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mel\Desktop\data-learn\data-engineering-master\DE-101 Modules\Module01\DE - 101 Lab 1.1\"/>
    </mc:Choice>
  </mc:AlternateContent>
  <xr:revisionPtr revIDLastSave="0" documentId="13_ncr:1_{CA2392AB-7A35-4C89-B8A0-2462F56F9418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Orders" sheetId="1" r:id="rId1"/>
    <sheet name="People" sheetId="2" r:id="rId2"/>
    <sheet name="Returns" sheetId="3" r:id="rId3"/>
    <sheet name="Dashboard" sheetId="10" r:id="rId4"/>
    <sheet name="Возвраты" sheetId="5" r:id="rId5"/>
    <sheet name="Продажи по регионам" sheetId="6" r:id="rId6"/>
    <sheet name="Продажи по штатам" sheetId="7" r:id="rId7"/>
    <sheet name="Ключевые метрики" sheetId="9" r:id="rId8"/>
    <sheet name="Динамика продаж по сегментам" sheetId="11" r:id="rId9"/>
    <sheet name="Продажи и прибыль по сегментам" sheetId="12" r:id="rId10"/>
    <sheet name="Продажи и прибыль по менеджерам" sheetId="13" r:id="rId11"/>
    <sheet name="Продажи и прибыль по категориям" sheetId="14" r:id="rId12"/>
    <sheet name="Динамика продаж и прибыли" sheetId="4" r:id="rId13"/>
  </sheets>
  <definedNames>
    <definedName name="_xlchart.v5.0" hidden="1">'Продажи по штатам'!$E$1:$F$1</definedName>
    <definedName name="_xlchart.v5.1" hidden="1">'Продажи по штатам'!$E$2:$F$50</definedName>
    <definedName name="_xlchart.v5.10" hidden="1">'Продажи по штатам'!$G$1</definedName>
    <definedName name="_xlchart.v5.11" hidden="1">'Продажи по штатам'!$G$2:$G$50</definedName>
    <definedName name="_xlchart.v5.2" hidden="1">'Продажи по штатам'!$G$1</definedName>
    <definedName name="_xlchart.v5.3" hidden="1">'Продажи по штатам'!$G$2:$G$50</definedName>
    <definedName name="_xlchart.v5.4" hidden="1">'Продажи по штатам'!$E$1:$F$1</definedName>
    <definedName name="_xlchart.v5.5" hidden="1">'Продажи по штатам'!$E$2:$F$50</definedName>
    <definedName name="_xlchart.v5.6" hidden="1">'Продажи по штатам'!$G$1</definedName>
    <definedName name="_xlchart.v5.7" hidden="1">'Продажи по штатам'!$G$2:$G$50</definedName>
    <definedName name="_xlchart.v5.8" hidden="1">'Продажи по штатам'!$E$1:$F$1</definedName>
    <definedName name="_xlchart.v5.9" hidden="1">'Продажи по штатам'!$E$2:$F$50</definedName>
    <definedName name="Orders">Orders!$A$1:$U$9995</definedName>
    <definedName name="People">People!$A$1:$B$5</definedName>
    <definedName name="Returns">Returns!$B$1:$B$801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91029"/>
  <pivotCaches>
    <pivotCache cacheId="35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9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" i="10" l="1"/>
  <c r="B3" i="10"/>
  <c r="B2" i="10"/>
  <c r="B4" i="10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<sst xmlns="http://schemas.openxmlformats.org/spreadsheetml/2006/main" count="131876" uniqueCount="10974">
  <si>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</si>
  <si>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</si>
  <si>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</si>
  <si>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</si>
  <si>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</si>
  <si>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</si>
  <si>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</si>
  <si>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</si>
  <si>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</si>
  <si>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</si>
  <si>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</si>
  <si>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</si>
  <si>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</si>
  <si>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</si>
  <si>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</si>
  <si>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</si>
  <si>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</si>
  <si>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</si>
  <si>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</si>
  <si>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</si>
  <si>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</si>
  <si>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</si>
  <si>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</si>
  <si>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</si>
  <si>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</si>
  <si>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</si>
  <si>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</si>
  <si>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</si>
  <si>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</si>
  <si>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</si>
  <si>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</si>
  <si>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</si>
  <si>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</si>
  <si>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</si>
  <si>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</si>
  <si>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</si>
  <si>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</si>
  <si>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</si>
  <si>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</si>
  <si>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</si>
  <si>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</si>
  <si>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</si>
  <si>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</si>
  <si>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</si>
  <si>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</si>
  <si>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</si>
  <si>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</si>
  <si>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</si>
  <si>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</si>
  <si>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</si>
  <si>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</si>
  <si>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</si>
  <si>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</si>
  <si>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</si>
  <si>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</si>
  <si>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</si>
  <si>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</si>
  <si>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</si>
  <si>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</si>
  <si>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</si>
  <si>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</si>
  <si>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</si>
  <si>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</si>
  <si>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</si>
  <si>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</si>
  <si>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</si>
  <si>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</si>
  <si>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</si>
  <si>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</si>
  <si>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</si>
  <si>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</si>
  <si>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</si>
  <si>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</si>
  <si>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</si>
  <si>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</si>
  <si>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</si>
  <si>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</si>
  <si>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</si>
  <si>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</si>
  <si>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</si>
  <si>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</si>
  <si>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</si>
  <si>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</si>
  <si>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</si>
  <si>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</si>
  <si>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</si>
  <si>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</si>
  <si>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</si>
  <si>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</si>
  <si>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</si>
  <si>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</si>
  <si>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</si>
  <si>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</si>
  <si>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</si>
  <si>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</si>
  <si>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</si>
  <si>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</si>
  <si>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</si>
  <si>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</si>
  <si>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</si>
  <si>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</si>
  <si>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</si>
  <si>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</si>
  <si>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</si>
  <si>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</si>
  <si>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</si>
  <si>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</si>
  <si>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</si>
  <si>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</si>
  <si>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</si>
  <si>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</si>
  <si>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</si>
  <si>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</si>
  <si>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</si>
  <si>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</si>
  <si>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</si>
  <si>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</si>
  <si>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</si>
  <si>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</si>
  <si>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</si>
  <si>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</si>
  <si>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</si>
  <si>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</si>
  <si>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</si>
  <si>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</si>
  <si>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</si>
  <si>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</si>
  <si>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</si>
  <si>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</si>
  <si>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</si>
  <si>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</si>
  <si>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</si>
  <si>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</si>
  <si>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</si>
  <si>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</si>
  <si>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</si>
  <si>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</si>
  <si>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</si>
  <si>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</si>
  <si>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</si>
  <si>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</si>
  <si>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</si>
  <si>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</si>
  <si>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</si>
  <si>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</si>
  <si>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</si>
  <si>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</si>
  <si>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</si>
  <si>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</si>
  <si>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</si>
  <si>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</si>
  <si>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</si>
  <si>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</si>
  <si>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</si>
  <si>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</si>
  <si>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</si>
  <si>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</si>
  <si>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</si>
  <si>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</si>
  <si>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</si>
  <si>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</si>
  <si>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</si>
  <si>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</si>
  <si>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</si>
  <si>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</si>
  <si>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</si>
  <si>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</si>
  <si>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</si>
  <si>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</si>
  <si>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</si>
  <si>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</si>
  <si>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</si>
  <si>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</si>
  <si>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</si>
  <si>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</si>
  <si>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</si>
  <si>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</si>
  <si>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</si>
  <si>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</si>
  <si>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</si>
  <si>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</si>
  <si>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</si>
  <si>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</si>
  <si>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</si>
  <si>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</si>
  <si>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</si>
  <si>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</si>
  <si>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</si>
  <si>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</si>
  <si>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</si>
  <si>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</si>
  <si>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</si>
  <si>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</si>
  <si>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</si>
  <si>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</si>
  <si>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</si>
  <si>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</si>
  <si>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</si>
  <si>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</si>
  <si>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</si>
  <si>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</si>
  <si>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</si>
  <si>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</si>
  <si>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</si>
  <si>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</si>
  <si>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</si>
  <si>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</si>
  <si>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</si>
  <si>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</si>
  <si>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</si>
  <si>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</si>
  <si>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</si>
  <si>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</si>
  <si>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</si>
  <si>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</si>
  <si>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</si>
  <si>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</si>
  <si>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</si>
  <si>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</si>
  <si>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</si>
  <si>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</si>
  <si>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</si>
  <si>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</si>
  <si>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</si>
  <si>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</si>
  <si>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</si>
  <si>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</si>
  <si>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</si>
  <si>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</si>
  <si>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</si>
  <si>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</si>
  <si>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</si>
  <si>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</si>
  <si>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</si>
  <si>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</si>
  <si>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</si>
  <si>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</si>
  <si>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</si>
  <si>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</si>
  <si>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</si>
  <si>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</si>
  <si>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</si>
  <si>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</si>
  <si>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</si>
  <si>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</si>
  <si>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</si>
  <si>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</si>
  <si>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</si>
  <si>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</si>
  <si>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</si>
  <si>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</si>
  <si>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</si>
  <si>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</si>
  <si>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</si>
  <si>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</si>
  <si>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</si>
  <si>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</si>
  <si>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</si>
  <si>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</si>
  <si>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</si>
  <si>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</si>
  <si>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</si>
  <si>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</si>
  <si>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</si>
  <si>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</si>
  <si>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</si>
  <si>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</si>
  <si>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</si>
  <si>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</si>
  <si>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</si>
  <si>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</si>
  <si>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</si>
  <si>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</si>
  <si>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</si>
  <si>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</si>
  <si>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</si>
  <si>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</si>
  <si>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</si>
  <si>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</si>
  <si>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</si>
  <si>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</si>
  <si>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</si>
  <si>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</si>
  <si>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</si>
  <si>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</si>
  <si>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</si>
  <si>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</si>
  <si>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</si>
  <si>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</si>
  <si>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</si>
  <si>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</si>
  <si>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</si>
  <si>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</si>
  <si>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</si>
  <si>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</si>
  <si>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</si>
  <si>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</si>
  <si>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</si>
  <si>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</si>
  <si>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</si>
  <si>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</si>
  <si>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</si>
  <si>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</si>
  <si>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</si>
  <si>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</si>
  <si>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</si>
  <si>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</si>
  <si>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</si>
  <si>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</si>
  <si>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</si>
  <si>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</si>
  <si>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</si>
  <si>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</si>
  <si>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</si>
  <si>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</si>
  <si>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</si>
  <si>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</si>
  <si>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</si>
  <si>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</si>
  <si>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</si>
  <si>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</si>
  <si>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</si>
  <si>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</si>
  <si>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</si>
  <si>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</si>
  <si>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</si>
  <si>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</si>
  <si>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</si>
  <si>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</si>
  <si>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</si>
  <si>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</si>
  <si>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</si>
  <si>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</si>
  <si>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</si>
  <si>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</si>
  <si>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</si>
  <si>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</si>
  <si>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</si>
  <si>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</si>
  <si>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</si>
  <si>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</si>
  <si>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</si>
  <si>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</si>
  <si>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</si>
  <si>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</si>
  <si>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</si>
  <si>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</si>
  <si>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</si>
  <si>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</si>
  <si>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</si>
  <si>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</si>
  <si>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</si>
  <si>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</si>
  <si>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</si>
  <si>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</si>
  <si>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</si>
  <si>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</si>
  <si>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</si>
  <si>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</si>
  <si>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</si>
  <si>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</si>
  <si>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</si>
  <si>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</si>
  <si>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</si>
  <si>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</si>
  <si>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</si>
  <si>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</si>
  <si>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</si>
  <si>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</si>
  <si>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</si>
  <si>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</si>
  <si>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</si>
  <si>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</si>
  <si>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</si>
  <si>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</si>
  <si>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</si>
  <si>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</si>
  <si>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</si>
  <si>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</si>
  <si>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</si>
  <si>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</si>
  <si>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</si>
  <si>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</si>
  <si>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</si>
  <si>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</si>
  <si>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</si>
  <si>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</si>
  <si>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</si>
  <si>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</si>
  <si>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</si>
  <si>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</si>
  <si>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</si>
  <si>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</si>
  <si>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</si>
  <si>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</si>
  <si>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</si>
  <si>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</si>
  <si>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</si>
  <si>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</si>
  <si>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</si>
  <si>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</si>
  <si>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</si>
  <si>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</si>
  <si>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</si>
  <si>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</si>
  <si>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</si>
  <si>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</si>
  <si>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</si>
  <si>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</si>
  <si>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</si>
  <si>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</si>
  <si>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</si>
  <si>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</si>
  <si>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</si>
  <si>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</si>
  <si>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</si>
  <si>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</si>
  <si>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</si>
  <si>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</si>
  <si>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</si>
  <si>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</si>
  <si>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</si>
  <si>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</si>
  <si>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</si>
  <si>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</si>
  <si>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</si>
  <si>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</si>
  <si>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</si>
  <si>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</si>
  <si>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</si>
  <si>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</si>
  <si>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</si>
  <si>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</si>
  <si>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</si>
  <si>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</si>
  <si>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</si>
  <si>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</si>
  <si>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</si>
  <si>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</si>
  <si>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</si>
  <si>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</si>
  <si>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</si>
  <si>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</si>
  <si>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</si>
  <si>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</si>
  <si>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</si>
  <si>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</si>
  <si>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</si>
  <si>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</si>
  <si>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</si>
  <si>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</si>
  <si>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</si>
  <si>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</si>
  <si>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</si>
  <si>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</si>
  <si>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</si>
  <si>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</si>
  <si>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</si>
  <si>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</si>
  <si>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</si>
  <si>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</si>
  <si>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</si>
  <si>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</si>
  <si>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</si>
  <si>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</si>
  <si>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</si>
  <si>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</si>
  <si>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</si>
  <si>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</si>
  <si>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</si>
  <si>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</si>
  <si>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</si>
  <si>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</si>
  <si>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</si>
  <si>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</si>
  <si>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</si>
  <si>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</si>
  <si>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</si>
  <si>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</si>
  <si>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</si>
  <si>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</si>
  <si>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</si>
  <si>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</si>
  <si>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</si>
  <si>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</si>
  <si>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</si>
  <si>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</si>
  <si>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</si>
  <si>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</si>
  <si>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</si>
  <si>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</si>
  <si>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</si>
  <si>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</si>
  <si>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</si>
  <si>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</si>
  <si>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</si>
  <si>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</si>
  <si>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</si>
  <si>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</si>
  <si>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</si>
  <si>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</si>
  <si>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</si>
  <si>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</si>
  <si>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</si>
  <si>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</si>
  <si>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</si>
  <si>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</si>
  <si>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</si>
  <si>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</si>
  <si>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</si>
  <si>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</si>
  <si>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</si>
  <si>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</si>
  <si>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</si>
  <si>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</si>
  <si>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</si>
  <si>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</si>
  <si>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</si>
  <si>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</si>
  <si>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</si>
  <si>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</si>
  <si>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</si>
  <si>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</si>
  <si>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</si>
  <si>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</si>
  <si>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</si>
  <si>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</si>
  <si>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</si>
  <si>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</si>
  <si>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</si>
  <si>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</si>
  <si>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</si>
  <si>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</si>
  <si>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</si>
  <si>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</si>
  <si>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</si>
  <si>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</si>
  <si>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</si>
  <si>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</si>
  <si>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</si>
  <si>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</si>
  <si>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</si>
  <si>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</si>
  <si>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</si>
  <si>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</si>
  <si>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</si>
  <si>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</si>
  <si>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</si>
  <si>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</si>
  <si>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</si>
  <si>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</si>
  <si>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</si>
  <si>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</si>
  <si>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</si>
  <si>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</si>
  <si>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</si>
  <si>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</si>
  <si>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</si>
  <si>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</si>
  <si>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</si>
  <si>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</si>
  <si>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</si>
  <si>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</si>
  <si>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</si>
  <si>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</si>
  <si>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</si>
  <si>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</si>
  <si>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</si>
  <si>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</si>
  <si>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</si>
  <si>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</si>
  <si>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</si>
  <si>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</si>
  <si>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</si>
  <si>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</si>
  <si>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</si>
  <si>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</si>
  <si>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</si>
  <si>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</si>
  <si>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</si>
  <si>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</si>
  <si>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</si>
  <si>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</si>
  <si>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</si>
  <si>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</si>
  <si>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</si>
  <si>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</si>
  <si>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</si>
  <si>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</si>
  <si>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</si>
  <si>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</si>
  <si>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</si>
  <si>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</si>
  <si>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</si>
  <si>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</si>
  <si>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</si>
  <si>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</si>
  <si>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</si>
  <si>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</si>
  <si>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</si>
  <si>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</si>
  <si>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</si>
  <si>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</si>
  <si>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</si>
  <si>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</si>
  <si>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</si>
  <si>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</si>
  <si>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</si>
  <si>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</si>
  <si>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</si>
  <si>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</si>
  <si>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</si>
  <si>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</si>
  <si>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</si>
  <si>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</si>
  <si>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</si>
  <si>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</si>
  <si>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</si>
  <si>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</si>
  <si>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</si>
  <si>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</si>
  <si>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</si>
  <si>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</si>
  <si>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</si>
  <si>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</si>
  <si>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</si>
  <si>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</si>
  <si>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</si>
  <si>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</si>
  <si>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</si>
  <si>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</si>
  <si>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</si>
  <si>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</si>
  <si>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</si>
  <si>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</si>
  <si>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</si>
  <si>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</si>
  <si>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</si>
  <si>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</si>
  <si>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</si>
  <si>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</si>
  <si>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</si>
  <si>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</si>
  <si>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</si>
  <si>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</si>
  <si>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</si>
  <si>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</si>
  <si>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</si>
  <si>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</si>
  <si>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</si>
  <si>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</si>
  <si>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</si>
  <si>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</si>
  <si>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</si>
  <si>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</si>
  <si>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</si>
  <si>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</si>
  <si>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</si>
  <si>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</si>
  <si>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</si>
  <si>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</si>
  <si>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</si>
  <si>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</si>
  <si>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</si>
  <si>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</si>
  <si>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</si>
  <si>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</si>
  <si>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</si>
  <si>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</si>
  <si>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</si>
  <si>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</si>
  <si>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</si>
  <si>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</si>
  <si>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</si>
  <si>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</si>
  <si>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</si>
  <si>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</si>
  <si>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</si>
  <si>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</si>
  <si>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</si>
  <si>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</si>
  <si>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</si>
  <si>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</si>
  <si>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</si>
  <si>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</si>
  <si>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</si>
  <si>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</si>
  <si>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</si>
  <si>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</si>
  <si>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</si>
  <si>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</si>
  <si>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</si>
  <si>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</si>
  <si>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</si>
  <si>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</si>
  <si>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</si>
  <si>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</si>
  <si>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</si>
  <si>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</si>
  <si>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</si>
  <si>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</si>
  <si>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</si>
  <si>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</si>
  <si>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</si>
  <si>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</si>
  <si>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</si>
  <si>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</si>
  <si>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</si>
  <si>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</si>
  <si>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</si>
  <si>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</si>
  <si>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</si>
  <si>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</si>
  <si>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</si>
  <si>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</si>
  <si>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</si>
  <si>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</si>
  <si>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</si>
  <si>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</si>
  <si>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</si>
  <si>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</si>
  <si>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</si>
  <si>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</si>
  <si>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</si>
  <si>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</si>
  <si>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</si>
  <si>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</si>
  <si>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</si>
  <si>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</si>
  <si>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</si>
  <si>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</si>
  <si>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</si>
  <si>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</si>
  <si>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</si>
  <si>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</si>
  <si>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</si>
  <si>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</si>
  <si>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</si>
  <si>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</si>
  <si>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</si>
  <si>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</si>
  <si>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</si>
  <si>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</si>
  <si>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</si>
  <si>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</si>
  <si>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</si>
  <si>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</si>
  <si>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</si>
  <si>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</si>
  <si>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</si>
  <si>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</si>
  <si>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</si>
  <si>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</si>
  <si>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</si>
  <si>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</si>
  <si>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</si>
  <si>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</si>
  <si>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</si>
  <si>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</si>
  <si>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</si>
  <si>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</si>
  <si>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</si>
  <si>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</si>
  <si>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</si>
  <si>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</si>
  <si>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</si>
  <si>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</si>
  <si>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</si>
  <si>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</si>
  <si>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</si>
  <si>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</si>
  <si>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</si>
  <si>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</si>
  <si>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</si>
  <si>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</si>
  <si>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</si>
  <si>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</si>
  <si>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</si>
  <si>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</si>
  <si>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</si>
  <si>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</si>
  <si>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</si>
  <si>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</si>
  <si>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</si>
  <si>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</si>
  <si>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</si>
  <si>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</si>
  <si>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</si>
  <si>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</si>
  <si>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</si>
  <si>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</si>
  <si>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</si>
  <si>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</si>
  <si>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</si>
  <si>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</si>
  <si>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</si>
  <si>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</si>
  <si>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</si>
  <si>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</si>
  <si>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</si>
  <si>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</si>
  <si>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</si>
  <si>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</si>
  <si>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</si>
  <si>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</si>
  <si>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</si>
  <si>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</si>
  <si>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</si>
  <si>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</si>
  <si>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</si>
  <si>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</si>
  <si>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</si>
  <si>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</si>
  <si>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</si>
  <si>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</si>
  <si>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</si>
  <si>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</si>
  <si>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</si>
  <si>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</si>
  <si>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</si>
  <si>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</si>
  <si>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</si>
  <si>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</si>
  <si>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</si>
  <si>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</si>
  <si>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</si>
  <si>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</si>
  <si>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</si>
  <si>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</si>
  <si>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</si>
  <si>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</si>
  <si>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</si>
  <si>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</si>
  <si>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</si>
  <si>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</si>
  <si>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</si>
  <si>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</si>
  <si>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</si>
  <si>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</si>
  <si>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</si>
  <si>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</si>
  <si>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</si>
  <si>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</si>
  <si>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</si>
  <si>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</si>
  <si>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</si>
  <si>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</si>
  <si>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</si>
  <si>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</si>
  <si>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</si>
  <si>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</si>
  <si>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</si>
  <si>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</si>
  <si>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</si>
  <si>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</si>
  <si>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</si>
  <si>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</si>
  <si>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</si>
  <si>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</si>
  <si>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</si>
  <si>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</si>
  <si>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</si>
  <si>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</si>
  <si>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</si>
  <si>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</si>
  <si>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</si>
  <si>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</si>
  <si>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</si>
  <si>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</si>
  <si>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</si>
  <si>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</si>
  <si>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</si>
  <si>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</si>
  <si>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</si>
  <si>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</si>
  <si>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</si>
  <si>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</si>
  <si>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</si>
  <si>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</si>
  <si>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</si>
  <si>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</si>
  <si>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</si>
  <si>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</si>
  <si>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</si>
  <si>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</si>
  <si>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</si>
  <si>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</si>
  <si>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</si>
  <si>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</si>
  <si>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</si>
  <si>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</si>
  <si>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</si>
  <si>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</si>
  <si>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</si>
  <si>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</si>
  <si>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</si>
  <si>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</si>
  <si>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</si>
  <si>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</si>
  <si>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</si>
  <si>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</si>
  <si>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</si>
  <si>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</si>
  <si>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</si>
  <si>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</si>
  <si>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</si>
  <si>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</si>
  <si>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</si>
  <si>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</si>
  <si>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</si>
  <si>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</si>
  <si>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</si>
  <si>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</si>
  <si>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</si>
  <si>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</si>
  <si>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</si>
  <si>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</si>
  <si>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</si>
  <si>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</si>
  <si>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</si>
  <si>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</si>
  <si>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</si>
  <si>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</si>
  <si>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</si>
  <si>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</si>
  <si>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</si>
  <si>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</si>
  <si>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</si>
  <si>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</si>
  <si>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</si>
  <si>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</si>
  <si>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</si>
  <si>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</si>
  <si>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</si>
  <si>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</si>
  <si>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</si>
  <si>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</si>
  <si>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</si>
  <si>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</si>
  <si>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</si>
  <si>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</si>
  <si>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</si>
  <si>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</si>
  <si>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</si>
  <si>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</si>
  <si>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</si>
  <si>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</si>
  <si>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</si>
  <si>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</si>
  <si>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</si>
  <si>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</si>
  <si>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</si>
  <si>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</si>
  <si>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</si>
  <si>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</si>
  <si>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</si>
  <si>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</si>
  <si>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</si>
  <si>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</si>
  <si>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</si>
  <si>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</si>
  <si>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</si>
  <si>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</si>
  <si>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</si>
  <si>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</si>
  <si>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</si>
  <si>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</si>
  <si>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</si>
  <si>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</si>
  <si>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</si>
  <si>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</si>
  <si>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</si>
  <si>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</si>
  <si>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</si>
  <si>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</si>
  <si>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</si>
  <si>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</si>
  <si>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</si>
  <si>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</si>
  <si>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</si>
  <si>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</si>
  <si>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</si>
  <si>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</si>
  <si>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</si>
  <si>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</si>
  <si>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</si>
  <si>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</si>
  <si>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</si>
  <si>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</si>
  <si>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</si>
  <si>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</si>
  <si>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</si>
  <si>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</si>
  <si>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</si>
  <si>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</si>
  <si>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</si>
  <si>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</si>
  <si>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</si>
  <si>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</si>
  <si>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</si>
  <si>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</si>
  <si>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</si>
  <si>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</si>
  <si>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</si>
  <si>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</si>
  <si>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</si>
  <si>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</si>
  <si>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</si>
  <si>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</si>
  <si>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</si>
  <si>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</si>
  <si>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</si>
  <si>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</si>
  <si>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</si>
  <si>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</si>
  <si>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</si>
  <si>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</si>
  <si>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</si>
  <si>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</si>
  <si>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</si>
  <si>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</si>
  <si>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</si>
  <si>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</si>
  <si>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</si>
  <si>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</si>
  <si>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</si>
  <si>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</si>
  <si>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</si>
  <si>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</si>
  <si>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</si>
  <si>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</si>
  <si>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</si>
  <si>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</si>
  <si>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</si>
  <si>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</si>
  <si>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</si>
  <si>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</si>
  <si>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</si>
  <si>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</si>
  <si>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</si>
  <si>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</si>
  <si>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</si>
  <si>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</si>
  <si>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</si>
  <si>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</si>
  <si>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</si>
  <si>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</si>
  <si>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</si>
  <si>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</si>
  <si>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</si>
  <si>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</si>
  <si>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</si>
  <si>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</si>
  <si>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</si>
  <si>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</si>
  <si>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</si>
  <si>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</si>
  <si>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</si>
  <si>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</si>
  <si>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</si>
  <si>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</si>
  <si>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</si>
  <si>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</si>
  <si>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</si>
  <si>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</si>
  <si>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</si>
  <si>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</si>
  <si>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</si>
  <si>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</si>
  <si>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</si>
  <si>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</si>
  <si>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</si>
  <si>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</si>
  <si>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</si>
  <si>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</si>
  <si>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</si>
  <si>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</si>
  <si>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</si>
  <si>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</si>
  <si>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</si>
  <si>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</si>
  <si>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</si>
  <si>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</si>
  <si>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</si>
  <si>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</si>
  <si>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</si>
  <si>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</si>
  <si>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</si>
  <si>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</si>
  <si>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</si>
  <si>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</si>
  <si>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</si>
  <si>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</si>
  <si>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</si>
  <si>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</si>
  <si>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</si>
  <si>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</si>
  <si>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</si>
  <si>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</si>
  <si>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</si>
  <si>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</si>
  <si>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</si>
  <si>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</si>
  <si>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</si>
  <si>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</si>
  <si>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</si>
  <si>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</si>
  <si>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</si>
  <si>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</si>
  <si>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</si>
  <si>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</si>
  <si>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</si>
  <si>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</si>
  <si>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</si>
  <si>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</si>
  <si>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</si>
  <si>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</si>
  <si>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</si>
  <si>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</si>
  <si>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</si>
  <si>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</si>
  <si>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</si>
  <si>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</si>
  <si>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</si>
  <si>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</si>
  <si>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</si>
  <si>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</si>
  <si>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</si>
  <si>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</si>
  <si>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</si>
  <si>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</si>
  <si>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</si>
  <si>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</si>
  <si>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</si>
  <si>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</si>
  <si>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</si>
  <si>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</si>
  <si>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</si>
  <si>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</si>
  <si>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</si>
  <si>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</si>
  <si>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</si>
  <si>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</si>
  <si>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</si>
  <si>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</si>
  <si>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</si>
  <si>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</si>
  <si>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</si>
  <si>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</si>
  <si>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</si>
  <si>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</si>
  <si>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</si>
  <si>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</si>
  <si>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</si>
  <si>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</si>
  <si>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</si>
  <si>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</si>
  <si>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</si>
  <si>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</si>
  <si>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</si>
  <si>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</si>
  <si>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</si>
  <si>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</si>
  <si>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</si>
  <si>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</si>
  <si>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</si>
  <si>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</si>
  <si>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</si>
  <si>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</si>
  <si>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</si>
  <si>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</si>
  <si>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</si>
  <si>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</si>
  <si>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</si>
  <si>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</si>
  <si>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</si>
  <si>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</si>
  <si>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</si>
  <si>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</si>
  <si>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</si>
  <si>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</si>
  <si>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</si>
  <si>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</si>
  <si>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</si>
  <si>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</si>
  <si>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</si>
  <si>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</si>
  <si>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</si>
  <si>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</si>
  <si>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</si>
  <si>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</si>
  <si>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</si>
  <si>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</si>
  <si>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</si>
  <si>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</si>
  <si>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</si>
  <si>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</si>
  <si>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</si>
  <si>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</si>
  <si>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</si>
  <si>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</si>
  <si>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</si>
  <si>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</si>
  <si>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</si>
  <si>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</si>
  <si>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</si>
  <si>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</si>
  <si>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</si>
  <si>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</si>
  <si>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</si>
  <si>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</si>
  <si>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</si>
  <si>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</si>
  <si>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</si>
  <si>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</si>
  <si>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</si>
  <si>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</si>
  <si>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</si>
  <si>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</si>
  <si>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</si>
  <si>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</si>
  <si>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</si>
  <si>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</si>
  <si>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</si>
  <si>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</si>
  <si>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</si>
  <si>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</si>
  <si>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</si>
  <si>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</si>
  <si>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</si>
  <si>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</si>
  <si>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</si>
  <si>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</si>
  <si>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</si>
  <si>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</si>
  <si>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</si>
  <si>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</si>
  <si>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</si>
  <si>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</si>
  <si>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</si>
  <si>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</si>
  <si>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</si>
  <si>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</si>
  <si>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</si>
  <si>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</si>
  <si>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</si>
  <si>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</si>
  <si>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</si>
  <si>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</si>
  <si>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</si>
  <si>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</si>
  <si>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</si>
  <si>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</si>
  <si>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</si>
  <si>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</si>
  <si>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</si>
  <si>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</si>
  <si>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</si>
  <si>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</si>
  <si>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</si>
  <si>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</si>
  <si>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</si>
  <si>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</si>
  <si>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</si>
  <si>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</si>
  <si>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</si>
  <si>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</si>
  <si>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</si>
  <si>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</si>
  <si>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</si>
  <si>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</si>
  <si>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</si>
  <si>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</si>
  <si>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</si>
  <si>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</si>
  <si>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</si>
  <si>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</si>
  <si>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</si>
  <si>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</si>
  <si>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</si>
  <si>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</si>
  <si>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</si>
  <si>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</si>
  <si>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</si>
  <si>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</si>
  <si>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</si>
  <si>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</si>
  <si>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</si>
  <si>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</si>
  <si>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</si>
  <si>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</si>
  <si>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</si>
  <si>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</si>
  <si>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</si>
  <si>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</si>
  <si>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</si>
  <si>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</si>
  <si>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</si>
  <si>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</si>
  <si>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</si>
  <si>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</si>
  <si>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</si>
  <si>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</si>
  <si>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</si>
  <si>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</si>
  <si>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</si>
  <si>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</si>
  <si>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</si>
  <si>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</si>
  <si>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</si>
  <si>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</si>
  <si>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</si>
  <si>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</si>
  <si>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</si>
  <si>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</si>
  <si>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</si>
  <si>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</si>
  <si>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</si>
  <si>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</si>
  <si>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</si>
  <si>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</si>
  <si>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</si>
  <si>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</si>
  <si>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</si>
  <si>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</si>
  <si>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</si>
  <si>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</si>
  <si>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</si>
  <si>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</si>
  <si>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</si>
  <si>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</si>
  <si>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</si>
  <si>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</si>
  <si>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</si>
  <si>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</si>
  <si>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</si>
  <si>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</si>
  <si>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</si>
  <si>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</si>
  <si>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</si>
  <si>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</si>
  <si>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</si>
  <si>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</si>
  <si>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</si>
  <si>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</si>
  <si>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</si>
  <si>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</si>
  <si>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</si>
  <si>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</si>
  <si>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</si>
  <si>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</si>
  <si>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</si>
  <si>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</si>
  <si>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</si>
  <si>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</si>
  <si>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</si>
  <si>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</si>
  <si>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</si>
  <si>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</si>
  <si>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</si>
  <si>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</si>
  <si>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</si>
  <si>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</si>
  <si>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</si>
  <si>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</si>
  <si>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</si>
  <si>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</si>
  <si>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</si>
  <si>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</si>
  <si>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</si>
  <si>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</si>
  <si>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</si>
  <si>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</si>
  <si>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</si>
  <si>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</si>
  <si>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</si>
  <si>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</si>
  <si>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</si>
  <si>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</si>
  <si>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</si>
  <si>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</si>
  <si>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</si>
  <si>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</si>
  <si>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</si>
  <si>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</si>
  <si>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</si>
  <si>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</si>
  <si>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</si>
  <si>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</si>
  <si>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</si>
  <si>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</si>
  <si>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</si>
  <si>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</si>
  <si>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</si>
  <si>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</si>
  <si>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</si>
  <si>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</si>
  <si>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</si>
  <si>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</si>
  <si>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</si>
  <si>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</si>
  <si>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</si>
  <si>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</si>
  <si>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</si>
  <si>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</si>
  <si>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</si>
  <si>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</si>
  <si>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</si>
  <si>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</si>
  <si>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</si>
  <si>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</si>
  <si>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</si>
  <si>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</si>
  <si>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</si>
  <si>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</si>
  <si>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</si>
  <si>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</si>
  <si>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</si>
  <si>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</si>
  <si>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</si>
  <si>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</si>
  <si>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</si>
  <si>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</si>
  <si>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</si>
  <si>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</si>
  <si>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</si>
  <si>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</si>
  <si>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</si>
  <si>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</si>
  <si>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</si>
  <si>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</si>
  <si>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</si>
  <si>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</si>
  <si>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</si>
  <si>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</si>
  <si>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</si>
  <si>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</si>
  <si>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</si>
  <si>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</si>
  <si>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</si>
  <si>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</si>
  <si>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</si>
  <si>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</si>
  <si>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</si>
  <si>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</si>
  <si>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</si>
  <si>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</si>
  <si>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</si>
  <si>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</si>
  <si>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</si>
  <si>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</si>
  <si>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</si>
  <si>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</si>
  <si>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</si>
  <si>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</si>
  <si>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</si>
  <si>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</si>
  <si>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</si>
  <si>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</si>
  <si>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</si>
  <si>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</si>
  <si>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</si>
  <si>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</si>
  <si>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</si>
  <si>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</si>
  <si>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</si>
  <si>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</si>
  <si>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</si>
  <si>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</si>
  <si>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</si>
  <si>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</si>
  <si>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</si>
  <si>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</si>
  <si>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</si>
  <si>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</si>
  <si>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</si>
  <si>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</si>
  <si>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</si>
  <si>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</si>
  <si>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</si>
  <si>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</si>
  <si>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</si>
  <si>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</si>
  <si>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</si>
  <si>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</si>
  <si>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</si>
  <si>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</si>
  <si>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</si>
  <si>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</si>
  <si>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</si>
  <si>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</si>
  <si>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</si>
  <si>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</si>
  <si>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</si>
  <si>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</si>
  <si>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</si>
  <si>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</si>
  <si>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</si>
  <si>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</si>
  <si>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</si>
  <si>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</si>
  <si>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</si>
  <si>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</si>
  <si>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</si>
  <si>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</si>
  <si>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</si>
  <si>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</si>
  <si>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</si>
  <si>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</si>
  <si>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</si>
  <si>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</si>
  <si>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</si>
  <si>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</si>
  <si>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</si>
  <si>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</si>
  <si>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</si>
  <si>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</si>
  <si>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</si>
  <si>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</si>
  <si>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</si>
  <si>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</si>
  <si>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</si>
  <si>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</si>
  <si>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</si>
  <si>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</si>
  <si>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</si>
  <si>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</si>
  <si>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</si>
  <si>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</si>
  <si>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</si>
  <si>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</si>
  <si>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</si>
  <si>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</si>
  <si>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</si>
  <si>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</si>
  <si>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</si>
  <si>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</si>
  <si>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</si>
  <si>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</si>
  <si>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</si>
  <si>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</si>
  <si>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</si>
  <si>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</si>
  <si>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</si>
  <si>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</si>
  <si>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</si>
  <si>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</si>
  <si>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</si>
  <si>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</si>
  <si>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</si>
  <si>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</si>
  <si>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</si>
  <si>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</si>
  <si>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</si>
  <si>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</si>
  <si>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</si>
  <si>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</si>
  <si>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</si>
  <si>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</si>
  <si>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</si>
  <si>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</si>
  <si>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</si>
  <si>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</si>
  <si>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</si>
  <si>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</si>
  <si>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</si>
  <si>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</si>
  <si>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</si>
  <si>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</si>
  <si>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</si>
  <si>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</si>
  <si>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</si>
  <si>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</si>
  <si>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</si>
  <si>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</si>
  <si>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</si>
  <si>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</si>
  <si>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</si>
  <si>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</si>
  <si>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</si>
  <si>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</si>
  <si>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</si>
  <si>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</si>
  <si>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</si>
  <si>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</si>
  <si>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</si>
  <si>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</si>
  <si>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</si>
  <si>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</si>
  <si>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</si>
  <si>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</si>
  <si>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</si>
  <si>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</si>
  <si>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</si>
  <si>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</si>
  <si>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</si>
  <si>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</si>
  <si>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</si>
  <si>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</si>
  <si>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</si>
  <si>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</si>
  <si>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</si>
  <si>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</si>
  <si>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</si>
  <si>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</si>
  <si>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</si>
  <si>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</si>
  <si>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</si>
  <si>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</si>
  <si>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</si>
  <si>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</si>
  <si>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</si>
  <si>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</si>
  <si>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</si>
  <si>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</si>
  <si>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</si>
  <si>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</si>
  <si>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</si>
  <si>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</si>
  <si>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</si>
  <si>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</si>
  <si>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</si>
  <si>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</si>
  <si>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</si>
  <si>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</si>
  <si>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</si>
  <si>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</si>
  <si>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</si>
  <si>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</si>
  <si>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</si>
  <si>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</si>
  <si>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</si>
  <si>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</si>
  <si>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</si>
  <si>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</si>
  <si>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</si>
  <si>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</si>
  <si>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</si>
  <si>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</si>
  <si>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</si>
  <si>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</si>
  <si>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</si>
  <si>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</si>
  <si>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</si>
  <si>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</si>
  <si>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</si>
  <si>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</si>
  <si>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</si>
  <si>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</si>
  <si>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</si>
  <si>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</si>
  <si>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</si>
  <si>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</si>
  <si>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</si>
  <si>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</si>
  <si>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</si>
  <si>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</si>
  <si>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</si>
  <si>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</si>
  <si>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</si>
  <si>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</si>
  <si>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</si>
  <si>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</si>
  <si>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</si>
  <si>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</si>
  <si>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</si>
  <si>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</si>
  <si>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</si>
  <si>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</si>
  <si>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</si>
  <si>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</si>
  <si>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</si>
  <si>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</si>
  <si>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</si>
  <si>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</si>
  <si>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</si>
  <si>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</si>
  <si>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</si>
  <si>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</si>
  <si>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</si>
  <si>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</si>
  <si>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</si>
  <si>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</si>
  <si>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</si>
  <si>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</si>
  <si>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</si>
  <si>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</si>
  <si>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</si>
  <si>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</si>
  <si>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</si>
  <si>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</si>
  <si>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</si>
  <si>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</si>
  <si>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</si>
  <si>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</si>
  <si>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</si>
  <si>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</si>
  <si>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</si>
  <si>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</si>
  <si>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</si>
  <si>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</si>
  <si>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</si>
  <si>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</si>
  <si>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</si>
  <si>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</si>
  <si>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</si>
  <si>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</si>
  <si>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</si>
  <si>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</si>
  <si>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</si>
  <si>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</si>
  <si>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</si>
  <si>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</si>
  <si>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</si>
  <si>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</si>
  <si>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</si>
  <si>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</si>
  <si>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</si>
  <si>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</si>
  <si>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</si>
  <si>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</si>
  <si>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</si>
  <si>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</si>
  <si>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</si>
  <si>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</si>
  <si>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</si>
  <si>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</si>
  <si>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</si>
  <si>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</si>
  <si>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</si>
  <si>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</si>
  <si>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</si>
  <si>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</si>
  <si>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</si>
  <si>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</si>
  <si>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</si>
  <si>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</si>
  <si>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</si>
  <si>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</si>
  <si>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</si>
  <si>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</si>
  <si>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</si>
  <si>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</si>
  <si>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</si>
  <si>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</si>
  <si>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</si>
  <si>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</si>
  <si>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</si>
  <si>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</si>
  <si>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</si>
  <si>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</si>
  <si>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</si>
  <si>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</si>
  <si>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</si>
  <si>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</si>
  <si>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</si>
  <si>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</si>
  <si>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</si>
  <si>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</si>
  <si>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</si>
  <si>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</si>
  <si>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</si>
  <si>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</si>
  <si>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</si>
  <si>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</si>
  <si>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</si>
  <si>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</si>
  <si>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</si>
  <si>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</si>
  <si>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</si>
  <si>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</si>
  <si>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</si>
  <si>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</si>
  <si>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</si>
  <si>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</si>
  <si>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</si>
  <si>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</si>
  <si>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</si>
  <si>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</si>
  <si>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</si>
  <si>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</si>
  <si>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</si>
  <si>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</si>
  <si>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</si>
  <si>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</si>
  <si>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</si>
  <si>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</si>
  <si>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</si>
  <si>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</si>
  <si>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</si>
  <si>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</si>
  <si>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</si>
  <si>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</si>
  <si>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</si>
  <si>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</si>
  <si>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</si>
  <si>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</si>
  <si>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</si>
  <si>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</si>
  <si>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</si>
  <si>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</si>
  <si>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</si>
  <si>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</si>
  <si>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</si>
  <si>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</si>
  <si>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</si>
  <si>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</si>
  <si>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</si>
  <si>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</si>
  <si>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</si>
  <si>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</si>
  <si>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</si>
  <si>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</si>
  <si>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</si>
  <si>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</si>
  <si>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</si>
  <si>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</si>
  <si>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</si>
  <si>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</si>
  <si>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</si>
  <si>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</si>
  <si>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</si>
  <si>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</si>
  <si>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</si>
  <si>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</si>
  <si>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</si>
  <si>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</si>
  <si>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</si>
  <si>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</si>
  <si>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</si>
  <si>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</si>
  <si>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</si>
  <si>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</si>
  <si>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</si>
  <si>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</si>
  <si>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</si>
  <si>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</si>
  <si>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</si>
  <si>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</si>
  <si>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</si>
  <si>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</si>
  <si>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</si>
  <si>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</si>
  <si>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</si>
  <si>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</si>
  <si>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</si>
  <si>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</si>
  <si>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</si>
  <si>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</si>
  <si>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</si>
  <si>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</si>
  <si>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</si>
  <si>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</si>
  <si>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</si>
  <si>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</si>
  <si>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</si>
  <si>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</si>
  <si>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</si>
  <si>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</si>
  <si>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</si>
  <si>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</si>
  <si>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</si>
  <si>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</si>
  <si>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</si>
  <si>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</si>
  <si>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</si>
  <si>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</si>
  <si>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</si>
  <si>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</si>
  <si>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</si>
  <si>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</si>
  <si>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</si>
  <si>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</si>
  <si>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</si>
  <si>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</si>
  <si>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</si>
  <si>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</si>
  <si>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</si>
  <si>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</si>
  <si>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</si>
  <si>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</si>
  <si>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</si>
  <si>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</si>
  <si>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</si>
  <si>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</si>
  <si>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</si>
  <si>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</si>
  <si>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</si>
  <si>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</si>
  <si>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</si>
  <si>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</si>
  <si>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</si>
  <si>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</si>
  <si>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</si>
  <si>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</si>
  <si>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</si>
  <si>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</si>
  <si>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</si>
  <si>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</si>
  <si>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</si>
  <si>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</si>
  <si>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</si>
  <si>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</si>
  <si>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</si>
  <si>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</si>
  <si>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</si>
  <si>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</si>
  <si>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</si>
  <si>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</si>
  <si>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</si>
  <si>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</si>
  <si>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</si>
  <si>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</si>
  <si>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</si>
  <si>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</si>
  <si>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</si>
  <si>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</si>
  <si>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</si>
  <si>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</si>
  <si>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</si>
  <si>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</si>
  <si>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</si>
  <si>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</si>
  <si>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</si>
  <si>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</si>
  <si>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</si>
  <si>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</si>
  <si>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</si>
  <si>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</si>
  <si>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</si>
  <si>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</si>
  <si>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</si>
  <si>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</si>
  <si>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</si>
  <si>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</si>
  <si>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</si>
  <si>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</si>
  <si>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</si>
  <si>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</si>
  <si>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</si>
  <si>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</si>
  <si>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</si>
  <si>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</si>
  <si>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</si>
  <si>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</si>
  <si>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</si>
  <si>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</si>
  <si>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</si>
  <si>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</si>
  <si>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</si>
  <si>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</si>
  <si>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</si>
  <si>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</si>
  <si>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</si>
  <si>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</si>
  <si>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</si>
  <si>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</si>
  <si>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</si>
  <si>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</si>
  <si>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</si>
  <si>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</si>
  <si>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</si>
  <si>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</si>
  <si>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</si>
  <si>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</si>
  <si>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</si>
  <si>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</si>
  <si>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</si>
  <si>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</si>
  <si>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</si>
  <si>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</si>
  <si>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</si>
  <si>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</si>
  <si>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</si>
  <si>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</si>
  <si>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</si>
  <si>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</si>
  <si>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</si>
  <si>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</si>
  <si>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</si>
  <si>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</si>
  <si>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</si>
  <si>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</si>
  <si>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</si>
  <si>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</si>
  <si>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</si>
  <si>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</si>
  <si>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</si>
  <si>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</si>
  <si>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</si>
  <si>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</si>
  <si>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</si>
  <si>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</si>
  <si>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</si>
  <si>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</si>
  <si>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</si>
  <si>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</si>
  <si>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</si>
  <si>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</si>
  <si>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</si>
  <si>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</si>
  <si>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</si>
  <si>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</si>
  <si>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</si>
  <si>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</si>
  <si>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</si>
  <si>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</si>
  <si>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</si>
  <si>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</si>
  <si>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</si>
  <si>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</si>
  <si>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</si>
  <si>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</si>
  <si>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</si>
  <si>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</si>
  <si>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</si>
  <si>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</si>
  <si>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</si>
  <si>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</si>
  <si>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</si>
  <si>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</si>
  <si>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</si>
  <si>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</si>
  <si>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</si>
  <si>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</si>
  <si>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</si>
  <si>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</si>
  <si>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</si>
  <si>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</si>
  <si>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</si>
  <si>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</si>
  <si>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</si>
  <si>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</si>
  <si>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</si>
  <si>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</si>
  <si>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</si>
  <si>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</si>
  <si>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</si>
  <si>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</si>
  <si>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</si>
  <si>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</si>
  <si>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</si>
  <si>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</si>
  <si>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</si>
  <si>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</si>
  <si>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</si>
  <si>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</si>
  <si>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</si>
  <si>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</si>
  <si>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</si>
  <si>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</si>
  <si>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</si>
  <si>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</si>
  <si>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</si>
  <si>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</si>
  <si>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</si>
  <si>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</si>
  <si>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</si>
  <si>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</si>
  <si>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</si>
  <si>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</si>
  <si>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</si>
  <si>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</si>
  <si>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</si>
  <si>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</si>
  <si>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</si>
  <si>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</si>
  <si>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</si>
  <si>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</si>
  <si>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</si>
  <si>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</si>
  <si>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</si>
  <si>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</si>
  <si>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</si>
  <si>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</si>
  <si>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</si>
  <si>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</si>
  <si>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</si>
  <si>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</si>
  <si>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</si>
  <si>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</si>
  <si>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</si>
  <si>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</si>
  <si>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</si>
  <si>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</si>
  <si>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</si>
  <si>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</si>
  <si>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</si>
  <si>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</si>
  <si>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</si>
  <si>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</si>
  <si>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</si>
  <si>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</si>
  <si>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</si>
  <si>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</si>
  <si>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</si>
  <si>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</si>
  <si>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</si>
  <si>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</si>
  <si>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</si>
  <si>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</si>
  <si>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</si>
  <si>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</si>
  <si>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</si>
  <si>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</si>
  <si>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</si>
  <si>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</si>
  <si>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</si>
  <si>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</si>
  <si>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</si>
  <si>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</si>
  <si>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</si>
  <si>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</si>
  <si>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</si>
  <si>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</si>
  <si>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</si>
  <si>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</si>
  <si>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</si>
  <si>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</si>
  <si>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</si>
  <si>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</si>
  <si>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</si>
  <si>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</si>
  <si>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</si>
  <si>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</si>
  <si>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</si>
  <si>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</si>
  <si>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</si>
  <si>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</si>
  <si>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</si>
  <si>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</si>
  <si>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</si>
  <si>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</si>
  <si>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</si>
  <si>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</si>
  <si>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</si>
  <si>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</si>
  <si>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</si>
  <si>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</si>
  <si>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</si>
  <si>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</si>
  <si>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</si>
  <si>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</si>
  <si>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</si>
  <si>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</si>
  <si>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</si>
  <si>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</si>
  <si>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</si>
  <si>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</si>
  <si>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</si>
  <si>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</si>
  <si>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</si>
  <si>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</si>
  <si>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</si>
  <si>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</si>
  <si>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</si>
  <si>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</si>
  <si>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</si>
  <si>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</si>
  <si>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</si>
  <si>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</si>
  <si>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</si>
  <si>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</si>
  <si>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</si>
  <si>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</si>
  <si>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</si>
  <si>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</si>
  <si>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</si>
  <si>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</si>
  <si>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</si>
  <si>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</si>
  <si>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</si>
  <si>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</si>
  <si>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</si>
  <si>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</si>
  <si>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</si>
  <si>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</si>
  <si>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</si>
  <si>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</si>
  <si>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</si>
  <si>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</si>
  <si>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</si>
  <si>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</si>
  <si>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</si>
  <si>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</si>
  <si>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</si>
  <si>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</si>
  <si>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</si>
  <si>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</si>
  <si>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</si>
  <si>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</si>
  <si>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</si>
  <si>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</si>
  <si>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</si>
  <si>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</si>
  <si>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</si>
  <si>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</si>
  <si>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</si>
  <si>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</si>
  <si>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</si>
  <si>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</si>
  <si>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</si>
  <si>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</si>
  <si>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</si>
  <si>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</si>
  <si>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</si>
  <si>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</si>
  <si>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</si>
  <si>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</si>
  <si>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</si>
  <si>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</si>
  <si>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</si>
  <si>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</si>
  <si>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</si>
  <si>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</si>
  <si>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</si>
  <si>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</si>
  <si>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</si>
  <si>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</si>
  <si>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</si>
  <si>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</si>
  <si>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</si>
  <si>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</si>
  <si>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</si>
  <si>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</si>
  <si>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</si>
  <si>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</si>
  <si>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</si>
  <si>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</si>
  <si>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</si>
  <si>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</si>
  <si>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</si>
  <si>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</si>
  <si>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</si>
  <si>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</si>
  <si>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</si>
  <si>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</si>
  <si>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</si>
  <si>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</si>
  <si>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</si>
  <si>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</si>
  <si>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</si>
  <si>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</si>
  <si>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</si>
  <si>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</si>
  <si>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</si>
  <si>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</si>
  <si>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</si>
  <si>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</si>
  <si>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</si>
  <si>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</si>
  <si>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</si>
  <si>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</si>
  <si>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</si>
  <si>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</si>
  <si>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</si>
  <si>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</si>
  <si>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</si>
  <si>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</si>
  <si>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</si>
  <si>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</si>
  <si>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</si>
  <si>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</si>
  <si>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</si>
  <si>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</si>
  <si>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</si>
  <si>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</si>
  <si>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</si>
  <si>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</si>
  <si>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</si>
  <si>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</si>
  <si>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</si>
  <si>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</si>
  <si>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</si>
  <si>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</si>
  <si>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</si>
  <si>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</si>
  <si>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</si>
  <si>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</si>
  <si>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</si>
  <si>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</si>
  <si>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</si>
  <si>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</si>
  <si>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</si>
  <si>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</si>
  <si>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</si>
  <si>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</si>
  <si>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</si>
  <si>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</si>
  <si>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</si>
  <si>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</si>
  <si>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</si>
  <si>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</si>
  <si>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</si>
  <si>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</si>
  <si>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</si>
  <si>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</si>
  <si>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</si>
  <si>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</si>
  <si>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</si>
  <si>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</si>
  <si>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</si>
  <si>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</si>
  <si>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</si>
  <si>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</si>
  <si>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</si>
  <si>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</si>
  <si>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</si>
  <si>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</si>
  <si>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</si>
  <si>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</si>
  <si>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</si>
  <si>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</si>
  <si>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</si>
  <si>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</si>
  <si>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</si>
  <si>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</si>
  <si>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</si>
  <si>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</si>
  <si>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</si>
  <si>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</si>
  <si>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</si>
  <si>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</si>
  <si>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</si>
  <si>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</si>
  <si>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</si>
  <si>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</si>
  <si>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</si>
  <si>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</si>
  <si>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</si>
  <si>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</si>
  <si>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</si>
  <si>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</si>
  <si>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</si>
  <si>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</si>
  <si>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</si>
  <si>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</si>
  <si>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</si>
  <si>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</si>
  <si>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</si>
  <si>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</si>
  <si>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</si>
  <si>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</si>
  <si>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</si>
  <si>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</si>
  <si>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</si>
  <si>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</si>
  <si>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</si>
  <si>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</si>
  <si>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</si>
  <si>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</si>
  <si>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</si>
  <si>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</si>
  <si>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</si>
  <si>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</si>
  <si>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</si>
  <si>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</si>
  <si>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</si>
  <si>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</si>
  <si>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</si>
  <si>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</si>
  <si>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</si>
  <si>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</si>
  <si>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</si>
  <si>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</si>
  <si>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</si>
  <si>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</si>
  <si>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</si>
  <si>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</si>
  <si>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</si>
  <si>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</si>
  <si>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</si>
  <si>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</si>
  <si>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</si>
  <si>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</si>
  <si>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</si>
  <si>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</si>
  <si>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</si>
  <si>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</si>
  <si>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</si>
  <si>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</si>
  <si>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</si>
  <si>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</si>
  <si>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</si>
  <si>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</si>
  <si>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</si>
  <si>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</si>
  <si>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</si>
  <si>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</si>
  <si>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</si>
  <si>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</si>
  <si>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</si>
  <si>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</si>
  <si>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</si>
  <si>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</si>
  <si>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</si>
  <si>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</si>
  <si>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</si>
  <si>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</si>
  <si>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</si>
  <si>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</si>
  <si>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</si>
  <si>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</si>
  <si>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</si>
  <si>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</si>
  <si>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</si>
  <si>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</si>
  <si>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</si>
  <si>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</si>
  <si>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</si>
  <si>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</si>
  <si>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</si>
  <si>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</si>
  <si>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</si>
  <si>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</si>
  <si>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</si>
  <si>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</si>
  <si>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</si>
  <si>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</si>
  <si>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</si>
  <si>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</si>
  <si>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</si>
  <si>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</si>
  <si>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</si>
  <si>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</si>
  <si>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</si>
  <si>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</si>
  <si>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</si>
  <si>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</si>
  <si>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</si>
  <si>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</si>
  <si>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</si>
  <si>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</si>
  <si>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</si>
  <si>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</si>
  <si>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</si>
  <si>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</si>
  <si>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</si>
  <si>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</si>
  <si>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</si>
  <si>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</si>
  <si>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</si>
  <si>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</si>
  <si>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</si>
  <si>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</si>
  <si>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</si>
  <si>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</si>
  <si>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</si>
  <si>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</si>
  <si>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</si>
  <si>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</si>
  <si>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</si>
  <si>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</si>
  <si>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</si>
  <si>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</si>
  <si>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</si>
  <si>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</si>
  <si>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</si>
  <si>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</si>
  <si>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</si>
  <si>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</si>
  <si>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</si>
  <si>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</si>
  <si>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</si>
  <si>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</si>
  <si>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</si>
  <si>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</si>
  <si>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</si>
  <si>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</si>
  <si>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</si>
  <si>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</si>
  <si>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</si>
  <si>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</si>
  <si>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</si>
  <si>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</si>
  <si>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</si>
  <si>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</si>
  <si>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</si>
  <si>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</si>
  <si>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</si>
  <si>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</si>
  <si>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</si>
  <si>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</si>
  <si>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</si>
  <si>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</si>
  <si>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</si>
  <si>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</si>
  <si>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</si>
  <si>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</si>
  <si>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</si>
  <si>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</si>
  <si>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</si>
  <si>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</si>
  <si>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</si>
  <si>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</si>
  <si>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</si>
  <si>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</si>
  <si>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</si>
  <si>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</si>
  <si>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</si>
  <si>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</si>
  <si>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</si>
  <si>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</si>
  <si>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</si>
  <si>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</si>
  <si>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</si>
  <si>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</si>
  <si>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</si>
  <si>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</si>
  <si>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</si>
  <si>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</si>
  <si>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</si>
  <si>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</si>
  <si>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</si>
  <si>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</si>
  <si>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</si>
  <si>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</si>
  <si>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</si>
  <si>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</si>
  <si>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</si>
  <si>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</si>
  <si>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</si>
  <si>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</si>
  <si>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</si>
  <si>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</si>
  <si>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</si>
  <si>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</si>
  <si>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</si>
  <si>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</si>
  <si>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</si>
  <si>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</si>
  <si>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</si>
  <si>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</si>
  <si>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</si>
  <si>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</si>
  <si>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</si>
  <si>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</si>
  <si>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</si>
  <si>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</si>
  <si>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</si>
  <si>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</si>
  <si>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</si>
  <si>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</si>
  <si>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</si>
  <si>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</si>
  <si>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</si>
  <si>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</si>
  <si>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</si>
  <si>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</si>
  <si>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</si>
  <si>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</si>
  <si>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</si>
  <si>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</si>
  <si>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</si>
  <si>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</si>
  <si>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</si>
  <si>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</si>
  <si>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</si>
  <si>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</si>
  <si>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</si>
  <si>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</si>
  <si>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</si>
  <si>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</si>
  <si>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</si>
  <si>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</si>
  <si>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</si>
  <si>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</si>
  <si>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</si>
  <si>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</si>
  <si>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</si>
  <si>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</si>
  <si>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</si>
  <si>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</si>
  <si>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</si>
  <si>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</si>
  <si>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</si>
  <si>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</si>
  <si>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</si>
  <si>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</si>
  <si>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</si>
  <si>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</si>
  <si>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</si>
  <si>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</si>
  <si>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</si>
  <si>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</si>
  <si>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</si>
  <si>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</si>
  <si>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</si>
  <si>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</si>
  <si>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</si>
  <si>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</si>
  <si>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</si>
  <si>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</si>
  <si>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</si>
  <si>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</si>
  <si>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</si>
  <si>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</si>
  <si>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</si>
  <si>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</si>
  <si>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</si>
  <si>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</si>
  <si>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</si>
  <si>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</si>
  <si>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</si>
  <si>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</si>
  <si>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</si>
  <si>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</si>
  <si>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</si>
  <si>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</si>
  <si>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</si>
  <si>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</si>
  <si>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</si>
  <si>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</si>
  <si>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</si>
  <si>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</si>
  <si>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</si>
  <si>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</si>
  <si>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</si>
  <si>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</si>
  <si>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</si>
  <si>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</si>
  <si>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</si>
  <si>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</si>
  <si>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</si>
  <si>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</si>
  <si>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</si>
  <si>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</si>
  <si>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</si>
  <si>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</si>
  <si>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</si>
  <si>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</si>
  <si>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</si>
  <si>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</si>
  <si>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</si>
  <si>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</si>
  <si>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</si>
  <si>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</si>
  <si>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</si>
  <si>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</si>
  <si>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</si>
  <si>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</si>
  <si>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</si>
  <si>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</si>
  <si>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</si>
  <si>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</si>
  <si>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</si>
  <si>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</si>
  <si>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</si>
  <si>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</si>
  <si>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</si>
  <si>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</si>
  <si>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</si>
  <si>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</si>
  <si>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</si>
  <si>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</si>
  <si>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</si>
  <si>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</si>
  <si>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</si>
  <si>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</si>
  <si>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</si>
  <si>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</si>
  <si>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</si>
  <si>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</si>
  <si>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</si>
  <si>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</si>
  <si>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</si>
  <si>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</si>
  <si>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</si>
  <si>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</si>
  <si>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</si>
  <si>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</si>
  <si>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</si>
  <si>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</si>
  <si>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</si>
  <si>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</si>
  <si>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</si>
  <si>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</si>
  <si>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</si>
  <si>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</si>
  <si>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</si>
  <si>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</si>
  <si>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</si>
  <si>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</si>
  <si>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</si>
  <si>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</si>
  <si>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</si>
  <si>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</si>
  <si>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</si>
  <si>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</si>
  <si>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</si>
  <si>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</si>
  <si>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</si>
  <si>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</si>
  <si>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</si>
  <si>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</si>
  <si>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</si>
  <si>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</si>
  <si>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</si>
  <si>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</si>
  <si>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</si>
  <si>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</si>
  <si>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</si>
  <si>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</si>
  <si>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</si>
  <si>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</si>
  <si>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</si>
  <si>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</si>
  <si>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</si>
  <si>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</si>
  <si>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</si>
  <si>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</si>
  <si>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</si>
  <si>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</si>
  <si>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</si>
  <si>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</si>
  <si>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</si>
  <si>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</si>
  <si>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</si>
  <si>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</si>
  <si>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</si>
  <si>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</si>
  <si>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</si>
  <si>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</si>
  <si>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</si>
  <si>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</si>
  <si>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</si>
  <si>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</si>
  <si>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</si>
  <si>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</si>
  <si>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</si>
  <si>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</si>
  <si>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</si>
  <si>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</si>
  <si>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</si>
  <si>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</si>
  <si>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</si>
  <si>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</si>
  <si>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</si>
  <si>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</si>
  <si>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</si>
  <si>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</si>
  <si>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</si>
  <si>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</si>
  <si>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</si>
  <si>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</si>
  <si>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</si>
  <si>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</si>
  <si>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</si>
  <si>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</si>
  <si>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</si>
  <si>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</si>
  <si>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</si>
  <si>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</si>
  <si>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</si>
  <si>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</si>
  <si>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</si>
  <si>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</si>
  <si>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</si>
  <si>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</si>
  <si>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</si>
  <si>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</si>
  <si>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</si>
  <si>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</si>
  <si>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</si>
  <si>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</si>
  <si>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</si>
  <si>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</si>
  <si>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</si>
  <si>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</si>
  <si>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</si>
  <si>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</si>
  <si>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</si>
  <si>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</si>
  <si>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</si>
  <si>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</si>
  <si>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</si>
  <si>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</si>
  <si>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</si>
  <si>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</si>
  <si>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</si>
  <si>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</si>
  <si>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</si>
  <si>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</si>
  <si>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</si>
  <si>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</si>
  <si>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</si>
  <si>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</si>
  <si>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</si>
  <si>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</si>
  <si>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</si>
  <si>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</si>
  <si>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</si>
  <si>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</si>
  <si>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</si>
  <si>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</si>
  <si>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</si>
  <si>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</si>
  <si>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</si>
  <si>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</si>
  <si>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</si>
  <si>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</si>
  <si>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</si>
  <si>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</si>
  <si>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</si>
  <si>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</si>
  <si>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</si>
  <si>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</si>
  <si>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</si>
  <si>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</si>
  <si>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</si>
  <si>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</si>
  <si>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</si>
  <si>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</si>
  <si>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</si>
  <si>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</si>
  <si>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</si>
  <si>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</si>
  <si>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</si>
  <si>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</si>
  <si>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</si>
  <si>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</si>
  <si>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</si>
  <si>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</si>
  <si>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</si>
  <si>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</si>
  <si>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</si>
  <si>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</si>
  <si>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</si>
  <si>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</si>
  <si>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</si>
  <si>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</si>
  <si>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</si>
  <si>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</si>
  <si>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</si>
  <si>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</si>
  <si>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</si>
  <si>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</si>
  <si>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</si>
  <si>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</si>
  <si>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</si>
  <si>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</si>
  <si>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</si>
  <si>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</si>
  <si>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</si>
  <si>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</si>
  <si>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</si>
  <si>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</si>
  <si>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</si>
  <si>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</si>
  <si>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</si>
  <si>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</si>
  <si>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</si>
  <si>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</si>
  <si>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</si>
  <si>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</si>
  <si>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</si>
  <si>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</si>
  <si>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</si>
  <si>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</si>
  <si>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</si>
  <si>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</si>
  <si>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</si>
  <si>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</si>
  <si>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</si>
  <si>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</si>
  <si>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</si>
  <si>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</si>
  <si>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</si>
  <si>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</si>
  <si>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</si>
  <si>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</si>
  <si>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</si>
  <si>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</si>
  <si>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</si>
  <si>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</si>
  <si>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</si>
  <si>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</si>
  <si>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</si>
  <si>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</si>
  <si>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</si>
  <si>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</si>
  <si>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</si>
  <si>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</si>
  <si>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</si>
  <si>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</si>
  <si>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</si>
  <si>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</si>
  <si>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</si>
  <si>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</si>
  <si>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</si>
  <si>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</si>
  <si>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</si>
  <si>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</si>
  <si>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</si>
  <si>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</si>
  <si>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</si>
  <si>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</si>
  <si>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</si>
  <si>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</si>
  <si>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</si>
  <si>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</si>
  <si>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</si>
  <si>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</si>
  <si>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</si>
  <si>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</si>
  <si>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</si>
  <si>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</si>
  <si>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</si>
  <si>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</si>
  <si>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</si>
  <si>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</si>
  <si>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</si>
  <si>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</si>
  <si>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</si>
  <si>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</si>
  <si>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</si>
  <si>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</si>
  <si>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</si>
  <si>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</si>
  <si>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</si>
  <si>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</si>
  <si>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</si>
  <si>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</si>
  <si>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</si>
  <si>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</si>
  <si>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</si>
  <si>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</si>
  <si>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</si>
  <si>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</si>
  <si>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</si>
  <si>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</si>
  <si>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</si>
  <si>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</si>
  <si>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</si>
  <si>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</si>
  <si>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</si>
  <si>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</si>
  <si>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</si>
  <si>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</si>
  <si>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</si>
  <si>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</si>
  <si>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</si>
  <si>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</si>
  <si>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</si>
  <si>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</si>
  <si>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</si>
  <si>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</si>
  <si>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</si>
  <si>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</si>
  <si>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</si>
  <si>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</si>
  <si>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</si>
  <si>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</si>
  <si>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</si>
  <si>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</si>
  <si>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</si>
  <si>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</si>
  <si>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</si>
  <si>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</si>
  <si>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</si>
  <si>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</si>
  <si>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</si>
  <si>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</si>
  <si>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</si>
  <si>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</si>
  <si>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</si>
  <si>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</si>
  <si>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</si>
  <si>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</si>
  <si>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</si>
  <si>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</si>
  <si>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</si>
  <si>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</si>
  <si>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</si>
  <si>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</si>
  <si>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</si>
  <si>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</si>
  <si>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</si>
  <si>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</si>
  <si>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</si>
  <si>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</si>
  <si>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</si>
  <si>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</si>
  <si>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</si>
  <si>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</si>
  <si>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</si>
  <si>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</si>
  <si>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</si>
  <si>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</si>
  <si>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</si>
  <si>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</si>
  <si>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</si>
  <si>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</si>
  <si>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</si>
  <si>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</si>
  <si>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</si>
  <si>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</si>
  <si>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</si>
  <si>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</si>
  <si>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</si>
  <si>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</si>
  <si>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</si>
  <si>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</si>
  <si>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</si>
  <si>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</si>
  <si>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</si>
  <si>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</si>
  <si>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</si>
  <si>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</si>
  <si>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</si>
  <si>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</si>
  <si>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</si>
  <si>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</si>
  <si>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</si>
  <si>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</si>
  <si>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</si>
  <si>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</si>
  <si>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</si>
  <si>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</si>
  <si>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</si>
  <si>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</si>
  <si>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</si>
  <si>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</si>
  <si>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</si>
  <si>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</si>
  <si>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</si>
  <si>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</si>
  <si>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</si>
  <si>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</si>
  <si>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</si>
  <si>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</si>
  <si>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</si>
  <si>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</si>
  <si>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</si>
  <si>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</si>
  <si>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</si>
  <si>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</si>
  <si>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</si>
  <si>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</si>
  <si>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</si>
  <si>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</si>
  <si>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</si>
  <si>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</si>
  <si>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</si>
  <si>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</si>
  <si>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</si>
  <si>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</si>
  <si>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</si>
  <si>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</si>
  <si>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</si>
  <si>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</si>
  <si>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</si>
  <si>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</si>
  <si>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</si>
  <si>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</si>
  <si>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</si>
  <si>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</si>
  <si>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</si>
  <si>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</si>
  <si>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</si>
  <si>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</si>
  <si>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</si>
  <si>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</si>
  <si>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</si>
  <si>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</si>
  <si>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</si>
  <si>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</si>
  <si>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</si>
  <si>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</si>
  <si>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</si>
  <si>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</si>
  <si>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</si>
  <si>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</si>
  <si>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</si>
  <si>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</si>
  <si>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</si>
  <si>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</si>
  <si>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</si>
  <si>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</si>
  <si>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</si>
  <si>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</si>
  <si>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</si>
  <si>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</si>
  <si>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</si>
  <si>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</si>
  <si>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</si>
  <si>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</si>
  <si>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</si>
  <si>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</si>
  <si>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</si>
  <si>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</si>
  <si>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</si>
  <si>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</si>
  <si>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</si>
  <si>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</si>
  <si>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</si>
  <si>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</si>
  <si>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</si>
  <si>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</si>
  <si>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</si>
  <si>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</si>
  <si>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</si>
  <si>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</si>
  <si>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</si>
  <si>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</si>
  <si>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</si>
  <si>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</si>
  <si>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</si>
  <si>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</si>
  <si>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</si>
  <si>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</si>
  <si>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</si>
  <si>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</si>
  <si>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</si>
  <si>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</si>
  <si>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</si>
  <si>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</si>
  <si>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</si>
  <si>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</si>
  <si>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</si>
  <si>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</si>
  <si>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</si>
  <si>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</si>
  <si>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</si>
  <si>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</si>
  <si>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</si>
  <si>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</si>
  <si>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</si>
  <si>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</si>
  <si>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</si>
  <si>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</si>
  <si>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</si>
  <si>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</si>
  <si>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</si>
  <si>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</si>
  <si>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</si>
  <si>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</si>
  <si>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</si>
  <si>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</si>
  <si>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</si>
  <si>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</si>
  <si>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</si>
  <si>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</si>
  <si>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</si>
  <si>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</si>
  <si>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</si>
  <si>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</si>
  <si>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</si>
  <si>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</si>
  <si>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</si>
  <si>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</si>
  <si>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</si>
  <si>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</si>
  <si>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</si>
  <si>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</si>
  <si>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</si>
  <si>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</si>
  <si>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</si>
  <si>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</si>
  <si>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</si>
  <si>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</si>
  <si>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</si>
  <si>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</si>
  <si>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</si>
  <si>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</si>
  <si>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</si>
  <si>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</si>
  <si>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</si>
  <si>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</si>
  <si>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</si>
  <si>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</si>
  <si>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</si>
  <si>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</si>
  <si>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</si>
  <si>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</si>
  <si>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</si>
  <si>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</si>
  <si>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</si>
  <si>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</si>
  <si>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</si>
  <si>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</si>
  <si>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</si>
  <si>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</si>
  <si>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</si>
  <si>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</si>
  <si>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</si>
  <si>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</si>
  <si>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</si>
  <si>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</si>
  <si>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</si>
  <si>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</si>
  <si>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</si>
  <si>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</si>
  <si>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</si>
  <si>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</si>
  <si>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</si>
  <si>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</si>
  <si>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</si>
  <si>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</si>
  <si>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</si>
  <si>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</si>
  <si>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</si>
  <si>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</si>
  <si>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</si>
  <si>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</si>
  <si>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</si>
  <si>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</si>
  <si>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</si>
  <si>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</si>
  <si>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</si>
  <si>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</si>
  <si>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</si>
  <si>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</si>
  <si>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</si>
  <si>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</si>
  <si>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</si>
  <si>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</si>
  <si>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</si>
  <si>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</si>
  <si>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</si>
  <si>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</si>
  <si>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</si>
  <si>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</si>
  <si>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</si>
  <si>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</si>
  <si>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</si>
  <si>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</si>
  <si>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</si>
  <si>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</si>
  <si>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</si>
  <si>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</si>
  <si>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</si>
  <si>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</si>
  <si>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</si>
  <si>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</si>
  <si>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</si>
  <si>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</si>
  <si>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</si>
  <si>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</si>
  <si>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</si>
  <si>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</si>
  <si>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</si>
  <si>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</si>
  <si>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</si>
  <si>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</si>
  <si>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</si>
  <si>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</si>
  <si>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</si>
  <si>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</si>
  <si>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</si>
  <si>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</si>
  <si>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</si>
  <si>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</si>
  <si>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</si>
  <si>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</si>
  <si>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</si>
  <si>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</si>
  <si>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</si>
  <si>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</si>
  <si>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</si>
  <si>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</si>
  <si>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</si>
  <si>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</si>
  <si>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</si>
  <si>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</si>
  <si>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</si>
  <si>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</si>
  <si>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</si>
  <si>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</si>
  <si>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</si>
  <si>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</si>
  <si>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</si>
  <si>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</si>
  <si>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</si>
  <si>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</si>
  <si>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</si>
  <si>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</si>
  <si>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</si>
  <si>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</si>
  <si>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</si>
  <si>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</si>
  <si>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</si>
  <si>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</si>
  <si>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</si>
  <si>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</si>
  <si>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</si>
  <si>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</si>
  <si>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</si>
  <si>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</si>
  <si>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</si>
  <si>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</si>
  <si>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</si>
  <si>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</si>
  <si>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</si>
  <si>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</si>
  <si>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</si>
  <si>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</si>
  <si>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</si>
  <si>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</si>
  <si>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</si>
  <si>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</si>
  <si>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</si>
  <si>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</si>
  <si>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</si>
  <si>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</si>
  <si>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</si>
  <si>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</si>
  <si>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</si>
  <si>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</si>
  <si>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</si>
  <si>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</si>
  <si>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</si>
  <si>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</si>
  <si>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</si>
  <si>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</si>
  <si>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</si>
  <si>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</si>
  <si>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</si>
  <si>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</si>
  <si>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</si>
  <si>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</si>
  <si>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</si>
  <si>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</si>
  <si>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</si>
  <si>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</si>
  <si>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</si>
  <si>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</si>
  <si>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</si>
  <si>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</si>
  <si>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</si>
  <si>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</si>
  <si>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</si>
  <si>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</si>
  <si>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</si>
  <si>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</si>
  <si>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</si>
  <si>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</si>
  <si>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</si>
  <si>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</si>
  <si>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</si>
  <si>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</si>
  <si>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</si>
  <si>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</si>
  <si>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</si>
  <si>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</si>
  <si>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</si>
  <si>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</si>
  <si>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</si>
  <si>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</si>
  <si>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</si>
  <si>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</si>
  <si>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</si>
  <si>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</si>
  <si>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</si>
  <si>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</si>
  <si>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</si>
  <si>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</si>
  <si>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</si>
  <si>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</si>
  <si>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</si>
  <si>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</si>
  <si>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</si>
  <si>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</si>
  <si>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</si>
  <si>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</si>
  <si>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</si>
  <si>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</si>
  <si>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</si>
  <si>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</si>
  <si>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</si>
  <si>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</si>
  <si>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</si>
  <si>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</si>
  <si>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</si>
  <si>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</si>
  <si>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</si>
  <si>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</si>
  <si>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</si>
  <si>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</si>
  <si>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</si>
  <si>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</si>
  <si>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</si>
  <si>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</si>
  <si>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</si>
  <si>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</si>
  <si>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</si>
  <si>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</si>
  <si>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</si>
  <si>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</si>
  <si>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</si>
  <si>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</si>
  <si>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</si>
  <si>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</si>
  <si>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</si>
  <si>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</si>
  <si>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</si>
  <si>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</si>
  <si>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</si>
  <si>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</si>
  <si>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</si>
  <si>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</si>
  <si>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</si>
  <si>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</si>
  <si>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</si>
  <si>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</si>
  <si>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</si>
  <si>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</si>
  <si>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</si>
  <si>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</si>
  <si>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</si>
  <si>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</si>
  <si>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</si>
  <si>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</si>
  <si>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</si>
  <si>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</si>
  <si>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</si>
  <si>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</si>
  <si>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</si>
  <si>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</si>
  <si>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</si>
  <si>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</si>
  <si>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</si>
  <si>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</si>
  <si>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</si>
  <si>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</si>
  <si>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</si>
  <si>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</si>
  <si>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</si>
  <si>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</si>
  <si>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</si>
  <si>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</si>
  <si>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</si>
  <si>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</si>
  <si>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</si>
  <si>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</si>
  <si>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</si>
  <si>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</si>
  <si>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</si>
  <si>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</si>
  <si>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</si>
  <si>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</si>
  <si>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</si>
  <si>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</si>
  <si>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</si>
  <si>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</si>
  <si>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</si>
  <si>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</si>
  <si>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</si>
  <si>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</si>
  <si>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</si>
  <si>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</si>
  <si>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</si>
  <si>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</si>
  <si>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</si>
  <si>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</si>
  <si>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</si>
  <si>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</si>
  <si>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</si>
  <si>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</si>
  <si>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</si>
  <si>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</si>
  <si>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</si>
  <si>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</si>
  <si>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</si>
  <si>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</si>
  <si>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</si>
  <si>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</si>
  <si>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</si>
  <si>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</si>
  <si>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</si>
  <si>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</si>
  <si>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</si>
  <si>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</si>
  <si>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</si>
  <si>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</si>
  <si>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</si>
  <si>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</si>
  <si>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</si>
  <si>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</si>
  <si>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</si>
  <si>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</si>
  <si>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</si>
  <si>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</si>
  <si>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</si>
  <si>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</si>
  <si>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</si>
  <si>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</si>
  <si>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</si>
  <si>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</si>
  <si>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</si>
  <si>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</si>
  <si>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</si>
  <si>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</si>
  <si>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</si>
  <si>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</si>
  <si>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</si>
  <si>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</si>
  <si>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</si>
  <si>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</si>
  <si>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</si>
  <si>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</si>
  <si>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</si>
  <si>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</si>
  <si>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</si>
  <si>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</si>
  <si>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</si>
  <si>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</si>
  <si>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</si>
  <si>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</si>
  <si>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</si>
  <si>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</si>
  <si>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</si>
  <si>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</si>
  <si>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</si>
  <si>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</si>
  <si>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</si>
  <si>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</si>
  <si>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</si>
  <si>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</si>
  <si>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</si>
  <si>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</si>
  <si>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</si>
  <si>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</si>
  <si>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</si>
  <si>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</si>
  <si>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</si>
  <si>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</si>
  <si>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</si>
  <si>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</si>
  <si>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</si>
  <si>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</si>
  <si>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</si>
  <si>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</si>
  <si>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</si>
  <si>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</si>
  <si>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</si>
  <si>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</si>
  <si>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</si>
  <si>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</si>
  <si>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</si>
  <si>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</si>
  <si>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</si>
  <si>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</si>
  <si>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</si>
  <si>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</si>
  <si>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</si>
  <si>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</si>
  <si>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</si>
  <si>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</si>
  <si>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</si>
  <si>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</si>
  <si>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</si>
  <si>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</si>
  <si>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</si>
  <si>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</si>
  <si>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</si>
  <si>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</si>
  <si>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</si>
  <si>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</si>
  <si>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</si>
  <si>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</si>
  <si>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</si>
  <si>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</si>
  <si>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</si>
  <si>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</si>
  <si>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</si>
  <si>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</si>
  <si>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</si>
  <si>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</si>
  <si>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</si>
  <si>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</si>
  <si>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</si>
  <si>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</si>
  <si>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</si>
  <si>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</si>
  <si>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</si>
  <si>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</si>
  <si>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</si>
  <si>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</si>
  <si>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</si>
  <si>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</si>
  <si>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</si>
  <si>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</si>
  <si>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</si>
  <si>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</si>
  <si>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</si>
  <si>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</si>
  <si>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</si>
  <si>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</si>
  <si>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</si>
  <si>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</si>
  <si>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</si>
  <si>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</si>
  <si>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</si>
  <si>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</si>
  <si>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</si>
  <si>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</si>
  <si>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</si>
  <si>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</si>
  <si>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</si>
  <si>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</si>
  <si>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</si>
  <si>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</si>
  <si>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</si>
  <si>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</si>
  <si>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</si>
  <si>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</si>
  <si>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</si>
  <si>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</si>
  <si>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</si>
  <si>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</si>
  <si>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</si>
  <si>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</si>
  <si>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</si>
  <si>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</si>
  <si>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</si>
  <si>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</si>
  <si>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</si>
  <si>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</si>
  <si>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</si>
  <si>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</si>
  <si>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</si>
  <si>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</si>
  <si>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</si>
  <si>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</si>
  <si>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</si>
  <si>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</si>
  <si>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</si>
  <si>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</si>
  <si>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</si>
  <si>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</si>
  <si>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</si>
  <si>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</si>
  <si>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</si>
  <si>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</si>
  <si>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</si>
  <si>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</si>
  <si>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</si>
  <si>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</si>
  <si>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</si>
  <si>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</si>
  <si>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</si>
  <si>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</si>
  <si>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</si>
  <si>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</si>
  <si>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</si>
  <si>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</si>
  <si>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</si>
  <si>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</si>
  <si>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</si>
  <si>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</si>
  <si>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</si>
  <si>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</si>
  <si>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</si>
  <si>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</si>
  <si>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</si>
  <si>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</si>
  <si>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</si>
  <si>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</si>
  <si>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</si>
  <si>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</si>
  <si>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</si>
  <si>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</si>
  <si>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</si>
  <si>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</si>
  <si>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</si>
  <si>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</si>
  <si>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</si>
  <si>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</si>
  <si>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</si>
  <si>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</si>
  <si>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</si>
  <si>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</si>
  <si>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</si>
  <si>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</si>
  <si>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</si>
  <si>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</si>
  <si>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</si>
  <si>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</si>
  <si>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</si>
  <si>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</si>
  <si>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</si>
  <si>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</si>
  <si>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</si>
  <si>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</si>
  <si>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</si>
  <si>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</si>
  <si>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</si>
  <si>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</si>
  <si>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</si>
  <si>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</si>
  <si>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</si>
  <si>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</si>
  <si>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</si>
  <si>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</si>
  <si>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</si>
  <si>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</si>
  <si>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</si>
  <si>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</si>
  <si>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</si>
  <si>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</si>
  <si>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</si>
  <si>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</si>
  <si>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</si>
  <si>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</si>
  <si>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</si>
  <si>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</si>
  <si>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</si>
  <si>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</si>
  <si>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</si>
  <si>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</si>
  <si>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</si>
  <si>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</si>
  <si>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</si>
  <si>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</si>
  <si>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</si>
  <si>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</si>
  <si>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</si>
  <si>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</si>
  <si>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</si>
  <si>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</si>
  <si>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</si>
  <si>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</si>
  <si>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</si>
  <si>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</si>
  <si>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</si>
  <si>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</si>
  <si>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</si>
  <si>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</si>
  <si>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</si>
  <si>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</si>
  <si>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</si>
  <si>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</si>
  <si>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</si>
  <si>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</si>
  <si>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</si>
  <si>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</si>
  <si>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</si>
  <si>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</si>
  <si>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</si>
  <si>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</si>
  <si>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</si>
  <si>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</si>
  <si>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</si>
  <si>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</si>
  <si>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</si>
  <si>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</si>
  <si>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</si>
  <si>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</si>
  <si>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</si>
  <si>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</si>
  <si>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</si>
  <si>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</si>
  <si>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</si>
  <si>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</si>
  <si>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</si>
  <si>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</si>
  <si>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</si>
  <si>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</si>
  <si>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</si>
  <si>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</si>
  <si>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</si>
  <si>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</si>
  <si>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</si>
  <si>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</si>
  <si>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</si>
  <si>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</si>
  <si>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</si>
  <si>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</si>
  <si>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</si>
  <si>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</si>
  <si>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</si>
  <si>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</si>
  <si>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</si>
  <si>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</si>
  <si>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</si>
  <si>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</si>
  <si>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</si>
  <si>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</si>
  <si>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</si>
  <si>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</si>
  <si>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</si>
  <si>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</si>
  <si>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</si>
  <si>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</si>
  <si>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</si>
  <si>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</si>
  <si>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</si>
  <si>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</si>
  <si>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</si>
  <si>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</si>
  <si>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</si>
  <si>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</si>
  <si>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</si>
  <si>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</si>
  <si>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</si>
  <si>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</si>
  <si>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</si>
  <si>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</si>
  <si>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</si>
  <si>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</si>
  <si>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</si>
  <si>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</si>
  <si>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</si>
  <si>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</si>
  <si>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</si>
  <si>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</si>
  <si>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</si>
  <si>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</si>
  <si>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</si>
  <si>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</si>
  <si>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</si>
  <si>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</si>
  <si>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</si>
  <si>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</si>
  <si>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</si>
  <si>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</si>
  <si>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</si>
  <si>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</si>
  <si>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</si>
  <si>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</si>
  <si>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</si>
  <si>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</si>
  <si>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</si>
  <si>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</si>
  <si>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</si>
  <si>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</si>
  <si>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</si>
  <si>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</si>
  <si>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</si>
  <si>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</si>
  <si>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</si>
  <si>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</si>
  <si>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</si>
  <si>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</si>
  <si>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</si>
  <si>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</si>
  <si>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</si>
  <si>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</si>
  <si>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</si>
  <si>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</si>
  <si>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</si>
  <si>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</si>
  <si>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</si>
  <si>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</si>
  <si>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</si>
  <si>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</si>
  <si>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</si>
  <si>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</si>
  <si>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</si>
  <si>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</si>
  <si>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</si>
  <si>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</si>
  <si>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</si>
  <si>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</si>
  <si>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</si>
  <si>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</si>
  <si>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</si>
  <si>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</si>
  <si>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</si>
  <si>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</si>
  <si>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</si>
  <si>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</si>
  <si>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</si>
  <si>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</si>
  <si>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</si>
  <si>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</si>
  <si>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</si>
  <si>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</si>
  <si>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</si>
  <si>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</si>
  <si>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</si>
  <si>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</si>
  <si>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</si>
  <si>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</si>
  <si>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</si>
  <si>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</si>
  <si>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</si>
  <si>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</si>
  <si>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</si>
  <si>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</si>
  <si>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</si>
  <si>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</si>
  <si>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</si>
  <si>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</si>
  <si>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</si>
  <si>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</si>
  <si>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</si>
  <si>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</si>
  <si>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</si>
  <si>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</si>
  <si>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</si>
  <si>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</si>
  <si>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</si>
  <si>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</si>
  <si>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</si>
  <si>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</si>
  <si>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</si>
  <si>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</si>
  <si>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</si>
  <si>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</si>
  <si>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</si>
  <si>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</si>
  <si>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</si>
  <si>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</si>
  <si>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</si>
  <si>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</si>
  <si>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</si>
  <si>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</si>
  <si>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</si>
  <si>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</si>
  <si>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</si>
  <si>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</si>
  <si>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</si>
  <si>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</si>
  <si>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</si>
  <si>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</si>
  <si>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</si>
  <si>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</si>
  <si>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</si>
  <si>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</si>
  <si>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</si>
  <si>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</si>
  <si>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</si>
  <si>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</si>
  <si>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</si>
  <si>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</si>
  <si>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</si>
  <si>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</si>
  <si>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</si>
  <si>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</si>
  <si>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</si>
  <si>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</si>
  <si>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</si>
  <si>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</si>
  <si>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</si>
  <si>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</si>
  <si>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</si>
  <si>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</si>
  <si>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</si>
  <si>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</si>
  <si>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</si>
  <si>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</si>
  <si>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</si>
  <si>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</si>
  <si>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</si>
  <si>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</si>
  <si>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</si>
  <si>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</si>
  <si>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</si>
  <si>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</si>
  <si>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</si>
  <si>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</si>
  <si>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</si>
  <si>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</si>
  <si>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</si>
  <si>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</si>
  <si>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</si>
  <si>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</si>
  <si>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</si>
  <si>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</si>
  <si>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</si>
  <si>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</si>
  <si>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</si>
  <si>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</si>
  <si>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</si>
  <si>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</si>
  <si>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</si>
  <si>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</si>
  <si>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</si>
  <si>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</si>
  <si>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</si>
  <si>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</si>
  <si>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</si>
  <si>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</si>
  <si>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</si>
  <si>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</si>
  <si>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</si>
  <si>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</si>
  <si>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</si>
  <si>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</si>
  <si>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</si>
  <si>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</si>
  <si>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</si>
  <si>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</si>
  <si>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</si>
  <si>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</si>
  <si>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</si>
  <si>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</si>
  <si>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</si>
  <si>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</si>
  <si>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</si>
  <si>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</si>
  <si>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</si>
  <si>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</si>
  <si>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</si>
  <si>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</si>
  <si>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</si>
  <si>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</si>
  <si>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</si>
  <si>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</si>
  <si>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</si>
  <si>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</si>
  <si>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</si>
  <si>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</si>
  <si>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</si>
  <si>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</si>
  <si>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</si>
  <si>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</si>
  <si>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</si>
  <si>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</si>
  <si>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</si>
  <si>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</si>
  <si>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</si>
  <si>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</si>
  <si>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</si>
  <si>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</si>
  <si>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</si>
  <si>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</si>
  <si>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</si>
  <si>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</si>
  <si>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</si>
  <si>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</si>
  <si>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</si>
  <si>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</si>
  <si>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</si>
  <si>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</si>
  <si>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</si>
  <si>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</si>
  <si>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</si>
  <si>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</si>
  <si>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</si>
  <si>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</si>
  <si>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</si>
  <si>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</si>
  <si>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</si>
  <si>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</si>
  <si>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</si>
  <si>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</si>
  <si>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</si>
  <si>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</si>
  <si>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</si>
  <si>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</si>
  <si>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</si>
  <si>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</si>
  <si>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</si>
  <si>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</si>
  <si>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</si>
  <si>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</si>
  <si>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</si>
  <si>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</si>
  <si>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</si>
  <si>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</si>
  <si>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</si>
  <si>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</si>
  <si>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</si>
  <si>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</si>
  <si>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</si>
  <si>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</si>
  <si>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</si>
  <si>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</si>
  <si>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</si>
  <si>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</si>
  <si>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</si>
  <si>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</si>
  <si>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</si>
  <si>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</si>
  <si>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</si>
  <si>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</si>
  <si>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</si>
  <si>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</si>
  <si>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</si>
  <si>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</si>
  <si>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</si>
  <si>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</si>
  <si>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</si>
  <si>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</si>
  <si>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</si>
  <si>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</si>
  <si>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</si>
  <si>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</si>
  <si>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</si>
  <si>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</si>
  <si>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</si>
  <si>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</si>
  <si>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</si>
  <si>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</si>
  <si>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</si>
  <si>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</si>
  <si>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</si>
  <si>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</si>
  <si>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</si>
  <si>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</si>
  <si>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</si>
  <si>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</si>
  <si>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</si>
  <si>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</si>
  <si>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</si>
  <si>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</si>
  <si>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</si>
  <si>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</si>
  <si>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</si>
  <si>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</si>
  <si>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</si>
  <si>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</si>
  <si>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</si>
  <si>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</si>
  <si>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</si>
  <si>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</si>
  <si>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</si>
  <si>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</si>
  <si>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</si>
  <si>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</si>
  <si>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</si>
  <si>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</si>
  <si>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</si>
  <si>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</si>
  <si>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</si>
  <si>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</si>
  <si>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</si>
  <si>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</si>
  <si>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</si>
  <si>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</si>
  <si>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</si>
  <si>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</si>
  <si>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</si>
  <si>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</si>
  <si>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</si>
  <si>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</si>
  <si>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</si>
  <si>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</si>
  <si>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</si>
  <si>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</si>
  <si>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</si>
  <si>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</si>
  <si>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</si>
  <si>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</si>
  <si>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</si>
  <si>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</si>
  <si>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</si>
  <si>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</si>
  <si>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</si>
  <si>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</si>
  <si>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</si>
  <si>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</si>
  <si>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</si>
  <si>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</si>
  <si>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</si>
  <si>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</si>
  <si>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</si>
  <si>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</si>
  <si>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</si>
  <si>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</si>
  <si>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</si>
  <si>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</si>
  <si>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</si>
  <si>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</si>
  <si>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</si>
  <si>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</si>
  <si>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</si>
  <si>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</si>
  <si>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</si>
  <si>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</si>
  <si>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</si>
  <si>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</si>
  <si>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</si>
  <si>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</si>
  <si>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</si>
  <si>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</si>
  <si>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</si>
  <si>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</si>
  <si>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</si>
  <si>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</si>
  <si>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</si>
  <si>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</si>
  <si>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</si>
  <si>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</si>
  <si>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</si>
  <si>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</si>
  <si>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</si>
  <si>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</si>
  <si>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</si>
  <si>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</si>
  <si>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</si>
  <si>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</si>
  <si>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</si>
  <si>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</si>
  <si>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</si>
  <si>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</si>
  <si>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</si>
  <si>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</si>
  <si>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</si>
  <si>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</si>
  <si>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</si>
  <si>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</si>
  <si>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</si>
  <si>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</si>
  <si>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</si>
  <si>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</si>
  <si>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</si>
  <si>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</si>
  <si>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</si>
  <si>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</si>
  <si>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</si>
  <si>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</si>
  <si>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</si>
  <si>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</si>
  <si>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</si>
  <si>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</si>
  <si>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</si>
  <si>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</si>
  <si>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</si>
  <si>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</si>
  <si>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</si>
  <si>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</si>
  <si>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</si>
  <si>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</si>
  <si>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</si>
  <si>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</si>
  <si>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</si>
  <si>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</si>
  <si>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</si>
  <si>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</si>
  <si>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</si>
  <si>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</si>
  <si>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</si>
  <si>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</si>
  <si>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</si>
  <si>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</si>
  <si>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</si>
  <si>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</si>
  <si>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</si>
  <si>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</si>
  <si>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</si>
  <si>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</si>
  <si>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</si>
  <si>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</si>
  <si>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</si>
  <si>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</si>
  <si>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</si>
  <si>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</si>
  <si>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</si>
  <si>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</si>
  <si>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</si>
  <si>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</si>
  <si>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</si>
  <si>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</si>
  <si>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</si>
  <si>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</si>
  <si>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</si>
  <si>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</si>
  <si>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</si>
  <si>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</si>
  <si>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</si>
  <si>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</si>
  <si>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</si>
  <si>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</si>
  <si>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</si>
  <si>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</si>
  <si>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</si>
  <si>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</si>
  <si>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</si>
  <si>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</si>
  <si>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</si>
  <si>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</si>
  <si>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</si>
  <si>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</si>
  <si>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</si>
  <si>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</si>
  <si>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</si>
  <si>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</si>
  <si>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</si>
  <si>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</si>
  <si>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</si>
  <si>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</si>
  <si>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</si>
  <si>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</si>
  <si>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</si>
  <si>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</si>
  <si>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</si>
  <si>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</si>
  <si>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</si>
  <si>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</si>
  <si>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</si>
  <si>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</si>
  <si>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</si>
  <si>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</si>
  <si>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</si>
  <si>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</si>
  <si>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</si>
  <si>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</si>
  <si>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</si>
  <si>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</si>
  <si>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</si>
  <si>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</si>
  <si>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</si>
  <si>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</si>
  <si>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</si>
  <si>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</si>
  <si>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</si>
  <si>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</si>
  <si>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</si>
  <si>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</si>
  <si>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</si>
  <si>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</si>
  <si>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</si>
  <si>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</si>
  <si>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</si>
  <si>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</si>
  <si>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</si>
  <si>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</si>
  <si>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</si>
  <si>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</si>
  <si>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</si>
  <si>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</si>
  <si>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</si>
  <si>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</si>
  <si>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</si>
  <si>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</si>
  <si>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</si>
  <si>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</si>
  <si>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</si>
  <si>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</si>
  <si>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</si>
  <si>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</si>
  <si>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</si>
  <si>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</si>
  <si>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</si>
  <si>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</si>
  <si>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</si>
  <si>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</si>
  <si>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</si>
  <si>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</si>
  <si>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</si>
  <si>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</si>
  <si>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</si>
  <si>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</si>
  <si>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</si>
  <si>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</si>
  <si>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</si>
  <si>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</si>
  <si>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</si>
  <si>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</si>
  <si>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</si>
  <si>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</si>
  <si>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</si>
  <si>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</si>
  <si>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</si>
  <si>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</si>
  <si>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</si>
  <si>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</si>
  <si>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</si>
  <si>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</si>
  <si>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</si>
  <si>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</si>
  <si>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</si>
  <si>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</si>
  <si>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</si>
  <si>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</si>
  <si>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</si>
  <si>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</si>
  <si>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</si>
  <si>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</si>
  <si>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</si>
  <si>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</si>
  <si>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</si>
  <si>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</si>
  <si>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</si>
  <si>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</si>
  <si>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</si>
  <si>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</si>
  <si>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</si>
  <si>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</si>
  <si>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</si>
  <si>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</si>
  <si>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</si>
  <si>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</si>
  <si>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</si>
  <si>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</si>
  <si>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</si>
  <si>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</si>
  <si>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</si>
  <si>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</si>
  <si>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</si>
  <si>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</si>
  <si>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</si>
  <si>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</si>
  <si>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</si>
  <si>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</si>
  <si>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</si>
  <si>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</si>
  <si>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</si>
  <si>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</si>
  <si>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</si>
  <si>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</si>
  <si>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</si>
  <si>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</si>
  <si>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</si>
  <si>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</si>
  <si>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</si>
  <si>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</si>
  <si>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</si>
  <si>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</si>
  <si>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</si>
  <si>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</si>
  <si>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</si>
  <si>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</si>
  <si>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</si>
  <si>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</si>
  <si>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</si>
  <si>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</si>
  <si>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</si>
  <si>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</si>
  <si>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</si>
  <si>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</si>
  <si>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</si>
  <si>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</si>
  <si>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</si>
  <si>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</si>
  <si>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</si>
  <si>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</si>
  <si>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</si>
  <si>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</si>
  <si>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</si>
  <si>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</si>
  <si>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</si>
  <si>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</si>
  <si>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</si>
  <si>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</si>
  <si>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</si>
  <si>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</si>
  <si>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</si>
  <si>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</si>
  <si>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</si>
  <si>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</si>
  <si>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</si>
  <si>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</si>
  <si>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</si>
  <si>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</si>
  <si>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</si>
  <si>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</si>
  <si>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</si>
  <si>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</si>
  <si>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</si>
  <si>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</si>
  <si>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</si>
  <si>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</si>
  <si>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</si>
  <si>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</si>
  <si>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</si>
  <si>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</si>
  <si>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</si>
  <si>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</si>
  <si>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</si>
  <si>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</si>
  <si>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</si>
  <si>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</si>
  <si>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</si>
  <si>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</si>
  <si>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</si>
  <si>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</si>
  <si>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</si>
  <si>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</si>
  <si>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</si>
  <si>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</si>
  <si>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</si>
  <si>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</si>
  <si>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</si>
  <si>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</si>
  <si>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</si>
  <si>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</si>
  <si>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</si>
  <si>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</si>
  <si>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</si>
  <si>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</si>
  <si>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</si>
  <si>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</si>
  <si>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</si>
  <si>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</si>
  <si>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</si>
  <si>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</si>
  <si>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</si>
  <si>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</si>
  <si>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</si>
  <si>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</si>
  <si>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</si>
  <si>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</si>
  <si>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</si>
  <si>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</si>
  <si>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</si>
  <si>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</si>
  <si>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</si>
  <si>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</si>
  <si>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</si>
  <si>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</si>
  <si>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</si>
  <si>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</si>
  <si>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</si>
  <si>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</si>
  <si>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</si>
  <si>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</si>
  <si>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</si>
  <si>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</si>
  <si>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</si>
  <si>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</si>
  <si>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</si>
  <si>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</si>
  <si>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</si>
  <si>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</si>
  <si>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</si>
  <si>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</si>
  <si>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</si>
  <si>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</si>
  <si>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</si>
  <si>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</si>
  <si>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</si>
  <si>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</si>
  <si>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</si>
  <si>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</si>
  <si>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</si>
  <si>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</si>
  <si>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</si>
  <si>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</si>
  <si>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</si>
  <si>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</si>
  <si>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</si>
  <si>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</si>
  <si>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</si>
  <si>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</si>
  <si>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</si>
  <si>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</si>
  <si>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</si>
  <si>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</si>
  <si>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</si>
  <si>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</si>
  <si>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</si>
  <si>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</si>
  <si>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</si>
  <si>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</si>
  <si>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</si>
  <si>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</si>
  <si>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</si>
  <si>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</si>
  <si>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</si>
  <si>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</si>
  <si>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</si>
  <si>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</si>
  <si>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</si>
  <si>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</si>
  <si>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</si>
  <si>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</si>
  <si>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</si>
  <si>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</si>
  <si>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</si>
  <si>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</si>
  <si>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</si>
  <si>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</si>
  <si>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</si>
  <si>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</si>
  <si>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</si>
  <si>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</si>
  <si>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</si>
  <si>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</si>
  <si>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</si>
  <si>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</si>
  <si>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</si>
  <si>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</si>
  <si>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</si>
  <si>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</si>
  <si>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</si>
  <si>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</si>
  <si>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</si>
  <si>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</si>
  <si>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</si>
  <si>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</si>
  <si>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</si>
  <si>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</si>
  <si>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</si>
  <si>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</si>
  <si>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</si>
  <si>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</si>
  <si>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</si>
  <si>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</si>
  <si>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</si>
  <si>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</si>
  <si>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</si>
  <si>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</si>
  <si>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</si>
  <si>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</si>
  <si>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</si>
  <si>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</si>
  <si>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</si>
  <si>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</si>
  <si>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</si>
  <si>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</si>
  <si>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</si>
  <si>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</si>
  <si>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</si>
  <si>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</si>
  <si>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</si>
  <si>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</si>
  <si>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</si>
  <si>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</si>
  <si>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</si>
  <si>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</si>
  <si>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</si>
  <si>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</si>
  <si>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</si>
  <si>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</si>
  <si>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</si>
  <si>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</si>
  <si>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</si>
  <si>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</si>
  <si>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</si>
  <si>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</si>
  <si>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</si>
  <si>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</si>
  <si>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</si>
  <si>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</si>
  <si>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</si>
  <si>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</si>
  <si>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</si>
  <si>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</si>
  <si>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</si>
  <si>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</si>
  <si>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</si>
  <si>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</si>
  <si>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</si>
  <si>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</si>
  <si>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</si>
  <si>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</si>
  <si>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</si>
  <si>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</si>
  <si>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</si>
  <si>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</si>
  <si>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</si>
  <si>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</si>
  <si>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</si>
  <si>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</si>
  <si>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</si>
  <si>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</si>
  <si>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</si>
  <si>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</si>
  <si>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</si>
  <si>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</si>
  <si>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</si>
  <si>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</si>
  <si>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</si>
  <si>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</si>
  <si>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</si>
  <si>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</si>
  <si>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</si>
  <si>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</si>
  <si>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</si>
  <si>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</si>
  <si>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</si>
  <si>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</si>
  <si>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</si>
  <si>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</si>
  <si>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</si>
  <si>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</si>
  <si>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</si>
  <si>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</si>
  <si>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</si>
  <si>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</si>
  <si>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</si>
  <si>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</si>
  <si>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</si>
  <si>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</si>
  <si>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</si>
  <si>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</si>
  <si>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</si>
  <si>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</si>
  <si>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</si>
  <si>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</si>
  <si>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</si>
  <si>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</si>
  <si>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</si>
  <si>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</si>
  <si>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</si>
  <si>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</si>
  <si>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</si>
  <si>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</si>
  <si>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</si>
  <si>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</si>
  <si>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</si>
  <si>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</si>
  <si>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</si>
  <si>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</si>
  <si>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</si>
  <si>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</si>
  <si>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</si>
  <si>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</si>
  <si>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</si>
  <si>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</si>
  <si>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</si>
  <si>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</si>
  <si>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</si>
  <si>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</si>
  <si>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</si>
  <si>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</si>
  <si>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</si>
  <si>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</si>
  <si>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</si>
  <si>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</si>
  <si>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</si>
  <si>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</si>
  <si>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</si>
  <si>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</si>
  <si>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</si>
  <si>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</si>
  <si>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</si>
  <si>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</si>
  <si>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</si>
  <si>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</si>
  <si>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</si>
  <si>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</si>
  <si>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</si>
  <si>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</si>
  <si>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</si>
  <si>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</si>
  <si>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</si>
  <si>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</si>
  <si>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</si>
  <si>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</si>
  <si>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</si>
  <si>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</si>
  <si>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</si>
  <si>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</si>
  <si>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</si>
  <si>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</si>
  <si>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</si>
  <si>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</si>
  <si>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</si>
  <si>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</si>
  <si>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</si>
  <si>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</si>
  <si>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</si>
  <si>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</si>
  <si>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</si>
  <si>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</si>
  <si>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</si>
  <si>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</si>
  <si>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</si>
  <si>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</si>
  <si>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</si>
  <si>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</si>
  <si>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</si>
  <si>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</si>
  <si>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</si>
  <si>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</si>
  <si>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</si>
  <si>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</si>
  <si>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</si>
  <si>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</si>
  <si>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</si>
  <si>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</si>
  <si>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</si>
  <si>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</si>
  <si>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</si>
  <si>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</si>
  <si>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</si>
  <si>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</si>
  <si>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</si>
  <si>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</si>
  <si>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</si>
  <si>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</si>
  <si>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</si>
  <si>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</si>
  <si>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</si>
  <si>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</si>
  <si>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</si>
  <si>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</si>
  <si>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</si>
  <si>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</si>
  <si>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</si>
  <si>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</si>
  <si>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</si>
  <si>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</si>
  <si>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</si>
  <si>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</si>
  <si>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</si>
  <si>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</si>
  <si>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</si>
  <si>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</si>
  <si>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</si>
  <si>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</si>
  <si>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</si>
  <si>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</si>
  <si>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</si>
  <si>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</si>
  <si>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</si>
  <si>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</si>
  <si>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</si>
  <si>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</si>
  <si>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</si>
  <si>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</si>
  <si>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</si>
  <si>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</si>
  <si>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</si>
  <si>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</si>
  <si>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</si>
  <si>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</si>
  <si>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</si>
  <si>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</si>
  <si>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</si>
  <si>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</si>
  <si>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</si>
  <si>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</si>
  <si>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</si>
  <si>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</si>
  <si>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</si>
  <si>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</si>
  <si>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</si>
  <si>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</si>
  <si>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</si>
  <si>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</si>
  <si>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</si>
  <si>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</si>
  <si>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</si>
  <si>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</si>
  <si>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</si>
  <si>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</si>
  <si>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</si>
  <si>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</si>
  <si>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</si>
  <si>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</si>
  <si>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</si>
  <si>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</si>
  <si>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</si>
  <si>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</si>
  <si>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</si>
  <si>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</si>
  <si>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</si>
  <si>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</si>
  <si>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</si>
  <si>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</si>
  <si>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</si>
  <si>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</si>
  <si>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</si>
  <si>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</si>
  <si>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</si>
  <si>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</si>
  <si>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</si>
  <si>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</si>
  <si>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</si>
  <si>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</si>
  <si>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</si>
  <si>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</si>
  <si>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</si>
  <si>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</si>
  <si>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</si>
  <si>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</si>
  <si>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</si>
  <si>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</si>
  <si>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</si>
  <si>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</si>
  <si>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</si>
  <si>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</si>
  <si>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</si>
  <si>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</si>
  <si>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</si>
  <si>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</si>
  <si>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</si>
  <si>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</si>
  <si>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</si>
  <si>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</si>
  <si>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</si>
  <si>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</si>
  <si>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</si>
  <si>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</si>
  <si>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</si>
  <si>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</si>
  <si>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</si>
  <si>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</si>
  <si>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</si>
  <si>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</si>
  <si>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</si>
  <si>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</si>
  <si>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</si>
  <si>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</si>
  <si>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</si>
  <si>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</si>
  <si>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</si>
  <si>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</si>
  <si>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</si>
  <si>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</si>
  <si>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</si>
  <si>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</si>
  <si>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</si>
  <si>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</si>
  <si>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</si>
  <si>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</si>
  <si>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</si>
  <si>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</si>
  <si>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</si>
  <si>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</si>
  <si>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</si>
  <si>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</si>
  <si>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</si>
  <si>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</si>
  <si>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</si>
  <si>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</si>
  <si>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</si>
  <si>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</si>
  <si>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</si>
  <si>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</si>
  <si>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</si>
  <si>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</si>
  <si>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</si>
  <si>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</si>
  <si>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</si>
  <si>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</si>
  <si>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</si>
  <si>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</si>
  <si>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</si>
  <si>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</si>
  <si>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</si>
  <si>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</si>
  <si>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</si>
  <si>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</si>
  <si>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</si>
  <si>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</si>
  <si>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</si>
  <si>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</si>
  <si>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</si>
  <si>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</si>
  <si>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</si>
  <si>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</si>
  <si>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</si>
  <si>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</si>
  <si>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</si>
  <si>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</si>
  <si>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</si>
  <si>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</si>
  <si>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</si>
  <si>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</si>
  <si>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</si>
  <si>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</si>
  <si>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</si>
  <si>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</si>
  <si>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</si>
  <si>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</si>
  <si>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</si>
  <si>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</si>
  <si>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</si>
  <si>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</si>
  <si>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</si>
  <si>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</si>
  <si>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</si>
  <si>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</si>
  <si>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</si>
  <si>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</si>
  <si>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</si>
  <si>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</si>
  <si>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</si>
  <si>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</si>
  <si>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</si>
  <si>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</si>
  <si>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</si>
  <si>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</si>
  <si>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</si>
  <si>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</si>
  <si>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</si>
  <si>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</si>
  <si>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</si>
  <si>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</si>
  <si>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</si>
  <si>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</si>
  <si>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</si>
  <si>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</si>
  <si>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</si>
  <si>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</si>
  <si>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</si>
  <si>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</si>
  <si>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</si>
  <si>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</si>
  <si>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</si>
  <si>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</si>
  <si>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</si>
  <si>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</si>
  <si>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</si>
  <si>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</si>
  <si>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</si>
  <si>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</si>
  <si>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</si>
  <si>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</si>
  <si>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</si>
  <si>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</si>
  <si>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</si>
  <si>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</si>
  <si>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</si>
  <si>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</si>
  <si>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</si>
  <si>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</si>
  <si>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</si>
  <si>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</si>
  <si>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</si>
  <si>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</si>
  <si>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</si>
  <si>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</si>
  <si>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</si>
  <si>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</si>
  <si>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</si>
  <si>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</si>
  <si>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</si>
  <si>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</si>
  <si>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</si>
  <si>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</si>
  <si>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</si>
  <si>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</si>
  <si>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</si>
  <si>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</si>
  <si>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</si>
  <si>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</si>
  <si>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</si>
  <si>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</si>
  <si>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</si>
  <si>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</si>
  <si>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</si>
  <si>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</si>
  <si>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</si>
  <si>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</si>
  <si>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</si>
  <si>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</si>
  <si>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</si>
  <si>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</si>
  <si>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</si>
  <si>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</si>
  <si>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</si>
  <si>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</si>
  <si>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</si>
  <si>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</si>
  <si>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</si>
  <si>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</si>
  <si>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</si>
  <si>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</si>
  <si>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</si>
  <si>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</si>
  <si>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</si>
  <si>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</si>
  <si>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</si>
  <si>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</si>
  <si>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</si>
  <si>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</si>
  <si>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</si>
  <si>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</si>
  <si>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</si>
  <si>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</si>
  <si>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</si>
  <si>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</si>
  <si>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</si>
  <si>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</si>
  <si>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</si>
  <si>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</si>
  <si>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</si>
  <si>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</si>
  <si>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</si>
  <si>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</si>
  <si>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</si>
  <si>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</si>
  <si>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</si>
  <si>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</si>
  <si>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</si>
  <si>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</si>
  <si>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</si>
  <si>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</si>
  <si>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</si>
  <si>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</si>
  <si>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</si>
  <si>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</si>
  <si>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</si>
  <si>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</si>
  <si>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</si>
  <si>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</si>
  <si>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</si>
  <si>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</si>
  <si>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</si>
  <si>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</si>
  <si>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</si>
  <si>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</si>
  <si>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</si>
  <si>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</si>
  <si>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</si>
  <si>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</si>
  <si>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</si>
  <si>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</si>
  <si>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</si>
  <si>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</si>
  <si>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</si>
  <si>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</si>
  <si>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</si>
  <si>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</si>
  <si>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</si>
  <si>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</si>
  <si>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</si>
  <si>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</si>
  <si>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</si>
  <si>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</si>
  <si>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</si>
  <si>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</si>
  <si>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</si>
  <si>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</si>
  <si>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</si>
  <si>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</si>
  <si>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</si>
  <si>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</si>
  <si>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</si>
  <si>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</si>
  <si>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</si>
  <si>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</si>
  <si>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</si>
  <si>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</si>
  <si>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</si>
  <si>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</si>
  <si>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</si>
  <si>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</si>
  <si>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</si>
  <si>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</si>
  <si>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</si>
  <si>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</si>
  <si>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</si>
  <si>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</si>
  <si>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</si>
  <si>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</si>
  <si>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</si>
  <si>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</si>
  <si>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</si>
  <si>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</si>
  <si>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</si>
  <si>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</si>
  <si>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</si>
  <si>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</si>
  <si>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</si>
  <si>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</si>
  <si>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</si>
  <si>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</si>
  <si>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</si>
  <si>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</si>
  <si>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</si>
  <si>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</si>
  <si>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</si>
  <si>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</si>
  <si>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</si>
  <si>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</si>
  <si>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</si>
  <si>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</si>
  <si>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</si>
  <si>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</si>
  <si>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</si>
  <si>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</si>
  <si>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</si>
  <si>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</si>
  <si>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</si>
  <si>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</si>
  <si>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</si>
  <si>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</si>
  <si>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</si>
  <si>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</si>
  <si>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</si>
  <si>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</si>
  <si>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</si>
  <si>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</si>
  <si>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</si>
  <si>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</si>
  <si>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</si>
  <si>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</si>
  <si>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</si>
  <si>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</si>
  <si>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</si>
  <si>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</si>
  <si>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</si>
  <si>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</si>
  <si>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</si>
  <si>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</si>
  <si>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</si>
  <si>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</si>
  <si>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</si>
  <si>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</si>
  <si>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</si>
  <si>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</si>
  <si>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</si>
  <si>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</si>
  <si>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</si>
  <si>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</si>
  <si>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</si>
  <si>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</si>
  <si>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</si>
  <si>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</si>
  <si>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</si>
  <si>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</si>
  <si>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</si>
  <si>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</si>
  <si>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</si>
  <si>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</si>
  <si>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</si>
  <si>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</si>
  <si>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</si>
  <si>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</si>
  <si>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</si>
  <si>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</si>
  <si>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</si>
  <si>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</si>
  <si>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</si>
  <si>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</si>
  <si>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</si>
  <si>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</si>
  <si>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</si>
  <si>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</si>
  <si>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</si>
  <si>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</si>
  <si>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</si>
  <si>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</si>
  <si>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</si>
  <si>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</si>
  <si>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</si>
  <si>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</si>
  <si>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</si>
  <si>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</si>
  <si>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</si>
  <si>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</si>
  <si>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</si>
  <si>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</si>
  <si>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</si>
  <si>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</si>
  <si>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</si>
  <si>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</si>
  <si>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</si>
  <si>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</si>
  <si>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</si>
  <si>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</si>
  <si>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</si>
  <si>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</si>
  <si>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</si>
  <si>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</si>
  <si>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</si>
  <si>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</si>
  <si>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</si>
  <si>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</si>
  <si>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</si>
  <si>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</si>
  <si>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</si>
  <si>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</si>
  <si>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</si>
  <si>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</si>
  <si>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</si>
  <si>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</si>
  <si>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</si>
  <si>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</si>
  <si>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</si>
  <si>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</si>
  <si>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</si>
  <si>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</si>
  <si>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</si>
  <si>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</si>
  <si>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</si>
  <si>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</si>
  <si>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</si>
  <si>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</si>
  <si>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</si>
  <si>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</si>
  <si>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</si>
  <si>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</si>
  <si>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</si>
  <si>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</si>
  <si>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</si>
  <si>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</si>
  <si>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</si>
  <si>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</si>
  <si>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</si>
  <si>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</si>
  <si>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</si>
  <si>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</si>
  <si>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</si>
  <si>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</si>
  <si>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</si>
  <si>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</si>
  <si>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</si>
  <si>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</si>
  <si>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</si>
  <si>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</si>
  <si>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</si>
  <si>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</si>
  <si>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</si>
  <si>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</si>
  <si>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</si>
  <si>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</si>
  <si>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</si>
  <si>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</si>
  <si>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</si>
  <si>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</si>
  <si>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</si>
  <si>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</si>
  <si>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</si>
  <si>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</si>
  <si>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</si>
  <si>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</si>
  <si>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</si>
  <si>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</si>
  <si>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</si>
  <si>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</si>
  <si>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</si>
  <si>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</si>
  <si>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</si>
  <si>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</si>
  <si>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</si>
  <si>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</si>
  <si>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</si>
  <si>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</si>
  <si>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</si>
  <si>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</si>
  <si>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</si>
  <si>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</si>
  <si>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</si>
  <si>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</si>
  <si>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</si>
  <si>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</si>
  <si>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</si>
  <si>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</si>
  <si>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</si>
  <si>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</si>
  <si>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</si>
  <si>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</si>
  <si>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</si>
  <si>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</si>
  <si>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</si>
  <si>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</si>
  <si>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</si>
  <si>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</si>
  <si>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</si>
  <si>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</si>
  <si>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</si>
  <si>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</si>
  <si>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</si>
  <si>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</si>
  <si>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</si>
  <si>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</si>
  <si>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</si>
  <si>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</si>
  <si>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</si>
  <si>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</si>
  <si>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</si>
  <si>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</si>
  <si>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</si>
  <si>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</si>
  <si>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</si>
  <si>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</si>
  <si>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</si>
  <si>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</si>
  <si>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</si>
  <si>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</si>
  <si>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</si>
  <si>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</si>
  <si>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</si>
  <si>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</si>
  <si>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</si>
  <si>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</si>
  <si>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</si>
  <si>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</si>
  <si>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</si>
  <si>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</si>
  <si>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</si>
  <si>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</si>
  <si>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</si>
  <si>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</si>
  <si>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</si>
  <si>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</si>
  <si>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</si>
  <si>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</si>
  <si>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</si>
  <si>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</si>
  <si>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</si>
  <si>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</si>
  <si>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</si>
  <si>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</si>
  <si>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</si>
  <si>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</si>
  <si>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</si>
  <si>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</si>
  <si>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</si>
  <si>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</si>
  <si>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</si>
  <si>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</si>
  <si>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</si>
  <si>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</si>
  <si>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</si>
  <si>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</si>
  <si>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</si>
  <si>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</si>
  <si>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</si>
  <si>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</si>
  <si>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</si>
  <si>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</si>
  <si>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</si>
  <si>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</si>
  <si>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</si>
  <si>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</si>
  <si>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</si>
  <si>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</si>
  <si>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</si>
  <si>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</si>
  <si>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</si>
  <si>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</si>
  <si>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</si>
  <si>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</si>
  <si>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</si>
  <si>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</si>
  <si>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</si>
  <si>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</si>
  <si>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</si>
  <si>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</si>
  <si>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</si>
  <si>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</si>
  <si>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</si>
  <si>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</si>
  <si>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</si>
  <si>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</si>
  <si>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</si>
  <si>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</si>
  <si>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</si>
  <si>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</si>
  <si>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</si>
  <si>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</si>
  <si>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</si>
  <si>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</si>
  <si>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</si>
  <si>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</si>
  <si>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</si>
  <si>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</si>
  <si>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</si>
  <si>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</si>
  <si>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</si>
  <si>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</si>
  <si>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</si>
  <si>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</si>
  <si>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</si>
  <si>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</si>
  <si>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</si>
  <si>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</si>
  <si>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</si>
  <si>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</si>
  <si>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</si>
  <si>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</si>
  <si>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</si>
  <si>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</si>
  <si>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</si>
  <si>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</si>
  <si>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</si>
  <si>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</si>
  <si>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</si>
  <si>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</si>
  <si>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</si>
  <si>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</si>
  <si>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</si>
  <si>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</si>
  <si>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</si>
  <si>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</si>
  <si>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</si>
  <si>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</si>
  <si>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</si>
  <si>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</si>
  <si>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</si>
  <si>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</si>
  <si>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</si>
  <si>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</si>
  <si>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</si>
  <si>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</si>
  <si>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</si>
  <si>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</si>
  <si>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</si>
  <si>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</si>
  <si>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</si>
  <si>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</si>
  <si>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</si>
  <si>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</si>
  <si>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</si>
  <si>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</si>
  <si>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</si>
  <si>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</si>
  <si>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</si>
  <si>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</si>
  <si>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</si>
  <si>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</si>
  <si>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</si>
  <si>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</si>
  <si>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</si>
  <si>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</si>
  <si>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</si>
  <si>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</si>
  <si>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</si>
  <si>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</si>
  <si>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</si>
  <si>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</si>
  <si>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</si>
  <si>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</si>
  <si>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</si>
  <si>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</si>
  <si>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</si>
  <si>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</si>
  <si>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</si>
  <si>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</si>
  <si>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</si>
  <si>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</si>
  <si>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</si>
  <si>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</si>
  <si>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</si>
  <si>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</si>
  <si>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</si>
  <si>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</si>
  <si>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</si>
  <si>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</si>
  <si>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</si>
  <si>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</si>
  <si>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</si>
  <si>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</si>
  <si>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</si>
  <si>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</si>
  <si>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</si>
  <si>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</si>
  <si>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</si>
  <si>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</si>
  <si>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</si>
  <si>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</si>
  <si>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</si>
  <si>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</si>
  <si>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</si>
  <si>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</si>
  <si>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</si>
  <si>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</si>
  <si>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</si>
  <si>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</si>
  <si>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</si>
  <si>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</si>
  <si>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</si>
  <si>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</si>
  <si>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</si>
  <si>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</si>
  <si>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</si>
  <si>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</si>
  <si>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</si>
  <si>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</si>
  <si>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</si>
  <si>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</si>
  <si>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</si>
  <si>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</si>
  <si>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</si>
  <si>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</si>
  <si>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</si>
  <si>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</si>
  <si>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</si>
  <si>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</si>
  <si>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</si>
  <si>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</si>
  <si>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</si>
  <si>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</si>
  <si>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</si>
  <si>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</si>
  <si>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</si>
  <si>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</si>
  <si>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</si>
  <si>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</si>
  <si>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</si>
  <si>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</si>
  <si>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</si>
  <si>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</si>
  <si>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</si>
  <si>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</si>
  <si>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</si>
  <si>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</si>
  <si>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</si>
  <si>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</si>
  <si>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</si>
  <si>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</si>
  <si>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</si>
  <si>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</si>
  <si>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</si>
  <si>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</si>
  <si>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</si>
  <si>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</si>
  <si>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</si>
  <si>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</si>
  <si>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</si>
  <si>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</si>
  <si>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</si>
  <si>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</si>
  <si>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</si>
  <si>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</si>
  <si>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</si>
  <si>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</si>
  <si>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</si>
  <si>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</si>
  <si>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</si>
  <si>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</si>
  <si>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</si>
  <si>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</si>
  <si>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</si>
  <si>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</si>
  <si>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</si>
  <si>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</si>
  <si>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</si>
  <si>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</si>
  <si>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</si>
  <si>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</si>
  <si>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</si>
  <si>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</si>
  <si>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</si>
  <si>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</si>
  <si>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</si>
  <si>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</si>
  <si>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</si>
  <si>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</si>
  <si>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</si>
  <si>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</si>
  <si>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</si>
  <si>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</si>
  <si>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</si>
  <si>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</si>
  <si>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</si>
  <si>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</si>
  <si>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</si>
  <si>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</si>
  <si>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</si>
  <si>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</si>
  <si>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</si>
  <si>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</si>
  <si>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</si>
  <si>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</si>
  <si>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</si>
  <si>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</si>
  <si>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</si>
  <si>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</si>
  <si>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</si>
  <si>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</si>
  <si>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</si>
  <si>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</si>
  <si>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</si>
  <si>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</si>
  <si>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</si>
  <si>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</si>
  <si>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</si>
  <si>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</si>
  <si>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</si>
  <si>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</si>
  <si>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</si>
  <si>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</si>
  <si>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</si>
  <si>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</si>
  <si>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</si>
  <si>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</si>
  <si>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</si>
  <si>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</si>
  <si>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</si>
  <si>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</si>
  <si>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</si>
  <si>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</si>
  <si>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</si>
  <si>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</si>
  <si>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</si>
  <si>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</si>
  <si>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</si>
  <si>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</si>
  <si>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</si>
  <si>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</si>
  <si>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</si>
  <si>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</si>
  <si>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</si>
  <si>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</si>
  <si>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</si>
  <si>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</si>
  <si>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</si>
  <si>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</si>
  <si>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</si>
  <si>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</si>
  <si>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</si>
  <si>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</si>
  <si>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</si>
  <si>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</si>
  <si>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</si>
  <si>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</si>
  <si>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</si>
  <si>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</si>
  <si>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</si>
  <si>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</si>
  <si>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</si>
  <si>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</si>
  <si>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</si>
  <si>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</si>
  <si>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</si>
  <si>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</si>
  <si>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</si>
  <si>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</si>
  <si>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</si>
  <si>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</si>
  <si>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</si>
  <si>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</si>
  <si>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</si>
  <si>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</si>
  <si>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</si>
  <si>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</si>
  <si>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</si>
  <si>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</si>
  <si>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</si>
  <si>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</si>
  <si>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</si>
  <si>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</si>
  <si>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</si>
  <si>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</si>
  <si>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</si>
  <si>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</si>
  <si>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</si>
  <si>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</si>
  <si>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</si>
  <si>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</si>
  <si>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</si>
  <si>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</si>
  <si>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</si>
  <si>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</si>
  <si>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</si>
  <si>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</si>
  <si>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</si>
  <si>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</si>
  <si>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</si>
  <si>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</si>
  <si>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</si>
  <si>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</si>
  <si>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</si>
  <si>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</si>
  <si>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</si>
  <si>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</si>
  <si>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</si>
  <si>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</si>
  <si>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</si>
  <si>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</si>
  <si>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</si>
  <si>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</si>
  <si>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</si>
  <si>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</si>
  <si>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</si>
  <si>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</si>
  <si>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</si>
  <si>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</si>
  <si>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</si>
  <si>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</si>
  <si>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</si>
  <si>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</si>
  <si>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</si>
  <si>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</si>
  <si>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</si>
  <si>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</si>
  <si>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</si>
  <si>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</si>
  <si>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</si>
  <si>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</si>
  <si>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</si>
  <si>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</si>
  <si>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</si>
  <si>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</si>
  <si>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</si>
  <si>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</si>
  <si>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</si>
  <si>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</si>
  <si>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</si>
  <si>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</si>
  <si>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</si>
  <si>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</si>
  <si>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</si>
  <si>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</si>
  <si>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</si>
  <si>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</si>
  <si>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</si>
  <si>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</si>
  <si>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</si>
  <si>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</si>
  <si>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</si>
  <si>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</si>
  <si>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</si>
  <si>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</si>
  <si>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</si>
  <si>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</si>
  <si>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</si>
  <si>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</si>
  <si>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</si>
  <si>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</si>
  <si>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</si>
  <si>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</si>
  <si>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</si>
  <si>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</si>
  <si>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</si>
  <si>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</si>
  <si>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</si>
  <si>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</si>
  <si>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</si>
  <si>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</si>
  <si>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</si>
  <si>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</si>
  <si>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</si>
  <si>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</si>
  <si>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</si>
  <si>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</si>
  <si>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</si>
  <si>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</si>
  <si>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</si>
  <si>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</si>
  <si>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</si>
  <si>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</si>
  <si>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</si>
  <si>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</si>
  <si>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</si>
  <si>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</si>
  <si>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</si>
  <si>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</si>
  <si>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</si>
  <si>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</si>
  <si>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</si>
  <si>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</si>
  <si>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</si>
  <si>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</si>
  <si>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</si>
  <si>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</si>
  <si>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</si>
  <si>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</si>
  <si>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</si>
  <si>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</si>
  <si>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</si>
  <si>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</si>
  <si>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</si>
  <si>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</si>
  <si>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</si>
  <si>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</si>
  <si>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</si>
  <si>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</si>
  <si>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</si>
  <si>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</si>
  <si>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</si>
  <si>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</si>
  <si>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</si>
  <si>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</si>
  <si>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</si>
  <si>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</si>
  <si>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</si>
  <si>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</si>
  <si>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</si>
  <si>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</si>
  <si>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</si>
  <si>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</si>
  <si>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</si>
  <si>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</si>
  <si>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</si>
  <si>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</si>
  <si>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</si>
  <si>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</si>
  <si>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</si>
  <si>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</si>
  <si>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</si>
  <si>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</si>
  <si>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</si>
  <si>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</si>
  <si>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</si>
  <si>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</si>
  <si>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</si>
  <si>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</si>
  <si>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</si>
  <si>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</si>
  <si>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</si>
  <si>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</si>
  <si>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</si>
  <si>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</si>
  <si>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</si>
  <si>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</si>
  <si>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</si>
  <si>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</si>
  <si>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</si>
  <si>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</si>
  <si>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</si>
  <si>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</si>
  <si>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</si>
  <si>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</si>
  <si>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</si>
  <si>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</si>
  <si>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</si>
  <si>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</si>
  <si>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</si>
  <si>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</si>
  <si>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</si>
  <si>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</si>
  <si>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</si>
  <si>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</si>
  <si>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</si>
  <si>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</si>
  <si>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</si>
  <si>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</si>
  <si>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</si>
  <si>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</si>
  <si>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</si>
  <si>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</si>
  <si>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</si>
  <si>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</si>
  <si>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</si>
  <si>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</si>
  <si>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</si>
  <si>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</si>
  <si>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</si>
  <si>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</si>
  <si>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</si>
  <si>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</si>
  <si>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</si>
  <si>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</si>
  <si>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</si>
  <si>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</si>
  <si>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</si>
  <si>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</si>
  <si>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</si>
  <si>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</si>
  <si>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</si>
  <si>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</si>
  <si>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</si>
  <si>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</si>
  <si>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</si>
  <si>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</si>
  <si>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</si>
  <si>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</si>
  <si>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</si>
  <si>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</si>
  <si>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</si>
  <si>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</si>
  <si>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</si>
  <si>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</si>
  <si>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</si>
  <si>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</si>
  <si>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</si>
  <si>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</si>
  <si>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</si>
  <si>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</si>
  <si>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</si>
  <si>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</si>
  <si>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</si>
  <si>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</si>
  <si>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</si>
  <si>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</si>
  <si>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</si>
  <si>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</si>
  <si>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</si>
  <si>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</si>
  <si>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</si>
  <si>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</si>
  <si>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</si>
  <si>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</si>
  <si>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</si>
  <si>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</si>
  <si>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</si>
  <si>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</si>
  <si>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</si>
  <si>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</si>
  <si>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</si>
  <si>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</si>
  <si>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</si>
  <si>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</si>
  <si>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</si>
  <si>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</si>
  <si>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</si>
  <si>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</si>
  <si>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</si>
  <si>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</si>
  <si>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</si>
  <si>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</si>
  <si>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</si>
  <si>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</si>
  <si>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</si>
  <si>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</si>
  <si>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</si>
  <si>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</si>
  <si>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</si>
  <si>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</si>
  <si>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</si>
  <si>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</si>
  <si>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</si>
  <si>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</si>
  <si>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</si>
  <si>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</si>
  <si>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</si>
  <si>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</si>
  <si>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</si>
  <si>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</si>
  <si>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</si>
  <si>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</si>
  <si>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</si>
  <si>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</si>
  <si>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</si>
  <si>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</si>
  <si>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</si>
  <si>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</si>
  <si>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</si>
  <si>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</si>
  <si>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</si>
  <si>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</si>
  <si>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</si>
  <si>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</si>
  <si>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</si>
  <si>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</si>
  <si>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</si>
  <si>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</si>
  <si>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</si>
  <si>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</si>
  <si>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</si>
  <si>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</si>
  <si>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</si>
  <si>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</si>
  <si>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</si>
  <si>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</si>
  <si>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</si>
  <si>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</si>
  <si>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</si>
  <si>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</si>
  <si>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</si>
  <si>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</si>
  <si>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</si>
  <si>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</si>
  <si>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</si>
  <si>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</si>
  <si>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</si>
  <si>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</si>
  <si>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</si>
  <si>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</si>
  <si>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</si>
  <si>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</si>
  <si>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</si>
  <si>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</si>
  <si>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</si>
  <si>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</si>
  <si>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</si>
  <si>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</si>
  <si>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</si>
  <si>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</si>
  <si>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</si>
  <si>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</si>
  <si>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</si>
  <si>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</si>
  <si>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</si>
  <si>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</si>
  <si>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</si>
  <si>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</si>
  <si>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</si>
  <si>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</si>
  <si>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</si>
  <si>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</si>
  <si>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</si>
  <si>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</si>
  <si>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</si>
  <si>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</si>
  <si>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</si>
  <si>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</si>
  <si>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</si>
  <si>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</si>
  <si>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</si>
  <si>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</si>
  <si>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</si>
  <si>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</si>
  <si>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</si>
  <si>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</si>
  <si>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</si>
  <si>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</si>
  <si>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</si>
  <si>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</si>
  <si>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</si>
  <si>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</si>
  <si>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</si>
  <si>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</si>
  <si>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</si>
  <si>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</si>
  <si>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</si>
  <si>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</si>
  <si>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</si>
  <si>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</si>
  <si>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</si>
  <si>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</si>
  <si>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</si>
  <si>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</si>
  <si>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</si>
  <si>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</si>
  <si>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</si>
  <si>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</si>
  <si>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</si>
  <si>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</si>
  <si>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</si>
  <si>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</si>
  <si>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</si>
  <si>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</si>
  <si>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</si>
  <si>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</si>
  <si>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</si>
  <si>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</si>
  <si>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</si>
  <si>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</si>
  <si>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</si>
  <si>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</si>
  <si>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</si>
  <si>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</si>
  <si>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</si>
  <si>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</si>
  <si>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</si>
  <si>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</si>
  <si>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</si>
  <si>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</si>
  <si>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</si>
  <si>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</si>
  <si>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</si>
  <si>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</si>
  <si>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</si>
  <si>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</si>
  <si>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</si>
  <si>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</si>
  <si>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</si>
  <si>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</si>
  <si>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</si>
  <si>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</si>
  <si>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</si>
  <si>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</si>
  <si>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</si>
  <si>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</si>
  <si>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</si>
  <si>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</si>
  <si>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</si>
  <si>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</si>
  <si>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</si>
  <si>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</si>
  <si>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</si>
  <si>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</si>
  <si>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</si>
  <si>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</si>
  <si>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</si>
  <si>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</si>
  <si>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</si>
  <si>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</si>
  <si>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</si>
  <si>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</si>
  <si>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</si>
  <si>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</si>
  <si>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</si>
  <si>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</si>
  <si>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</si>
  <si>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</si>
  <si>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</si>
  <si>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</si>
  <si>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</si>
  <si>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</si>
  <si>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</si>
  <si>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</si>
  <si>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</si>
  <si>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</si>
  <si>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</si>
  <si>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</si>
  <si>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</si>
  <si>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</si>
  <si>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</si>
  <si>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</si>
  <si>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</si>
  <si>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</si>
  <si>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</si>
  <si>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</si>
  <si>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</si>
  <si>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</si>
  <si>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</si>
  <si>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</si>
  <si>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</si>
  <si>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</si>
  <si>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</si>
  <si>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</si>
  <si>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</si>
  <si>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</si>
  <si>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</si>
  <si>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</si>
  <si>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</si>
  <si>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</si>
  <si>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</si>
  <si>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</si>
  <si>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</si>
  <si>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</si>
  <si>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</si>
  <si>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</si>
  <si>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</si>
  <si>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</si>
  <si>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</si>
  <si>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</si>
  <si>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</si>
  <si>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</si>
  <si>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</si>
  <si>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</si>
  <si>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</si>
  <si>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</si>
  <si>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</si>
  <si>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</si>
  <si>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</si>
  <si>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</si>
  <si>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</si>
  <si>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</si>
  <si>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</si>
  <si>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</si>
  <si>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</si>
  <si>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</si>
  <si>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</si>
  <si>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</si>
  <si>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</si>
  <si>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</si>
  <si>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</si>
  <si>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</si>
  <si>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</si>
  <si>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</si>
  <si>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</si>
  <si>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</si>
  <si>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</si>
  <si>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</si>
  <si>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</si>
  <si>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</si>
  <si>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</si>
  <si>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</si>
  <si>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</si>
  <si>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</si>
  <si>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</si>
  <si>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</si>
  <si>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</si>
  <si>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</si>
  <si>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</si>
  <si>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</si>
  <si>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</si>
  <si>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</si>
  <si>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</si>
  <si>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</si>
  <si>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</si>
  <si>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</si>
  <si>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</si>
  <si>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</si>
  <si>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</si>
  <si>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</si>
  <si>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</si>
  <si>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</si>
  <si>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</si>
  <si>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</si>
  <si>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</si>
  <si>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</si>
  <si>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</si>
  <si>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</si>
  <si>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</si>
  <si>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</si>
  <si>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</si>
  <si>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</si>
  <si>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</si>
  <si>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</si>
  <si>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</si>
  <si>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</si>
  <si>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</si>
  <si>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</si>
  <si>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</si>
  <si>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</si>
  <si>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</si>
  <si>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</si>
  <si>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</si>
  <si>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</si>
  <si>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</si>
  <si>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</si>
  <si>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</si>
  <si>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</si>
  <si>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</si>
  <si>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</si>
  <si>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</si>
  <si>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</si>
  <si>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</si>
  <si>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</si>
  <si>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</si>
  <si>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</si>
  <si>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</si>
  <si>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</si>
  <si>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</si>
  <si>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</si>
  <si>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</si>
  <si>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</si>
  <si>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</si>
  <si>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</si>
  <si>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</si>
  <si>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</si>
  <si>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</si>
  <si>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</si>
  <si>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</si>
  <si>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</si>
  <si>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</si>
  <si>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</si>
  <si>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</si>
  <si>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</si>
  <si>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</si>
  <si>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</si>
  <si>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</si>
  <si>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</si>
  <si>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</si>
  <si>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</si>
  <si>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</si>
  <si>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</si>
  <si>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</si>
  <si>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</si>
  <si>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</si>
  <si>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</si>
  <si>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</si>
  <si>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</si>
  <si>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</si>
  <si>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</si>
  <si>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</si>
  <si>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</si>
  <si>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</si>
  <si>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</si>
  <si>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</si>
  <si>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</si>
  <si>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</si>
  <si>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</si>
  <si>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</si>
  <si>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</si>
  <si>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</si>
  <si>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</si>
  <si>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</si>
  <si>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</si>
  <si>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</si>
  <si>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</si>
  <si>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</si>
  <si>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</si>
  <si>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</si>
  <si>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</si>
  <si>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</si>
  <si>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</si>
  <si>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</si>
  <si>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</si>
  <si>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</si>
  <si>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</si>
  <si>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</si>
  <si>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</si>
  <si>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</si>
  <si>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</si>
  <si>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</si>
  <si>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</si>
  <si>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</si>
  <si>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</si>
  <si>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</si>
  <si>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</si>
  <si>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</si>
  <si>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</si>
  <si>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</si>
  <si>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</si>
  <si>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</si>
  <si>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</si>
  <si>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</si>
  <si>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</si>
  <si>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</si>
  <si>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</si>
  <si>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</si>
  <si>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</si>
  <si>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</si>
  <si>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</si>
  <si>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</si>
  <si>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</si>
  <si>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</si>
  <si>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</si>
  <si>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</si>
  <si>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</si>
  <si>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</si>
  <si>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</si>
  <si>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</si>
  <si>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</si>
  <si>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</si>
  <si>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</si>
  <si>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</si>
  <si>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</si>
  <si>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</si>
  <si>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</si>
  <si>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</si>
  <si>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</si>
  <si>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</si>
  <si>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</si>
  <si>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</si>
  <si>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</si>
  <si>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</si>
  <si>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</si>
  <si>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</si>
  <si>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</si>
  <si>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</si>
  <si>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</si>
  <si>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</si>
  <si>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</si>
  <si>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</si>
  <si>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</si>
  <si>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</si>
  <si>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</si>
  <si>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</si>
  <si>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</si>
  <si>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</si>
  <si>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</si>
  <si>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</si>
  <si>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</si>
  <si>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</si>
  <si>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</si>
  <si>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</si>
  <si>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</si>
  <si>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</si>
  <si>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</si>
  <si>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</si>
  <si>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</si>
  <si>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</si>
  <si>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</si>
  <si>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</si>
  <si>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</si>
  <si>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</si>
  <si>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</si>
  <si>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</si>
  <si>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</si>
  <si>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</si>
  <si>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</si>
  <si>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</si>
  <si>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</si>
  <si>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</si>
  <si>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</si>
  <si>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</si>
  <si>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</si>
  <si>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</si>
  <si>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</si>
  <si>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</si>
  <si>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</si>
  <si>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</si>
  <si>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</si>
  <si>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</si>
  <si>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</si>
  <si>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</si>
  <si>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</si>
  <si>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</si>
  <si>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</si>
  <si>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</si>
  <si>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</si>
  <si>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</si>
  <si>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</si>
  <si>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</si>
  <si>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</si>
  <si>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</si>
  <si>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</si>
  <si>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</si>
  <si>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</si>
  <si>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</si>
  <si>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</si>
  <si>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</si>
  <si>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</si>
  <si>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</si>
  <si>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</si>
  <si>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</si>
  <si>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</si>
  <si>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</si>
  <si>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</si>
  <si>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</si>
  <si>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</si>
  <si>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</si>
  <si>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</si>
  <si>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</si>
  <si>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</si>
  <si>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</si>
  <si>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</si>
  <si>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</si>
  <si>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</si>
  <si>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</si>
  <si>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</si>
  <si>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</si>
  <si>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</si>
  <si>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</si>
  <si>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</si>
  <si>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</si>
  <si>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</si>
  <si>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</si>
  <si>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</si>
  <si>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</si>
  <si>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</si>
  <si>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</si>
  <si>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</si>
  <si>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</si>
  <si>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</si>
  <si>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</si>
  <si>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</si>
  <si>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</si>
  <si>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</si>
  <si>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</si>
  <si>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</si>
  <si>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</si>
  <si>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</si>
  <si>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</si>
  <si>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</si>
  <si>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</si>
  <si>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</si>
  <si>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</si>
  <si>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</si>
  <si>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</si>
  <si>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</si>
  <si>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</si>
  <si>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</si>
  <si>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</si>
  <si>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</si>
  <si>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</si>
  <si>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</si>
  <si>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</si>
  <si>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</si>
  <si>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</si>
  <si>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</si>
  <si>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</si>
  <si>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</si>
  <si>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</si>
  <si>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</si>
  <si>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</si>
  <si>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</si>
  <si>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</si>
  <si>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</si>
  <si>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</si>
  <si>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</si>
  <si>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</si>
  <si>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</si>
  <si>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</si>
  <si>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</si>
  <si>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</si>
  <si>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</si>
  <si>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</si>
  <si>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</si>
  <si>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</si>
  <si>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</si>
  <si>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</si>
  <si>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</si>
  <si>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</si>
  <si>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</si>
  <si>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</si>
  <si>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</si>
  <si>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</si>
  <si>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</si>
  <si>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</si>
  <si>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</si>
  <si>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</si>
  <si>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</si>
  <si>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</si>
  <si>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</si>
  <si>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</si>
  <si>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</si>
  <si>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</si>
  <si>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</si>
  <si>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</si>
  <si>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</si>
  <si>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</si>
  <si>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</si>
  <si>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</si>
  <si>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</si>
  <si>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</si>
  <si>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</si>
  <si>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</si>
  <si>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</si>
  <si>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</si>
  <si>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</si>
  <si>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</si>
  <si>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</si>
  <si>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</si>
  <si>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</si>
  <si>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</si>
  <si>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</si>
  <si>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</si>
  <si>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</si>
  <si>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</si>
  <si>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</si>
  <si>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</si>
  <si>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</si>
  <si>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</si>
  <si>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</si>
  <si>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</si>
  <si>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</si>
  <si>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</si>
  <si>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</si>
  <si>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</si>
  <si>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</si>
  <si>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</si>
  <si>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</si>
  <si>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</si>
  <si>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</si>
  <si>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</si>
  <si>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</si>
  <si>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</si>
  <si>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</si>
  <si>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</si>
  <si>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</si>
  <si>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</si>
  <si>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</si>
  <si>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</si>
  <si>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</si>
  <si>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</si>
  <si>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</si>
  <si>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</si>
  <si>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</si>
  <si>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</si>
  <si>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</si>
  <si>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</si>
  <si>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</si>
  <si>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</si>
  <si>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</si>
  <si>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</si>
  <si>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</si>
  <si>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</si>
  <si>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</si>
  <si>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</si>
  <si>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</si>
  <si>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</si>
  <si>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</si>
  <si>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</si>
  <si>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</si>
  <si>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</si>
  <si>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</si>
  <si>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</si>
  <si>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</si>
  <si>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</si>
  <si>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</si>
  <si>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</si>
  <si>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</si>
  <si>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</si>
  <si>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</si>
  <si>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</si>
  <si>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</si>
  <si>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</si>
  <si>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</si>
  <si>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</si>
  <si>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</si>
  <si>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</si>
  <si>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</si>
  <si>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</si>
  <si>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</si>
  <si>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</si>
  <si>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</si>
  <si>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</si>
  <si>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</si>
  <si>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</si>
  <si>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</si>
  <si>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</si>
  <si>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</si>
  <si>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</si>
  <si>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</si>
  <si>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</si>
  <si>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</si>
  <si>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</si>
  <si>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</si>
  <si>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</si>
  <si>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</si>
  <si>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</si>
  <si>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</si>
  <si>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</si>
  <si>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</si>
  <si>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</si>
  <si>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</si>
  <si>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</si>
  <si>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</si>
  <si>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</si>
  <si>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</si>
  <si>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</si>
  <si>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</si>
  <si>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</si>
  <si>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</si>
  <si>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</si>
  <si>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</si>
  <si>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</si>
  <si>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</si>
  <si>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</si>
  <si>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</si>
  <si>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</si>
  <si>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</si>
  <si>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</si>
  <si>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</si>
  <si>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</si>
  <si>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</si>
  <si>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</si>
  <si>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</si>
  <si>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</si>
  <si>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</si>
  <si>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</si>
  <si>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</si>
  <si>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</si>
  <si>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</si>
  <si>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</si>
  <si>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</si>
  <si>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</si>
  <si>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</si>
  <si>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</si>
  <si>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</si>
  <si>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</si>
  <si>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</si>
  <si>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</si>
  <si>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</si>
  <si>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</si>
  <si>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</si>
  <si>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</si>
  <si>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</si>
  <si>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</si>
  <si>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</si>
  <si>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</si>
  <si>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</si>
  <si>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</si>
  <si>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</si>
  <si>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</si>
  <si>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</si>
  <si>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</si>
  <si>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</si>
  <si>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</si>
  <si>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</si>
  <si>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</si>
  <si>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</si>
  <si>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</si>
  <si>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</si>
  <si>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</si>
  <si>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</si>
  <si>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</si>
  <si>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</si>
  <si>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</si>
  <si>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</si>
  <si>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</si>
  <si>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</si>
  <si>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</si>
  <si>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</si>
  <si>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</si>
  <si>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</si>
  <si>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</si>
  <si>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</si>
  <si>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</si>
  <si>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</si>
  <si>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</si>
  <si>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</si>
  <si>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</si>
  <si>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</si>
  <si>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</si>
  <si>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</si>
  <si>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</si>
  <si>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</si>
  <si>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</si>
  <si>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</si>
  <si>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</si>
  <si>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</si>
  <si>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</si>
  <si>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</si>
  <si>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</si>
  <si>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</si>
  <si>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</si>
  <si>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</si>
  <si>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</si>
  <si>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</si>
  <si>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</si>
  <si>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</si>
  <si>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</si>
  <si>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</si>
  <si>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</si>
  <si>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</si>
  <si>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</si>
  <si>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</si>
  <si>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</si>
  <si>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</si>
  <si>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</si>
  <si>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</si>
  <si>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</si>
  <si>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</si>
  <si>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</si>
  <si>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</si>
  <si>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</si>
  <si>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</si>
  <si>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</si>
  <si>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</si>
  <si>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</si>
  <si>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</si>
  <si>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</si>
  <si>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</si>
  <si>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</si>
  <si>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</si>
  <si>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</si>
  <si>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</si>
  <si>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</si>
  <si>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</si>
  <si>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</si>
  <si>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</si>
  <si>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</si>
  <si>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</si>
  <si>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</si>
  <si>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</si>
  <si>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</si>
  <si>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</si>
  <si>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</si>
  <si>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</si>
  <si>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</si>
  <si>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</si>
  <si>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</si>
  <si>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</si>
  <si>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</si>
  <si>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</si>
  <si>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</si>
  <si>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</si>
  <si>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</si>
  <si>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</si>
  <si>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</si>
  <si>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</si>
  <si>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</si>
  <si>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</si>
  <si>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</si>
  <si>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</si>
  <si>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</si>
  <si>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</si>
  <si>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</si>
  <si>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</si>
  <si>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</si>
  <si>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</si>
  <si>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</si>
  <si>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</si>
  <si>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</si>
  <si>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</si>
  <si>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</si>
  <si>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</si>
  <si>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</si>
  <si>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</si>
  <si>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</si>
  <si>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</si>
  <si>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</si>
  <si>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</si>
  <si>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</si>
  <si>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</si>
  <si>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</si>
  <si>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</si>
  <si>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</si>
  <si>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</si>
  <si>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</si>
  <si>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</si>
  <si>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</si>
  <si>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</si>
  <si>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</si>
  <si>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</si>
  <si>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</si>
  <si>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</si>
  <si>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</si>
  <si>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</si>
  <si>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</si>
  <si>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</si>
  <si>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</si>
  <si>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</si>
  <si>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</si>
  <si>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</si>
  <si>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</si>
  <si>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</si>
  <si>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</si>
  <si>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</si>
  <si>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</si>
  <si>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</si>
  <si>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</si>
  <si>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</si>
  <si>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</si>
  <si>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</si>
  <si>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</si>
  <si>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</si>
  <si>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</si>
  <si>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</si>
  <si>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</si>
  <si>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</si>
  <si>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</si>
  <si>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</si>
  <si>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</si>
  <si>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</si>
  <si>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</si>
  <si>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</si>
  <si>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</si>
  <si>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</si>
  <si>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</si>
  <si>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</si>
  <si>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</si>
  <si>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</si>
  <si>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</si>
  <si>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</si>
  <si>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</si>
  <si>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</si>
  <si>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</si>
  <si>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</si>
  <si>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</si>
  <si>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</si>
  <si>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</si>
  <si>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</si>
  <si>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</si>
  <si>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</si>
  <si>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</si>
  <si>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</si>
  <si>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</si>
  <si>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</si>
  <si>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</si>
  <si>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</si>
  <si>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</si>
  <si>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</si>
  <si>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</si>
  <si>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</si>
  <si>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</si>
  <si>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</si>
  <si>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</si>
  <si>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</si>
  <si>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</si>
  <si>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</si>
  <si>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</si>
  <si>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</si>
  <si>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</si>
  <si>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</si>
  <si>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</si>
  <si>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</si>
  <si>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</si>
  <si>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</si>
  <si>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</si>
  <si>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</si>
  <si>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</si>
  <si>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</si>
  <si>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</si>
  <si>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</si>
  <si>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</si>
  <si>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</si>
  <si>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</si>
  <si>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</si>
  <si>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</si>
  <si>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</si>
  <si>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</si>
  <si>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</si>
  <si>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</si>
  <si>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</si>
  <si>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</si>
  <si>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</si>
  <si>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</si>
  <si>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</si>
  <si>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</si>
  <si>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</si>
  <si>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</si>
  <si>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</si>
  <si>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</si>
  <si>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</si>
  <si>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</si>
  <si>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</si>
  <si>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</si>
  <si>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</si>
  <si>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</si>
  <si>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</si>
  <si>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</si>
  <si>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</si>
  <si>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</si>
  <si>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</si>
  <si>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</si>
  <si>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</si>
  <si>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</si>
  <si>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</si>
  <si>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</si>
  <si>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</si>
  <si>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</si>
  <si>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</si>
  <si>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</si>
  <si>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</si>
  <si>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</si>
  <si>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</si>
  <si>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</si>
  <si>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</si>
  <si>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</si>
  <si>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</si>
  <si>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</si>
  <si>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</si>
  <si>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</si>
  <si>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</si>
  <si>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</si>
  <si>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</si>
  <si>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</si>
  <si>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</si>
  <si>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</si>
  <si>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</si>
  <si>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</si>
  <si>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</si>
  <si>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</si>
  <si>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</si>
  <si>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</si>
  <si>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</si>
  <si>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</si>
  <si>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</si>
  <si>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</si>
  <si>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</si>
  <si>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</si>
  <si>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</si>
  <si>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</si>
  <si>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</si>
  <si>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</si>
  <si>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</si>
  <si>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</si>
  <si>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</si>
  <si>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</si>
  <si>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</si>
  <si>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</si>
  <si>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</si>
  <si>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</si>
  <si>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</si>
  <si>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</si>
  <si>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</si>
  <si>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</si>
  <si>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</si>
  <si>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</si>
  <si>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</si>
  <si>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</si>
  <si>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</si>
  <si>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</si>
  <si>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</si>
  <si>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</si>
  <si>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</si>
  <si>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</si>
  <si>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</si>
  <si>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</si>
  <si>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</si>
  <si>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</si>
  <si>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</si>
  <si>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</si>
  <si>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</si>
  <si>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</si>
  <si>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</si>
  <si>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</si>
  <si>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</si>
  <si>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</si>
  <si>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</si>
  <si>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</si>
  <si>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</si>
  <si>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</si>
  <si>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</si>
  <si>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</si>
  <si>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</si>
  <si>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</si>
  <si>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</si>
  <si>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</si>
  <si>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</si>
  <si>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</si>
  <si>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</si>
  <si>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</si>
  <si>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</si>
  <si>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</si>
  <si>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</si>
  <si>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</si>
  <si>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</si>
  <si>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</si>
  <si>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</si>
  <si>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</si>
  <si>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</si>
  <si>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</si>
  <si>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</si>
  <si>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</si>
  <si>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</si>
  <si>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</si>
  <si>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</si>
  <si>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</si>
  <si>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</si>
  <si>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</si>
  <si>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</si>
  <si>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</si>
  <si>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</si>
  <si>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</si>
  <si>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</si>
  <si>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</si>
  <si>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</si>
  <si>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</si>
  <si>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</si>
  <si>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</si>
  <si>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</si>
  <si>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</si>
  <si>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</si>
  <si>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</si>
  <si>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</si>
  <si>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</si>
  <si>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</si>
  <si>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</si>
  <si>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</si>
  <si>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</si>
  <si>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</si>
  <si>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</si>
  <si>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</si>
  <si>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</si>
  <si>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</si>
  <si>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</si>
  <si>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</si>
  <si>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</si>
  <si>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</si>
  <si>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</si>
  <si>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</si>
  <si>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</si>
  <si>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</si>
  <si>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</si>
  <si>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</si>
  <si>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</si>
  <si>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</si>
  <si>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</si>
  <si>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</si>
  <si>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</si>
  <si>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</si>
  <si>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</si>
  <si>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</si>
  <si>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</si>
  <si>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</si>
  <si>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</si>
  <si>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</si>
  <si>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</si>
  <si>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</si>
  <si>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</si>
  <si>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</si>
  <si>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</si>
  <si>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</si>
  <si>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</si>
  <si>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</si>
  <si>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</si>
  <si>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</si>
  <si>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</si>
  <si>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</si>
  <si>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</si>
  <si>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</si>
  <si>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</si>
  <si>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</si>
  <si>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</si>
  <si>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</si>
  <si>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</si>
  <si>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</si>
  <si>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</si>
  <si>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</si>
  <si>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</si>
  <si>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</si>
  <si>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</si>
  <si>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</si>
  <si>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</si>
  <si>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</si>
  <si>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</si>
  <si>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</si>
  <si>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</si>
  <si>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</si>
  <si>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</si>
  <si>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</si>
  <si>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</si>
  <si>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</si>
  <si>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</si>
  <si>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</si>
  <si>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</si>
  <si>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</si>
  <si>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</si>
  <si>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</si>
  <si>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</si>
  <si>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</si>
  <si>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</si>
  <si>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</si>
  <si>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</si>
  <si>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</si>
  <si>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</si>
  <si>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</si>
  <si>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</si>
  <si>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</si>
  <si>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</si>
  <si>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</si>
  <si>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</si>
  <si>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</si>
  <si>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</si>
  <si>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</si>
  <si>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</si>
  <si>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</si>
  <si>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</si>
  <si>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</si>
  <si>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</si>
  <si>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</si>
  <si>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</si>
  <si>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</si>
  <si>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</si>
  <si>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</si>
  <si>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</si>
  <si>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</si>
  <si>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</si>
  <si>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</si>
  <si>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</si>
  <si>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</si>
  <si>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</si>
  <si>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</si>
  <si>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</si>
  <si>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</si>
  <si>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</si>
  <si>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</si>
  <si>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</si>
  <si>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</si>
  <si>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</si>
  <si>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</si>
  <si>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</si>
  <si>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</si>
  <si>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</si>
  <si>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</si>
  <si>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</si>
  <si>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</si>
  <si>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</si>
  <si>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</si>
  <si>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</si>
  <si>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</si>
  <si>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</si>
  <si>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</si>
  <si>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</si>
  <si>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</si>
  <si>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</si>
  <si>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</si>
  <si>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</si>
  <si>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</si>
  <si>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</si>
  <si>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</si>
  <si>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</si>
  <si>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</si>
  <si>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</si>
  <si>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</si>
  <si>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</si>
  <si>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</si>
  <si>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</si>
  <si>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</si>
  <si>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</si>
  <si>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</si>
  <si>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</si>
  <si>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</si>
  <si>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</si>
  <si>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</si>
  <si>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</si>
  <si>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</si>
  <si>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</si>
  <si>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</si>
  <si>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</si>
  <si>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</si>
  <si>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</si>
  <si>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</si>
  <si>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</si>
  <si>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</si>
  <si>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</si>
  <si>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</si>
  <si>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</si>
  <si>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</si>
  <si>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</si>
  <si>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</si>
  <si>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</si>
  <si>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</si>
  <si>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</si>
  <si>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</si>
  <si>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</si>
  <si>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</si>
  <si>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</si>
  <si>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</si>
  <si>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</si>
  <si>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</si>
  <si>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</si>
  <si>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</si>
  <si>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</si>
  <si>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</si>
  <si>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</si>
  <si>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</si>
  <si>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</si>
  <si>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</si>
  <si>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</si>
  <si>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</si>
  <si>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</si>
  <si>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</si>
  <si>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</si>
  <si>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</si>
  <si>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</si>
  <si>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</si>
  <si>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</si>
  <si>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</si>
  <si>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</si>
  <si>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</si>
  <si>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</si>
  <si>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</si>
  <si>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</si>
  <si>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</si>
  <si>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</si>
  <si>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</si>
  <si>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</si>
  <si>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</si>
  <si>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</si>
  <si>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</si>
  <si>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</si>
  <si>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</si>
  <si>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</si>
  <si>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</si>
  <si>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</si>
  <si>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</si>
  <si>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</si>
  <si>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</si>
  <si>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</si>
  <si>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</si>
  <si>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</si>
  <si>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</si>
  <si>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</si>
  <si>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</si>
  <si>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</si>
  <si>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</si>
  <si>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</si>
  <si>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</si>
  <si>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</si>
  <si>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</si>
  <si>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</si>
  <si>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</si>
  <si>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</si>
  <si>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</si>
  <si>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</si>
  <si>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</si>
  <si>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</si>
  <si>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</si>
  <si>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</si>
  <si>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</si>
  <si>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</si>
  <si>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</si>
  <si>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</si>
  <si>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</si>
  <si>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</si>
  <si>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</si>
  <si>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</si>
  <si>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</si>
  <si>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</si>
  <si>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</si>
  <si>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</si>
  <si>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</si>
  <si>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</si>
  <si>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</si>
  <si>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</si>
  <si>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</si>
  <si>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</si>
  <si>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</si>
  <si>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</si>
  <si>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</si>
  <si>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</si>
  <si>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</si>
  <si>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</si>
  <si>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</si>
  <si>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</si>
  <si>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</si>
  <si>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</si>
  <si>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</si>
  <si>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</si>
  <si>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</si>
  <si>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</si>
  <si>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</si>
  <si>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</si>
  <si>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</si>
  <si>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</si>
  <si>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</si>
  <si>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</si>
  <si>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</si>
  <si>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</si>
  <si>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</si>
  <si>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</si>
  <si>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</si>
  <si>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</si>
  <si>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</si>
  <si>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</si>
  <si>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</si>
  <si>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</si>
  <si>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</si>
  <si>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</si>
  <si>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</si>
  <si>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</si>
  <si>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</si>
  <si>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</si>
  <si>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</si>
  <si>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</si>
  <si>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</si>
  <si>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</si>
  <si>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</si>
  <si>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</si>
  <si>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</si>
  <si>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</si>
  <si>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</si>
  <si>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</si>
  <si>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</si>
  <si>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</si>
  <si>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</si>
  <si>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</si>
  <si>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</si>
  <si>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</si>
  <si>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</si>
  <si>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</si>
  <si>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</si>
  <si>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</si>
  <si>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</si>
  <si>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</si>
  <si>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</si>
  <si>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</si>
  <si>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</si>
  <si>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</si>
  <si>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</si>
  <si>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</si>
  <si>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</si>
  <si>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</si>
  <si>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</si>
  <si>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</si>
  <si>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</si>
  <si>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</si>
  <si>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</si>
  <si>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</si>
  <si>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</si>
  <si>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</si>
  <si>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</si>
  <si>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</si>
  <si>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</si>
  <si>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</si>
  <si>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</si>
  <si>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</si>
  <si>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</si>
  <si>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</si>
  <si>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</si>
  <si>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</si>
  <si>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</si>
  <si>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</si>
  <si>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</si>
  <si>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</si>
  <si>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</si>
  <si>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</si>
  <si>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</si>
  <si>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</si>
  <si>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</si>
  <si>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</si>
  <si>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</si>
  <si>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</si>
  <si>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</si>
  <si>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</si>
  <si>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</si>
  <si>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</si>
  <si>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</si>
  <si>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</si>
  <si>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</si>
  <si>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</si>
  <si>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</si>
  <si>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</si>
  <si>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</si>
  <si>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</si>
  <si>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</si>
  <si>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</si>
  <si>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</si>
  <si>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</si>
  <si>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</si>
  <si>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</si>
  <si>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</si>
  <si>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</si>
  <si>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</si>
  <si>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</si>
  <si>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</si>
  <si>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</si>
  <si>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</si>
  <si>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</si>
  <si>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</si>
  <si>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</si>
  <si>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</si>
  <si>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</si>
  <si>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</si>
  <si>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</si>
  <si>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</si>
  <si>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</si>
  <si>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</si>
  <si>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</si>
  <si>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</si>
  <si>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</si>
  <si>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</si>
  <si>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</si>
  <si>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</si>
  <si>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</si>
  <si>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</si>
  <si>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</si>
  <si>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</si>
  <si>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</si>
  <si>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</si>
  <si>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</si>
  <si>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</si>
  <si>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</si>
  <si>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</si>
  <si>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</si>
  <si>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</si>
  <si>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</si>
  <si>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</si>
  <si>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</si>
  <si>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</si>
  <si>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</si>
  <si>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</si>
  <si>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</si>
  <si>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</si>
  <si>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</si>
  <si>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</si>
  <si>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</si>
  <si>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</si>
  <si>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</si>
  <si>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</si>
  <si>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</si>
  <si>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</si>
  <si>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</si>
  <si>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</si>
  <si>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</si>
  <si>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</si>
  <si>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</si>
  <si>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</si>
  <si>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</si>
  <si>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</si>
  <si>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</si>
  <si>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</si>
  <si>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</si>
  <si>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</si>
  <si>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</si>
  <si>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</si>
  <si>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</si>
  <si>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</si>
  <si>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</si>
  <si>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</si>
  <si>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</si>
  <si>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</si>
  <si>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</si>
  <si>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</si>
  <si>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</si>
  <si>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</si>
  <si>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</si>
  <si>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</si>
  <si>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</si>
  <si>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</si>
  <si>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</si>
  <si>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</si>
  <si>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</si>
  <si>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</si>
  <si>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</si>
  <si>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</si>
  <si>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</si>
  <si>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</si>
  <si>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</si>
  <si>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</si>
  <si>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</si>
  <si>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</si>
  <si>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</si>
  <si>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</si>
  <si>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</si>
  <si>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</si>
  <si>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</si>
  <si>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</si>
  <si>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</si>
  <si>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</si>
  <si>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</si>
  <si>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</si>
  <si>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</si>
  <si>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</si>
  <si>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</si>
  <si>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</si>
  <si>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</si>
  <si>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</si>
  <si>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</si>
  <si>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</si>
  <si>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</si>
  <si>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</si>
  <si>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</si>
  <si>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</si>
  <si>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</si>
  <si>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</si>
  <si>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</si>
  <si>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</si>
  <si>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</si>
  <si>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</si>
  <si>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</si>
  <si>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</si>
  <si>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</si>
  <si>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</si>
  <si>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</si>
  <si>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</si>
  <si>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</si>
  <si>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</si>
  <si>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</si>
  <si>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</si>
  <si>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</si>
  <si>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</si>
  <si>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</si>
  <si>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</si>
  <si>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</si>
  <si>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</si>
  <si>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</si>
  <si>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</si>
  <si>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</si>
  <si>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</si>
  <si>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</si>
  <si>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</si>
  <si>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</si>
  <si>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</si>
  <si>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</si>
  <si>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</si>
  <si>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</si>
  <si>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</si>
  <si>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</si>
  <si>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</si>
  <si>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</si>
  <si>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</si>
  <si>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</si>
  <si>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</si>
  <si>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</si>
  <si>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</si>
  <si>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</si>
  <si>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</si>
  <si>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</si>
  <si>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</si>
  <si>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</si>
  <si>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</si>
  <si>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</si>
  <si>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</si>
  <si>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</si>
  <si>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</si>
  <si>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</si>
  <si>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</si>
  <si>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</si>
  <si>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</si>
  <si>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</si>
  <si>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</si>
  <si>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</si>
  <si>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</si>
  <si>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</si>
  <si>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</si>
  <si>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</si>
  <si>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</si>
  <si>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</si>
  <si>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</si>
  <si>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</si>
  <si>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</si>
  <si>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</si>
  <si>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</si>
  <si>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</si>
  <si>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</si>
  <si>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</si>
  <si>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</si>
  <si>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</si>
  <si>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</si>
  <si>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</si>
  <si>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</si>
  <si>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</si>
  <si>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</si>
  <si>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</si>
  <si>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</si>
  <si>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</si>
  <si>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</si>
  <si>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</si>
  <si>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</si>
  <si>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</si>
  <si>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</si>
  <si>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</si>
  <si>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</si>
  <si>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</si>
  <si>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</si>
  <si>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</si>
  <si>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</si>
  <si>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</si>
  <si>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</si>
  <si>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</si>
  <si>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</si>
  <si>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</si>
  <si>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</si>
  <si>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</si>
  <si>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</si>
  <si>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</si>
  <si>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</si>
  <si>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</si>
  <si>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</si>
  <si>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</si>
  <si>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</si>
  <si>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</si>
  <si>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</si>
  <si>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</si>
  <si>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</si>
  <si>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</si>
  <si>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</si>
  <si>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</si>
  <si>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</si>
  <si>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</si>
  <si>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</si>
  <si>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</si>
  <si>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</si>
  <si>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</si>
  <si>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</si>
  <si>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</si>
  <si>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</si>
  <si>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</si>
  <si>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</si>
  <si>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</si>
  <si>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</si>
  <si>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</si>
  <si>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</si>
  <si>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</si>
  <si>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</si>
  <si>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</si>
  <si>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</si>
  <si>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</si>
  <si>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</si>
  <si>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</si>
  <si>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</si>
  <si>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</si>
  <si>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</si>
  <si>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</si>
  <si>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</si>
  <si>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</si>
  <si>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</si>
  <si>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</si>
  <si>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</si>
  <si>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</si>
  <si>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</si>
  <si>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</si>
  <si>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</si>
  <si>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</si>
  <si>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</si>
  <si>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</si>
  <si>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</si>
  <si>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</si>
  <si>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</si>
  <si>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</si>
  <si>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</si>
  <si>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</si>
  <si>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</si>
  <si>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</si>
  <si>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</si>
  <si>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</si>
  <si>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</si>
  <si>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</si>
  <si>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</si>
  <si>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</si>
  <si>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</si>
  <si>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</si>
  <si>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</si>
  <si>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</si>
  <si>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</si>
  <si>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</si>
  <si>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</si>
  <si>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</si>
  <si>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</si>
  <si>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</si>
  <si>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</si>
  <si>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</si>
  <si>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</si>
  <si>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</si>
  <si>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</si>
  <si>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</si>
  <si>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</si>
  <si>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</si>
  <si>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</si>
  <si>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</si>
  <si>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</si>
  <si>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</si>
  <si>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</si>
  <si>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</si>
  <si>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</si>
  <si>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</si>
  <si>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</si>
  <si>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</si>
  <si>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</si>
  <si>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</si>
  <si>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</si>
  <si>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</si>
  <si>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</si>
  <si>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</si>
  <si>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</si>
  <si>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</si>
  <si>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</si>
  <si>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</si>
  <si>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</si>
  <si>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</si>
  <si>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</si>
  <si>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</si>
  <si>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</si>
  <si>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</si>
  <si>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</si>
  <si>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</si>
  <si>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</si>
  <si>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</si>
  <si>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</si>
  <si>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</si>
  <si>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</si>
  <si>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</si>
  <si>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</si>
  <si>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</si>
  <si>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</si>
  <si>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</si>
  <si>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</si>
  <si>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</si>
  <si>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</si>
  <si>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</si>
  <si>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</si>
  <si>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</si>
  <si>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</si>
  <si>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</si>
  <si>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</si>
  <si>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</si>
  <si>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</si>
  <si>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</si>
  <si>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</si>
  <si>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</si>
  <si>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</si>
  <si>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</si>
  <si>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</si>
  <si>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</si>
  <si>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</si>
  <si>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</si>
  <si>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</si>
  <si>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</si>
  <si>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</si>
  <si>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</si>
  <si>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</si>
  <si>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</si>
  <si>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</si>
  <si>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</si>
  <si>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</si>
  <si>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</si>
  <si>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</si>
  <si>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</si>
  <si>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</si>
  <si>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</si>
  <si>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</si>
  <si>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</si>
  <si>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</si>
  <si>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</si>
  <si>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</si>
  <si>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</si>
  <si>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</si>
  <si>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</si>
  <si>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</si>
  <si>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</si>
  <si>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</si>
  <si>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</si>
  <si>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</si>
  <si>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</si>
  <si>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</si>
  <si>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</si>
  <si>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</si>
  <si>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</si>
  <si>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</si>
  <si>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</si>
  <si>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</si>
  <si>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</si>
  <si>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</si>
  <si>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</si>
  <si>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</si>
  <si>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</si>
  <si>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</si>
  <si>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</si>
  <si>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</si>
  <si>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</si>
  <si>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</si>
  <si>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</si>
  <si>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</si>
  <si>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</si>
  <si>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</si>
  <si>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</si>
  <si>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</si>
  <si>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</si>
  <si>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</si>
  <si>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</si>
  <si>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</si>
  <si>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</si>
  <si>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</si>
  <si>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</si>
  <si>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</si>
  <si>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</si>
  <si>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</si>
  <si>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</si>
  <si>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</si>
  <si>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</si>
  <si>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</si>
  <si>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</si>
  <si>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</si>
  <si>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</si>
  <si>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</si>
  <si>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</si>
  <si>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</si>
  <si>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</si>
  <si>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</si>
  <si>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</si>
  <si>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</si>
  <si>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</si>
  <si>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</si>
  <si>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</si>
  <si>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</si>
  <si>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</si>
  <si>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</si>
  <si>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</si>
  <si>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</si>
  <si>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</si>
  <si>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</si>
  <si>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</si>
  <si>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</si>
  <si>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</si>
  <si>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</si>
  <si>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</si>
  <si>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</si>
  <si>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</si>
  <si>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</si>
  <si>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</si>
  <si>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</si>
  <si>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</si>
  <si>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</si>
  <si>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</si>
  <si>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</si>
  <si>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</si>
  <si>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</si>
  <si>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</si>
  <si>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</si>
  <si>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</si>
  <si>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</si>
  <si>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</si>
  <si>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</si>
  <si>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</si>
  <si>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</si>
  <si>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</si>
  <si>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</si>
  <si>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</si>
  <si>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</si>
  <si>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</si>
  <si>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</si>
  <si>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</si>
  <si>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</si>
  <si>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</si>
  <si>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</si>
  <si>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</si>
  <si>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</si>
  <si>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</si>
  <si>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</si>
  <si>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</si>
  <si>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</si>
  <si>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</si>
  <si>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</si>
  <si>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</si>
  <si>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</si>
  <si>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</si>
  <si>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</si>
  <si>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</si>
  <si>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</si>
  <si>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</si>
  <si>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</si>
  <si>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</si>
  <si>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</si>
  <si>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</si>
  <si>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</si>
  <si>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</si>
  <si>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</si>
  <si>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</si>
  <si>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</si>
  <si>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</si>
  <si>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</si>
  <si>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</si>
  <si>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</si>
  <si>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</si>
  <si>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</si>
  <si>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</si>
  <si>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</si>
  <si>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</si>
  <si>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</si>
  <si>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</si>
  <si>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</si>
  <si>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</si>
  <si>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</si>
  <si>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</si>
  <si>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</si>
  <si>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</si>
  <si>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</si>
  <si>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</si>
  <si>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</si>
  <si>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</si>
  <si>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</si>
  <si>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</si>
  <si>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</si>
  <si>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</si>
  <si>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</si>
  <si>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</si>
  <si>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</si>
  <si>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</si>
  <si>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</si>
  <si>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</si>
  <si>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</si>
  <si>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</si>
  <si>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</si>
  <si>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</si>
  <si>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</si>
  <si>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</si>
  <si>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</si>
  <si>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</si>
  <si>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</si>
  <si>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</si>
  <si>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</si>
  <si>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</si>
  <si>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</si>
  <si>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</si>
  <si>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</si>
  <si>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</si>
  <si>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</si>
  <si>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</si>
  <si>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</si>
  <si>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</si>
  <si>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</si>
  <si>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</si>
  <si>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</si>
  <si>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</si>
  <si>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</si>
  <si>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</si>
  <si>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</si>
  <si>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</si>
  <si>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</si>
  <si>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</si>
  <si>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</si>
  <si>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</si>
  <si>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</si>
  <si>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</si>
  <si>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</si>
  <si>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</si>
  <si>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</si>
  <si>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</si>
  <si>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</si>
  <si>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</si>
  <si>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</si>
  <si>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</si>
  <si>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</si>
  <si>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</si>
  <si>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</si>
  <si>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</si>
  <si>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</si>
  <si>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</si>
  <si>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</si>
  <si>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</si>
  <si>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</si>
  <si>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</si>
  <si>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</si>
  <si>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</si>
  <si>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</si>
  <si>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</si>
  <si>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</si>
  <si>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</si>
  <si>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</si>
  <si>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</si>
  <si>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</si>
  <si>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</si>
  <si>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</si>
  <si>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</si>
  <si>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</si>
  <si>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</si>
  <si>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</si>
  <si>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</si>
  <si>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</si>
  <si>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</si>
  <si>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</si>
  <si>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</si>
  <si>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</si>
  <si>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</si>
  <si>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</si>
  <si>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</si>
  <si>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</si>
  <si>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</si>
  <si>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</si>
  <si>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</si>
  <si>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</si>
  <si>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</si>
  <si>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</si>
  <si>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</si>
  <si>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</si>
  <si>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</si>
  <si>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</si>
  <si>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</si>
  <si>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</si>
  <si>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</si>
  <si>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</si>
  <si>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</si>
  <si>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</si>
  <si>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</si>
  <si>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</si>
  <si>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</si>
  <si>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</si>
  <si>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</si>
  <si>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</si>
  <si>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</si>
  <si>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</si>
  <si>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</si>
  <si>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</si>
  <si>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</si>
  <si>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</si>
  <si>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</si>
  <si>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</si>
  <si>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</si>
  <si>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</si>
  <si>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</si>
  <si>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</si>
  <si>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</si>
  <si>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</si>
  <si>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</si>
  <si>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</si>
  <si>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</si>
  <si>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</si>
  <si>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</si>
  <si>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</si>
  <si>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</si>
  <si>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</si>
  <si>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</si>
  <si>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</si>
  <si>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</si>
  <si>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</si>
  <si>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</si>
  <si>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</si>
  <si>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</si>
  <si>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</si>
  <si>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</si>
  <si>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</si>
  <si>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</si>
  <si>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</si>
  <si>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</si>
  <si>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</si>
  <si>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</si>
  <si>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</si>
  <si>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</si>
  <si>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</si>
  <si>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</si>
  <si>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</si>
  <si>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</si>
  <si>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</si>
  <si>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</si>
  <si>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</si>
  <si>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</si>
  <si>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</si>
  <si>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</si>
  <si>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</si>
  <si>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</si>
  <si>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</si>
  <si>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</si>
  <si>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</si>
  <si>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</si>
  <si>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</si>
  <si>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</si>
  <si>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</si>
  <si>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</si>
  <si>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</si>
  <si>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</si>
  <si>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</si>
  <si>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</si>
  <si>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</si>
  <si>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</si>
  <si>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</si>
  <si>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</si>
  <si>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</si>
  <si>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</si>
  <si>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</si>
  <si>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</si>
  <si>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</si>
  <si>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</si>
  <si>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</si>
  <si>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</si>
  <si>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</si>
  <si>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</si>
  <si>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</si>
  <si>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</si>
  <si>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</si>
  <si>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</si>
  <si>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</si>
  <si>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</si>
  <si>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</si>
  <si>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</si>
  <si>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</si>
  <si>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</si>
  <si>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</si>
  <si>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</si>
  <si>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</si>
  <si>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</si>
  <si>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</si>
  <si>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</si>
  <si>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</si>
  <si>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</si>
  <si>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</si>
  <si>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</si>
  <si>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</si>
  <si>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</si>
  <si>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</si>
  <si>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</si>
  <si>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</si>
  <si>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</si>
  <si>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</si>
  <si>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</si>
  <si>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</si>
  <si>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</si>
  <si>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</si>
  <si>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</si>
  <si>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</si>
  <si>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</si>
  <si>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</si>
  <si>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</si>
  <si>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</si>
  <si>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</si>
  <si>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</si>
  <si>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</si>
  <si>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</si>
  <si>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</si>
  <si>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</si>
  <si>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</si>
  <si>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</si>
  <si>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</si>
  <si>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</si>
  <si>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</si>
  <si>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</si>
  <si>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</si>
  <si>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</si>
  <si>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</si>
  <si>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</si>
  <si>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</si>
  <si>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</si>
  <si>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</si>
  <si>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</si>
  <si>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</si>
  <si>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</si>
  <si>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</si>
  <si>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</si>
  <si>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</si>
  <si>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</si>
  <si>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</si>
  <si>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</si>
  <si>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</si>
  <si>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</si>
  <si>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</si>
  <si>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</si>
  <si>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</si>
  <si>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</si>
  <si>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</si>
  <si>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</si>
  <si>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</si>
  <si>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</si>
  <si>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</si>
  <si>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</si>
  <si>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</si>
  <si>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</si>
  <si>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</si>
  <si>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</si>
  <si>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</si>
  <si>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</si>
  <si>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</si>
  <si>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</si>
  <si>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</si>
  <si>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</si>
  <si>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</si>
  <si>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</si>
  <si>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</si>
  <si>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</si>
  <si>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</si>
  <si>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</si>
  <si>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</si>
  <si>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</si>
  <si>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</si>
  <si>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</si>
  <si>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</si>
  <si>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</si>
  <si>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</si>
  <si>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</si>
  <si>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</si>
  <si>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</si>
  <si>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</si>
  <si>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</si>
  <si>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</si>
  <si>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</si>
  <si>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</si>
  <si>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</si>
  <si>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</si>
  <si>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</si>
  <si>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</si>
  <si>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</si>
  <si>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</si>
  <si>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</si>
  <si>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</si>
  <si>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</si>
  <si>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</si>
  <si>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</si>
  <si>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</si>
  <si>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</si>
  <si>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</si>
  <si>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</si>
  <si>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</si>
  <si>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</si>
  <si>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</si>
  <si>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</si>
  <si>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</si>
  <si>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</si>
  <si>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</si>
  <si>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</si>
  <si>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</si>
  <si>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</si>
  <si>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</si>
  <si>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</si>
  <si>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</si>
  <si>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</si>
  <si>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</si>
  <si>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</si>
  <si>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</si>
  <si>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</si>
  <si>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</si>
  <si>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</si>
  <si>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</si>
  <si>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</si>
  <si>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</si>
  <si>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</si>
  <si>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</si>
  <si>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</si>
  <si>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</si>
  <si>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</si>
  <si>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</si>
  <si>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</si>
  <si>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</si>
  <si>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</si>
  <si>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</si>
  <si>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</si>
  <si>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</si>
  <si>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</si>
  <si>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</si>
  <si>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</si>
  <si>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</si>
  <si>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</si>
  <si>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</si>
  <si>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</si>
  <si>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</si>
  <si>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</si>
  <si>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</si>
  <si>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</si>
  <si>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</si>
  <si>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</si>
  <si>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</si>
  <si>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</si>
  <si>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</si>
  <si>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</si>
  <si>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</si>
  <si>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</si>
  <si>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</si>
  <si>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</si>
  <si>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</si>
  <si>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</si>
  <si>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</si>
  <si>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</si>
  <si>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</si>
  <si>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</si>
  <si>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</si>
  <si>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</si>
  <si>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</si>
  <si>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</si>
  <si>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</si>
  <si>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</si>
  <si>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</si>
  <si>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</si>
  <si>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</si>
  <si>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</si>
  <si>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</si>
  <si>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</si>
  <si>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</si>
  <si>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</si>
  <si>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</si>
  <si>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</si>
  <si>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</si>
  <si>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</si>
  <si>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</si>
  <si>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</si>
  <si>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</si>
  <si>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</si>
  <si>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</si>
  <si>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</si>
  <si>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</si>
  <si>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</si>
  <si>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</si>
  <si>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</si>
  <si>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</si>
  <si>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</si>
  <si>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</si>
  <si>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</si>
  <si>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</si>
  <si>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</si>
  <si>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</si>
  <si>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</si>
  <si>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</si>
  <si>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</si>
  <si>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</si>
  <si>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</si>
  <si>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</si>
  <si>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</si>
  <si>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</si>
  <si>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</si>
  <si>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</si>
  <si>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</si>
  <si>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</si>
  <si>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</si>
  <si>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</si>
  <si>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</si>
  <si>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</si>
  <si>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</si>
  <si>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</si>
  <si>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</si>
  <si>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</si>
  <si>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</si>
  <si>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</si>
  <si>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</si>
  <si>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</si>
  <si>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</si>
  <si>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</si>
  <si>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</si>
  <si>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</si>
  <si>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</si>
  <si>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</si>
  <si>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</si>
  <si>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</si>
  <si>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</si>
  <si>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</si>
  <si>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</si>
  <si>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</si>
  <si>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</si>
  <si>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</si>
  <si>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</si>
  <si>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</si>
  <si>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</si>
  <si>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</si>
  <si>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</si>
  <si>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</si>
  <si>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</si>
  <si>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</si>
  <si>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</si>
  <si>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</si>
  <si>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</si>
  <si>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</si>
  <si>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</si>
  <si>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</si>
  <si>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</si>
  <si>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</si>
  <si>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</si>
  <si>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</si>
  <si>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</si>
  <si>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</si>
  <si>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</si>
  <si>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</si>
  <si>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</si>
  <si>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</si>
  <si>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</si>
  <si>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</si>
  <si>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</si>
  <si>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</si>
  <si>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</si>
  <si>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</si>
  <si>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</si>
  <si>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</si>
  <si>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</si>
  <si>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</si>
  <si>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</si>
  <si>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</si>
  <si>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</si>
  <si>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</si>
  <si>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</si>
  <si>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</si>
  <si>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</si>
  <si>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</si>
  <si>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</si>
  <si>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</si>
  <si>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</si>
  <si>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</si>
  <si>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</si>
  <si>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</si>
  <si>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</si>
  <si>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</si>
  <si>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</si>
  <si>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</si>
  <si>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</si>
  <si>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</si>
  <si>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</si>
  <si>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</si>
  <si>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</si>
  <si>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</si>
  <si>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</si>
  <si>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</si>
  <si>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</si>
  <si>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</si>
  <si>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</si>
  <si>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</si>
  <si>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</si>
  <si>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</si>
  <si>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</si>
  <si>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</si>
  <si>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</si>
  <si>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</si>
  <si>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</si>
  <si>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</si>
  <si>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</si>
  <si>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</si>
  <si>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</si>
  <si>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</si>
  <si>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</si>
  <si>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</si>
  <si>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</si>
  <si>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</si>
  <si>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</si>
  <si>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</si>
  <si>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</si>
  <si>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</si>
  <si>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</si>
  <si>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</si>
  <si>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</si>
  <si>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</si>
  <si>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</si>
  <si>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</si>
  <si>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</si>
  <si>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</si>
  <si>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</si>
  <si>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</si>
  <si>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</si>
  <si>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</si>
  <si>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</si>
  <si>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</si>
  <si>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</si>
  <si>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</si>
  <si>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</si>
  <si>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</si>
  <si>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</si>
  <si>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</si>
  <si>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</si>
  <si>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</si>
  <si>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</si>
  <si>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</si>
  <si>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</si>
  <si>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</si>
  <si>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</si>
  <si>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</si>
  <si>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</si>
  <si>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</si>
  <si>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</si>
  <si>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</si>
  <si>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</si>
  <si>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</si>
  <si>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</si>
  <si>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</si>
  <si>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</si>
  <si>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</si>
  <si>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</si>
  <si>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</si>
  <si>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</si>
  <si>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</si>
  <si>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</si>
  <si>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</si>
  <si>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</si>
  <si>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</si>
  <si>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</si>
  <si>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</si>
  <si>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</si>
  <si>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</si>
  <si>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</si>
  <si>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</si>
  <si>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</si>
  <si>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</si>
  <si>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</si>
  <si>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</si>
  <si>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</si>
  <si>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</si>
  <si>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</si>
  <si>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</si>
  <si>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</si>
  <si>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</si>
  <si>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</si>
  <si>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</si>
  <si>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</si>
  <si>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</si>
  <si>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</si>
  <si>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</si>
  <si>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</si>
  <si>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</si>
  <si>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</si>
  <si>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</si>
  <si>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</si>
  <si>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</si>
  <si>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</si>
  <si>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</si>
  <si>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</si>
  <si>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</si>
  <si>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</si>
  <si>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</si>
  <si>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</si>
  <si>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</si>
  <si>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</si>
  <si>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</si>
  <si>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</si>
  <si>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</si>
  <si>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</si>
  <si>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</si>
  <si>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</si>
  <si>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</si>
  <si>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</si>
  <si>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</si>
  <si>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</si>
  <si>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</si>
  <si>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</si>
  <si>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</si>
  <si>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</si>
  <si>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</si>
  <si>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</si>
  <si>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</si>
  <si>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</si>
  <si>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</si>
  <si>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</si>
  <si>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</si>
  <si>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</si>
  <si>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</si>
  <si>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</si>
  <si>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</si>
  <si>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</si>
  <si>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</si>
  <si>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</si>
  <si>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</si>
  <si>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</si>
  <si>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</si>
  <si>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</si>
  <si>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</si>
  <si>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</si>
  <si>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</si>
  <si>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</si>
  <si>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</si>
  <si>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</si>
  <si>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</si>
  <si>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</si>
  <si>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</si>
  <si>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</si>
  <si>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</si>
  <si>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</si>
  <si>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</si>
  <si>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</si>
  <si>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</si>
  <si>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</si>
  <si>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</si>
  <si>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</si>
  <si>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</si>
  <si>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</si>
  <si>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</si>
  <si>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</si>
  <si>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</si>
  <si>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</si>
  <si>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</si>
  <si>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</si>
  <si>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</si>
  <si>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</si>
  <si>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</si>
  <si>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</si>
  <si>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</si>
  <si>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</si>
  <si>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</si>
  <si>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</si>
  <si>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</si>
  <si>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</si>
  <si>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</si>
  <si>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</si>
  <si>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</si>
  <si>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</si>
  <si>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</si>
  <si>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</si>
  <si>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</si>
  <si>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</si>
  <si>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</si>
  <si>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</si>
  <si>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</si>
  <si>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</si>
  <si>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</si>
  <si>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</si>
  <si>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</si>
  <si>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</si>
  <si>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</si>
  <si>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</si>
  <si>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</si>
  <si>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</si>
  <si>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</si>
  <si>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</si>
  <si>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</si>
  <si>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</si>
  <si>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</si>
  <si>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</si>
  <si>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</si>
  <si>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</si>
  <si>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</si>
  <si>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</si>
  <si>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</si>
  <si>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</si>
  <si>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</si>
  <si>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</si>
  <si>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</si>
  <si>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</si>
  <si>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</si>
  <si>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</si>
  <si>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</si>
  <si>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</si>
  <si>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</si>
  <si>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</si>
  <si>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</si>
  <si>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</si>
  <si>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</si>
  <si>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</si>
  <si>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</si>
  <si>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</si>
  <si>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</si>
  <si>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</si>
  <si>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</si>
  <si>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</si>
  <si>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</si>
  <si>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</si>
  <si>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</si>
  <si>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</si>
  <si>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</si>
  <si>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</si>
  <si>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</si>
  <si>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</si>
  <si>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</si>
  <si>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</si>
  <si>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</si>
  <si>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</si>
  <si>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</si>
  <si>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</si>
  <si>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</si>
  <si>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</si>
  <si>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</si>
  <si>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</si>
  <si>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</si>
  <si>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</si>
  <si>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</si>
  <si>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</si>
  <si>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</si>
  <si>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</si>
  <si>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</si>
  <si>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</si>
  <si>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</si>
  <si>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</si>
  <si>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</si>
  <si>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</si>
  <si>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</si>
  <si>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</si>
  <si>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</si>
  <si>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</si>
  <si>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</si>
  <si>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</si>
  <si>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</si>
  <si>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</si>
  <si>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</si>
  <si>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</si>
  <si>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</si>
  <si>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</si>
  <si>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</si>
  <si>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</si>
  <si>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</si>
  <si>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</si>
  <si>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</si>
  <si>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</si>
  <si>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</si>
  <si>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</si>
  <si>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</si>
  <si>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</si>
  <si>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</si>
  <si>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</si>
  <si>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</si>
  <si>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</si>
  <si>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</si>
  <si>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</si>
  <si>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</si>
  <si>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</si>
  <si>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</si>
  <si>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</si>
  <si>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</si>
  <si>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</si>
  <si>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</si>
  <si>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</si>
  <si>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</si>
  <si>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</si>
  <si>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</si>
  <si>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</si>
  <si>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</si>
  <si>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</si>
  <si>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</si>
  <si>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</si>
  <si>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</si>
  <si>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</si>
  <si>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</si>
  <si>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</si>
  <si>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</si>
  <si>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</si>
  <si>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</si>
  <si>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</si>
  <si>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</si>
  <si>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</si>
  <si>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</si>
  <si>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</si>
  <si>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</si>
  <si>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</si>
  <si>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</si>
  <si>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</si>
  <si>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</si>
  <si>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</si>
  <si>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</si>
  <si>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</si>
  <si>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</si>
  <si>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</si>
  <si>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</si>
  <si>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</si>
  <si>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</si>
  <si>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</si>
  <si>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</si>
  <si>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</si>
  <si>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</si>
  <si>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</si>
  <si>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</si>
  <si>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</si>
  <si>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</si>
  <si>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</si>
  <si>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</si>
  <si>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</si>
  <si>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</si>
  <si>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</si>
  <si>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</si>
  <si>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</si>
  <si>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</si>
  <si>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</si>
  <si>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</si>
  <si>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</si>
  <si>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</si>
  <si>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</si>
  <si>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</si>
  <si>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</si>
  <si>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</si>
  <si>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</si>
  <si>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</si>
  <si>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</si>
  <si>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</si>
  <si>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</si>
  <si>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</si>
  <si>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</si>
  <si>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</si>
  <si>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</si>
  <si>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</si>
  <si>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</si>
  <si>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</si>
  <si>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</si>
  <si>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</si>
  <si>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</si>
  <si>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</si>
  <si>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</si>
  <si>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</si>
  <si>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</si>
  <si>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</si>
  <si>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</si>
  <si>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</si>
  <si>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</si>
  <si>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</si>
  <si>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</si>
  <si>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</si>
  <si>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</si>
  <si>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</si>
  <si>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</si>
  <si>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</si>
  <si>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</si>
  <si>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</si>
  <si>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</si>
  <si>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</si>
  <si>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</si>
  <si>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</si>
  <si>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</si>
  <si>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</si>
  <si>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</si>
  <si>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</si>
  <si>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</si>
  <si>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</si>
  <si>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</si>
  <si>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</si>
  <si>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</si>
  <si>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</si>
  <si>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</si>
  <si>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</si>
  <si>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</si>
  <si>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</si>
  <si>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</si>
  <si>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</si>
  <si>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</si>
  <si>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</si>
  <si>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</si>
  <si>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</si>
  <si>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</si>
  <si>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</si>
  <si>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</si>
  <si>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</si>
  <si>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</si>
  <si>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</si>
  <si>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</si>
  <si>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</si>
  <si>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</si>
  <si>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</si>
  <si>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</si>
  <si>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</si>
  <si>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</si>
  <si>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</si>
  <si>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</si>
  <si>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</si>
  <si>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</si>
  <si>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</si>
  <si>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</si>
  <si>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</si>
  <si>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</si>
  <si>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</si>
  <si>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</si>
  <si>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</si>
  <si>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</si>
  <si>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</si>
  <si>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</si>
  <si>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</si>
  <si>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</si>
  <si>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</si>
  <si>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</si>
  <si>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</si>
  <si>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</si>
  <si>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</si>
  <si>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</si>
  <si>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</si>
  <si>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</si>
  <si>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</si>
  <si>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</si>
  <si>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</si>
  <si>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</si>
  <si>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</si>
  <si>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</si>
  <si>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</si>
  <si>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</si>
  <si>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</si>
  <si>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</si>
  <si>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</si>
  <si>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</si>
  <si>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</si>
  <si>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</si>
  <si>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</si>
  <si>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</si>
  <si>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</si>
  <si>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</si>
  <si>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</si>
  <si>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</si>
  <si>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</si>
  <si>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</si>
  <si>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</si>
  <si>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</si>
  <si>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</si>
  <si>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</si>
  <si>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</si>
  <si>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</si>
  <si>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</si>
  <si>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</si>
  <si>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</si>
  <si>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</si>
  <si>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</si>
  <si>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</si>
  <si>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</si>
  <si>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</si>
  <si>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</si>
  <si>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</si>
  <si>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</si>
  <si>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</si>
  <si>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</si>
  <si>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</si>
  <si>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</si>
  <si>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</si>
  <si>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</si>
  <si>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</si>
  <si>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</si>
  <si>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</si>
  <si>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</si>
  <si>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</si>
  <si>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</si>
  <si>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</si>
  <si>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</si>
  <si>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</si>
  <si>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</si>
  <si>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</si>
  <si>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</si>
  <si>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</si>
  <si>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</si>
  <si>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</si>
  <si>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</si>
  <si>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</si>
  <si>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</si>
  <si>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</si>
  <si>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</si>
  <si>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</si>
  <si>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</si>
  <si>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</si>
  <si>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</si>
  <si>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</si>
  <si>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</si>
  <si>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</si>
  <si>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</si>
  <si>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</si>
  <si>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</si>
  <si>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</si>
  <si>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</si>
  <si>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</si>
  <si>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</si>
  <si>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</si>
  <si>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</si>
  <si>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</si>
  <si>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</si>
  <si>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</si>
  <si>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</si>
  <si>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</si>
  <si>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</si>
  <si>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</si>
  <si>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</si>
  <si>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</si>
  <si>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</si>
  <si>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</si>
  <si>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</si>
  <si>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</si>
  <si>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</si>
  <si>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</si>
  <si>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</si>
  <si>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</si>
  <si>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</si>
  <si>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</si>
  <si>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</si>
  <si>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</si>
  <si>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</si>
  <si>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</si>
  <si>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</si>
  <si>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</si>
  <si>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</si>
  <si>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</si>
  <si>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</si>
  <si>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</si>
  <si>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</si>
  <si>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</si>
  <si>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</si>
  <si>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</si>
  <si>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</si>
  <si>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</si>
  <si>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</si>
  <si>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</si>
  <si>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</si>
  <si>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</si>
  <si>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</si>
  <si>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</si>
  <si>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</si>
  <si>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</si>
  <si>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</si>
  <si>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</si>
  <si>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</si>
  <si>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</si>
  <si>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</si>
  <si>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</si>
  <si>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</si>
  <si>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</si>
  <si>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</si>
  <si>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</si>
  <si>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</si>
  <si>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</si>
  <si>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</si>
  <si>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</si>
  <si>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</si>
  <si>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</si>
  <si>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</si>
  <si>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</si>
  <si>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</si>
  <si>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</si>
  <si>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</si>
  <si>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</si>
  <si>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</si>
  <si>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</si>
  <si>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</si>
  <si>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</si>
  <si>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</si>
  <si>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</si>
  <si>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</si>
  <si>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</si>
  <si>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</si>
  <si>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</si>
  <si>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</si>
  <si>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</si>
  <si>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</si>
  <si>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</si>
  <si>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</si>
  <si>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</si>
  <si>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</si>
  <si>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</si>
  <si>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</si>
  <si>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</si>
  <si>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</si>
  <si>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</si>
  <si>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</si>
  <si>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</si>
  <si>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</si>
  <si>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</si>
  <si>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</si>
  <si>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</si>
  <si>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</si>
  <si>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</si>
  <si>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</si>
  <si>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</si>
  <si>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</si>
  <si>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</si>
  <si>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</si>
  <si>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</si>
  <si>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</si>
  <si>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</si>
  <si>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</si>
  <si>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</si>
  <si>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</si>
  <si>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</si>
  <si>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</si>
  <si>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</si>
  <si>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</si>
  <si>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</si>
  <si>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</si>
  <si>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</si>
  <si>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</si>
  <si>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</si>
  <si>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</si>
  <si>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</si>
  <si>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</si>
  <si>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</si>
  <si>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</si>
  <si>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</si>
  <si>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</si>
  <si>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</si>
  <si>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</si>
  <si>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</si>
  <si>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</si>
  <si>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</si>
  <si>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</si>
  <si>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</si>
  <si>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</si>
  <si>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</si>
  <si>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</si>
  <si>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</si>
  <si>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</si>
  <si>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</si>
  <si>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</si>
  <si>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</si>
  <si>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</si>
  <si>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</si>
  <si>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</si>
  <si>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</si>
  <si>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</si>
  <si>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</si>
  <si>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</si>
  <si>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</si>
  <si>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</si>
  <si>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</si>
  <si>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</si>
  <si>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</si>
  <si>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</si>
  <si>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</si>
  <si>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</si>
  <si>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</si>
  <si>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</si>
  <si>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</si>
  <si>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</si>
  <si>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</si>
  <si>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</si>
  <si>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</si>
  <si>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</si>
  <si>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</si>
  <si>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</si>
  <si>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</si>
  <si>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</si>
  <si>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</si>
  <si>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</si>
  <si>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</si>
  <si>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</si>
  <si>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</si>
  <si>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</si>
  <si>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</si>
  <si>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</si>
  <si>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</si>
  <si>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</si>
  <si>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</si>
  <si>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</si>
  <si>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</si>
  <si>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</si>
  <si>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</si>
  <si>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</si>
  <si>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</si>
  <si>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</si>
  <si>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</si>
  <si>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</si>
  <si>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</si>
  <si>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</si>
  <si>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</si>
  <si>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</si>
  <si>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</si>
  <si>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</si>
  <si>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</si>
  <si>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</si>
  <si>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</si>
  <si>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</si>
  <si>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</si>
  <si>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</si>
  <si>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</si>
  <si>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</si>
  <si>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</si>
  <si>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</si>
  <si>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</si>
  <si>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</si>
  <si>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</si>
  <si>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</si>
  <si>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</si>
  <si>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</si>
  <si>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</si>
  <si>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</si>
  <si>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</si>
  <si>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</si>
  <si>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</si>
  <si>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</si>
  <si>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</si>
  <si>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</si>
  <si>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</si>
  <si>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</si>
  <si>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</si>
  <si>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</si>
  <si>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</si>
  <si>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</si>
  <si>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</si>
  <si>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</si>
  <si>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</si>
  <si>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</si>
  <si>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</si>
  <si>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</si>
  <si>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</si>
  <si>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</si>
  <si>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</si>
  <si>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</si>
  <si>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</si>
  <si>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</si>
  <si>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</si>
  <si>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</si>
  <si>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</si>
  <si>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</si>
  <si>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</si>
  <si>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</si>
  <si>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</si>
  <si>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</si>
  <si>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</si>
  <si>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</si>
  <si>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</si>
  <si>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</si>
  <si>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</si>
  <si>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</si>
  <si>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</si>
  <si>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</si>
  <si>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</si>
  <si>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</si>
  <si>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</si>
  <si>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</si>
  <si>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</si>
  <si>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</si>
  <si>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</si>
  <si>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</si>
  <si>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</si>
  <si>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</si>
  <si>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</si>
  <si>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</si>
  <si>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</si>
  <si>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</si>
  <si>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</si>
  <si>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</si>
  <si>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</si>
  <si>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</si>
  <si>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</si>
  <si>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</si>
  <si>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</si>
  <si>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</si>
  <si>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</si>
  <si>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</si>
  <si>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</si>
  <si>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</si>
  <si>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</si>
  <si>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</si>
  <si>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</si>
  <si>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</si>
  <si>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</si>
  <si>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</si>
  <si>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</si>
  <si>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</si>
  <si>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</si>
  <si>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</si>
  <si>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</si>
  <si>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</si>
  <si>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</si>
  <si>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</si>
  <si>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</si>
  <si>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</si>
  <si>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</si>
  <si>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</si>
  <si>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</si>
  <si>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</si>
  <si>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</si>
  <si>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</si>
  <si>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</si>
  <si>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</si>
  <si>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</si>
  <si>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</si>
  <si>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</si>
  <si>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</si>
  <si>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</si>
  <si>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</si>
  <si>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</si>
  <si>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</si>
  <si>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</si>
  <si>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</si>
  <si>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</si>
  <si>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</si>
  <si>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</si>
  <si>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</si>
  <si>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</si>
  <si>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</si>
  <si>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</si>
  <si>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</si>
  <si>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</si>
  <si>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</si>
  <si>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</si>
  <si>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</si>
  <si>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</si>
  <si>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</si>
  <si>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</si>
  <si>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</si>
  <si>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</si>
  <si>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</si>
  <si>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</si>
  <si>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</si>
  <si>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</si>
  <si>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</si>
  <si>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</si>
  <si>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</si>
  <si>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</si>
  <si>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</si>
  <si>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</si>
  <si>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</si>
  <si>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</si>
  <si>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</si>
  <si>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</si>
  <si>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</si>
  <si>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</si>
  <si>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</si>
  <si>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</si>
  <si>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</si>
  <si>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</si>
  <si>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</si>
  <si>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</si>
  <si>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</si>
  <si>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</si>
  <si>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</si>
  <si>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</si>
  <si>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</si>
  <si>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</si>
  <si>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</si>
  <si>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</si>
  <si>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</si>
  <si>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</si>
  <si>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</si>
  <si>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</si>
  <si>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</si>
  <si>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</si>
  <si>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</si>
  <si>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</si>
  <si>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</si>
  <si>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</si>
  <si>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</si>
  <si>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</si>
  <si>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</si>
  <si>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</si>
  <si>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</si>
  <si>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</si>
  <si>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</si>
  <si>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</si>
  <si>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</si>
  <si>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</si>
  <si>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</si>
  <si>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</si>
  <si>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</si>
  <si>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</si>
  <si>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</si>
  <si>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</si>
  <si>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</si>
  <si>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</si>
  <si>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</si>
  <si>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</si>
  <si>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</si>
  <si>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</si>
  <si>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</si>
  <si>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</si>
  <si>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</si>
  <si>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</si>
  <si>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</si>
  <si>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</si>
  <si>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</si>
  <si>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</si>
  <si>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</si>
  <si>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</si>
  <si>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</si>
  <si>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</si>
  <si>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</si>
  <si>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</si>
  <si>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</si>
  <si>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</si>
  <si>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</si>
  <si>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</si>
  <si>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</si>
  <si>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</si>
  <si>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</si>
  <si>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</si>
  <si>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</si>
  <si>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</si>
  <si>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</si>
  <si>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</si>
  <si>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</si>
  <si>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</si>
  <si>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</si>
  <si>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</si>
  <si>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</si>
  <si>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</si>
  <si>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</si>
  <si>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</si>
  <si>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</si>
  <si>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</si>
  <si>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</si>
  <si>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</si>
  <si>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</si>
  <si>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</si>
  <si>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</si>
  <si>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</si>
  <si>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</si>
  <si>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</si>
  <si>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</si>
  <si>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</si>
  <si>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</si>
  <si>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</si>
  <si>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</si>
  <si>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</si>
  <si>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</si>
  <si>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</si>
  <si>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</si>
  <si>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</si>
  <si>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</si>
  <si>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</si>
  <si>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</si>
  <si>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</si>
  <si>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</si>
  <si>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</si>
  <si>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</si>
  <si>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</si>
  <si>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</si>
  <si>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</si>
  <si>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</si>
  <si>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</si>
  <si>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</si>
  <si>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</si>
  <si>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</si>
  <si>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</si>
  <si>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</si>
  <si>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</si>
  <si>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</si>
  <si>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</si>
  <si>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</si>
  <si>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</si>
  <si>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</si>
  <si>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</si>
  <si>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</si>
  <si>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</si>
  <si>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</si>
  <si>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</si>
  <si>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</si>
  <si>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</si>
  <si>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</si>
  <si>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</si>
  <si>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</si>
  <si>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</si>
  <si>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</si>
  <si>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</si>
  <si>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</si>
  <si>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</si>
  <si>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</si>
  <si>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</si>
  <si>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</si>
  <si>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</si>
  <si>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</si>
  <si>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</si>
  <si>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</si>
  <si>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</si>
  <si>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</si>
  <si>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</si>
  <si>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</si>
  <si>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</si>
  <si>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</si>
  <si>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</si>
  <si>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</si>
  <si>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</si>
  <si>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</si>
  <si>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</si>
  <si>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</si>
  <si>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</si>
  <si>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</si>
  <si>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</si>
  <si>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</si>
  <si>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</si>
  <si>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</si>
  <si>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</si>
  <si>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</si>
  <si>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</si>
  <si>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</si>
  <si>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</si>
  <si>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</si>
  <si>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</si>
  <si>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</si>
  <si>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</si>
  <si>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</si>
  <si>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</si>
  <si>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</si>
  <si>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</si>
  <si>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</si>
  <si>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</si>
  <si>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</si>
  <si>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</si>
  <si>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</si>
  <si>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</si>
  <si>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</si>
  <si>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</si>
  <si>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</si>
  <si>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</si>
  <si>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</si>
  <si>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</si>
  <si>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</si>
  <si>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</si>
  <si>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</si>
  <si>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</si>
  <si>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</si>
  <si>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</si>
  <si>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</si>
  <si>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</si>
  <si>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</si>
  <si>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</si>
  <si>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</si>
  <si>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</si>
  <si>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</si>
  <si>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</si>
  <si>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</si>
  <si>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</si>
  <si>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</si>
  <si>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</si>
  <si>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</si>
  <si>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</si>
  <si>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</si>
  <si>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</si>
  <si>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</si>
  <si>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</si>
  <si>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</si>
  <si>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</si>
  <si>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</si>
  <si>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</si>
  <si>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</si>
  <si>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</si>
  <si>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</si>
  <si>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</si>
  <si>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</si>
  <si>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</si>
  <si>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</si>
  <si>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</si>
  <si>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</si>
  <si>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</si>
  <si>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</si>
  <si>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</si>
  <si>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</si>
  <si>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</si>
  <si>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</si>
  <si>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</si>
  <si>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</si>
  <si>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</si>
  <si>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</si>
  <si>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</si>
  <si>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</si>
  <si>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</si>
  <si>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</si>
  <si>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</si>
  <si>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</si>
  <si>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</si>
  <si>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</si>
  <si>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</si>
  <si>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</si>
  <si>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</si>
  <si>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</si>
  <si>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</si>
  <si>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</si>
  <si>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</si>
  <si>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</si>
  <si>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</si>
  <si>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</si>
  <si>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</si>
  <si>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</si>
  <si>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</si>
  <si>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</si>
  <si>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</si>
  <si>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</si>
  <si>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</si>
  <si>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</si>
  <si>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</si>
  <si>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</si>
  <si>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</si>
  <si>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</si>
  <si>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</si>
  <si>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</si>
  <si>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</si>
  <si>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</si>
  <si>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</si>
  <si>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</si>
  <si>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</si>
  <si>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</si>
  <si>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</si>
  <si>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</si>
  <si>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</si>
  <si>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</si>
  <si>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</si>
  <si>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</si>
  <si>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</si>
  <si>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</si>
  <si>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</si>
  <si>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</si>
  <si>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</si>
  <si>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</si>
  <si>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</si>
  <si>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</si>
  <si>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</si>
  <si>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</si>
  <si>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</si>
  <si>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</si>
  <si>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</si>
  <si>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</si>
  <si>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</si>
  <si>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</si>
  <si>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</si>
  <si>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</si>
  <si>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</si>
  <si>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</si>
  <si>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</si>
  <si>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</si>
  <si>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</si>
  <si>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</si>
  <si>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</si>
  <si>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</si>
  <si>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</si>
  <si>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</si>
  <si>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</si>
  <si>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</si>
  <si>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</si>
  <si>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</si>
  <si>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</si>
  <si>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</si>
  <si>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</si>
  <si>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</si>
  <si>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</si>
  <si>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</si>
  <si>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</si>
  <si>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</si>
  <si>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</si>
  <si>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</si>
  <si>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</si>
  <si>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</si>
  <si>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</si>
  <si>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</si>
  <si>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</si>
  <si>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</si>
  <si>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</si>
  <si>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</si>
  <si>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</si>
  <si>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</si>
  <si>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</si>
  <si>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</si>
  <si>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</si>
  <si>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</si>
  <si>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</si>
  <si>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</si>
  <si>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</si>
  <si>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</si>
  <si>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</si>
  <si>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</si>
  <si>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</si>
  <si>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</si>
  <si>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</si>
  <si>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</si>
  <si>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</si>
  <si>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</si>
  <si>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</si>
  <si>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</si>
  <si>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</si>
  <si>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</si>
  <si>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</si>
  <si>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</si>
  <si>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</si>
  <si>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</si>
  <si>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</si>
  <si>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</si>
  <si>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</si>
  <si>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</si>
  <si>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</si>
  <si>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</si>
  <si>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</si>
  <si>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</si>
  <si>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</si>
  <si>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</si>
  <si>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</si>
  <si>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</si>
  <si>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</si>
  <si>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</si>
  <si>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</si>
  <si>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</si>
  <si>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</si>
  <si>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</si>
  <si>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</si>
  <si>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</si>
  <si>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</si>
  <si>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</si>
  <si>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</si>
  <si>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</si>
  <si>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</si>
  <si>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</si>
  <si>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</si>
  <si>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</si>
  <si>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</si>
  <si>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</si>
  <si>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</si>
  <si>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</si>
  <si>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</si>
  <si>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</si>
  <si>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</si>
  <si>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</si>
  <si>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</si>
  <si>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</si>
  <si>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</si>
  <si>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</si>
  <si>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</si>
  <si>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</si>
  <si>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</si>
  <si>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</si>
  <si>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</si>
  <si>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</si>
  <si>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</si>
  <si>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</si>
  <si>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</si>
  <si>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</si>
  <si>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</si>
  <si>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</si>
  <si>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</si>
  <si>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</si>
  <si>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</si>
  <si>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</si>
  <si>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</si>
  <si>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</si>
  <si>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</si>
  <si>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</si>
  <si>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</si>
  <si>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</si>
  <si>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</si>
  <si>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</si>
  <si>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</si>
  <si>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</si>
  <si>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</si>
  <si>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</si>
  <si>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</si>
  <si>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</si>
  <si>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</si>
  <si>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</si>
  <si>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</si>
  <si>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</si>
  <si>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</si>
  <si>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</si>
  <si>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</si>
  <si>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</si>
  <si>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</si>
  <si>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</si>
  <si>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</si>
  <si>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</si>
  <si>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</si>
  <si>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</si>
  <si>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</si>
  <si>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</si>
  <si>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</si>
  <si>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</si>
  <si>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</si>
  <si>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</si>
  <si>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</si>
  <si>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</si>
  <si>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</si>
  <si>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</si>
  <si>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</si>
  <si>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</si>
  <si>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</si>
  <si>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</si>
  <si>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</si>
  <si>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</si>
  <si>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</si>
  <si>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</si>
  <si>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</si>
  <si>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</si>
  <si>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</si>
  <si>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</si>
  <si>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</si>
  <si>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</si>
  <si>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</si>
  <si>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</si>
  <si>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</si>
  <si>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</si>
  <si>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</si>
  <si>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</si>
  <si>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</si>
  <si>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</si>
  <si>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</si>
  <si>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</si>
  <si>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</si>
  <si>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</si>
  <si>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</si>
  <si>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</si>
  <si>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</si>
  <si>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</si>
  <si>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</si>
  <si>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</si>
  <si>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</si>
  <si>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</si>
  <si>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</si>
  <si>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</si>
  <si>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</si>
  <si>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</si>
  <si>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</si>
  <si>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</si>
  <si>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</si>
  <si>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</si>
  <si>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</si>
  <si>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</si>
  <si>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</si>
  <si>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</si>
  <si>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</si>
  <si>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</si>
  <si>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</si>
  <si>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</si>
  <si>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</si>
  <si>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</si>
  <si>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</si>
  <si>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</si>
  <si>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</si>
  <si>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</si>
  <si>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</si>
  <si>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</si>
  <si>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</si>
  <si>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</si>
  <si>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</si>
  <si>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</si>
  <si>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</si>
  <si>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</si>
  <si>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</si>
  <si>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</si>
  <si>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</si>
  <si>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</si>
  <si>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</si>
  <si>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</si>
  <si>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</si>
  <si>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</si>
  <si>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</si>
  <si>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</si>
  <si>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</si>
  <si>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</si>
  <si>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</si>
  <si>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</si>
  <si>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</si>
  <si>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</si>
  <si>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</si>
  <si>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</si>
  <si>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</si>
  <si>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</si>
  <si>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</si>
  <si>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</si>
  <si>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</si>
  <si>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</si>
  <si>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</si>
  <si>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</si>
  <si>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</si>
  <si>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</si>
  <si>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</si>
  <si>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</si>
  <si>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</si>
  <si>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</si>
  <si>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</si>
  <si>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</si>
  <si>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</si>
  <si>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</si>
  <si>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</si>
  <si>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</si>
  <si>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</si>
  <si>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</si>
  <si>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</si>
  <si>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</si>
  <si>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</si>
  <si>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</si>
  <si>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</si>
  <si>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</si>
  <si>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</si>
  <si>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</si>
  <si>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</si>
  <si>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</si>
  <si>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</si>
  <si>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</si>
  <si>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</si>
  <si>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</si>
  <si>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</si>
  <si>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</si>
  <si>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</si>
  <si>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</si>
  <si>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</si>
  <si>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</si>
  <si>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</si>
  <si>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</si>
  <si>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</si>
  <si>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</si>
  <si>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</si>
  <si>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</si>
  <si>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</si>
  <si>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</si>
  <si>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</si>
  <si>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</si>
  <si>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</si>
  <si>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</si>
  <si>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</si>
  <si>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</si>
  <si>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</si>
  <si>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</si>
  <si>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</si>
  <si>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</si>
  <si>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</si>
  <si>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</si>
  <si>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</si>
  <si>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</si>
  <si>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</si>
  <si>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</si>
  <si>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</si>
  <si>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</si>
  <si>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</si>
  <si>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</si>
  <si>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</si>
  <si>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</si>
  <si>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</si>
  <si>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</si>
  <si>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</si>
  <si>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</si>
  <si>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</si>
  <si>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</si>
  <si>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</si>
  <si>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</si>
  <si>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</si>
  <si>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</si>
  <si>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</si>
  <si>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</si>
  <si>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</si>
  <si>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</si>
  <si>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</si>
  <si>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</si>
  <si>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</si>
  <si>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</si>
  <si>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</si>
  <si>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</si>
  <si>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</si>
  <si>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</si>
  <si>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</si>
  <si>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</si>
  <si>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</si>
  <si>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</si>
  <si>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</si>
  <si>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</si>
  <si>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</si>
  <si>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</si>
  <si>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</si>
  <si>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</si>
  <si>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</si>
  <si>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</si>
  <si>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</si>
  <si>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</si>
  <si>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</si>
  <si>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</si>
  <si>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</si>
  <si>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</si>
  <si>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</si>
  <si>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</si>
  <si>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</si>
  <si>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</si>
  <si>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</si>
  <si>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</si>
  <si>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</si>
  <si>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</si>
  <si>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</si>
  <si>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</si>
  <si>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</si>
  <si>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</si>
  <si>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</si>
  <si>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</si>
  <si>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</si>
  <si>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</si>
  <si>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</si>
  <si>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</si>
  <si>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</si>
  <si>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</si>
  <si>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</si>
  <si>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</si>
  <si>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</si>
  <si>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</si>
  <si>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</si>
  <si>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</si>
  <si>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</si>
  <si>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</si>
  <si>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</si>
  <si>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</si>
  <si>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</si>
  <si>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</si>
  <si>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</si>
  <si>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</si>
  <si>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</si>
  <si>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</si>
  <si>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</si>
  <si>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</si>
  <si>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</si>
  <si>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</si>
  <si>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</si>
  <si>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</si>
  <si>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</si>
  <si>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</si>
  <si>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</si>
  <si>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</si>
  <si>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</si>
  <si>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</si>
  <si>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</si>
  <si>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</si>
  <si>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</si>
  <si>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</si>
  <si>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</si>
  <si>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</si>
  <si>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</si>
  <si>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</si>
  <si>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</si>
  <si>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</si>
  <si>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</si>
  <si>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</si>
  <si>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</si>
  <si>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</si>
  <si>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</si>
  <si>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</si>
  <si>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</si>
  <si>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</si>
  <si>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</si>
  <si>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</si>
  <si>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</si>
  <si>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</si>
  <si>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</si>
  <si>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</si>
  <si>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</si>
  <si>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</si>
  <si>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</si>
  <si>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</si>
  <si>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</si>
  <si>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</si>
  <si>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</si>
  <si>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</si>
  <si>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</si>
  <si>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</si>
  <si>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</si>
  <si>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</si>
  <si>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</si>
  <si>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</si>
  <si>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</si>
  <si>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</si>
  <si>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</si>
  <si>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</si>
  <si>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</si>
  <si>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</si>
  <si>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</si>
  <si>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</si>
  <si>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</si>
  <si>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</si>
  <si>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</si>
  <si>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</si>
  <si>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</si>
  <si>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</si>
  <si>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</si>
  <si>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</si>
  <si>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</si>
  <si>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</si>
  <si>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</si>
  <si>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</si>
  <si>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</si>
  <si>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</si>
  <si>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</si>
  <si>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</si>
  <si>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</si>
  <si>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</si>
  <si>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</si>
  <si>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</si>
  <si>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</si>
  <si>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</si>
  <si>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</si>
  <si>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</si>
  <si>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</si>
  <si>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</si>
  <si>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</si>
  <si>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</si>
  <si>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</si>
  <si>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</si>
  <si>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</si>
  <si>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</si>
  <si>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</si>
  <si>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</si>
  <si>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</si>
  <si>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</si>
  <si>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</si>
  <si>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</si>
  <si>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</si>
  <si>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</si>
  <si>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</si>
  <si>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</si>
  <si>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</si>
  <si>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</si>
  <si>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</si>
  <si>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</si>
  <si>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</si>
  <si>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</si>
  <si>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</si>
  <si>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</si>
  <si>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</si>
  <si>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</si>
  <si>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</si>
  <si>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</si>
  <si>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</si>
  <si>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</si>
  <si>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</si>
  <si>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</si>
  <si>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</si>
  <si>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</si>
  <si>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</si>
  <si>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</si>
  <si>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</si>
  <si>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</si>
  <si>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</si>
  <si>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</si>
  <si>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</si>
  <si>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</si>
  <si>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</si>
  <si>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</si>
  <si>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</si>
  <si>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</si>
  <si>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</si>
  <si>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</si>
  <si>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</si>
  <si>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</si>
  <si>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</si>
  <si>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</si>
  <si>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</si>
  <si>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</si>
  <si>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</si>
  <si>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</si>
  <si>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</si>
  <si>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</si>
  <si>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</si>
  <si>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</si>
  <si>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</si>
  <si>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</si>
  <si>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</si>
  <si>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</si>
  <si>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</si>
  <si>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</si>
  <si>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</si>
  <si>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</si>
  <si>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</si>
  <si>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</si>
  <si>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</si>
  <si>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</si>
  <si>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</si>
  <si>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</si>
  <si>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</si>
  <si>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</si>
  <si>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</si>
  <si>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</si>
  <si>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</si>
  <si>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</si>
  <si>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</si>
  <si>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</si>
  <si>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</si>
  <si>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</si>
  <si>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</si>
  <si>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</si>
  <si>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</si>
  <si>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</si>
  <si>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</si>
  <si>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</si>
  <si>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</si>
  <si>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</si>
  <si>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</si>
  <si>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</si>
  <si>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</si>
  <si>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</si>
  <si>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</si>
  <si>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</si>
  <si>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</si>
  <si>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</si>
  <si>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</si>
  <si>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</si>
  <si>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</si>
  <si>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</si>
  <si>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</si>
  <si>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</si>
  <si>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</si>
  <si>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</si>
  <si>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</si>
  <si>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</si>
  <si>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</si>
  <si>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</si>
  <si>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</si>
  <si>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</si>
  <si>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</si>
  <si>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</si>
  <si>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</si>
  <si>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</si>
  <si>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</si>
  <si>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</si>
  <si>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</si>
  <si>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</si>
  <si>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</si>
  <si>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</si>
  <si>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</si>
  <si>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</si>
  <si>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</si>
  <si>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</si>
  <si>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</si>
  <si>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</si>
  <si>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</si>
  <si>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</si>
  <si>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</si>
  <si>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</si>
  <si>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</si>
  <si>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</si>
  <si>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</si>
  <si>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</si>
  <si>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</si>
  <si>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</si>
  <si>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</si>
  <si>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</si>
  <si>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</si>
  <si>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</si>
  <si>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</si>
  <si>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</si>
  <si>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</si>
  <si>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</si>
  <si>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</si>
  <si>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</si>
  <si>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</si>
  <si>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</si>
  <si>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</si>
  <si>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</si>
  <si>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</si>
  <si>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</si>
  <si>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</si>
  <si>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</si>
  <si>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</si>
  <si>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</si>
  <si>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</si>
  <si>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</si>
  <si>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</si>
  <si>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</si>
  <si>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</si>
  <si>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</si>
  <si>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</si>
  <si>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</si>
  <si>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</si>
  <si>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</si>
  <si>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</si>
  <si>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</si>
  <si>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</si>
  <si>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</si>
  <si>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</si>
  <si>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</si>
  <si>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</si>
  <si>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</si>
  <si>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</si>
  <si>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</si>
  <si>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</si>
  <si>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</si>
  <si>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</si>
  <si>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</si>
  <si>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</si>
  <si>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</si>
  <si>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</si>
  <si>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</si>
  <si>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</si>
  <si>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</si>
  <si>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</si>
  <si>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</si>
  <si>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</si>
  <si>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</si>
  <si>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</si>
  <si>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</si>
  <si>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</si>
  <si>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</si>
  <si>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</si>
  <si>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</si>
  <si>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</si>
  <si>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</si>
  <si>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</si>
  <si>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</si>
  <si>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</si>
  <si>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</si>
  <si>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</si>
  <si>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</si>
  <si>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</si>
  <si>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</si>
  <si>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</si>
  <si>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</si>
  <si>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</si>
  <si>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</si>
  <si>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</si>
  <si>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</si>
  <si>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</si>
  <si>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</si>
  <si>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</si>
  <si>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</si>
  <si>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</si>
  <si>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</si>
  <si>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</si>
  <si>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</si>
  <si>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</si>
  <si>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</si>
  <si>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</si>
  <si>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</si>
  <si>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</si>
  <si>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</si>
  <si>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</si>
  <si>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</si>
  <si>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</si>
  <si>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</si>
  <si>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</si>
  <si>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</si>
  <si>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</si>
  <si>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</si>
  <si>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</si>
  <si>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</si>
  <si>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</si>
  <si>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</si>
  <si>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</si>
  <si>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</si>
  <si>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</si>
  <si>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</si>
  <si>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</si>
  <si>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</si>
  <si>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</si>
  <si>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</si>
  <si>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</si>
  <si>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</si>
  <si>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</si>
  <si>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</si>
  <si>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</si>
  <si>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</si>
  <si>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</si>
  <si>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</si>
  <si>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</si>
  <si>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</si>
  <si>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</si>
  <si>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</si>
  <si>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</si>
  <si>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</si>
  <si>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</si>
  <si>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</si>
  <si>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</si>
  <si>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</si>
  <si>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</si>
  <si>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</si>
  <si>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</si>
  <si>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</si>
  <si>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</si>
  <si>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</si>
  <si>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</si>
  <si>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</si>
  <si>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</si>
  <si>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</si>
  <si>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</si>
  <si>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</si>
  <si>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</si>
  <si>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</si>
  <si>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</si>
  <si>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</si>
  <si>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</si>
  <si>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</si>
  <si>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</si>
  <si>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</si>
  <si>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</si>
  <si>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</si>
  <si>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</si>
  <si>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</si>
  <si>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</si>
  <si>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</si>
  <si>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</si>
  <si>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</si>
  <si>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</si>
  <si>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</si>
  <si>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</si>
  <si>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</si>
  <si>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</si>
  <si>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</si>
  <si>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</si>
  <si>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</si>
  <si>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</si>
  <si>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</si>
  <si>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</si>
  <si>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</si>
  <si>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</si>
  <si>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</si>
  <si>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</si>
  <si>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</si>
  <si>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</si>
  <si>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</si>
  <si>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</si>
  <si>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</si>
  <si>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</si>
  <si>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</si>
  <si>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</si>
  <si>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</si>
  <si>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</si>
  <si>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</si>
  <si>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</si>
  <si>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</si>
  <si>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</si>
  <si>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</si>
  <si>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</si>
  <si>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</si>
  <si>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</si>
  <si>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</si>
  <si>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</si>
  <si>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</si>
  <si>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</si>
  <si>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</si>
  <si>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</si>
  <si>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</si>
  <si>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</si>
  <si>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</si>
  <si>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</si>
  <si>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</si>
  <si>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</si>
  <si>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</si>
  <si>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</si>
  <si>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</si>
  <si>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</si>
  <si>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</si>
  <si>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</si>
  <si>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</si>
  <si>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</si>
  <si>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</si>
  <si>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</si>
  <si>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</si>
  <si>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</si>
  <si>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</si>
  <si>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</si>
  <si>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</si>
  <si>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</si>
  <si>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</si>
  <si>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</si>
  <si>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</si>
  <si>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</si>
  <si>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</si>
  <si>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</si>
  <si>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</si>
  <si>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</si>
  <si>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</si>
  <si>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</si>
  <si>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</si>
  <si>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</si>
  <si>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</si>
  <si>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</si>
  <si>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</si>
  <si>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</si>
  <si>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</si>
  <si>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</si>
  <si>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</si>
  <si>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</si>
  <si>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</si>
  <si>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</si>
  <si>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</si>
  <si>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</si>
  <si>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</si>
  <si>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</si>
  <si>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</si>
  <si>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</si>
  <si>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</si>
  <si>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</si>
  <si>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</si>
  <si>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</si>
  <si>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</si>
  <si>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</si>
  <si>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</si>
  <si>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</si>
  <si>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</si>
  <si>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</si>
  <si>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</si>
  <si>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</si>
  <si>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</si>
  <si>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</si>
  <si>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</si>
  <si>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</si>
  <si>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</si>
  <si>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</si>
  <si>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</si>
  <si>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</si>
  <si>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</si>
  <si>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</si>
  <si>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</si>
  <si>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</si>
  <si>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</si>
  <si>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</si>
  <si>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</si>
  <si>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</si>
  <si>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</si>
  <si>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</si>
  <si>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</si>
  <si>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</si>
  <si>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</si>
  <si>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</si>
  <si>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</si>
  <si>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</si>
  <si>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</si>
  <si>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</si>
  <si>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</si>
  <si>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</si>
  <si>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</si>
  <si>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</si>
  <si>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</si>
  <si>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</si>
  <si>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</si>
  <si>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</si>
  <si>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</si>
  <si>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</si>
  <si>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</si>
  <si>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</si>
  <si>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</si>
  <si>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</si>
  <si>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</si>
  <si>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</si>
  <si>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</si>
  <si>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</si>
  <si>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</si>
  <si>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</si>
  <si>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</si>
  <si>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</si>
  <si>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</si>
  <si>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</si>
  <si>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</si>
  <si>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</si>
  <si>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</si>
  <si>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</si>
  <si>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</si>
  <si>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</si>
  <si>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</si>
  <si>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</si>
  <si>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</si>
  <si>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</si>
  <si>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</si>
  <si>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</si>
  <si>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</si>
  <si>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</si>
  <si>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</si>
  <si>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</si>
  <si>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</si>
  <si>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</si>
  <si>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</si>
  <si>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</si>
  <si>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</si>
  <si>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</si>
  <si>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</si>
  <si>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</si>
  <si>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</si>
  <si>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</si>
  <si>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</si>
  <si>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</si>
  <si>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</si>
  <si>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</si>
  <si>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</si>
  <si>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</si>
  <si>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</si>
  <si>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</si>
  <si>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</si>
  <si>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</si>
  <si>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</si>
  <si>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</si>
  <si>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</si>
  <si>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</si>
  <si>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</si>
  <si>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</si>
  <si>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</si>
  <si>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</si>
  <si>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</si>
  <si>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</si>
  <si>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</si>
  <si>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</si>
  <si>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</si>
  <si>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</si>
  <si>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</si>
  <si>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</si>
  <si>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</si>
  <si>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</si>
  <si>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</si>
  <si>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</si>
  <si>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</si>
  <si>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</si>
  <si>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</si>
  <si>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</si>
  <si>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</si>
  <si>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</si>
  <si>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</si>
  <si>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</si>
  <si>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</si>
  <si>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</si>
  <si>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</si>
  <si>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</si>
  <si>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</si>
  <si>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</si>
  <si>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</si>
  <si>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</si>
  <si>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</si>
  <si>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</si>
  <si>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</si>
  <si>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</si>
  <si>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</si>
  <si>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</si>
  <si>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</si>
  <si>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</si>
  <si>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</si>
  <si>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</si>
  <si>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</si>
  <si>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</si>
  <si>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</si>
  <si>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</si>
  <si>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</si>
  <si>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</si>
  <si>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</si>
  <si>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</si>
  <si>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</si>
  <si>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</si>
  <si>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</si>
  <si>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</si>
  <si>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</si>
  <si>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</si>
  <si>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</si>
  <si>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</si>
  <si>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</si>
  <si>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</si>
  <si>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</si>
  <si>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</si>
  <si>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</si>
  <si>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</si>
  <si>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</si>
  <si>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</si>
  <si>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</si>
  <si>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</si>
  <si>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</si>
  <si>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</si>
  <si>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</si>
  <si>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</si>
  <si>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</si>
  <si>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</si>
  <si>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</si>
  <si>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</si>
  <si>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</si>
  <si>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</si>
  <si>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</si>
  <si>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</si>
  <si>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</si>
  <si>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</si>
  <si>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</si>
  <si>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</si>
  <si>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</si>
  <si>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</si>
  <si>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</si>
  <si>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</si>
  <si>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</si>
  <si>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</si>
  <si>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</si>
  <si>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</si>
  <si>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</si>
  <si>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</si>
  <si>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</si>
  <si>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</si>
  <si>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</si>
  <si>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</si>
  <si>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</si>
  <si>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</si>
  <si>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</si>
  <si>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</si>
  <si>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</si>
  <si>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</si>
  <si>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</si>
  <si>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</si>
  <si>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</si>
  <si>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</si>
  <si>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</si>
  <si>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</si>
  <si>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</si>
  <si>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</si>
  <si>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</si>
  <si>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</si>
  <si>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</si>
  <si>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</si>
  <si>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</si>
  <si>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</si>
  <si>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</si>
  <si>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</si>
  <si>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</si>
  <si>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</si>
  <si>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</si>
  <si>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</si>
  <si>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</si>
  <si>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</si>
  <si>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</si>
  <si>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</si>
  <si>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</si>
  <si>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</si>
  <si>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</si>
  <si>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</si>
  <si>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</si>
  <si>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</si>
  <si>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</si>
  <si>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</si>
  <si>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</si>
  <si>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</si>
  <si>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</si>
  <si>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</si>
  <si>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</si>
  <si>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</si>
  <si>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</si>
  <si>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</si>
  <si>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</si>
  <si>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</si>
  <si>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</si>
  <si>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</si>
  <si>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</si>
  <si>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</si>
  <si>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</si>
  <si>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</si>
  <si>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</si>
  <si>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</si>
  <si>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</si>
  <si>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</si>
  <si>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</si>
  <si>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</si>
  <si>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</si>
  <si>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</si>
  <si>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</si>
  <si>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</si>
  <si>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</si>
  <si>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</si>
  <si>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</si>
  <si>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</si>
  <si>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</si>
  <si>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</si>
  <si>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</si>
  <si>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</si>
  <si>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</si>
  <si>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</si>
  <si>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</si>
  <si>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</si>
  <si>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</si>
  <si>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</si>
  <si>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</si>
  <si>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</si>
  <si>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</si>
  <si>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</si>
  <si>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</si>
  <si>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</si>
  <si>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</si>
  <si>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</si>
  <si>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</si>
  <si>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</si>
  <si>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</si>
  <si>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</si>
  <si>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</si>
  <si>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</si>
  <si>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</si>
  <si>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</si>
  <si>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</si>
  <si>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</si>
  <si>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</si>
  <si>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</si>
  <si>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</si>
  <si>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</si>
  <si>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</si>
  <si>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</si>
  <si>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</si>
  <si>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</si>
  <si>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</si>
  <si>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</si>
  <si>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</si>
  <si>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</si>
  <si>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</si>
  <si>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</si>
  <si>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</si>
  <si>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</si>
  <si>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</si>
  <si>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</si>
  <si>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</si>
  <si>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</si>
  <si>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</si>
  <si>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</si>
  <si>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</si>
  <si>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</si>
  <si>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</si>
  <si>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</si>
  <si>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</si>
  <si>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</si>
  <si>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</si>
  <si>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</si>
  <si>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</si>
  <si>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</si>
  <si>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</si>
  <si>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</si>
  <si>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</si>
  <si>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</si>
  <si>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</si>
  <si>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</si>
  <si>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</si>
  <si>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</si>
  <si>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</si>
  <si>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</si>
  <si>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</si>
  <si>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</si>
  <si>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</si>
  <si>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</si>
  <si>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</si>
  <si>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</si>
  <si>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</si>
  <si>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</si>
  <si>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</si>
  <si>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</si>
  <si>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</si>
  <si>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</si>
  <si>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</si>
  <si>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</si>
  <si>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</si>
  <si>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</si>
  <si>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</si>
  <si>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</si>
  <si>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</si>
  <si>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</si>
  <si>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</si>
  <si>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</si>
  <si>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</si>
  <si>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</si>
  <si>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</si>
  <si>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</si>
  <si>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</si>
  <si>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</si>
  <si>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</si>
  <si>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</si>
  <si>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</si>
  <si>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</si>
  <si>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</si>
  <si>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</si>
  <si>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</si>
  <si>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</si>
  <si>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</si>
  <si>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</si>
  <si>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</si>
  <si>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</si>
  <si>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</si>
  <si>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</si>
  <si>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</si>
  <si>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</si>
  <si>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</si>
  <si>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</si>
  <si>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</si>
  <si>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</si>
  <si>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</si>
  <si>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</si>
  <si>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</si>
  <si>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</si>
  <si>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</si>
  <si>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</si>
  <si>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</si>
  <si>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</si>
  <si>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</si>
  <si>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</si>
  <si>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</si>
  <si>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</si>
  <si>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</si>
  <si>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</si>
  <si>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</si>
  <si>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</si>
  <si>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</si>
  <si>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</si>
  <si>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</si>
  <si>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</si>
  <si>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</si>
  <si>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</si>
  <si>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</si>
  <si>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</si>
  <si>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</si>
  <si>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</si>
  <si>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</si>
  <si>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</si>
  <si>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</si>
  <si>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</si>
  <si>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</si>
  <si>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</si>
  <si>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</si>
  <si>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</si>
  <si>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</si>
  <si>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</si>
  <si>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</si>
  <si>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</si>
  <si>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</si>
  <si>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</si>
  <si>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</si>
  <si>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</si>
  <si>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</si>
  <si>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</si>
  <si>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</si>
  <si>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</si>
  <si>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</si>
  <si>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</si>
  <si>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</si>
  <si>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</si>
  <si>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</si>
  <si>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</si>
  <si>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</si>
  <si>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</si>
  <si>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</si>
  <si>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</si>
  <si>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</si>
  <si>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</si>
  <si>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</si>
  <si>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</si>
  <si>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</si>
  <si>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</si>
  <si>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</si>
  <si>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</si>
  <si>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</si>
  <si>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</si>
  <si>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</si>
  <si>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</si>
  <si>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</si>
  <si>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</si>
  <si>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</si>
  <si>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</si>
  <si>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</si>
  <si>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</si>
  <si>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</si>
  <si>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</si>
  <si>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</si>
  <si>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</si>
  <si>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</si>
  <si>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</si>
  <si>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</si>
  <si>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</si>
  <si>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</si>
  <si>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</si>
  <si>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</si>
  <si>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</si>
  <si>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</si>
  <si>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</si>
  <si>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</si>
  <si>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</si>
  <si>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</si>
  <si>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</si>
  <si>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</si>
  <si>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</si>
  <si>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</si>
  <si>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</si>
  <si>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</si>
  <si>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</si>
  <si>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</si>
  <si>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</si>
  <si>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</si>
  <si>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</si>
  <si>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</si>
  <si>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</si>
  <si>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</si>
  <si>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</si>
  <si>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</si>
  <si>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</si>
  <si>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</si>
  <si>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</si>
  <si>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</si>
  <si>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Сумма по полю Sales</t>
  </si>
  <si>
    <t>Сумма по полю Profit</t>
  </si>
  <si>
    <t>Количество по полю Returned</t>
  </si>
  <si>
    <t>No</t>
  </si>
  <si>
    <t>Количество по полю Sales</t>
  </si>
  <si>
    <t>United States Итог</t>
  </si>
  <si>
    <t>Сумма по полю Profit Ratio</t>
  </si>
  <si>
    <t>Среднее по полю Discount</t>
  </si>
  <si>
    <t>Ключевые метрики</t>
  </si>
  <si>
    <t>Total Sales</t>
  </si>
  <si>
    <t>Total Profit</t>
  </si>
  <si>
    <t>Profit Ratio</t>
  </si>
  <si>
    <t>Avg. Discount</t>
  </si>
  <si>
    <t>Названия столбцов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</si>
</sst>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&quot;₽&quot;"/>
  </numFmts>
  <fonts count="2" x14ac:knownFonts="1">
    <font>
      <sz val="10"/>
      <name val="MS Sans Serif"/>
    </font>
    <font>
      <b/>
      <sz val="10"/>
      <color theme="1"/>
      <name val="MS Sans Serif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1" xfId="0" applyBorder="1"/>
    <xf numFmtId="164" fontId="0" fillId="0" borderId="1" xfId="0" applyNumberFormat="1" applyBorder="1"/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4" borderId="0" xfId="0" applyFill="1"/>
    <xf numFmtId="0" fontId="0" fillId="4" borderId="1" xfId="0" applyFill="1" applyBorder="1"/>
    <xf numFmtId="164" fontId="0" fillId="4" borderId="1" xfId="0" applyNumberFormat="1" applyFill="1" applyBorder="1"/>
    <xf numFmtId="9" fontId="0" fillId="4" borderId="1" xfId="0" applyNumberFormat="1" applyFill="1" applyBorder="1"/>
    <xf numFmtId="0" fontId="1" fillId="2" borderId="1" xfId="0" applyFont="1" applyFill="1" applyBorder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Sample - Superstore.xlsx]Динамика продаж и прибыли!Сводная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 и прибыли'!$B$1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'Динамика продаж и прибыли'!$A$2:$A$54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прибыли'!$B$2:$B$54</c:f>
              <c:numCache>
                <c:formatCode>#\ ##0\ "₽"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32-466D-A87F-F7AC0D999B49}"/>
            </c:ext>
          </c:extLst>
        </c:ser>
        <c:ser>
          <c:idx val="1"/>
          <c:order val="1"/>
          <c:tx>
            <c:strRef>
              <c:f>'Динамика продаж и прибыли'!$C$1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и прибыли'!$A$2:$A$54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прибыли'!$C$2:$C$54</c:f>
              <c:numCache>
                <c:formatCode>#\ ##0\ "₽"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32-466D-A87F-F7AC0D999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2844191"/>
        <c:axId val="1942845023"/>
      </c:lineChart>
      <c:catAx>
        <c:axId val="194284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2845023"/>
        <c:crosses val="autoZero"/>
        <c:auto val="1"/>
        <c:lblAlgn val="ctr"/>
        <c:lblOffset val="100"/>
        <c:noMultiLvlLbl val="0"/>
      </c:catAx>
      <c:valAx>
        <c:axId val="194284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284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Sample - Superstore.xlsx]Возвраты!Сводная таблица3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BC-4E2E-B988-877F9AA485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BC-4E2E-B988-877F9AA4857E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Возвраты!$A$2:$A$4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Возвраты!$B$2:$B$4</c:f>
              <c:numCache>
                <c:formatCode>General</c:formatCode>
                <c:ptCount val="2"/>
                <c:pt idx="0">
                  <c:v>9194</c:v>
                </c:pt>
                <c:pt idx="1">
                  <c:v>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BC-4E2E-B988-877F9AA48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Sample - Superstore.xlsx]Продажи по регионам!Сводная таблица4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</a:t>
            </a:r>
            <a:r>
              <a:rPr lang="ru-RU" baseline="0"/>
              <a:t> регионам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'Продажи по регионам'!$B$1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280-40A4-86AC-DB7D84DF46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280-40A4-86AC-DB7D84DF46D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280-40A4-86AC-DB7D84DF46D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280-40A4-86AC-DB7D84DF46D7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'Продажи по регионам'!$A$2:$A$6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'Продажи по регионам'!$B$2:$B$6</c:f>
              <c:numCache>
                <c:formatCode>#\ ##0\ "₽"</c:formatCode>
                <c:ptCount val="4"/>
                <c:pt idx="0">
                  <c:v>2323</c:v>
                </c:pt>
                <c:pt idx="1">
                  <c:v>2848</c:v>
                </c:pt>
                <c:pt idx="2">
                  <c:v>1620</c:v>
                </c:pt>
                <c:pt idx="3">
                  <c:v>3203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280-40A4-86AC-DB7D84DF4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Sample - Superstore.xlsx]Динамика продаж по сегментам!Сводная таблица7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 по сегментам'!$B$1:$B$2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продаж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продаж по сегментам'!$B$3:$B$7</c:f>
              <c:numCache>
                <c:formatCode>#\ ##0\ "₽"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0-45E3-9A70-07D0A42621B0}"/>
            </c:ext>
          </c:extLst>
        </c:ser>
        <c:ser>
          <c:idx val="1"/>
          <c:order val="1"/>
          <c:tx>
            <c:strRef>
              <c:f>'Динамика продаж по сегментам'!$C$1:$C$2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продаж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продаж по сегментам'!$C$3:$C$7</c:f>
              <c:numCache>
                <c:formatCode>#\ ##0\ "₽"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F0-45E3-9A70-07D0A42621B0}"/>
            </c:ext>
          </c:extLst>
        </c:ser>
        <c:ser>
          <c:idx val="2"/>
          <c:order val="2"/>
          <c:tx>
            <c:strRef>
              <c:f>'Динамика продаж по сегментам'!$D$1:$D$2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продаж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продаж по сегментам'!$D$3:$D$7</c:f>
              <c:numCache>
                <c:formatCode>#\ ##0\ "₽"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BF0-45E3-9A70-07D0A4262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5414735"/>
        <c:axId val="1765413071"/>
      </c:lineChart>
      <c:catAx>
        <c:axId val="176541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65413071"/>
        <c:crosses val="autoZero"/>
        <c:auto val="1"/>
        <c:lblAlgn val="ctr"/>
        <c:lblOffset val="100"/>
        <c:noMultiLvlLbl val="0"/>
      </c:catAx>
      <c:valAx>
        <c:axId val="176541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6541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Sample - Superstore.xlsx]Продажи и прибыль по сегментам!Сводная таблица8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и прибыль по сегментам'!$B$1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и прибыль по сегментам'!$A$2:$A$5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и прибыль по сегментам'!$B$2:$B$5</c:f>
              <c:numCache>
                <c:formatCode>#\ ##0\ "₽"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7E-41E4-8F1D-CAAA44389F16}"/>
            </c:ext>
          </c:extLst>
        </c:ser>
        <c:ser>
          <c:idx val="1"/>
          <c:order val="1"/>
          <c:tx>
            <c:strRef>
              <c:f>'Продажи и прибыль по сегментам'!$C$1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'Продажи и прибыль по сегментам'!$A$2:$A$5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и прибыль по сегментам'!$C$2:$C$5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7E-41E4-8F1D-CAAA44389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985711"/>
        <c:axId val="79992783"/>
      </c:barChart>
      <c:catAx>
        <c:axId val="7998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9992783"/>
        <c:crosses val="autoZero"/>
        <c:auto val="1"/>
        <c:lblAlgn val="ctr"/>
        <c:lblOffset val="100"/>
        <c:noMultiLvlLbl val="0"/>
      </c:catAx>
      <c:valAx>
        <c:axId val="799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998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Sample - Superstore.xlsx]Продажи и прибыль по менеджерам!Сводная таблица9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менеджерам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и прибыль по менеджерам'!$B$1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и прибыль по менеджерам'!$A$2:$A$6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'Продажи и прибыль по менеджерам'!$B$2:$B$6</c:f>
              <c:numCache>
                <c:formatCode>#\ ##0\ "₽"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C7-46C9-AF21-45689F45D564}"/>
            </c:ext>
          </c:extLst>
        </c:ser>
        <c:ser>
          <c:idx val="1"/>
          <c:order val="1"/>
          <c:tx>
            <c:strRef>
              <c:f>'Продажи и прибыль по менеджерам'!$C$1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'Продажи и прибыль по менеджерам'!$A$2:$A$6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'Продажи и прибыль по менеджерам'!$C$2:$C$6</c:f>
              <c:numCache>
                <c:formatCode>#\ ##0\ "₽"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C7-46C9-AF21-45689F45D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0102463"/>
        <c:axId val="2020105375"/>
      </c:barChart>
      <c:catAx>
        <c:axId val="202010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0105375"/>
        <c:crosses val="autoZero"/>
        <c:auto val="1"/>
        <c:lblAlgn val="ctr"/>
        <c:lblOffset val="100"/>
        <c:noMultiLvlLbl val="0"/>
      </c:catAx>
      <c:valAx>
        <c:axId val="202010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010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Sample - Superstore.xlsx]Продажи и прибыль по категориям!Сводная таблица10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baseline="0">
                <a:effectLst/>
              </a:rPr>
              <a:t>Продажи и прибыль по категориям</a:t>
            </a:r>
            <a:endParaRPr lang="ru-RU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'Продажи и прибыль по категориям'!$B$1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и прибыль по категориям'!$A$2:$A$5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'Продажи и прибыль по категориям'!$B$2:$B$5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0-4A0C-8270-51C6497AA1EF}"/>
            </c:ext>
          </c:extLst>
        </c:ser>
        <c:ser>
          <c:idx val="1"/>
          <c:order val="1"/>
          <c:tx>
            <c:strRef>
              <c:f>'Продажи и прибыль по категориям'!$C$1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'Продажи и прибыль по категориям'!$A$2:$A$5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'Продажи и прибыль по категориям'!$C$2:$C$5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0-4A0C-8270-51C6497AA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0176703"/>
        <c:axId val="2110177951"/>
      </c:barChart>
      <c:catAx>
        <c:axId val="2110176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0177951"/>
        <c:crosses val="autoZero"/>
        <c:auto val="1"/>
        <c:lblAlgn val="ctr"/>
        <c:lblOffset val="100"/>
        <c:noMultiLvlLbl val="0"/>
      </c:catAx>
      <c:valAx>
        <c:axId val="2110177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017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Sample - Superstore.xlsx]Возвраты!Сводная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Возвраты!$B$1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Возвраты!$A$2:$A$4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Возвраты!$B$2:$B$4</c:f>
              <c:numCache>
                <c:formatCode>General</c:formatCode>
                <c:ptCount val="2"/>
                <c:pt idx="0">
                  <c:v>9194</c:v>
                </c:pt>
                <c:pt idx="1">
                  <c:v>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7-4C07-8ED1-4ECA71A97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Sample - Superstore.xlsx]Продажи по регионам!Сводная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Продажи по регионам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'Продажи по регионам'!$B$1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'Продажи по регионам'!$A$2:$A$6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'Продажи по регионам'!$B$2:$B$6</c:f>
              <c:numCache>
                <c:formatCode>#\ ##0\ "₽"</c:formatCode>
                <c:ptCount val="4"/>
                <c:pt idx="0">
                  <c:v>2323</c:v>
                </c:pt>
                <c:pt idx="1">
                  <c:v>2848</c:v>
                </c:pt>
                <c:pt idx="2">
                  <c:v>1620</c:v>
                </c:pt>
                <c:pt idx="3">
                  <c:v>3203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BF-4722-BFCF-B689B8847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Sample - Superstore.xlsx]Динамика продаж по сегментам!Сводная таблица7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 по сегментам'!$B$1:$B$2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продаж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продаж по сегментам'!$B$3:$B$7</c:f>
              <c:numCache>
                <c:formatCode>#\ ##0\ "₽"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8F-444B-BC87-705EAD2CF4A4}"/>
            </c:ext>
          </c:extLst>
        </c:ser>
        <c:ser>
          <c:idx val="1"/>
          <c:order val="1"/>
          <c:tx>
            <c:strRef>
              <c:f>'Динамика продаж по сегментам'!$C$1:$C$2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продаж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продаж по сегментам'!$C$3:$C$7</c:f>
              <c:numCache>
                <c:formatCode>#\ ##0\ "₽"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8F-444B-BC87-705EAD2CF4A4}"/>
            </c:ext>
          </c:extLst>
        </c:ser>
        <c:ser>
          <c:idx val="2"/>
          <c:order val="2"/>
          <c:tx>
            <c:strRef>
              <c:f>'Динамика продаж по сегментам'!$D$1:$D$2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продаж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продаж по сегментам'!$D$3:$D$7</c:f>
              <c:numCache>
                <c:formatCode>#\ ##0\ "₽"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58F-444B-BC87-705EAD2CF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5414735"/>
        <c:axId val="1765413071"/>
      </c:lineChart>
      <c:catAx>
        <c:axId val="176541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65413071"/>
        <c:crosses val="autoZero"/>
        <c:auto val="1"/>
        <c:lblAlgn val="ctr"/>
        <c:lblOffset val="100"/>
        <c:noMultiLvlLbl val="0"/>
      </c:catAx>
      <c:valAx>
        <c:axId val="176541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6541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Sample - Superstore.xlsx]Продажи и прибыль по сегментам!Сводная таблица8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Продажи и прибыль по сегментам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и прибыль по сегментам'!$B$1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и прибыль по сегментам'!$A$2:$A$5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и прибыль по сегментам'!$B$2:$B$5</c:f>
              <c:numCache>
                <c:formatCode>#\ ##0\ "₽"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F-41DF-8AA4-5088A57CB40E}"/>
            </c:ext>
          </c:extLst>
        </c:ser>
        <c:ser>
          <c:idx val="1"/>
          <c:order val="1"/>
          <c:tx>
            <c:strRef>
              <c:f>'Продажи и прибыль по сегментам'!$C$1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'Продажи и прибыль по сегментам'!$A$2:$A$5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и прибыль по сегментам'!$C$2:$C$5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EF-41DF-8AA4-5088A57CB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985711"/>
        <c:axId val="79992783"/>
      </c:barChart>
      <c:catAx>
        <c:axId val="7998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9992783"/>
        <c:crosses val="autoZero"/>
        <c:auto val="1"/>
        <c:lblAlgn val="ctr"/>
        <c:lblOffset val="100"/>
        <c:noMultiLvlLbl val="0"/>
      </c:catAx>
      <c:valAx>
        <c:axId val="799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998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Sample - Superstore.xlsx]Продажи и прибыль по менеджерам!Сводная таблица9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Продажи и прибыль по менеджерам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и прибыль по менеджерам'!$B$1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и прибыль по менеджерам'!$A$2:$A$6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'Продажи и прибыль по менеджерам'!$B$2:$B$6</c:f>
              <c:numCache>
                <c:formatCode>#\ ##0\ "₽"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AC-4B15-AB3E-D86668AB35AE}"/>
            </c:ext>
          </c:extLst>
        </c:ser>
        <c:ser>
          <c:idx val="1"/>
          <c:order val="1"/>
          <c:tx>
            <c:strRef>
              <c:f>'Продажи и прибыль по менеджерам'!$C$1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'Продажи и прибыль по менеджерам'!$A$2:$A$6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'Продажи и прибыль по менеджерам'!$C$2:$C$6</c:f>
              <c:numCache>
                <c:formatCode>#\ ##0\ "₽"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AC-4B15-AB3E-D86668AB3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0102463"/>
        <c:axId val="2020105375"/>
      </c:barChart>
      <c:catAx>
        <c:axId val="202010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0105375"/>
        <c:crosses val="autoZero"/>
        <c:auto val="1"/>
        <c:lblAlgn val="ctr"/>
        <c:lblOffset val="100"/>
        <c:noMultiLvlLbl val="0"/>
      </c:catAx>
      <c:valAx>
        <c:axId val="202010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010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Sample - Superstore.xlsx]Продажи и прибыль по категориям!Сводная таблица10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Продажи и прибыль по категориям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'Продажи и прибыль по категориям'!$B$1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и прибыль по категориям'!$A$2:$A$5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'Продажи и прибыль по категориям'!$B$2:$B$5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35-455F-84A1-9CC6131CFB0B}"/>
            </c:ext>
          </c:extLst>
        </c:ser>
        <c:ser>
          <c:idx val="1"/>
          <c:order val="1"/>
          <c:tx>
            <c:strRef>
              <c:f>'Продажи и прибыль по категориям'!$C$1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'Продажи и прибыль по категориям'!$A$2:$A$5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'Продажи и прибыль по категориям'!$C$2:$C$5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35-455F-84A1-9CC6131CF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0176703"/>
        <c:axId val="2110177951"/>
      </c:barChart>
      <c:catAx>
        <c:axId val="2110176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0177951"/>
        <c:crosses val="autoZero"/>
        <c:auto val="1"/>
        <c:lblAlgn val="ctr"/>
        <c:lblOffset val="100"/>
        <c:noMultiLvlLbl val="0"/>
      </c:catAx>
      <c:valAx>
        <c:axId val="2110177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017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Sample - Superstore.xlsx]Динамика продаж и прибыли!Сводная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Динамика продаж и прибыли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 и прибыли'!$B$1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'Динамика продаж и прибыли'!$A$2:$A$54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прибыли'!$B$2:$B$54</c:f>
              <c:numCache>
                <c:formatCode>#\ ##0\ "₽"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0-4CBF-A870-FDCF298DFB39}"/>
            </c:ext>
          </c:extLst>
        </c:ser>
        <c:ser>
          <c:idx val="1"/>
          <c:order val="1"/>
          <c:tx>
            <c:strRef>
              <c:f>'Динамика продаж и прибыли'!$C$1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и прибыли'!$A$2:$A$54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прибыли'!$C$2:$C$54</c:f>
              <c:numCache>
                <c:formatCode>#\ ##0\ "₽"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B0-4CBF-A870-FDCF298DF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2844191"/>
        <c:axId val="1942845023"/>
      </c:lineChart>
      <c:catAx>
        <c:axId val="194284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2845023"/>
        <c:crosses val="autoZero"/>
        <c:auto val="1"/>
        <c:lblAlgn val="ctr"/>
        <c:lblOffset val="100"/>
        <c:noMultiLvlLbl val="0"/>
      </c:catAx>
      <c:valAx>
        <c:axId val="194284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284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148E4AFC-C55F-43E9-9BA8-D90DE663A160}">
          <cx:tx>
            <cx:txData>
              <cx:f>_xlchart.v5.2</cx:f>
              <cx:v>Sales</cx:v>
            </cx:txData>
          </cx:tx>
          <cx:dataLabels>
            <cx:visibility seriesName="0" categoryName="0" value="1"/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7H1Zc+XIld5fqahng41EZiITCrUiGsBdeLlUFWvvF8Qtko09sa9PWjwxjpgZj0JWhMeyRvY4/OCn
iR6pZbVaas1fYP0jn8xLFkmQxR7S9NgzdHR3dgIJJC/w5dnPSXz/sP/eYXK8Lh/1aSKq7x32nz4O
6jr/3iefVIfBcbquttLwsMyq7It66zBLP8m++CI8PP7kqFx3ofA/MXREPjkM1mV93D/+wfdhNv84
280O13WYiWfNcTkcHFdNUlc3jF079Ogwa0Qtb/dhpk8fvxRhfXz06Hm9ro+rx4/WR2ko3LCqy/Cw
Rp8+drIkK9dH2eNHx6IO6+HFkB9/+vjSVY8ffTL9S1d+1aMEfnjdHMG9mG9ZFqdUJ4jq2NJN4/Gj
JBP+6bCGdLpFCeMGNxnByCTo7G/vr1O4/+QXJ386+cPJn97/8OTLk69O/nQ2et0vU79rfXRUHlcV
PJr6/3UzXHoeeOgnj6ev6eTv4K/+Fv7e1yffwv+/Pfn2/V+c/PbRyf94/+OTL9//+P1fPDr56ckf
T34Lv+rrk29Ovn78KKwyZ/OqnUw+98vn6kV9chnKH3x/cgJe3eTMBbSn7/m7hqZP8R1g72ZNWIVr
sb7pnd4SbX3L4khHlsUwo4RzfBltC21xC3GdUWoiamBCzv72Kdr/+f1P4I3+Dv77Et76l2ejt0D7
ygwTtHc/e5hoO+sk/CIrRXifcLMtgxKTYf2UvIF4LxE3srZMxAxm6dRgmGB+BugH4v4SiPvr9/9W
Efi30PvrsytuAfkvYLFcmWUCu/NAYf8sWb9bp/eJubHFTJMYps6hpYxPMOfmFic6xoaOkUHP0DzF
+6eA05cn/wD//fFOxD25f4LxZ7sPk7R3QFg3h/Fw9rKvI51b8nG2JQnW4MRCBtItSbgXCZvTLYMz
hixmmNS8AvMvpMwEMfmTjWz8uC7xUYl96f4JzDtvHybMZ3rao+yLR6CoNem7e+XloKjpBEhb5wYz
sckmihpjWzoyDc4ZhYVBDGSdLbdT2v7VyTfvfwiQ/+bRRmeD7h+B1O/G0m+abLIcXOdhLofPynDM
7lV5I1uGhQ1sUQtTnXIKCF8keoTQFnB+E1mEUK7rbCrNf6rU4d+B6nw31W1y/wTnzz5/qDjHa1Gt
wVr7OB+9JXcnoIVbHAS0CRQN7B208ItAW8YWwRaiFKS7iUAKgIjf/O0zMQ5Af6M09N+BOfSjs9Hr
5M5HOLyE+tIMU7APHibYT+JkHWT3qq+Bfc3B0DKpbphgiBM2ARtEvc5BgwdN7oogBzYsNbb3fwY0
fTeN7coME6Cf7DxMoJ1MiOPDOjxs6pvI53aETdAWZRRRhkyqDK4JYTPQ3TG4Wq4CLb0s4OUAve0b
cHGAT+P9T97/+KYf9hG6/sg8E9CdF/9KQb+93+giT7/kq7utn80CMsbAsg2LcVgCUz+bZYH6xg2L
ggang2i/Yorf2uP18V/+kbVx679w6X2AI+/WE/wLdMq5x8m6W5fHN9He7ZgCBuR10NoJuGkMg5j6
RK1jdIuYYMtjxDno/2rlXJL2PweuIM32X7//q/c/vOl3fQT3yf0TXuDO/pXygu/wvi6Os9K/VwPO
2DIJMHcONjnXQVGfOmbwFiEEM6JzQpTdfoblqVb385P/qdxwX8H/72a1XZlhgvXis4eJ9RyiKuHR
+ux9X6cn346mDb5FLUoRGGs6AltdGuMXNXgOGjwHh6shNb/rsP7vQNEypvI1xDju4mWf3D/Bef5A
HXFPj4WohqRd36uXnehgrpmmxaTNBqyagVf1ItjgmeGYc4sxnV6rxf8X5Y77EYD9h/d/efJrZbjd
jcA/OtNkATx9oIS+fQTW2/2ROSFbmFs6Mw1sWBBWo+Zl5BEiWybockwnhoFNsNTP/vaZoX7ye0ng
0n47G7mO+XxEcP/04t0ThLfdh8nKt5MkFFl4j94YIG9kEESQaWGkgqKXQebWFiIcPK8QLuUSY5Dr
l/SzvwFeDuEvsN7+dPL7O3ljrswwBfuB8vPnWVMHj5x1mQHo9yi+MQZfO7akbAZuboHTfQK55Pig
p4HHlTJDhlgmkP89qGjgY33/19LX/iXIcZkjIVfAXWT5TZNNFsLzB+pr3z/uHu0d9+HhPTJ3TLYg
igLKm0mocU3ABenmFgLPnKWDwQ5pMtJxd4nu//b9X77/99rJLyEN5c8A/G/uxOOvm2QC+v7eA2X1
4uies2OsLQtSYyAZAmIsSlWbkL0JUVUEap7Mg4JMqWn0/G+AwGVK0l1TYyb3T2De3n+YMO/cd3SF
g+0FRpdk65xQpuPLKFsclDrwxYG3jnPIersSSJXpLN9CDtTdIiuX7p5AvPP8YUK8nXX3KL2JsaUz
iKcwQgDGayIqGFyxum4iQFg6YqdkLNXqP0kz7Iyf31IlP713gu32AzW5Xh9X9aNXIfjS7tXohrxV
ld4EblEd/KbgS7lMxVyHzDbMzvwvyii/JJ3/I1DxP8J/X50paj8Dp9oPT36j1LS7Wd/fPeVkTbx+
9TDpff/4Xbmu4vukeYisGQyWAjGILlXyicYO4RWpo1mgqyt/HJ9a4n8LPph/APyBqcvA9x1I/8oM
E7D3H6gjfW8diuOb3uftXKuEbmEiveeUbJJWJ4RvWlsG5E3AKiBMB+GOIE/qEuH/8v1fnXx7du4W
rP30vgmqew8U1dfrKoDKiDoTN73KW0LLtgiSTBthTgx2hacjQ9+CxHQMLjXTZJZ5hYh/BuT77xQD
/w1EySFiftNv+4hT7Zo5JpC//ueU5JfrEyaFG/8/H7Ac/sWUc7yA4AMUvhzfIy/EFHK5DTBYQb0x
iPRRTpQgE3glhhIAnUPKIFQCTHNC/5uMPMA/v33/I5B7X9+BXK7MMCGWFw/Uat1bV9X6MGiq47q+
T2e0sQX1GoAl6DHStJGIXoo1QQooRJkgv5+CuxpTmTp4WfpJDQew/vL9n0MK0Y8A+R/fySX9y+vn
maC/98/JKieFWv83S7f21uWQrMXR2cu/Ts24nWyUdXoyZYxaMlkEgk4TBZeZW0xHkB9sEXpNYQco
Lyqa/AdF8F/d9Ls+IhevzDCF2n2YtsxeeBiE/vo+1SBI/wXlFfLEIPeXEMuYZPpDcQekCslwM2R6
X0/jX7//c1CDfiMdVXeBGizhC/dPgd5+mEA/CcJ7jC5AVBFMGIoJVGIiyNfHU9ENqaBQ10NhDdBN
sdYZkB/KOSS84Kk6O38dj/kILf9KLQ117wTcJ8uHCa4MIL3Nyviml3k7hg1eSGDGBmTtMYPKYg2Q
xJckNd0yDajL5NQwLCDyK27m08jPf1J5QN/c9MM+gvJ0ggnU+28fJtR7odTDs3p90yu9JdZSz4aC
DPA7qHIM6VK+iLVFtpDFYSkQvqH1Kz4JZbQqPRzg/vGd/E+/vDrHBPG9h6qLh1Ul/83z8P4wx8Cg
DVDFIEXAxMy06CSMBGkhkBeAPp62C3htrC5peYEr+i7W1zVzTDF/oCGlPQA8a8r7BBzigiaTtpVO
ERRZTgurZVUWY5Ap9IENnC22U4l9ChaYXZDXeTZ2C6k9uX8K9JMHys4zUd/rHhkECmlBq4baaSJz
dMHHdpmZQz0ehJ4gt9eEYIN0UoJgn5jY4HmUTFxGls7GboXzpfunOL94mDi/rNfBTS/zdhIbii6g
kpZB5iYgiRiUVkxAlrW0YICp5K4rEeK/v6OIPr1vgujLB4ro/nG7vs+ke4kphfpnDmq1yTe+r4ta
GEImiGRwhkJ8AUS3Svy4RLgygvdrINu7pdxfunsC8f4DDfS+HjLYwMq/P7qVVpVlmQbsTrSJAVkT
utWhXJai04w9sL1AE7+E8c82RjNUy8p0zN+cjd6CPV+ZYYL16wdqV22Scd11fL+mFWRhYlCjQd8y
iAroTgHXtwwQ0hYyMUeS6s8gPdW6LmTP/hywhyzMuzLv85zeSxNN4H/uPkz5vJ+VkIt97/BDSJiY
GBJsAVmVXX8VfgiCYBDUOmx6YfGpMvZ3iqfLjeBO87EvYbdhDbcg/punmyyF/Ye6FMCZtlynOWQI
3GehLMFbsEECbHzDTEjfu5qVz2R1PWh0EA69Ptp56hD7D5AA8seTf5SZAneql71+min2y4fMBv4P
lGTANhlQkcEQkbsgQQX9NP4FVTicQvbXhxK8S2L/Ct3+75dlfPeU0yXhPNAlAexgdVxWx8OZaL6O
4d7OfpNFWZDbCV433cQW1FUD37+o6zMovJOrBDbAU5thXUkVOiViWRENwuGOyQ/XTTIFffUwQX9S
Hvv3mhsGJVmYg213YWfSi4BvcsNUHc6mAvcS+f8K5P9vIeh1t5SwS3dP8H1y8DDxPQhgG91H29X9
ZjnABjmykNICx7rcCAEqKidkDSIefDW6CfYAeOhU1PQS0P8VIP5Kg81/fw8FdzK36aubeM5HAmfX
TTKB/WD7YcL+4ri/153OEOxtgpllwHZ1UHGJJ5kOkLWN4SQD9o7ABriazQTZZ1BbBxlNd0D5wr0T
cF+8eZjgvjouU/Cm3/QubymlCVTiUAP+gfr4U+vsItOG/a5M8OVAJi8Get8kNV0i559J4QzKunKI
3/S7PkLJk/snOL968UBxvv9qHPC6QfIZBMaAcxPr6h5GUK0DBhtsS6qboKRbVxJRN8U3amcbYNp3
K7+5Zo4p4A80HfF1WB1mogrvN0kNFG8Liuxg9/Br7DEIf4PmDSPgjVd7kUJ+04S0Ifwt3XEQK5MB
8LskqknEJ3NMEH/9/66cnqSrXvh4wIfvNbjrej1TH3r4J48qRggfp5jcevrurzW8NrBsH8HHICCD
HAJhHz4gISe5hNp1Pt4LNx6vq/rTx5plgtOOwx6Hp34YaXx1UAYIQ5DQuAXaG2x7BML8dOMjIT2H
nz6Gwh7YuBYyKizIeWOb6g8I4ashuV0SFOHDvsfg51X7rJw959MsGcDQ+PDKTo8fiSZ9moWirj59
DNEe/fGjfHOh/LUUdA3YyEPXISKEQNeEcD6MH64PIFQhr/83ll6J2vMKbSfSQs/NAy+fCc4bpzHM
yumreLvyA8/WquoNp97g6IO3ivrqzZhqT5PBY05U6IMTdaVNWpPNjXYMbLQc4tmQkMzhfvfUb9yE
haPrkXzllbyxR92zByxGVyNJMs8CfxagiC96iw52YwV2nqUHldm8wWO18PWxs8tG7Ae9WBQFf4pw
nNl6NtJtXCLHMxvPSZD1Vi/Zc8vKXkbjuN+R/pDnwrcT0sybdNghYlhxr19asdilMWrsNGB7sTVg
Rzfig6wO3+Fo9J1xKXLNtAu9OogpG22jCNksbwLi1DRzyiiZJUZPd1Fr51UYujzthN1q4osgSRY6
6XfCbC7ydjZWzdOmT5htJNV22/PS9bIvugAuDpMwt2tCXjYdcbsmfqUxH9sCwzNTj9lxVz0bMz+z
46YwHcs3DkdEZkPdFXZcGAdFEq+4SZ/Xnd7bOK8LO2osl5fa5zVtX+SFWNdu29apWw3RNorK0jGw
F9txNs60vnwJezjUrt659YhCmzZt5Jhh5zS+uacxVtuof6VH7V6bFY2tdekeTeFxY3gLlZYLG4n2
aZ5omZMbnnDyMFjG+rYZ5Qe16Jd8NLiDmnh3jGjv8M5LbM0I18UQtLY2hKM98vgoS57GPn1C/eY5
afy5CXPM4yYv7CYMS7czdNfAeWT7rR/bkabte3GcOiHt35VpvKsFmrAL2O5mbo0HSXiQm4d6b+51
edKtangJQ571B0MvltHQxjPrHY/DHS0vdSdvvBe0H58GgLXhhdmiC9ttqsexzfuCbSMSI0eLo1mJ
BuYGSfCywR1fBmW9F+dGvpOz9kXGSTULkmaJRhrPW1bD26uqeQVg2m0Vw1KO0Os06bFr4qqwfR7v
mlkRzVHp5KR/VgUiWdIq2Mctym3MPNMJWvEm5fmbOIgHW+ivCItf53GeOHFLWhtKO1/FQhwO7Z5u
iT0jjec85oldkNGwkckae+jneZ09zzrzYEz5dhaQ0B7yblX6uluZaeNg33tq0mrfEPtM80MXhfRg
ZFnvFNmSjlZsU1w2M70ebZzFO3XfIQfXON47byozJG4m4BFT7lt2FccCCLob3li8qmyEZh6vj5sY
93bMBbLHpAidoUhfQtrZ3DJac1b7voNG8rbAVmvXQVvZggXCzRNhixY/S+qWLH1da+1Qx0dFW0au
GFrXKoNtj9ZiXupCX+HQGFcd88ZN7/ycViA7S+0k4WKlmobE2aZXyZ5kxrOe8Deng5EWw+pJ/cRu
yHlfG3Pqpk2Zno5dmC6NW5vkeu3mBmlWfVejJSzMzVFcwmuaoTAaXGxktW30ngnopIzZgtaWQ6qg
XfEmPGS62QP70ItyWfnj3BiSYJmKwGGhZy2DKEOJbWVmvcqtrF75Y3/a63D+dBhiND8/pa6ISmM/
7EM2P78+lDepywaQJe5I09TWMjNbGTzMVzkeF+nIjEUZGlFiq3O6HFCXqEb4Ht329cX5mfOrQhbD
XWE2CGBuaKXu3MxUq/nUiTaMDnyrLee8hNVN2+x51VBvHouQvOhSbWcYFnkXR+uc2ywxKmA3HL/t
spfe2CDbKkK+KDJWPEWVV9hd3ZOdtG0XTVFHO12bveiGodxrjMBYmkjsm6OXrZq68O0yF+F2VDmi
NWwj8Md1H7QHYexaxhiHdq7lc5wWNu2LaH9MPbLbD+2LNNSymWgz0/bYqLnGmPBVyYxiafjZy4pr
nQP5T7tanjezOsrZLAmjWR3UO834pkeWsPlQeStvfFNibDdUezvCxhn2qJXjou+jej+Lq+3Y0LNV
PlbrokJsqQlcLdMhe0d6HNo1LYJlULX8ZWh5TmqyeFmHmjnLNZ5ua9x/WwzNsYAaqgNT97KnRssc
zNsZ0+rmxSiacAX76z9tvF6zzb7OXpt9PEuH4CCNAm+uVWY5ywMzmlVMf9PWwbiI/YKvYgsEboUa
Nzhq8r7cN4JnJayueZdao50NRbVCYojcQTSF6/l17LLQBjLOO7v1U3+b9EWwMA1vh0g6iygQVlBW
hViqY946EW6t7b7jerpsQeFeqWYMvSdty7o5aBPpqg91FttQFtaNM04abOct9YBEKqBIxlq0nUQr
s7fS0Yk5FquxCU2X9lZil0afrVTj5bCgI0suxvPjIdeNRd4Mi6DPjNEx+jJfqaYGBtzmK1ih5cqs
hmLVV4FtaprYzklerPw4KFblh546d37IxvyVJnptpjOYAwuRrwYB0t0eRDcLQVdYooR5dqghw1Gj
JM8iJzRw76R1iEfHRJWdiyHcTpqkWKkGavD56KgupzxfQdj+tWm2fDaETbGioBUYpBXbqPDr1Sib
EGEA5sMhCrrU8XzWOik328TutaZabboBssqVOtY60s6iOD8k/lgl8LyRHcH7hBUJryHxRKI7ycCG
ZTdypw5YscqGjttW1FJH4TqmkjkGEmKap+aiMK25QjmIRhfecL5sh/EUYIVyoxViVclG9dS5ZIiP
6aBnMyvt01XWodNGLYTzQ9Ubi2Zw6rwPNrhrWSuALUETymWg1kKeMtBevNL056lZvFTYEzSGp8sA
gd6Q2L5WvfFERWew4WS+rYfvKj+vV57uETf2RWarNzrKV6aamuF41ggvAMo9O6fetx9VaEH7eulp
erk6bzQdXvH5oeqpc6P5tsiiepvXXZmAgIN3qpab6sVpadqxx7mj1tt5c74GzxciS8i2DoS1aDU9
hSdK+JNYZOOcS3anmsQ3ABetjRNbHXeQ3Q38qTjuqjpbbbDb0KieBYmtumAOAGuLB/ccOOZrPAaV
5YxSzzHEjQUaPGuWCptW0eyGcjd9GuWHLDKqmQLmHCKF2OQcE1brFImInXNqNcM8W5kKO0XNasTQ
Am9WBPorlOhnxFtW8AbUcRUxoLuwZanc5dAORVIAGUqSUaQUYOO0d34O+WjBKoMsej8rV5WHQY8W
DmVVv6hQV65IqQE7kGObC+S5zK9Tu6UNcy0d+KGuBdWKfehNzmll4bsa6O42fE1ulLKxDucsCX27
D8ZyxwrHhaEYRwuWjuoJK0Cz0So/VxAiyVDOEU2JBzxNHeehMJdVpG1IUJFkVgWBPvN9BJySxnzW
xK2/LCHL6xTCcd/qimjDcyFXG9vdGHmOIkmzImCDVUkwUxCbaQcqn8I9x+iZiNJyroAWhWnGtqJW
1XgcZL5dFh4s3iYGC0QSpEUJ3K2QvnBccVNzSaKD4il6WHMbhCXMuWTcujqZtrW2iOtorn9gz9QC
/UMdqp5qFN9W57yM2p4orOU5u0y8MYeXJDnnpgvzvxWWH0ROXJG5JYVMKlmNOcRZuuTqEXrcywdT
Y4ZfjjN1RY9AP1qqrhoCPez0XnXoQ5rk4Bim9q7N8yB459VxuvDlI7UIHkn1zpvrzglNAy56fo2f
yldz3RQ92CqzdAy+UNMk6j7P13egSC5cXLjtunsn5+JgNN2xwrAc5W9Vo3rC1qyj3UwdZX3tmFWW
u6isj1AnxZFAQD7EB2pSTVuBtDo/10WS2Axdm+ulwRZ9l+ykWpMusCmxUHf4QwhddYu6+bpp1MCF
e6yBzWiEd4V8+KDEr1Fg8Jm6ajPd5to27zNAHN4Gwm28UOOqMeXv3Yy2I7H1FBaKRnJgE1UH4j9H
uj6CdCu67crMh1nbZKJctiiuV6bGqlUYcFALhFiMkkaRbHol3HMcAdepMxSvxueZ1A20CLSEQmkJ
gQk/xvfSNyXkXM08SRFDUHtznne7RetnKy83UrtMQ0/sDppX2sBkxKr+0KhDrjivOhlZKQJ2EYVu
KKXtplFsW3XzGsMS4kP9DJI76nmHm6OU5OUMfjfQjWyYFAvqkCiJEImXkLmf2gMYeC6RnKfVfQGv
zVupZ1Gn1AOpxo+QuWjTZFFbtM+XlRRcgdQSQikauZUHtiVFoC91Cw0EA5h6UgbqURI7TS8GJ+Ah
8L5AaimDFKKqV9VpsGpgIUoGShP9Le1GMmsKCoxYNqqHaOuSsGqWtWS9vbxU9UqTOCXyxmUjmXMo
WXvcGbAEkeTY6rgjCTiVDN0hNdWzZSjVKyaZQgo7PgCX9N7U7diNjiaVxVGym01Pp/4q0OwuxSOa
RfI5eVGVK9Ur4MHm0djsRQUNjJmx50k5qx5cNWYTNK7waGPnUqlIhQ7PrUvFLANbXneKQBtt3nip
G1VgxnWBNg9gl4LFmHS+PqOSGgfNf1rQrJ+rhWOhVKzoKICfqq5XGyCQibdbWP64PVKarnTwZw2O
6jZSUAtDHxaiiZZY6uCdVMJUDzACuXB+Um8DzW3KIrJj+RDnTcojthgrNj8/ReUKqn3hO3XlgYuE
0HLea9ozNVsrVQrVO298uVJrVL1uUp/P1ESJkl2qa/YpvHgSxQ4uW7qsCRhjO17rN8sAFy6VOrhq
CrXUaODiKOmXeqwBwGpAyzAYB3Wx9iQ0arVxK20SWx1TQaAb1LgBcPHaaI0dkfoDKANy8akmBB+h
7qTC/wKcfcVMhtRhasOyR1GE20Uu+pXld/0KKlBjMPY/HKd+0S3jnLteGXerKKq7VcbbILVREYQp
qJ5wNgxD+HFUHApRtCvPGtqV70GjDq+ci0pHs7rKSbvd1hDZk6JNu/3GK4ldGTPQa8BR1Ia2FRNv
PqZd6NSm9rzlY7QKdY/NA9jKy+FWJhZMpN4sH9NiPuhjOCt1Pj5F6cGgC7YkVu4mefE8r0a+E/XZ
i5F43rIKqW/X2HxroCHY7YrAKbNRf9o0KNtN/GXu8T1Qt6O9ZtDxTo8KG0UMCMIPZh0a6lmIiJNw
/NQCb+4rHpJ4O25z4VYtO4j6Qnphamy3Olt1MTgq+6j1lqU3Pou9IVwWFat38q7dbbHpLbtCagsd
nYe+3rujqe01DMyPoYqKpckC39E6rNtWX+FtUiX7wkPaTLMqsSADrGizMJvtummWlh+mjl9Quu+z
cTcKGw1cwcPrDvLinI51gyNYh22k9dncoDraro3uCXi2ip0ywsWO6jVxcVzhtJ3Tosp3caCU3BQ7
sdYHrg9+TmfM0eAUTdk6ghZoJXxGHc3ziEMTEu4nSQqOT7DG52nkjAmxbNhyLVtGSeAvRVnujy17
Auyse4GbkM8HI0kd2DA1sonQu4WfdOmTeBidwCilG8SvXBrphVOyfj5gv9k1uNCdNm9aF0qrIifP
wszVON/DohRzVqDUDsA3QyInAVfhM5prLxIL1wvOwhmqwZGa4uaQhtkO1F13M3C1LppkrGzSQOPV
Qeri3poRrz3KkC2yATl87HK38PALKtJ+z8vDaEno8LLXjWBWRKK2+4bTVR6MfBY1zecZ6Uu7EShx
SvCsD5H+zqzAiSvao9z3kJ2POnj4reXYh6ODzWZPVKS2LdwZ8xLr4AlOooPCROUCF0E99yqcg3Os
159VBIRlJxJ31IXhpkNVzDlICicuerutfcNOLDprwQnu9MVAF1QzZkQzGpdRP7czfcDzOM3GXX/w
G9sE1X+Oh7TbzkdjcNLet8cuPGqTZd3WNgYVdnfUomMd+YHdgNrn6Egwuwpyu2JptoexFoGrCf5w
TrFmJwMK9nstH0CXZRSc0Rl36waCGSEvjmsq9U0c1HYMBqbNQdQ2cQXC3vBBmtd6DR6IdBHiul76
Ai08alkuzhLD9UI0w0VluT0sUEdU/ImnpzuWZsa7Ba+XepKn23FcvMt7CJZkCNfuxU91Xwr4HGb5
UIZ+cPrh9Q+HP4Cvt8j8/0p9vfv89OXD8x1iZKDrw5e+J6GzzZfdz+JNtxm8FHQ7vPih97NYqIxG
wcZNN4XcJp+pOQ/WqftOI26muWVBPRPsCSJ3ElBVL5uAG2wWtEUg0mZB5SrIABV4P423Qbo0lh8d
UlvWyxK302Abgp1mYM8o2AgZgdsdviDLPnzx/tK7hyDjNcE2CCFeirVBORZ8zky35HcKoUpaft3s
cqwtgaiMQF1Mjwuc7VGh45d9AasEqM5aoNY0XnakALIYS2uhRnWuoc2oUQq8GU2S+HT0unvVVOri
6+5F1jr0M+B+bV7sqIYnSZFD1OXs2OqHYofJZnIu8sf87EKt2jVF3S99Mpa7502SWxcPQwIO4Cxe
WoWFX/t5ku5i0wL+Lw+LQeizrgvYwjAL8tpg9VEs6u6J3482CoJZxspoHo/d8DnNC0fUyHrd+v2c
WlFde7bORuKCOegBYy28HdUzc8vbEZ5vlvb5cewhvGpb0IoG3Z8R5g12XeLId4HpoJ0+QayYwwcN
0I46DszmiZZ5+rs8Bu44RETsRmMA8lM2gdczBzwVxJkMqEPVmGGZ7cZ5rFXAQ6CbgxTr4l01lvTg
VvSDPgJldWjnPR75flSV7dwH0bwfyN7Y971dWjRzc7TIKly9Av+D9rROsngRa0Fm93mb7bey8bQY
GlYMNs1FB/7Vzm9ym6Rm6uaFby2AEe0jvx73/VwjzxF8I2JmtJ4/L/uSPg/8vNvz8+plkaaeqwc6
bQ/iOKpW4I2Db25VB42e1AfwHO1SgPqzOacGJK2AWR352+rQHA3/4Kab1EQJbZe4zLLtrscZeOXD
ZtjpeHyxUedyg/UXBtQ5MGdenmLO8f4QtUuCuuRJicPguedpdFHBJ2CdkpjB874akN12Ve9GRlcv
irjGOwgZzSpnXbvkqAj3aR+ZENseswOj59ihWhy8jhMm7K632p1cFLqbGX0CrrAqeqV6yYde1Wnh
5tx5D5I+DKkOmKDalSEIf0EXVuA1gaOOO9FSMOYtH4zQoXEhMF5AGL0LnrM+FsuxbIul3+v8IK/a
EuLIaXQU9N2sLoL089obkBsQLdyjteHt+jgmrlcP3jxrCLXT3AOxA5/JpDYs+myeJ0a2HwxBtq+z
MtsfZFOA/W/3VpnP1UDJhwAB3cCIFtTU5gV49Jp+r/CSz40o7QIntwptJQ+FaNvAySBIssJN9jmQ
JzzQh8NSkPJZNW4jPKY7I61xYZOYoJ1IJLHv1lAQN8PdCMkA8uRmHFyr78w8DZYspeEsCzTTaVoN
Av5UO9RqUEZi5uH9tLccsFWS8VWbdNLOCn0OURe/BjOQglQGI2R4ao203zSCuHBHePGM33M7KyAg
4xG4tE96pyfGsEiYHz7LvAxCRUOZHoadv+yjpn9Nq3KfiWIRSz6iGuB63g6VfEQdpoqZnB8DgE+8
UYQ2K1G0W7co3QtKwlwQN+Mb39N3zcowj4JwfE5GGr5OudXN/hdl37UdN850+0RciwFguGUndVJL
LUuWdYPlNATAAGaCfPp/E+1PtDWzZs65gVGFAiW52USFvYs2ZfKkpjo/iyj6ZdoXcGhJrj7/dhT+
w+mC9iofThdwAFwSgfY7v4EJB818+vyG5AicXHTc5+HP1BfZXpiSiTsn3Ews3KIYgML8HCB/lD+a
/ib/bfpxbzNO6cpC6W5DvMl+7qrkWtFRX3Ih5LMaVixvUL9QI9ugdOLdm8HxJ4JnGAr7Rdbe9Lmr
uBeb1XDeoa2abYzdsu19x6Kn7gQEhdnx3z+jKupzVQzF0xjWadz0angUbl2fmM/lmvpt+TVJEd5p
L3nJI0vsScjybVKH5df+2Iok/drkqtm2QoV3fpY2L5aV73OZIvPaPulkKh4sv6XXnHfnZAy615FS
fjf5Ptk4Qdu9Fn2Vx3nd8EtOG6Ryk8BZOTX8/Kge+VvPGriwtq1PfRGOT3laPQSzvgk139j5xPaV
oMXnqbNXRt9FMtiOrXR3LE/5m9NehlEHr2wsrLu+q8nGqJOe7FHNFM9JFLbHlkzpmg2JePNceXM0
by1X/+nuC4FPLhccEYiHgCnNBBPAV+Hh4Fb88+6bpBc2vu2LH9JJvVSscHRJO53eiD35q2F04TOU
zLt2U4ijXI1vdhb5Kytpm9PUjN6VJ9bnEV/YrTMo1CQzlp5MJJGX9a+Z0aFc+pAWU3L3QW9sdefr
JjZ2y7L0q4faq/E/Pgcmi375EXYjdyXvHvFeSrXRXTec7Danp7QO5QbRRvLa+vKCyoL/gzL6UOF9
GJ+NqcvJL9N+cn8zVUEW/FCW9yDL3Pnss1FtnNLh65q3CTLzFgHyoHgIu2Guz20HSWQSzzM7I2kS
Jx3/Nftz9aOdpcVWpwo7/rRTYeMc3Lojq7CIUNEep9+HqHT20vPr/Qf9Ypuy0j4Z0afq1Oqc3Yl0
HLt4MVn2Gh1VxcUdkNQxW82i0X/clkf21UrdARXFdMumbPyEw1OunNCpX/0RuBrRhsM35NrOU5rw
JJZpi6S21QGEMuOmaFRfHZEjxUKLZ0dqeXG57T6/S1OUeM9CVM9un8uLM0vzmpFcnFSL5f/Tvmn+
Ce9XWX5egp9gpPe15efNa4v0/pvRIgv2aSm6WDqCn8MyIStNXbXOA5Kcjc7MliE1C0lGUFLWv+z+
yZhr5H7+/RwJZsDfb19kxE7e/PauaKaao61i8OGLrLmwXKTnrR9C2k/tVIePYSDlGVAnlPznbzRc
gu9d4YWPcH3EuXrXh9A37/p+ArxMVe5o7HUgot/sjd5Lgu8Z+yrq6Bq12QTcWZg7J/Z+195ms86e
mmojhU/iiDc2DOeb2iybwdxtZmYMcTqSGB1rcEWjvF08dIBcqyZury0FpxhoOuQk+qg4VrNTnCvP
3nHbE2sj2kWYPbaOvElqtvAYIn+hc3UU9G1qs1XIRnrMqra5DO5QrlqR5t+RSV5J5uu3HG7yZrHw
6Q9GD4B/+PvA84CIcHw4WYtcev/hDcyv3fr4Kc7Brovsl4t+ax8/RWAjVIBnUPgDNSmHWjF1KuS4
5yhSObusc61PRkjTu2FOLpXCV09i/NrnwZE1Mjn7fg2v8F0sGVLM8IzZbTUSQf0YJePaxnlDp8o9
eQRpxgawjBOdZ96sMzOjW1ZVyazdYmdmgxiuTjGJ0xBEiEGIq7dtVTeXdEp+DWZBdZFGUPg/nTFB
qhze6bxQ0kxTVC+xD80mf13GWBvDKB2j+N+/Kf7fvymg4yA+RNNCNKdETP/nkZfQXli25t4PWrTJ
CphQ5wRUwq/BbwTuVCO3LYF3WCYbrxXNYVFVBT6YTPTeZhKU3FsiJfcp8BvS482ZjB25d+fB6IUk
2SYakaf9sGBWZ8hMW7tiAzSk1e7VJILs3la9XAs3f620cPZU0ebS6K65ePNs1ivij3c321SS9EK6
9AgIovs8uSp6CAJxrIfSe/bSMXyY1yo7/G2tmSVChk9KZeNGuVa1b4ZSHs1MDuOvGVCDv2bL6jJL
hkAeU7epd//+2eBNFn/7AqA3MFrg0HCmU+EVdX9+ODzgLJOjXf9I22JqyCYoo23NR+uchdVDael+
b6SbKkD5Ka6LblwneMvlKrvJs7VZl6kYkQOv92MRWmcv57TfjZH67TJmwdgKUD/WrRramJW1XEk1
WV+oW1xVWTuAriF32Qb4N/EetFtUbwMrk1XWFvaTzSe9KZTFzlVpy70rimof+tw7pzg0N84g6ycv
LyRS6Tx5m6/I08Cer0hYkl5Dj9c7ghJJDLxw/p3Y9q7SAGyKHqWEyQqGg5P57MFYZLU/3GdSyrg1
t+t8e2rS2afA3LNDNQLLh0LktntfWQyV22VrL+mLVTF4zWOkVZxVmj+RKuJP7tC5awGQ6Nbo3i1a
XaVrR7NrNcePdOLF1mVMrJtZNDqRBfm2iuD7BSbiTN7lApHaozE0OiuScj05snk0C8u1chO4Fi4B
9sFqD6RCYrsNi/su0YiH51ng5uq+pAU9Al+1+aA3FmZx3mlMl0103lnPO98vayyM3pi5Qt8ua1Qf
tv952SZS/3Fmh3+72cEIAC2AhvM70WeK2Z83e+sLW45pwb6nY7FGky9fxd1UIUK3Eab7TpgDxwix
osjd0xqgLjUhEAQSH8sfDGXIg2B1MzdGejYylou5uaQRzSXDkl4y18u3QrbjvSBe6cYty7r78mg0
0+CN96lRB6Vk22SGsKNeUbnxso6sbQdQYJbugFAf72/Lv67iIIsU13VONyrZlCARtMiYdPXJkarK
12ZqhsbK2DFPNkawB1KffjNezMZ5haN3xtHKNkBT4XJGdZuyTuAACjyGwkWmzk1RjNsSPnscIPd2
NjozUGQWdGym4RCcSnus9z5v+S/dYsij9tcVjC4qaQSq/Dv15J/CL/Ih+Mf7lNEMAuEX4n88oQA+
/fMOSCKA76Oytb6lTbppkbvwYqsOq7WjOr02Z8RyloR9pO/DN6MQRQlTc6aMOQq26TT9sjc6s3MC
0Pi+/44nyXzV+ZS6XevP699+qJDBXwFuglTnzSOAgM0jaojcJtXDzWeYHQeE4IsmCfP0oZQn0rkr
jc/lMW0z+hRZwFs3RJFdwiL6VEy+PPqVCybEvKodTUEjcFcoQze3Dci4YsMwxVmDYqLxbawo7db4
zqg7IyZ51a3dzFF39uwGcfa/VZN5X1ZN5t2s2rPxh71OahfPKh/y/VTqv9jo5g/c5sVtsJL+x1Sm
zt6ozGIXZv1euvVfudMUD5ntAlCJVsn4S8A/7bbSS9b97DlKcAlWozvSSzXa3TFoaLmhDUvemsBa
1Yx7r9PE1klSqR3THV/jcOFPfeXxJyfVmyhprYtRaaEVHNmSrwcqccZ1g7uJ2q7Yckv0K+qo6FKR
KLwE86ykSQJOwZTtlwWdRuRcWdPKmC16c5GuLYDum/ebBeQKwSGwLTgbgpHp2NcVshspvDlZqgfb
8r+3Y6Bfx16hpunQceeX5fjKOnXxu3C4ppz/x4MwQIurP9xeZMXQJ95GJ8OZFO/5H3Jg3cDC2q4m
/U3XyPTbMdC8RewTTc/w0x4VzVm5Clryl9fz6DhJu39C2ra5S4N8WBnRDH35yS+m6moEV+C+QbtT
1Oxne+4U9JxI+mikjhX9Uy/YX2lWdUe3t8p75FbJLc81jtZGDYN1NDmsW64qCyO+5T3QNIudZ7JY
UQc8ZETXVnYwTlgewVMGLcReG79L/SlGY5Sv26DcouxFz16mnkxy3wxlmj8kfV3eG4nhI9hk6Nu7
uVUDZO0v9soBM6aHg3ogEhQWM8t9HX6qxvo0zHkaoydjSg5Ry8JPbVh+1HuDDXdIino1OHbC/suT
o3NVDC4jqGxzTZAEoKbhHYboboKWViDLffxMw8pt2rHx1bcGqGUgcli9b/PuXuoR/BlguPQZuCF9
NjOVFs3er5t7xHMNPRjjWcwHJkcUqK8ZwHHnSIn8rowiDqQWuE6BnPwNMBf6CSdLFNdC5F+DXB/B
T2rgYGUgL/Sp+yMYRwm+Dr13kRM8I4lfIMMVjqgrwSOpJjsMYz8bi4cCKMoomHZdztyY924qfrqF
aMFw4flqmo+eZfC5aE7hPCy6vihj20E5Gy/udDYR3Lv2qnp/X7D6Lne199mTXIHzROieZpb3ufXD
E3Oj8tpl43CVLTviEZi+lMElCKb0hF8lPZmZGcKpHptY9u1RNQBVGV0d9agQuWCC3MJmFJ4+ZWXD
dkugbWLzRTSBtYm7322Nylj4VrlhtG/3TZmMx2WY+nI85hlAmHnr3nleAvrXsnqTA46Clc+mPZUD
uUz+sO6KvDp7s2RULU6do93qs5HwjPml75UttgAqDKtFZ0xQw3lzurHZDcjx1t+kZxcbcE38vVf4
CL/KMfmSewW4gL4Yj2rMi89OLW96xZjaj1zKDTJz/IunGuSiwKO8kLzwHx3SPvuzniJBsk0jzXaF
FRQoIo0crEVWaWc89nrwnwpPiecWUJU5YUUaxwgmf0R4yOcVI2SzWdL/ZpaIbSUjvvl3bwFdmv/2
lcKzEZxTdBKE54CXv/7pLWhvKMqomLxvOcf3Be1HwpMZLICRttWYtfGiI7wdQUtDIvxmU2SZfcI3
j77vMrYfRGNP7bGIQbzqgWhpn4CXGw+yj5AYnYeRAs5H4IksKl80djxWbnFXuYrczLjnp1vfbsKV
0XlD6qxpFVVbOwr1qtRNvnd0FX2qfMve+F6Jiu4slhOp79I25Ag7IMqxQD1QlTPRESKwLs6lt8nZ
SMDQqk8JvW00mtzv75iUwUMSie/Szotj7iPp3BHNYlMCG+cA5IPOnnXpn3aLzqKoXN9qbR/2dV44
HungpmAlJF+6NE9fmr63No7LcaSMCTv7k92vM5raX+wp2dtO5//40zQNcPqQ2ZRWfb8WWg+7sOYB
Ki89vw/nobKRzrVtvuIi4/c+rXI7NqtGHkJ9j2CP7K3azezY6KKe8vvaStuVx0dAdpd9lQVccBYC
B1Bxnl28qX2bgsh+kT7cNJIjOWbEuhzILkh5sTFi42Zi44EfCgjubJwxvnKzvj4aMbGq14Dy7uIn
tfPC02YFqszPjnUoJlKPPo20EufSd17NKWZUqM0dEd+KS6Ci4JSk5EpGhTqnCcicfLLj0kEuaYnU
lrDMrLoV8kYf4jWL2WqvHREeoonh6dN2ozxUguy5tvNYuiFK7mNz9OYhQd8/FAwxm1Sq8LSL1ovK
zIyZsTCiGew2aI6MOc0OVXcRy6QLdy4LvI1SQrz6So2xmMbpnA4Je4nGCw968Wozyo4TK4qVEd0o
J2v0Bsz3RlRtcewLh11lLb+wxv+aznzWxGdAPnKVP7c8O9ZZP74ZvZj1eHfoP+oDPKIOwvKm2JRD
tR+lGyOamqiphpqFpWy66LqpvQMybG81tndmNldbHH42it4QlyF6F5lN85hWROzMaoLcx3izritX
niexZ2XlnSVQiZtEk2LjgXV31gjD42QYqi9IHEwrwX127JGZfAbZF192UX0hqUV20s3abTPZ5ZfK
JWeBk/0pJDy6bQdu7W/b885aGz1cJQL8rjyJKrR+gz94CgRlmQfewcAf4Ak4l2Zy8DkANDEWQbui
E7zEsEvSS9A9C82CMEZUjuAAxca1Fla96SUKWEaHFyagghE8R536w6ygryCCExXz0ooeyXidkNxT
K3AQrXXqemJLvY4/2VHF5sVqxj6w3kdH/H+LJ03CYPG5KEEDGseDU+sBk4OXi5IPBwSQxlrUE03v
Rlbbkq48Z6VRAN+VgUr3BWBX12FCmd6bS+pgsj/0GalfFgtmkQmlNFfHuInBonNdlHK0xt/B+fQt
61RyGj3Fn6idV4dhXjWiGZJ2+Db6OjlxYvOnZX8xAIe8Sh3nmz0c//3Pdf8EZs1/Llph4+00eAs6
+tjj8/3zPISjlo+gwid3t/ypV6JiCRjEpkNvgbObFLHJIZvkskkpG32Pw60wWWc89MdD0vXjQdng
0nuJ6+1GpBv4xkusP+Rl3WNZcwlrNEr8tw8OvRs+HO3oBx0C24bWEOgATpEO+PNPCXILSOWiL99K
RkAahON8tHtR1LEnHIy3uc8oPfZBaa9cDvQ9NUs3A7N0G2pa7uQwM+4aXoE1UGS3CgK6nVa7EA+V
jYmVmfLLnbKabGMiaR89BG6rss/VY4RnrAGeGCCKmXVN91wHndgv+gXDMvxv0dgbMMtiFtkDWjw0
V+UWQHen4jmVehP0+fTqOhkehiK3kJuswVMfJh1HSM7fp9FwM7NA/Djn2nJXxlOFW2hvGUUzhKV8
tLiwH0pRi/EHP/iDuFwZDoa4lZ+Wi7q6P7WeDC+Rbu9NQTkXwyMYXsNnUtNqQ2TWniIrjU5WMvKN
Zcn8tfHqe9GgMtOZzD5eQ5tcGZyg2EEHiAuhCFoG1z7A3RpfvYbmd81Yo9Azi8bMBQbtVDp9ESs2
zt0WdP6wPISSMX8GpcY+3J5Cnl/qOy9HcsKYmKGdn1igwaBphbIPi36xNde8Pe0sqm7Xk2oUq2bi
9QrZhfSKEoKz1g2NNmVE5dUMbi7eppyMRyOxwQkfWPpqBLOHB8zde20ESu2855+uo4vU/g/fGA25
/vYFQrMepNOADkOXxb+Fm6lOm5xxVb613M0PSKjyM8DfyVk3Y75KETWC1ECLZm2U/7RsFtqSfmka
Uh5NhqCNLp2f9FcjpHXdrF0WArM9Zw8s3Tlnm+nrLTuRpvZPkOKTU1+H9G50qFgxremwllGXrL2q
VOuhHv27SnafBWLWjRIcyKtpii6UDE6AxK/3OSyIPBidP+d55GihiMqqnZGmkXQzSBKgtKEvcXQp
1ZC4YBF5DPm0Mb9U7iJlZKc+35g0B1MdfwQCYeWrZHgyFjXJUHkrMrU3YhX44WGYM3RGdLyMxFUq
hl1GpuKEThjrFm7uPZhZ4/1UtUgQO9wGQ62zWlCKusJfm6XGst+iMiR3IzgxqyRJ+B06EPTrRGvn
yoOmB3I8c65Jim4Rep7JWadY6J4tE28FqRPBuRHAQGT8AcQe1LvmoZkLg0aPaP3BSJOwNwAgRMfQ
T4OHyeq/mEdHo9CtoS+tfOfUQ3LsWunvecEe20w3Z4M1bN0i3fOoZqgy4yw2g5WzxzQNmrORFguD
VTS73q9hLESix9jDNz5enovmYec6DT+37McHtRGD3uVn5BiNsDwyzfPRrLHux/KwNLOKnPsmrP37
2csoQ5me0IOQHxDwA8Uk6XC2HQWUU5hpJGq5wH8qlS/oedPHeVupr1XePkRg+/zlt9/6YvQBX3HK
jQL080fTOm+FHxVfktRPVgUqVYfSRSbEtbzgPLoyOMugDc6CNgoeQ/oYpoU3rfmsMwtF+ORzOO+9
Dd4D2hokcm7okOyWnKou0B4o6s+4Cx7DhJPv75MskTeN/N9kXmqd4GLxPj36dhaewS/rpniokRNG
w4YaMSSUkQPo7bpqWbkthkA8CknBerC1iHnX2tmqIRQcXzuNtsarw9OnfpTjJbPQqQLow9Py/Avw
v7GFo44uNcbR65try0NrEzjAxw4izT7B/tVhpPuGrgZgGTuo0oFMOxOMS29T1Sj+BTmaqcwWqnPE
uq3r9Jx3XXDvM1KCExG4aA2hcOiGET2WSDkc63kw4jLUlb0bvIzvF1Xnp8MOvpmYXpy66XaoVGyQ
NeX3LsrIDxpe30NoSR+x8BTs+oBYLFah7Le88u2VWSazoQBRESFjggp0JXehyKLY671oJ7N6OoDM
VpyytHW2nVPj5iGErBq0MfpcBfS7nmjxs0y9OIiAv4ynZLyzqlp/Sy2AYNyuYesR1Yw47FX9pCxw
DvHymcesCasnJTuxsbsUXW/mRU+0wYVZ0dYsGlXiFFbcIpO8N6JlZ8ORJhSZmSFtSyTYsudMetl5
AtNrXVIAqbdVY+cbkaOOxTOUwWzio/hlpkZphnRevs1slyr0cUDVbLExIh63/i4k2jqkjLsgQpFa
HLiQr1rp6MKqPLr086xyhbWyU7BQzcKQKn3H6sSKEXYGq5QJPFZCPb66LkqeOvhc9mizkegSLU2Q
m6tyIqeXqbBt3LiuvJohsZ47VrEHC9WCa0sLfXTG+m1Z92oSboZSu2ujc+3ma6i0hKMAtpTeZSOo
2kNSfm1p7q/xVhF1EoMd3DvOOKyMF/8PFmViO9uhJK8e4mr0eeFbb05gGUnS5DdpXoOnAazAbKnA
6VqkeW0E0/xnjuz7MVOdfOgAdrx936oM1RqNFPYtzjKI8aIBgZAAacnK/H5sHeuFhg14SFP/iVlN
fwWPB00BlPVCwCk6VV7mxOjQY73Icgh2suJojjCvZpI3a96UgIWXwH6YS7sqyx6ctvstquvRaWZX
M8Q45hsvEy/ftUkq0fQo9E56cq9dHkwZPhmRbXofNXpnCJurGVDovtelopuWNRdqEEd1g9ImFy2q
LjOQ6abMRqp2vYsaOEskjjDfQlDtpsVD6fUFMMzWcJF8bzSLejHlYK4/mIUsd/RsagdWtOtLkFru
hLLdDYobTQxYcPazASrQUexnkIcCpZ22faZZBK6F000nXTrOMbBA9VrBSbTWNxRWJg6RP/XPdhLU
hz4Jf9OjdY08q0l9y5Pcu+LwWdmZF30yKTIVslUkhvJqJMmCV6dn7JZQc5G9XvVdpQ5msU/aaI0K
arYzovD8didF4K7N1fyxHg+BawUxDVmz7R0lkYuOUORnNT3ZBCWxOnD8eACvDc10rEdwupNn4uEA
K93c29pCVedxLk0iDbJrakv8CDIwovEI7p7YlFi7jo/jHeBj/TWb0H/OmMgUaTLAd96ywcIn0nOg
Dt28/4/iBfkHZxJvasFLtRBM+9SbW/X/jsn2AMhNnKjM3oQAu7GvOjSws9BfrnXTQ9mkVQy4WXs1
ujJoHDz0s25nRLMwecHHXdoCE1pFrfVE/T4uplWI/jmgEXfLBKCY/NGzE3eDNCKwHIHXNkczsJxW
W0Xtr5NlNUcQHnWJhmNuc7TnwZgYkRQt9pnpsvm3PeY6eqy//Ef0alA56rdaj4s3zdmgbQHAPr/L
5OP/V1PbDRreeMMXty/ybZ44MvZmf8KZBzMr0YttQtuw9lqLQO6NTsxOxVBRLKCA0+wCy5OxUXap
CM85Xn92SvsAIZBKEIz6zuXDrHcz96bT77P/f7vBrbctTaadKTBTILljTpARNWGxERPwpI+momzE
lGj5m2hWF+Nlb6v6MP5gvIhJU+MHZRZb2doJTqFS6hKO6V0+w3LMgEKLt8ojz9shc86fsikqLugZ
siKuXX2r09GKAS5vH0Gwce/KFEEkD0mKuAC9rqTu/R/octfg0/7hp50Vo9edPJQOHsl+2YAMqbPi
NRlnGi/Xzs6IhQ4+WSooHgsXVVTAKu/B281fRaaaO2514IgYEc0aY39g43mQ/fjiFT9lPhWvQ1YU
R4+gTYW5FigiYq1CuzmY1ZFYq4gXNZC+tkY4gd/AXMzORbI1v8FNJNEnkLmLxy4qqmvT0/s84XRD
qRT7DojIda0DilpUyR7QyQ3g5rQS3/Dl+CJC5T15tvT2vnD4tqGyfguDb1Yb8G8fNrLO+fzv97/r
/9mNExTEAF2gA4B40JPTRW/QD8+LycNTE01F8xdfwxd5QY9Ssm249Mdtkq27vmNHy/fYkffVI08S
sjOS0aMkGtTxIoMGhZIJ8Ht3w0Dy/ehLxHicqHwVuGi+hrZ6zd7rqb5WlV8+KL9bJXU2Xo2qULrf
orVluzaiWSBu9OTXHZCe86YArKpTw6dnI5lBMwfMdIasSg+sNsjlIJwFaD2wUx1DMlAC4wonE8R0
u81OFCiSz1oAThLm4zMgkMm+koFEb8SetjOODU298O6TtfkS377y5qssWrUjpD4mne3GFMfSTkZT
cyGoVt6GMiVuTDKa/bbAZxOzI5h3GOOi9L85HroxllEJYiP6FaCqOBPI2/dZbVaMjAo9ujmFYfBd
lxGQ+rOhpe371vYfPuQBjLjoxBhPgB+ejEbhODovKYPWTSqURxmJeVjwA6g71ksi2RvBs/9ipK69
oI1q+Jy7LH+0A35BvdB6cTuuj+hmIFY17awXsMvEzkeOvBkAK76COVVc8ayWjw0+EJ7a9MmSGCo+
qDgqZXU0uryMdqrNxx2TZX+0mNUdLTX2xyhzwzJeZDNbbMLZ2ogI++45qgNu7+i7WxDHkbw4oIPs
s8G/GMSLmRHeVbFWESgCY4lgL0ENYLGj4KfHjSUnuAcOuaBbJV35NTwobxbNYM+U94KUjzMU+zDW
VARx26fsXPcs/mAmq3aMb7RGe2LkCKI2v5ih0HV6H44PRkA2EPUClAReVOdO+2IacgJ6N2wDMVcN
iYN8+yxGuJmOYSvPeOLIq26COFND9mCk0k9zFJ7E/DSSVzPkGWqTE4hxcC/+pyMlhy9fhis0luTn
oh5/NKz3nlO/DI0ENr73LK3pNwnF0pvU5K77nKKb2GLZg822Ruo1XyelPx1ATrcPZtYOerrNjA4E
Wi+2h7l/1nvDFE85DHXSoCuQvTdzh4Bgmkt05gwAVtiH1TjuNfpvoEUBA5HSGtl9N+RoIosa9VXl
pViTgrfPaJkQxGxAwUn34qdEPPmdFg5uZ92CuiHQB6EXCDqauo6DFP0EwcvpTnllhd983vzF/DZ8
LSIVxaR08mcFet+ahWCR/fsD9W+U69ADFA7BIx6qeJhi+QMuLvUZLwa0qHhG1x47NkfvUHbVKkOX
o4NJX4P0X61K284O5ug1q7lofq3aTvZrddlrVl2q952rysd/2m8uZzZwF9BwWtfueCwqDUBSy4v4
A5XD78CVQDCMdpa3JFYoo+FEXNGsEC8Pz2XN6lUS+cMzQdDeAaVsWe6FEFF+ntCN56ADNZfSISJT
aG/CxBvxkIToJ2gXy6q2Ok+toz5TtDGuxirbdWhUukla7t+BtFXtaO/6z91EryYQHFt0PQiBVH+S
A6XoXWpXu6SVwbPVe1f0rESPA8rJnaerg92o4gu1wKlAO2nnTLzCPfLIpRs0Nu1f8sZ/MVnud9O8
KX6ZBj1zbqZhpD+robTWoLoGZxKCT7520LvMlqo7thGHT9eNSXh2UTtHh9oh/Obm09XHl/Kb7VU/
A679L16Zd2hkxqbPoBuCy4oGi88ajfXg87jdUyaLcY02H/rRttp+E1acXIrC6rdAdPN7Vpf2Tnek
PfkDCe5cS0eHKAzyg2cpvQ+GwT6GFRrnjj5YnJFQYtfpMrgvJbU2fjhODy7w3KjdDt21kCpbSxG2
n5oazU4Ltxhe8OBCw9BcO68isNCqqhyst2CaXvGX1N/hAJyDqQp+0iHfkk5xNJch/V014M/pSZFd
RrTpfCzK6puWnvPFSQg6/CYO+iM1YLA62YBWLNDnug12NUCJW50E9hee0DuehfzT0F3QVyLdT9Eo
70pw3EFxa8QK1cj0O0GfZ16l3c+xCpO487vyWbAsQTcVyzu2VZGcw4TmmwwNjz6ng/8yRFP3E62S
t11Hyf+RdmXNjeJq+xdRJTaBbo33PY7TSfqG6i0gxCoWAb/+e5Az7UzmzJw59V00hVYctwHpfZ9l
SYvEWg/Y0wQFhDYuWRHaS7sl3c4DDBkPxKhctjIuH+ssweMytrPvbjUuzVI2O1HwNPAgu7MDYsO7
HXSRIo2KNQgUgnQDnIohKq5PSTbpi+tOt1M2DbebMd9B6Pk+jT7zeQMtV1KkGwu6MvNeEXkMCbcg
T5Vbywhw0yuQqjleOE7+y45f1RiPP3K8mINe5uTBqsZ8bSSOv3aMyDobMVJ0UeVVUJaUgR4DdfS3
1iLFU5k5Ytnip7dzbVDqDciLAHsd9whHS4LXYpJt8TR85Hr1MR3saZWi62U7PgKy+151r0c6+VGX
VAipcXBD6tscf1unJ9FX6Lv0JbOB76Dcd+dgeUXXtqvqY5P5ZwvaX1ddRd1mWwMFcCJTlc9kBuYr
JyvdmLh+BhwgkgG6yKwB8Ti6cjwCsd267yAZnR3tdGxOtDGaxybmuygVCGOZEF2pTNdedFNUC5z3
ZNZZrD5Vtt0+Wm30oVs7ACKbsWdbQI+0RJguYwrwa6vy5b53ATrUB13MxID/P9fN5wgf2efQLKJz
wrfgVCNeqasM5X61CWve60aKGx34jWqhW7HKKP9botj6BDD1wfTxAc9FahU3p2mST4nxys6zsUhy
6wn5TyRjlnjWlls1+iuKuNtDNb3IR8ZW4Nu+l6a2e2lq0z2b6bXe/6nnX8fpnvU05+8r/B7HhSFX
SubjLOwgQjcLW4X0CtuTugPY1afDUdfowwCU28pIUmhI/LmhptCovwWKfT8jEODOt7FwQUGZUm64
wYujK8O1LumDA6GpFR4UMjDdWAlAR2EV0DEfSry5GYwAnIG82bKTN/AQ0m3JA88TdtJV+szgSNe0
ERSY7w2IbsnlJOp1TFi9cLLROkfTqnXIqnJOIRQGvFDuAnibkB3WD2I2ZNZ3iTjvlZv+r7Gx4idp
dmo5QExqa4bCPTqOHQPqHdWbslBsgWgUaHeNe/HKrHwUZb4SGYWIcq6SvdsiNqiLPYCmeGq5zVL2
efk8jBYPDHNLi7I9GmmezRGTskCcKChuc+UWx0guRrMG1rc2jA2WEs2iy8BeXg3j+M21CjUbRNcs
EJn2n9rSuthItv7IOqRQ+gJcHmC66Dq1kUn/Dz0QvyzmTWhaKzCwzOVYNkhqWFl2wB64XGQlyb7g
XfYTDJ/wl2W9tk1bn1NQwp116MkIW6fSRfQmdc8qLcxtgkjJAmwZ94WUEKnr3eyHaaTvPfDpyXZi
Cy48ivRVXTp1EGcCS/AJq42QehukEntlqwQ6CWBhbvhqd8M2hnEb7fnQ73sSQZa7RhalMWoQeevE
heSKst4i0zkizCy+SxC6Zx0wzM9+WeUBFqXiOnTcnIf4Y84pZ80yB+b/4MbZsIaikrUdeBfvwt4t
1oVf+AeEG9NlIqHlgP8xqGnYSCgPUUbrJdbg48GuBpBarMKGnLkxvIge74CyZ4iZh/LQgzgy0/VO
WI9zO+7RbXpw9VX/oRsRlTtrpieYMcCdomjc925CgJsv2Bte7eLZwVcI9Qv5CokvWCRQP943SSWP
qSnCIAKz8ruWXCP0ByekCMZGMEDamLWtG8nxYa3qGUqlx4wK+iNL01+5oeTVq6ryvy193U+UEDyq
GDA8lolwGhA84Cn+OfbY9ML0ALUZngCzYhfpfPGh5/hsQ+dk63YMVI9UVK8ZT8oZhcz4qVOV/dBb
JjRRUC9GsegGNY9BoAnssocPyPTE0kVeux+LupUWza7i5QMb/XQfmlwtY9mXl1QKGfSIdrza2fjA
NaCa+ZvS9aq3mpbf7CH1nw1wc6GZZ2YbJH/eoBZOdgZsSeZlWw5fYy+/1JB6epRTfQwWxTxy7OFr
t6+SsDgpgtC73tEXYiRLNWmH6f2+jgsgwdUfuFW6G5p6TrNyCwIjCddOVl7aYWUJxj9ylX4u34Pp
njLngLl3ey/JITEWk17tdTmMCrWPerdFVqJPPjfoLrSEQulMd2yY7BeZ3z81Dj1rCKgGjba0T/dT
lQG2x0Nceim0QXw1B2uWHHyvqRYemTZDhJTQbuH9z4aDcmxF7pvnV5ck9I0XKEG4gUikeR6hMoDn
v4lY3O/hPATYTw/HN3cbTt3IeZO8u4z2EJ1aJ1Rrj/f5qQYfZFZENH+RkjdL36PZypB1/hJ79LUN
HXXm1cgfGfjOunpgub+G6gW0maZB+YDdn2PJcO/EpHnmxdqxoZLKipLukCWWgS72xvAI4tQpmZSc
chkevcStrpFq0p2Cuutc10OJ8gQ0ZHW1m2Ges9GcQRZt6TQNluBYye+B+v94uNcBaqUWTiHtme5y
b9BFQHzVAmQzb56repj3VpY+sCpnCyw3CF6UvFvxJKv2UTUUG4Fl4TYDcmFn4wZd20nbQtwlM5ck
6sB1ScZsMWRJf0lTqPeXfl4/iaYIZ71pti8krsUsSwaIU4ZTDrgsfsmyXg4inHTG3ZXvAkQMpFw4
a0UEsWhSIAkTes2PNuKPdjfmyVsHMMVGZ8xguLMtw1Y8kCmbVvgcArNUPOg2ZHRubfakZvC7Tefk
/jqOCRnPO5VbN9oHczgFGpjFkP0DmhakZntblHBo0RyRJvKMpaPSEhhl/CLbR0aiDZbx0Rsopps4
LPgrYiEmHhS9OKYstbcEmkTLLLG8R18ii82hqfMroQHufu+nNCt4I1i5cfHNsVg1WAxAcxs6V1GF
9WZlpcNrUUU7ztLmUBNhrzxE8mYIfEZvwApnuWO/GWXzWiC5/Oy1ArqFfjuebK8c1qNtlRs7bJ2l
MNJ4B1cAvkzj2tzZ0uQH0lTpAqAv8Wyr9AsEHNpfQLksW+HE3wYBwZWSDvEZjBY8aao8Xkeysx+8
WMTYFlvud099xZIZPJE0t9WBa34J7Uu1m/KTaiKa6AYggt7PHHPoIUxRjDMyuPTcqeZVlqx/6fxh
WHq5g1jjBMRqTGdOWoNdYaFS7UFI4wFpHP7SFgngavh5rHWRjXC7qCN1kWHTPKhCPFpTL1bY6Tpr
BqgJTUUE7xD5NOIfuavaI/IJ+CpKsMjuIKmRDx4yzRyx/N9gqwFCkzDyUSdd5eUeX8s0XiFXYO9S
0YMpE3ls5ZQ1ngwkNeawjWivgvZ0RmSnvjZR+ZDg1xHNSmMhhCjiWZ6Uu8Huou8wFIIiQ8SdJzIe
bwsDQ/zAg/pL2Dj2c9mYUPaF8clCFxnroORq4E67teLPUnlEj/8c96F/efdRmGVC/gDUC5ORv1Dz
TYhK0oFWxlUx+NPkoW0HQzV2J6IysYVedLgEz7W4hgWWJY6VeT9L4AKjBjfxve8AQupmEEcsC9Cd
l/m1rCDoXRY2vXfPYN96mzoFM3l76ztN7U40oBoav8GNYZ+PLbgQabprEPH9JRtz27eF+NrUnRPw
JsnPjpDWusC+Yx0VZnKOQPcNqFFEXzMQ6CMsyvWgTnkCUVDgNKC1PLOmJ0HpZvzqRQm8UJCdj6FU
dhUKyd/pCaLbfpcGMX5um8YB5eL9Fz0gQOb+DKPzwdhybIhPEGrjH6gDf159IHwTOoATelcbqd25
aAdRPqduOAPETKwAFKt3PlEg1epT2SId2UyHW0vuDCzQlSqtkYkcB3gpZC6QpHQ8aJyLhsPos0+Y
mE9FpVxovI4NddZguUHUqe06LMA7/9EzLSw6/a7dmUbl7RtBu0UNTZQnaMxEs2kX9Csr91DRcH/q
QZnBMchL2iWxsefXg2oR4baMffvJS0ss9dOTZZWwW1Fq4Vs17pIqKgI6AAwDWuY3r6HjCzObGtYp
xL2QQYDPLDg9NIljrEEcJRtBRHxwARdYOqMytix2vsQhAmopQDZ7hOgYxEMRhDGyUV0hEgyiGPQV
foXApTcOfiDA4wHv0SVPSkBIlTP5PgiBcH4bhG1r9XvQoJECEhprMrX4bVAyXWnaNt2uFFqGupKQ
IkUCANCqc1i2yAHs5F/GJvpmur65V7ZItmOZMCx2EWWEl0+5qPs+WjtTDLKySTFzq4HdYpDQBZtN
wKSnMnXnigC/aRgmfSm7t3oiKDRt0y8l4ilr3028qbqyk+IcOeIl87IQunYgWde19Qz9yfCoq/RB
F1mWLhF4T/af6p3asgJIwMpFPlxEaw+7eFKuRAYELPDp7H7QdSLqyjW84vCE8jvs28hjLibAcRrC
/W3iDnsUeFoo+NI9vK6sJ906tMTdS/YYyb7ewLXLfhYjWyJJRx9J78F6J1aP8I9DEsyp2drMBJ0b
o2UvjBZCTkUp87VC/H2u71rTH/I1G/z2VtStGS03oTms3LJ5c6etWQ+GxRJhHIoqFI3EPFTAf17C
4qc9eMa+huD+QS9wY3PJPVIdbmtey6dw/nI6q5sjOI3ljIAsnyIJZO/qGOhqLNWwy4zm0JmI92US
Z4/umHysH7Hr63M3e5z6u23GXh1rnw6gZmQNyNECsHdHfyKelRss/f25sjuypqOL/4AsHmdZ00CO
WsTFk9FEC73PhAlRuckQHw6UsNrHoY/LVenbyVInCkOR2bNMOGwv8JU958m5JObwBeiz6w0EA6yX
PR9tgyyxNva2WdgaB79rsL1MmurFbcQ5mmKdXVJuaZa7r0r0CYDijJ+qkIcbBnvDFY+Yc0nz1Jr5
wKr8bKylI+q3HCSV17y4IBhcgP35x4lhfK752JQDvZDMPvbJq8Z7JWBl6pQDsC9TjshDuHX6OeU1
UkYWN6Olbu3Ab62K4bsPR7EBe/UQ/50BOCDNMYVBx751Cw7RvNp7bTO5qNPG/JEVLTS1TTE+pFgk
AQhI/WXKFXvKmu6qe8ChABtWnj41ZVqtWh8GWmbaVpd2Cr7pHh4UQ0q3Gw4lnmnzZhKKkdNBEbCg
SJyZc9+MB+zraYJK2FMGaeslT1nPj7aVVmf98ilQwoDyrH/GU9u9BGuDD6Xf48IQP8R/fvsz4v31
/T/BbZD5MZGo+6uIle0atQEB8uE6sq00TNVuOASiA8acbt4VCd1pYoQ+i9oQGyAH5DQI+YcwC2i6
cAmTIBdgdwUBBcQmdpXT+8iek6vwBFtQPKpWgwNnExrmiApP0GINMoaLZH1qCghLVWAaQpe+3lE8
Wb94DvuS+8I66RKJ4N+YJ1fBEbUxaR5u8dyW8yj33FdQ5X96AMo9lKw2jmLs+lkGauBxYEaFGET/
EDddDdZm+9OFxPCrRGQN2IVueE6gQh5wCZfFIVLHIoF8APf94iiZF64TU9Ubid1phj3kYmir7rG3
yLhPefvVHK3ucahyK0iaDsaMDFmFEu+6n4zWMxvf3VqYibGuwub7ICHglzlZie8jsufKZPKbibs9
t0rv2RmccAUed76iVdk+xLQ8pIDyvqaZPdd5JdJAUGpQRXz2kupBGXGy6XtOd2EOLoo+4PUJhGIB
yXDI4OEVCkJc9wZJcQJtLhC22EtchFBItYnc+d7QnJASw6u05cPChtnbUorQOUk8nQIVVj6ExYEo
mIFuD7mtVngXPyQnGzC4byYAM7OiLHJYwZUlNjzDsiD+c+zm3Xff58WsUrJewBkiWVFJYDJKXPXM
KOUz6cTdjwg6BhLWAVAVt69d7rA3tzMesCmG90HszwcPjIVBWEHTmM1MZbG/Ek7DdkVf92vqGzCR
K/KFOUB+IK27GQG6+hkOb/2yAy5uWYQtduB5c7JK4PdqgA6/t0KdfSRbfyHlhJiNx4IojP0ldJ6a
bQpYjKZposMffM58GDvQFtJ9D5ecB32oKmLuDAEI31QlDEMGPPPdRekW5kF5A/gHqnzp/fJc0by8
Anh7NSVLT1C/Ik+FYX4pItM7WklZHwZXnkEEAKQ/SxJs4X4lpM33hEcXBkL+JvIy7oBBXzh7eHi2
bDHGNHtVFFHjsiVyqYvGQE8waDUu1Orgj0CbHkZeef7qGPBFkaSNdxZrD4Bp+sA/Q/5NM2hiOKeA
bmr/FGUcrbJBvdfrRoEgJsI1UxddhkzcV8Mr8nkXQuO+S/NTlSZPWJ3Ux6FPcCeNytwqVXdfiI8n
NaDh2QpBkp9476qHzO/sQ997a9gAxDyAEho0oB1A0KdG+N+qh673PDj9ie/IMaKHgrTFhnEIyt3K
HFLGswF011nY592iRGT5C5Yx7QLQe7zWpiK1KQsIM9tNDmHtJWflEKimNqDbQ+18dzv1nBbbJKy4
/EBNtSLCC8q3jCBWx1LFbJvXw7kaEvfkZ80Ku8+Fw+yfhYK9A0ma78pxu/PYZGVgFb5cSv46StD1
Eux0hjap35TzqHxPPdUiZvsqHEH6rlLQKkQLEgk8gM7QXgzXRMELo8TtfIYJUHnOpzPPMc8ZHvqT
L1B51o1dUWcrpewo0EWAm7KjYcrvAinhovbcqxSk26iaykAXPR6NiLyJb4mR0ytEodUla4sgnUpl
Aaotj7p20ZPe2I/TAWiy97NU2N2qi+m3e9W9270vAxUcqQ1c/fdIj9Y7oHjfqrD0t31VJxvYtzBw
eftszR0zOijO61UsbXFEKnFY2qVdnUZferC0gyaLUtGZ4c28LrIi20FIutnGuP3XLS/8vQ2JW3h8
kvHUV02xCAH+uLSjgGa4o8i1TB+kdIE68MfsAYLkybpzpNwkEWtOsDHgiHul8hXeugdS4U4XKbAF
Zl5/TWRrB0DqZWcbadc1gFRkDdMIASdXC3Q7RFE3JsVsyjWmV4aqAt+zzW8UGwuLSPrLL7NHE2uI
oEZU8KxsYwFVmPLNAaksxrPwNerwCVUsirOb83Yth+bo41ZaCctXq94FVoZ4PmILNLaeiVt/t2iW
vOX0AJQmlDFwM58pcs+vXgzGZNWZ9QU6Pe2ySpti7/dyxxLkBEOY9J3BMGrhf4BMQAUf2riQ6S+Y
3kUzlmNNAlZmvgS9sNiNo+0eLOBI5jFT5oujhgNiID4SlczEI3tZE1p947E7LmA7WW0RpvQuea1+
gVuBByWy9tgR1/Qhq9tkZ/MIEoxZNxwzNm1fXPd7YpYRaBnNsDbjpl3RCEskaE09tEDp/mCAyc3M
PBsuQ+YoIMwlWcq8a58RnkCCBD34tHD2qyJ7sFRdAAdQr4kXpRtvZHRjjkmxx/+lWA2koSfmVGzO
1aQz1icM3kV82Ocl4Pg9DECvruPUZ0/2WwFKsbLVzK6Q7o36Jj1wKCeukEFuFhrcFeG7nFPFq42G
frVQpAdSxG+gRgboV936sxZitFdCuvwCrxKETBt358ouDWynUxsYwESL0TfzVxAxfiHr0p8rBmpH
Ycc/+fTMdQWDKadRwsYScdiBEbrpeDes+k7kl8hScD0p2voHZRIqrK35y0DKoiLce6oIKL6mKV79
QZbwCrbZOZsOUEZQMyvBDzWkhgVLO7M256P0ykUcSnbWHRmjzspPYKlyryuNHvwWFw+WaRbdLXV7
evZvc98mS6m5ioBq6NT4DHOleOEXZX4wIgQAwQ/E+rmz0z1L2FdP2OzAbeyv4/pxtG0eWKMFpWEG
eQIZbj3mm4cSBJVghDA6oCdwM2BpbW3yLh1O5XTg63zI4ETcpHxdYqcwd2hrPUOn9pst+/4N+bkR
SGUsVLDblkaazeqGFQuF2Dcel2k0bo0UD2rHcB96PEfWZDCSeQpPlCeaRN46FEYOdc0c96uZvgAz
A0uUyVrZJuWwH0OgRzLb9ZYJtXsIOYli6ZPB28O0pu0ggdU+uoUHt7up7n4wa/+PLrUPVxg1WeRg
NQIpybp+9ms1mTA7/EsHNf55l7n2WbAYW1RgIYDnXiX2CIoACAnA90DBU1mVmo28OShpYwuICNVj
hjzTDGz6fqPrzMyms25sQCo2/HNic+8XclGwrwiaMPIvkY1VMrfIN2IYwxbI03HrGOCLz0KIXvNh
Ck1UhsJCULwYcNN+VQQuXB3gQBNw2UcAPN4Cld5Bn86mgYCP+oICQ+/GHAnJKON7Uvb5ho857oeS
GPPKGy2k9lh4GTx1AZf7AG50FEPVyUCARbSr0JTFA+JpoCTDng08tgZ8f4pVEyi18okWQ3LoEddA
KKSRT6Is/CMTzhW/H3od4Xs/8fj/oPZ7k8zPnQpWYRc3rzokgDWzXzckVR0em/KHLtAYXo6Fp2Cx
68kRRughmFRm04OZYI/nWx1kWlZW6gN7MXXRDdgtQNzGgHgPakoFiy3iwom2mZTveuZV+7ZN389S
uxQL6H260GeDLSjysOhzO8WTCL+rlHRLeB1A0NKFVqhBQO3OTBYe9AE/A7ZpwbSyIQpzcCXFCyBL
HpoKlkykwGMRK1jvwRx7qNrgm9m40vUedF3jw41O1OO6SHwLymBgdrUpRRa+h4wfDOvAMRmOyDrZ
ZzIMkBEI4+ghxqdewY42XRvYWlZWNIKNNkwhhBMQrPPOJQ5e00BustICFydxXjuQ+g5x9xP6AEi0
tkO5ZD4CtyUXHow+a6zFpjNTQPfoVqnL+tB4R2R5h2XX8maBsClSFCWYkMpIX0MYsH+FC8QkZWM0
X/C8N4MmCaNHYFH4wklkeKIEPwouvmFzhQR8KwHeb128WqaiPihmAVXrMkQHwGtDk9V7dJuruaFS
62zXF+7UIDYSCs2cEF8wtCwgeU2YTDchtRT4G6bBAxgYVYg2uOmcj4b9oA9VDEogVlvt0ozIe51s
2hYJG6va9Kl0bv2UacIXHKEoUbhsWSYTTtwznW3DEWlhEB+/mjGtL6pWMwL14qvjdQsmiPEwLdTD
tjafbSBW9wgQhLeiW2ZZkAwqWWZWmUiIJMO6pIRvwwraWSlyscUPP0wKWD4otcW9xrFjhtG9CwmU
YGDpuHJZ6O+ENL7A5FxcFBiSTivrawQ372sBNFJpN+axjAx5hWGUG3QQF8cTFkXY54Qrs0NoJmzC
o1sAVAXqVnjME/rTHMfkOcoSueEkRkaIReKZgi2zcFTN17oVjAiIrsZOCfQKWuEPAnliYTwS3yEX
vD8AY0F173XgLcYwAqfYaO48YwRgsHPttWvX6RzyLxSMKQHrbgCY5uCB06cMoQQYj/hkjrg+Wgdi
rsoCr3dDeC5CLDGEVwETXeixFuuiVWnCRvw2tgXoDG97xPmmzljh1ctiBDJet4oOsT9nGKtbETAt
vLCGnix151ylyG/2MIvTnUkk8oVsERi7je37EL5YBdzbp5ntrrHmMvbDW2tKa7hm0axa38ZyhcRb
h5SQ/hPEGBuwUmzECi5Ka9dj3amDZ8Ey42O598UO6BN+NeqgM4m6GvDKvGay/wIWFTsUTt6vqw7k
TcPu1altoB3IOwbukMHpra4xv1UjhPBuVR3ECo4Oks0hKSFQnGDHDKB5vPWVr056jlzyFGI1OV/5
OZy0vVxhice9OeDT6S6KQPwG6+1HjuDUNzizwsejsN1TFrrJmvf+tmnG7Ny64qklInoGH9nawnsE
UuWsj56laJolYu3DUrcCPFAHyBEyGIqjtXDkY1YX3TmCp/GX9ltdZdHaigsyL5UrIfVC5RyOunJV
J0hywowEKh+shK3LInG9P07T6dQxs8oKPnT4cOpkZrkUA8IHkXsJQcL8QvHnPTIHMN6eRV9s/Noe
whS2HFPJcJVzSqLhokvJmEO7Nlc/dEnijwZ9m1dIt1bxl1FC9MnvkaPTsybNaC9DIFPmCTXs0xCS
94NjbDxDRad7NRb8k59u9KQ73etTpzUX8YBM8aeGIkrIrArBFrh31l0Qj8BeBwJ06vflwg4bRlea
5hP48EuumuHVH2k4HxuAmgczJwdiIdwF7PTch0gP+O8yDvhkX6MPMMR6P0tt18ftneMd7sG4Rrea
v8/SImOLvgOh5FOD7qxbVWtEH1pB9oFvDlU1ohKIvd5mrWt/ltYjgHstSMUIsEwem9B5ez8kWCps
0+mgz+4N9373hk/9/kWX+/QjAPFipue/j9PFe5/7lf5Fl09T3cf+7af826vdP8G9y6fpa21x+6n5
05Xu09w/zKdp7l3+t+/jb6f55yvpYfpTmt1QLduYX+5/gq6/F//2En/b5d7w6Yv436e6/xmfprp/
Yf/T1T59gv9p7D9/L3871T9/Usg7SKwO7SKAQAiWdny6DfXhH8ofmpCKwqh8csnVo27l1pk8lqep
buXbgA/D/uMVdKWe6uMoXfsf+9+veu9DkHceF/eWjzP9f6+PzQy23spJsDq/X/E26+069+t+rP3/
Xvd2xY9/ib56Aw6EW6lueb/q/VN9qrsXP3/Qvx2iGz589PsUuiWd/ss/1emGf1H3L7r871MBU9/O
B1gzzZxkqI9tH3sLCUQ8LJJRjLtJMsDJayB3UARGyw1I5Ydzw68La5XWcGOsJcOKcmrWHfshAiYO
4JU9SOpyaxVN78x1c9QtHCdlB2B+waDTVd3I0l3FsAosrdJaWYPtzR0klQLw/gKkGQC9nHz2bi58
2pBPe/GBswctVn3q9qMwgrtDn+W9D7xX3T38wtBOIE9dp99CXhsbB1rdQZ5lYoWcFOJRJCsuQGWu
nSpvjhBbyi8Goi97lzVn3aZ7Vbhzl4zKfg5aeH7R3SwBcbkYwZat7mKFBEukHEtTzKo7pGUBDJeT
mLP7RP/y6pbfnT3XChFE/Q9XZgOUl6zwe5TbiMDlvjqMQGLBFRbaHwddhktoHPQpe2++Nzi/u1DH
QJeiR5dCvQ/TY/VB92O/Z3ErES8LB+RdswSjxZYJsgD6VB8QJYS67L38oZPw/QPQl8PqwxggT//o
/qEWqpipH/Q2UdBXhPkC7PnosTO5d9RnKUxHui5vD5/qsSDic6xP8Rv6NKBv4n0nIqg1/DGH7qEP
Jba3UIGi3epep8/i1OvWoEH++lSvJylrfyfLkW51o67yUrXMyKA2FfD2wEwiTwgHLhdfkRfkVLJb
vW7U9frsfgC8ju50cdQCePrURzIllMn7WD2sdng457ZsYFaX9UtAALqAJyMMxKGvV59nlYkgCdyo
DPxqAaFG2I72y4QVzRlG781ZmqW39Tr/qqvu9ZDfurpZ42Ovga76kAGOvKRO1AXDNFLX3a6hZ7pX
6uv4XjTcrqMbSDm+ZIWsV5qmq8+gA/Xwztf9RN2FCB8rZ7e227nm7Gr2LvR8gXZo5gyCqjFyuFvS
2HYKQfoqq7dGZVCchwaRfzpvTFuSQHcPG9n1u8a06Cyqu2xeT5bbZKJEC6NlPqIbOL0f7LKGyiqi
+Z+7fGZe6/Yo8UHH/tDVNkKlh2siNuQLZhwGDXC8Q8zasUGUrlOf7uIJFAFrT/I1K6AONFmg3HvE
1DSh9qyywNp8Av2IDODzpa70JptX8F9dBEDmxW9sEDSNdjmNkDmaIoC4Uy4cWVQojkIWTx+gpJ/B
ELDpbqJ5pRYCn/o1yIbd+gFqoRZQPYEJeF3WD5NCwZI3MpnH0OiP4WUucsBBsmSuQiYfSjXIB11n
TnUtSN3wikKMdqnLuvnTPD1JTnUbRpuO1mrfEbfbM4UM8UyXE9gH7HzrWLRFn89vDQg+AQ/Qe+33
GK5ESNxbHYSzo3J+n6HNk/e5PtXF03yhdfxUTQk3VobVP7S/7V0/vFfe7V9hGx8ghmB+eMPcXjtI
Ae5ufXT5w8jbS0aFnAQRQE8BGH4QNoZVd5Cl/FmBF7bKJ5dAfUh/nw2A29fQ8f6jRTd3StxGfKrX
ReyguxWQ/y+1av1xhsAnWFMMJObM4cbhfsjD+r3oRM2sBUxkrxt1/W1sBzZOEI1yXNyHIaoezruy
MoObTDEs1nPQoBTEAB2bc4CAzWphePWrPbRZtG1gcb/PkxwbU15Xm2RMq42wU59clIvYAen9PNB9
5NRRaKrCwICMbpF1QxzyqKv82CoCLEYV5EFqk2QBsyiEpntvXOM1Z55AZrVO+iyDgas18vZwr7fg
ubfPLBfaRejKCEC1M7Mv3ZWHjw2KHyrvB4T18JcA9T3nBpsyA1MzdxikKn9fTdfV0yX7wkBKBle7
f4BY5vW+q53b1T7U52kFdAwMDdVobcaUVyvEqckjazMIVRoh/WnBhyVuM/Xdb3IVSJD6z+Hvvtz2
xk99lfcicZm0ghB2ZCIF0NYQR0tZjXBSHq1t6DWpW3NFOSKSQDq81xUgVhV9BWukacRtsJ5HxVNQ
r4r9WT21SOiYmXM9I+3jte7yecg0N6i1HHL9GKFbC7eap5bn9fQEzHq+8GsoROO/jv6kMXgipqi+
xTSBrodbp6dKCpg2w4Vy6YLnctV9tVzLn/uSbnSRpgH0wbCkMfNMvJI0Z6CGXQXIMALFCUZMbOiq
6VbNNtCtng+gg27VY4sWeUjCbIfJIMQ8wf/R9mXLcTLNtk9EBFCMt0DP3ZJaLVuybwhPH/NcDMXT
n1WJPiHL/v+9T8Q5NwSVmVW05W6gMleuZaBO7rVSCAz5emTgG+Cn1iF5GykhRt6ighxQawDQ1Gmg
Z3Z7z5AcuCAqQQePPFsdqy2WXiA4tJ2VoluB4ugwgkZ7caB34+eMCt88jiiirhPoEh9WoksIsJ2A
yhsLU/B67Vx+KKCvuksjuXtto95YAnC8xJrSL+iDgo6P+iXCHwDFwgQc0WOvfWlMDSCrWtxENaI/
T8lyVMIj7YtdqjaKn2p4ifJZhXIlvrByOq1a8rI9TMj3/u9WDScd3BiKAmEmvDwezNExd1o4oDMb
+CwP/GHDOdGT6Dmu50PUINvPnXR+qprKnyQxGvrnqju9h95XJKPQtIh3ZwviQOR1M73BPwVLkpeW
RFfeeCZvYqjvlixFiUIx1nB49RMlhRwVBrcCgt7uH1UwxR96J7a2UCmzPitzckfP4TUiB/DzUCe2
uY07E2zZBtipRq+dzWZH78lzmrCTYZf+h3dlNFXiDXxWVXYy01fvq408Sde+84gJjx9veVVHwWfP
qu6WSd1Nludg0TG6I1dHZbx7G6IoGl3oMJf2Ac3R9cVSIESIhap9pznJIx1cADzqDFg8GoHbQr80
Bj+xwYByTyGKaVf044CbLCbM+P0/2kXOfSmctqtARQd1H64ea97bFwoRejjeWc68Wyfo1pztcQdF
Vz1NCNXK9Dl475eY5bpzdl9XVbwswkDveB8LFD7pU9iA4e/BDG56FEsHoKbzANimcWvI5WfFqf0J
chY3JQ/UFII2Vd+NNxG1up+MUCwm2wTE7RmoqJ+u5HslU1MZoAoq1IstTSPQ6dustfAWKYc1Nn2P
zHwhH4UbKfpI3QItO1wNjaMowi/gDhlPbhSNJxFOQKHTKR1we1cUCJK8BXyMat48FEPDsOJR49EY
VGfJRjfnYVlzjSmqVIT+OpvWNVvx+jmWJWhcF/aTOrbR7kOI1al4okbup9hsIYHTu8bRGZQE2MFZ
xSkd1jH5KZLcNqiyXiNpbK2Ri4tCUZAQvhaBZ4SCaA06Wy8JUQmF+X+9GkVijxqDdRDIRFXvpnsb
BINBOmnZhoaDG8M2sOl+cGbbG8FBsf3gCMf8Z4x6y+GjvZqOcV1op7Zscws6OFhkcm66qMe7SI84
wEmFvXWxs7xCjaD1wnYeDzSkQ9Y7j6oxpGcaNWmqXXtzCkooP91XcuQaUXRFY+Y6pQELx6XvzX0o
ujnx3Z6DZcAtvmlo/058cLzM+InoIPuj6fLCkxGP2y4pgFNqWh/wnvHa2mp8QyMAcJXhjQ4stTgQ
RGZ4zKXN6QBUnWcFqjxyiGp9f19G+rEx3NcJ+gAIgwkFSDKhFa3Y2PMA2lgZD+xteR4q+581Hq2B
gHdZkCWUAc3QCD8aYrGn4czrHmA0K/FpqDg5eyzrz0WWv14NrEgN0peWfWA5z4C6qRiSNo4UnAOX
aIp/WRoFoFivLmRLKhMg4nVsHBga5SCygIBQTqIoGtKBJVYKHE0VBR8c6xCiO8Y2Ni1gBD8zzYHA
kWARNG4cFJskcb8J4GPAx27eEkt/6CTxVU0cLxV18YeX5hrQUqLYnDnRjeajuf/jfIqIJdX/hyu8
XZ+c6xoABYPLFyB0FxoNWzMGh1fWQvvQs9C8c3EUvkFnRgQiAXP80fI0OqYSY+1RdG8lti9iNj3Q
gYM19VKHHWjtuXgoLTR5FGlY7OgzgWIaWhpmuygVZA7KaJ1iTl5Gf443L3264i/eHCmxd3N7OXeU
ogelmpl71KojdDjlaL3J6vYIuCC4pQCAfZxiP09kwV9aKjV1j9ZU/kOuJagN+03eOMlmnRONVe6J
IXpdhxwgM/7/uM567el//jz9MKs+M8FQ1uQmO1edvhtS3TzwkOF9Kx8GdhYNlsGrV87OucXS44QW
YOh5sjOZRvIuMRTeoClno3EXvSRyCkXS2jRUJsh+BE0EwieeNWJDRnIvV6TwCU1IGzRftV7iJNnr
XboWwPl4tcHEHmImG9WA8ouPpIZxTJrCBHQb93we4ZEHbRCMXbq/kx+5HOFs6obz/et7TTglB2T5
lDv8QKJ7p8+d7VRxBq7jf22qdEC4EJ05rb7YSzDvQOVahkB6/mXQzfpA88lEEzR8fQJ8U0CLIueT
YxwK52zpQtmmxYR+jrE+AyvRnGfNrM9/G5KDQgRYra12Rmvt/xxLK+VJ9M22wIjWWrdaYYpPZwZA
K8tZKW11rkC18c373+Mg5KsAFYxkppNvPnBj0VAHjFcpEwBm5XscmejQxkP0Tj89B7QgDxlo24ro
otkRms9QXzaMAhjnyWAAMKc3Js1h0WdHgb20T0OzQes9OJIUAJjn6lnXkIRHFgiEozIYb/TLGjPe
aR5SO75FaFZ6xiHDz9bAewwULqwCQn27qrYfu9CCDOg6RHPIYYhAaLJTOnfxRiAru6aWYZ5BET49
zKBJMQXrTyBBEw+hgUOXKGDBbhI9sIcaN68ptbLz7LxOoFl0cFi+TKURzZ/MLN3YgNIEtdPkyHX2
YldpCbvWaLTa9DXyZIZpQgtR2qDTwv26srolhBwCC3hgZiuPtS5+9ZGpHZEaZleQmh7VNFYvWs+d
xK+eBXrFrly6RM+Vi2ZNe85sN4ECeiGOmaL/s0QaaNYCOt2ofLrm+mHyCFzfKcArNTDsJ7Ln3OV+
A4mP3bLU+mHITR8wtfPlg6zLVc+am9mHMtUjECZgY7eoqyTKsAfUH31bCrb03mrUxAzcLe0XKRyY
b0SCtH6JWZdYHattXQYyTak343eqQAPjM1Joz2ioVJ54Jcxd1Rv1nhdt/gQmv+86gI8/fg+YEghe
tBHSMpJYYxIq+mQYiLyIDFCNLRZYTfF+aMghBZOXgtcheT/MrSzA0zkw1v7Ym+xSZMADTaHzAnyr
Fh4jDXTpaOIBy1dbKwJpmtS4ILfLLhTdTTzIWjaeKv5PXpnGMQbF0wmdpPivahQIjKIztGpBIgYr
BOinE1JC5BUyhM7o0HZoklo8H8dWwtnRGn5Ai85CX7SMo+VojCRSj1bo5piKCHTtUTYUaIPGgc1a
rOynBgn7Gc8RfzCb0vknz43iBDRwjdRnUhSnDogoP7NDzadJnZO7m6TvE7xblbZiXCCyja71UaAD
UErbyyFYo8S9G4c91OPdV6+pDu11hjTABQ14z9h1Vi99kc6eViXhc98DjqQNlXgOm8T0XN6Vz6EN
vciqilyoKHSKp5jo2e0ZOppQNnCPGmSFlz5tI03DZagR1QPYat4NVy/11f1v5+Z5lPj2iC05l92f
rAc8hrWJhncF175Yku0E5TOg2AVqhqcxajZkmwC5nIPFLacUQ6VtWrmCgYaujavp7cZplXoP+hRn
k6Ft94uepZ87tBhc1aHR78eiyT2yl8VgBIUKGLkrQb1of8armfYSzg0/4g/QQamkyL6gu63zusgN
74AFnB9rhV/JHulFs81Dw0RiDBdJOr7tDcCJOHg2n5OvLE6nn+McQa4At7XrUPN5D/WTZq8aRfSI
7SAw9FZp/Uy+6hz8JxQJejNxtVLQwry+WYNvEp1PEOMMQGGRowcqR9aIpJ3IiFaDfCOEnV+AxrPv
y0ZRfCUy8TR7O4tKpErJlrydrd7lLJ2qS1+CHCuJrGuMt9cDvovsjg5oYjfuzDSE3CYkH70PDhqK
NLzWdeEcKHaNAM87MmEmMKdDHj2C3K+8aW2ebkIVsP+qQ+NYqtS1bw52/oNPqT8bYvoaQRZuM7fZ
+4hOlkj+awTxROVp4hdJDBnYSEHDRwmqzR3YbQr8ihQ1vg9JIDt27cBUwQlmxRzq1zFtTuxVLDtC
f4OSmCcXnKF94EoHed3cwY8mby9CqVs0hcg9zbtpcm3UgKdT11641EjWByR8WePWjwLAxMPoKPp2
mmvlMzJYSwRD049XCBAPWSlaokrUhzXJtw759m8oPWsnMOvyR/Aoijtwn+9ZiY/tq5WotqbQx4Bi
6cDU/Bso7LQTjZo+mdFTOezB5949YHPpD3OLsmQIFT5SOOYd8nAVQ3Zk7rj4ZOtlQC3QoEfFdhhy
KgF1OTu6rXmOZakXNCj6eawNyi0JhdiAdb+y0CkDWlw6xJaqHhVTHoA1L3AXwSmwtYaOloL+e4F7
IyoF0kPhsqf9P52WEdQ7W7TDou+1EdM1kfdrkH2ZqOHkJrb1aFwof80hL7erFusM3C1kGRuIPAp7
T/aPcq0UUqZsOuUiNrwZLBwBBZJjXYrOoqzbpW9LfQjLnHvF1You2YFyRU8DXpgB51b5YNY5xO2M
LN21Os+DTk+w01RzNM73KgRijfb7WBfuVh/UGVIEEBYn0XGycXeY/UmZuis5/qNNlXPR4YfW1DWG
puRtN/q9mLSACo8rQfRStnxX6oyhXrQNx/ETVS0X98Id/ef5Ut40GLQEF87pvuqt7VD1n5wkAPml
Z+pTflnE5zIFrZ52+ceQFOjKERm6fOA7Gr2FctmLvOrUSTutSFFkp4i3eLIbUiDp93Uo1P1qNSBg
qiVrNR2qOrQ23dDO3mqjM8mfedErFzS2FGM64CVEv/7rPO6MaAqiyDFrIKU1ZvamarL3MeuKHMRr
O1SjfkIvwTo2jXm3/D1oCNYrtEVHr5+XPiaqbEsY2Z3Sxv38beoyJM8HGzK+38KobTxNH9VNx3Fn
I3aBumM/Aagf7iNAi4Fh1TziIOiipjgbBnhCKYom2dEA9gVJZf7nJN5ll9dSiZZokGg3SrS71ZmA
hhR0tb2stqYLjSPI42wHgVIi2RQZ8z4QXdcb3K3sZTa5kRPWUFlE/g3YawbiofSXgcrbQSkFe6DD
zAc7sMcu2qy2Fu11KCGqkVeUqoFt8RAFoxQOowOy1eBbbZHzLqcQDI5SOCy2MgYV8a8U8M7cD9oW
dLaFT7Z1DeTkgHvqbHtZgxxWSRqKeNWUl+rfrgcUUL6dZ2P86MA7xw+UXofDunjj4mdQGz2+fK6+
B4MSKGGk2i5IDdsr0yv0WdvGfVca7RWioO1VBpCJAuiQ2u9NFConAqxsLhN/X2td/ve1RMVf3CTV
jo4ee7Zldo90SLXK2EVa2L/q2vAKpEj67BqHXs354zAU7sNQxDJHBS2ZMYIwbqgiehkjcYVafKm9
Rttox3mosJX5GL1ej2aocn2yCWNyHyasT6O+1p6TIn6essS+TiNe95qMxQcaUuuOO9sndKF1F+rh
KVI3uqbaiQYUFIOZHr2MxlMi+37Ijuhwlw1ATbUmmsH8HtJ5gdbhl0MzKAYdyK+XWpeSl7KRxIVe
Oj6Mxqv4Grbo85NrqOi8Oo+4TOHKypYalttIjQGyAE7/IS6Gu3bOxYlMdKjB6rSDmrkOMkeEIfMI
LvkUcaoJ8ECm2M2xmYzUhgQ09NL3tJXI6BFHp3QAh2MYcE3TPNqmkI22JXS22tYZH2y0gIGqn6c6
Vb+J0QAKyBD4wt6RhqFZ1D60an5a6MTQ7vpKGFaJdmOaOigyB4gLbhX0T25bWSCds7rYos0g2zay
mrp6RaT/mDQgaFDSS3z0KdmbDzB5GpK3Rslx8a4weYLTo0obL3M/OJalpDeb8U2GtiGyW+gigqbR
57kGU1eogdHfGTTzc9jrXyHIVN6Ts+e6B5I8/akpWvdR6FCGlXPiAkJ8bEQf7qQn1uepUrtDqdZZ
QF4z6pRN5Kaoo8ngEKLVywWWJSf7wwVQTHx3gcTpnC2oTIF6RZsLP5tx5mOItAsNCxOAPqHpfp4N
RxB4Ouc+FEnQmUnyvUEjx6yD/xRCcMZ21CsLpBZV9mlS2isFAEBpg+wiYvfrTMgDxt8bDZtgNzRe
8rkwtxB3wdfKBGt9PhXgh5GYlUGCXdYD2UoIr4D3ttytdjdpx20DoCTyXBAH+zCVhgqBKeVc9OlC
L+ptYfGYJvgymX3U1l4v9SnoYFU9ElV02qaAYHF5WN1kE3MUB/OIRBA5Pi6xrFO3KBQjCx0wvbXO
62Hsh+441IAuvdkjoJHObALRXvDvKVoOh7l7F1PxZNpl3P0+RFN1B65k/dIqWxqAGhr63BZexxd7
U+zIThY643LOmHX6Be82qzmCoCQ47VBk/W3Rd+ut9t8WjSCINZRd4ti+js4puaegDYgZOtZumrKv
ZFoPH/YfaBR+gegX8LRyJvBl+jZJJ2SL5XCNteVqTZx8XXZA5F32M0MzBgA0OaeUFQ1SOmV763I0
8KnKjGaUorHBI9zYT8JCZzoIa/6BhJ3zScP9Ezk8LTzPaduedAYgJPSL2A1/89GLFa7+VPg96XzJ
OWajv84JNSU8d1ECTfWsEhttFL4oKuyKkdH+ynF/9gaQuNy33QA6DzXC7isu5q+dDe4H8EUKP+/A
5WiPogpQUUnvAT2eDpYjlJ1ud9XV0dwGOx/0YTEXdMuSPEwk48M0dPrLh0kabxWwrRrVlbfgPXCE
bh+M0RUFVCfwAon+oNbeZmbJPmftdJcLJ/+RsQydlHh7ewS/ZoseU0TEiso+t+NwR/mzv0W8rfEf
I9DE5vgluoADp88+gZeieCCgQ79RUd36bIquRQNY/ESAiipWreMEjq0F5lDUDFBPqGFs2QT2qh58
u7ualYNfVQZk0iUSIi2TZVGazwNaVAAtSYsShgKNnfayaK+JfpNCtATQYrymqPb4EKlNeYa2AXYg
ECdbhuih767EG6vBhNwJGFakiezS1KZqeaYl3tYhEwQ9fTtVNPyZQd9vAfSIxiuQfETn2dKz+04K
6fVxXP7o5T6du+5XMathkGOjtUSYXB28GCAdF0i7rdWlaKB6y6eCDqC7r+pcgwMycoLyp6vRBA82
ZC4V6GbTbBRtGk8H54N8IEdWUE0z0muiKO6LGlyiJEjfN+kEQNWfjtZSsJeQjggZtWVGNrj4FktH
lNbGWWfgIb5MSFUVVad2t9f8zsjsYjuhQE16d0E4CPUbz56hFFr8QKZP9RNXzHca8E1nNLCDIuw1
oBySTZsrwPMpqbMTvN+aKrdPlghNO0C6JNuWIFIEykhLFnei6PYpwb8H9EPQq8zRenfIdTSx078M
MOsNA/r/uZ/A9LHawY2zMfIsfv5LvCXteuJWQDZ24CKrQO+RZy1+pTInSWPViVoPZWMTgnbIXbi1
NnmGVXBIxjbsuUPlpeVIQiI5cBe3fe0RyyZ4VkBppYDvkIaGZfz3SY1mAJxXiguSVBXob+VBAU8l
4IXQz+DzvzbpSCFTBkWYEbAn1doIsBvXmtOc006IaywP5WRuuroCu7sc0QGAfyPp8NIpLW7Rq/c9
asU0AqUj+DiA7IMkcnRaTenUFqdxUL+QiQ5W71YHR4V4PA27pI0PZWv+gkRPfwL3J2SM+ikbIA5a
9T6I0E3UmMYa+XZpJA9F0tkSTmMjKn6VuaoCL5NNZ2yZtE0zD6NHWEttRPcN3svhoTHF0BkdwJIG
3oLsvJpB35v2Xt33rxPaDhLbzazeZ7oNKSOFuzbuyYqOv1zfhhvRRE6QZkw8dUOMPKrpXnUVWK54
qsEeamnKiZzzqKpoqITQOnkd0D/tIVod+uR18Ki5WML+hs5i8WSCC/oGOYCqbdver1rlvhnBLUaR
lYnu7EaU6oHW0Vv8dDpzFBvy6l0/HjX0u4INE58IOI70IdXrIy1LEUBCgrBPaR5plJQgosSWsznT
ashZ9SCxbwRotCzojRrQwzO1AduwOdY/hWhmRcEjAU0UlEj3I77IBwYa3Qu6snFrbqP6qQE5hqeO
UGar8EcLkfCJIBfUBWqUTvs+KgG4kDlVbKc1P0niBqx4GBZ6FTMPaIbsgocS+FpqA802imEHKU81
Pw+L3wJjGyIAYVNs1bKBCrAswSmyBBfK0lyOHJA7TPyOTOS0OhDYqK4xbimCHFYPIieaT7Z1Ec3s
gdEt+juyq50yQpIGmlno19fObd+U+zoOr+GsGKD+IkqrqNBBZKWBI3UO0x8FnuUgV5GeuHNxCi2Y
bGtBO9gjI9SwEE6nSyioK8tN36MsBXnqwHWf44qL+zUFIBQDbQFhouwpcUCOpDMmCGF3bYAbLHsg
R653qHlX2jMIMvKjXVUlbnyuvjOK3r2rOXQNCjOBoEI4z77a2ukzH53Ks+ci/NY4zd04IiHvTfPX
Ghs+/FUrjg6SofmVGcVnc8zKr72C/1r0L4tP2A8UQVzm3bUfKiQEDFO7OPE070Vk98dGdUeo8up/
XLmajPdXNuWVlbi+q0WFPEuVf0XR/v2Vhz77nNaF6qelMdzPSbkFiRnYuGdD2RmVUL6xEd9zt8/0
G+hAnA0o/t0zev6HI+ro2o6NqfqQgdDMt7umfjG7/lmCtjH/H1AbodI5Z98UTVGfo8HOAh0/+oco
D5Ud+rfTY5Kl3WXi6bwx3bl6suMQhNGxoX2HkMbrx9DwMZQwir73DEnADx9DzO4fHyMxnOq3j9Hi
xebC8J7s9xN+z80I+QoUIYonUMFWV8ZxW5Ejw1VxAJavtEV5Rya8bXWB27F+R0OaHs/AKtGQs2mZ
jr5uu/PlVDQGoMccpMj2bCTBwGLzFlZaccVWC8AEbt6gJ2DehkgmYSCCdCJbG0US9Su5rkByfAPC
qLha4et0SIKhnpiYyCYYvXruufF66ORZBvi7pQxAl8qRlQwzcis5Q+JUekDOA9UeTT2oYKkMSNfB
0JBdQAlkPoMNFpp66g8yQ10UUjEyinRqKKqchTjXjXrFe0voJ3UNPkwxGu15kAwqdND5MOD9GGTQ
CegfD6sD0giIVt+ixdRuKh7uIdfZ+wz5swMV7/IM3FdgmHBAhgqcNXnBee0eqPBX6DPkeB3Qy1ph
uFmAA/MYx14Yjs6uSrSWBaT3rkkjNBWcHQm7k1g8nZFXB4ubx6W34cDO9COH6jpIwu7nmD3pxFIr
R8JSn4jClnxytPpkpPoW+fs8CAwvkTVrGRrJAAsLR1NsMg4OJXoFXN4GyTglNXRC5MsilcrpsEQb
nKHLF1Dv9eAKRWxEjbffMbb2qaEwgBQS8RXArqDO3exZJG2NVj/YiZs2S1wwWTT5YneEZBhzQvFV
2td4TTd+4fVtxD0MuZdJMrbTgWc6ukXGPkG6DbbVG8m4wuYzwA60WyzzIr6LNDy4OB/RaSHs6cV1
wyiYWKEfqbpjVw/zLLrnD1Gjncra4jHHDv6q4D+tZxYKF05iG4FTxihwSmHWkXXTtRH4L6WyxqBj
z0bltYkp9jU3VHYDy85GwfMGmilmf1Zy7NdIqUbPNbzO6TGaiKSODWRfSkDT4+5EXp6bRwHaisco
ig1ag8wDpEXPcYE1aEmGPBjwSFnhFXGVQcGqj2+1aBrQ7wCo1LAkvlUg7gdZi+PPE9hn/YYN0DQM
Q3vbGNarN8O2mqaS6W/zZQQ5bTTYbUxo0qB3oLV5Lf8p3UJgbldGc8Y/pVs4y1Uzbs/knWVlnLyo
jiM4Br/56qVfEw1jW38/92/B9FvDXS07j6cysSe/tFzlSYnEH2di0l9t49vZhzglhZb71LXTrisz
doonB6Q78ksLHMSjqCdxMwfOTnUvcqga4svZgu6bYffyzk5f5vDf+DEFF+g8VKOlbmrLRoIIJCan
uYv1k9C5FUASnnlkWx1/GyKXoDcezVvdrJytgMdQyP7g0OT6OZ64AXcYJL4ULb6nQ1HlT+hftYF4
/NdEZ+B1c31wyuebivQyyVinHWhTLAcUaL9HJzHA7rn1fTUzESXrFQq7er2CbQK7JVnjXF+P4nxD
M9ZgSylu0VgcFAUsm+heSr2mmNIth8ontOQc/cBntblTZaVXiQv3pPaAGMhKL5603WOHnBNkFhro
tsoIchSdcdDQQ7ZMQntxH3QQNxPaHN5BjpR7Su7WX3iNcqSpF/GpCIf6GXpki70VUCmCIJGxabK2
+VLjXVXTquqRlSHYigoBpLG0D3I6OqCidXoDydVbZPWfIXJRBdDey26jinQLnZFtlDYhbXT2/yZO
qZBeKFVwTU9TrPkum0G3L+9o5m4eBH8x9FichArMMlmzvND8acQdpY4Z9Cs2/QwSbBciPAoI8rZt
l2o7ErqYbXZnapX6mBVT9pB0+k8yU5STOOquNAzxIqNU196xAniYSjFueNcsT5qJmwDq8eaNbFUc
BxOaHK/MhD5JCqHmwAbqekcRNMEQSHdKAdgb2eSEwQJ765IHcPQoAYgv24C1O34GXLo9hEOrb2KZ
+rJhN7n53l5hW/RVxv/NPs451Geb0IunuL/LytHZZvpQbaoyLj6BxpDtoUvp+nHIi09j3KJp2Y5s
T3ExTOcQSYka9JgUrDHw+QzFeEfOrE7nxwwkZBFenUbobAVFVOlPej8m19Hm437ILEdFGs7ixxoP
y9wbtSg8GGynmV03/CSHUoHu6lToEz8u4ZDtg94MRKiAnmpAIjPX052RVP0zD6zJGJ9VpeMQnJpy
j4ZR3UuGSQUysNILVdIa4gpoZaFhMUHBLDLHGyrT7tXprQuZ8dcFQ1EEkHudtVjSgQpaASGYPXlt
TXwNDcG3WY793fq4RXYkF16CDAm0AN49hulpuz58w2kjm3rfBZAvJgUWOGfIvCzPapqoIwedgAzp
bIDdHXtIbdwOsspW9BN/TOZwy/s4uidTrzrQO47bn+Qj0zpptf0+iU9zc9L68SfF/99OSnqgxcD2
gI/Wdw7ypPZ076YRoB51N7Lmu2ijk5LibfNWhrx6KrPwH02+dTV2m3gOXiYvoBNky9D6fUjeNRgZ
q+6yDscMHWdaHjWBqxxCQ3YWT8yZHzCKqM94+OuI2WXpjbnVPAISovtmEetXR9fEFrLS7RlEcMNx
7CCW49pOd4/8MgsUACY+zQ2ENETVtN+dJj50GvC2XgU4N/gJIBRasO9Q3olfLN3W/QzltmXJQZG0
j3b5uuQ4A7DUj+brkmgpP0f47ia8G1+USh9AzYgzgR48DzoH40vZ4Zp0NkrbX+MqNoMm1gVhqT/x
It6SNliItMrFskFx0YA4eUPDtm8hFA5FTlIKI82wutDty5udpMUsJDDwMM5SvAtenBKywR5OjBDP
Hw9SHcvJe9d/iVEB+DkOc8K2Uc/6IJ7t8JC4rnixIWfdj1X9udOq9JKDIdqboOvxQmFJkikHcARD
Z9OwvVof3H2a6eEuRrNigMZkY5OMNf6v63zuA1bl0P2gseBGD1oRw9hMEBWCLqg1b5hq74Bl+hma
IjoQbz1AV/yezt7sq4nss6kt8URxTyZTAkYm2PFUjQ5kJxM5/0f7h/XxHX/3eX5fnz6nS4iOt7VH
3dy66Grbaopl4Av572EAka3Q+/u+zMD73owOShdl+r1ldphtgG1H/qftQTIiJywxbE4h9JLaUIVJ
cZf+c6nV8rbcMj0Fpa81FVAIl2oIRmXKb1FX+67m5FuykXZCD+bTuzFXPTbo4MXGo5QZkXZAaVRd
cGOjkxue2Tn9xQbL/KekYa8P4LR+DVtgZDLM5VV/AWuI9Sn7N2zm0x+r/R5G06swwn+xhW8/m7Ex
hgLTPa9NaNKzxr4mXWJcgfYc0T+ML3qlnnMOZguK7AzG95bFHHAl6tiUyPh2TkB1GLfguqUYoZiW
13ZA0+mosSwx8gpgXzbfXUENlvB8DOczaCMeKJqWnVzct9hSHFK76TjZQK0YoVLsc+hgflZrlCRC
O4wuNATV364teHJToEh3KwQLhOxxzXKmo+upqzwazrPG9iBjVhdvPsUAwkxluScvLRlDcONCQ7mk
yMHJR0uWoNfJ+4hfzCgELYriIlkR+zrlTeShawvAxCEHd6ZcSh/VMzTxkmhLQy2Lx5OuQrNoaOLy
KULd6GbkSyqFAtoGlM/r9K5rVN+1+43GGVQKo9S9Tg1a1XSpFlqPA2gnbA6gcT+A/eHPiNHhp3bC
o/5DBJBTSIvLksdf1rCxfw+mhEEfHu8shb4BEgcpFYsZOM6Sdn9IlS0R6S+2xQ9SfZDsNy1YYM1S
0XZmY6AqoYPVFHWw5mzTECWTZUgIG8LUxKO5mFZMzdskQutQ1JuJRhT6NlFHO8I5jtBKnerVfZ9n
J8gP2jdAg+2breuf0cbVXkASa0OyvHE2yG9PG3JyW3EvAikrLp1kKsv8rrJzHay0mJ0lZrpBS327
pemO2mnYibbfl9lyEqQ0doD3Jw9kUp0BL1Ugft7RJ5gGpz/F0AP2yEtr6KjBlao+XMk01go6iEY7
29NHgLp2czR1SwUA5N9PBNIfqH4pj2ThagHVp/l7mCbDgRJwHQhyd3PT10sCb0wYv8OD9kpO+pKh
GgvR9zS+0hcszjjaPn6f3hV1HcSWDvrmMnMOCZ4DwO46B+42xZOpp+VTgfckNmXTfdQwfMdN3QBw
MO725ARCet4zECX4NOFtOu5XBUhchb1xrCq9Y+xGoAkdD6EAkN4Z7Dvgu88aFJXbcUq+gwb3m9VD
3wdEI+6hiKHGaOe59hUTyU8TRa04gZkCNFMGiprqB1NC8DWlEXuUxTUJveiuqAubXli3+dYBa8EI
GaSXPksY2E5zVDByqSQlpVykHcha/Z3993jUDC+628b9Aa3LEyCsGZAKMvP3IQdY20ntswQFjdXx
LlnYUibQHsGqWSa4hw9DBS6NMbxCxSu8WhqqLHg9dncDZGyv4AhAzt9C69fouGeK0MNUe5j6b7Mw
zdTP3diS9OG/Qnu0Ut+U7MCtXJJiaQ1a0mxaaPbJKzSDjuRtD/XucEDTm9zZ4b5kQcYv4gcatroa
xGCF/ZRg54HXlj/D6FExmFDQdgv+17BGrkZA5rcwuY9ZViM7XVTpjW69KK3WD2BUHrIRwAkIk+34
nGUn6ILlp0JTjJ0ACuE+HivA2CvNufUhUteNblZf9CT+ksRj/atJoXeX2VPssQkQ6DaufvVu80Uo
cfmlaMoU0jiZfRM6fsy1Euf3EKh4vUqjTe+vYhnJ/2Htupos1ZnkLyICb14Px9v2PdMvxFi8FUKC
X7+pom/Td3a+3diIfVGgUkmcNgekqqzMbIM8WAf647fW0t9ZY6A0LU7AbBFHzCcztCFnWpm/2WiS
ouDwYwMSG4G/KRB7e4RITH10kLKBMI9jP5ItZl96YQ8PwsDrIHAgO9xN4MJa/CF9BUgj07FL7Yzu
fm5eh36CaGlt3zmjdI+W2qy6wG5sjXzMkMae2A3Jdgm067+Ns3g8GS3lmW3so2S+/7PO9bMOlpPl
wnON2RL8c/EvnzoLxpe0b99oj0y7ZdoojwPE5lmkH8guAv+WWD6wD8X0lceQHVjCuxQGVnbbhNi5
7cZbqjwYxUsTQ6kCUhHGOkWeEZJz2XS1IqaH5OAEL3nf2mFSoVi9Y3ERskmPt1Pq2FcNiNu5MQIz
OQfM3gxlhPAWDZCLgNxSWOFLtiXbgPq/te6kMYTpOLsNAnQhvZPLbV0x/P7aWkMAko1HbBrHL2DP
9SBR6WhHrrqmuW0D6b02IK85OT7U+xKlHW2UkxdyBgr/ydMqMGE1v5rR0t7UhZ837xcG+HFzBkEQ
x0B2sTIK46X1+36dcGbfhAFtgbxLyyMSBmB0iKZg05hQRciMqAqLBuQ7sZKnq9QV94H2BpAHfd1A
0i+TurH5zz7kSE2Wge0kUd7LYnSVlN+qqg9w3LLOdOQc6mS6M7XpTDJkeWaOd2qMTpg01pn4b1GH
04+x/2ke+FDAci/ttw6yDCsQHyWPiRX529EHxkaAxvBiZkG64S0zXmqNfytrCTXzFDx42NX9AN2z
tZJqkmb+MwngW3lBQU8GZk1Nf5mknCdBVnWe1NUIaAFuokVDfkpbRwuLSWQhYk75KY4kSNpppI+y
8f2ShqZcRwDFKaejJZFAq1RZZa2hEDw1ILwOLbD0HERg0NBK1j1odtaEdcOSt7EUN89BrddqEN8G
5ve/UDL1O/Ed/8UrLPAw+9K+5Z6eQ/eJJUf8ZptLPlrmhtm+92hm7DWN4t2k8kfUiHoMgK1JUDdO
/cJCujh35NGgDNQnn4/hxE/GI/V6HYrz/RhMO4IE1RI65UOHiN6MEFLwIVCy/N3GXDBQkCg1OZOf
/JhLqCNaj/z+43pOhz26n/dn8G+gPEX3tPUSYRls/Qks6cDcqCBNZQMUWDsuqMoUOlo1NCmCttNm
sU1ZcDW0txbH7mPqBw1Oybom8TuM13NXitK9jaLMULmbBggXgDgpVQ0NgMkuWllOlew+eWO3vO7G
Yrgszo6niL3z5vGTG4Tc0410yg5c4K8giAkurG4ca9UjHnAIrOi1Mc3oOjKcW9aA329dCzxjswtq
rqZVlkYani5juQaeCKIGy/NJmkUDMusNPZh6stsjt69V0ZdroZxpJCqQgVvpDADBjM3Ofzz8aPXS
tAyQLaIsXbEduooeMTYr1GXSpU7Eh8sQGYWR2UD1AZuhppAG3ie/ZDDqZE2OTmqgPMhqPOtg2mK2
zStYY7PvINNmJ6uyKSE3YRj2XZpP7d5J++JQWc54myAECY24rP0qIffoabH2yxft3q1N7633ShnS
pNLN2r0oDDCPBHy8WVhynlTq7oWeCHbV7xEjcudJEXBtd0E2bkwo9K1KVangqkoFahrZhghaBRfL
FgZwNepoD66NBPRXKD0AIeO7H05NYC5hTQu8OUI+q4/Jep2KHfTRIG+MdM4NmGF5K3PRXkwXCvXM
LF2I74ACRU+78VgH+j31XGWiK/CWFHvuqvIENZUWoYFKi/Ot3gB+50Vd9b5KUBT92uSIpKaGH6Wb
ysZBU+YmCAmXWyG3hE8DBM2eVpNjto+yjF0ZSBU2vi/SDX2javW10tPqEUpu5pl6XRT0l6rl4P3D
GDVBq4uNC8TFJquDdxsqV++jWvPn7yKqaqtLM1k38qevIsjj2SZORLtZFhIRu7MgW3yhdRAcBv3G
6GUIMoFSpVH8V0ae/mYi8+6cAeLdLAJrPdmZ63ih0RnmqYsr+Wxmya4ffeNrIQwoWVfduCO3HCn0
wsDBvpsG8/iflp1MrVm5AjRctGwZiepoESyw07i1R9VgtCmdqd8SCxl1M8TWP3UT1SXKMr1ro80y
GgkEJfTqd4zXwvMATaEjy/FTUtdOEC2vXR+FCGo0cxRHZNIAl6i6egbsIVM0/dRFyiC95E2fz914
FPolbrRf80rIeFyzuPpGvZg5znXo9RdvmqbnvmL9TYOOGI0lhpXcdUVwpTEJ5OJdN1rgDMAdwajR
3mODtY9AsPKcapMGTNG4pbFyMI0HF4SBNI87vHsc+zSksWaK0ye3/N3gP28nMmDdeVQNj6KsctBy
FcPJVeROgA1b+8y0G2jpgC9qdkE1TWs5zj31sqowgQFMjS11BwMY7ioPrtSjSRU26CsECIYTdWlJ
z+f3Xp49jYr2pBi6/EFTUduqSewdNhgD5G6S5iBRu38lFyRlkis0KA7LhL5k+g6FAEBQqEWo4WXK
5kXish0OFqDLKzBMBEhlN+4qawOgmRvb1lam5iQQ2WLB2uZTdNcUdXSHaslin0LeaKWTT2uizK5q
+JVGqSHn8VgFsXs3O+UdHi4d/gfmdfMATEm6k8f7ZdJyr0rdxshAYRvklbNGwRUwJEGsmycHv5yP
vUApUqC1qf/p7S/TsdhwD0Hwptd3GS+GvYtqocc4cX4m2VT+qPQAmQOvfi5Bl/Y3h7zznoOxbmYH
vHiHfTPi0KVWKHBYevDAI7NKXWjaV0bcXLxCs15Ntp2iMn1tWtleZRoDp63MvBLJLgdwfItklPW6
THrvYreeIZI1TfVpfjNKM8B3JE1qlPdBHulTwyMA3pJhhMovBjr1bqUryLx7Vxx4UksGa7IEpol9
Tl7Xu6iooIbn2AFkXQu2cZiZPbMSW8G0j/ufNWJVmmnbvxnSWI03Zl+dHkGNAvhsnLQ5jofYfh+N
pkOxnZoeQexmnj75eveMlMewyQrs9juFhXAVPoJ1Nl6XHr9Sz9PBpjD1OQuN0QC+Q41yX7yPxjHK
5VunBmJKTf2YH/iy2uoBGExTUFgjFoBC+EHVqBQWaFXwBXlE3t4HVxTOAoNn6m9cPNF4BG63tWkF
04kmFmpiT8Utk3xqi3Q8eqqsou396uqoK+rGboTvaTScjQla22DhAD9jW4szuZHHpMX1rucgiz0A
fMRD3ylbZDxHba4NiIqsXqWGLu6MwW+uwL5oQLMideqKpsb/Z6PESf+ZYcV5cA9CQHCYF/YPj/ns
RC8n3qXBFTJouz7Bmz7szHjYgkmvWy9bPTXBFUV/IpMATd9W9y2ApBEeZZkr36KiOYB4R/tlOMYZ
wqXTVwZmgdBDvf8NvFna3uH6sEd5KVCbapLnoG4x09vDJJP6NkV2tcrHKrkUqio1TwGPFpAEmnsf
doc5FVuXojxWFrgUF5IZwEKh66NxD+yqenWkgQL/Xpu6sJHjNyMouXJ9vLRgSHvlvxth8NfYlDE4
csGKFrSB9crA/7XNDCG35ATW1vc5ptvar8YPOy72oq3Se95ayaNZWgDGFzroq7osfSxY3Z3xxPlK
g1OSNBdQVF8q6RZna8yLNZRxIbCougHHG3BFl9REWoZHmBoZZY4RD8KdSqjH3ZBxcL4DElfc26PX
XgvgR1f9EOhfkk5q67o1qwN1c2QsoI4pnnNDHcGAs10lYIb5EmWtBLZC9w9e4mcnVJ26IbZDK54z
9jKVcXLRtTEAgS5gABCS7dda7cfHWnWVG1NuetwmF8QroYkWd0iGAYW1BpVNcqTuh5uhVgNYDNxo
BCqYuu+o7ADDVlN/C1zE1FXEPNM7AaQV968yqOozKuLc9YcHUhIoAciECF3lEfWglCcPaBLV3+L2
fQ3y0KA4By4icCTjgaQ/9EimbaYWNSCybo0HlNIbDwULth2ilDfyKNPMAuIgkCtEp8Cz62XutMLT
ZjyQs22hMJuNHTBXmEozOrUmwpHdxq7FVIaNq23l4Hw1oal1yEHHtOoVM4wzRc2JuhCpsZ4dzt67
sRzTbYpS5bVsmbtvKgiG0VndxU+9Z7VI13SQp1Hq0ml9cbZ7EZ0Q1MlWlNXq7R5UwVk1bNPO1wBS
LvmR2ZZ/0oHamrNjeQRKLokMK00gO6XOulGmuxEYoHmlZcKfayJSBFXCdZ5g22MWALol5ZDfBTne
aHLy7tuoggkYgpM0/bfFNGQuJBHsUoRxX/As9JKSrTOtz7dzv4knxVmeWoe5b0R4+bZ1daUl6tLN
70bJcT5Uk4G3m9cvUGILkjp5LNJTGYv8jN3OezP5GcA+f/aTuhlOZXciO83oo8ACjapOVDPW1VNg
82mIIBjsoZbSijRzRTZHDeDPX4cVQFGbhQaErhBGRxoVSLskLR8nZ3SeJANMZkxvnGnOE1ksbTqA
PoLfMWUaLL1dZQ33TuRRISOx7hiU0Dqtc7GjQqkka8EhRVMTSMkeUYwVrKiLkljj+r/cybNafpcC
4tIhCx/wwkGl9NSWp141qbTQ52NSAjM0lSe6ouHa5hLkxJYEb+PHnJjcaZw8m6kBn8+flzSudUO7
gZRWurOLOF+TbvihVNVhDf5P1maniwsHAP/iFEW+LnTTOkm3/sWinJ8Nwd+bOLP5mWyuD349xy5O
NDgpDw62BsTRPlxoRKKCDpTO4FUrtfslTTUNXnLSx/Yr+6gst5FmIBOlqajRelBUKi/qkStNnJJ+
njhntP5Za1n+32uR/eOOy1rmP3eklc2qsk6oxcbjEw+jNkflLSF4/Y8ujjvmc9bjsbKMYjvxuUuj
SIgnhdldbEcTF2my6IBX27E3MyB2yDZf+gCoHDLDOJKNmsptUM+sGpQZgKT0NelxggBvF/PGZw3w
ez/TXpu+rb9Xlv/q4x/hO6ig5wvgSeeLfw3pkfReIJVxVMOVmvm/LPH/7gMJMFR5gb9743DHObfS
tVdE9FAmRbLtoFM7s0NYHpRdmkZ3rj1+5BfTf0on03r926TIN7uZHeK/T5JZY73Glp2eRYXiS15q
8o6aPvUKaGWGi2VCIO7OTdWGPE+U6Kuu2CyrxtgZKc6orjDGT1MLHmpRW0fzkoMBrg5dqqCEuoOK
6d21UWLs8ghEsGSzkaFcdb1XgRq0ajYDauoPkceKl1GbdlVrAtSq7LqVB4tdxPW73QNj26EFvu7F
qXGG/LAv/v+21y3q1yh7NSe+VPYKlJfQZB7nZFkL2tozD7qnJX9WDGa7Gxxfhkv+TCCFiShs6m+X
pBi3469FbMsTmWZ7EtYRKsoo5zZpUX5OrOZpuTXHA2fXtskYLst00fB5aRoYjWJemhbSQeV8x10z
nAxUCDJ3QmCwACTlWjSuG2odK1EHIKPrPIIn1HhAXctzqWzk15kRFBSBINnRCvNcWuBjFQF2HxQ0
qUU/GmxP55UW07Jmm+Y7vG+8Ew0CB/aQOQU/DyjjX8vSw45bbWTmnQdefM1oIzWrTD54pvd1MYKq
S3Vpu+JUMXJtIspPZHN9EBwAFH6jwdlNresiFb5dbJX5e1lWG/3Py9KkQEMwKxMsxzkK2yBadgCj
NQ1S038sGzEcFcYGuyrZa86h6bGzo/2MHwMHQV3az1DX9QeBQiSkJpYujaKWDd+X/OzHOPUMqCDe
RXL6FvQ4EsWePpxBKI49HvU9ZaQratKogkRs3u1oagSWdbw21BTqLytENQj+raF7+MM+r/zpJmMR
pCvPr8QWIY7hIL340bQH/c2DEGsQOemPkmdD2MnMv0Lwtz+DxgPlhGMdfDPaCzk4UCUOaw+c8q1s
mksFHZE1Dbg7CxpT36Hs3K7dVqSXIInLazIBe4DUVvrDNZ+Gxpi+WShKX0PHtlLb5miHFDFiDwzC
nXjnjm+lbrNVmlvxXVW59pUGcARAbYUa0FBiNw80GviXIxN1FLI9ekYCakVHQaAkEw9kE70DlN04
jA8tIoNbK9bELSoS82Z0+j1Tm9oMqSTqiV5LthoY86EIDJHH2PPMI6IqBypqWQpdqAt1Z+cI8vN5
kPzJTs2I1NLRSd39n3a1LNihtWNt9PtP/spON8gnLTmhIGce/GM6qneRP9bF/PGWehtyAySyOk1N
sVuWNYGpv2S+CFuNyYvrIqEjgcm/DRFe1yg0Sx9YHgD2W0OxQXZBFRq20bx6rEMZn+iKN98HCkCI
6keQgzypcvlvblfrPC896Ic+IBmU4ZRSsLAJrOg3UmeAcRf5d5n+RI1e+2xzPm4SPBrPrV7VJwPZ
1e3k29hUgnxgFZd+/8My41CbivI3OLhfuDPar4EmEdxH5P3qarp+qG2U7ns4k91nlT+EoteNt9Ee
DsI1it+6Nx35GLRvAG1CoAvshx5nq0QM06NuVtkustv82Hosv9l+Eq+NYBBvQNLvxiYvfulj8oUX
2fgyCDni9GlU58Dg9hnf7HrjDV796nGEA5Wr1U+H1POTU9ulTtjEGQcFtsNOqW9Mjz0zHsHT4bxB
oxlqTpHdn6Ef1jyApu072fHDICoztOJSgbbuvmMJgNSpv9YCFNeBADO+amWVXlojwWHfsobvnbNx
s7T6AXANZLKUg8nccYcaymSTmXl1h+KX6q6OUOCFgEODeL1T3hnQXvNXTYlPPBU3MqGGS0NmWgRW
spJavY+1PtsKBfrAn1q7N/0iXSFsLI6Weu/NAxGqBaaovqNe4kb1pTSTyzKpqPHWH5MUJJ4fC1VI
GK/xZcq2GkFEsKF+X5h8vMRgq9LvfhDZ26T4OJucj6e+XFWOonybid/mlnyo+dRvZDydGLCu3PCP
kLBZOS5YPOrCus6YhQnSGAgOZFvCOMSVyS4o0HihQTK5iXExreHdnwHhjjRZ7Jy0zndCoqOw6+5L
ndrGg4mg2fkv9qGtPtszs//iFOzdvwUAKCT2CvzffAmizHyQMaqp5khWFQ3snd8VSZCz54IblDAJ
VKpWgn+h73pwT0T2HX4x9fMASaZ9jxLubT9axpcJD96Ye8l3vMJAn8Jy7TxyZ7pBpdoHUQYKktVM
5HTrZ6lmshqBodht5pnk4EQoAqOZFhAVN55BdNz7ZybdU/cAUaSZTuLrXxjAR+SAnR5qL+JNGXf2
AxDi2RZ/jOAs8hR8wxCv3lvMapAXSCyohXMdetQW6FUtM/8B6aLt2HhTjJrEZAOOLuNHZqOyEIjZ
7MWZdLEOTGHeahFru2Ea+qPb9uMZeXaIj3t1+9DiMY/yvKH6im3EU5QD3LtKHibegTGs8RqlKmJ/
ZZpehX/7bBO3/ttnixv902dLNQ0iu6r2i0q3EsnKkFlJf5yLs1QXqPn+SGVfzNQeUEfCDo3Ic7FC
ZBUUchSu8zuv3VgpGANmo4u07caXibZCGrvCqbX3thJiZmEiI/zWycjqFO/o2DlPSsVLqqbiurdl
McTOvUbuLOlVRw2QkItwubzQFTU8q8FQFrnuehlo2+h7yvRoVXae3FpZbB18r0ke/FGVtI2g+gXy
5IwSz+aVPEbbMpHftJ5R/SNC6LHHR4lHibWk9T/F+OdLcprgRCkAL0udrZAJjv1goxsR3HU8HzUo
UbFpFayYWaxfGT2QgQNgQU+uA4i0nU9fyC3SQXPqNA0icAPOGmna99deuQ0xavnU9L+5SXzzdxWg
iJCx8vhzV5Y7lHIjr4dv3tZ0kmlXqq4omjCDbshrXrX6MTddyI5rk/5Vd+SvMQv8OySa5Q1s2qhY
V/6WEbgh4x4yV2rZklc78h8z733ZGnHj/VSish3U2mDY3frAjIXILqYHOtpSt9Gz7DAffNUoKjbS
T13EMtND1urIRLeoLvUJuBqnzrAyjMHZBFWgnx1Cu+IlMbhblGfcvd8R6jSnuEecppjM/owiE9BL
lCCqPkOgMzK3cYOi8tqTYkvj1Ghe+i1zG3MnK5OjhgVNWsXDpWZtjVL+wgGDjO/KFRnTmr37WC7n
YcMYsr/Kmwa4F0vwX0JpIW+QvIXWOr9wEQFMCH2psK8h0ShyoPmRuscldl79Foxv/cpHaFKuyNip
EbrygZQ51K13W+yNYYL6Yx7l1tpoADSU2Bk4eI2fGH3R8BVKLn1u4ztHl4n/2FhFBoUzxM2pQY6q
EAjp/tPvwS9UgdefLJ9mUn/KUwOa5SGttcyBkBBC8aoxS8/a2LJwiyvowfqtDi7wa2NE1kXnz4aC
e1FDZrqaEmGFbjZWmxQ7FQ9nkMg/T3EZkktOtjGoOuj3JPZmWaFL9WecThLQ9Pm8WmlQJTsGqqGr
OHf6CkwKLow4zwUbsvZTZwO+q7wcz4bSORv35EMm26n/mU1LLn3yoW5dl44dLiOu4dVrw4WgZCeQ
MBJV+t5kiEZ2qJdHv5B+C8Kh+NdsK2iE3J3Oq7dDqf2mCOSnIGWeplD5SUCe3gPNfsbZ8XM084/g
Jk32nfhZS7UXoKCti6mBH1BYyQil+DG7tGNRgXuJa/coQjPDtk9MxHiKeAXGyOqnjPMNQIoVsB8p
hGucKPnFs/Z7Hbv9l25E3l5zE/0BGx4f3JNMx9+xzg94aQ1gwelQze/lGxcvV3wfnAq/i0yM5/lS
s7h2NDrsqaq8RSWRGqHGFUBmjaDFkzgN9qmJoj3QYXwF8PIeYp3doz81wRnFgl1Ido2DfLHukvaW
R9Z0FzgS+xc1IQFXADJGtXOyUV/85NeQ0xV69RzXU7eSYOQ7UzMKrTzrqlls1OWCs9ApzG09ARAu
KnZhblw/B0DBPjA/CnWzS4BrWXduVTw7sq+fEXkFvLHhD+QY18UVKCn/Rr0u637Kqh3nRaBXB1rV
IsH3UK1ZqwMtHkTiQN1icqY1sED2jrq93yA9iAD3lrpjGjGcxjp/bambgis0PSC7YYU0iky8dmxr
0FvQqO8O6aXvsUOlUV2a3Q0hg3saxNY1XTXOqO9LTbMmsC3nHQoyumOPzQFCSWUeXfC/FV3oShPN
F/Bli71p1M60MttoQAB+BBO8UeJgWEKZWV1RE0MV4BilaJbu3/yWaTSDXGja0v2/L7Xc8o+l/vgE
yz3+8KMBjwl+GIzHKIHIsgaVkHpFl0sD4g9nXVuNXEEooTgtA14KSvq2Lv+ZQv1l2FcrLl26+vMG
RY+MpOGB5fB/XiZpPz4Y3YU+yWxc7kpGt2vteuXaxv3EU5zd1IdYplB3dqFLmtI02SuUN9uDZqX1
XQ9pSAepoHOlGDupaUYHKBAtasLRtN5tgq6yfKtB1Ogyqm8AsNGcbTueo1biYy7NqDOg5aRnXhb7
pKN2eyrwJKK7LgMj6HWEK/Jr5SfYmfNkcDd5kwbhfMePhRGlQuE2OLwF3bvgFU7JrZGt56VocsK/
Fp5IbvNSBTeaTZJq7ewSaMHVAgnRDgwT/OhynR/nK68Y3q/+YiMX6dtegS825lFTfVwtNlcts6xK
A4utBUtomNn4xoPeLXhoBg/cVAmY1KkbOXnwwE1IaIvcvCXKo4W82j7pnSGkwdb2g4ca8ZayFfpl
niQ4lAJRxIPIFyCiFWfVzbesK2hS2p/N5Fw1V29+2ty7Jh4uKlj8KGNnLy3AzRTo0cHr5DMB0gmG
HissOiIBs30xkQfZy3a6ocp8pY84EBROdgcCPfs+SzPvigfShnrUaBPYnAur/zmMcY5MXw9EXhO0
LPTdCCwGXhmfusJW5/nW/dp/XOWZ8W6jq6Gw3a9JMhYrvS69r/NovNON4DHnPL93HCe/B++1e2b9
dCITxCHy+x5A/FuEZxlU82Qcktsw3CcgY7ojL2r6ju1zqxYX6sk0y++7qn6tvQpMGmplMkkGzgpX
M+PDYhtqqwv9TM935EIDBS9RdFGjiIdstGbSQk407u18vdw19ri1yyUYqJf1YqswD54hgdcyfHzg
rJ78k+329zSNfiTgIloolTafVjda0PBm80dYfoQcJ0oB9q/rYqqi7k4GXnJePhn3onRlgCYRNan4
hZEvc7topWmu9+mnas0IMFITdFXkQk0wgQOEGcyYfypa1BsCiO6VJQ+X2+p95e+1Frj15ScdukE7
6r74svziECAF7z8vDsunk5UT3Or4K601/w0D2aio63ibu1NjH8GwIVQxjTh4JkQStLqU3zLWP5lF
mT9lkGw8eroOhK6yQ8/O0ur+OmEfDvCnz7Y9qIwOftnYzxxEd+Sku6YR9q7eXVLL0daaU5crDgG+
x0EaL6Ifq4tQPbcJpi2wImBObgPjsXNld+eD9Kr3c+ORTIMBaq+4jNMT2eQQN/syrfVwnuCY8aM0
thHnBpg4AdHDvnrIDrQ4OHHzI6Iixoq6NCHAP4vmGvKeTMOEUGIhh25Hi6PapDxnVvWLBunjaqlx
Qgo3vs137y0BtFnqbmgx38vFVbebK/lTE2TZtzr3jDP1JLaHu8gzB9CJ4AeaNBnfA6mypkEy1ZDI
XNldJI/UzafG2nspgnXkQh9BoDJOnx7JoHnQeAnaSd/TBwCth36MucRREmcqkb7qqTXcT7bH75pJ
/IxEEHyBtPu4gSLguI8lugnX1iDdAkYzC4Jz05VQ4EMF9RfwFNqgxC37UzOkgK6Z97N5gAIfb1vw
hSBGE76fuEGhtp9xegs2P0fq4zRUzeoTUM/KGMTEDetBw8du4uiV8texXn3njNdPDZJse84g8YMo
bfCkHCi1jT3gd5u9aQhyfs8cACBzYf/OreLWF6P5lWf9CD1Qs7p3rXTY+a0pj1Hr5ohT5DpYA235
lI9Qxq0g0PlDTYdGqf07xXSvRDAY/6LRNrIK/GsUOkoSVB156mtgtjByFJ8ViXyBRgW4nGFf3ISq
Pi8CD2lEBNRmNxe19+SG6oj31UbltqyWZj8iIjqA5PEImm+Ud2ircvxZegnQpYH5CtnhFqBEo9wz
2ecv7WCfvcZIvqOepwgbwKOv3DP1S22MSK1ZY/r9Y6YoIEZBM2s3BmzbsvS1lmVIEMVV8UJXVezm
85X4i+1vfrFu6HhuNsWnPJvmWuMJzGD7T1m9OcfmjI+aM7kHSq/Nox6yZBtHa1Fm8pGjI2dapWjZ
nuwyK1bVhMTutRmaZueCfuDVLJuZz8otfGOTW353AAoJ4rxFPfNZYS8Ne9aDQNsMtBfl7yNOhio1
wBScsQaPstkIc6Ow82HiBuDBbpP8P/RFmPFVlPLoFOSQHQFUJq+v5eQg4WKINQ0gT1hfU2gIWuts
kmtgqKLT4haNTrId48ILpY1qTgGgxomXw/CUCLPagKVMbufuBCI22+3wkUxveOLCmEDgWpxpkBrh
gTAMRV331KPVZG68r2Yb4n212NLi7cCrHhEv38xXxJkF+aGz8I3uSj2mF2yfBWUXUpcaBHlBzBmz
q90GAGwqDwYCsdBWUiJk+8sas4ea8O81/nYXq4X2azOAezIZ7eZRy40TcTNEUCfd56i12kj1pYBG
X6pi0eLWQrT70RbTSYf46wYPR++UsDgJe3+yzyyvrRcddOkzbR2v6iNYKJt1DNTcF3KLitY+G3q8
8816QFG9+52+MYxBuKJFzOK+1/X+1MeDv9bjPP3Oy0vdWsHbkIN2deqn9KiXRfWoJtJ4l9fQ0DEB
F7LS3D3kBdZxmen+jBHwSZJefEe2VISDHSR3uW8YEHOdwDJq1RNElPN3XweKLBxyjNXaQPJ0AEMv
uD9sfS3pysJRVVTcR7gAV/OourKSb04voeLuo0xINSDF5PGOAdC7c3obSVmOJ1GPbQT4/b1pF+A5
c996SK0rvrT5j5H045q5CLrS37JIhuweynJKg+vOCXTnrQDXLsQUxZs5ST3keSagpReLfe8O2l5H
pvMmUBIeIi83fW2lPBOHdlCBvTOtxZveFpCDRP2FJrLyqULpPUq3cRV3DWRD8Uh+0jL+bltG6arS
dbYRVQdmIBsPSpRolEf6yJFbFGe37b7Nn1j9KG4Dsi/yKBO+h2JB9hyUzbmuteApA+HTEU8U9S0U
45uyFzreFmaS2EfXA1XKv+0TEhmr2mDtHo8/ecGGX14mxxXQh7brXW426arVZTauaMRL0mnVt06y
q8UIXTMNOgh+oIJaqrvYvLwY98C2dfeDahiI9ZG9gI26NLDYauaxbRuZQ0goN8K74Qx879ludCB8
22LXvGza6cAOrwqiaV2UrQKru0dujW0qjqdHrBnmrcodbZOqq9gd36/I9rdRAEtBnwOs5C7Df8/R
R+pgyyavee666qeFKOPPtGVbBOLEm1FG+Rr4qfHKfR+RPaNm26rw3NCsJm0V+aVx9okRgQLF1HcQ
kcM+Jz6SiRpPRZHpCmkKaLk2E4RoAV7dZh5HtbIquCMQF9lAAAD9G8u9IJBTXwP1+K24+dWcen2f
2Q4eyY0m84Ota3hLtDk00AcW2xDTMbKfEb4Vvuk635ogydaG45TXINf9UzLVbCN5xVHrjXpxqHn+
tFn5e6yH/slP0n4XRXV5iEsHSmlqMfKYLCiup8z5htB+to68qVp7uj/uQSFIGHVq/ouw71qOHNe2
/JUb53kYQxIACU7MnYdMpjdKpaRSqV4YKkfQgd5+/SzuVB+pqvr26ejISFhmUTTA3st4WperwBX2
ioo9yHtX560DZ2LjZBng4mPzMOkA1P4kynbIaYBgCIeHeziDvNWV7skI4p1WzurvPCsChlft3DjN
qXhXK9MHZLE3HhBdw1noo7DwifufIHW1Ra7XxisMLk8QUqzuFYIxtzoqUgPQ7c2WLQ0XAggd7+wn
0MC7PbeLWZtaInxYwRrivehAQBHnlZ1iFgIhLR1vmcwK47Bq/eTUVfjgiiY9dmMSLEnR2/mrvs1Z
eszZbM+ECPwKWr4pTAmLBW5b6yv0Nlpg/u304rbOCK0X/CFSEXUPpqwgODQ/akf11rdTUDRmdquu
yoJ4dRsgkYW94fSFm3DmGdrxGXYxb/UExIBG5q2e+k86DlahMYFj0DTJlveRWiPJgbyenPBcRK4c
6jYghSRpurWSrPlMPVQT8U0Mc74FFlvZ8iY93xjmsPnbMgnPI18GloyQ3tZ2IA2nnBruZ3RK2+pj
kVoR8e93dP7LqP+j9bex7527eapSGu1mCqd9PyLpCiv08jAgArDWlcUeNCBhsDnW0/c8uCuGPvjB
pvInE1I+tamFnWU4BEegwKvbmDYrjJUewVSi+80cebWJDZUj9jSvgdp5wdPPH6k3saVpvr5zpt95
1QXEJHZZCXMfDuZ172Q1DIrH9o2J/d4PngxYm3fZEzdrE9dpX0GbJmPrVABcHCVlcQIJXq8Aeyo/
Va71jaiNhvMNj63k+/sYM5qUbwTipXXwxyTWGhDG5fq96NVDuYY9slqnbhgexQjqlRieCf2e5x2s
6VQwniWX/dFusZGJysB6rZNbBzY8mIO1QLagBEIEt0SOFSbCwrw4kg1NNhfFXKRW1oHbSa3YK9pP
1Pp3YxNHIXORaQioGvqMZQLWlTCgtctBHsrWxFJzru8rB4IBY/NStjJnP9vElVf40fpQuA2zexXO
BIY2OkKpW/BvGhxiH7Ia/M4o4Po3Gm7yFKZ5tbKht3MC5SvdO0XibKYiZxcWF2LZCUe9dLa+ZmnO
f4LYD3yj135X5V/DXdUCvtElNoT88a6APoKHUIyXHUXTBUAPDJ/o9qd6m2tn4xbVzX3IG+3sAm73
QWsYI70bEmWFajaiVRDDnWBI9N5gFRyGH8YFCjZQoiqA2kdwZVGKqD9QsRnztyJRD/F2+Ng6/lqk
1tgEPex/HJtPwOiUOvMhbXsUtat33rzAAhoRjmyyzNSJyvQxdwnySe/ixI2OFhafpGcQt/2PQOTq
4vQDv5pTciYxBKZ7tgFsNF5TrzGbfoClF16wtr31omp7ZOg1pOg1r1z/PRf0K269dF0461bWbIUI
JQDCQ2U+RwzacLivg3utauhx4+F/AkcGOaigUwi69Ow0ASoOc8SaXZu8bpa5pYfPscdeO89Nfthl
g+FzHkqkJbZKZvLd8WC0OoTChCFbiHs6rKGN0o9Ik3RWdAos4zU1An5bUHaJlR3zWL3SMo02CBIs
14VkXbKnxZrHcQ2CDF+sSM2LdL3aIUhPRoVXxaz8RfXN0ILaMdfzXi7fu1I9bDpTvBi8cgHB3mkD
0kz27MJeXFtSfc0C0KBdaLGd41T1ZwkCNaAGjfoawxpAmNDesN0o2Pw6MrGi6aIz9qyxsjlBgkmf
sOrVJ+xA4q0YjE+SRdGBxdE6tLPyIU3j7uIkLgAtPZxBB8RcllVgmltqNTrRHMNQfrm1mqPzvQb5
44DFEXYtDjdgeYkIGfWlDwjXrUWvjTsqRaXn+P/6r//9//7vt+H/hD/yC2CkYa7/S7fZJY90U//3
vxzzX/9V3Kp33//7X9yTTArBoWEhPKiPOI5E+7fXK5Lg6G39L9VAbwxuRPYDr/P6obF9GBBk32Md
hOCmhSVCtx7fMm9WVQCT/tokI2i4bet+R+oc6XP9rTP82z427FVyAGNlk9AKqxei2wJqJtKzM6ls
I0lXDnapfKHGMtrcXAaTqPmlDB7xWQEI877MiBMR+8jGZDAIgTIRfYRJ8LGOOpdZ6pu4xvewJwZ6
dv4QOhtObP4Y4qZa53joQZHpr9a0aj9DTD/bis7Eil1kTgU8kuxuXWgsdaYJ4KZgLv751HP7z1Pv
ONzBlSUEctAO//XUQx4vN/radR6aPhq3SAKHQE1Z0yrjRvlSJUiazMuJfgIPupS8ulAPB5wnULVN
wMT+vlelA2OfKflhnt6cZTbY0MKs2NgLUauXNKpsP2ZJf3JhiXkoC+hkjMhNfZog+ozT63yfu0J/
GhjvuasZwGkkTMcj3WZWNd61KmZ7zm08c0FpcP/Ddemx308ONxH1xdnhgIY4whG/npxeJqUEdF4/
3BbpTiHAy8/5J2Qo8ns4ynb3oOo/0eMwqrWxpkceFedegGvp+7GAV7GtvFfEgNuVIzIN1TQ8mJSu
YdYgRPPZbquTO68R8VK86tjMn4VRwDKo6NF1zPmhdi/KyKsLgPZrJOzFQz6r6ZfQtoXcQRIcqA6S
YcmmKaD/SK00oIqGtZh1+RE1g2ttFXHw9li2RHAq3k2uhmp/oEF5HAJoZrA+qZZ1ABahah7gXS8e
fuvLrUvt2DsJ547flvbkMGe3wtvPjWQ/N3Uh2Ek9gh5Y/ppHi0c/qt7LHpv5A5HCohIxBMBQyCKn
W3SgHu4zr9CPdmtVa8Oa8hW10ui+T2+jc4j33t3ijbywzZXNm+SDuHzXuPNT2WrW1FDapvoPVwT3
frkihGlKC/8LOGa7oCG7bL6dPjyp8GSxR0jJhA8CryjYx5nDubcgr0w8w6j8ZHm1/UqLMG50wzEU
wXA2lIclmlHBCjJOTuQqe3OJJfPYmz0sfa28oigWzez2FgEECO+dMoa5TFIeaBA1UPF/rLtNFppJ
sKlrCZTNyGS6dfvJOphcWgf6xoeElQsdjUBbIVFkbrmMd+/Nf/S5VfCq3fyHZ8+vj/35ZEIAyuGm
Iz0bQnSe8+vJTFRlWmlmBld3qEekYjNvYYG/cLEjwwPoO7NWXerpl9wUK1rrUo+qUmDp9byHwi2E
Z5FGLCS4x12xrZFnmJ+z1fx0/fABktGpa2Hehg5UDY8PBJ0shXBaOOlllViQd7XN7N7ykmhBwRZq
MDPjrQHZmQhRAsi6G7zVy7gooGUTeOm9A5zLP58Vz/3jEmPcNYVr2ZDcNTn77axgRcVD3aTO1YRd
7onNhhmQNkkAYZtdbkkTNXTi2B+K+8iZUv+D9HIOQwOSS6Y66OeBGCshJU/SyoE7Agc3OI1fV7EB
Le6sXhIUMBeQ54AVcngQM2IwDjduW7jP771qB+g014R1Yz+HhooghihGZIRbKrZzXS/BUFIj+6OO
+hVzqOnWee5HdWMtsdTmxks1y3sv3HDiD3gMw1fEDmModTnljlqiEh5bQQUbLmr90NvjdQ2DXO4d
VWvPl8D4BZdTsY7tetpqAaDKXG/mg4NnBIKKUE3Bjh+C/RJgfCEXXe0ND/ZMIClAREbqFjuluTS3
9SMclNIGYTlYhKlQQ965t4IdzL2Lc9tEkJmfmuAgM/dzqtvmSlU5Xl1+ihzGmorUYKWgUJnW6z9f
I7b449bx4LfhWTAX8ATHLnxu//AcGj0Tr7uRlVelrDnqrJ/juoq+6h6gw2BwzAsyPxHgeQAAQ19P
fS2giIH8fvBSIK20hm8qVDJcJ3r8daRXdSY2MOPRy4wIHFdosTh9XCEmBblaKspoWqminR465UJV
JNTraHbEK3IjP0EmFlDTuYgdRrOV7qxyMxezCuKjpRTDloogGr1NSUVYIa8iQM1WkuEqJ0ZQFNj1
Kpqc5gP1GmxxrIyq6kYcQqBq2qUcVLcb9VpkEJKAE5h1o17DbS6/C5j4QL0uwqFetX3W3g5BxxlB
zAHu207cF9t223vH9sK7pAP/dQCJ54W1NpzCTTM7AqHgPlphuQtUYb1AVaRZ45kabKhbHEP/vECu
q28k8E4ddhBU7/Dm9X1aFk6IAM/DadqizUOE4otj3fIJuFFYN45lpx6huc6Bz0G0rnLr3VgjIwBa
gbuE+kX0HcsnvcimMnhKusn2A2NI7zSwods27+wdzSQaZADfZ+rNLLx6xQByMnyyumBY2jCNQ3Aa
3GQ5f1C9qJpxVQvWLi1nequjBuo3YBQzTXabQ0YbmFjVdzJEBEXzNvsCAfg9OUM2cXMQw+S9AMTo
LGN3VOBPwD7VbSprO0QI2Fs2Y/gFMvsio3pfB/oJZIbkzsTj8H7ExgieFzC4Fnn3iDxXCDu7MH/M
s6mGTUDRbajolGm7qzsAx6kIE2Z2qWtzHbcsv0eE3fJzM3Wvdpmnd2bpbqxxcK9UNURB4wd2MK3Z
XGfzsoZzx6170Kf6bBd6R8FamAZB3TB1dhQwUpQhm+uawQU2ujNBCMdiSUK67cXQ1n1UCQT18nrH
gqr82dnJK4snCc5rHSyxTeeX0mL1hqe1ATzQBLkGsDjXRdTm17+bJ012Q1aUGwQsulXZwRJPR8W1
mNkogEHCJXkmomgjh2ljnWrcUqijDwHjAOrrTHhKyahETn4YP8s896cxH5/iBAQNWToWci3YsWN1
y0HQyPEincUNRVr4IBYN+75qKmTg+q5PTnWcl8vaMr176JOqDZNFBMeZfDwmNqLzgCS6D46NRIGT
K/kVnKpVmoX8Z9h6h65BRoaGAw7g3fNQRRsAmqb1Pz8J2e9vS6wauMlMvBgcy7LwTPn1QYgwVNnY
g9HBMN5CiLUPkF4iygDkpi6eaq0tpMIQEaG6Dt5Rqukep8YpYXgDlXzHLaz7uNNYD/Rl9i3HVQlw
GX9+7wEMf4hEdRBt3VlihXRWWoisYv/TeSsSVWlnA1v6BgtHGOMuw7rObusIBvTxsuVjcm5VY1+o
wUQG5PLPp8H6fV06nwZhYt0w/+c4tMP+8D5whwE4b2m25zdMu+vNTFLc8iacjyHihTAAsyfoZb7f
9GnIfD6w8veHAY0oUoD86e5XBfTskCmLl//8k7n12zrHtaQlJf5yEg8P/sfOE0xTC0aDUXy+Lein
wK2ghB5GXxATTuegPNR2kk3pBebmr2p6x1cWoFR/VofQbbxVm6yNvsBq4713HTeuL6JSQ6NpRWHO
zPWiJ1tAyyVPV6OqIRyMlIevE0tdjbB8+wYjBO73LWgeOrS4P87f3vtpWOT9h+24+PXv6OI/LPgc
vNpxWlybyd8iIZGAa64II/d7VdUQhp2vuL4107O9oe/YpNVAbM015eqGCCD3ZHJCfquOKy9cxWUd
nJD9aWEjhH/zYAz1vTcnUahuCByxQkQIFgLv5aKtviEZ2i54oD6B3u3eRbYSn0z7U5o07RMbsuya
aHtHtVCwik9WkM4vfHRKrdjbDgxCcFTE23hahWldbeBvKz4Bh5NCMlWnB2rVOXAg/55/KD7MbzBz
17dg/eLi0KsxCJoNYkTdSffbf776ftvazyfasUyXey62PbgA+W9xj1ZqCS+hUP9Augt85vkOpjMc
kl21GKyjbXRQliPUxXtzn7Mjq7Xe3/qpuh0OYxGEezXnCpCfcBZgbUGgjxIGVNmRiit9BW8Rgq7K
td96FcL50ZVmdS5DiGOPQ8ZWHbxWXxsY0uHZ/goan1pDrrDdtRmXjyKwLtSe1QphvcouzvUUOOcK
MnXLupPTa1Anj0Oa60fE5H6bMB3h2o6HGZ9dMlKodUwwu+xcAP0QJDxRCQo84+Wtvru0rRwObldg
wd6xSq16XLp+MPtkvg9tuL4NtQ0Ov/XJU9s8zh0IBZXR2Wuj4WoG5eM4WNaLK2abStnM/5bQ+Oy6
K/DrQBpKsTbw8Hi4FZ0xOmtogT0wqCOCICMycDow+u9mnYdXDJDef740LIb85a/PJmHauPs8j9kI
1nEpfw9ImjBozt1I1Zu0Tfi+hfP7EqAvgBF7EX6OMg9qhuAQSLcC6ZUPEch3qAeYy11DVhNYgkir
zx7EruFbJZyzhfTRU4YUN3XTudCHUCGCRsVcQGG8jnsT+pwRNj5DU+yR/PwK3Fz8MyvOWP9jcaFD
huRiIF9m1eglgrztlePuW2dmWR6btHP3wAP0m6bi0wU0+9DHW9l+nufpmiD6OU1v8+DvdAH3G2Ls
xdkKFdYCEAPtzuBMnGSY5HsbfwlrjvS1EBML29NkPFWQUDlTL6qm4tiW0xZE9leqpypqpI+xKwPf
wg5ueTsCVdbzlLU1dItW63BDdR8OJt1m045xffhQl3U6OzZm6Yu+hHUoDaFDCfD4NnZaZR/rqI8h
qny2s+sQe/rzV8NVHNt7aXobLJrLXWjWF5aCBAhDTgtUW5lqH8RNWxzjwkbmJbECKB62Rnegci7z
cNmEVoSNyrhKg9qBQd6UjEtoYWNx4DTZg9sq9zTx4M7hCqW5qk0Da1E3poDti8iQigv5weDZz/ce
vTB/Qs/cxVuaJ1j6YyRyqu6uceGYTXN480TQwIf+RCtO1IOnZbJFmgO5hLmR6ljCV4hCqsvtSJk3
rrNxnPzbHBE2L/EU37nVJqoTiP7N4+xa6pXlWe7qNkMelPcMVqXvk7rWFPng7BYbmpVPRXCO0nAv
hSnyJZidMBcpgnGbmrfjNGHAj3DheabuNM8AhMaigSbqnoqBknwmYAGiO/8E+ihDSKOkjn2kUaEM
jW1V4G9Cv4rqmA1mCWALZ+of8Qg6K4GlfDo34xB8YXkdHSVk/u6qslvbivMrNDv5lU1QNYM1iLdq
HKH0cjCSBcx3snvqArgIAxsRxrKRbecrO+bNxusgDF2nr2mfputh4tGOGzbeUlOAtaSbvgLMWvtO
k9sHGMgOV6PrvlplkLwC4oZVoW6sswy95A4bDWdBDdoZfnala9xHQZ4cp7pJfToAkhwHOSNT8248
Q3URjgQD/hR0kDR4zAuPQUh3SDdp0XubmhvFZ7ioL0ezCtZ2WoMl7CEjZzSHPi6RRmoR113i6RLv
rMQ1QZfHKUMQ2VwUQ2SWywAPscAK9T21Wk7U+Q6COBsqKsMDNA0eurepKlzDJcJtZ+m15gO8TaJ1
YCMmS8VSV+Yd2KnbW99mANUerg/5OqjZN5rNLVxjA79ksURAxXqwjYFfM3agtluNBqklA3jx9lOl
0eg9tp9wzZl/OUuxVYYeDBhgNUzpEFp/+81zeDtG3nVDv6PNTX5kXL/95t6Rd0CG69tvni+HNWQq
8hUdNRUgI0yuC1DEfID5g343Ugf97Xf902+mQUNt/PGbw6SC9wJSqHeNHta9kYhNW3m7AmlW0Anb
Ahgdo8Mqkb6OaVsBgYz0VhG5YutRizRyEE91Coe+W88G/JxYyBAGfDPEZ56jBzh+HUTyOWEKnuBU
Z0IpVh3p66226GxzAdRkoI3EVxFeACx5iOsS1JwKgn0QDkgfQKFNH8oM5qK9d08dgP9gKxOsuBUV
CzOxrxhMHWkIzNyk36ter6mulsj7t9FSNGzc5V26fBuGeWvVAGLVlpBQt7v0wQxFczdazua9R1aO
Lf6Zbb6ludqp8U44I7pblkVxoH40tAoHOOuZQ72jOj2Y/XHk8ctUTu1OsjL1EaSPN7wZxN5MdHYK
hwqbrsEPdLGTSQ6nMlNni1QV4w81rVPt1j/HdPqGYIj9SebIE8VVoAHvh4bhVHPECOwmvB8CSALp
zs6+2JZE2h+DgH3GprWxX2PB4KnQTNmVjjyMudjH8eDsoPK4KaQDpSh7cg9NrH6w3i6R8TagU+pI
cYrw1ljzIrRWBtSr/TEpvaUZAL5i1KuSQ2MlBWDmVYbmGWrocyYbATg54CTHwHyoyM6/G234rYRJ
72dnMJMl78fgoYbUqA9HDRMMnunt2BBkKPa/HTdqQ3kPagsYkEr1nwD4BlfdAjjkl+PBbR3UzLwu
1t5YQIweQvbrCnIufpDCDUl3FvZOY2e9gmO5CDq7fvFqqCYoCABuTYSlPnnc2ZfZPGvlWUs5wbOK
DZ11p6MEaTkaibByoMrxIfCsYu/CF3xFAzK9mexYfgFLKIXXUV/vwLiQj5PnXKh9cmKE562yP6sC
mRYQVWFdPx8p80JotnH3EbddsxtMlaxLuwq+BNX6NpDJbmW3U763TAQr4df4+fZDAIBeGBonLsHe
7mQjFbfM5wmBQdvnUas/TVKNWxus/nXWtO1LUowL6mAwUC1hw5gdoKNVXj0JHzE6VC3Aw6+xariE
gLMcHYiZ+tRgiHrt4an53ErGNxKqsxuVDMZzzvGXn48JtcLSn5RMkY0HeAt21+XtdOWMRQtAl8Kr
Y8BsKJj9oGlEFQO8hZjgSzM54WaYimoLQ5nx05TDMmc+0UkGiQxomWYnZzI8oCljezHhlfSEvONT
OcKMJQI0ZJuHCRzgbhgGABkEZDAQmnSQhZ41fajBCt0HY4DP6vw2rYxYXIv5Q6ZY25UsNlb0+oy8
Dg3ym3Kwv6SaIoumTQ4JpyUNoroOQOwRy8kTlZyh9WCg0uM1nOf2Bstcaw8y3MIFwOkp5YZxn4TF
wQq68Hlwc5wc8HZvYeWqsoBYM7NhRa1OFqa+gSwstqSIMgMU/DMtpHmm0jyjDUDMk55nhNIgNPLR
SZQ47l+8/1TBOhT8niNgxPLYig6r064c7G3vtnf23ADaIviAH5qNodjioe/spiKGHSEgdvIYCPuv
r6NyYJg0Dd9D60vPQ+i2t12GeKbHkqVyVbOUeEduSuxHE+y8043dSXauQR26TpWpTiwz7946awO5
26HN/FvZRugXZNuygWnRPFmtYSlrxvdp5KVXoByQu1Hej9ZJ0Wa3MlvZTY3LjA5U8/xbWzTWCqQC
cwXoOoOomhM/p6HhrDLDy+FRhGLZQ10/UElxpOLA7C3ghFhF5YF40FOxykedPIeqQlJq9mfDQjp5
hvGF3FRm8NYap0PiQ3xr3FFrZ7qvPFfVHQ01wtXETJBP0rK4II72RMfJNC/39KOyeX6w///+R1Fr
hs0i/SgDYq1YLCTlJhgn80iA3Rt0dy5qYBkWAXYyN90H6nJThPgA8g2NALmSuZNLuhDvE9060ZzR
3Elk2eSXTbgap2EJhFn8AEjP9MRAXEgaEL2pZPY5lmgQ1qeStNiOTWZyK6XFeGRh3l+oLWi8O0iv
yTsq2aH5UEIl9FYCQPa5HVzrTG06zL5aSkQ3AXgzCEOkuXh/uh3CrNIF7o3gSDLv0MqtFtobge2Z
f1zQ5pCfsFJ5oFaN9/zCyjhSbtTqiAD3VArQdBuaT46LAE1mnhqnSnbIcuaPk+PGm8QwLZ+KYWo2
J1kFn13TiXAVw3I2HCEcR41mg0PlrPb2ujbyxyHp8rWOkW2h1j5g2bEe8US7jW0geSPTR+qaaajO
I+eChft8UNX23QrmHSmAFJjIg5jGHkSOtOrrc8rgEpEmmeUDKlGfRQnLZuCr8DVWgMuMMN9Y3ypL
5aEJDjOXOOv4zg71CHe/eQ4TmJ6MZZ+rXu2GCXQD6FzqB8vrs3MZqbNpWEYO3O+EDZvF4Aw1t4qo
bg7BCPBgkJX5A9XBs+yLQFTmSFWR1wdb2giNNMFogYBi5zWevhg/WEDBBQo+nVSkEXaxVklnXqnG
UljrjSJN1tSmxqS/tN146049+gHe5W0hki0VJSLY8GDorpM7fIHqUXOk6sYAQhUXaLenYliXHKQx
MD+oSB99ZT+yJk1PdCRvAlMmwtsL7DP8UPowhQ8bFR8XSnrp+WCumNl2KzxpyrVuctengV1uGdf+
x+1fW5fe5I/QDQDCErNMMbPvkjTe2GrUD9RdaOTYbXOy336+DDn2QOLZS2AdtgT1F9IK4RImXRBp
dxm7JO4Msjfk/r2KviWDuwYoczhR6VYF7xRkgIdhA27023DEwhhYAGO3hGjFThWDu0o5KCsjAM2X
LpbZ7SOo5eydEey9NodiUFZDuXAY9Fs/5iEo2LrwaPRUEfl9ElonQBOaE0CdmZ8MqfoW7Chj8N5u
Irb3T+00Hq/mDJu/NF8jYen6JbJ9h7aBzAIZ3b8XSQ/pvQgWGJSE5s5gnKIzlt9P7600tgbC1q88
c9jJofDuamb9pOy+IxXU9qrK2VB2H6u20whPiWuDVSj1CmL3aewhPR1mvbe+2WHZ1lPXRs29x73y
PmXpJwI1FXEo125ReOsWr05k1xejA4Ys+OL55l0yLTWq7KiwbUmSSBUAdP3VheTSkkGVPlSNhtXY
58m4cD19gYRlvCOs262OEG/O0NT+zacP9u3A+hQDxOwdU+KkQRNbTRzoaw0OFCQc2RO1wi0OXtWw
6EiTPlwPCNEuC6OHMKpl5+ZJJd7KQqLzwuaPEUImlzArvo52leypRPWytd+GUh19mI4x+CM2bXeC
QbY6gs74YXTr7lEkbb1qSlWv+7nIDcvdOXEYLak157F3V1Z8T41UVXSd7zHTuqcSrI+gtDxm+SGu
w4+zmdY6CivnHqbnzdVITq2t+3trdrLvM6AhvKAxF9RGdU5owJEs6hEQmvtTnZecmqq1j12cnd8H
OuNgLqj420CmBRAOGARqX48wxfR2JBoQZzrY5raU6VljnQD9DAshrNDdGoa2DzronT++YYW/ttwA
QL4G0SNE0hClmAklQHr0ZSeOVGoHQxzgcfJKJfoAe2NcxjCt37Csh+Z6J8Nrh3jqPJimCaLGmO/u
yO/qBALq84yNEuLY94a6Ogp4t1TDznP6ZNM/KYZCuc+VI6Fmi9NHH3FVHVLGjBOVxh6U6KG3PlGp
cvvuWOVy2qRIgh6jUMEcdP5I/v1NRF67aZLyhXqkVvnWg4pjmi4FL2I4TPIGasLgc01wH154ED4/
92Xq3ZlzQzY35By4ZGj7QnEh77078MbfRoC4/HMqbDCvRLrrZrQJsyZ+zyFkOtn1NZsRJy4e7du6
QBiFOlBdP+s6GYA13wbVucHvXW+t3ZMjhqWT2BFw75qf6aP3BjjqwQ553cEbCxt6NCg5Y9bHuYWD
ijowhNSoH7UCJ/rYwWBvSyJp2nPgbuPIA2mkeRZyBwtqoPLcagThN8B3IaWgYAulvd5+eP8WGqPy
i7nOCNHKE+9j63u/IRdH+BZ9VX1fviA4Oyx6/PnPSKHb1xKJZaqvjNxA2KwutuYQlS8K26RsKJxP
XYsFD9RUseWe69+HaxgOHSqg7C+NDfGhCZZcz9hIQMt+/lbNdfSN6qiV+vVdpX5vlV7/Njavgmrp
9creGBMD37FR0LuCqcIeWKIVVb3X07fcacJTK3m98UQyPfIUKTv4rXyfvwD92tMXVb7VuBVMmW+u
8gH+Em3cqr1RWZc0wB4ior8cfa29Cb5LcuwRIMHf1Jk/qIFNttp7f42Q+Jeeb6wuFx48gOuwybfz
odn0srQe8ac0Nn0aap+KaQ3QuEDYZkHFekiwTcNKIawiu10yw173fRwDBoahHsCqixJ33sFomPVI
E1dxicDqXFQOJvY0Yu0BIryQfB7lBVpxq0LZw5lSlMkAt1dThH4HAhtQCUHD2TPE36BOmWTF0vJS
/mw4GtFaQ5egLJbsuSrql1Gw9BIi/vn4N4MMazR9ndvOScMh3TDiBGslPwwBoMUd40f0pZ98vLGc
rcMcsc4MW29GwPURH8fLl4qs5thZzS9fKjawxl1OmSrvxzHlezv1jCUUvcbPJvSvll0rsiNCLt0z
4IWaw/6CeqmCG2AOesNnT0J/Gdpd2ZF1BvWiwX/Xixmg9WjLUYiGJN0zN040Q9G0b4el4m+HRa86
7fN1afSWP9p2dn7/iBmk/Qrz9F6TWXiPLwCvW1aVKI7UAKMYfYaOQXs0odH8WWe4l/GeeYLhm7PN
xlKsE2SXP3dV7SPZG32NXfhRhEUjjzFEfe+GDu71N1waRgZVnDylZfM20gqy20jqkP57ZGln7DaS
gGtwC70f82YbwXbktdabAdpjPyuYii7KonOeBARXVnnXR6eqNJJDZQz22hNO/oBIC3Jbbse/tVO7
oFFJPr60aoqeGwTjfQAE1VnxoNhbAvE78JmTa1wHahlmafk16iUEO5A5SwK8UY2i/jxFXgn5nVrd
Qfmz28kqf8GiP/PLgSMWBQ8tSHeN8gsWnIBHt9HP2bMmAYHxRWeWuwxyEV2sJrC3UibONmcWkkSg
UsBxuR9euJPDkQjvVssIXqBReW4t4Z2D0sofO7BBlgXsXraWl+ePJlJVYO5607Lgqnjsx968a2B8
ifsuf6QeYpDbcBrTC1U5lVcvYynVjvpPYSc2ZWalPrUiiN+coXR3T4eiKqkGH65J7T2VGsU8UMdg
SUNzR1FlrB3YY0PlFz/GCVkOPHPxhfoOeVads0iAvB8ZDL5IUfaI0NW5S3X+hUWAu3OoM+0rKQGT
nsDPqa38yxiMEGZtOS4K2LJ8Lsyv1N2wADMbJBb2VITEhps3/UvO2nILk8R6TdWwpPUbHmegxWT2
LrdVuaJJO0Psc9yMj45uwK5kfAc4YHJNcg4LJg6cfu12sBrLuwCvwhLvakSTr0UDwJga/z9l57Ej
ubGl4SciQG+2TG8qy5eqtSG61S0GvQn6p5+PUbo3BUEYzGwIhiHTMsw5vxng65VjtnHjtj8iyKaR
IF3L/8eLv261vtq/3sCIyf+nXYWQziq+0SHSgDTJe2qgK9cbtROq+tKYlm0dj9ZXt7ac/tat8/O/
d3NZLJ101skPc6Lc3Uki/kyyLgilZ2B90S32bzomyiXS3h+6HohH121EuKyDKOuD4RBAs9mpots4
TpgRKLiqYmS9D7HbfQirtW9TEWekMbnZ4DrwwnvUKtMhdIu5/wNhgq1ulgQnwKhdUiMIfrctjAFx
wdRf0N0Z9lPWaZcoaPoLPH1/byW19pzOaPcJ6Pq/O0N/M9X1S4ai15i0P+sSt5HJ60bEdrGRrqOg
vHn13J9QJJ+PaSS7x2LWEIjGVeaDBNGvIh3En7F+dEyL99EY5ruf+xPGQjx72soXTNPGOEDy6M+d
WDDeHUpnlyDj+qavAwVpzOmH5kpkyYmJYf05HDNLj46z1sbbTprWe5l0/rFuCEKo4gw68JhpWfpV
xK/WOpqBzL6KY8xTWuBit9Wr1H7P9YlsuVWWzK8UOyedKLrVV2ePdPWxwRPzq9Vt4+7oERH6ulZU
Huu8XOAauV5bu2RP5Gzg5Lm+K5haBQ6A2vDVWjhwgntfR1B0bQ2COjnGhjZ/teZBpB3iwdC/Wpc8
jQ6k2OHVrHduPRIhuLtbX62OgWm3Y6Idr24lEt066B2SuKrI3GYcll6iQLFeW07jcjCdCP+b9XWN
wZwOOPHBupvlSfp1d4zm8h0bqWkKIczKB3Xg5/3rLLUePblM13/2UN0E7OWQRF5+UEVZ4xddCgf/
q9UJtLBNHwhKB2Ssjh6ZfC0PnRs32TcxOraqUvVTh7hKf3gJIGFVUo2uhpRoX4z7dL3+3jXNiUXl
Kbmwe50660z9zSxxp73fW2Kye/GFc5ZJxIynukUp9OkG2aOturFRMPiECUIABYT5y/3FogonmUar
njI25H97fdg4Er2qMt2pvvcX88zs5Piyvt7r+1grzsiQf6hXvt87KU1/Q2DM+LqH9xp5Bqzf1TlH
HbQE0xwRYHg+rwTB/1TnuXC6UJVNXE/+e+qQSkOKB/UISyu2OgCL69ep6trVuRaKDmtF1fK/3K7L
k4MZxaQW1pec1/u4cc+uSJXtWfNRiwnMnZH6rM2QNA5GIzg1Mf9yVXSdzGPfJKoH3QnijxY7PlVv
TL51alqdZew4L5+GhNXnSpDrANbt94JogKrPimA6LWKC56lujsMSORIgosRAWNAapALUoe7S4Nqu
B1XsOqfZ6xGcf1U3Ng1JanL8daibuk1kKvUeUq/zHrJcbvvAWi5MwjaxsbXBjbxhR+CLeSUrWWer
jqrFSHDgXHuL9dp7vToLIuOvy1Tx69o2ds52hXzujyaXh3k2tSuQhty3iwd1mO0E7bH1oM5UXULC
aAukvd38owHVeLik67Wqc6oNh1mvq/M/6lUPdSlp8mjfslz+esV/ezF1rdEGPwggrpE5Qr/5GM17
HRVhfm4Og9b/daiVF2YOQ+jkxvquVcV7n9GK9Y0eaOPBlF4aOoaT4A3exievLvLDKOL8I4myZ8UO
WmSU8rfo/t4jgFfwv/eItKbbzkuH0m+AGGzQdwSvuri8mrq3sy1sk+9VXp6ic3Ev369ozaw/WlXz
ANOpuKr6r87erHvbocCc0On77gnbAEhKNuYrE7GTgHRf6x1xGKvCZna6p6/KupSH0TRXTV7qqvUg
2zzZscfWt+o2Xw2GhxVQhjD6oq+OXKtN16TN+ibPo35zr0t94Xlf5UrZcN2bDANl3FBdqSr/1q7K
UiJr8o/b/WvHaX0HqkUd1B1dw/+r7l7kqWNiV338ssHcZ5/BJdwGZFymsI7n+mHCWJPMTtXolwaa
kW4Jiqqlj6TZb+OuhSbLr7xXlW7rrv4us5VusxYZW2uUL02iM5aYiXfyg4xwydhmz6b/qdpUDeDh
9OgRedzc61wHS5akhBhpZE77IsAKvFQvqrs65FbAsl33va/XUHW20FP0X4Q8mpU/Ho1CBwNTFPkD
wbj8QRL7OAoEPZqoMkb+uz5H1aL6JNPUAa0fkORee6sGaLDGvhos1N+K3DxXTjbIt6jAu9lpcDUM
/Pi1cJLpm1FAP2idoiMP3eAvmMcAJEo5n+cGfQQWjvETmqh4bWqQaTO2zuFY2PNPNBM28InGOMz7
EayRFYBZstGGyJP+TYtI4gH0RIXFQ0Vdz7P0pK3rLmho1c6a5umtlvACEheTBMPPTl93wrOW4EqE
dmfP45cX5S1aCvRwu/piOSZ5XG/Oa7JD/ymrM3WQiayOtrTQ7YrjB/e/B0JryBhMDGtF4psH3Zff
VOO9/h99l6kRK7btX+9xv1Rk/nDGXnGn7n2vV2f3uqX2k2uCAvr6Dv7xSvc69WayBRVtH0PJ/3b1
Szs5NG6JZlrsyAc0fqtQ82JrP/mF3LXpAhWjeA48OLla1flvdWk+1ThpPeokUt9kbyzh4nX5ZRiL
4G2Jerkl7uLxHdBqy9HdWyz/d+ZaDFZb5EUDgqPulA6tgQWQ+K4aHVSfXiIeF9bc1zZzahz1Yh71
TB2jVZmYDBRYBlVWpyjej2cQrSuFZwreiwjL9nwab6oEK/e1KPXx8askbAJb/vT0VXK9Y7FU+rMq
BRkREhcJiNLyfoNKAAN87JZHdTABwu7KyNKBKFBXNvZfDS2IStxzfH/X6U7vItawtqCPE8aMUMf7
HRokHx7TWBzKPBmu93ogzMGutEBfBvipbsEf2jtk5NynDtDNk1156XG2PUiCQw20ZD1YREUeioJE
VcRuhFUpdb0VH6x2mVieUlJ908Q2w9ZNUB7Aqempx/8q1aarnszjtiCy9QNBpcZwf7SIJm71rDCv
llZ7t3kgraYaGoQDsGDVvw2jAx136X7BrfMPs+yqc4HvBnqO99PUAYJLWlcumzQ2q3NnuNiwTVp0
wp2DmDPcWNdp6zcx5BUZs7I9Edyr3woWOIcWV/Otai3giT60Y/FBMDrvNv24hH6fyJd6TaoiGLSE
joch5xAH+DtAdsMhpi/1szSi5euQlePfiz+0xS3QbNbiC1EhKEbrWbRU4m9F1fCPunztV/slbsLq
EmPpAJHrzrEFDjQJQcZjLsTOE3oLwTlJnw2nhdTUyOaHHNy3YNKtt6yf7GPm2dE+r4foNw1GyASU
5kezoB5bDnN3S/XCepjIdm6adiofp0To8hDHkApLUF5Im4zRyZAZtp/SjJ7M9cCuqbmNKycxJdy/
AwPLIl2OGADRqLoxRf8ifJ2e1T3UQbgJIPB4D8MYXBpwfmzqUaW0rfl3q64RTSWRjsFXnx6SAUR4
NDjiliLJcasagXyvjFwiERTvDWItFnYH9MnCT+veoLlO86AB3PSaEhHkUnqfVhwhmy1a7+LCEf9t
7H+4a3WEndepX4ODZAmaEARzfDSgLSNmNmoY3braFR64vRvjgsTP2qDqVKtjsM1Fd58+wGGbDXKS
oVYs3mPQgRD3PTv5oc/5i2wa7a0G2nWUi23u86bUPktH26gOM2bp277J7Ku6MiqB6igXHRxjXgpD
J7/7l6tH5+TMdpn1mLqO+UhEctzHhYYZzH/r1FmbimazhjP2czAP0EHZGQ3z5PPH5Fp1cNrcvAXV
mypYFQNEWAD6O02V99Nr5z7bse7OdzZkzO39KjQZrcfYqodQzpF3UA3qrURgH3BjivELWA3OPVQV
tF6Kj7nussehNuKQhD4B53aZD14jvZ3q5kekCFw7YN5dW//fVzlD0rz3+Ghpljk8wR0ZnmAjoNpi
YXlNJul6r++TkkTxsvhsB+mmGrJc16+EWE/qIlXP50W/oxvXEJdnPZLtJsI++u5vuqN/Kn2kNDjE
1ez90mKJE4Ph1x+e1NztEICvs2LRnSTmX0eQWdajU8u/ruYb/QQ9/KcV97+4XfzwJdmoxBy9VWVI
OBhyJRHerKru3tAN02OZZ/rWzA3AwNCZZgOBPCUulg7mIdYT/0GVVP1apXoFi4gOX4lfs6wA/Nmu
eK1nM3rWihdAwuJVHRbctbZpMyV7VQQuujpiN/OhSRc0Sv3+Ko1ufnSWAk1Ssu4b2HHLSTUm3jTv
MdQud6oV6+LpUpRYKqnWtkCcbQbHpRpVFUwLoLb2/KhKTkSMIZLXiO1NaW5X6/B8dUYZAJRucwDp
G1W8W49/eRap8rT2kY3WbZQ9ue75EzR3Y371fRRYTQ1PWpa8y6umF+tmYnqf15Kq0k3zA8Xf/EH1
l/xlD8UCd0Q1+sCIngdhE8DnZgFkCvRSQIqZOCKZyQ2nM5aAE6NPnT/Pusvq0U4eyEvpW97Q+IxC
ocnCNmTcfJ7aoQZcaWabuZixTtQGDB/6z7hzgqfs7DLYPHvQ9PN5JtuaF97BJrq+973A3dtV/lmn
tQZI39U2gvTkkXTsCU3n5DmIGNwN6Ka/+wS67Q6xbcOEUVSxlb2pM80BbtTUaHGaLj9rqo3FprXq
Vb862BB/YpYmFEvkjCl51COMq2Vkb/3KJIqbrUjyozc9z8G6IgpQaY55fdRM5upsme2yeTcTCPso
oZx5/qcQGNsfFWqJL7VuxafYL74FQ/xdpHFwiBIjOGaRRmyL7TCzZMK/aHl3kjk/uCuawZfTKW1r
PitSSH6C47TthDPKYE81pNK9QMEii0CfN8Zbbxm/B4bphzqIsK3dR0Q7NS9sLRJE+gzwZ4z7zTDy
9BAlKLEP63BgQ/5FfwoCHSV78oShuQgIQCQidoCePTjE9SS3ZDp249gzL+t5epmALYai6h56wvEx
EfufmVOiFtxY3S6ujGZfd1oRjjYAUzMfNkiEAnRKvhluD9ms6Q9YUZ7k4jxadatfAgm2lclp2AVJ
W4ZGMv8Z9d/bEiFt9r6/UDXnu5DfEIw8pEH521AAJjHrHlZ19QIZkH9aW1ehqf0Wl9nGaRumlabD
SU7Y3/PyEwm3vcU3UwZQDSdP/tJZJmwd+wM2QHMGcszuBN+e0E4HQgaaNm7MpcwBWDm/m4m5APhm
TRkkldjQ4Ru84F1dMsHOBb5hTZ3dEhdk9RKTt3My7Camqj+AFv2ujWX51kd/NqghH5pWvmtER1kn
LLd6IoBUJKt22JQzeSzeVjfMG3hMPsnSILBFeAGI5PgrT+P2ZswWvnb5Wz8MxrvlnQcQlBstEm8G
vJBthUjFdmIMIOJpn3CKv9nLdK6EjqlaVtzGDvsuA4rMbsn4MUj0DocEPOk5iU9B0+08Ex/MqGpx
O7LH595IWhafXXNIXPQjh6F/Avqxtdt5BIVsn43K10I9SQqQdv2rt1QkLOdq2fZR2Z5FOp7aHmwu
qlmkZoGva71+HEc4ZpVdAnwF14UDAdn+xMMNpyZN1PUY/w0YbCSQCn0PmDMGSKJv3EPXJ8igJvrG
BQEpUNE4Lgs8Bhs3p9CISuPMttzfjL3G0j1qT8SwQxujOVAc+jkNBFT/pknMXTM38txnaOA/qtMG
3lse/q1tMXUqysodDlLvT1VNoAt0JFepuxiq+esGMXZPaWSGxbSMB8geJcR1uw27zp6QRFnkWQSJ
uXd6/VE36+YMkHzhCUt8nG/YH2/lDMikN+dfTGIuNJkleJZiNQZgZRAy+8Vn10Qno4w3Ue1hJ5b7
P1+w5vqW+mzgZq9JwtL8Ybreq4j60CSnd4qhHe+8dPijlvw8IlieattFi7lGhpsMfFWueudD8Njm
sDU7Hw9dV7yVydLs8h4gctv/KjzkZwDqeijg1vVu0RL/cWijU7H42muEVnM0JxfD6t9Lp6v2iNB8
68pc23mR5MdDoxMhp+FBd8VACp9EtSGrV5kMv8et3SFKmbiHzCWhUo/9PhracsP7zS5FMR2ChC+k
qJHfMQtneGgqviwjF2/FSF7fbNi6ROKQpcV+IaB8dIW8FkWFSlNWvY+1vhGrzQ+Wozh+YX9HRjPb
d1V0bWsEQjIeRt0YnurI+ExMj1CNbC86+41NvwzDDuaic9ZMTRCzz+xTLtArabvmT2FUVYi9uKW3
fyK4lIaTneIyL3O8b+PnrrSMI2LLbdw7W8SsK0++6jmkZVtPwsCa2Pr6xS3x3HjfWiNS0THY1DYo
TqbBIiHzs8+uDZawz/x548lr3eWh786wVoPSDL2i9vcV6Z5bD2SxjWV3K52eaC7KMujiwcPqhI68
qOzfiemnoRicT6uKYWQRcnoUenAcc+RrfHmutPlX4CFl5gTfnBHytGONp5LMU5gI0sVMztNmdoDz
VWbgbwhDT0d2XjnZNYSJ8qK5pGPHGOxP9h4fFDPsV9NWKzc+4OZPYFfbqz37wTatB2xQMsipYkwv
6jAIJ72QHb3kReuegUAVwHiHVz+DYEFkKSxcLey79s/Ucj6ccf6jNTtyYIl9BYx9qWEhejNxRNv1
my2SFr9JfGN30LffUIh3bhPTfdi1eXusY1k8FTM4PC3pn0W/hHZf5LuCRd3WhJiFvlmKWZsxgqUt
3E1vYJLdmMJC28nPjm3hx1cchiKEm6zksgSFc4pYqZ1FkhnndLRgaCblcqnSbDyW6FlfgYZbB0OI
+WFIipjFLLRW4DHNfhjxuCTXZOzqNPOeii5OdnH70PTQemzhkkyFa4wMCkvissGyMkHHebOiIDdd
ppM3t4HEO0I4b64VwD1fRPMu5XHQXKwjytR/70jab1rP6TFOSJCL7oEBWTPuWrgd6L8tDTsnoxmq
T60hJxpk3XSqHdvZQnmVYcdw+Tk5MH0SeC2f0Io7wMlgH8CpYuDYC+uTCQyTTKhan5Pb99gxCx2b
VAcrFOIinzFs+pBhffwkns6GLWuGTyOIhrAAJfUZOKhaOYvffsYVQwSSlM0nFLIJfXTU+mLNOuMd
ad6QEg0ISHjRVhVTsZi3UoNFNCWfS5fVG3hJNpjuuNs39sQka9vnxGVPHMX2cOvQ471JPutl8ts9
gDP2ykxA2zoooFrmnvPAWpuIUvCkLa321mV8ZaO9GVzeJWpRGars04jcNfo+fWytUVCEmYBGAfuN
MUN0J9vYuEDG97quSTxw5Hd/yEkxI/OCXEP1Sk5n3g9Iw2xBCrkbjM2scDCs/LFxRi+cRWbtMkLA
oeUMB7PKAuzl03G/1Lcha+ZjL9PotvBZtNS9gll8z5NIPBFI7UPkxZiyWk1/RNUeccZyeXLtmQm7
aucNgQTQdYiwk5hiJ6sPab+BzNDtrdXPti/TDcok2aM79tUpWDDNRaUTcYZ6+b3qKyxjquXQYLC4
m+vgA3DwFl2DFOILz3+0gPidG1/wUVywIXhHdwtobc/dRVkSh1FOoFW2SBoJTvdpCmVIRMi1GWP+
5GrZzVyH7jgncOUWfbvtkYHVkNRj4hYQHwgIIKsbOZs+KLxQLyoSkUwPXRq5L2MdEFR3ir3srToc
K4IaVRD72wwvv1CSWd7JpHa3s98OZzRX3IdUGCl/ugXcgiRcZtgMqCVL6EevSq+l1QDSta4zKoO7
wZnTC9yO5sDC3+GdPSKB1xwNxE+EJqNLx6OKzlf9h+0tPZ56wjkOqAolSUoIefaMXddF1aGKRb6x
03fpGs1TPE9mSETtd0ZvMsyjmM+lEw7zUIeJjLVHt5b9bXInLSxJ1z9IMYoN8tt8cD04J7iolBVh
nqxrn4h2A27oAf5ULWKipYMXumcYmAwglRCiL+zrRnaD3rjnLzHdOkm2EUfM4BxHPua3hf+AJv9h
iLU8HHz90Sags7PceQ6NTjt3QfUuhOtdy0771U78UJNjWA923ZQ7OWc/pQV+p0UfHhOkp6pv02s+
jFOopbMXThhGdMz7HtTzMNDd4owne4T2BUZQYoAp3UcR/nmosAhP+2VP9nixI+BbU51skn5yNlLw
P+lrszhrYoACahEYnafq5M8DJi9+1VyRj7vpLVsqC6iIhbuliXsKYFlWZKJwL+0UYM4zsXgy2kEe
INnukkmDstaI5Vg4uQRaWb91snrWdABvaKXLgyflN0Pk5sZqDZsnLOfhC+zHpZ9gyS3xyY8xoFpj
ov2QZDuUvVnBx8a81dl91EEiznCUdLJXy+9SWmDlWBZseSjQPJwZlZdpwkiqD77lUWmHnTcQ60Bx
a8qR+ZbuI6nS6TYBMkR+Su5zP/7w0B3aTYGJMa3Id8sUu2yGB76gYRB7N470nfDyD7ydpi1SG+4O
9Vx9lyegCSstRjPHrK/lhLSZjJiiCte2Qg91v72WDt6mK9JuI6LkQAwuP2eoKLu66V5Y41/xLe1Q
pE+fLMPQDjUPUhjNTzkAjrFIxbNkPxs7JJotn7yJgFfSNZIdq96arPTZ2dVWPB2K2jW2KQCbUPgo
A6ePsZgcljdy2BQgJLeOlz0ngbi4jt/uOtSOyVsX+n6AjndcPD2A8YteDWM4VJohK/Y9Gv5L71Yo
s6XYaiCNv49mfSc9vw2hK+f7KHAYSSIR7xDs+mYgobRrejm+GgVhoQL2TWOauLYFAfazFhpuTZRO
W3w8X/mpfGIs/nfCn/leaJiWzNbWy8HIxATlQOt7LeY0LdqEZlQA85nER0J8Bp7rRgMbCKi9azcD
S4p94yBG36AEATq86l6aHAqXRSIwIOffTiDo88meQ52VtN3j8sb48wOZhfEi0vxZi5plM+hG9CCk
9c21ycMvQ31O+0ycypnh2taAc1VkM2rv4rHLhHp6wUZ5a2AouGkaA3GrKoI6F4FTyuS5M0tAXlOO
PGfchEjj6AddY88yNE77dXAWUBB2VeBy5TrPUZAtezia+JpkEFL7RWOnPhUpQICgOeFe2p+nUQxn
dXY/xK7dn4sU6BScGmZqj3A7+PbDXOb+gR+3Plu5Xp9d4l37bqluM7rNZ9StlnNasGkL4CVt1N38
jmRAn0+HhgQjUkIXohd+SKj/JoygPWdN+dH6BQGU0h7b45IUbJEDWM1+PqMw3c/n0eqRpfcktsau
URSh45QhX4J9GrTV27A+TPNSnplFSjZBU7Rz+urDTUAFdENccX9CLRLL5MKuNlpSJeyl/OisDixf
WYcm2c0h7L6PNL09L32L9NnoHFqGw3OrZ2AXE5alYdNWb2nW/SG7sv/6rtSZ+pqSxUHGfo4WPyTw
KA7Raiyq9hnqzF+Lq8siv/e2rcuJN83BnaLx7MbvkJpqBrqdgWsDuwuysoGXflhlXBobqTfZqesW
Eu7L1hizZ0ML0l058cFIvjkoiqIEwQpeyijaMEitb6B5HCp5yzSGC9SQN0k2R0WY6FF0WPLmOMoG
YYUSg8s0OY0dvESNxRow2Mk6q3eAmAd5YW95J21XYz1i+ctGnUojqdn+RlaYdIAokQqB/v1WlQFb
q9EmXoO32Bmgg3kWcMw3tQePrfnhL/kP4i4+32yEHOBgOj67Y8rYmeFom4iT+q1qc6rO7XpQRXWw
EfPgb77+lP/WHNXu33uPXiD38yhefZDQRj1u8M3+xuak30gbgb+dq9kIjJTZcWiKgKQOHeIaK/fK
T9G9n8M2aMFnCq8BcsdhAPG3n38K7EHIAE6G1l2jvE9OuVagzP/Y4/i475PhuYzqa8Y4cEbwHLO7
uviOMmBMoFxC0+qxC17MR4nMP+Fwzd95WauFAKNJJ8Tp8hI1RcnYvRR7Y4yfPbJiUfGaeMN7q/vW
YVjDBLrjFOcpRvGzbc3LbOBSdICI4L32Lc9wMPjgJYvqLVA0SJwkyhgi5TCetMrNeHT8+SZmtPUc
T5OsmogzBog3NEN+jnSBxHqnsayCjHXhqzmhBaM54ULWOdQmQFq+ZYZZENuvKLmWdZ2dg2r5yY+N
1RCg1ZM9ltikmikyWqTIzLELbqNYrANB5RrW2CZlC7F1Wlk96gWkxoFt1EbkdRr2eVw9OikZZzTJ
8F8oDxDtly1ZmIBeaHdbEyLF2BWZ/pJ9gvpvL1GZ2hvcrcut1JbmmiGcYRmV9lEzzO69qfVPORZT
z9igkpN2lu6PKRMHb+kOA2CZV3SjqgOPQHmMiKN/VGWEYkKqfe8ju94guTWAGBX5TdPZ98hg2NV5
Ir7HdfJOJGmDmbr9bYjFM9q23q9CEE9jXjBLzX3MI5YvZZw2YavjwGdL9weReZ9YAGOUp3f9kWDJ
C6lBOC59A9GKaMm2imV2MjEP2HqFvRwRpF0OC6mDLShNa7tondyxfNxW9Zge9GaNdwREpEoirZ3o
3RtAf5wnxfBSwiex0ir5Fmm1CxOcZIL5mtV6tZJXkp1uucuLHPVvnTQ+y7FrEJqHMEm2nzwMtjup
nwboAI3lFvns7FmkWQG5NZsZpHbdXOSXpqjHi7NG72agvqPVNsdgaLV3XMx3IrAIqcLY20Z9vpvi
NH4HKfhD4Bn2YLem9mbpjoYTij7u/L4A2ehUyT5vJx8JrPjUBj7YehnNFwKf8Ta3kVMayCAfMVfY
+ojyf5fBaG28zDMe2QFYp7ZO5EHCPXtN7A7WO5nwXy1K0E6Q/mzxlmY9bVjPQZXXq42MfQysQTxb
TURoQxPlH3n9C1mBhBxpUodL6wavoI2jPcJ1EIabBbu0JVseCTH8nM3utMyiex1l5z/3CFskJXhm
PMPbA6LuDEcq/53zZs8q552RS8vDe/mrWfVUlaqsDqr7/ep73b/eQjW7S6TG+cgstFNM5BP2x+pP
/XVajThXq7I6U/PNkOh0UuW/nd7b791VnTr8o07dR9XNRlduLb2eQvZ2eR4CCa6ZVNdTHaW1M+HU
/9Rag82CYG3PNSC7O6z1/ip/Xfp1FDNpQM3R9nEmmrM61Os0O9oV4mOqbMv5P2WEyFlFDum1ms34
xTF0Hge/sDaAiOIXVVcXLqN7ao8HVacOOtx0PRmj61dV4WZPMcPY/aIOE86TjTHDV51qKOXSkt9Z
ZavXm3/VpZoMDWPQT/c6dpwbx3Ctx8rOjV3i1/HBqVGNr7TGuem1rd+iIkiY+qbue+sbHwVA5FdT
16Yz0njFzsVL6rmaF7ZP8RziOVF9S0BcHFK8PI8kRmAtw07EL3FrmMGwHdqcWEpUPrjVIK92mh98
5tgLpqwskZYsP8EcO2Rs+S8l6rsHxF3eyzb3btAP9Z3GtothJXYfxm5KWeHrD9nUnRFDKS4YMQvc
kQByg6JadlZguPjXFOjHVct34aEgyhcdvBLQfyi7Vv+G3lq5FaNb7vTFeCLd3LPF7FHcrLJpIxGq
PNhtRaZHR5DJMCHKsfTeZsOgvzfeCGC0y1Y2BZGkHKsv3MRi6zOtf1qyl+yUATT2sfOxjHa9LeDO
veQJIgX1VP0glj9fVFUbm/0tyIuTKqkDROF4L6F+b1V/Vdf15nvgDO1VlYakWsgwTQ9dNwfg1Dqx
rYpsfClFVEKDTcadFo/ji6pLKha7gKNuqhRgsHpJmuIXMjR/dVgmVMeJSoJBWe+hDoX5ZzI64lnd
JqiX5KTjQhneOww9zh221uYnVdfw3F47LboFkhz+XG0n2LtPxlLo+LFm897z4zU8wbCt6mIneS5K
MqiqyqkGULd59Yca11VVMi7zRq8N86CK6Syrl5mo+NcdStzMTYBKCvOqQK7AQZ/SOvWOqWR8RbLl
P6Dbry5yYX1uRL/d6//ZjxB/CRzSMvfqfveOg5G8TmTj2NkU4wYFp+oByUD7ZE2rfk6TTKGqU4eh
0quHbj3EqQac05yXVfMJas5/G+6djWzxjrWpP92r1NmcR9XDvc5Pi1960LL6aZMg9FuZPlQmKWOB
7/LX2b3ORfZzCNrgrHpoZJi+upVxkx81EzBMZyIgn9Y2vjZ60b3HBIJ2EWuGvSoaoiowtujhXXuO
fBdRtIJ81ljh2jkZRXFMhQBUvRZH0deYP4MzQaqJvZdw360gB99W2USY16JNUv1oSpD73di771PZ
jkehsWJTrfkks2PX1vM2tuHKD53rnaOWRYmbEZ3TNUMgkpa7b95QsgULxIcqOYWRva55AlVK/Mh9
s2wHlaSueFZVVR+zmijq5aqKIKbsDXac3xp0Hrbm1ARvTjJoSIIl2s4JAv/NYGl01EsWdapYIfWC
/hqLHNXZYrh4gsFwUY0RiI6330z+1sNmnC2eq7p+0tebZh3L3S4IyqvqiMM0a7q5x+QKD8pQ1Y3M
PDshUaEK2N8HST1AomHKm9TEpuYm3/Qiwp1rGqcboItsLNdcjl4u98IbcrCfcXIoUQt5i8fnum7/
h7HzWpIUh9b1ExGBN7fpM8vbnu4boi3ee57+fKycPVTUmdmxbwgkBJUFQkhr/SY7eAoe3+mw6F4O
9gtBAovkr9btC1BZb0rSE51K1S9dkPB1n/LszdLGiXk+oxz+PylzccO5mSPozqi0pm+9MpJs8fx3
lL1xUxmN4snrzKOUqnKoXx3jzOgY7W1sSR1QQRdH1z3oWwmq4rkfvjUjkay0IiUFjUY/aXngbENy
AkuUz9n2IF32UWp2B8JYS2zMZTqfvUydkW9NPQtOnr6zFxaqvVj7yEZPT4apPBh5/aXTFVyV3Gp6
4Ecjw1GMxKtT1i6KAS0yJnm8DewSqqGOhiCqWcX3Nu8ffb9SXzGlFMTNpjY9/yUjrpVUzNVVpeL+
TBroomUje+Eyx7AL8y7Ig/RapY1+dFGM/jlu0p+l7RqnBkeS+9BCH25iinuTVdlfzL2bn64Z3vdj
pv3GMeWQeI3FYumhmeYNE/KcHHbbApewko2HTvaXYMFfh3m9CbA5eTPj5hwB5P2pZQjDKY8pjjTP
ul3cILKcHwqNOG2uxPneHeKSpHf0hUlfdexdiAxh64VYDSTto9kXNYEAO/pZh9/VYLaPXqMt6Pzc
3U0qMcI8Dgs80F2CtirIWHvWn+Z4yF+HLl7YhWl4kWJaoTcKaOIW5r396HcTeahuqOBqGONjVJsL
vyxuDqCC41NToRFiKfkJ5y78OFK7PhH0q/fmQitnZW48M/Xnz8/kIElQ7ABB7WOFRD9JrXQT621E
8MbemPoTBpLPwcwIZDDUHgJfLzBuz0F9KVr5pjstjl9Z/mSxWnvrZ1d7ahv9IMeQPvVuOuzQN6P9
q2NwfjNDx3vJSpwWcDt56y1jwhAdP+3l2IgQHLFmDGqXkore4nPVE7lfSj3J4uccU2UpTXVWPjde
cgj90npriwrf5Dw7yrHOs9Qnx69P11JpVk/tMOMhmqjIWuinpErn+2zZtOpwM8etTriGUtk1/aF3
FRstI92+H3XNYc07ZRsiOmgGSKWxHIktvjHTlN1kem3fq4PGUX9q570ZRT2CtUtZDsmGBCaOXf29
FK6XyqrGIqlaEEbNhvA09BlhySbE+8616hDCEMphUiyWP0ASwObsBfZM1gI4EcWx1Wk9u+p87sLp
9VqUI1pd9pfISu6ztP/LRBL4nBHxuu/76u8NCpjOHovAavvpwKB6453OT1nbtoajGZtm1KoNAHKk
RZarRC3BoFGPEQww/eDBSNzxEPaQKbVUDR54kyAJ2P083S52VFIn7Vxcnh6k6FbmI4w7ogzL+Wv9
XDXIF9W2gi5jUDOV87VdOPkhjFM2edzmAIyhWA5pSRJ5qYtMRk+EgALgHHb7mln5W+lX4b2UPG/y
F2gl5vLLwaGNlaMy2DEL6bx7Ve1cv7OxcAEx0gJ6oUUFLJXF8YsUwpocE9YD860UtRYoB2S89CjF
csrjsz94IIeXM5HxzB7mIbr+YamyrWkb1WnwLCUrGwixDmiiSDEa4nFvm0sgejk9tK3yAhfD3kgx
1R3rsYaCKyX5fW2gn1I7qx/lt2cLzmu0YgVr1OV3L8CiSdfKvRTLUJ3pmjnGRfLb7AwZpBghqKUk
V4v8/jEtCfGSWCa1Zmm5ulWqpr7YJAsIJE8VY7VZNCfVJjMU4OP65ozFtImDwPkOgPimZg97Qd6n
xpr/ELd4n4iEfi076CIk5cMXLNv51DM13GC3Wt6D4EhPZWH7l9aYwxvfV6ITecj8VCDi+aBn8XuK
PNuvdnKezSkc3x23/JVnaGQXZjJetBJ/ajcGfUPsJ/p1JhHfEMFnYaAFbnyfjnkMEicIbkiRHuNx
frXn3Nggxwl8o0ztu3buinmTVRrdmze1T7MH2Si2nT4QDcUc3f/uoPC47RMY6O5QkU8Lqh7AFdBz
OHQqGpsdLBavHW8Ay8/nuql+4ICqnC0tm16trqLbjY+aX+vvWOj9zGd3S4L+rkf1/BDa4e+qy5KH
KI7QrU0d5QBNX30vrVhj0toeNFe330L7SEos/WLM83AwlCjeu0p6EyjeT6br6sWso99mVPzoxtAk
vVM5Jw3EKFk2Fw80hMbGOk5RYIL84IVG8m0gSZROlgsUqSJZ6fBiJ9Xo7fSQ9FIFEOC5KI5E5GNS
fvjXt3mMjw/qxGQJtC/VHHgnyyPzCfA93Vch8pimA1hpAAvfNL1/a31zYX3fD7n2bKjNBSJ6tSEL
FRzUgoiYhdwlgZeReK/K3Lx2jIdx/KZjXmM8Fa3tnqasQ/5wBKBcb4kzKidNIa8Gp6k6wJ3XkQfx
jctPoB7qfUoEbIe+kr3L7XyxBJ7PfB6R2LSDr1Xm1i+zzkebKv3BIXEPuButdn/ZKOYY3o5e/HPK
8c8cB7Rzcc38M0ODKVvdw9gxaLZWH7ZPJG+1o4X59yWwcqLyUenuglw13kF+/hisuPxjooJJLuh3
1HUV5O+QYH1RIg4xtN1GRaTujAnjgBWVFj1WoFSkJJvKarUDxHmCY0sL2filDtJl9G58yCrPyKho
wP7iE9iIfYytxkOvmerLRGp17+nkuqVoIaR4n8XenZR60IUvgwEZe7T7W6kyYB8cnciudo2baC9e
b7SgPAEQLSWp0gwLwbc2TS5ywvL1ORt8mZm7RKdC8xe1z7J7mXwgrWZUPkkJe7Fgn7o+bkjLwZGV
Dfnq9iIlT9e6l0hJQQg4/XSt07F7OfdebsOi4QTZMCk58GrgFLucELjKtE+qRAWNQAtm1fFjp5N9
WA4qy2YcCPwpkAbO0oJQ93DxC1Sg1ksGbnpBfDW5/uYsGopt5E0vU0y4Y7I0/aXxcbnL6/CSZiFf
uqKN/9itja40c6dnJ7Sf0+FXib3xKzHN7WRYIy4zufFajuXPMEFoQo4RolW3iFN6JxCj5qutYU2p
9N6wl7a5oQeXCsehrRwdVDI9ahNZR9985HtfAoapp+zihcwgoKJFz7JBHKXYV4lf7JN/6vQpyjZB
5SHebevR8xSMoLx8D+1v85iGkfHiFp3xkswKgz6YlrMUY8XrztoMPESaaINtvPABm5wsurbPG9LI
IyqtJ3s5vQrqA3B3H0F0uG2V0jnPsknihtGuGcazE8TOc4s2+v0YK9DMdQBohRnAjsZc6CiNiQiG
T2jJsabx23wL6rfZc4PGPcDmv69Xd3+KTPH3MPsBRuGA8wyXTsetsOmuRalrcUKoNb5nUsKPtjjO
FQC7a1H3OWvOjj7AjQepGo2ZdF4Xqzi0VMGL1E2zf9FyXgwp1a3Sn1qrLmjBH5VNb08PJeCQu2sV
LEjMyQZvYzh59Oi4vOYt2ln2pJsbcrtkio0heJaNp4ZHtTDmeymNvtvcR7V7LPQ0SrZzs0SB68rZ
yNEi4iufWjqhsyaJD2ud4SW/PVXlo9eXzZMWwS377WATOzbqs2zoRyh49GSr1zrfHN7qSB1vUfRR
n/vAj29rzf5rbZCwTkF5o2mOa52L81w7Xi/a9AOCFcgIba3Rnm71KH5sRy+75xuY3ZNCv/SQIC5S
wvPUVjey66Xhs9aa7flDnZxmNcWPuvWDnVZWGSCf3HmSjVsTJXQgBMBQp65UFUC65GLqYZfAUX2p
Y7988ZOS8JoXR0epy6KcWGUMxDzMi3I7Vb66oe/7Z2lsGtjtFqgUGybwn1LF2SxlmN0HXVS/1HP5
3BIovEPvtX4pEkRuzVDxtyp0ULwehhunM3tuAAdD4FM7EqkgpTS7flGnOn5oYvcsB6UKsxON4H3j
nbVpKO8nc7yx67DneQ7GW2MO5cUb6w5U0BRkd3VQ7vNyr6hDuWsap95pVjADPPKbg6kYzl2fQNGI
ez9ZnOT2WPJ9aQy/gA/f3/plf2f1AYrtITkpeAk//C4+WCGCB4nFSqdgBuCVWnUaI/vX7OYg2Oqz
2gcwJ5QQTLfa67uWOci2YfaRe1hF6dlmBiW8HSMFIqnP11yyfeBjYNebYNBVZbiAmHjTaic6BnwQ
CHCrQNIBKfe9fqPOaM21mmKQXICd5CrHdNTfWXcx2IBe2JWGep916RlfceW26krosf3gnrMeApxh
vMXNELP8c1kng/bM+tB9mTNLu0xktIl3tAQTjWKT5VMLZ2qjjpgio05M+nbCDcAr+2TTznwjWQzf
qf2TFjbe4yLCN0FisKfKhPcYGLdmE6sHBdfhTRG9z/P8SkZoF7VaeSjs1r3pM2PCGm/ZXTfTgAK8
bVQ3iJZ9AWExYijY9ofSCbHk1XX/vs9/cZnwgtyKsUH3edg6pkHmtlC024y5amaN6pOB/8tmqLL5
xkJwNggBiWQK7pmJDidvSk6NNtSXuvPrPU6gw65xnOA2det5p7b6l2DEPwDEVLcPZiga6lw+WcA/
nirdfFPiqDplqDXeIpMIroRvyj5tnPa2LAqiJPoAf2v2t0E19bcACU5djSBjWyfbvC6PXjZ659yY
ql3KvIGllRluDIzRtnXfnaxqQQQGnbY3Bzs5ABD+gVTT98UX9mSSJd9yt/otcLhuizobETz6jd0o
wPWStr3R2KKTAFwLLQlW7J3B196wYduoP6pEn+DVmfXNANDgrCwBD6N5khm1tkyrmaLQjTryIGmI
MEueIBkRDa36pmffe1u5T1N4voijbNP4CfTyn9k1qgv5N5UvYVKjuaZepqLSnk0YHibdnnSvXQ8J
+Bun2hp5GN12eRVcgpEZRqbx/k5hsYXeWSK3Nyy9t8wIWTk9mhRO9IbnMhPMhBiqXdX1MbSnH66p
urejm7RbQoFtSCj0CnbAJo/cku2cgz7EESKATKPl+M8V9RIp+QIRIN8OcfSryUoMzyPzxLe8T0Cs
IG9VH7ihf+oUi5iRMDzZB0w52sp6JDCib2LQZTs/bl48t4Fj5jYY+alGcQ5rxsFYMbfz0DfbsiMm
UOePaJqqt30UabftsnFMvEcdSJhpvgn1wN+bHUi9UNNZoShOx9hrNfsgSdwtoKxDVAS/FDIPKDFE
KAoRyvjZW0P53iJrzkf71OU4EjounCY9IAeijtBTPabHd0EDkGd+YkXSbsl7VqV5j0N9tsEN4C2N
1ZA/71gLhHo3QS5+GD0C7LXeTWSFg2eEVfh8thUIJV/twOGb8e0I8nKDAxqzChaFXaLC4TFbgtdz
Ghxsb1GfrfpfgetnCJQZwBtdPQXEYOYAD/1jOOO6qUOY33QaVKb29wBpMAL2u2884Hy17RB1djZm
3qpbhKaLvVp0IJQ7BQMWTVWQj0QvJgh8Egul+zJV0/MY2s0tocZsO3cTomhZ+wB7+ZlIc7Ox0JM/
e5MOClT3rbNjuxfF772LkvjuxVpwOlXcfW9c77aMGGbNRmEYS6vqNKOwhBvutwEg6rHqum94Hxhw
gu1gr5TJdDfgVXTrEDwuFgJxkOovqePegH+YmGWPPndw+Dayaie6EQBfiuO9bnT+pikgUWRxRaCi
DUyybqV1qtyq2FiJ3R6BrheA4jwL0A0fgwNk5ouTk5TSCzS3kI59Ka3OJcpTaLskjo/l1JrHvq68
v1LvFS5Tp7b+z9mud3De+ZZ6C0RG+RkZ/Ta3suCijwFWl5Xa7Fipe6ce4NnRAgcK7oSUlOKzeOsg
3DtWQdBDNXfMGe+80Roe0wGNIocSYjLJvjWD1zxT7Jt1Uw2Fcy3azPzPdg1FrJ6te8tn7ugNFjhG
NwPoWXnewQ98bxt6qK9pDH1blswbXQ14FX3TuJnrmLQps49faa7v8yCZLuqMfBNCUU9aHPy2Foco
qDq36BZLZ2R1xod42SziOWY+areqWbdPQ99O9228jNyUvDJon+qIqW5Vp8cycNRwmzo8RjBhZ6Vl
/dH1KTMPK3pPUh2dQ7N4tIzRPox5xPp72fju3ex18NBaLd433VPqNMklZHlwSX0n2hkFBADY2NGN
ZZtPemDA3vBGehTOnfijXYjvxftBqZ9mvEYJ7LE46xaBMy07CQbMXjLSUIWBJZrW4nUFAvOfjdKR
L+rRNi087DKMEEktvwSpMWZeS5gFvwYH2fMlEaDM+l73cejFcAuOBL6uHhzroAeNNQXDxIrT51xC
I7cISp/pqMVNY06PajiPUDt8ezeiSrOdliIyBdO2N3lYZuoCNHPCFF5Jh/TkrIEu8sziBkTGaZhg
pABXuu/M7klp8X/KzTjZ6fihzlvBzIULgd8Cf7Z3himHUzC792OqaUwFu+zBIzV3iZvqfQZu9IbX
BmjD4ns4ROmbmuMS47W/3MKnc0uUwFlCBfWss9JJ6VCO52p3spn4hAGw8pSdL63RAA+YVMpWAezp
gxSY6ty8yGUwIH2N6iA/Z3HJkD12zg7vdeAhpBQAwRXztkAxLXIKm/fC3poMeXeDBqW3BiigdACr
koa/h+SIfxcTYD0lc/geIgWH+OhhCvxy5zgjBPcFbwRAe5doPF30f1Nlm/b1H9Y17U07ZMd6rPlM
ggpMHNzJ1QSSUAuPs67PTvi1yEvjCxLyKHKOz3oSWKd0UJ5nggALvVU9VuZiPBB/UzvjFHtjSLZ+
58Wzdw4j6z4mlbZNdWSVWjVH+M8AMW7fuKY+3Wpp/DqqrFLDKkBGMYQyvJg0VT66NknD3wMK9H5V
gAiyujvYJLzBcpX2VTginf50g6O9ANt1kcZWJhYCJuO0tuDq87RvdkVqe4+wAJwHdXqdQfA9GoAR
bEwLD1WcfCmZGCBfGQGtLEmmSnFO9Yw5X5kB0FSUY9K5IfMnIwX+Yu3yoDO2VVn0J9gRxWtn1s1p
hC2ylaKeOA1449rC+lVp7pgu8/+0nb3Ty+DXZCvTsYjT+Qbhj8d+BuxtunbyECDl8hA0Wk1mGClM
p3fSvVXb1bGEBm4EsDOUBIm5jJ+3MDXcAalgJyTJWAQbZx6zPavoB4M4B6P4LsseuhCw2PfcfsW0
rD1nC2amXHB1IQiLs4lr5IIbrY1JPQOMCBckqWwmPXpXFMPfx/9USb00z5bXrr6UAffVa6HTbbIi
ZStAz0YHOa3VVbDzDxPmnicrfI0bkAL+y9gE6SGAzmu3BtyiYXxBqBx1QzzvrroaghES3FBmsmBw
Ywcl70VwQw50fgpJcvwxuU1wAZdlzXsmq/wS2ZU32qrgkp1kN5mJIMHC4t8b6gK0r9vqKAiVynFa
IIXMZbNL0QO3Dhq8HvxNomhLHIHaACzWnqzKV0fJd4kaYHb8y+wHUMzLjWuWK8reik+0tUSd9wJV
lMpxzqbsJC0jp+XOIIsY/H1+u1xEWmmhOm1sJ0t38isTtKZJwCJ8trj6HYNGPYrCiONtIbkPZzCc
P7vl+Y1m5Jxy1KglByybRO6/7MYskUlpYXwnxSyrjmGp6PjPLL8pB/cZ4J1xkj8pPwMT7TCqBsRJ
+mrvleUvOS8dAzjmy2O8PmGpFLxU7pN1sRbS6Fo3lnp3RGoFTyZAH1fsr/QGaLdkqMcpHfeqXn8X
PLBsBmDUXQ2/jngqkiNZNdiYEVVOyhjvNntJel9xXqEafOthLu69JuSJ2kiIHtqkeZFnbyfuw0Dc
5zDXBsO6NUTo7TF1J71VXFKH5V8botm2PjSwwzoQ6ibYyeOSpyF7JXbFyUZ2pRdYoe6TV+42XtHn
F3wdPdBnsrtsICLQN5RjpbGKQl8wmQEiAHPGNdqc9x925WwHRwqQyK6RX667c9qDhrKjk/y9sWmI
UTe7uE2+zKN+kTt3vUtQSzeFlU47uddyV5K2YP3faoivLBgAeSZyhuxJ3bU7SFk2RopjSNOFQDQR
fRy6Z3nw164pt2btDXKkJvK5qcCw7+RWyI/U+5r70waFviWCzizXqn60i20IcpfX+2vmDkayimkc
MmYD9LoXrcpbmLbhIZ8hOrf69KwvQ4d8trPYdo5zMIMExo5vo0LnRAm3QU/ISvLi//vDH36D7GJ7
BdldD/Vry+vTQ00mB2li6DsZAuT73iE3frIBZI3PKVze6829wik+vDUfQBWf76BBGq+IYE3OzcEI
c23ex274Tekydb/eYQbBi+64ULrXwUXtHzNMLA/yW3q/ekjtWT2g0djP2yYLb9tBV4B5LOPQ8lrL
mbL3n3VeV84IB4TJTnpCH6cHpjAsXZaOoI9IO5lwrNfuszSwq5kGpr4dkGA7SQ8eO2s4TbnFsqTa
586A8ZG7gCv/8+/aRXr2Q7DCXm4AV1gAKWvfm+M7V18AjEZh14u8DcPbMixLT5LiWlcQ/VlGJEuf
nb3vVAOYlfTRCRTGSGkvm/Vt/dBFr7tyfK684eQ15lZ6wvUUbAWOynvbkCCQsZAFe3NEofu8vuFr
X5Y6KQZLL1T7/tAA0juGTnSQY6Z0dmmxnv+5C0pZnprsXc+R8nX303Epfqq7dtuysu2/hx5s5Ujw
p+Y5gCu3SYHHFCkgt94G4bx8OHQPommgs1Cd9AM+FOTpmRfIEx9sHWNQ5yGf2yeHuQHrw1udiMWs
FtilJ085oJSh7m6sBas6j+VTPrjdwTRnphKNru7UoCB20yMwsyHBexDewZQvdpHmPNS7ICofnKz6
8ODlr0o/uL5Oa1kq126y9hVpUgxpe+qxH5TOKJt6Ga5lT0+gL5kxnCe5+3KRAjzjBGaFbtf70Oq3
8pbAaqdWdj/UDq7xV24hoiTrlgnX4D2kuq+2cClCblgXK+mZODjUkHjBN4yJ/hb1wN2RMdnLPZaN
PPZ4mZ4glMsaeUp/5JN+8WIjO6jzeJOYJQJlXneSQUZj1G7h7Jao5+7CIrh+AYz2F6T87CwXlCcv
e4z07cKGsaPh1zx4j5jFuVfMsp/YLz6eZ4dcesQ6GKia6pw5b/19ejtqu36CeL/exTJzGEmT5TOT
uZm18y3oQkIqgRfwF7hkg5m4h/yoNCG3BuXEQBdl1Kz9VcdMJlvgdavj5DrnCWAO+dwj9Eg0iiN7
m+EYdp1dXVdRkRYU5Nx07ToIw6W+r43EOMj15Xf5djSeW/1hNvL2oJrGkzzV9dHKXt51P2NjijZj
UaD0D4X87wXaOnAo8u2X8nVix/K0xJGG5QMY/72W2Tns/DYf7hBkN09A06qLsHaGqKsu9IU/ZZhl
1+crT2IdY9YHwwf6dwo905y8emdBkEYWwzFwOCl4CVxG8B0KgfuSWyZPRrp1oBJ7tIAH+wW+If8M
5tJgHdHXJ3nt0Mt4v96E9ajsSZP//VLM1UbYS3fyPslMQX6MFK9z8bUse9fKOcL2gwktwgwy0VU6
+6TisShN5M9ep1yyi8Mmr9p1l7z237D664dSfueHWcb13DJ3t8ACbkkIYo/Bh17mryRHCF3LazIX
yMFsg8n8htYK8eSwT05FE4bqXppfd/3lCxoBBumC9DqPk54qM7p1s9ZNc0bKQUMpUgMmtkzC5N9Z
N1eUpJQ/zGWvv76cR5g4d2OBrlvPfgM8/WCTpZq36PUWJKF+uPJDzPqiu7p6lpstkzrZW+/9Wkci
CM3rAALI2lj++lpcz5W99TGuB9brfTo3yt86hDoYwxgzZeDsAALkJynLm8cdT1jGL8evP34utWIT
KYP6YRopj/Da8+bvAUT7s3TXCCVdQNPLMwi7DskN6Sn/vitnX4cqQDnNyS3T3WcqSABTZF3CfeKE
CMFDjq4H1jWgHJDN2k6Kg/9z0Or8fP31S0++kj3Wd+Y6n7l2Zqn19Lwjf/LPeyd711ay+7ksJ12v
+qHV5z/w+SxFI7HR2q/ajNSsjCvr7EHO/be6tYkcvc6zZXfdyPNYi7In5/3nVT8sZ6S1NPz0p/6t
7tNVP/2lYBnwMZqruxBG3/KK4+FMrqKar2tVeeFlQygFciY0IhbvS5ht3ax1c4YnKPQ72lStwe61
kQy3cvG16YcjsuubAQghUvDXHi0vy/rGf3qp1hdofdGkbj1NzvjPuk+n/dvlr6/rnC/k/iIG7Tfu
XBzamNYuc2H5cK2b60p2LX+IVfxb80911/XEctnrX5DrfGpz/QtD4t1qyvBH7bxwK0ODrEFlb/1G
yxiyFmVvnZCtjT/VfSpKO79HMKD/qdVIIiSFDZGPl5PcO9Nb6cLXXamV8kwom2V1VmUH3Ste1uEd
MBW08bWszAuNXMoy8jMXCogoWZnlXkNHfmC181aGB6L/SLI2KAP/TVe7Dhq2SgxBRpeinCFhIv62
kycpm3W4laJ0BUcW/WubtRusdZ+60HqZMWhSQhYuTK9Bnc1d5+jpvJX1bwLAgHBRMr4G7RAdrm+8
3JR1cx1W17Lcrv8syoH11ZViQCDl7+Fbyp+uIHVzloCd0BJeo3Wwv06sr8fl+axnNniVsHjLzhaB
EWOJkHxYOa7N5FzZyMRgLcrep3YyiK51H/5xOfLplMGrlP1s3IEKfKyhUuAaIC2IlBsaSI7lw1Xi
iNe+yNDlZ0mWneTOlEmfZ6dZdTZN5lgnecLrE72++x+CmR+mCmtT2ZOHHxU9Eb1ro2uQK3cQPTHi
CJkUHa3sYfZK0jGouWjTvbyi1zil9IBx1uPmL3mR/45q1Wqwxzqb1ElDcjDPs3OCRDAscUhrsqkb
spWbtexbgYL+WWhtykV32JktDMgYkNfIh6VrwdHU/RvhbFskACIV7Rq5q/Jc6gwqk14Vr2UMz0T4
5PrygOcW0Z32Gs/8dPvlpn54RNel6/Wuy5pFdq+veURycvbMaS93Wf7supEfsBblxn6qu67q5Mhn
MufaUg6v/5IehvrWxlpvg40hVnFB7r93RTweDYQA9zqMWYpQzxAgLc74THLU0smdGQ4yPctRzwPm
qScJ3k118BJp2VFbrqEmdXZXBnW7kVZzl40nZS7NndpngPSGodg0Ea+6bLzMNbe2B8BTA1N0mybu
QY1CK98jGYThMiv7PVFJUMOTc270oHmAk0WuGdFYiOeZg3tRrN6m/vi6INqfA2Rgn+Hf1DtU40ZU
OShKXYbgUZaQnqhHVCBiu0qfY89BWdDs7qYYLQQH2MJBJ7d/9Cx/fkyr5id8x1NvauX7mJu4aqX+
t7xkSl7jA3/xAxWkeNa89t5sffeI1pPZ9QMSDlqLOs4wbIKmrr/UM5heluTlm66m9hZFHeBVEbJd
arHYApiEkufcqtBvUtVdhUQwylAlOG6MGKv7cTlCKAkzgQFHgTDRjk1hl/fzlFT3siebrCgcdM/y
HGFhgvBWEQe7skJ+yJ+GrybJs2OrLlJ+mVoZ2JGgxLFbAsAb12flFhcxqtcqhE/Dx0hURcFw12YF
mCCvHVgPN4V7AalBes0j2N6i+jX1U/Q4LBuILtGjrybfkNVUzlJVZph0o7uIKleB8Jlhka1xgscG
NexHlUzoY6po2nYax4AVBAdi2wNaldrcyxxLUTxkN9MwdPda0nkP87KpM2B7Nn0LdjUt1gOhnqVb
rXRwRRvIzpgTZnPjqKML4/+ekmi+v5ZAc6D869Dn1vOryPIeUJmJtlXYbtA9NfaOZpm7aWpyNN4A
0xeGZl5sB6gzsFZtp9t60m6wgkcGAwfw0gvL2wqq3W2zbNYi/fOYFMRQB6SNbLhppX7JZzM1tppp
aBfZFFPwP5VFXynbyYPl7oUpwWZEDV57H8Coa4/912TI/zJIpYMLh+7Pu2XCZwaZCFqhqFCJ6eff
pDu/hHmif52aBLQCgjivwZgBu0YH62HWyCVbU2LdVG7eX/Q+bk9pGhf3PAINyn+rPjejQufKUvNO
NfrXGtWgOzdKHga7aqC+KvVz3JM4chB73EtRDpAKfUN+Pd/X46bHuGMzLc1jLcWULwbLtZxHBpsq
R4F2y5ix+3CylX9z0tm8kUvVjandO154ghyGU2eGLNqBD061W39BGyR/wnBOrtetjbl9aLp2n6vI
2mx9LJb7IHvBqHAmaF80rJVt8waiRfMM97y/J3R8lhJGu+0zpnWQobIRsaalhdQ5Rvn5pMR9VV30
uHANBKgN7YeIxbKrwKC7RT+tv60HwsplitqJHHBQsjgjg5mAZuNW6KbSHhHb1LZSlNuTperyqXLA
hC33xx5HgC7VMtGLj/b45/rvpEnuH+2ihnO23D8Ep0HkZZOHPz19ZhxMlFNkVzZVMMNwX8vS28YW
CckPlXJYjnSQO3bDA8AZEHjBsAHXhaVCWTEo6fVfdR2Ep94eAjTew+pbWR7keDyE9SHVUW2qZsUh
YK24uIUTDzw3QRTcdstmSNA9cQ3/+OFA36fYybwHvh3voTDEN+WY4WG4bGRP6kxW2QWkABTVYi1q
8Bv8j4ZyyrX1enY3Yg74fzkldQfwFap2/HyZtisQuX0a70uVaOD206+T1vJHpqLUm9u0XXgUpB1N
q4UBiyLlXbRscgQm7qQ4+T6KhZE/QF5XY4Lry+FSRbl8szaSPRz0bvjwdeSROTl2iaqEZeXhiTEp
ysV5t4DioywlRz+dKkX5wy2qoycHIfDrqfLXPpyR6ea+KwFofD6w/KqpjCE7Ps2F/VeKPSnIpdlN
b9qpSm/cMQJwoqG82WXkGVWyFfukCLUXtQyHW1evf+Shpr4MdqG+6GF93zHA3pObhumC6CBfv95A
/8upW/3GBlry7mZcimROeZeiZvAeVcoX+MjBgxw0y+DOL2L7UY6BFN6nEOqe86XlWL8ng2a+an5U
vGnJWZrwzcle1KaBfnkf1ul02wdaejcuG8T99GFjJjW7djNvGLNB4y1FaQPRlESO7/5WkwH3UpfY
Jcyl9D3zanS0NaPdStHom+Fk4Jq6K00LRfyNbXX9MzZWSBdZo76PIFS+Nz22CCp8vePCr3wHClbu
7Mw3TyOWmY+lPb4Coem+WuX32W3cL5bitpesjJBOsvXuazMDpFAdK39ERAct3bD/Ezh2+xXIlr6b
Y1zE7cZ/1QCfoWHbDuA92YvDdj9jDQtf+H+qoEX+ffBTnW45oGKz+bYcvHqPX1uJwpxTvGaKZV+a
tJvQ3O6LVx3G9DPW7xs5qABjewWB8QUmr3onVbbfkF9wh/IoxRE1ibPmTclWinXsmo8zWTopyRW7
Qb1T0XrTYUTfBNMMLqGwQuOmRisGWnTto8Jm53f/j7HzWm6cyZrtEyECpuBuSdCJRmLL6wahllrw
KHj39P8C9M2oZ2JOxLlBEIZGEAFW7Z25kqJ73Hpo8cB6gpbdlH5v3yx7usZ3N0LrTb53pJ1MPnce
gDHRU6eW3RqPT3SzrNqRaiFTiLrjsmoRREQOpO6fltVJGd8dfvMvy9rYZXfcr/M7I0bf4w/BPox6
5ZpmjXqOfGzEoU9cVZ+Xdwh9NmAnumvhNo9J3KhHxAr9VdcbLpUYqnyZOKflgGU7XMRtoVTZZdm0
LASUo8jCwFC1OoGrkvTYzAquy+ExdrS7XFzrWm6d1ikJLKw2YMyLozXa8hi1mOVmWHBxVFQWdVs6
YGbV0YtdUrR0K6pvQ80mCnw0HyCEpa+qWbobuJnFflnFo4OkXpdPhRhAUhodWoL5MK0b/RVMP1Q1
+UC6stogFC/TV1TU2Q47vr3V6X28WqZxzB3FvBdhZp+LxERgMR/WjOqfEbXkgZ827cywTiONiEfO
vJi01F9TwavR7/5r288hyyNTaf6Una7t/tfz9QYBTGvFt9Uw1ZdBKZFLSwf0HaouwS/Rn1z1H8XQ
W0+1PcAHynV5ykLDgmxcpiji+um5K53rcuhgpKcqMtyXqs5Vz6li85wWLgEsVQUtBS7sI3akDwX4
1SaWawfZ0EktuKicIX5vNQRipuHUt65ogxvFspNdlIbqPVSVarW8vD29qIVbf7T0jZARiRgO42js
qdkWUHcL8+paMMe53G3Allq+SrJKQsaFUXUquKeerCL0Ol+Pbyrg5P/s+D5m2V38bMVHgvgZjL+n
ToEae8v+EN3jaXm12HbYaJXYCUtbHL5Xl926qyXDlks7+j4y0PSrKRJzp1o93u2flzBtcbSQl9/Y
oalsUk3qxFL19t5E73sg66Y+aYawt1aSjXcjOS5e16j1I1ejivTHsd8YO19h8yhftfvg9AlD0kGa
2+u91UjxgScRWKTgPs+3j4s2S2xMKsG0qcqyusR6U+2FUfY3kdOYpPv6BbEErQ0fC7EqNz6cmXoB
Fsvv/Nc4GB6TSCh/FJSW32+U5RqoOGl+jmn/HiqK/aJZdQbtWJvuQws2OEOU4BYLtbPLZqi4qvjp
sUtjc0c5IL11sAKhca5N6mfcyCx/Cl+5Ab9hPlQ+9YAcZNRJjLAZhCeBI/5kkJH1tnsIiOaom19d
i2YZTnH94DbMCduu1G7RbbTIc0hYwndlexTXfH+v6wYZVIM9Iw3UlLQ4rc2OyyPbrmgBgkA4twlY
F/Jrfml27z7kqfuijbFyFp3rcg7A91ZhWt0sq60BeS634/agxx1gKo1x2aEtkLrJ2nEfAwzpq7IP
1XNXFv5jVE2vuhnol2VtmhXgtm7eLoe6mn2MNNO/W9bCLtg1aZH+ElL3H/2JXqI06/vCsO1Hfzf4
mf0a81O5awa12dlNH7xJfVf1lfVWoMgiMqes9n3Qyxdi7tadGTm/mEeeCHmQl8pXgOcHmDfaLtRW
39vmHZGk40yy7uxkGXbAjkYuIsBrRmT8WeIOTWBqoR20jz8H1EZleKXVmtueSMFLOy/4YoxeTTay
t6wuO2jYyks9kbZFZPURsRPvHLQl6gYCR1fU7uTFmBcWKN6joxjn3C6nX1QBXtoiGt/GaBZ6NPg5
4ECB3Ev1l3jqx7ehisz1MG+P5u3/ebwDcunneN/xeR3kaes6cAC+/ev1f7b/v17/P49f3lcve5zb
rtiI3IzXPRP2a9GP1VW3hb6z5m3gMqrrsiNn8vu9bTkEUGR9LeZt//VcfjnBWSnuLtb5TVwW5uy2
dMta3fLNyP7ZphIf7eZi+3PYsnOIXXdVVfgNguJWyRoTwySer0Gr+mBjc617HRwbLxs0ebssBsH/
S3ZP+kqry40eJuopKDHicZNaViC0q6dmXiyrlqFguv9ez0qvY7oG6/Ffe5ftP6vLM5ZtsO2OeYSg
7WfT9yv9rKfc9KbBuS04Xe8d8R8QydzXBD8TX6oiP7g+XlJ9sH+NVue+GwDoqBa6/a3pOASOJvBW
ZKpGdF9xE2M8PtSFsjV0d3qGyNDvWl51AZ4+Ycs6LO8RZsj5urIxzyRhuxe/1Wh0za9NeMWtzll7
RDdikjpgGFu9boYbvQphds+BO0uizne4jhlKzLlMvpYdy6KD1b1xEFnhRO/sg0hFAVyn8a+ZnShX
ANGtp+9dYsSSaYLpYsCOAUJuixVDEHwx8VDtlDLrdkz+wOIbX6Vo3kCM9M9RTBJ80jbdbVR32l6N
m+zgD6m4hIFOJoZSTE9pmH4hOsy+eHJIHPyNIgR0LKJ/r+TJ7IyhDS6lrOurnBeGyvAwlOAS5wMM
fbYi1Ug2zKa4aCm+eJDJ6qZ3ZXtZjl8OI+BpQ2jkSAAacJpkzmRHMk+WbJdcA2Ad5KrV6R3QIQIi
TILRjFYdtuSgVRczaJNdibXmnGSYKoxBTCfbQVmMO9462lkfHSQo46MrIvNA2UPeuOPU32TlMBwU
NSqOmSEJ9vG76JTUPoin3nZOSTGS9VpRJInaxN/GTaOSwKBWW8eVA0ZXoMsAoLo7+hPFJo3t9upD
e4IbjHaQOw5qoLLr7qeWqB/CnYeHyASP3IpV14YUpQKpPtb0oNfhoBpPg+PA8oZ7+kz2TLcqo3E4
++RQgaDOU68cwwgSFvw4fpswfPjp9DupnY1PHtkL3esark00e+2n6B4t6VdkqdNvJTF+U/jFXm4G
FMoDR99mDT/Ofi923fwKTkx+BzqwgoiHgQmVNQLpRGLyW6JL1Fvx7qI1YAqY9UfYqMNdRZD6TOOf
gK5VZ9ccW1DIXAHMjIp9VmuAZID3DZcYWguD8mGfCyV68BXXvtgabtolCD4UHZY70+/3XdqPL8Ji
7qRpwYMjuVK0MZdgA9ThJUIAuAmKvtsvz9Lj5FAZvXaT21rvUUuUNziCYqaqszLYdAnk8JvV9yYx
AkRcDlke/bXRmvcsG/97z8/hQ7bwCXmDn9dZtpWlgw+NBt46IzHwYhYNUY6N0j61BFjeDL6aga/g
lGTwtqlb9jg95lWIdu5mbCQ5l/OqLkZMS8KUh2XVTytthTsxXhHygEnOspkUzAs9D8l7KsRYHAc3
KUmw4NGy+DlmebRsI2mco2sdiVKfo8b6/3jeBDCqwKD+H6+9rP711jY5AgdGQqu/tv08ZXn/ISqm
myx9qccwfOCe669kbJsH3cdb0eXGvera/s7oQ2U95fybbVfGd1Yp98va8iRhuPdNm7ln01T2oIum
i9vWWAqbvHnuBrtcGb0dvDeB8oChyP0UmrbNHW4HcMDXgZbrEQcA5W2z+Itixi10kPh3GVUxPzt1
8zLH3a8Tsy3O1LmPKhD3M0aB8pxrZbgFZzqtEqGW558dy14GWP8cJ4jkkY29VtsnJDIkN8+vsDxl
OfBntbMGe2X3FT3Lf7/Jf720MiT4hXT/KUWjCjBzfpOfF1hW017d0/yKbzynV+xTOwQEEBEdSuKL
0oVYSHT7TkByvEut+e6rSRQGInS+t+H0JVIpdfY2pYKzrRJcEqug/r9X520kdffnaF4s25Bgahty
0eiCzHt/dizHLdvKSs22oicVYFltLCPfRGBhvDYeKe+X1e8I44Ir1epVC0bsb10xPtkFk/ZqrP37
fMo7D6lYd9XbGBqmPWS3jgFUJQbidh7Nrt9LVLUQHCM0+8RWHczUhQky38V7W40ueaqW24y57p0K
a5eKAdXr1KwUCusye+TThWtq3s5zYkFAMSch3sgUffHr1PooTP9GpZAZQMLB15RUCUPpR1k0Fvg+
igw0NNqvYXRPfp7LD6OO3xVBlZq7JQJ6VEOm2ZGGJUAtmCA9synrH/2qr2GaM4FY9g52WBzDDCvg
sjcnwvPkd1O9WvbGaZiReQlTbtk7NlZ6qRTxlsyvRMcjv02r8n7ZFwuHmhOgJcbk0W3RqMolJkmI
x4E5RbfLo2WhZsHrpKvl4WfT8og01NCLyfH5ftbPXtXO7F1MI2q1bLPrENykU+M7BQ66/jnu533U
PjvXQlo3/qRz7BSTSoUT6X5I3IIWkU/zREu1o+u02lHFR4VnPdJ26QQqZtmxLAYHatBamY+pFGUs
tz/P0Xzlo5gKyHb/fpm/DjHtGA/Z8uI/r9YR07Hu7LHwvl932e2nMW/x15GTpShr4rCEZ1guRrD5
5ZW+wiKIg/WvJy47vt9y+YBhpvpbV4in723G8gl+3nx0E76Cvt2qhzpsvP/5N/0c/c/rap9ZALfh
+zPMZ2F59NeHnT/c92da9ny/aVtktzFgV6ziO7Nx1KOcD1sO8EVFmWd5uOxZFuNy+peHwmlBN/S/
XTpCZ6Xtt4w2iFMb6nOdROW6IsAiiLCaBXX+bsp6hKGHprFTD1boTzvbbf8gyx29FLCiGn10ekJ0
pLDIo3Dhg7l9ewjT5rPKfHfLmOnogDCNSj3yNGucUbbuh6UQkR23K6XiRg5oVoDDd1xqjDXpVk6V
PDHP3GPCexR15646Lju4HuND5ZeIi9tHLRh4MWx+ELGTS6fWJzvGf1mieqKgs0mpbkmhv4eyPyl0
PUdJJOIIgqGYG35SoemQ4Pfd4yNmmuomx0jRrlWTKHdqzJS3IM/orvSPgrEI8XLzpn7osEmlyfl7
m0aIy2qSfXb4eVZAJc/LKpBL5KYqd8sOPGjvzYTjqmw6rJzTfV3e16no73oGQo1dwULPmZL3E5IR
4GUxHyR4VApCVkjIIfagbG3IDs2wGrCaChe9oZleOm0gAWxejKl/rXp8/Jk82kFvovpnIakWr/GY
DVtdwhpbtuUQGHYTKWsUTP+1rZ0YSIA01XclKXrSMf3bbF6Ao3ALu7xrLHBNaQMXZ2AMczfNiyg1
ir0z2uNqWeUOYtzF0CgwDNXfm36215Z4jszGuFk2OUqpwyUbJuJCa7lZti0LQ/d12kQwG5dD/toB
Mc8Y6+83XjabuqS/O8r8sLzxss0P+5XlNobXjBUd6/lDLjujRM2PpgWAcN5kUla/2Lbi9UEYX2Wx
kRiC7xpNi670zL+GqPQPvWacAZGnp4Gwqrtl4Uyw/sFamdufbenY5YS4QeZPVCVWsDT6BpnX7U1i
JuYdxX7z+7ltZG0m6ZN+FDY1KVoOkzY/JWNoMgtn971OQlK5rWQq1uh82R8Wpn6cB89x7dxOLqOD
birpFZWtuHPdRLk1o2MwrxhR/M9iMKvXlqrlzSjSeVqI34f0P4QZP8cNCZSjdOLWu7yQrUqL7Iro
jsC79lLI0fv+Rk1FFKA1blZQketbWWXBVVAku+qxvC/8YDguhy0LhmT6iligYr+sLsdqUNY9s0Q5
vjxr2YajIsWSkJyZww1rVw3cuzQ33Du43NONYbRvgV9BCZm363bWkSQVr/zYwfm/HAYB80DnPjwv
RzDyu1MjzThGE98/OUbNXglc6w6zqH1Hgli50UKHLINhsu+WHVoD3FMtaM4sq8sOgCniUqYMGEne
UCDHhg2tZMNYdxH336QzTz/HhtROCTOr7V2ql/HWGVFMgLMMrwVuCI94lmRj2JDR1nZT+lvDNSCH
w2+5gnqOrqKp8YYaCfWDgXqoY6SECs1ZJsuCsctEWhZpnvo0MNooAuLwFMJC/JnU5wMe/ufRvApf
7zlvyPIjW8NFfzdHq/iEQ98sj4hrzuhf3zSzS6idJYzLo2XRL0LJecGkFuHkshF0bbtzdTreQwzw
RY4P4bfwatZ5qwy7qxdVnyizNMxiZ+PDz4IxMlaHZT1bXA+dyJ7FbDxqZydNNX8EsolwHlmL/8gs
AbtBg6QoAHf3ZlnoZTNMBBxVM3/j3w/11P2IEh0GRp2DfVx2d92EQ3R5GIOdAfmfxLQ5AOfTtIOy
933GnJEIkgTOSOxYtBCXs/i9G9jLca7K7GCfEHeAwwz7gtgoo6FgsWv/jK349KFFpLLcDcR/eaZ2
H5DreCPb7sXmtB4j4sC2jSbewlG4m2FW1Sa8jHSP3HGyzfL3/pzt5dHyH6CHFW5EwLlSSEk7qq3u
VUkg9g1BbTeWIYuDxSQhKeNqpajtrhfWY8pfbZoDDn1MHSr/Yb4CWsWY3AFIPymmF1eYmGdTWj4r
ru35n7U8yoA2bEqwIPzudtpNDdkiKC0aXUYBiS9Jh9NfJwaLMufNcmsQira2VpTMp95Pwa0MzQ+R
hcrGME+yr4abOrT674UhouHG1+czl41vmaaXN1h+yxs3L4GOLw9zx+20zfJwiV5dHi2LxPZL1E4u
NIxZOy/nOJbCKDHoMOj4n1+swrXzQ5QBApg9ovOfuSyWP/hntc0MyDIauZn+7GGaZo3icjrk4jld
HjYTBa88s0fv5z+zfE9/VpdHrtYTb4WBl5u3hBPIwphlfz8LsxXhrhXmMZm198v3YFlE82pPi2M7
RfVp2VT4JuEOgcNoZIk16JZEA0vp+P92Uv5KtboifdTI8YDNrrHvh3ar94cEyBcmec7pzIcoBTEG
y2JZjSMoxFqkfFUMKfsjwZDNaqrtjlQUJR6OtiM9g5iuRg7jKsiI1g3Jp/ZUp2QWo6v+jtrPp5sO
D1oxg3UZj5AbKwmcw0o/0jrf6FmHbzQ5Z7IMVzDKaJRORXiy0MKcA79d02+vV/2YXTKNn4jcLU3P
hbJ6VMtmzS2joIVOZbEo2wO4gXlqO6lX3Pf6fupJELIcMmnt56Zq8q2gCYOKve3IYqmDbdQQRCny
ldJl9EeQCXr84HLTiG+FrlnrURuVja80xMJ0+hb2P3i66dEQ6SEvCup3RBJFtXgt+5LMwjHdgl+K
NiZGP9m0pzCo1BU/jjiTQym9GkNG2J4Av6IniWnpKiqt1yCmqIKXag2ULdr25ZwR3RiocClR0Jxe
T4Xek2/s1F4BoqJ2qDV2w1dtc2KcziUqhedPnXsKxiReRwRs+XmswjUlojTSKFd3KuBbI4aOT2hm
2X3FPo5sFSXVephMZ+fDulGKZt/oIScBDl0kLM60CPGK171AF9M/uc5cuiQIkvFY/Wnz0z3fWzQN
doxtHfJkZygjRmAFvX/bKztGFNOa/uMbg+dw44z49wvFSmATIdNxJsaeAm+OAx4N+SZ/eJC74z5x
rgMIpD0dT/WEmJb0DIcEBjXnH13g0sUz3wYAg53AUcnaagXMKVxPofLV+GTLVMN5/gbpsdWc03D6
Y7Jzndf8UJZMshXbv0i9/Sgz6Eg6l+ha6zvCmsaefmNok5ijxsKjIHqSSU0CroVPDAe3l1JOMASm
8ClR07XVzEgRWMurQW+efX4vPCivK3KZyQfNaOE4vJdVuhFMiKlbo8oZIXqZ57ZUtllQ+9cR4vpU
Or+LlFS9QA3ex07ZNg4TwV7rvHkA2FlGeEQrtzXd8FOBw7qSA9nE2jC9uCUFCwqQmvLHJiIRrpER
HQyNSp4bq1eIC87aGFPPD7uHUXO2BOEiHwmRYilCpdvKDElJPpJSa7dTObTeGKbFVnGeQiXPV2ac
+ZsqzanPdPnWtBR5mkJesG+oDEaadhsMcQOacjy06jsz/3Dtjna3aav7OiGqtSKvi3r+xnKLV63p
wLMASHIMQo+b7glFrgHsKA7XpHhmK0aD2nqCv7pyCUxdNeOQrWI73JtCUVcdyC4rFk+AxEqBSBLM
V8r4qFS9PCZ9xYEYqmrtXjMCk33jc+B2735QVkCd5Gc8vUx6AnwtDT8Q52ZerT8SofjYoZek6wIt
tT+6IFPn3kYztI5HrW0YW5uSGSJgy9e/KN+AMLFe4968yIGmfeqehM5hmdafDZXRP/f0eNOROtwU
9cmfWgJk83FHPK9Fumwe7sffJGdTr35I8vZNawmUV5vxTsSM/NtpxvVKCoFEo9PoE9yhcyCTLZph
wIYB34l1JVuAYPF7x0laVQWhwIqhHIqBQVYotHLd7Dj3qpfaFPyJFDgaxbbKTP9KtmGzobUTr4fS
frSGzDPylhuBAoY2TV/IuE89zaXhXVdNtKrr7Bm9KCbHhjn0kETkJaHetCqChOecWJTRw6ZW0idg
/lfQac6qfu4sCHRllOC77w9OpH9KJfnMIv2jLg3CAivI/CpzKCrcu7xvx62T0SyINLTsToqOKByD
F40q6JAB++tHea/G5aWcC1X5ODdi/xi1TfRCzwcOkcrWnVjBvas2g2LNdufitgvjVSQtqiWzULcM
hoPU+FHI0AhZwPtgvXDXtIJ1rB2qLLq1EWKsilReskR+ZYZ9KEvrvY6YeA3iLnTSzBNqukeoQj3I
b8hr6X189U5/05BmFoCq9koU6JvWiCHy9F3iWQpp9LrSjCvFzAfPN5QPB7JR6HcI0SNjIwiV0hvb
2o1D9UDMG23oTOyoAuzMiUpmmD/mg7oVpHpvndBCP4xmJTL5minyxVVlfNOtg9CZGWK/OiOENp4+
jVOTevBnHsJq+pCD9azL8dpZaz2zyq0VDOcJNGdiQZ6ryZ/ULOsswVg7soYzKHU6aqI+JL6PTNva
9ZHiORFZ969jVLy5QfpgFe1psNA0qv1T2KT7Gg1OMvCdiJt6C5INNE13CgEHImgDjFalppcUzMCV
yjMqrk+o8ma6L2vZU8QdYcbBhwYaQHZFYL6NzfBGNnW2slPlsXYA2TSR/lpnyUcPTs8oh1f8ZX+Q
7aKLNXZTFx1akT2M2MjXqSp/FS3w8ggOU5egqOZ83AtCxHaSNgCaP4PaUT3taEACU6sPQdteyTQi
Q9ChPt439p9a1KAp+IUlY5uo91yA/AWgvFJET+SlmoNtSk96k18T0DwrberNjXDd3WC5h9esBtAH
beggB7OBt58glh+RR4TkaJLGfiQUQ17wDSPhs8Gm61yRhU9lh6pwY36oWXNK1P6l5UMx9XuOEGFA
+kyf3Eo5cue7R1xWrNrW5tQHF41kemnquybu94P0t/W+7vNtzWnhJsHMn97hsKK3FzH+70EB28Ul
okq1b8hTU2uCxQb3lEhYn62R0E/Jt33E1ds7/p80JUI5QZ+WD9Wz1TYn3W3uWiddk+dwLZrgzcyY
N2IhI7qhT19tPPXwSWW3pjVDyoMg+nPiu0FHAGx8zrCh0npGNMPGMVQExu1OMM84uMyWZXYherRi
HBCp1Kq4XNpnq6GoPKXOsILDc5vGQ70qbYiAqkBwZGTBg7TSP0UzVKusSXuvdFsSIzEdVqF66FT3
l20wiBxDyNl50B2NmlF20fpvbcN1N7X61gLmbdfd2aB6Bzkl8UDcWUpKN7T0QYminQK5+wyDEKFT
QAnNoHZYdQYn2eY0EnkycUPXMq/VbRfDv+OsurjPvOy+zmBEdYmibnUDZkNdRb8IgG982Pb8wDGS
vLqf6tC2Jw0QGbMxc+/4zYMiRrCbbvsmGkjjoxKhe2nfqtrdBh1I0Toio9hNXC+lRFDR4EgRxnu5
qnDxMAgrRbwuAyoCrapmVKyTfTZ1zoGQyWc7At7DL3jbFZ9aw9h47Lk8JXydODoJRZIw18NQjPm6
lNEvjduPhzsJVRP5PVNUnoJIfhEyGq6E1tJWMh792iGoJP+tQa5zpgqXhEYimB855HPm5zYojxaD
xaDJL51L05B8EVBXZwxET4y1nxyaFmszmLMi9OFjNJkBJE43XByXnxpr9BKnnRMG+TW3CJCKaziq
5XOil1wd/dqqJvXW7LKBwXiarITDGMxK0W0E0VdHPbs5mnImZJkDvLehfzRlv9F0c2BgRWhGZMN2
sNo7pR+KQ6Qkd0bAgJxM2lw3851BZaosp54BbdjtMGkbtZV5FIQerTD4Dd8KdmqCZi/USq4AvjTK
F0W/90gmB98yBpKBG7qVl6wAYwbiXqxS1Lb7yQwqr4aI6fbxOp7Mc9W6aFPbP6ZyQ9TyKSKYNacI
DfAR7V1SbLAy3sWdEFs1L1+BLNy0+QTxWc6I5rdSEFw9uBpmfRk+FsJmJIQGyqFIsCrVgHGnjMBM
IkHPnR2iJZNoSLtfxxbmHmvEFWK+xy0IyK4fyWy39K0wxgddtU5lzBUYcoYTQagEXck/pu13XtpA
HM42oWbtImt4m4YblDOPKYrUFbkg5SbTOE9EiV9wYiAbmZivW3iVmnEuwZvPCmS+Wdu2hh7yotdH
RdtaBB6tXFO5F1JsOwC3801KruCgYoUaEVDvZroc6R8JNzbFOIIOfO1C47duKePW1ztgyVhIIRoy
PU1T8HaMCE2Xb79U8A4wMCE2McS/whi/iUIYSYnxZVhNvrIGyv0m1CTum5QQTfCCunqNHFWHKmd7
CSmnK8XlW2Kb+jsFlz9kKBfHLqFrrdO4H4kqSnTtF8C+zEMqg4HS0Dw1keb8hE1EjdjTdRr7TrIT
JlxabRj2ttY5jAPiYg1qroae0rzEWgmOujkqEd82WYlVnRaPcZpjR7JuAGN6k2T83Dcuqb4UKVZW
Gu56Esehdk4XCwl7IT5Hzf0osin2ELIVfE3bq533r3bdf0AS3U/juLZ07U0OkQktuQfRi/nCHyoT
Pkmfr+mDqIW47xL72tYOtow4O3dOSwOlVGlku6+x2ZBonxkPfvOrFSqobhiiJIiRuKPavjeE+Tk1
xUloFpdu0JDnRB+jUu3bgllHJ/PeCyP1jsCRR70jFdNt820Qjr9C3+zQAtpXGioEuMQ+zObpxXF/
OZaCSESfWXxZM6ybJmaAzQATfF3gxbr0Rii2xJyvuqql3xDulCI/5+kj2DyXZqe/5zu5rorQ2Ayx
xkys0zhUj/KNolvG2rmpA4CdFP3QLpAN7rZoTnJ705fqi5KmtFpafecPMPcGnzC8FAxaabfroGs+
whLpvWkcGF/UecoAo7dXJqNKZl/9rZocGEmbUIdTUqoid63JzuJtyENIXWXto83NS0NbO078Odrh
S0ifchzbbK10sAFjVx8P9vgsRZRufH2XChrSOT5UPKjBxiIHRor2JcmDuULNzN+P+a+5VrXmB4Fe
SaVRaSWvTtnFmEhHK3kcBn69TVK9t0XPkKOzGtqENe3hkJBo13ZhKH8WPhkZSVhcmiDcGgSJbN1x
OBaJ/jtVMOyGMeT3mTdUNh8okh5piMutgkZlVXLFb1zFZm7ocin1fX3Jx60LBXgcKbej5yo9Pwmg
s0lsgSVOhJSuVlzj/Ut9aiFR9Cn99KTaClDzuCBZyDdpPUX1PgSwsUK0ZK8qqX/2Btip9FGz7HwX
SO3N1pS9PQ3UT1zUPEbxKSWoU3jdn/Bm3hlR99tSDy8TyGHIvkmyJg0WCsF0W4VEuN4N/JpyKWI4
zN+RxCD97r7It7z4LhHLEfcojaDzrLOfXG04jhUwEjhzZMkb1W1XifecfxZIlGuUuPpOmSOXw2I8
paYK9T3K220UMU9TGfsXRf/ENYoMBFH9fDu0NlUw7ngeXfA2AHwbHogVekw0XfFIwNo9YST1V33p
ox76dIfn0jGeqW0/2FnLaBNhqjmhOCO6GuvEMU1cpqnconyDAS/XJiJbar1lhbzmVbX0t1JDS5Wh
maBg+0ty8lZ5b1yVNKFkKIyXjr6lFvSdR/rPzFNxg1NoiodgsvZaygBdBITycXdiBABpjzmso8Nu
LVsDoTEkYQpWd24YXIs/3Hh9Oj89zsoh7K6pYKZmVfhp4p5YFKG+hBVBDaMuyYPqHwCQpls0XHex
3Z1oK2D0U9KLSIPGYxJ46mdy62jca+9B7rzbbf1Uq3wxE/OJ7It73co9EZBTSAQwFHCCZMebuuJq
wdaFQnxfG+pL25i/FbujrozSrTbIrotVijExv//2FBk4JrpD2V6SEg44NwBkcDO8WXv158mrowSn
CVIhSO1TolsThbv6oyiHbWkrTymRxCs7NPp1Lxl4qyZqBp9vC6OYNpcuVnGhrkyR3ki/+Z0LLBRh
OwGlRP5Utfd2Ko5GZtVrXWkZU+XI71UA1UOsKJ6Y83lbV9tgBSeKPpYfYRbuAVfcVFG4VRPzM3Qq
6lQVXUCSVIlSjHb6WFwSi0DRqkwPRUdkaqsWG1Th74lWIxfVSeg2o02c0HiOG/Rvfg442NzwEY5t
eGtHOSLh/pQrGnwnSwtXmB793vjlN1gofP9rypUHnSihwZLhg5K8wUzMzUlfK4GKGqvXLyPsMc9o
tA+7bQ66G93Lns46DsDPxp9Pdpi+jVr3nOT4qklbgH4l+Zuj/jIm/VnGyPP84J0hxDvBquHKlt3W
LMa3tph9eSo/5ErmogicJOxxHbUdY/O5Ujns6OKFnjFSmlUjnQB4nWpC+OaaJFIkdX7KUuKUpPkr
c3pBB115nYL+pJYgpN38rHMLF7aza6R01lkP5C5vNlEfvURpJdZfpVl8mEb62y8KtJa6vGbQGhs7
4+ZiVaQtmQ14vOOU9xuf/HhUTni1teKIz+heVzrE6Th/cVnsxx4sYUg2aByrFPXavOPbiOb8/+g6
s+ZGkTUN/yIi2JdbSWixJEteVa4bwlV2sS+Z7Pz6ecB92n16Zm4UIkmQZEOS+b3bZBobFUwVD64Q
LUjRr9V1Mw0JSYlxup1C54iC8t02xc9smi4dPl/AavaZO+Rmp7i1Ke3GK0o4mG6402WydvoWwrFC
WlQy3SNeusO1dtoJy/At7A14/mjkUWZrV+fu6ia125PpgIs+NPDBbTFZ50dVhvc4OBRvHOopK4MZ
HVdxcTay19ZMNwSoXmXU/Ig6IPD5EpxGIqYglqjb0OZCQT9xP2XBjor4j8Bp7qncXgKM8lkloEPL
hOaTQnTMzPypifS3fLBNFnoR01r0VK6Hy5PZ8GAs4qeFKhCqFGUoHld7VmNPhGr/qJrkN6vfZ1Sg
zQHbfDKVp2CD7uWHVZ1kFbwxPYCPETFFCSjUnxSAHKkRttKOVuq7ub6HZURZLxkNpgwiJB9SOZVO
pdyz1rwNObXdqXW25GUXm9Kye9b0g7fNJ6xoJjNL94U8F6UCQMAJfDdVfrPuXY1oIcw4cPfDpKCb
zLGsJCQrHNzwrot7Fo04J4DtK+sqsYgtHq3dWOfanZKBYAmUCCARDgs1N1KRZ2i7cfTEAXlcvJIj
GUyDZuSPylhjGu+k9W7Z/GrDhj7hvqyzYOMg4cCIv9J5VjWEjTt5SZbBnP40/HDNGDNuAixsZxjX
whsPpYMkHZHTT5s6smbCP3WMVtnze7aTxkS1NQMqfZjYs7R5nTJZ7zpm6LLnGdZJCpBx80S+8Hvb
ZLOyi6fPpPQHU+u8nRP8ccjsXI+Z9g6PjGdNDd0tUc2QnOPsTWkxVC0NpvZ2r30GhctNwww7D4Jf
RmK2a0pE7gbbANMzMHFWC36TzbDkiru4n6dskXKMHDh8gfM78vTfXQ19e2QQDtrggBMzBulUrBpP
v3kppt/WthqVs5g/Lp4RGMOGPtXjfO+5r/jnYXtYkCwxFetuTE6Taj/m1aVKzG6VZP1TEYI+Z657
kJVJSdO5pDpqcsf9kIOFiX8orqOVPSQzdOApOWXDQR5NNezXtTS4IzxS4FGV3ZGPUWxEKAYw/GbD
5LrntjYORWcSqGOxetsbYWRiNgGzQ7VxJNCcCk/U1HBwaAyln1jVRSbdjyGfgxaHpNsFRv6nj6f6
3OC0EVLeVi1Wykbo8YAdDfABw/C9SP0Rj87ZC//otQEmK8lDc1lwVrFbMDwmT3n/Ghgx7kIua7Qo
NMIVEuvV0ODlMJTD2vUS1s6O1a/AVHdJrGq31GO0xjuW1S0lliEnH0qLj2ZL9cXuzHvW2M+2mt/q
3M18RZoxRIvwBx4jSNhdfYeaSV1D9GAYnEmHDrFDVA4pUrXruezpdzpidZ3/sT6jrZNCMKSVpjuC
TDlKPxpgYVvVtd8nlPx5T6ky6ABXsFBB4g7i3jcDaziF3CW3yNx1atsaiqbuWcswBFQNLF+6soJW
RcHKqj7SROD9UvT7bKTOrGWWd9DNQ5M37WoMAabqieKT46TvLUU+njalsiogPdRZGR3CpJsn0Pqb
hcRlRbUyxO5kkFc1zwFWdOtXOUNPwU9BhWWtpQpz1+ZUU7OEJivvQqSBLZORh8DmqixKip2tiu6k
u+/Q163hqFS+V1i4pI/AHvacWNMKKn7x1PbgZVwwOCOkOxnhUsH0bjXItH0QZKZvauKNZkP+I3X5
c2iJddZStxlw1NB6yprMpapD0gkcP3giRMIM1qKN1XPTq9ucOeVqdFBOxxOJ5aZ68SrT2JlqK7Y4
RB4mkTgrOy38SCewZQp5OIShWR976u2pC8E9SYdXu4BkqjYvoGb8/4sJ6g8V2SCuk7uspKzOuhWf
2sQmeqXb4sWAi4Qo4lPjgJ8KSdG+MgYFUSx+kJmX+1Nj8DDu6x9Y9PiFNc8/S6RxU3ewUkbSLC5f
C3sy9o5ewmY2y/HOrGdMSEKnIX4DDp+TSua1GXniaDd8M+KyUHoTAXZNIZAbjWWWbb3mmczXjlYE
ayxXCricqF6rZE1kW4EB1HxLXrKBj0hHbmEjk9baNM05T0GcLDO5NTZ/20Br7H0SpxCYuO2R+bxK
m18sLD4SPRGVmNBmWAOSsd3uZnkWxOI0P2H1ORzD8kGlhMIVVawC/it+lNbYfdeS5R6frVXjlqCR
DtSZWZYD1uPbblWuk7DbmyzciRfOiVhtzWIHWGzgEbP1unMZEd6CVvZdtc3mMdcDv0vGm9Gjuuyc
7qUO0HpCA5K7giAahujmMsQTnZQ/JilBlHXCX5VhtxvHbe9CMFQKh56OMUo4Uja3qw/8m/kTjcm1
U1uF8GkXBUznErtRIEwQFXxanQqdTthIS8JmwZVsBditcSOh+q/O5tgw3AyFfsCopJyYVlhcc2al
fQyh9a7qf7ph+sB6hnALjMItcZ1qW8UZJ6AOHbxjvsXRpm5v1QwFBZAh7jU1IhPqHkrf3fdgzDYp
PknU+XWkvHnSdP1WkwSuxWl5Bvlz/GxyScczwXSAvdaqxkyHdQ7iXmasrGt3GPuYazwx0g2P7UNi
BOOdHahgGyx9zAJKjhOWw1bBCx4e8lOjZOpWulc8LpgYquNrN2j7qVapCg/ypelAROy+WethUa+H
3tOYKGYT3z48R3XzltlAZMYfvYuvLqt9FsE8FbtugGrEcqAdAKAjT2HOvpfoxi8heSRKSZg14U6b
vlY+ZNm9GSG5XllwTlu4lWb70bsU9KuEEjzsyueGogB5bx6+v4VN8cN46QKWhwnuDT4CnXdlVq9F
zngcHKIL8iR5UMwK93xr5JKbqnJVQkXZaB1rPmf2xK+r4lM1+l9NpzJjsfu9xtizm023+zL7BXeD
9ErcT8F7WRnrjnzkFyVcVVFC+cXKdhEWuJANN6mS7HOVQGcZGFdRe8ldWXNtG2IT8kdejZUHPRAQ
XBOe5UdN399Xrm/Ant24g0naRvs+juWFJ2zCLNhYmRXyOVkW8ECq7ZjMgt2GdQehbRDkp+ojQWTF
UiF50lUvWEeC0mtUWjHvKJxkYdleChtlrvKbWnv/Uwn3oK8q1k7mfVcDs01D8dtxZm8Wk6WRrCHW
dfxXNHXahd5UX+L5xaL6lsOkvVua7EwQZUTloUptfm09R9AEwz6H/ggnV2csJVjdVTxc/GU3birB
OBxU2nPSxgnXgXqrsZfYaLrurENj79q2tTEn7xbGkYnKjZp2Wee9LwMWMnmPDiJZyaEUBzHUz51T
TTs9MWK/k9n9AGUM7Bh0zpCZ2HHzEGzstik+wgNYLUgcUzjGWFT62FRQHfYNWbf3XeU+ZgV/0GLK
VnmlyfvGayoyvLcuD323wpOlAd7Adewig5EiP2XGJhp+9a2Gi7gDLJ+02qthwyys6p+VwMkFRRdT
odz3pHPJQcQ21WTWayatfoB0sANixTNnDtroPxM5bgK7a4gvvEtlO2wx/oa5GNx7U3gObdYqLMu2
qV5F615Jqcdo/Z1G/gCTnOGTIRfzKMe9aoZ8EG1KGcYOX7MR/NPkuRTiIC2V8c9AfnASGNp9bBnd
pinycKtkJCMIzf3jWHA08+Z1aLpgZWKDvHZGde3UI+OzMX2Yg7uXBjHZyR/H5gKd8uy3GNDWqk7D
3E8hxKgYw2NvVC8yhUzRcHHp9TM6jqMnYfiEQeQHscTFo9VXjmf+nhUnTMRxJ6k93VgHunPSYV5n
4C9+F9oHD8rPHULFF22OGQ8rBbS95A/gmB91htgSHVFJ8XU7BC6mNkn27Nng1LpDRhFeIHd2OV46
A/TAMoO36AoDhVFlHfST3+pQ9zt5Hts020HLOIxdcCEuBOkLtYhUG6DqOJwzHMdbXlifchrOptle
mKViWxwd04AeXJ0KhKB6m5otV/c8OwNHudhJZDKdrXMqJ8ZeWM1BG8hBz4cnZZy0cwsXSIcHvC3j
fS6Z4jae8amnRrsq7PqmlM1EnSvlYcDfTUeZKSA9STc6NmBp1NzedbNpThphsUnkjlulabxNPZVr
z4y4WuKHDGeGdchYX8odtkoHOJM8ylNVR99f/cxs4sSCwSBxWvkMrfY9NdNfjYwmrn591wv+L2ZM
eCF561t7qn+GBkXIJJnl9AkImkHGk1664drEoowKA4itxZ+5k90W4hMj7F3SJC/8/x+dX7KS3iak
XkCZlqJ/7akrpWdZZYWfQz081rrzWWXNzR3rJ1CIYK0nCj75DsFZHo5SImA5YGozewccVSE12Dah
ZBN54K7afBIs+VVQZycwjhil/dKC3l2LAp7YjGYVDfJ8VmrZhtidQzfYmD/cjca4c7iDirDc5Qzc
ga38MNr4D+ZmBZVnMexKFVob8vdIfhZOfSNnimp0UV6EudUCnpyM6bgre/vc7HA/Ln7pqQs3ffBb
N4ZSp5oVuQzoTqs5fkYZIdgF2oejfwJoun40eecBStqm0LBGgHodCxVOrxfdDdakrZI4OlelQmql
kZ9s1GppIfJdM1qqD23OYnbRr9vC3mn9EOI2VgkiWMSjzolxWOP2T807yaI0RNFJumOE8NoTDSP8
bqySz6gUs+lUczAKhd9NKqdpU8VhessibM5AG/tXbYq8I5WN9VCTPe5aseYPTvEcVfJqtARBYFPN
14g3fQ7X1aVajt7bOtspSyEBXL6OR5XgKiM94an3AP0b07+hArEaADEGwp1gTu1Eo1R+X12aSdWO
Rd5t+0IJNyJlUlbV+7LQmLdSE46LmP/eUPhuNJ3jnAEoiEThq1VzF7oEt4cqsQswjjRPqX0vU5Ar
dz+yQfqyq5kCNOFV0Zj090X5EQLoiYQwSi9U4o0y6u92Iy6m2uxzLxv9RmO+mzWpTT3IQCyU4cgS
9NcmNH5V5jE0GDXJCXSAw/54cBxK00Lm3nmfZKS8U/wyhfsKgrIbiIFD03I0WJRGIdOIIdQvCFYu
Ua9e4r6F7aEdqjDLtxrlATu3r4PuzVQepqOVIEhxhOtaSf1WD/EzDEumo/hQWU2HUKOw74vJeAqM
5NFkTNm6TrtL5bTzKu0u4EmOWHTdlgBkRFP6SUI1ksTOJJYrXQzGBholW27IZKeCF1PnVM3Rcsdl
tBs7bes0DbMSio0emQWrSslO5iA/gqT7SGuwimRaaeIxE23LTYPkLyh/6JH9EQ/WZ9uV+PXrG0PN
qh3m9+BlI8YKglW7Hf2iJAtgXxWS4plyMcrpObKc18QZ9qpuHETEVFVp9BP2O8g9TDg6LQ9Eq3bb
1emPZiq+UCseGFhDdJ65tQRPWLX/JQtsA9NfpmGSw5YeKOo+2A6VuKwpb1PgbeQ4mbuo0V48cliF
8N6idmbEx9FJ6SFSQLQjBSIfTlZO7mmpU+DO3RcVF7c2KC8YHnUwr7on0VGLaULEsKVjnxGOEWgX
VI85QoaVN42novU28WSRokQXEJOTgU8KMKu7tVz5aFj5u6zJKlNUB699CGlq9+yZlJcND1mB5T71
jcaEzdow5IJA45EADdd8SQnoRG6CvZhlyPdCbTcKLFVBaugQ6xdbc8gMxTcwoebeVsF+fuSBC9ym
IrVWZlSgTUfqEwjrQRj1vSUHdw3WyLKb0LqVIoxr1tq1X8Dp6V2Yj0Nz1FvQ4BA4RSq/cXIg6pHa
6qqXOEjCS9Ud/rU9eHmWaaxLnQMleMbGWKt4rk27Vmtfc5USGK5IsyJ9pyDsrj2bSQkTxR61ygwD
4icVYzuhhiPFAWa/Qf1TuNq2leapdRz8UCqSIVPGbAwtnJKCZtuc+8pszloZt2cKEBOwXq/soY/0
q1qphkNem9VjYirpI8vq+f3SUNboH/Ep4rFpB3hBBlGoraWl1ru/dtNRGTqfWENxWZqgA4BDWObb
90mSPkwYx93Bt6a6eqQOIx6hiz1VKuYdS5NBvOu98NT9V4e5V0aA6ZZvG22+T0QhHZV+ryuHpR9k
6+FhEMTXz2ddXtCW7CMElcDWfLOlrbbrZg3DzsLG5T9tWeyuNUx9LksPvLtG2C4JBW0r7S/m0P31
wtruwTWL/u5f7SZzA6x0egCt//TXhI2LhXkCJ9Xvv5szotXuQxhGy0mX9qwciZ6KrCtrkW2li+Ca
kOn5LAKIU2XVN3fLpu2V6ZwBN/nxkLTPngyzoy6oJRZh3/LkaNwHMhDWGfKbZl04w7lXGXyXQ0fp
1esQst5h2UwyL9khbDA3XycOg/5EViFFs/ljZYbrXKp9dV0+yvWqG6iLeV4+qY+JbJwCN6QgQfe+
Ffme5bSyXjZjlKfn3tNfcqHwPVT1YgitflrOo3EkpQwpTsuJrAJSnyi8YLvsbRJrPcLpRVWTlQ/L
i5UJuU0ltxZWWVG0bu0Sr4s+r9fLbhjN5QMfGO8lGcyM4nOfPJ4iWFeAWt/nSetxYD1Q7ChS6Num
MeILJfZoW/ZDdgWCn5kDVfWARZ2zKcO4e0yx1NzUuCo8jVLY6wD1zTNzL7kOezt7bai+cd9Z/S2a
8LNzMsv5UQxWscqUtvxpyuqTUFnkkrK4uV2S/x6qAtlgYnwUE0T2zC3/NAMzihxMBYSjXHdqxcAx
qddgYEazkieqVVByc1xoTDuBfkA0MdOdjt5TuYvAQj4BIo5GM4mPTDoPDgz/X3GfvLlFJN9V1gTM
3mrvTQe7XaVJNm7jKiQaxdPEA2Hy+GpmDkPQHLi8tIVphaRyUpj8dEI8LDu0UHMYJILKXzaXHTKm
OJSEmcJ0h1N99avCwbehmG2WzWY+Qenort8NLo56f38GWc8l9GlwNKsXZbSepKNuFUPDhXjus5zf
AxPcDcLqvr7qsqOog3ZX1GBaS5fl/IOiwvPvIvD+UsBnQ5G+n7qUuEgg0AtpQfm+FVZCJGgVnbnN
FL9RhuQJE4N4LTWr+Zlnyr1uVX0IRvwwuUH0R+TWOwRv79bbuksEcoNstncyqiqeOCpFaRwdvXe3
LF477v9cBxc3uh990P2wSqxcIstHPcA/aEqnh8Kp7LfB1st1GPbTo6fF5dazc+x28rq7g93v7kht
Di7EmtYbQ6TqK4zCBMOk6CrU9LGYdP3eqHKMFgy7B5oAC2zTSNxz4QAUhWV6n7J02hl4LZzT1Mx2
rcAlJSsAuPK0H8+pZTQ7o4BVUJiA/62p5WetHfUdzjbhWfN0e8eN4pzSFCFAyYDLXXZXQDrZVUj7
94aVRA/MRpjSaY79O8zu8JWwPxrW4au6CcfHpWtsTQpVmf90Hbr6X10NZM6PKhnfu66xGH3b9An2
VHIi+2zXB3ib4rZMOWNpo+C560TVR35PXOimkiqoX9A/5HpNsnISTL4eT/3D8kK8rLM2sJPYLpva
3E/rUOKGRmXtKoY2grsTatm4+oQHPRbD13FRQlHZ1QN5Bwj+MZHmh1EVlX64/tem8rC9QafEatDd
l6SowLHsEQOjS3gwcBXeQNoZ/KWtL93ggdk9HH0cN8GE6Le0Ob2x6UfsmZatPgryeyzK9svWciL0
ad4+IT0POjPnWF4s0woIbuYe+m6DzymBcm390P7dD/xjo2Ntd1maKs8tsHST+1ISoT5kWbNR9R52
BQWUZqskJv874iAjHzUiekxlSqll6fXF4bEAEWBupDaZrr+2ayEx4KOO+9Vz2cQ4n1LT/PJ9imVH
aYXNxQZSx3PaxQamry9aMKr7pXBfKBlfggvz/2kMLVvdKxol/uXApePysuxAhwocPB88TRX08dSz
D+G8ABWRNO476j+XMBfQWnAN/EnVsAbkscqrXmFUYU3occoWwNFwis9CL72HOER44wnq6Ut77nhP
2H2oT9483RUCWYwStfQvymNZ4QpljaRNB2Mh/KW9jVgR9W11A8VxMCcaiFdNgC5zi8hZLeqVY+1w
Na2Wt81IcmkxdFiZW8pxaZJJyt5l++vt0vq9v/MQrmW58udf7cvmv9os3dUOuUj93qWGSu7VeIz0
8a8XVa0f4pbfOpnwxfPIsX5oCeIDtUqrn4B2H5ZZ2e+KU7w2mtYcTNswd66WRL6XG7h+4AH/apYa
8BkKj0J3GU9DDV8mmcU3Ei8JNWbAhJWh+LUxHl1ctoIxMTawwhn/iuF+FCL/HCtMPdta/xFatQqD
tHRZsffKXX/b61qHragKdL9SeyPcB3nB0rpB2uXq+XvlaW/kkyuPGGaXx0LHZjB2JggJQ7sVeZXd
OhUQbVQybasg4fppB2tOkPvtrZNhdacJmW1VBGKHsg3zV3ccDxQji3etN0pUT0FwzKMueQzM8M/y
cZPu8h8UQ3lxyry7D0JQhmE+YP4eMCjBtBK4gYUdmjvsJH8lWJKelxejGNqzMFvotZaLxYHCKl1A
kDwbemwOq6UPWs75LTRtNHDm8a/Nv0+xdM+r6pbnWbn/PnVmQAs2la7xW4E0YBimA74t3v2yVaQI
0JwO2/tlM5GwWKCnHnq3vncABJtDTQUEdpgar0uhyNvYgasmhSnenAncOh6y+r3M8hs0j/43Ec3n
lvnoZ93ZSLKKkAT7clqVLjKBlcJCfi5HeyH6lnyAIeOG5iy3z9GJN+iUZ3O50hE4zOlatYqJlt4t
m9870kzJyUGGZ9lR7r7Er0pHjLiBIfXJtSPhbesKim8/2PUhMtq7ZWt5WbpYc79lU8zqIrMPqZc1
zkM8qMqhcNF15ajUWaV3mCjoiK828bx76SOVQF1nGTVRaVn04bH6myW9cvd1iK5la6mH1uWrM/+n
e41kCUtazgOCIU7y92d8Hd8HueTK4jNqKAXHoWr67bqBh/0YpnnxGMxLjliVcHX+bnPrttmklMCg
7mAJh3JFv0rVdU9CT+QJLcuNNbH1rCKrwm/Mvla1g6VsAp/c4UI8LTstXO038ECqvVrBE2w6o9oV
DnzXrDHClzgoHb/qMEfQkwEdFfJOwnM6pG5Dbj9PGSwbrwyVzy34WvBZdExJDdlYzznn8iHIpqfB
MqJNlWQIiGAKPFHN9AfOdTUsw3qaZEDh1NFZYSKyY22OqbthNslq2esYIJ1j4wQn4HkMRuM4u69q
W947MNaA0GX8Szj5nSwS61UalYOmIsQOZMrjW6VQQJg7OP99JFhqTVHdjX7BF/k60mbEWldjrV/B
lqi4OyJ77jMUShh4xg9JEOAbpTUlEEnm7PrR1o8JzwjoMHkLop2UJ8a3ZjfmqnNv8vfxnTQ1HsqM
+LtYVZznYbYswo93JYTp7uo2mMZVPmcwtM6onYE6MwqXuG7NTQUM/nM1v3z1a6RZkm2h/HXEsqcZ
RxKSezMgghBxOxi3DyOxfbSNNnqqbDwrYoze/GVzeaGD6djtIzP7WQWE8dB3h6WNDppJOZAKSH8I
vNYkmbYLj3aRyXMf9bmf5lnzqsfJ7+VfrRl/YquPPhKuVYrpI0EX8zEuVkVHcz4mc6gpyMSsXydj
hg/64NMsvo4pvExb6W7+1zHChpeSZsURSZV31JrROwJ5gm/1OoCESIpwm/JskKRhs6tYdv37LZNg
Y6O08TYbRN4SUmCi4yNVd1Xz63F5Jkd9DDFhWFmqy2sxN3y/NFlMADCs1+cJIa3fDiSu1/FgnMpC
T/3YSpQbIvlLz1X4YcXd1ax744ZuoQAWr/9X1yBvL8vU1YyGa+XFf3X911nNSSVjvRQpZcR3XRbG
ixrI6jns/rERd+9aZ+tfezTvH3v+fUzlVf2ulgEklEl0JIvX6sAzFsU/gKhq+svbVMMQIJ5fKi/B
YdK9qPh2HWU6r9eWtwUetAqZqv/dumzjDC/vJoOStTcqd4UVHpGMmLsMqPgOVF65W9oRvlM8XRq1
fHDxRZ57A/p5xWrp1dpaa+2XDvXSurxdXoRrgZU5bbKqcM74q/+yZ9TCn60no+PIOH8NuTX22UBh
TstFcQ0Krbgu75iFvjaAqXff7UMQanvXALhfDv3vvrBN/+rb4N27wuOgxXbYDc/Li4XRJ9dRbvqO
yPEuaVq038vb7z71CNzx7z7Lblu1MGvpCJaJoRmGzwrm78eiaFTq0/NbXYHxtbxbXuqQZxf0pGj1
3dbp7ijO39upPaXbJMfHbDkYiSNOTf86D+VKQJq6thmuXDCyf5yDiZOzLsZBhV9TodXCrq/z4itG
BsU1VKPiKrLRQSMeGBtv1PN/7tg3HQZ+362VYTgbkFZjsxy4vGCtXFzrvZx7Lg11Dz/MZsqxQ6eR
kzRzm4Abz4QhiNWyiZSp3NUGTkvLpm4iGVXQap6WzdiONzwg9efK0/VrmpvPS3Mf493amGTIJWMx
3moNqJclhHNY9iqWeiFJc3ogKNt8qovp69ReZrbHPmkr/JQ4CMRj9PEVYj06fy0tw02wtBTjvidX
6aYHJJP8729rzt+WaVi0BUkabt/fdjllyrfNawyaBSr93eKEnvO42DZlCC96Nkv/ckef/dS/N0Ud
oUTzoNAse5cd05Axsi/bmVq8ZVpW7JetMRdHhkokPpnmewlzXWSBcXzF223Y1NSz/aF2RqhMUb4O
MCq4L5kKEZ0UWMAPEvuspffXgY4RwZ0W7pzrEV8tpY6v8M1Clhb9Q0r+xQkD+WOrDO5N1fn40RtQ
HXneVXTpSz03Fx46G5kCpzdt6t6GxkjWFOLj07K3sRMyMcb0NdRgTzcmETtDr7g3iWhsW8hk2C5H
6XpPObJNkntPybzXKTktH+kqnXrC6RUEcP6oIEkAcmWh7JbNMR3fJnJn8bCqq+c6DPzlI70GbEyb
SL5uu0x/NVGNpbF7bjIDxENVERcTZHUmKds598ICe0k0O4AXaj6NY2ZiN/T37kGBw/B9yDRNI4Mo
FvsWj1bDQnUSdU9h1HZPBC1ROswghwYhm1jeECDTj+/fPbQ2eOkTIzsv/Uk9qXdGh9By2ZTzCWcU
dz7Xckwvc2uNp4i38wxr17SjvAwFensmAFDtpcLdqmKS2Rp2+BE9tFFXfpDhlMMTDOesARO17dS4
CP375MWy61+eoRQfaaBDf7HFD0O3hN/gTHiiGmmfq0kTZCB5zs9EEZulq3DB+fRedR+njGy4UY15
kliyf5wqr1stn2cjUsw6W7wHFVRFRQxMxpTUOtaIKv0ytt0bxIHz0rVJ9LfOVdEg6rbGl6Kis/yG
MujF2mEd9Z/fkLKG+voNZc6cavkNEtXQS1yIX9B3u20gUnObqem0hxyQb3SMPV6WzU6mxUaPVP3F
bOq/9k5eaPxjU011sQc0yreoncFJDCV5VclJ36ijKu8hw/cHoaX1HttkfESVONs4+Ob9GMfuBgXa
/OPWxzpTps9GMExgQp4gKOfoyQvkfU09s2wxXOiN4r3PRbTDLyvH/i7rqxOVOSKj5nf/2mwxeSZm
2GzWrAPoLUQ/oo4gBjpocvs+0ww/GJT4BGzkrjPqrv7SLlwdLhBC5+JkWKVfNj2REWHLEYYXE/zi
De7XCfqD4ZikamlzvJ7jqCfThAs6b4kkhMVTyvFrZycjzZeyw5Fg3rF0WfZ6nV4eARBw0U8AqHAC
22YytM4m9c2zPb8sm1HW28eJcMlla2lfemg5+BGgj4MzdZEgfZ+P7UsyjiIr30ak3qwXA3aUri8V
Rv9PcQhhstbgWSxG6M5Uv9iemz4Bp0df7VXmrFtNr3/itoHavPvAbZxnGPSXh7Ayg32IddDOjbLi
Ke0BORpF7T6MXl1jAN2+q7g2bbBx1O6xTiUBrc3i7SCU+lWq2kso0x5LHYKyxsK7WQkZKonmpKe2
Ej0ZIMaIa/8YXlljIMYuwgdk5f3J0Bv7wZpfTB3eolU+jElsz45i7RkK5hH9H1xLaabyoE9MK777
t3Udb9WGJdvSthzWRbDwx7jNd8vmskON5Se29dbddzcHJpVTl/kF8ab9kImgvridsv7ugLMMU7Nk
/P19mtpwxK6ZEPUtBy072jYeNmkWBUguONHSpjXFQNh1nB+Wza4M7G0RV7AhVLJxvNC6uSzpjr0H
CWDZrMcx8nGqUffLppOWLw1w1xUxVfCEQn1bN611q8YQAZv3qA2JeQa6wII/VP9Aw1J3iaxY0ixt
y0scF/UJzRWyZfqqU2lsg0lWh6Yr3uACIz33An2jqW7y2I+FdTX1Xy21BYQzxFUcsDFD8jrvLGWZ
PqpmrG5U0CF/afvaEVRvxqhrx2ULK0Xr6hW/lu5LS2xp6oFJ6z/Pk2SlCiuiUXzpdB1C0qZ+C9FQ
fZ2DxQV0bTG9IX5x19IDmU6A/rV5AIrxe3363gqCr61lrBpwufje1/3X1t/HLYPc3z2X48Cc+ie9
B6ueB8C/e3593rxvNtz5P47zhhD2Y9gfwn5Mzygb07OVBo9tPnZ77FjS83f78u6rTQwAZj3MBrp/
NxeSkX61bNdT9zsLIeaTz3AOcqv8H8bOJDluJVvTW7mmcSEf+qbs3Rww+j4YJCVSExglMdH3PWa1
gqql1LhqE/l2VB88lAqJefNmmcnc4McdCDEawP2cvzmII9FUxYCmiho3GIj9Y8BV5KD/qa9bwTqT
vWQbdvhQXi9zu0JbScNCCSftvun6ohHXYlHQ3n347T/++p9f+//uvWXnLB68LP0NtuI5Q0+r+v2D
qXz4Lb+GN99+/2CBbnRMR7dVTZYhkRqKyfjX10uQesxW/lsq174b9rnzVQ5Vw/zcuz18hWnr1c7L
opafDHDdTwMENI7FZo28mNOfVDOCKQ704sWdlsz+tIxOpgU1NLNHh9TfNhJr7VRtWx4wwGvFFNHY
SWHP0hK8b3EnBZ3DQgWTgHjphZF+LEdDuzbJqBx1bq1basO816gl6UdQ+flKUrzm7jZPDFBzw0Az
C5BMzgOSoka6LlK7Oxhp0h/EkfbjaJqBckrKMg7cqc/W5OCqyqYOmuw+D4DSuvrwU89J5Y3hO8NS
vPP/8ctbX4mP4muWD2Xg+fW77l9Xb9nxNXmr/nM668esX8/562OW8O9PpxyCr2VWUcV8P+uX6/Lq
3/9389f69ZfOIq2Derhv3srh8lY1cf2Pr9A08/938Lc3cZXHIX/7/cMr2j2keDCGDL7WH74PTV85
BW7ZT9/R6QW+j05vxe8f/v6//v5//+t//tf/+Pv/+fv//ufz3l6r+vcPkqI6f3EoavIstDRZN237
w2/d2zSkWOpfdF1WZEc1VEfly/3htxT5JZ8vu/IXTYfzpVvIS2uGYvBdr2AKMGQwZMj8DjQ2cDog
Hf3DP96B7z+i60f3xz8qzeIv+ulXNf1/FNTnocErMHBkW3v3q7J5YJEfk/U3gPh/K/sB3u1oBMe2
ieO5UyrjaxCadxH6nt+KFEii6SvafRlW4UaxrJalVIaOadffe37LDgBk5cIxjOyBBUt13wQTLzwm
hTQ1HlTYWYMn18r3SEWB1NcPjWGfLUtBeqBuHZZkkYzcppgsodHc6CTjRhgfMztnScGi1TuM+R0S
4tzKfjTWdOexgVajnxFIzqzqimR+GxZHYo44altL2rsIgUzni3CK7HtpJc0SEcmOFUihPJMXOxpF
2byBTd4NStO8DGWfzpGHYuXnRfE2Ahu48ow6eNDldkTxRW0XlCaAO8pZeYDyUBz02s3XbuY+3UIi
LppbrICvVCHXsBVxCZu8fdfcS1pGNSMu8n6XTg1WGv1OdPmmxWunTP4pbqvI73RZjheKmC2aaz/r
wdDAIeJCgd1tyrhr1paYb1zPStN+kxrAXq0S3QB+v9W913lASwcJ0AR8yR1yAAbCQFGLhdLgQdl7
f+gGSbLTwa1tnBluxItyuqWZ041MHCG4Ew2om1chZKpoIQbqAvYSviNoaoTI3nCLK14ggqiQq1oP
AVPPfs4p3SYIrTlu7q16VLCQw+6Pfj8xbAYLATYFSYO0hA1kh43+UaGubnU5iiRQs9dg+tBxnaZB
Kcf8RNcuVkjV/HZ64bX6DNqWv8qtxsBQWFKCrW0X52tX3K5NF9JtAhIcJx9ZApNrn0xTdfmB5C3f
iEJCdM+xT5aSOSdjakAq7PyGGs8tTr3Q3Vqqdy9CooE/75zgdLbzIOm+X8N3SERkHtXEKg27PXKm
3b7FbmM/Yti4kHq+X+8GxJRbrAqo8qFFki1yK7R2lYaUJoJZn0SvGSfNHnH4vu9LMUPca2H8xpPC
RUPa6DaT5QSWTkarWrtbkJv0wkXO4K7lfn0RjRzXoBck65ikTX3B6bKGfhNMBLHwW6tUx0H2k1ct
Zx+EC5z3BA1VmwcAQk6A6MeV2SvJzg27fGcFXk9+xml20I6k7smvGxfTRDWRjj5oD2B0g7JGcDA4
X5s4jfZprGx/Ck2Dkl0Y0AU9yhg/5gZTOu2b2vf+93OnkSSs3AWWK/qMjA0SNXVhs71wHlv+oIto
eP5L88YETH6LBe64d0JJOyRNX5Ozj5u9bEvXk9wg9DYW2izooav63mlGgIHsHKZOECLtdY1fD/2h
0veDA7vEg512HUHUTN+HJA4h1Phuvxg0gIdlJftHe/ASme3eIQT4eWjiwj/WUxyxIuKuDdUiHSLK
uGJeg5nXdTyp5G8avN+h9euVVOvyBZbXcLGAf3J8bTo1X3nVYM2KIlKusdHi7ki1ek8WXLn0XpJC
mouebyfVPlX0dxeF3TfNzrz2VHioSItcox3j7CerzUFkIa+hCIOcsMNfRXRFmlNkMH/MvcWNIa2W
iSS1M43f9DYZ0RQddZKVXYjojd8byVd0WSUJExy5BpIvNUl0QLCYCcb3p8K/n2CE8yxHMOKnVcEf
rFwV+f1DFkFITVUQFVJMQ8dT6d1DNqtMJSP3YbyZjtWsa97xfa+Vyl41HIqtgMTMVZHUT5KqyLiC
63m0qPHuAZHMu9jY0nzoVePkIXNzoWKebeQBTc1yGhQxUJZwo/rU3yIyYcC2DjeJXkb2Jg3DL/Fo
+DPkrlcQ114jlW9oDMD+Ph9ww516osGuOzab5Hsnh8rsj8G5BsnwaNSIesuO06BAwfScLQoK62W5
EV2ZCmU1uSxaoY1rRmygFzWiIptjt/tpjIuz5yfhN/YUz1HUKE+ZGWhsWSNriWwntpHwpfMulM9I
rFurMtaCrVu1ygGwAtgyV06fFJRn7/yqj1ZDHDTzkKrmVkUlAf2cVr9IDY1lKy0qVpa7GdiU0m3j
YzJ6e9ET0+wqxsQy56WHytIv12mbRoGA7GMKeM7sSkcRD50apw6sJ8OST2bptV9cL4IOgJ/YeQR1
t2scz53bSZ99cY+dpTQLJams+RjnLH8Arh///Eujqiz/flmZOZblKIalGxR8Ndt5v9+xQrVPsooU
HHYrOCySRrtgmzveg1CPQpWNbtE6PQW34mzaiBIOblUvtLBPHuUcaT4rbbw7oLT9TitivgE/Chqs
RR02eJICRqF1r/WNW4VCxG5dcdotdjv33cCtAnKbfIuxwlRxlqCcFajpIgdnfsj1SNoohu2uolZv
zyhb2DNfl/TnwWoeHI2cXgkEL68072vjJwrecB5y2ZjGalvDqrRtR/Ucdc2p77NEQH1xil4PRdSs
DTwG/WB/nT5NFHFH7Xo4ZA1F9dAM14UqV5scn+yTQw6YGgiKSHZWnwYlc98CKV0pgM82CRg91LE6
+RirzbjoQqraVZvQrZMRKZHpsI9B1OZmtBXzRGhwzWxhJEBi+MonPBqML30ROfta47eGTbG/qLKW
RGIoY6MW0UCskImxKiCdHN1rrRQBKfQTRA8srEKmmJinS4W0TmwYgKIrGliXVPHC4fkWAt+YHKwJ
icZbPlfLTl3zKpTIcgTyojKHZGqaO9HoWoGMSEwFF09L6xq7jYpYFTSQ9P9ouCkjFZ1gH/DnjwuK
o1r1qOSalfZKdqvcm473pse9ckTvw/hoxQ7APC94VOA9PPiYwCahIV1yGUXe3NE8bNB95Ytp6WvX
s9VP1gjYEXfMeIOxhPzAw+WrmKBGCCwaWGSiL1Ns9AEF4JwE8qeysVd63ilfHNcLScDhG2hGdo7Y
bzrOxUC88tBz9kY1QTdTM2eZC7VP+PyBHUCtGozbpqsmS7GpYo/B0Rm2hgzSh/K8kkkA9qwWcvE0
KJpWKs9DqcgH0bvNQDWW06ezflxDzFDT1L1eow490PpqomKjVIDUsCPX3l4PQzAQW0mzif502J/H
bgD802j+glKJ9BHIK85Psm6sNd+WPsqalrJU5WkgRs2yn0Oikx4wXZYuEIdWxjSrRXNt9e9uW7/e
tSyZB52BhKgtG4pjsq/9NUvj+lGPaGGcvkWq054zFYmtLnSrL3mE7FpUQvNEMy9ISuT9vHYf1hbC
xU2mb+tQ2sOSH5NZoFH/dBG0XYqnmx3F2hY/sngbtOga4fbXDcvRQuMd1lS3+PP/vvZrkkm3kKsg
FawYmqXIFsSD6Un+U5KJhI2EcpelffU0aWei7m3f5UHUrqPEzuHJTn0n8H1keXVkKMI6W1+DdmHn
h34sF9AvIxuZCc0/j/JoUr3hTitOQYsdGRMY5zN+ieGp0BPQZCWca03CblnERGPGjrmqSE4j78mA
MTX413ir1h5d8np//hdP+YefHzN8YBp/J7k1Q7F5zNjv/uIhTgpnNHv3m4QLfYGgz8ce1nMT29pz
peXNJu08G8dKTX8OZfbobVuwhSJF8FhkyWZ00SfRbC1YB5lmL0TXbbJvMRoCZw2173vL8B6uZ+ep
tdRrH3X/6dqFk91X8kEPYDR1n4N+rLZQfaqdzDuSww7i8Nqvre9HkVHkyaTKVO1qCjqLbMDBLMuy
sD35VLwqPFPvwgYqrKs3m8g2kAHv28jeQQ1B7GhqwFJTzRSHXQgEHbl55a6dPEHF8153PRzUavtZ
nxxIezXrYb3m5QN3jW9iQsn9bBJxovY2ApNyszJaVr1TvcSGPdMDJ3pFvy9aAmRC8mis1afRwW0T
KQdtIU+JyltXHxArDDXpIbF07xAqcA7FkWj8nA22bdsNcKZfBoKRROyff/ym/s8fP7t8TeZZq8EU
FuM/feGRFx9kpw/Nb21ll+bRCKBmtWZ56BP5VCEed0FMjwaKMIKJqg8ykK4YiKV6EUJLuU7zqs7d
+B7JZLNDlIY0PUqVtWrfh1Lk3kdo3eHNkXxsJ9iyPgGjByWPVoaHIEEbZxY+rOjBzSI4DStxhpg4
et4nnijGTpwh4uadM11VBFJPt8VVRU+cIa6Kb4I6u13FH0rYo0YRrMQ8dBi2hVctNa0wtkpEURrM
+HQ4NeJINB2FsG1nsuO5E4dNOM7lUjPWTRSl1wzrLwnWn3PbgD3/6WMg1acrDibeqq2RMPz1vqMG
aRzlgaF+i3PIdgHF1FNSxhfHDuKtlXvRSTTtoEQTbQch0RyZARETc8VRWVvaolOcdvZuoIcCtsEb
/fldHP3u6Jh3D+/C0fTqqhfu62zwd7fri2nI92iw7TTp+uoidm20NloAc5Sur34bqNBjWat1wk/n
xx8ijtIKEwyPHd0tfnsxSUGTK1WknRgUcRCdyRbpuRjScNGy2cG6ZRQ+Pdf++0MxwTUVpJTeH/50
mg/AC5X+9xeb+pBkpbmZS868KXvrYMqxfRBHFsoSetMfjLCBvuQ9aF4JlDOroOt2cFkMH2PqOzXz
7b0YMUm87kV3ICO3rLtg4t5g3eNIfvdUqcqn0am8Czm3/mhl1gTWG+UXlHnRJkAWfD96dvqYx+pO
xEkfhMuutrF29QPlRTUvg9qWzyZ5uQ3wKmkuZv3BVRVsEOd/fvtQzX9+fDigYRE/MtSpPiO2vj/d
P8Isg3rYqsk30jx8wqbbw/5rVPsQdeWyduHiil4WUh2b+youO+SY65kI/jTShWsMbIuDCNWgGuS5
rtrolaLQOr9N7kfPuc6pckRs4H8g+QALSO64b6mYLQVKXx+ROUe+Gon7k2lZgEFS516E0jqttrqB
26Se2va9OjX5aJbLJASxIGJiXlTbDb7Qk/b3NKUDdZOwAtnYZWrsUqUzduLo1oiY6fvpklv0RNxi
nqUWFLnfzbl1fxqGFjisJfjnY+Dq76//L1/udqmi4pGIRPofTXXq2trGvEe7Ue4nsblUQmyMoyCo
PraRgd3Hr3EUMr7PEHO1kjW/k4Fu9Roy57fz383rdC9How2NkHcDCIC7iO9MV4WN28wBUA1U/H8E
xRVNkoJrpFuPfmPoOxdIx46kXLgbnZ1XoXaCtgJxMWgDyUZWRQuM67zbGeQb711XHla30O00cU1f
XwXuA/lseW/zf1nIUt19rFXjRZuS/VFv4myX6q9mG6KQaPjFyiVXe+69eFGadvEZdxekYgfMaKym
sDClsAzIwa754pCaEokOM0bMWfLl+KFXu2htFWG9RoFx3gEEOKnuuM5tK/8oVZV3yuP6JXGz4mMI
xW7f4GBElpkudqETUK5UZ9e5kPxXZTOGi2ga7cqNZO2TIMPqO226s9aH5WaQzRF+lhQ8dBlJ/NSK
rW8yCsl2X1FDUCjCSMF4sYvR3rQhzO4y0qYnejNect1CWyuE2SViRliN5yGwryeIEOWNZonhWzP3
vHC8iCu5noY4UuYfxIy2z/gDSeoBSy4QP3dC8uJDiaD49Y7XG30Lip2816AUJC+4U4pGjN7ujLeB
iGeLoZKJv4U6cZHbDfX2SreYmI3q4vfLu2sFIgSPcKjVPMdrB4kF8Vy/9qeRQTGo4iju4Ra6Pf7/
aDUg5t0WB+8udzuXtwDVYdHXlc7/N4sFbVoL3Arh0x6FzRXgVFOGkkJlcbol/3TLRUSnKp0wqr7q
JSw2HOv3ce6qy6YI33oADjI8/SrfXw8951OdS9aWO6X8FTuWx4y7+EfF12TwS4azqxyrOrDA1WG7
ZZN1WuHvrEYx79TKbA9jrzmPZqIuIZ3bz4B403VrIRzcW77zDGbwNXcr8xxnXozVvPdCWv/+z58v
Uw30/d+qoIxu2SyOZMV8nznFTAChX1VOv5ohqkvAEs0LBtZwKX3zLHqyjL5fSuYCRPNQpLPEzO49
hc2YGE06s9zGsOPuXMfSl9Ds/Fnkju6uH3AdFUeIj59aeSQRNcWpeILYFYeiMYZqbo6DvO2wRqco
YbrbQmrLHfKH8qrN6vrkBz2PXLIQj7ZfTEYTuX4HFNKf+ZUt8bpG4O09k4ZMqrQTRyI26mq4afDg
voVu08Rc5LQ8lOenczGr4lpB0B69ISieWISh9WUH6XIMC+kj2qQQXHS32oqurimfJMkxTqInq/Oi
H+uPTi9r56YY71mPhes//5iU92VkvpMIRposD2TWtqryPlnpSorcgyuXsCAw8lWTSp+1uE3vRYNN
W0yBJjzz33RI6wQJjDA5XTeDmd6D3EcJGHThKTKwd5IKtLlrFJzPkO7bAKtIqsqvRie5J3EtZbqq
rTeUEvTyeHsNI+AztVlwieuJuBSU6AGm8zpSx3uEfBs+ftfZNa6h7LKwHiHlm+olDhN/FnRt99rV
yhooNGhC9IzS2LRf1Q6sjmc43sMQjvWyRcNqJ0dQwtuytOe6iTvKrUQ0FvxXNSX6uURUmhfHMbS9
KBENDpSwWCn+8KSgqXHdCjjBmk4Q15XsvjlMr1L7QIxnObDan17BkAosULtulhcZMntJ0RzKoDwG
kVxfRIgfxYDZoBYtRFdpnQyp69jrs3kxWCa0fsR1ojw7d1rg3Pcaihj8qp5LsxqXTc/TL3Ub87nw
m0PbOuFDn/jxqezgC8DXNp/bpA8W+mBjDuciSAI5JJiTuct2OiJJZt1Jh1uD+uL3bln3T27UkmN/
8NVW25HH/t6orq7t4sZwcAHwKn0TG/FcxMSUoU60nV/5yiqS2TmXYdZ8Ur+C99I+oWQwHJICVW3R
lZCnWJbaYC7NElpHyQPyrmtT7/j9nMwr9Ivi+ebK7yBO21qhY/tjx18r8zDKufw5SLK7zpSACZdN
9mAObPblMP1cDMYwNwJJ31pdPTwBflgn1Fw+a1RfFpIWJdAMg+A5BIYg5sNMsPh15joLLE53jLvp
5JdU4x5KIreZ/ZtfoKLK73NX/OosQ2StHBvW5/uluOF1eZk0ZfbFrtjRaLltouBIU4w+hgWJHC5F
DOIq4iKljBox2vv72zzfzrsdzPF90Wn1ziYVgjBOr6y8oXE+4b+yCNFJfQ2dpJqDP/b2eoYyoTak
G09Sy3NqmDyQUnNj+UF1FqFaDxEXNSqExX7ExACUXH7AcXtAmLk8FyU+EmWSKUtDhpTN4g7YBeWC
DrYsnuFGC45EdD0vB+pqlvhPXQ9F1DQr+AA/TRCHeU7NJwx7NKe4UD0119nT2U5Zgi53I9SodIlE
qeTmD3rvB+sKl5c1KWD54gH0QhDGAgAcWsMyrDJ/LxqXifshTwuU3vR0fouJI3sa/ZcxLeqinWs+
3maJqdTIBvTXW2fu53BksxwvakkqZGQuY1SPEVNRN8a0E3GnrYyZw8Z2FSAqU2iw4uwkocaoTT0R
qto03lKYiKFSu+FZRUnrEYu3u4l2/wIr1lvrnlYsm9wcXvzA36kspx7dONIp+2nY9U7T+GCMu9SO
gmOXutqlLfWLiIOGQfNvsLyN6KrscMIxeTFCmA5Zgzx/Fu1Co6ru2sH3H+upwa60B93zcI34iYb+
XZ9vfbOEcpkm+c43UMHpm5KPgEaCxXEX+124HRUT0z3fk7dliDavGEVVA3SDPOQbyVaMOT7BwRGY
SrmtelgsdRo1F3WUnTs2rO6XDlX2oNbdNxN3HkrS5aeuQrFTnk4qfPzXTGxPljH26/ixlREbJXFo
peyZro1EHR4qPH1NdhFBCNFDI4ddaODbdZsqlLP2kECSVznymne2lKxFbSeFVET5AIUFUfiRk7Tb
AIDZ2qByPrGIiLHvceKDi4nyAwnNYzpt5D03NRZRLfXILNrh1pjMlVEkd/aKgYTN1BP2y+LIxp8S
KzXzaMcBVQm7X0ZYziA9Ot147QDMaK0GL+K+a6Su831A9JOxn49Dru7e3Z/RILx0DRoASRjkPKNw
SfSdrENBJMzmXqkGT7FDobeOEv8FEPE3K5Lzrz2igC3+d5Mj7r0UTU6QER0TFtFRNHZhJvvQNRey
1RradUCSDCwqU+U5wDFocx2QGpRw8gIbl9SR9zjE0tiJshddu45HQKpTv0SgZ43/BbDgad4Uuo6K
Pj8PeP1TI+bxFTuLS/VVfArKOJsrfoiAfyi3D6JRSM0D+7qYGRUoNyzieWeigSbGvMzPDrnSPoke
XrsoUpXhFyP2UVbGbHqZTw7uonGKsJrbwFAWt1iD8MkJm0K0XCpzf4tbkTXt4do3Xkk6qXLBDox7
eTIbegPXxikoJstpG27KMD1GSLhsAILEz4PmrGsjofZFivXcNOEXEQ4DPVpFyEcvRReVlYmP7Qcn
M3XtR6eWEDPg7Nq2si1V9GiOKWj8HCEWORuioFvaise2z8TJJJNyh8wiN4K0HxyMvhMgZYpTvrrR
xM6TMdgA+wRsQUN2Z0D4aKkPbTDv8YzdiSZS8c26u/V7CX1zryu8eTvNScSwF+bNDi+/eqegz7dp
YhWZsVBCBwcp81kFheYbdAWrr/uv1Hh7vJmC5pSFlUllteEZFsUWTiL9vZgZqEikIKn+ZCgDEoyx
G28dpNt/vZZnI2iBd+IZYwBl18WKhanadKj3kVagNMhhrwerPG+8jazbys5sv8LKgI/lmO3G8szi
qYArNjfjLpgEjUronsHkQhmZS5at5VM22LyRfoVnxjTqJB3PfdeQ52LUsstoU+G0OBNdaDbyVldw
/xJdHx2DfQMZ/toFyI6gvm5evBF7YD1t/TfHAZ3ldsihweTdUxmADzSZoQf4fj2MVYWtgqu4fOfb
bAszylt3ykxtkBaPrCMYb6RTnEx9xH5WwT4iHwCuyrum1KTPEcLjFIi8RxO9zfOoDRCQ5RDetRS9
uGaVHFQp9B8zGS9CfJk9pMz0dEMJdthlBk+YIUG3hkah3nc9Et1GsZI9AjHfR0VMQnJ8oRgpqSB0
YlDfCxcy8M6daMgD1zsdVwPk5WyT8k5iSyup1Ju1xvb5JJrMSYJNm9avt5A4GqVSWeoBdFMJVg+s
fw3jbNU5AcSJHmsrQKJnintTPJSlkxQND31batAkNPa7XoQYLzrUR9Kr2VEcyVaZHWO8tK6jOJZm
RxETo04MFKZzy/FZh9U3UwfZOGpmXx0QnXdmUl4VX9pSwsnYTF4GrymXFXbPG4ig6kOuwSIeWQED
F137Tl0esyEsj+JIJfs1Z5NtzsgcTV6oNsNixEaxZlZ5RsntmNhtQJw8VEZxp8EpXIkBEbtewVCD
B4sl2kpHy87hMQZCNziBr6NmjZXPtTtUXnftuiSu70wp3+NI7m6zsRx2dd4V5Ees6IzmSkc+Vua/
znb5zmz65lzVVog8KyrgAome2kZBhi6BAzIB029dqTS7pTtE+T55de2ML3GBa5esZsFLq+k9rqgg
ijFJNqH71Pougz63c5ohWMWI8dwD19BmY4Gcrh742YpfbnxCivBjGoB1hzcTn0QIkkB8iuEl45wX
lljDUArnbWE48aNiYSvTG1sWBzs3/Qt+yOOqNhGZAtLcvPgQ+5PRbB6VoLX2uRwjrJoU7UuNoedd
Dw/nEKjm+FCr+sFJ7OZFTbMEyxsV8Mh0Ovgd1GXT8L5AYEIU7klQ2FtRrBeN5afOtSsGMlHhv83R
Y9efp9D+FKnRH1Q9RB+jrT/F/D53CXCrmav79adQ6/Jl50PyEqN8lAj1Fp21F6My2t6pltiPOrJc
57QA14dA/wE74hAoVuZiMlWFh8ykmjv1REg0afoy9KZ2wkjBPY+Sk2+i2Dmjih3MCzXJNm5RVR/V
xNDv6qS0dqIbq/1rjdvZUfRSV13LcoGQyjTVlhae1TcPMhToWVgUcy030e0YOhORCztv74rpUPRF
E3S9e4fGULy4TRQD77qNlWlgw9DU/HG920Xexf7omnVBRVDuGp91SGycGtUL1lqJAG9AYiVaoAFh
zwIdcV05+jSYDZJWLT8rXQuwGURVoAhi6aVyEHkbNc274ABhLttORm8nzslDY5+7VAY5Wrs9Wd9e
SZOdkVOcLrmLfPYM9Kk9KX8U8cAPvsdTJT6hQuJe1Pa1TgIEvnrSbliZl19qozgiWup9NNyKxXrK
Hqwa7OFjSf5BTMDObbr76/0pGEJlb44NTkyBV31JcYHqwaZ9RjwB75nQzrYKDMCL2YdQ9qdr22H4
zVPRdei9StvojYXpNN/xlxFHVDFBQy5l1tdjTmlOt465Bqg6nc7sYn3tZwE6ky0VFCkECy5Q4KIR
+G8BFRdHt4F38951xeQiQKLLNntvfruUOHp3vdtrqCzoQeaN+TwwkUc2sqFfw2aqX+xymbUNbuxC
ySjmYwoVO/pMkmfWutZALlQbQTQUxUJMS7J675BEeXTNONimGizRoB7KXd9Z5S6QEcu+ddspFtlS
wwJnOhT968Qfp9xiedbjIhuVOBH+wWQfLsq6NPD6UrIMPXeNb4HqKI9NFX71cyM96FOvHGxjhrPt
uK4lV/sHASmrUaQVCSXeHmNumDgT3NJQdh/sisD0r0km2yHzFlbBp2sG6XbCtY/M866aJiNQjzRT
Z/hbeN0z6l2IaAfq+P1oikl6WPxNR1UXSICz10yLbcnUiO6tyTyA77Xydou8mzXqvTFDQKAD5tbc
wXmvLtGEjRvAEgHnq5ut6Cq1pLO4xEnW6dL00cRLFtyV9IKDL5pf2ujMgixWDpISyXPM/+Dgo1Mn
BD2G3kLz3es+pp6J13GJfUuYWIi4BDir44QCKDJPpK1qJSC0XUwYUdKTTqbefm96KNp3HbuWlanE
3lkM1FJXn2QsjKZZQ6i7FlYEZbckabfFOADGoYfSKGLIb0q9zX0n/lsb+G+BbFPrkSJ2Bf44HnxK
U9ty7IR3aH4BmojSIQ/oL3EfM4OTWCNNcnPms1zpk6mAMZwaEyC51usLJSiXvutUcx/5hS9FuxSI
56BAhr9PiuBoTqg+BVrOgKvLvS7F3R0yKeqXepROfh25T3hV6isDzuWainL5pNvupUrN/HNvGU+j
nGQXK2rTi2xhRML2Nl6JrhiQymqdwMk4ipBkJdSyKYvVGlYADSgABcfeqPpU4qP0hFh3vdQcr9/K
yB2e2Br2aH/iXaBnO3uMim9JW1CydZToPnalAuGyoFrBZE4e/Ro1SzEFt+cVkqJ4hXa5Ocfn0t2P
jmrvOx5386Yd6xejTdbidUmI80VljXrJjdJcVKnbHXtz/N5kgJ12iYfWxo+4Y/chyaQQhD8apxGW
T/+YfJszdJQLskFx75rIQENUDldhjxIaSz0MA3of3yvRtauJ+c0fIbqjgpl26MbjVnSNSJPv2kp2
diTT/I9GTbUfCnt5EKNB7T6TkLaO3EqDj2yDj3lvNefrhSg7e4kXXcSJimbeuV2d3DdDP7s+txNA
Z12ESaV4aItY04XUEEsT8jfP8dvjHZDcZITY4ha/YcMX1he9bPwVcM1XpW6Bj6JoX2yyePwKcHhc
N3KVnLKCHwpCO5QiB2XSq6+cbwMlVxWHPdZuqBo3ZJI/B6mRzuDoNxfXnTaCeMbvTbdLdw7Ji1Wu
pPU9WXUZebconON44s5NdwDZUoC1zh0jvIjGaeKNDC7oeO0FFXlaU9qYYxxdJ9iSMa60EKMmq87Q
wcRiz4j6g2hcnGAmj3r6g/PcjuFyRGviY+Za/q6rIJXp0eh8DNTBWaqp5S/VqesgcTzj6+VsxGip
xd/yVLeP4lQjRkJBJl1G4iO/IGp1nYTZhLrPNfjy4pzMM+N1mqQ4udXewtVZmoydXu67bHCU5ZBb
xaLn7nSn4TilsCsMqr2MXnQyF0OZkyl3Yr4mPoJkyJU5iuTqrJrEFpXGbrehltyLnpBU/DUuq5Oa
o4ipcdyJuUKSUYSELuOPa9ykGvtg6Pakqp4yGduVaTNEFUtdtA0VZUtFh6sf42s8kXvo8igJbZwp
/ut8EW/LLHssPbYcpubumrYBRT4dqQl6OWoMVwe1CSj5gzSuM7yq725fSDQttf3YFTsRsi3bOYuv
bOluayp8myJHp47ySvfpXy7vxABaiW95hSTsbZo4ui0Fm6hTyD0ja1KZzyRNuhcy4O3aRTxgYU1d
P4A3jaD4Qx+H6sGrKPWIuBY5fLHLkWebbKaPLev8kv2Gp2pPkp8EkNx02CUJVo6RKn0uEWK+xzg0
Ov4/zs5ryXFd6dJPxAh6cyvvXZXK9A2jLb33fPr/I9S7tU/PmT8m5qIRRCYASdUSCWSuXCtwSg4C
k9202chxNM8JaDntUkVyd9eh+rLjq0eg+0/dRqVY8RwB1HojgK7sN6SLS6Wx6InajzyUy9XYqT0c
EhR/JBYizmPYVEvo3ZdAMyCRm6ja4GzLF4ZToq0ycbURNJehoUFq18vhahND/kzoATdyVA4BLDpy
8tqr1XJUreCqTr0INoR5loSvodTB6FpZu9akyhkVh949IdTlUmaUXHpDzXZk/dF3jOs94iAz9g/1
cZjAaaJRp4NXZFgfbtdWW2EKpwOaPzVIKqRz8I+oWpSk8KTRRadP8gZnkWaNgqxlf3x0RfwQsfFj
kJvqTvTKUeWGattUYxfumk2Q+yIaAI7vWm8WlBU47ssYKYho6Jq1LKdu47Jj0XPpix7VFjTNyLaw
uxouYmwWOA6EFo30WE2DKnk3WiFsdkEhvWhqq76M3/tORtQYHQkZ8uSg3fV1Z6ycEg5SPXyDhVH/
Bc/kXXGM+gN5cm9hpeYPM6igZQ0TjtdBVJPE0M0TOqLVtUz18qr4zcOUpi3n8WlE3dfWSTjFsMlk
uyh62EO+4QQIoIxyYPtgIYBaLgIFqsdSztCQ8xDXUyfYg3A/RhbKOC56Tavm/5opBhme9yPq0M3q
Cavdykq7Jro+fIwyR33CR+1KdKkX+BJz87pUaLKJUXBPXCy7BnYecFCcGvY0fBnHFhjtH1vqpf6W
DGlBGWOtw+oZj7NWBunah2xLuyrYu4gSgMOlKxoE7FLSSnE2K7KcrbAwosHjw401DYpApJhzcSlm
1ivym/kGYsVig+pXdfMKn/pb3Wp/ABTiQm2/yTH6FxyfqzMsH93OU3g8uZ0J0K6VvpCaaH+oobpz
I+WaxLK8S7yk8dZNa5BCR24ZCb/Sp3JVZ0PVNuMFgpJuKegEWioYEoSVL4JooKcXTT3h66i4ET55
YombfHkZKQ/f/zlP+AR1wZ95uoMwLlTF/ryCwXmu9SkZtcFttmCuuzWPgfwl05xqlk3gHhN5FqRZ
ZqEJL2gS6N86UEIIgSbqRRrLbN9FRbZUQLB/Kdib5aP2rfGm/3KoHcjlBhHCqK06Fw5FQ+gPgq4v
ZcePpqx8bRcYNV/QwuJROK0dh925hx77zVcIm6idkm2UOpIOQHrQUvB0YxfCkL2r4vb3FRK9G5TR
/I2WJRMMZhry9Iqr5zRfz2XqydzwxHZ91hea+eFZ6rDOowhtXSd2P3pUQv1UT77ymKqXqpJEO5Pb
8yt/povJjW8GmUkMBSF6iy7UeEt4SOQVjHbtq4QyIJFzNGWEt5Ur6hEJR2ip5ULyb1fzrtEieP+T
9pU6eQLBsj7unytVFujtbFqY8TPK08p96UbNIXEcDen1EElV0a0s/vOnprUhmJyJy8fAyYjO2JvC
N2kt7M8G3a8r2DNK7fPyjdt+9QuSH7ilregHW952hlp7/JqbsBehNQY/UR/Iez0Iw3ku9aeotPpr
ayXDtY9LtkQABYRJNEZfzFW/as6iRwS7vz68YoIPNxqAl3r+XKN0uH3HRY/QFcuKJkC1YO/45Zvo
JdxKTkreARKaSoGBa1v7dioXrqfm2U0k7z2Q62CN8CYVxcIByl2uV/pUPSz6oqkiN6JYCW36aYG/
V/1XPwy8W6HqNgXpRrJRgNQuFEuS33R1YuavFRRJvVp5a5UCzi2nN5C0RcpgmILrngpSCWYmuOVT
P7n7FjLdqG8oCx/CzHuYFurWRAx8PnRyfG+NyD+gIlmiwjd1faqUVCe7i14hgWV1irKej05U7MtQ
Q3Z5uno2UmCTIhH9kFyW/RgJZWCxD2toUoO8UZam1Ly6jpHMEoTv7ohToozd24hiTt3QNOKJ5diY
FXLS3zMfKgZX16kHnbwWlGeHFjrvWWwa3b0LbOMIpcT3dOqlhDtOYTi8CR96xNrZCfKLmBh5yNuh
K7oXvlgPUCaxJLjiWTTLc+vmejANTKs4KU+8Ov0pXL3uR3eFu5EXBsM8RHvYSvRXMS4dmllYEhEV
r211SEWEvb3wmwqOhsZM7243bKFsti5g57P76NfvcuZUJ+GzQ0CxathHB+HkZ57A6F+GO+GVrCBb
6OyoN6KbtcQJ0r6XV3qI6lSZ2/vUzYNj/p/NMCxauVMOwjw2ZU6EWkdLVPRDhfopKBwWjYcA2kLY
4BtgDKRY4yZWy+vvrpgo/GJ22ITyyvV1pIBz+Blys5N3bAeIOfHIBtJjxNpBa+weCXI0A2tXc/iv
moxdAfP67DHIDsAVyyPBxU5FQelPM/aefFRD1NlB+CFKRk84hT0aiH9TB+6Ua3T1UHCZ3KlCFfvs
OYj4ebCsymba0Ei/2hx0GynfSdlbiRZZb8YH0fhQEh/aR7WSaO2mTh4uiDlvyPROfBx/xohLBMaS
g8UfO7OG/hxNispqAKN2oYfVW1DwdO8dwyMeQ7dUi9sYyeFF9GARXIxaO7ywe+GogWq9V0DVUBZo
XakkyINR0qY7ln71i2hYDUHiLUInRJqRrU660NosQ8GN79w8sci0ezJ5s0dfKZ2zn9jjIdFV/SrW
sXMe4Kl2QSJav6LgXp+MAb2Q6SWEifKjcTdE9S9hetjHGM4SH4kj8SaErYWremG3XrNEoDxbKU6H
qtHEbh+NXnX2RqpFdVc71tPhrJwaYZegoPAVWTuKoXrRdajRWr9tz2Fi1p+xwp7AGHpQVL73gl/N
RV9XUjL5o4f4cNM3Tr0Kqe37MtnhvB4/7HKsN4ZcNCtHh7SbjYp/0Iuwm9dFoa+bpG1vAxK6N1/Z
+HatX4UllTV1Q5xTQkLTceN5mMpovtlGtZU8q73pgPguCuf/hxdAEKU4ge/MxWQ/iX5CLucvzAZ+
yKYvtn2aqFetiSMKC03KOLhRKElg3/2vwlgFdvNSQl0qJqQ94YoMckrhM9nvnx1peBc+j3DtUUXm
DWnzQL3ZrfHmjeUP1c3a17DwzJfcXFUSOo9zlrtLDoIx+uQz48pC/zmrN2Joa2vjGrKSipsF3gTR
qcOfddShEuuEEftVNICoUFfUszadjASxdZ5qL0rYaUfR8+SaWFDdd0tBbO0EE2Ug44Uzm05XcmX8
PZ74LUyKk9PVxvKEXPLZSnxASzFSo6Pd2zszN6JZ3uX6jYeUfoOuwEAg28m2KPwZt1RRvfOQBxvh
FMN8pdcRHycc/5xldC8ZpVtXMUfNtWY9RoMxf07qlfJmu2p4FHNcKbN39vTC+vSaf72w6HpheIjK
4G6arXIujbJayJHvvkGX8ssptfGnr72iY40aBoSRV8VWx8868FBGHzXARzxmVmgmjPsocwmsSRyC
MhCS18Aa6nln2cabi7wKMrzQP/TJSzU1pYdomyOBkElhmn9xbDYSamAcRE+MsIoK+jBHr7diltMm
4QHp+W+WbhkZy6J9BSq5AalldVuqgdH6ivzo1Nq9uk2s9gwiopdnpWgDlIqOivwpRjxMFCJGJ9Ev
yDKBjJP3ymQSdnPkcJKGRb+Qs6Y9Z1rFESSOis+x0spFISvDDnVc970rX+1EzT/HTnY3XVs3SyOI
CmKQMSUiCO9xC5VkxO3z/JZNjQ6hMyzPfr4VNk1RCPhyDELV50Y5XHZzCcKC7kDDW/jEqByiB8oU
iqPRtdpZmxojRfCmg7N+JWyVEmlnyCS0s+VbVw4u6u5pKrRGPwXKVa3YF8zE9ByoOD/4ZM4vmgKT
HyNUaAfRSLZDqEtcZi1SsrMMOZhFwulo/hxU9c3v4eR7DXag/3R9r9n2ZGa3cJt/577xs4esh7jn
OB4U1w/4BWftCwW/Ful82f2amtZaUTXpl9E6K8mTi2+DaWqzpE6Ml8GPnOUoWeYh1CplF8CnNMGq
vSuUC7vQ8MBpGQsN1txPP07slRIa/VqZuhLJO1iSJs5D19qGyL0vs4gke4ZA4SweXW1jxJL27njp
nYI79LP6NHxFOmklzFXkh3vJT3tUTBnlaajWJW2i/6+TtBy1YGMsQW8RnM4V1PV8Q13kda3xaxi8
s5ciWFdr+Qfnyk9dBlXTolN4Kwr3IMylQiXxUJbVsgni4iOFwniW951JgrkP3sjEPGb3qkoY0Uqa
S2yjwkEy5pNQDAwe4IRWMXSNUCT6F7cDkydxG0U4GG5wYYftRkGeWJ2Cm57/WYyrLjTyDz9VTDYa
cDz7SPlwdNGhFE2yg+wSQGk5MR5bRQ3m0pTdLjtCQEOrhWhkltErj5e9SHOjO9euRrs21iI5TrXX
vCPL81aDet8PeYl65JQNR4OuogqsTM86TB7XYTA+xLJFFiVLKJCAMk2v0iztxi0+qxg+KsusQwRH
sLajy7+gI/ZZVdxRR3hNp0XHHMlIA3TAthq+Ga2MorSiDS9h5GubnNwkwleq7W9SKoAOo0EeIWpq
Zw1foE5ZQ93Wp7qlhKEPuz3BVRRuf9uy4Fh78SybRhh6267YD0dbyRxQgs/R96u6xHkNikE6G058
EL1I08fXifNkctlt1+yzDHZYAhTU1lCwdshK8vTInXg3V9HlSSPX/0hs53veGtIP163mJCuQKK3Z
6NhdOXyHZySGjqIz3uCOCSaAUQE0F408FPvKl1HqB6i0Cignpm5Lne7Fkf3FgFoL4W0NtGZKwcLS
11z3lKs2BMdAq7iR34K+owPd7SLSIDkQPsnP+6OvF5Qs4vSriBGR8gP69+gQUVKw4nVJakVos+Ut
54uxSPRz3sjKAwSm9sWvVB4S+ANIqllscBcCHKa0/Srl0P+ulFW+0XQDzFuvmZ9lRsi1qr7yK+6X
MJl6S26tv1TXH6hkL2IoXOA7WlTawB04gvRX6a2daCjfAJApLhnIZTaY1q6Ymr/9/xr6nK/VTft7
vjCK6Q93iYC0V6Tq1W6IG/V51H61ZGAhlpxNxAR2AbcEQG3/HDiS/xXNdHVWtLrzWhbUP4OEkc+E
x5W1Q/0oDGxltZfCCmEi2Yx38EK7Vyin2rXv+OyY+xqRqMnWNak057usrdpUJjAct3wPY/h30nws
1g2Q54+hNL/aMCxdSkoYXtJEW/vcIDitNuM8Gk2QyNz3TEQPCBKBYmgOrlp19nHIgTE4iHQbAwnI
FOzHrQYksZF9NduAu5FufsdvKGffdNciuHgVrUIkj6rM9zHv+5lqGrCMTl3JkWaFnQV3KH+si9Fa
N2GGcNbZRnniL2AoR6PEIo2julq7EV7bMX5RpOqchFOYRBcB871O/fu977tx43SRvdS7RoEhVjk2
rWu8IOXjHS2/eo1625plchtOIAdeXFXCVZP1zlKdumDsyk3pphGlmXQpTJB2kksmHIKr4K4hXHdC
DOmzlozPNPPfZWMwXqsqRc7ZSbJlxR/gVUONGsKY0p+3lWS82iQnTnoe3uOugoW17vqVVGqHxoB0
pp0QnikENQB8w2g/TCBR2KS87QiLNegBvGJcWKMUxwbwKnrdoMKOgP4SDPLOFZBwvgNnZ158oAB8
b6v+u9IUHC/S5IuLUvOSvT3bG9WWT01uqHMxIodVTsrC7zVRq3mFGM7JHUF1WKWlQmENbVPVIAgq
jSezCA5uWaUfVqj4oMWiZmdobvLR6fa84zF0byyzPXW5Tw6BP8RHGxvukp2outbKAV5Tj/gIpF9I
0SlAXLLWX8YFX/NAhZjC0jUJ3TCt2/U5jxl+/8ar6ineTCuQP9RjP9wkmiQdnU753chxcUNpI0UR
5R97DfIy1vt6O6SdSgVC339KI8JkYJx/uUmE7JIcf08DInpmCdiJGsRo1TacE+Ve7vbmyAvLamLe
akRpZirELd+sXF2FqjH8QgUIdd5O/lKpWTmXB885GEaITDXi7DPUGcu3QEvDHdQ8w1x0S98012BW
yNJNXjWCn8JPXGMFPq18I3GbLSzFsjfD5DVVAkamXhDcmbxshqjirfmfkAhOvI2qAv9ZHl3FSnlD
DUJWda/AdIbXQcsmxBsvoKnpxs0z89z0/VcAXc0v197qcl39JBmMfHGk5HeTcpplNejpMVEI7ht+
kq6RO3CvMnDJ+eAb2dfILjfU6NW/ksLYdgRavoS+V87ToByvkRpQ4iwl9Q75wuGINHgG3UWj3rUp
VWtTuvnTbObs/+pf3AJ+JCYCgnUcIxmROhnfOCrEY0pR1z08BhfDAQGshtbKqPg7AuNvd1L6CmhU
CbaFVZd72GoqYlqDFZIigSZ7LxrhenZNNQBUZcNb9q85aUxVhVI40obHR3Yqp6YCc7JQyq5dwFSZ
nYgvAWETbqWyo395As507NgZI7xUtdwdThJ1v81snsWPxsiQILa7elV0MXjVydEVLsCMtFI/Icxy
t43olmFow0IIYHUaIhujDj2m25J8UYI9GfEym4nLwVOmyzGt1pnbnh6eonWDfdu6hb8Sl/8a79vn
gQDL1dGrVUB05H2UtfRIThFI2dQNaq/aaBo3B8VtvXe5UZHsMLxxI7w8qYvZmDXdUXhJqsPcJckv
BoppL9OSfa1Ib2LJoBnrmeiKJeGTtxei67G9eSwpunAlrA29sDb8BuVdVROt8ijHgqQMeeCnTVx1
ljvujK7sk4dHGP8a899sbFg2lVMfyfDolNbf6zyhPFpr7UvjWfbFppYrNrPx8LTrPZKGSQxmQozg
fGtf4gmVWBOJJUP1z1S15E+jmm03E+P6na6RlOX+HK07GPaP5XSl2OHvK2HjqPTb+9e4/+YFlIDS
xLQKkhtHFzbXCJnlXd1TTwgTERWytoPU5Fxc6vrIrkNcPgaIsSTz1Jlvt9VjqrCVYr64/Nck0iXW
LleMejH4VkKhgFRughagbgLL/mVMPI+aDYVtZQlMB5Vbko9/HENkoQGMPogY9rQ7ERyz3C+A2xOq
RjNkWqXW1SOo4m7/HCeFarCrguGjNwxrW7uOvLIqhIZUtAd2raGnUKVN/dGOh10gZy7aOX/8ep7i
F0OF8TH+0Vd1TwUXCAgU1qdZKJ9RXRu/eplZLuU4rXd+EHQvqlJ/CDs6STNjGPpKpVCdbV6set4V
0VzpktowqPFlrxdlZUpsO3yt2pB6RKDBQ+MWsG9t7kFZPkaLKWwunXOUv4oOuT9mQeq4ckhxHYVN
NFoMthgIL3cV2XdnrV1NwdOpSnbWValOkCdy+GWl0q7tIkpTveHuakl9zWW1uMZ59Kbn+fABgwDs
hKvCz+V7fS9dq71XbqtxrUZtexdY59/XpgbxZOKNZ8q07XloZuqq03KV8xW0SUCWfpZaYx3UIO5f
gxKEpi9zegpCt39lq+ttGnbgC+GVqiw+VqPzTTjjQlPYIu3BJcTNPBjLlaJ5Z21oIfXUC+comqQh
yT0z3KFetxKa6o/+0y+urKLZyHqs7pomkpt1LQXuIk+Jrjph3u6NlljFDE3mZi/61mQUV3/Z7FiF
/IrIJBsxDUINVQfvY2vBoW4t79ygHPtoDAu64D4ci9VfDgoGYH0qbHn2dBDf886JnoZHvi/zv+xi
TdfPXgaYK7aih2hudyhdAslTbZCo8RmVLtsaekat1j9lP8JucEijFE0UCIlCIsZsNcY9TY8rm+qh
53LCJtb8M1aY/lpd9b29YhbVRu/HSKKaGeoKw202TpSEOZUIKALqQZdl29aOpkv64iqFKXWmxcFB
9XPuPparnSC00k+6OsIZDw2Y0kr5yRxciIiVALHLUApTQPeTV2f/0LXOrBr5ooBV5tOVQ/A+qHyN
Ur1NlqKbuka2gMqk2IIbDt81JfypTtAm4YwMNNoV684Y90KC8VIoUvAOltHZmS10hmKQ1yOqnduF
CrqB9flZx3PwkNVeDO5991iSjr7apkk+je+EMFeJUUJLi+aVmKTqnOWkLw/oQ55+FpEZXQSkgT1K
hfzGJxU88eWJdACD/pclUz7DqI0ugIWrB17i/77O43Uq4+O5RocwAJqs/q5JBzAFBJr9fSm7gzkH
QA80bGqobKwX6Rhzn0jzhnJFqQkPCQWrB3FVC+M4mhzO1drn5DYNEv6gUuvf4x+jxIQoIaMO8RfQ
3L8WEe7HpNDy0SzZZZyI9pHTVOu2cV4J8Ep7X++N8igugy71qLDCOPCD5KZBUQNoP6sFY0ehI9+D
wCUaErrSPiA6MsvSU+/8qG03XExhxBwNKZKOIhP535OSwgUgoNiLkZLmr+quTHe600MXQoFqoU5o
0pLz+YOU7NH/467kTupOf7p9AE81Uk0wlSmwAVWLOOrnXWFE+14Ja2/95DWrteHxAqFBluX0p/tY
AT6fHvKYpKOoc0S3+dM0DO0qmtJUm2Oo+8Dtfe5erV8hsGmVCf93jXZNq1i/RoVHxcgk9Pm0OdyD
F1VkkXidlhKOzCpdlL3JMD5tsmx+ONFY78VKws59dVHZMWilaaamIJgmWeXj9YSptPWU9GxzE3NC
i4Lbtla3AWcsivfz/qDV3K9a12nZoRbhLIWwo+GFUTijkK5Ec1IMGFxvIeVhv/OmiUj+MUhcuh6J
RyW0q+VzI1ZOO7tn9/9hw/a/D6miqp4B6GpWfcvBZwTf4DVeeXaBM8M2PDVmd/EGo981POZRh55s
RWa9EYHVt6JnRWV5TjWlOFtO8aM3ClDVf0xixKBqMUiSMd8MBlTEUZtLR1hWg5nrt8N7PFJO2Tdu
feu7xFzGueQenbpVNrpSxTvU9Qi82aO31rK6vEi60S3CJEju41hwaG4N+y1u+hbFXRl8FAkSG5gm
jZf0ySEv9koaOAfV9XBCFfzbKUao6hAedNWfyRyM5dgIL9mUWAyD0DrZZrsUPdFI3AV2sVb/aAcv
CoGhBt06d4qKigXXXFRmrO8qj2JzL/CltT6M9msrlRxaU3VfG2AKSWlfnOBkGUYEGSJNxNP4WkPd
m9hWfRa9h91zdpwFpQMJiHGqtau+uGZg7MQIOY7jqw358ozUtbHRLU/25hRoAEmoSn/9XF1OIALt
UhLnT1uGONZy1OJkIZYRCzZFM6xJq/OJpjdlTE2fRvU29/1s9ngLjqyxN0AmRa/GwZubMFMc/bpd
P99zY2rpJSN8+p+frusHCGQSQPPT2xbD4WF/fLqn6c8nfL6DUEc3Rgs9c/N4yZTjBkAVtg/P1wwt
C87MlAzc81XbQEJkzgBjK5YXC5ZB+vsTPv5agW9D9Tt9usfaquGx3+HTidFiffEJK2jEnm+ymz5h
Uj/+/x5/li6nCDzqf386MVu2jJ3k2aCipj+EmJ0l6ZdQLY3dc3mLtOOsL6VwAQyveAF3NNW7yvkx
Nxv7RqrspVIt55PiGxjnUheApeIW75mSznNTSk6Z6uhLZ0RKoLayMzcm4wVRbjTiR5e7TBCR9Yx1
9SAp2lfhFE0BGEMznOExvmwpmq8JgK5EPrQL/eZg59GP53hHIX7IM58Npy0vGk1ir1dMNO1Jj4Rh
aCs338vUG4xSB7uvpWM49YbC6nZ+yJ9WOMUw04Wynt22DyskQ9zah47ChvJ4WkM0ap33y6S18n/Z
3KhaOaZVnR+vMoQVMX9XnYmXEbNqPUAVxMyTnej2ylCdADc/emJWX0NnVJgF5Jx/3q+vdqAPFPsi
TCGED8jUhdn8+X7hDP+VyTFKctOkuA79o6VWj3cqTHC7EwftI59sHx9I2LTPyEPS92GQnXwthwkw
fu1L7xw1N01PlaRQwDp4wVlcGXFC6VRX5hvRtYwYJvdCBYEQ6HWInvR/jHYiud+WVDs+FxAjRMMr
uOnw+xWeZjPKken+8wpPR1w0v18lowgF/nj2Q3ILR7LsIxysSoS22XSsVEQ2Kan3oi3becisR6ff
k3W2SbeXxclxkEroZb++aqALFuRzzFfJt71JEbH/MKrORxpMG76FWX0s7db95SCirKR+z56wJavM
1sybxbbK/kT2v1u68rO2POnDTxwbvqwmvavU9SwS2EavlC5xNNU0+cTbVdam31p7S2rtrZPa5baX
+OZqmSVkWNh5Ke53flzDAahW3swq0Sps+WutTbbC02vOVHGUkkueqW0yHB5WS3NmPQ+CJYgKpOcX
Nf/L6Ry1IOL9khKvGoXtybxIp3S2ck2jSr8V8A+tgyrfBqUSEDN1vLPsgAcBXyxBx9jG80hN6uNY
mfItlKu7sNtepC3Csax33N0Vaiq1RZpb0id4VmXlqK5JIpnpfXfM1AYK2k73t/w0lKUwc0Lcd0Uv
v4ZXY/RtdKjMuIYK1aHOcsU2kSAkGd943/V6vK+qvKZGebocVVgrbEPZdYqXEV/0F4Hd5stxSJO7
Y5I+a3rEEWzLjO8ovVk7MwPfIbptQ8lVmMm/RG+UahuGdOcoZsL5YtxgSZ/DFMyzeGrsdAOypH4V
nS7K1zC311cxNwnHu+4F8kn0+CTw8rp+eBBD4w4QYEOofkv4QHpNOH9u+Snk8kzPq4BYPY3WK8Fc
tlJtOaIs/rAhHV4wxq4AChuE/cTAsFf/cU8DzWbMd+6QATX+Y0eZm0BDK0fcSMe3CLUVYNVF/N5K
gwr9P09+0dVyYp5aqHs7D5DWO3uAN9kowgvl6uNbYyzEIAWR7LOWt3yPWcFGhnGbmAo7gWlKbBuk
8yUXlMDkHRRujp012kfhHcl/g0Py7gPoqquh1aeyjpN3XbEDxBqDknA8k7J2zFYmGAsEx1jSyGUJ
lG/A4QGFlT3s/e7KiyjDFE0odHmcAB2eeJLsEUYNLCHRUahgRq8sX0LCWkPUqNcm0kq4h4NoifZ8
sBLObrDdM3nGR0+Yyqbz5mk88BOapjuktPdKbZDx6nMSkNCC3qXGCzkmsBKBYGcbUlwAgvmXYlTf
YHYA9hNMZeK6lV8ivTDWpjtONXM9LH0Sj2ynMaupstqZQe2df60syqeUKY2uNIhFAV36brpFPouS
TL7nPiK8pq6qBLJ1Z9PBELV1pHHCk+TBEmbV7F7FHM34Unbfia8tHisVabTNu1b/GulUKpgUhr80
NVEvBMWTIyp6ZO6i3tsEsuWefUvLFrYSJe+BKf1ILMv4GffXxzqIXl0lpFY+G6OrAV+10tWB9WHh
jiMqTX18H5G1eg3Qg3htK5SgIiu9CVNY6eOMqg2Q1ZOzaJJilRFOXwov98bo0OodENHJm8Mu/Frv
n2uRj5uiWlF9EH7LSZJlY/Elkz5Tp2lfhzZZFNAZvzeGrQC/CDS0SulquWGtTL8pILKuq3dOYkg5
RT3lE8KbuCsSH+2L4ibljdKqh7k3E3+fZhM6ehoVZ/zmKB/p14PcGPtOquOZbkjdceKnWMiTMrJu
jv1R2EQDFKE/xlMzhrW5QNKJIdOMDiLbAewqHtFXZQhLn25hE17o4EBPpeZeruJw3nSje6pMzzrW
mdXPB220vxKC23m9O77lIwIOmVsVSHLqSOnpI9oSsf1VoqB5kaojWjutEl5S0jeU9arW1zQc3hXE
JzwyGzPfTTtwjV1weTZW7R4rNjp7ihkLexbZTrQdJdOfiSFxYP0e7AVwEOtyeoxM6ulnJqG6WWHU
Fb9/0ed0sUKQHEFPIx0uFYRmu7EDyiOqA9oh/l6OMCuJyoGaHpAeHzanSb7QCb7LZhOcRHXA5Kun
kf8f88QqutFvbaUMzvJIqYBUkYh3jci5+Ubn3OwK+IhtXoVlkAn6QJNTL4RP2Ey7XvVOPZ5FLzai
aFN1MJf5iMClc9OtLpDW9sdwWixzVXs1gvkO0Ga8+WisQHqfcDDRavOmZqN9jZF2nnzCUpmGtHSp
Z1/EsCZTOBmFS40CkKMCKtsuy3AehlH5pmTp7ytho8yqeRl6JMIJNn9xul+amZUfVm6mW4sCt6Uw
u16wd6xGJ9nL3QrpGKgMki74Eo7yd0r226sfNdlp0AZrJsZXqQZVRGZ1J0eTk6ur6j+F3UBmnX1A
YUJbw+/MsYuDsHNvreHOTJptaCTeR6iTnJ/ejtRJ8Rol4XIturw748+76zq7X2bTu4BhZl801u93
17KVmnequ6pgUQmLLvtZWAoCx032MYaZsTCjHsXH2kFVHNXMVdcF0X1sgSgQp8l+Ikc5j+pePzea
miwaXXOhuvQQAZmunk3SSMPabCMEw5t/28VYXdbfPN32722r75XYVD/cHuVkP438Y6E0lMfLbrZU
E9d679X47Aa28iPUshuouORd8/hYXZlJ+1AbuyPsFFSO6n71CVZ+67GN/qG4+RekufS7XErpys4J
vmtBLZ86bwwm0kz3SyR5SzEU5iMUnZy8es2o/l61euPtZErZz7BH9XNVGfgRD3oLFffggmobdWur
hc6GA0Y0n8iC3se0rGfdOMRfjDz4lieV+41IwimDoONnoY5Lmdu+P3PaI6QnWThrTOhvqBiZUfqx
0rOk/On48gUxteab1gY/x9Y3NpLpdCsZ5ZEXF/Belr9AF5G9tGXBAXRwlZWwtaNenikc26RZlz1G
QFfozZ1YJ4yBwtyQBf/D2nk1uY0sUfoXIQLevNJ7sr16XhDSjATvPX79fihKQt/emWti96WiKiur
wGaTBCrz5DmPfho61zwwQDFPPSrxq1UTZ8G6tqETWfswjPEfcI6lSlKa2yvnRqOIHu+ztUtdUmjX
wTqyIC8i3d2wz68ldxvv6n2J2N9XMmUd9kG9ie0W8VMplq6u3anHeAAoF3lZ+bUNX3Pg39/isnER
oy+UM/8w86xDO7wsp4lm+DOhDvlraHbh2is5B5gDEJVc7qBXi0Lr26jnVGQ0/pe8i9pNYIfyXsoN
+dEOfSSjJo++NZ81ajBRCde9HfygNuA9s3xpEuVJOEBJlCwg9QNyVlXlVpUClbeAfBFQTOB11RcL
TPZOihOEahGCsZrIf4X/Xt3HutOt7V42/jCHZhVY6fDmlr2+s1V0Q4S9lL/VfRC/N8i5bRvgR1vF
Ccw/EE03/tBsIgp9LFvbouni9yH+JuYiapw3HKu1HZIt49ugVSthVwwOqmGVqMS8ev+VgPJOXIL4
jrUKpGCrmbG0LA0fqTPOEkfRy6fhbBMTul/+Xy6d7ujUUzT66tPaHqT9AVZ3FC2h+BNNGYJTLoJc
+2BLky678iLCLZkCtIh+O8fTBGz9NqzTxl+f7GpNya3v1edPdheV3nMD4r+NzGFZUbW87LruLTWq
8qGYKhdtOHyOv01UvVcPiNPcTWTZSoJIVMVKHGt9fVBWOYp6D15maOta7yE8aR1nk2t6fnY46e2o
iu2Pcs3/k7S4u/dMJz8mmd/uKlg+z4YLo04d5WQwJFT8IriQb35YwQnglt5TorQwxIY8jIaqfAEG
kF1LU5M3ptK6izQ1XA7W9/dCHnZwJHAyNc30Kmyi58aOcaAy6CJGmhN6UBklfnGuSEgFcZde77aw
TJAQTOR45Q+D/EQxuHeoxxIAK+q7BWc9fwkAunsQs0ZcFysrQB5UDLXI7k75kH1Dc15+qvSyuUC2
eIo9F9ZeNQzI6BrRTgx1XekWaR6699mgG7e6gwI02VPvuVablfCyR55fSp3neJlqRYBfcM0Mxkie
sHPDk1/q9Wugl8to0KBjtogUjnrbrMWwqaO/qI0fbnbSRg8pZ0+jjgGJOrq2zs2ihveSRQlqVRkZ
k52coe9qmUb1WNpEgfU4ODcT221UG8G55eYv5kTjdXW5blS/XJumMsYAoZubbpjy1gNBsk8DN7mK
RtGLaCUXJoJ2WpbebUE9JlQreT4qoCZwxslZ2ESPCs5yJzckOGebK/nuCrYXZQHyMB/XbdyTG5k4
eBKnQaiaoqZtzPjGOujs2qbhB8p5cVTN/RHEB24Y9vewcH+oTS+/JqU0Akuq/GudVfYOfvQArkVT
v3QK9bu5lhevSpgH5DeK9jtYXkPTnB9aGT6Hz2kp69yhBvPe1IkFQ12bPBRRhqTpv9rbafKTjdgG
oiPNIjb8H4XhVerFAc9MSYY8rnWABeds1BSwkeF3JIkGWF2G4Sh6c2MZSrJVooYqat2FeYHG5zmE
qsepG2rlc6uSIRaabMIkGlWiTl/Y7s6//cTs7NyXSrGOZd3dSVSjbRFbHUAbmcGbqkgS3IGysQ8r
L3jzo+RrYDrVlRt38KZPWfC4evVcqyc0nDyJJWNRqQdSht1SOMWcYEF+Ue1BFJZ7ysBtY+yoLDJ6
S3sxQ11ZJdFQXWNFjXeKXCTgFzTzVIRxvPHLXnm0KBJbdpSTvHej9UiQfQLy8/hF0mrhUskeuDyG
+LpWLil3rB/1ijtIUijySYGr9pDakrcbC3m85n46rAaETF+7jlNy/oXfnOSkGzkpgLBCRL2mYmUF
vDU+eVOZlNNQCrkQY9EAyQtBODQjGo3Rrxmxh3AXPvc1YqxKMLZ27ftQ6cmDP1FfK32Xnfq0uApT
OJlAIBjnsKu3wiSaTlebK7GChVgz20VPnTix7zY87q6/94cabHvfUE6I0yVRdbX9NDsJf3kMpI1r
jBVALM3ZGgS2jmMRFoc66xxC8I1/titN24Bvi24oWdkrDi7DUzYYNQljrZjuuTlSRZq3shvqzvRI
V44wtkBikExsIUpZRxthDJXULu5d24Oh2SWaNhzlQQWCpnCezrymemq7GCS47hKsTuRkKzcdxIh9
ru+HpCz26RSZDGFk3IxOGd9ySYSyVe9Zl7NkacpV8QUdYR+eUEKLLcSkVHOmPCoPW3c6RC0AFq7b
roBqzM2srWUPC2MCfLSFFBw4gKP3Ng0tv3EX1EtIpzBO2tffbo0FutDuqZjJfO2nm1uZLqJluDns
JuxiN3NyA9fy0Y2nEBOcwBiforout1Jsk9yPBvUpMM3ywecX3Kx9o1i6KkUBLYwEh9KJ1SfLTNVd
5hlU8k/ONlIvTymlPZOrnifZUgHrthOuilzHh0YCri2GulUjeOkU6q6zSAlBGyQ/JT7MmoZjRK/o
1ENTP6rmlzrkYZh/v/I1GqGS8GvlLylteeaKIdomVrGwCXOFC6/ccsxAdBU8zbqKkuJBkip9WTWU
mpdhC0dTkxA6JAnwlSLyc+Y3xC1Ce+eVmf2D/NyL24fFe54Y+dKSCv1RAyW3qeFRPZthpO2bIdF2
iKa1F7EjVD8ppFwurNlt738tM55OuXdNseP7jkUCemfaUW+dfDlMJIU6sKi9OOP83Snok42MWHHw
E0Lbo7HzKVIMM71P0ZsZknUC/xAs3ZKWJw9BnWcvRVO8ZJ2mXga3TV94lRngRoOIzDQ5ShlUd7ZW
HsSs1VQh/J1GuxOzZD0K2J1cE31O1hKGNTYVse6+ai5gaArw71r8bgfyyZg0SEyL44nnOl9S3Zzo
RoPm4oQVwMxWcTme1xSERUW7qDSr/j5uXE/Kv5dx3AMQgRJLzrt3SjuckyuVP5u6qYZ1nMXa4tPE
p6FZVpy2KI4U9jHI4A5xkBBMRt05+TVhaMjXObSGBif8Iuj/4okMQua++wHz4SuC4v4XJ4EnmLqi
7hrGvbGrqMuh1sXOrwkJ4RU02+bW1Adnye2Nt31qGgoMjqZiwyPXa8iLC2OGKirC0kNEZtpwuX+N
wSLQPf3UVZX77Hrd9EVRa4QZGSatU67LxkDyYnJGJcDcjpoO3cY09BsHHmfEkO9bWbnTXHypeRFL
R07FjxAeLa3J1aybbsmjT7CJOU9QF+mN0SqPOXhmmtRrb03Cz0+14tzQ+wsgyT3KDwGkA8Yqj4bu
u5wrTylZxq9ua1YL1TKdV/S8hiWau8mT3MjBGuLpo5NY8AT6A5yt4Zjte5A4MJ8oUrasy/bAo4YN
np1ZxdLjrWTY8SqL3PQpmZqBzAKZhgdhkV3v5FjjXmbq7Pumc1aVzBjR7aZ8WjbdZAVEqJNXYr4c
iAhnLXzFVeOeQ+Lyy0Lv7UXqy8+RRfWVCSXDdiD9tDHdtFwKGiFBHBROBbB1lk/S8cBa5bFCETFW
Xy2dP8+O1KsYyYTQQV4/o6la3RQ4hw9llpYrL7WM96HN/rISI3nInUq6QA9N0tvo+B6h8zBFIx/I
JlffEr/5y+A9e+fm0qB9CSwg1JpgCWPzDbX57pJRxLQObBsksWMhmal01b70KLd24Zsc0M5Bbkce
T3xb/lBGfiDRAUH/rW69jemAsITvLfjL4R+jlZKyi5RQ2hEA/DaUEJsnOgTkBXzoP2tZYIhM1dx6
0wfd3SJ1km7NIm8efDM/x+6gIsqlcfQvkz/lGmYXgs7+zQqLh07yw33fB+YREm8YIafGiK9e/jUr
/NpbeB31olnQ/ujUjazJ2z4onC9+5nbrWpPLo80B4urxEpdhw0OWBoPDBtVt/VqOjbfsiEVSLVSE
MEU7frSom8ii7FO+akozflUmiVXIU9KFa+U5n6hhk8n2mw/X7jfbDmBW6Sg444YSbs0SZhRXNro3
xwSuVep++6dnDNvSK0jcNdpzm+oOVXrSg2emu1qHbGGwIB0ZInVZ14hMd4lvbyM4yY9ZX/U705YO
7pila2VwjmNctQuZoAeBmKbftIFmbjK3+eJbaY3Cux0sqnQIvsHLdLONwvqe8+WByhkNWGjQN45U
1weoXw8O9c0XHCYxcyoULukALj0CBtJ7fvggGgjKlKMUwUo/mSJJglYssY01uR3l3FmDcpa7/Etv
57fCTInGZ+Uz5ePxFWJn+SWTlFdYCq2LGubVeTDKWxcC5cmTMDwGzvdQbtKTDOmEE/bD3rNgQAHe
n+kn6eI2VCr6ZvLegcrYgk2HmmkaSoN5nSJbj6badpfGrClclwC16VIYrEq58Y+q05yVurHhrJ8Q
hxMw0Xfo8YjwV5T7YKQG6AuEXTQUY4GnFy5i7PjVHzz0p7BoDy892kLXIg5faiWrLgRa+SaNHRm+
rmpfZTsNFxRZJNsyaP+yyYQ8IBOsnfveorRR94MlTxvZid6DmIQ0vntoewu48hh9I6yPR6cYw94J
onxxHweq1S+GSo0B1aXtOu/t4rXQwmaNKGS+FUNTM7n9OAr8st5I/ZuTD8uupgyUKJuWHu9di1Pr
0dWp9FtOoIpj5OmPpIKlpd8hQug7h7QabsUQGlc7AdXa1Wvd0f7iXFcs5LD+1ulGexvrhLRTBs1n
GbyPJd/DUFKXQxNWPzr9qbMtWH4i3zkVpJkWsFC1qz6ieKYJkSIPpMbdIRRHwImv8y2ByfOWTj3S
0LdEjQuKODGJyTajUKrr+K0UQ1nVk4uklN8iUD0Zul/PZSS33IOghRJDK/DG82ATLOM+9wzms3tM
mmxJGYT5nGdysgiACZA47z9qq43TMI407rq++fXvpNWEh5hwuD3stYGr/1Zws2DKHoL4R+Hm9qEv
4H60G/RtqLpJdoFOhRX1mVQml3CTceQeNlquFdfRLi2KLeWGGI53c+oi22U8qh9Tm7ycz9d/xz2E
5FwGlQKEh+MVUuZs7QaB/NiMkYXKUCc/5/FDWfIAOsn1PrRtGO5aHUX40HPq6xBMyRcnLt9VNz3L
Bd/0KO5RWwfORJRLW5oWkutaY+i7xh3lHVhplMwzNV4rhlXsFZPdAHdPt4yuIDPNcylVy2tVLs3v
dp48KQMyQVUmy8jWSOvOCPMfnPIuPr+F717LK+z8KIOiKWh25VBfbL5K20i1u21v2MMNfktvBQe0
+iaToFTNJPyRmmcyWUDH+TLfzL623i0fntOiVapHEkzNpojrDKxLCTaaMBbPXNUtq/RmmVZW9K3I
+qWflfF32S8RQUiD+MUEGrhpoT45jqMGS4sBltd3OoWc/nBWa91+th1H4Sd7Q5Sr+Br4BuWdtlwc
XL2zwBN23xUv4ofStoDiG5UJEL4Jj1ARh2siN8Mlccx80RrGt1DJvWdKEYedAnHqFtJT54UzOlSR
qfcnNBYACNNkeBwSvaPsp5Q3Zdo2b/CiHoRHYNYjVWvE59SuyrZNX+1ky4v3cEKYe4X8w4n/ZUTq
rzavUE84qwAi/3XTE3Qf1GA4pYR9F33guM+GrhMOKvvDhD3pNBiCix60YF/H5wCgHhU1Zb0uDWSq
Pd7LlYn+5Z6bi/TahKO/sFub9Pc0WzU2ijOG/izLExepm/FQVHMjLYFUaHrb7ZuG6PVoK+m7E1vf
O5Cmt8IJ9Vum+X8h1p6+k9xa5OCol9TxwbDgyOYeEalh27dR+uipU+Q6a6o/TcizkqBRvnPK+V7I
gfVSQP20VpTo3R7KfEXe07klUwNmGSZVckc715RUCc6PSlmNJZgl3y2dm3B0HBNofkgSe7blUm8S
/eWHZdpFuMXElW72fe/7ZrGJuE5z7duOYLPk+Ws7y9Oz5FUIEIwxxE+tFp9AXfxhAZg8B5qxzvzq
CQrqYKmO6mmsnKOeEMe1HFs554i6L8fBV1ZGXfc7J67UPTokwzWfmmCXDoRcQBkEu9xzgpVuNuqb
OcCnX/b9D4rhRr/jxA6t1UtJvH1R1U627iBI4ucy9sYDGYSlr0sGQlG5tpMHQGxxYSrEajxr50ZS
uuQjz/dVib/4jgoNjI0IjCbnw2mkWHWZaKSjQ1PrV50REaGXB4uSuqZpF1HdPEEWlOyEbW6oCvvl
Utlqt+6sTlvwNHLWSRW82VVHGMbSg9eJjXLVJoZ2ixzf2fgUZ7uJsSUjNZ4oMEp3noHiTacWMP4E
9bkrteQJRgWeq1HZA3ul93thUxKgL7DLAgeV7BtHAeu7ohKGGic5MvvR03hKRm3iqyxJw8HXs/EA
Hpt3xyWDEVDUf2rAHvEgGH2RKtIOHUW46xYC5l1S9PaDjLynbKkthx6U5ql7JVYacMbxg2YZe0lw
AjOc7oORgIUNzGNVWKO60nzHhdyle/SIhjuGSQp/DCXzXINQdKlXe5AyL3vgWXqqdkY2YjR5avJA
776YCAEgR+7zkAcR1wsqXwTRI/2Zz48JRmcJw3t6s5tJV7h5sShGvhH5TO5NQV56VcAQth4mLzER
FpV7qfM/xQChU3lNwjRaWVY53mCYchaaUvdkWbTxdrfJhrlVY1sH/4qLmOC0oF8NIJKTJe/CaCkb
CLjXUlOeescqTk0T/+zFUC3A0A0NoxR0gJSFz73LLxGfq1huNzF3wnNpoO4ryUa+TRTHpaqSho+B
s29qi/h9Op6N0uQGkIQPdSFFfP35WeQJ1kIRFoZuhE0oISkN60HYajsj0FhBWxraKsekyiVJR1QX
1N92lNN0lRXDpYEO6CbDbLDUXN978HnVW0JzMdnCDtZ8b7zZgIlOfOmqTlnBK6hzm3b1o5OrybYO
9ffWb6Oz3/5FELy8xM2QbxzbhS0mQIGociHdFD04laHJEd25qa1LX/QDoVPkR3pTNhGasOCrluJ3
F1aUPwzkLRaGLtWv/N4ryzp0vafCLlFqC0v3asp8KIII0p4gOpoN2rxqY3BrmYai6SD1oArSyfps
IabUnrh12q2kLlZvWvUYCHImyt3R3uENvnM3yYTj9lSFkb4YKSrh1KtOoT4E3ATBkmgKX+GxwDeb
jeLJ2p3AqawbxEh7FX6hicJJ+HXoWsEXbZ6iDB6BPPTiVWMp+qEOqNd3AHM9K75ZPXKcXsh9kj3D
/LgGJik9TA/qblMpb1rsFKcyCdz70MiTZBkOXbiBwAWNlbTtpTXipdI2Bqb7WOnZn5ROgBFLu+7A
dy1YdGSqHowsAi/nxOPWcFwAV6X06qNt9dgNyVJvyurZG4byOUvsWw6Z8CX3pPLZ0Tpj2Q5Dwy8s
Q9tW3C0pinDl1u7FyPLu3OaDe0kRW4efM3zzkrDcB7KfU7jhRW9mRGySOGSwE7MRddRg5EmViVlX
QrgqjaQn2dblR+4fO2HurTY9xX4GsomDJgDJ0Ye8gQymoVXxinoI88WIIwi8VbjDqagyX5KK2DdA
M3llT0NjkJVtnnF7lyLLeEmoUgISqsRrsVZ1Wm8Lw3ezvq9tQA5zt9dg+MWZJ7xqk42uB08aW0Vt
H0DaTv2XGKqIVK5h5pc3wjntwKTr0I7eZ2UvSgnd+Pn2vrbv3RWEP/JWOGsUU6xK33bvs7FZNSuL
MvudcJaDDtBTO6VhxXVHX1rqdR1twY3uDMtpr603WJskGPOTHR0zInTPqH21itw9T5U0z0nZv5Kf
c84ZzAI7GB5g19f67trU8Z6SdudoaRJsLMJWK1+Lkcqsu6nVuuiig1Rw5VwNoC5N9SPZkYPdoTYt
/NMyiFecnwPky1E3sdKOR7yAPLEcxsjWkbtIlP7PNDfar3nuq8iEa8aVuvRwF8AbVZMOuzVG9NLI
SIWZTqoeiKm3y9DpvbeS0PFGg+dgI2aVCtmPuohRF5lmMx1IX5W1Ny+wtdfma1Uk3k71M0jLO8J2
YWKWq0oqyi3IZe5btjcOBweZCmMdGtavbjx1dSUp1OUHhw9dPVHyTTRVe3nGozt03qvJn0fR8rCS
oAF61fi0PbgxQkTTSDI6/Rp6w6MYhWOaXQrQeWIExso4aSj0LIKJT30sIXmy+x6+82lXBDq1zcSu
tQpNSbsOrvyz0aW9JVFyOJt54M8PsQuYcnKa7bEO56I/BOby00TmhfKicJNhOzsLF+IRnHVMuOZ/
X85tOTAapaK8IEywob57eLdH012NtdOdBiWVz7JKuKtRAQ6GnJH9AbKJYFIUEk0xyQqJXqwZEw8G
wrCjhaKQsCm/e3E2JZlb5Gk/TQhnMQtrL6If085iGZq/HjwKEFmsR0DU910rYsvAnkhKNQuQzKto
GNNDVgU/G2oD0wOR7/QgevPE7DdPfPL7L1zm7YGbQXgv9p/XieHsM1/pv3D5tNW89h9f5T9ebX4F
s8un7StP+vXy//FK8zazy6dtZpf/7f34x23+/ZXEMvF+KO2AvqMfPArT/DLm4T9e4h9d5olPb/n/
vtX8Z3za6u9e6SeXv7vaJ9v/x1f6j1v9+1dqe37J06GWIdo78GgXTF9D0fyb8YepqPJZlZIjvK+6
jxs9yj6O7ws+LPvbKwij2Oq+y3/yn686v2q5Q4VmPc983Ok/7fefrs9hhqN3p4c8nc9XvO/6+X34
aP1/ve79ih//EnH1ehhvRtG1m/mvnV/VJ9s8/PxC/3GJmPjw0uctxEw8/cs/2cTEf2H7L1z+961s
p4Q6t9S+DpIRHBupnRgSAZsd49+NmImGoTio2k2YhUX0KrFg9jXdMjyK6ZIE0t6JkWXTOu8x0xp9
6VUGtVW1IT1kQQyBWt0/cwqGyHYaxTmVhC34lmlerBkD3TyQff8h5oXdhSdqM5YwYgmbaKoetgxT
BwRWQ7Z/gi76CqlHfC1sKd53toPgc0edr21G9waGyvicpzCQTl5aFKEkJ2YDSwLO5smnu01Mq5H+
vQVAReSsgVpGbJX7PXXOuSqv744urJKryghseJIN6kuyEYkdTvbgMBFT3fgRWq42fDcG9fNdcdUJ
GpC3D6numYZDYBXXQomLq6I02tbTC6DrYnWrVcPOLUA2fFht9Q7A5LR5h1yQHcXCysyRJTLqh3kv
sbXfaRVBTe943y9IiuYUpjG0vL8uKdzSvuvPKg8Wdzd95IhmqTtHLnuKmNEL8iaF+rtYPfTIlKh/
EK5vZOqvxqHbGvzfjoByvZNfTVr2rsEiYRTL5+kCnIgjOfoh6RpQFXZeUHSawvSRWfu8sPz7wFEC
BzTMZM+B40JwRfDqvkIY52WSNUZLkh71+sOau2c1lOsuTtLj54WjMvj7JpQePu0lhkZmnol0G3ul
MtCqjxFaG+XOuwRN4l1ED7CXh25r6W1dILPktZmdJ4Rf54zReaSydHKdV9430tpH245i4qaBfhDN
SOjsgDKyfhA9BNOGfSIlCzGZ/HYTQ1fXvZSCE1ZkFEcjNistWkcGXobamA/xWFOol1aSlIuwtojJ
rcHUaksxcZ+d3EWvG2VC3qp3Er6zBxkncyPlUHqA1/jpO89Giv+EyJBKwPZfJrUx03e6an+d7SZ4
QhU+rTQjy+PKWzEzX8xBwxBUXQeFyfSqf7+u+zClVI9SQ3stXoRheSrvSJnAsGW7B9EYWYZi/b2d
rV1kYs2oCSFaOPkmIFsQvh5QvhvjTvqwgV7kBAziLpbuG94Xfdiw7OF6lWBoWKkwox/1qQnDvDmK
oejNzScbdXrQxnIQW84T/9MG87L7NdTe2WRQ26UcfMr+lHBERAFZTW6+7Ke30Eg5XYUISogJ4m0R
GtSI1GZwpMNLax8oBRjThRiDPf1ptAz/GaEFeSPsoMecw7xi9i2FsKXYRqydfT4Nc6+nGsOp96Mc
vUtNSiYjN2By08PoKQCgtrctggYyn7C3otV2woMCLoczt+PfrAnGnmZU1+VmXAKpsqDwn+Ak7QQn
aQZAPfmYm6Qep64w1tOM6M0+YknVb6we+abZVZj/bhgIiMq8UyyPF7eth4fRMW56nXTPBQfuQ66r
5Xoo4/SrpxuklABYETobIHmbUlBy5H4pDICrUQH9WljX7kKqh70AGwsUsmjqynaXhuEk69kmYMsp
VXXrBPzWUkzc4cmu44Zbzeaj/wH07NVttId58dvdsaGKuwpgzEXgyj04heMcOLnq6UJ0RQMXuwGE
oELT/m4tqYLuC9XYaLMnZKcuMpyTD3kjZGKnRiy3izoAYElYIDerHsbQFEJ1efRqZHOC6lLm8D6L
nmjyIaHaNtVBdbjVz4nody/2ADnA5KxvhbOsachBRz6cqLVVXfs0fg1dx4J8OAZyKsUDuiG/bCGp
rKuY8KfeP9mTPn2Nf+8Rtc+ELfNT7eTRGe7/6NyU1qpyCH1C6vXTJCbHohvBk1RKvoeE9iSP9tAt
hE/VgaAm74kyfOpE1AdOeyVtXQVb0Y0b47sdqNn2g01cKvyRwwt+En2JkGnfawlEd7pzSKamNxUY
Keex6KETjC6JWe0+26XWOfydrTd89yAh+oSm++Rz31VYxVisEU07UHqyFDNFMcg7ssqtYSo3Xffz
15p4sy8DZDdjX38h6lGbTf7qeamMgnoHrl/OXhUk5K9GZz6JFWFux+cy56Ex14nWmg0/NDol10c/
9d2j6CVd/sfg2eZGjLqhcI9eBSSZm/svl/B3b7Z1wEwRGHFRn5hm54n7YrGP2PHT5WqqdVZpnUyc
+P+ybnb+uTaQUaGwgo3sB9m2GHXvQZJLWOgLJ/5C9O7d6HXlB+LajqGT+rW98Cm2ovrdaSNSOmHr
P/qhzW+mEUpHszbj46d9Gki/jn5XwnfDh/ikyJW176Sc+BO0A4sa8ZxTgLzEcG5gBdy0IdBLsAhm
+RZGkrOOYetaWATKSZgm0brT8ubUTA3Juo/NbBMuiqyso9KW9rNdLJiHwk3Y0lwzd2PkoNX2L1sa
+fjxCvN6LSQdUSfJzTUMCqFixB0sWMm3YhjLeXJxkvgCwDbKl02KmoXno7blazU8Xz0KXIoW9AtI
tToS5//SZOj1ovdqwO29EFNhp8BjLbq5l6ACWxBW+2B0i8xca10Iys2pmk2gRMpUcuA/iabRIZBA
6/5BjLwCApzZo5vcOjwCa/zlwVMT+EcFeW+lSKsVaUfvXAqSpKKOeWx3s34tjFBn+udBECLFk5Mw
/rPPvGb2qSbaJTERhpq3k8HqwSCUay9whUSukr+0FUp0vwa/ZgqpkDYp1VEUw0y/e5qXrUOoHJbi
Z3D+VcwGmHH9aWK23X9Hpwl9cAmkTz+ropm3mifmZfNWs3OGYBPx2iTld70en6j17xc2GffDGKEX
oyaWR66VkqLYcptiWcFV4jfqYz9NQoxhLxsFZLbw7SXTOAYVRAdZprUFaZXgaJdqcBWzQc5/JE2g
MRdDi8z8Rff6SUhIfiqHdUt9TAWSDsjCJHduZ9rKbUx/nyJ0cUosWLg4E+XRSnQhFh+qhZ2B7KQM
tdzUQ9pXi0KTf7re5+elotcFEwfDwFlFDImyU83UA8KLpOzRptr44taa8jyQ9FxqkaXvQU0pz35p
2bDdey6K0zlUYbLeLc0p+2og+bo3tOLPYpRtjquTDUyjBwisKffjlIcVje4p+j6o6z/FqJlytsI3
oHTnb32nPefloif2VTKp3MPSFR/7qCuoX+d5SuF9uOolgBlhaxWqNWvHdbZjkUmXnDrd9VC3qM31
Xr7sq0Q5jKKJKwBO2SQnuBCGD1PTfAbXx8FL2p894fLBW4uCL2kmlzvQO+VBlSGW/K02KCQHxTAL
siNpEf8oTLVQJawSUmemnE4U/L/0CYVzaVI5J/Uq0GMkCz+s6JX8aJiWd7xvIGbmXcYUuuvV75cx
tBWJ8tGLl0aQfyeVmj+RgSqeJCn+g1x/e9KnkSIb/Q7IJFJWk0deqMVTFjQrqM/Hm/BXihEh4p4S
KTEpGWb1oNaE7qflYpHrxgqAI7S+7xew4+ScpAa1/VqeLztCJQszcrKjcAZFMO7VgUohcX0UIuT9
YJOWhLjaarW3piq1syUBjxVDy4NUeaypyhHDwrGqhaxH1jn1JPnt55q2VbSzlMAz7haO9jav4SE2
vKkqan8+nJaBFX9LwOBcs6khhalcfTUx1v2kXjrbxESiZ+gkRKj8iKFohIuvB0896MTDbBI9akZ7
k+DMvA+5Q/vgplD+/r7c3VOl1tztHbCu00sQTW/pMKin/rZzpfpocPbMYRtQ66Palzuz84adrdQ1
9LSYYtXUqFoRY9EV1vsasdysSCICxS2qtT+Cf27q7G8WZDI1n1Eg7ZSGI4Ro4tZzQV1N40qW1LuR
cpef07PjJ9s4rWjMxvm5WEzrWqxuFXD5n7c2YsdO0Pb8l21zSl922gB/I7wg8SpCceaL0jgdd1od
kU7Ty74o9gukyNYrRGfluQqRDLT6OP2SukO+tj3KyzliQ/Rcygsrk5WVMyHzkYJOj8aE3BQ9YRsB
ogMrnmZEk/3uiSE0aUw7RgwtTzfdeLNuL/PMfIKXurkpftLeVMVwV12H4s1sM+XCO1e5uxWmjqJL
WGYnSldtsPu9MIomhBhiawLomHium9vcmE9h7WY30JkWR0WDIs6sKh0A91ywCE35nBig2SgxXYXQ
a+5ystWvTcU7VIUGksOTEjP1v1RXu0191KdhV4NgpULYPYlZ0/a/doMzXMRSELDXpFSLm5iz9f9D
2nk0ua0Ea/YXIQIo+C092TTt1a0NolsG3nv8+jko6oq6evfNLEaLClSWIcUmgaqszPMV29awkkfZ
FirNggic5FlzNfelR34YwotrKc8hpLx7Ajbru9wjInWupaANrletmyBCoHX1XjYMpl/du5XT7iBp
sR6ZO98a2kDZq5rRInhBN9mXODZ/0/oEptz6ytkRkSvjILiOvrYFFeEYiq6tFd/3Nm4fwCFI/Pwi
C9VEGmpqENCVVQSNfzXURQ2aRlX9za1zNrciOdGvgrgAPfd7lnjQ8osfCHfdtwUCQb8b5Aizx2sX
KTYwJkPZWJC297yOtc80VGNmOKU6C+why4VWsMRa3uq3ZoQLAV7K+tg05a42SF4O4mmbc/4P5cnv
7j1d8H2br/T4FKEBeOFM+Zcl8vJ+9vrwB5Id5oauaCoyGAgmxVu89pSEPP3IhRMIgHbfu419P84F
WbmoAFd4xxIttO+D1LTvTc2zt80Q24ubzdAU7UiG0500yaGyLxibRZOJgBhFZpONmu+H15e52W4v
43ZkHHewae7cwO72JGaTnJ4U0xeLJfcqNVr8kXPVgUZF2r7xMHRK/RQb9tZXxUSsSeffJUSYLkNZ
Nex4nbR+vZOtYTl8RN58VE90zkvJt1f2gq0C+J4NIaIVTF3WWrYByxFuZXWKSqIotcA9yapWEfGp
ZF8yPWjPPKmS6yD0WSAPQ2pYy16FbiqLqiKeX1YzG2CnQHDbKPnaWkWO0gI4oH1d2NmWm67+xGED
d3JAAt9DC/w2QPxPGIHD0kbq+/JXXwNOAFos9M0SVN5ZPq5I3nVXjTrpd91cyCtZhEhR3dll4JUw
0GlRCLdadHrcANykGlf1o+420Zc+btzoucja5kuhtj+0Ntw4dlk+FL0qnklLJzyyqlkphoH+PBDt
sfLN3tvK1tBgv49qiU4ABp1HlL/vYo8wqXjuXOFDvCcF/CAb5fio/JY47IakJSiid79SIFzPvZUC
sP8EWF41TXWV8FN7lAXJV6oZPPZmVzySzDnhS1KBXU5enCydhO1qZhiAUX/3b7p8qwemeRa2+OGl
CJINvZZc+pw7JctJ6PhEI17auZANQ5ZZe39IXxqr/Mc0D8gypzhVVrS89m8t/xAF06mViNIZPi+v
bkXzH7YxNf9f/W7Doojvf640w8pI/JhYaQ/izmiQMTznnIo6EBCDKORVV3BOspD1v5qJBQ13Qegd
pf06gxzyV7+b7Y8+BayODb+HH5paChYZvPAfr3QbIq/+fjeZgW9oYFm3+F87yhlvc8t+eqCY65K7
CqRuNAKWvQNVmm9tXGzMmS0t66BNQoKHCWi82fpBR8Poj/o8sJVGOeZWVI4dHYqiVx4IHDSfujr7
puRmf5Q1XK5iw97MXHV8b54QDtmFcT4cs9bRUMkhU2O0IoG+aSYu0iaLLjOBXDoiX8tqoUzE7pbd
tMdny/e/rYJXoqFDMtS0Fq3APNsY7tie4rh2yVMJ/YMyk1+ZFMc1AULBVPnEoPvBRV6ZgqdNrrXQ
kf/dgMoY3mPP/CLt1pRGYCjmLlrys+45SJJzpLkTAIcYBLc5xUJBltzQ68SybzVyYOB9SxAmuUub
JL+zh+ghNMx0G/02SXtpVUGx+PtyIKMdKx/0dbRs/6PT79mk7X+fsvDcf2ZvCn9LkJOz1no3O9VJ
2AFaINOgIMdkEVpd8CMjzJMkop/8Zd502FhfJi1vVp7mJJc8hyQI3E/sRqvULhZrtJXVtcWS1H2X
w4dmOgYG4dmbKiCVyK7tYfWHUV7KQvcJUO8a3SNci5htYrvFdLw1jyDu20Xr8TGhm/xxawjBw6Kx
hualmuaPPG25HYMjlTUyJYy7Op/eZU0WfWHMX5q+Wot6zB+lTQ0BwVSTw48bk4doNke14Vq2GbMJ
/InYToreLm+2NG2cxdgRrH6baIg/PQ3t8uuspIMdSJOLFnIOactc2LJeMkQbaWNxFC5LETY7OCOX
vBiR+EBm6bFzreEEN/MUzTXS5MvHEQr/BmjatJJVWeDD/0GgfIR3km5JbboXjxNvOUiaGrKtt5AN
umUFGJo84WEkksxDmnEoxCUhOt4opvDczDVpF4Fl3LF2OMiao04GUYpiLLc2klsLabwWtSounkAq
TG8hzUlb0Kv62RijRZ1W0dpylfIcFians6B5d4mt6Wf+3w4Bz7b20lkcoKidEXwfC22ZAkMhmbsz
DpkR5h9BSeKqA5UK2JGirOOptI8GhJKDW6vG1sYpct+RD7kCwaJ+MfPwkxOu6qcdbVHU8DfcZ6qt
TfbcfesKa5mXPjarbd1Fztr82DbuQbZaSgzxPhn5iqM1au1UYiH3CRI3K11U1pG0+R8gFQISKDQk
vWfTrbjZLBjtu1xtyTenh7Qrw1h0sKz/GUbu5v/PdP/1qtI2v0P2XWLtEylfzceXzVy088mrLEg2
WkUE/B5vJtnDF6O2aYXKH3TuK21yvKySCPpIvLu5l7XbvGTJZLBAtjnpUoeWsPJZZjl9LruEZFH7
Kyh791JzwjbWWbnLhRqes74h+9fUrQe8QShPuR5wJXRIF8himF8Hs33qY77BylAvzZ4zTnb5d1e+
6h+oVXk5uqlYV6VBqsxMVhW6SSGv5kJ2mWY6azt7rcMp/TmJYrxwRwNzPQTdJ8kqh5K0yi8+cKMt
+eXdrgy9CBkb9dPkO7bLHBv8Tm7nrwMJSFvXmca1rNZD060Rasq2supNfbRSTT3ay6orZvgVQhd3
I7fKVx+SFelGoLdKVVVO6D8T15yBXytVR7wMWvarWs3+Vll1Y9cDRdb9apXV9L4w1qOv/uimyYX8
aqmoDiUGsb5NFhMd3bODsTQUS/jPrFKlU0+yJos0SGeQhfgR9XqWrgd7Lywc/bgNdNJhVP16NS/W
SYwpew6BSDSTDYbIjGsrPzWDFKW5d1KZYl2IHvbs72a3NPViJWe8Tktm7WLMPGXdIBWz7JIuP5hx
ik4gcrGrifjzT9UEwiDcr8rUm+tJC8JDWznZkx7rn4h4ptvC94nTaf38JAvHG5pj71xkZazLsl3d
GnXF15ZmhcTS0Jb9DqDhq5eVJBO6lVi4wlbOzSwYwmmAf8kSaEumpv9hL8rMNxa9A3wybFr8BnST
oyDQdvupQ+mS44vovRUwKi3T+Wh6nwddXMCJ78jLaPumgxmRux9ggj60oqueDH2MDyyVtDWI5/4j
Znmc6O6HgaeOk9pCJRZWaI/G5PyQ49gH8Pgm7eRhIOOR84jW4LkbmlckmTo8GZqlfSWjFO1OQkT2
cusoi5StUGAXPKbm3aQswpK0T7UpEQjPbAfScDHZp8K1VnIT6kSzXFvmLzWvUS91HKmXvPbeq9DX
9rImC9kYxd6iJzfudLPrQhjHttCnEqlKtXZfrUmfTpYXjotORVRwAjK3dsXgbGU1VcwXVJ2XqLGi
iTFjawwtCvjURHCUV/EUpPVCXvq+E9eLW5PqNGxaKo3IcIb80fHXJbJ/C6OxXGiO03CM5sLHC5Ot
Kr1/s3Or3coG1Lc8pE/C/ItlZGQcFlVQ87fuiR6Sl8GM3YlmUYv5gXO8FjPJ51q/dmo5ctPQ+gKI
NcdMy6joGp6bxvYzsNEYhUut4CpGz3USu2bW7qkJl+epHum7JhXiRe28X62g76LD2KMMxzrBWZBL
539OdrytIsP4CWF/X0ctTj4gDWwfvb1V2/m9dOQnopwWqp8Fd7Lqa0GwLlXQZE5sv9TDhD5SPH21
PKfYJM2A89G1q7fZnpdi/ErKLFhWvsIc7yxLIqQOuTqEb4YTAzN26+d2hAKZht0PaXbSPtgW+rAw
053FHu0AuRtS83xl/Ls6KkM/yxfSfL28dg8It0I6HHju7zF/zXPtrSEvkC1uc/qu/WCTB7GtMrs/
Kn7eI3iPlJXZa5cWLXMDMV9ssjVWh/4oi7zKnpXBt7dxHVneSdpAgxBDI4pqIUcQZBLinp5nLbMp
3mmc/xSIv6L1TU5SkfSb+HcyF39Ae1rIVjOM3vNabXdTowmyGuYRYdBwElRYIVl6vzvKLDCQPhYB
Zh9sY+MYtGXHgqZgEVI1HGJslSq2NgU8M2jXQlNXvt/8LApc+UpSohNI3guZFf+IvfN/Rfa97X81
SAH4q20mZPzV4GQ2ya+3aWRvqRJ/FY7/9/z/Nc3NdpWP/z0iMyGr8Nvl3YTzuwlneWjZ+/ZezUA8
+kamLzSlLlf4GPJ7FMaye3u+Ir6ABCbrIi2ymAJU5Kresv/o6ibNyH5odx3ye4ahHFNuY167liPl
1IajducRX5Y0GWkXoHhhGriRwyDaTJHpuwuN5+qpcPq1JqtyXFokOceZqrFRfdLGSfPr2mNIROjt
nclXJ9/X5oY/ddtbg9u03V2N0/H6Ngx1FgFTVgg52w8pbqfWxVEqzNJ5SGrXOBH3cpBt6mzKextQ
hz6yOpqrsqEp2n5daa67EhHr8CU7OG9R0z6rQdvXPvxRLxbwnqOchbtC+4Caza2d2L9mD9XlZDvx
zglb89yYecLzNeUIVKtVQnQgG5yjyTDP8srxK33vN83TtZ8c4vfJ98zLpl3KPx3HNyNsfhK7ptbD
hTXPKvvdpprjQke7yA/Xl9RgZYRkZa36+bSx71qfFLyi2MkqWucIAZukIsmqk4L6qNonBAOcO/Ql
7GvxV1U2SFvnRuGmGIMI8iCxf3rUJwv0baoHNOaqhzDizMsoBBlf/VjxMVOQZ/KnTXbmKdiskh5a
h6zKfnJsE7H2MHAwX8f+NV9dB822qMnF1lA9vzPy7lfhtvZdz6KBFHhISyRT/dMwS5aXCCGA4zSj
Oq82sMthToAZLLXSX8kZ/riU08ressWDIMIPDWmkSUU8CvFNJDGLFE34JnKPpEzjZOtN1NKLPlVX
1zpZqM7x2mt0fQgWVvD5R4spB+XzeKjnbL/JE2QZnrBeMSpPuZvIKmR9RWHGhYIMM6d+AH2EdoiH
IjyG5LlCn9cPUZpsfHycu8gmrWoqSvPAma21843+UdF7sqyhIi/0qWs2bKDGrzFeBPJPxzfhw0Tg
G9JsqqS72jOrmq72PhV/2GX/iXCSa38jaZUTqoogWQbwSX1ZnqtZXTeJ2R43xRgepll7t7eRFtAQ
0NvUs9iuzsZlxy8qWMlWHzTr0bNiHlDz2DIbrXtVCXft3BfpA+fg+N4rCNPpobY6fVFXUHtgwS0g
dusfutYij+F3IThzgxRXUYtFErnxuQuL5AnFpUsJTfydMKtsY/m1AmDNLd5dMpnxHxUk+6HRzoE/
qonpiRTN6gS6GgGhEhGg3qmuJt8KABRxkl+dtErBl5YSni07yz6yQVZlUdjksXs+ijx+MDNfbh3l
lTIjnfP+2216aZaT3Gx9EH5t7fdkyKdNpde+tikni6RFhe3aCiHScsl9tGYZNTeZUVweh1bnLp66
UbLBgZQu/scoYqmig+7qq+skcr5rJyPuvmiKXu0iPQrPt8LKiaLux+XNAh4pPMOxRCthCs1nXJL+
XtpuXeRVXTjT0tM0ZXVr0EaHYXhN/a3ZpeQdzi92NcrLvCKyA3rTSk+MP9+FbuOKa4v2w6ni/uB7
Y3dwVftXIW2yKhtu1T+6RKWSLP6o/55GmTxj6SGrtZStt8H/61z2/MJKUwQ7NJv3oD2mbTjYwaKa
EVoNZH9QAE6xKhRXv8sCF/SWRG3FQKNOMec7y9EMcfZ61aiicskYNeePMk7iTnYBPxBCVkKAyfcL
czckts3qsVLe+17bkzkHjVsNBg6/Znb5bC+n8oceQ+oIo0Cci8Y41EG76ZXuENVm/hmkTs1TUlde
wsgoV0Ot9PeWaoZbG7bGnYP0xLJNxgJpOwH8vmk+0tqOXvRCse9zEokzcG8vHucxz7l/kE2yAP1A
SLNaoxtIb9YVD3VtLNDc/VaiFfwc64Lnp64sZc1EzOjZHviROXG7Gllrr2x9YSlh/OQHbfcUD2m0
clKv2Sap1T2peR6duAO+ykZZDL731WG1eJQ1cBz2tjbI3YxU3EJLJnPmyVw7+DXZVCftFkfwaWwb
DvymnDXMDPHpIGQTczJXIZ+s7UZsywQaUBgqPQ/hf5R4pDCOltSAnU3iS28NZV18IPNig1jGC6Ck
AadMQ3wvI62IMryUTRrfyyCsua2ea7LNj6JLrSbqYmxYddhmU3BcGKsLYvWLRzs38kfW0iRLZFO2
lVXZoOfkCUeRfZam2uyqo2js52v/eZCvzHKpPpueZOyiZNkbzWfk+u2d7MJJhnNpJmt5G6CpzVLl
JnmsNWMR2yyC4yLsTFDBibd3U+USVb7CZonAzzOSZd057WvO/9WEpBUPlOdWt8lZQKOo2nqepvMh
evWyNAOOyOaHaSJi2MYRsj9zTRayMZ973Lr9321jhwrfUJPcGyvr3HKgE7KndsCNrMcode6GISgv
aJSUS1Ra02//7x4pcwz/nqPVSjRJ9NzflXHSPNWj8ubxHo/5XKuyNthN/aAtFcWon/R8aJ7i5E0Y
SfwoLSYaIygZmv1GtoWja5+NAU6SXzcPSSQIay6NM3tTlLnTrvvseWQHphK9Nbarb2pXD/d5rFrn
lpuB1TveXcVjriJdl8thcpW1UxAAieq7Aw5zQmxpasTLCHrpWhWdJV7azrP/qN5aZef/Gpvh+9vB
vE0n0Rxl4aqQD3jo5qAc/7HJK7WFeIEr2OMUJJsDPMcUWV0VsuTqamznaNKotXeppU+HqYCOLaHs
LQpIPJPs506blN3YtYTqZyJ8V0t9CfQz+CRwknCw0HkRdoREYkEMTtwBdtXDs9kr4hxDkCG5iZ/J
MfWL9bXRihp7b/nql4CUBo56vNe85hbhWlO77RCwWeXupD+XgVHfcfzRLWRVAAe/D+sYkZ5KaZe6
/kUTRfsk2yoAC7FSBmdZ04qxWDrnKeRWfg8Dx7kbYyVeEgCAvMhojaeunPQlckvBp63bG1ZK5peu
KaCKCAhZ1qgEr8UsCDZ3kCPjWZikGiA6yZEsrcPPqTQ32WibX/q+L7ZdvA580N8TEcPV97BE53Bs
NOXV6vrPyqzii6yp4rVuG/WFkLr2gcO1U5LkKH+3HieZIvGXsiqyPt0SCmytidN7S8mP35eVlU1E
2SvTriDqWiS4htS5MIMB5tTvqyGFlMFmoN/IBlloRWJd+9kAP+6Ahi1v45OaQxTkj9oaAoQXbOwM
Fa3BadkZV2N8dltVcMdMtEdIzf0yLmqHD33yF7VdGeC49GFZOH5+Z7Vl6VwvU6/I7zTHxAVtFxAZ
lW+tDp0bh1uO1NBAGPjIUyrXe2Rx2qZ/Et6sGZ4a0bfE85a4HtufadTdG8Co3qeRH4yhl8V948bF
rustfIRaKs56VKqrQOPAHmb3hxw0OvsCCtEP2+zTRaBm1UvWIbRe2V63qHwUwDkf7CCK8purR6Pa
NbHVPuOTmLXGiG2XrVUe+BzyGN9ko5377hMfjGySBXLnr+h3uydZ063aWepOT8TZPDXo4v+cSzaW
yuT8e64QwRND19yTMQ+Wc0Xi2U9SYyXdbp3ZJqgbhc0vf90f9W5QnGXaQhyq57V1I2B/TPBgdrAi
zOdEi+xN2WXxupnX2l1Ugb5VuAN3c1Ud9OmM15pzX2qKVoinIX6QA+VktlnsUfDoeebRjkBQSbZW
6t7JuVR9+O9X8l8KP+TRo/vetfBFYxI6GsThpu3qdiFb3K781Syr1z5qWmt74jz2t8FRwc7Chx+0
0Ead22hFjNudsNA2I4yVs8CE++ts8mbsuRpoY4gsE5fX3mlIcK2iRYcJRJ7qaO+mGhBm3LTepvfz
8as+wZ76x9yWkHalWbX/0/yv3nKSbPbp/au3NAdR9N3NYRsPqtPt2DmZ2xga/bMx+t86qxq/AQl5
VAAQvRoiMkmuMlUyNyu2P+00LWQPMIubvnPJ5vSCgoD29oseacNS5wT+xGoS8qqqNPlJ1lvixvuZ
C+X231haI9uVGz8zvzijK+O896JC7ajEq23jT91WcHYOdt0qx65zxXrK+/oZsHkPV64evuWVPt94
jJ84hrZQhxdt5k7PHYEt8ElUYrzmT82sCPf4DzsaaqfGKNRn34EF25vmr/4hQlG3/jf73L+b+3s2
/eX88gP9d//b6/rM81d/+X7+3f8/5pfvv5rfvz3m64EDlGfdNX8Eett/a6FAT3GCPoyzIJMuBPhv
ZjtcBuIb+unfh8iwD0BuOxacprmDHhRtPMcbv8JrA8VWKV9sAfO4nO2IF49fIfIsjd/2jES7q33u
PzlGt8N70ixSBFfuaiOuqkWSKtZd2es2Ah6dWMkWWciGW1VeVbXOkL+a86g9tMEw7G72UetNPGWB
+oSsM1ymNBbvRVe/OJyq/oS3myo2vLF26ncDGjXLAQzLJincCrQfBXpa1VFW5ZUslJ7jct9oakgo
PJIUUrSKqTnJIi7c5hTOhax65mAuQbw0q5utMlr82LLuK1O00Q1/WshxcohsGAuosuR0VuD9bfW9
m3Sk3ir/JXfM8Nj1tna1jxGIkyGxkNNUUSRhb2Ccux78S5ykh9JuUVFPiObauhnC3bDblSOOXvLm
bFKRJ33m32XT0xCyvXFztlv2+IQ6yPTkoF1ASmmH+OJsI+1mRNiVBUdokeZniXuS28anZnBB4BKW
AfnYrcqlPzhkFCTiLFutcM6zIkpsrenB9NQC4pp3wywmm6Wu6u5bFIxfNLiEP5P43oZk6C8si/iI
ac4TBKu/bhPWLSIn7KBT26+CDLd+i/JccAYBNW8x9R4pX0hcw061AyIDNMBualkcZG3ANXKRV+Wl
7srheq3wjF2ZIuEzGwgEIoefrKHUJ/W8JDPxVGXFkG+rbmTJDFBvyeHkcDJJ28pgQUH60btPr86X
QzEa8G4LZe2raXiItX56rM0I5Cxgud2gmu7aaYJ64wwoxmqKP7w28Qx8bLJgL6J2eB2dSFuwAczQ
YaB1KmOeKAjgGWk4oFJS8sT4XSAC+avK/ig6KG4Jjx4W0Jk0qO6lttslaxFOTSKN20bso4kzV8mz
B3rXZato0Pkv6fZM18yJJcYFv7aKWrwVyqwhXsfuhQO36s4gugRtKKUjXzIINkzeLMqG7IjMccSD
LFjcX3RVA2Xowy672sEOGEpxXxO5/ZAnJKaEYgK7/c8QIyx7/IbB2800AencqToO7ds0nJMibMOT
8Tq0Bky5TKY2W2keQsgVwTineBL6F1D8pa82X3JT+GcHmOdCmtVYoKBhWG8aVEvO+50NEuzETcU4
FFeKmMOV1WxfxZWrrNqoYo+UZ8Zm6rT04sR+di1SpE6QTQaBbRGKcs6JrNyqOjpsZt2Ol9TvLLJv
NPsriOZNYfj5j7xv3vJKG14NW+3XiojqIwpv/TFv8nLVi7Z57srUW3FEHu5qLZxe8S8QRuNXJF/0
2vgaOO1XhVgT0gSpqb7J+ibtn4ysMZ5VYqf4806vGco898HkPspO5fyVIedBW9ghpGWRtVtFHeJN
acDvI/dleNE796jw3P2wHDiY+kBwThiiOklKJly6oW8+ypEUutxOnIcBsthdrxEHMBKp/VHifNNd
u/gCeT/Z+bYfbuvGbN7nIyPZAZVeGLhj1h2qTognEZavLX7XrY8vYFfN4NfG1bTnOeJoE1d2eEDG
lyRIYFZLxL7E56D8LIUyfieglLsf+eKPgWuHO70I9Z1Te+pD48P2Bjw2fSd+CICW8q3ynYS4m1rc
+zay1XVnIzlLqEOW19GdOxOkZeGNk3ok9ifdjHNoxc12vXKATDsNX6hrizl3DDQ+Yls3MNq/5+Gz
sRBCRV6tLLLh4E82rsW/L2VdFsIwhoNKGsn/7KQ2isqxs98PBzMqmYUAxoAYIVAJKkFmeqh1Z78K
zYeiGrr7yP2IDB1Z9SQNsqM/eo+yzXYb8yEoOnVXZcSk9qQURMvYDIx1l1saZ1hz3Ycyu+TWnIN9
o7trwHgsnG1aQvkbC6HtpoojaZLZbdbBGic+9UT8NwKWXXtf1yFh/2p/ljWAt+19YTl4mLNYrKVN
FjNPAa0C7YyQCVNJW+OJt1RTmsO1h/kmUv+Ah2KCJdqRu5UTa4F2zBz/WAr7gdP76JKoLiIzgfOQ
6qX9kKVmc0BTO1zIqm8P4oKaIi68zpk+aq0/DIJIF8WNp12jGMaGRYf6TgAi+FNlXw/KA56n7mGw
y/jgmMJd+J7/0yjieck3a1ibT1bJ2qTh3GwxQFB+EXGUrGqvrHn9BCEAogRPds2CxbZJWVfTyrlr
A7XmxDbvLt4sVwAidnxqW6IER0NJ33wf2WbbBlRnWdAFyPN+KLw6/kTFz190qYGwRw9SLXZqgRhE
RGiG3aXP4GLRwmoj+6HF8bceB8IPSRvXNk1Zk41B4MHOyoR+17Ho3fsdH6OjzvcI1Wp2xtTHJ9K/
uRVZQ3xBapHHIruAh3EWMyn9YnpC3kzFPYIg22A7JuyVQXtDPyEm45AftQ3Itgns8ruhjvsimyH8
nknGcDshcZAG48LqNPtlspDHDduKTbVfkSEt4pVb+9UbEUgoQ+g58GHdrt6KZMFeyH8bVSs/ghJJ
lrJXYpPzrScOsiPzIJAvKyfJwKKKujubtVfxm7YqpFBL5dUJXJIiXbwTueieTF9ZquMxMM9dUoRo
1gzZQSCh9E0vsu+makbvqkb4Yhg56MpqFueuSTIRKGuBukj96izlegTQfttyykJfqH3dXZw5jUxm
0sqMW2IxO3D43aMzp+NKUx/70FmSThxcJymeJnIXD4hMd4uyirvdQEzcBnkk9RI3YQi/QjvLGpGy
BKbMBeTCZhvDJ+YJ6RvRutR7sVCK1HoExyIW42B5X7u2vKAC4fgLHrXWDLTlVU9hFpM5UmbhJtNz
npS9HisERyVouorIJjGjsU+4qfRp5ZNwxTqxPV6rZeeJTWMCZHI4lubPEEUbJ9ZU9aDGNTpbYEYX
ifDKkyzS+fCm4pMfrsY420GvMY6yUU0N6CP4yNaliZhH4hAV0hh+dE70dGMpoO9H4sD4GefGfdS5
+n2Qd+WZBEOorv+Y6vmqgTDpDaN9d7MPsWIsrborNloY+3CiEezcXafjjkjszmhep5ITIznaHuuq
/6nVE2z9Ich/pOe6d5ofSmy2C8Mpxyenmlz+p0Z/YGfrrvom/2QFYKGiwRFyp2YBJ2Gk2MnqreFa
5fAqduvs9Jd9MFp1FcHVXslutyLPcWEY2b20GE5aOKth1NqlMNxsPXgHVfjdoywCh4/WE526l1VI
5RrEX0g8Q909KnwLH8FcZlvfcVCXn0dJGzRNste1yD3Ifn1D4ks8eZvrgLlbLoJsU0/euJKj+sro
HqtKfUWSND9K0+CgNdvV0VkOInYvR20k2BWcUJy1HkfcqKFcqVc9zliw/Nw9xbvip/7GsHT/gFtZ
e9Qm8K6yx2DXn3i31Kdadap9Zdb9xmvQClbzaF/nhakj8iK8c9mQ79+65hEqCQhXtARWpjFDqpAm
XIGBrfb4LZ03i4dLWNjGaxBq0bEnBm1ZeJbzpgc1t0K1ithl5+ar6SF/kjrBssmJmNc0J97Xqa4d
iU8Lt1EU9Ze8aYo1tFH1EW+9tTTqOnoty1CDL5PCpbfGrwqCEN/qLtoXsa7zbHPGbehNHnklFG3A
zdnNRsHuBm+85QHWT8Z3z0ycZTO5010Zd/ZLmFjroJiww1/ZahPcVDPTh/dM4JXuwLp6eCJQIdc5
ApmHjzlhYUExFJe2mKoHL+g/5PDCEdYqNcGyC06v4zA94WzW965LqHlbDN1Zt+1sHaC2+2yWmkkK
axZ+1Bbq0XLLU/X7sOutn0AOXkwrzt/DPC+Xaq2Jx2wY/Y2csWfrcZ3Rhtt6VtIe8anByp/LYTAJ
7dfCDzPoTiIWbKKYMSOq4rvGidf4bdae0UXgvFuhzt+jt/SjngbGU9AThtEn9nuvE8qiQB/YG1Ck
n1Q/YRcJoGAq1AxBr+waRednRnvHnaNdyig6olrb5Zh9ek4ZIkDlOctKq8TOd6n2XQIsqe9RTcZf
Qwx1Y2xDBYlw2TrE7NACQrKXslUvSWq3SS1E28+8U1zhrGAW+59JsObhr32WrdYg2pWqRzOsk8uo
GNmcqjY8zxFmRS72VW2NL+z1i4MvomAtA8v+bQ9nuwxE+7e9YL3wX3bZXxmKihPJ1NypSeRvUlcL
kKDXo5eg05VtG8M/sL0ofumFUhwsgfilbM21RGHfMfJEmltdV6CmPiSnSZsPcZr6U4Z7GEqXHPoe
TMEt+kPaOO/kOP539IcyGMlB2mSAiGyoTc4FaoJDbR3QsYtC28mZdI6RlUi8lw539lpYSJ4U7w2K
16/VDNDHCQjhbO6a/DDjTZsT1Sg9BcbYGmd5JeYrgP6XQZmSgzTd7HlmNdv+9yjZwIH4r6FeY/4x
SgTT92qqjZ3QtOjSprG9ykn3WZkFlHVpk4VPasNOFC6qViTxXOqqa1ngkvtHnpex7Ka443/4ewjq
YFu3bJ27az85l/d/CDuPJceRbE2/SluvL+xCOcTY9CyoGWSQDC02sMzKKGit8fTzwZldkRXdVlUL
FFyBkQThcD/nFx6kyWYmrvxSqaietbIn8A6tqENl1Zl5tasQul0kbh1guDl/QswnyGvL61xHz59g
Fp29Sj2NuJPRunfWpMG004bqh2t8FHk0fBdFZiz5GtIzqWVxE2AQttGx2z0HWizwSKvttZK67Cy1
Lnu21A52Tqm3u2EuZqJCejl2qhvZiphDB5Qp6I+jGmbPok3f3ai3TnC6s2czYivPU3XTBPxs1IRP
rSe1eAPDh7xRYEanSHHTB5hDZ1kvnDwHoQFpeMJR6c3ui9XoWtkztu/moejDn8O9FImxEBX1k2El
/3W4D6jlzZry63BE2M2Db7v60k4N0BhG6C1jl2hPbIzsBZw2eqnbVxdRo6emqpWLn5BIT53opTUC
54YQT4OnTRG/DOxaN6pdg5binixcxaq3+ujhMGdUwWlocGcf0Ife1SMWSYo/dqsmKMTzFFq/Fwnu
FGVyBzWZJfZMwoCvsYis/OQY5nCUTrvSj3eu4veOHYf4t0XvH1VViWdhn0YeENaq3VdJeR+hTq1u
4QQ0vxTxjmn3WEXdl62an4K4gmHouenKME0UEOdDmrbvCXIp+7ErMQ4cmyg9ayiOLyPbbjeyKPup
c0M66iQRKyO7XqAaqpVrJKDwOmN8HDyiCJFRv+JAWJIhH8UKNNIcUEBwG03u5HbgpfYsmmQRi7h5
NQ1LvfEGR1nKUb6vt8tUYBMtW9XXEXm/VwIt4TFNcFKD492weo/S1Vh7xU0dqtaKsGaw6RLe4GgM
dBY8RnZgtnk9zRHqrgHkHsEPESXpyP7HQZ3ujVkmZ8Xa21k0fcX7HY2yJdHH6MlpYpBZeKV+pDVI
Pc/6EQFDIGxsTw9Ghg3tMJj+wRTw2ZCKCNeKDedeVDl+RRPhZrLp6COK7z2zMKlBH2lLbBO2g1fY
e7jb1qkO3XLljon+WuniLD/IDINdDBcSazhepIU6ATXIvegsz6y6/KEogU0i8E/1ZdW4GNjjLp4S
+twNChvOThXdsbPq/ijP2iz6eWb3QjmoIVBxOnxWf+mKO3p/bW27WVfFKghMxqTN4jZIdy5WVte0
Wc8Nui316FU2FjNcJA8XY+IkjzL5ZSvmN5ZK2a1swj8gW+n4W2xlI0uQ5HqtMnSVm3QgnRzEun/B
xE6sMGoC2hTCZpd13nxG3H2tqDrpYlwKr/Wlp9e7juztQvb4HJCESEu59lCC0vz3RcKUP8UJEfmZ
P0bWy1Fx55grN8aOXDb8cnU+0DyHkVrcsZVon+rMuQ3HDiTIXHK09ElRQ/ckS3ad//DSWZNjTLsn
G0d3vCaL6SjmYgGeeVGaTg90gpEqojVL3Xe7m7aeuqe4C8Zlik/eXo4l4o21ZGROOzl2UJmwxz4w
t9e/QUNhxOtwTZBjHZJcm9ZQk41s7WNPAH2c/fVKLDir1MJCseuLZ8+KdpOq2++WqVirBPAD5KGg
eIQ/eLnWo8qxitnPH9Uha+4dU/8m6+V1wrFGndNtpouVwb3umsl5H1pTY7ZtqnMQxu7J0oVFGEJD
Q7BJh1U9YCtZOkF/gYXZX5SZnl/xmpxUF8jZH/VCF8GKxKVghUYP2eALDbOKDAWWucovVMVF2HU8
Z5iVHGRdasbRghlTrMp9EwH+1ljFr0tXH/cxic3HPp/umqrHJ6ghFjjadfdo2ZARcQg49nPpWhWg
ZlKhOStLEXw1vMyT/iCLoxdlaz8Jxo0Xg0F02tbaZJK5owZeuyjmU8zjN2bVBfMShrp2Zvdo4HqL
VRMFgHBmHK42xdvUnW6ywlbeGqZUkbIiZ2u9Q2SUXxeIyLcmdXeYqOVPvCTqAwqxs8Mu9WgE/Tbi
eqNqD6LP8mA1XoKy1A4hy+yDAU/GaYmQ60zaC9EP1X2mZO4uGKNhO0TJ+Jjqw2+E/q3fIot5BL2E
l7wwk40D8uKGYHp4QQIXORkrtn5zsntLHdrvjY7Fr+1ZycnVAAXUNahXxU7NA9oI9cJj3cM0R1Ee
vLg3D3NgBrj/XPnLqStrjbZMN+SH0Xyc2xuhxUt33mqyvF9iSOAdiV+bzqq31XAVKoq9atPGPuHg
3bLniXhagqLcdYZhg6+hwRc1gNFODJAUmax3spKMlnNtFkEA2cS1usWAUteq1dA7UQ1rusc7V2xn
YyksvMYmZTYePjB3qbBpiKZ732XDicjKSZbkALKH6mqYt6qqUrQpC9t2WSZ1dZFdPN5h+ynXrIWB
GvC9mA++jviGn8XuXhaNzk9OgbqD8XyBck9Yv3oWqC/4C4jz9yp/8lvgxzF2SWH+oMJdWaspFgMF
qix725uCPbsl/5S4IX5IxF4eAr9UFjz4zXtXJj+vqJMD+fcVa3Sztu6UqWusQvWdqcVoWlSV94oQ
80dlGdUlgEmA3aP7LKtHQyW8kk7u1pl7FbaxFXqoPbLbnjB91wX3mvoOfdzVAJb7Bmeq+jVLV/L/
YXLsB8tgywudzs4LuNjJ8GsRd0tlQRLKWqbjhNFSb1bHSIFwuhnn0262ApKHWittvEPoUyCA0ixk
5WcfA+XerShSdRlmhB2lM7Cmj7usIVEV8UwuBBjNp9FOdPJAEzxgP/fXfdU4z401/4LyF4zF3JPf
h79fS4A2dzWrvVVgtvnLWKYNU6uX7X1PCVeO53UbpQR3rbs4daUdbyqv77b8ZPPXDNGTdg7cmlBg
VnERY/+JEO2d8O14gbXZ9K0FScobLE3u9DhOSJ/6sBX/kGqUZ1Jw8arKeG1ho80q19t89uuiPl2G
VmosM7z5+jbrL+N8SEqHOLpffLQpGiCyJOsNP4RFWo6sRdFfvnZzk6o8F+JV9vqsbkYWOELP091n
Q1kQwIpsAIzyavLzarXTwLsaWfyt6P21ydRwSuoBn6t2DO8zsDxL3QKFOlYAGPogL981rXnG9DL8
yAyyoXrLrOtq26zVCraApn+jOzWmUor4MMbAeHXLMSCCkw6Peh8Pq6wozUuHBMxGr6P6ttVhlOi9
ORM6+271iZfvgqFdOoULRY+EGRmWPqhvZXMNHxRnmP6jZoO4LQkHI8WTx9jE5XdTa+GjowHjypSC
2HusY/6G0SR3O2xuWvB4rzDzZPeIOMs+7upgWdV9vmOWQnaxjsxVME+48tA0URFcy7Gosmph1DDJ
//mP//1///e34f/4H/mFUIqfZ//I2vSSh1lT/+uflvPPfxTX6v2Pf/3TtDVWm+SHXUN1dVtopkr7
b9/uQ0CH//qn9j8OK+Pew9H2e6Kxuhky5id5EA7SirpS7/28Gm4VYZj9Ssu14VbLo1PtZs3+s6+s
Vwv9iR8qsXvH476IUoV4NtiPeKIkOxLIyUoWW03ohwrzHb5yWkEmeGfDi46y1Nee/QjtHbzRtdVg
ZYnk5Vk25PoAtarM0TVzEOoyu2TdNkbx6juhs3empFnJIlqD2bJy0ug4mEXx2q5AVKevsUEyKJm0
ZCk7qXHXrVxCoXszC58yJztNzVBdNNMrdq6fdwvNyKGPy8qsdKCrBd5RlgipVpdKU8Z1VrvxyinT
6pLb3be/vi/ye/96XxxkPh3H1HTHtvU/35exQA2F0GzzvUE5B0xdfleMVXfXK/mTNIU3MjBF2SSs
jbSYjzr1WfZiN5GwmWZH4GvZRzFzZuRBdFqLp0/8ATSvuuOWUx/F7c0fvcQcKfmjSvUtE1VetV0W
fjQ8J+hWTB7pAlkCGwwZJXwOmqS9zyYHMi99fMWrT5EwiYpc/ubLML7+SA1DVzXT1VTD1ODhmX/+
MobKSxu/t8W3wfPWxqyGrc0H9k8tizfOBBJFHgiDf1eWzhCsKpIcv9TJ3i05/kOcKyac8Xm0LMuz
YEAcWJ1SQoiTgUBU026IYSQsBKz4VAVJcj10Qxahei4rIMeqKnIK9JJlv3LBhvvdQY6R9dcuJIKf
UCXx0UWoNXWRiwxWgoFd6V9/T5b99Xtir+boums4mq45hjo/7L88zDrg0KljS/19qupmo5ltujFZ
Q+8J9yZPUZ+fHTNSv2VOSiKqFSFx/yA6B26iLGRD4ZhPaBB7D9Cyo5sudcd1PJTYEVbNAyatWHtO
SXDfNVGyvxaDOcUi8ywqgettq0QY9ARJC1f1jxaZixnRvY97LN0+MzPyTFcM+/ZzrBz1edFfOjNe
fq7s8VnvDcB+kVhkXgDyciiy0T/YMPLzazkwsPvk29rKVmvu8tkPIcHgOsKVIz6bkyjNrGVv6P7f
zLa6Pk+nf36sXcPWDKHbc5DBMaw/36Fa1Wp03yHBd0pYbvpUdXFZQifJcSGeEo5h/46F3Cnyqu5Y
NC5iBl3evNq1Hh6MpMvuQhFld1qCS2rSu+Ze1l0PHQwZPygwbp37yTpEgFNiPF27lcV2tLK7vtAd
gs1Jsxnlh3teQfI7L7s11BkPuRDo3LFpZM1iqBT0q42Y0xLmAaFkp17GtlYc3aSAL/TLaYMw8y6a
vIun1rACooxvvE/EjjnMOk5DGW+H3gjPeZToa+C1/V3EzLHCsDJ+9DtCeUQzvGel6KHiDZPylgTB
d0UFpK/ozhFd7ukRztp9ZWrNbgJARji4jS86MeGLPINT9IMLoGD5R1XeIAYZNemz6U6Dcx1QlD4M
1hT87Of4poN+6RGuDBVmrXwWxpusvIy/EX6CwG0jRuWrpb00RY8fsi6gR89nsT0haS9P6yl0r5Wy
CCDfvGl+FzE5cn8Jpj2ew6bJ2m0CoN7y4Mc70xmVPUngGKVvpTaWmhNglYDYwBGrAO+YKE13IC6P
UAAlWW/5FXuNX04Bf69RrZ9uPvvkLovblSxbuvU9Mv166+XNPlSL4ClQ22IlyFEc88l0Ti559KUx
JwXadDbeTMQrr+J8Q5bV3GNcTh7Za8nrVtZ4pTNIBsPg+VgZOlBeZ8LD2LnEo2tgWbIRkHJ07it0
EYQ3FUuzSsfFqEbYhM2djcYlHZ2F77ZhN8fJ7dUTqNKfhyzDqIeYgL1lPz/pi7pL1VOkAV9E3n4j
+1nahzo2wdluYud2zLCwHzwreHd72DHxKNiWdbW42AN6d25uhO9Vl0PQ8pwEHJGpPJCOO5md5z0R
u+oWbnRDLm08KV6l+usOj03Sv8Dt3LI4Gwr8CqR7sRhPp/Ig6zIwr2iCasWZiM5TX6CxUbFT99ds
hQmAgYHdjYg5++tCsLhVMvAjcpwcIs/cIIJwlPCv+bzW5CCcn/CwrJMg4YuNwOCtzckLVjbbirXW
6KxwUNc/wQbJD8KrrHNt69Z5jEAd/vWbQy4n/jQvGZZtuI6wHFfTTUcuE395c4gywt1YsYpvihll
S5uo0DYvC7xFATK9dQIFO3TtnnPHaQ/Ek9EvmOudCKVEtRDTOZkU7+IL80dfWCM+texfWE7UN0If
1JeoLBayPvCMcEc0tNjIopZhEQqC45GonXE0g6G6XrbUChbkjZqeJhGkm0TXeowXknCjO77DnBLb
Lz3yRvEMiv1Sn/pLs2jzd3+MnXWPMdA+QXfxJVTzK8A4Qqv0Wo+befuSEE+WQN8v/TPqJWDYDZUI
HYdDWDn5w5yXXBVZaG5kURmb/AwrdRcT7yoQXtZheAddvo/avHjAIJsMS1N/jKOirf/6bjn/8Z7n
HWKTCBPcL6GTxvjzW6Qqa8Mhixl864IWJ2gtf5ms2ruL0tI+9XnVLxrR9m9DG4Af8F0LtrKjPaGR
s8ESu38T3ZBsnVYPt8JMm3UdgHQxwJcctPngkFk7yKI8k3WB0MnV2PZNpMfZhfc4ki4qC64SL+QL
YoHYxQ48NH2pFkdPG/tjgVnGUzOKc1BF0xlRovzJ1cUH+Y7mVpaCOUjZFEF9kMW0Dftl5dr9vppH
lj5bNX8y7K1sDcGNr420qje+q6c3wQw5AwPZHruZT2TN2vHtsqn7+ghqD6ilrJFtn73KXkdG3GG3
kNUoTbVR/4PJzJrze6lukR8jtnnP/Fzs4qgmmJKohDBila5G3M1d68bf2R7kzNod7VsbKbdpIczc
vs0r81TlYtyXc4NslfVaY9l/c+Pljf31MdWJUQpNtQ3VZLOmfV3g9UhRd73rG++j7ler3CpA1Aql
vx5ifvCokbjPeRVZG7YU0a1VOtZdOiG8ayOwKEvkwZOz6EzgoGyBZ1Opbp17ZrjIanA1Y4+UmTyg
FZWdHJs5zW9MhUUWnuMOqlOEWoZTx1Jv/9c/avPrIl8XhsrP2VBhwhqGoX1ZGsWmKB1Di7R3W/Ne
akjNtw2zzC+HoUedD76jxgJlshcp4tK3oEb6lZl57qVM9XwTs73HSAkNUpHl3k3phNaNCoRm1yXT
dOt1Q7UpsGa+QD/rF70xNoci1IjFm0W9A3QNSiiZ1o6XensT/N6NPCvUqLueZX+c/bfWz7rPfiTW
4r+Zqv/j4deFa+mOZjqGcOfN+5fNEAuTiT37WL1HafqRZWfC897tEEXWKZyxPBKfI/Q0XqF4JFaf
dfIsbh39qGGwdR1QolGzkKfRNIOIjXLcyAvIzrIBJZs5+uEdRpLW40+od4fCQBmMAVorTn97hX/L
U3WoZ6mmMVn3xEDBHUAY1QH0wA3T67MtdUzmOjtstdtrF1Bf16Ixd/HRXFmgNTsiA1tnl6pOH3VH
mDfSbAgn4uziq6LZCUR0IWBRlAfZN0/ja98UvL+zEGXQ7nxl2PSRXkP3dVpt0Q7lLUh55z1QE+zp
HcB4REhsNrHi1Wx8993q7WYJcwF1Ea13LlWCGKs+NyA2RDg4D7IzyBr/XEweoptzQzaydmm8ETNw
EeS37aDO4SEaoql4MQFE/vVjYsvn4E9zgMVu2AXYatsOIETja2QAycpEQ8v23RpAjpd1SPALd4F1
pPT2c2l6/UrUtbUL5qLSg+FWjSa7la28unHvJSo8FkI8ZiydZPVogZ3i5fYdNVD7udXAfzi5qS5l
o6tjw+LxqHCYW538Luj7R9yJypMohX0r/FBftigrfwfmDqPKGF+nugD1h2vKPgv94rFSqhfZoVOy
emG1Y3OH3GN8CPwpWSfeoHxrwoXskOuZuyrcYDx4RebiE+/x6p8vjZ/eI+tb65FVjLEbDAU3Mkm8
dFKLsJ/fc3+ROdqqWlTfjfMB+s/Puiozqzt5QCrl1zrZ+XOsEnX1td9nnR6hlMSa4k/X+nr90gYV
xDZJJ3v+YNvqKYAT8pYY2AvF5ZDt81qxX/sI3fjafusaOHRJp1aoNXnWm11iBw5lkYVpB64EgxFE
zqiHXgk1oc6sS5cNaF4nUENdt9x3BYk/hEISHhPDxy4aun8Efa4a+wMLjz54dvPmwdHBvuh5/exC
ELidzMZ5AM5mrHsXcbcQN+KH0a86bO7wPYqQrliycAFhPrRn2XeYcPBKKsWDtUpfXyMZVuVTspCt
10PeLE03mu4SNkRHMWjGVv9DKEXqnXyRP/kUWcFIe9pixXz5rJIDvoz/UvxyuRZG36oUurWQY6XM
yuf1UizHbtQCS6PcbtZdnxsXUWgNCQ4+1pjPhrlOtqqFq1/P/rpfjmb4xlXJsXkzxt2ScHd56ufe
k9Fa5rWB2LR2dCVCXrY6c295Vgw+4BT6xeSIJgMSxMRaDBS1Gt3JQ+41iBl4Ybqc0TTXukaY097O
Zrjw3K+dD2rTwm+J9fPn0MhulZM+tcs+GvU16kZPpuOOd7Y61Uut7+qtLMrDkGntou+cdN81xXQn
67QUeLAC6UmWZH0xuvvcKcbbz6pWROjnt9ElM0RzEdmHp5EqrhMcjQi1jq/Yen2Qb/QvrqKZ94MW
nJrRHl5FaRmgaVBvwiHl1159zEwDtfI0pgW4fBiDy2g00nKZ+CcPabN7V1WGh9qP2EWTMtz63TQ8
6OVoHGf+oeN2WUl8Eg8ocC4gBenb5YoDGYWXkxY/6Lwj0OUf79gGFg/qkLZrS+v1tSyObhzeZWO5
lKVrj7HUlqavK1sYy4TOfPbICHvZ1cbwTOMQ6h2rvz7bYRNp74Rp9fVeNshD0gP73LjCmLWs+moh
e8uWxlZvg6Qo7zUX8eyyEf1tbDvayWsBJAEiLb8nCJClyDq+5GmabTP0FHdCzYsnrL/uZIf3UPft
m8CulRA1OngdbmPeDo4zEFMZhzMU2PQEGWBx7aGxkjkosXn87CG7+UWGi5rVgEw2VYfFcuWwOw6w
Jh/EMH9nSXXQfETkg5RiYjXePst6Y41aQ4myJoEKe/DS7wYCOmVsDT8wKgJYjKXmfTf5yOOkjbXz
InVk7nXsa5eEZ8617N8sksqSXXHJsnTc8z5OUax4aWF6YdI3IABY5z8P7lz8rCtSk9s4Ey03INzc
RUAu9xWrvqVUDkgrG909FSBmVOb2OVB5LUvFgGlM7u201I9Fz7c8FT2Kz6g2vk/OTFnSlOGUqoSq
TMxEdJNNKsjvZdFo5Tu8IdBHgZvDpWnbN6i5VpKV7xMg/61XT8VWFhP9phg84GHDWO6m0aw3cjCS
kMscnttLryjIO3nxuJb1QR3umkgTT8WkdjdJb4qVvIxW2Sc1IQzmZT3SAS26k4mwTNiC3vBmYmO8
KG1pUDSNdxi5v8t6zQe7Db5bGhsMr/FwCObueqOoOxfDvrXsVajibNYWKV8Q0LeGVSgodvbD2yga
JADKRYzf2rKPHfFkqa29GJp6em38OsbtKRy/iciHt17pP4wo25Em8QFhKr/ncCMjAhXnkh17sCDN
venztPqI/fROGTrjbvLDDMa0GC4ZsPklhAlvE8f6rO2rtN5u1Juctd4Q1GsvShYV+olnVyiZtzA0
GIIVX+kmznxU8qM3PVBddlhlpdx6vabcDjY6YLFeHmTVZ708U3uv5x/FgvNLgxkYynriw7bVYOHQ
NcVnJwmR7TEV72nMjAREs6tc3Lzw79jhOAsDCgeZWOosv89OQg/uSFEeI9XoD8agmWe18cUZv5B4
lmVbyyp5SAHaYNMytDekIonMtiwZXFULnvoYwC3QlxgUSRs+odRhn+OuZL6i0fLi4cE3PvIyDJ8K
Va9WzpjieeQOze0wHwo9Qt4hq3aqlzW3qmNzmM9ko+xWmkaxFJD41rLuS78yGbC9tB4h7WjHSlen
Q++mJQY6dfQ4DaTBfcAXHyG+GY3pfXQiCBce0lPkW/1p7YMYuw6CwFduokRbCKDSB1tHOFaDkdYh
WGl0O8VsLtciqvLmcaxRh1nYaxO+3VOTYWBQFTwmkUirpxKi4BpjsGDr+Fb5lBnIWTKr27jFUNRL
EyNRJ0f0ci6Gtm3vArSkl7LotF15wwIzuhZRVHQP8BLBH82d08lSb/XC/5Hoj148qd+Agv8WAdF8
G+rSW/iVsB+TSq9XuWMFd7D/8k3UD+rtoJQDwetRvUlGblJiFUis4OeztFS9vcCwjXcq/+0tbWxO
kPLEyq9GjU1290PTgv53Hg2lSpLfI1Z2ixhrhOcyHIN1VQAR/t3J9HQVWwlPgBpZ7rEv9R02izwA
hWk9Z2Vm3BTeOF7mUtkUfFN+kD2BAk4WimZMiJiq6ZPtm0CifaW6ka2ulqG5iK49kHha9W7oUblz
p40skjWOtj0BvfU0ZukTelTmIm2V+OjmdXDWde13JsPuJQzSfFfAs1lbCFO++LmrEfYrVFRZaHW7
4KgHTX7fZMwgwkfYZq62S7M6wGaWE2r30qB3uy6GWt3KVn4sqNwnVQI+i0v2/aoCpvRsIqN3tnvz
l8+FFJiu5RijHTY69oyW2tX3OI7lQJNLLLtiKzz5SC2unCqtX5BLf4GZxO8z6pdkvN3vzuQB1JoH
Cbgn2yEQWIXPgwIHpJaBrfHLFCTXQZbTL52qcL77fYpAhR3V9/78Sake/PpJgODql6zyXyzFVz7S
svvlk2D17ibFWjCXClCiczJepujloUqbzd9s8uZYRy6T9desPOkh3VQtAmcAkP4zztNmXhEoKnwK
OwoMhD/b+KBXmf6c6tHb5Ef1GeE//TkwYhCsdfU4lCx9+tFbyU5wsbE1Bmp9HRI0401kgiqSxRkw
uUWFzuDGcQlnUPoV2iTGTl4RiUhQFkVM8mluHcPoHGNBc9HYld8Q/QlPee5luyDBZ4HVGsIfYgqP
vpvkiyBiS5mHA+zSdMAZK7EeZQ9/eEHzrXuQ7QG2I3x2c5KlUONVlI5qcjO6wbNTuxaCKQa7cdXa
epWhzEBC5wi3FHrQXKyVLNrFcRSBN6LoJuWAvKZr72TRbCyYoUWjHwJnfGAiftYdK7u34y67j9ly
gMQkQt8VPAtLP+LhDbP0IFtBjLS3f30HNeM/wllk+FxXFcRqLFhC4ks4K7KZTcra6dnhDeOWAOFk
kJWcmBi9FHGsBjPt6LYVqnmwqowfFf9WiHYeCVRrFBcv+66rTnRfVHl8X2JivXdi0ZAeiyCWu2iJ
qggTb2s1VNZjXnSvaseLuU2N5uzXDmorxbRPFL17nbp+2k0CGGeAONxraaC8MRECO1kmDjngw6/D
oYc0e6fm0ennqxUtDFnXscrbHnuS5xF4thxeF1N+U5AdxoCLbuUMp8jMtDqmoE9fnJ+f6bp1fHDc
zFzKXr5A0E9jdjzIa6CJRLJuXClONCwHIoEXHYW5S4H5gs/0dvqscgWYGGNAtE3WyYOHFc/GRF33
OhQ5Z+1oltaLionu0cdfcZcbKXpv89ln3X87++t+duT+vJ77x9mXq8ShK7ZAp8khqnd1p3jbKAjD
JRu0ad6lTXdaGiQb0Xb56rPO19pp1bWasZbDZENn6uXSTO1u+1lnCwfBtFEvN6KffoADRx6z1gRP
nq/uhUEYaxI9StV16Nyj/54vrSxo3/ROPIIfCwDhKGsqIDCpTnkyyq5+/+vf938ksg2DPQKADAsW
OmFb2f5Lwiiz2OSEehO8IVQTxjeWvauN7BGCV/NhOe1WjLX2rvqOWAa6bZxLNPX3VTBZW8j++TFH
/X6RAxxcgLDiRz4fFGT9V1YMElQW9bo5/fWfbHzNmhi2K2yD4KZlOKZjii+BM0tT/TAgK/U+jcMq
cqca6AMHMynwfLbtZsc2OV70qvezTh1sLL7xs1voqdm92Vl9gNoH3FyDYkUaAfJUmvZvPnj9RSpS
9bZHM+xBGdOzlar9W1Fxg3QsZXZpsII2XfiZfjs2FaHNwcRfO094yVuuo2GbSIs8kwfZkQx8j29V
mP8NBMFwvkxM/MMd20JE2bJN8DQgVP6cPIJFD8Igm+0HLCZMkZT5kfyMPxt5c2rPh1T386NXwDkn
gL3/Ui+LssdnX1mXiByt1sTE62++yJd+n8XPsbkLcQdWU4QmrNnfG4ibHwLhvkEcIAZSmyMGDbYv
No5Z0zp3gQm6HGDOX2QVaK1hz0w6oU1Lo7xIr2LjVDuhuUOObrhXi7JHTOMiopxLKh2/Tb9qUW2Z
B8iLKF4ZLIAF+Ad5ERhm4ynGOk42irqN117RmzJRckiIEbLkJD0fzwd51tRmvkBmuV1/achStNoX
sqPFo7LUNYRkq7awkdOLp2VghN2jnVjjiS/kvk071L3mQzm8wZiKH67tFqFRFsn1UbYBztCzrDnm
CZ43Vtmg5eoHGp4NhnpMtPLnmayTh3hu/dJZ1snWujHtvfBRp+knvziobkvwYUzuhFYUxMX/fZCN
k4Pg/SY3x+Igy5/NaoSkMUmDgSSti9+uMikbY37zavNBBZcRaW16cub3MPCQ+HZqsnN/fQ0Dkt9g
1tqSf59bZzcfJDgzMomgBeRFujJV70S7kW2yV5hO1R7V1ZGFyvwu/2+fqnXjPvTMn58apYO6dAYB
FCGdJhR0MWhMkNx7q0GywEor3DPETecsi70+Km96TxTfQIDh2A16dk6z5hv+wsYJVXnzJM8sz2QH
iEuGVRYm28QJcIlsiNjnYyNRl2tZ/DzIERW6rp9VKsmHRavFyKQ0vXILwAUxNj1zNoFqKbey7vMQ
WH6w9IswuSF6HB/Q8MIBcD6Th1rxxnwhT8laJRu0Uc9RGyTHyM9QwHKKbO1wG1ZVVFTrFJkNVCXQ
gybINUB8a3/3yxz9jL7LHuqGuHU/6ur6Wqzb9s7FNkg3TC9fiqwi9FIWHX50dA7cvj1l0XQk+JPc
+uTwkD0VzsJrTONlGHRr3Yp62spijjngwpzG+FwGtf9csWLR3MR8Saaxg7D8p1FWd0khybDcbCLi
Anr9naf5ZgS09uJZebXNe7Y/eR4UKFqG97IDSm/jwg486zKEbncQRY6E8OAW30GDzhdwCsVZZQCC
DggL6Zd2NKeFbAACdUekpHnqPL9AXQZB2TgDvR46+o3sIEo0qRWCLp2Dn2qxjFPP7B579/9zdmY9
bmPplv0rF/nOas6HBLou0CQ1h6SY7LD9QjjsCM7zzF/fi4ysCg91MxsNJJScpJAlijzn+/Zem0mr
D6ONmXO9XUw4X0cPcCLioQQDG0Nmbe9Hqv5Rb5AcLbtjK0HNbTJfyYba3FihMR4XcTG+L9BzUiid
qpU4N8peLoBnrcaMoEwOYVNm+HLt9jQWwZ+GDXXsv9NPKO/IQJsudVXRnkKC+bnR540StdIV3sJ0
P9nUlUo0pPskV8d7FcriXaffrPvWLbUiSlQ3oemuq9Qu7nRdN49kKoaHJtK0bSIrxacpb7brZ2GO
Xe+G7dxcsrSihTcZxtvHC4jZy/Mi/6xo/KhJ5ZEPYzhWDwaBT+szcyUBgVYaeBIaBDiSHtgbe5zC
L3g13r4I1QeyN1gwOjWyOq5yWuWuWQNGkHqQl7kO27Sp8Mlhbq3st4VpXSBJ6G3h37sm+f/nmN//
BK+TN129DAve/4QUqMbf3JbV3+/KJFNpMuJNXWim/etd2TCC1s7Mbvyg67N1TdLuSnxH9VnpyMfs
YbTs1tUcbIdZqxTMajqD7tBRgpwGzy8CqU/4eETp5gDxMAlKMZL4fy1JurAZZUzxbl1621uZf9Oa
BFPy87R1GVnRljQFAblIiLRf5zzMHZqqREP9qNcD4E2ou3KtKXuhA+Ncl9632f9h23qcXVxJDXUm
KaMrBTMmPUQUp4/9XFF5TG3/2KvlYcrnWNspoy+2U8ed522ddJotPGOYKGP6ue/a1NOaWhwrG6Co
0TzEQkoZlZn5IQqjjMszq/HUfyd9UbnFyqRh+ou+r0dRAcg2mkWS2bpa+48CSctTiVxw2zdWbV7S
Ma9gzUXlk9ox/mjClvzHZTUqCy/Q/PoxyGb9jt8fY75FoDMJkpcKm8TNkJmelfjpLoTkdB3o8t4I
f9yua1PS2dd1qe4sGcoYeXqJAD/trBslM/sMQcs/vB+8Pp8q1VZenvp27PrctONuvG7sR1LHo0DD
Jasp/i6I5IqxylA+UQIWKAHK9Lj+S2LbvqdzqVO8jfoPfZtT4eVfZJJX4OIpHyFu5cL4XGbR1zCe
s2/RHH/W60Jn2D/6nKAWykbCIR+XAyLuEx8io+JSN9iIrZfh0tviOoZSp4RvVpm6xtU13sT7wKpW
utJ334dSEErJXMAdt5s7Pdta0VwdGI9bj7SJ7zQt0r6Whp9ATAy0i6aF5SWoGm5Cy44unC8lP6wP
tpwHBxHV/bYauOA08bd1P63ncDOnRNLrrbxkM/jDRmP4f0lTxhWDYpdfVTt+wuXVg/VTjSONXMlb
t/OpuzHxwJ8Wlupu6ESzE6UtfQqB16wHpORHbdRBq4/w1ePHPKJAs7ygHOi1a02zdcY9rF2bsqcl
s+zofBq+kKykO9Vv/NOcZZVnZoZ9Gw84XOCSfmzqogFfVgYfDOYGZaBMT70Q5c1U6/CTpnx6wuYR
bdtIy1HkszcqAatKRD9d1r01nieh509QlsZLTWwCUxKOSqJ53k2BBAypi+anNu4SVyb+5rQ+SdjB
pgPd9ig1g3QrcpJk1z+M7+Ug7LD31icRuph6rW+ZB5BmzbmOYbPM04ywo1lmTVGsfXhfJSfqz9Wq
9OsTpaUfV9e9UU3JYX1uu6QrRVVASTej92jrNP6N0D9GQW/8ucitr1/yqSv/qGDjlja/7VufIfnG
RktMGU3IIcl93/hUjU0NsgPgHAJMSvYJDZpeNQ9psaDp/FImV0rEp3LyjYdktu7ftqe2SdUNhazV
jv4do+mXdXvDkMTNGoAAmJbS26wtWydcpCbSRFxLFlr61Zyr4YL+kzyIGKxu3yGsAc67EXkrjm+L
5NWI47ru04zZEbsJI4ebLDAc/ZxPYCybiqiet21VZZ4jeZaOP4hrlm2Bcjch1fa5WDB8ReXWx9Fz
PQT3Ivajl36odiQVF6FTZs8ZAeGxU3ZXZsZG6BRJDNEimF+ayb+atTU8k77zfa4L5bM66yNUMAB3
I2VvB0o8mF1fCJCCKTMIDGw29yHZh6fZWxS5lsX1oHWp0Vqyoiwrc9dtUo1lxpFCXiNbX4MOQrSD
3/m67n5/njUQPRaGc7Hp/Wx0bDDneE2TYCOZlX5hjivjZlWUQ27H3RndFpg4I2wepJCxsjXX/RdI
cVc/QK3oSF6Q9/2buylaTE2rs2l1MQVBppzCGeXP4n9qJ6IpTC0rnL4eBQI0Hij2YX8oyayzg5iB
CGZWlZe/haDWH4Ow+aQs+Wzrg704ibsgOxMQL53WTeuhZggU0odz6r0fK0KSBxUj3KdxbXiqOgVX
NWtn0qvMiWS6VD+3sdxvVLvIH8nFUvHeasGzNiKBaRhDO31SeglYn2/FmCwEPkX/YEfAD9dXqgPl
z1cqloBWzZTUnSnVxpnSVmFE4dlaVlKGoedsmFPAbkMVbRshLbkI7BGpHuNDJJ/TRQlJ1SRu9yxk
N+OyFCtVdhOUdbsvSCB8Wwr/ve2XvUXQDBsZKz/qAPloUxvFVbIshqYsHyWDh3V1fTA0Kzc3bwdB
NjRUgjY41EpMxS2UMrrtQW+mlpY+IflRj5beNZ5qYnWGlwEZLKQ6gF0tu7VSjRzWZQc8tNIb7M46
VkFof6zTzk1NfSQjBel/PvTTdl1F93UgSc54JNsnpl2MASyFvt2R58pHzei7iBr/C6HtkZsVC6BM
0uptnkb5DVhetMxgd3fVHPR3ij1PbhjiXpdTmg/aUmEKllpTO0T6wcrrp/dN65JVDboXLWmGMoE/
SpJZNySSW0z68c1BmjNcdVldt60Pc8nIxcFzSESkBZwPYtBdTQHMVeiHAdItQSms6/OyPjYBKqZ1
nbv4v9aDrH7S5RzmVy5/ktEPZ7WcvzJBBNqZG8yXEBqEiW7eoxU2t6FVRidTZMG5s5aGk9TWH7oi
h34B2fele07TpHjNVTSkda1aHyQuewgH0vYcDLV6LESW7NKqq+6ZdYL4yKr0uSdwc32W0pfXYOJq
hXDPd7m07v668qcaP9tu6BLqtlBlysK2YWgyp9PPNS9qlGFvyaX/zSgW/MGsBaeMWh/ejle1CZrn
LJk3n4wOzHVMwLqbROdJJRpPabAVS4YSXTt1PJCERORf5WuMyIpLFNfNobM9TZTRLiuL8D7M79Ok
vRZaoB9lydCOVAsIdCnK1I36DgWMjtmAWZPuFfIE9WtMZS4dvBwOWhif2+5J0SXdayf4bdTt2h22
CsrJWo1VpA2JtVCO5iK+ETKuIIDSn1QFuFaufYpfUM5qt3PxgTA6G6UPBGOV/ibJUVZ+Iyu+ssvq
7oNkzwQVBTQw8dobe7qpmYuxUjqJ+IGiB1RvdWiuxkQSl99js4mgSJ8kWdByh5Dq5OS0bjOUqd7g
k09lhanrG0qxxcIlbwc/1baz8a3T1fzQU2rZCOrjrgHIdEsFfHRFXTL2NrqDP0fpHi8uWpkZ3VBi
FA6IXgydZKhJEW+5KejxJAYM56xyRjmaHwag0bFEeuMUcs/H3gtTRE3EBh2TtEF4V24nzVKdJBxo
3Sdt5ckA2Uh+gCUjDerXpADZ15t5tckDP3ckqcq8LFDL+xg1IJIC9QzEWj23eJwSJepIZAhdCDfj
EcGxfSLBEPB5g0GKnmH4kGCadNNRpeRIrhsixKo+wOHz4GHSzI/bwwzHHlhD6ZgjFYN47r5lcqXd
IJ95DkJtJ0LGTGZVxLnj91N1pBoetEF2k2n6xzE2tWPQysJLDPC9jFoCN1bsluxIs6HH8sisLrvB
zJ/dVFykpxDoa4cjo4798iHUy0fDaLOjEdGq9vUT5esrWCzzE9feQ2gR7k7uuBXm50Iz46daSneK
GAZCraLGLWhH3umI6fpad9JQoH4oQwLgSNDDKRs7fd+35848zsggNgvNc0uo77lLrfkcFghUJEFX
HGvWTemTMivjyNqKUTeOZRV/LDJ/OPsTRdkEZoal1P6+m9Q7i/mowyXZOoAtBQqtjg9KXHeX9UEV
kBPHKieCL6wRXVWydtKmBqmcJm5KurHXASWKN5kh+H5BDC1iW3fwZ6eVz0FlGR+xHzpWGJ4qqthH
KZPGw2T3nzP842ddHdFGa3yNGgJXV9UIFmZGj7gR/aTX1wAS/NlSdyMjWS9ThRtJ2jd5qDZqpHJ7
mcbxLOfZbYsnj3R69LWY5MFjTFrrJXlHEHoWbihY2Ls0EIUHRNkzx+CrqWr931zWlJ+n21zVDMUQ
BnZPqgZEwPyqBIZElgu7tvPvyI7Up2JCT0V2jOglDDmtkJh0YVqGIbUp/RhrfW+Ur+RmiF3IHY2c
lIT49CQ5JnTZu6ifcA3z2/6bK+/PjWzeotCpBiBXVlQ6EUL/xamiyGpaZ1UZv4wkQ4H0JnNwkIu7
KlUKMmunYa8KUlRK6kBuydxxmyqNow0orVaMcDlD5YgnoOJautUUs9nScGHaErXZXSHn9kaeQ3U7
L9faPBki1zZTbaNnBhlARfjUTvLffeI/V2nWTxzhtWIgv8cU8pt9k1qmXSQ4275nAM2OMBfNE4od
jxz5mFCmFB4WYS2+k+N3dSjX+iSfp0SaqxbOQ8Ny//rDtZWfyi3ruyGXHUSubSs0m3/17o+I/NWe
C8p3m1kI3JOuJsC7eOmtcDEtTa0363bimDGkFmu0XjUp+da17XjTDfZ8KHRrV8mCOQtlwz1jw/Ho
SyGCszYSWyWs4MrP0CS7PvyEBky+NHN4SRqhIO7oo3PWqemuI4nD2KzlD6Iqn6Qi8h21jB+jrnrg
LmZvgnLISDRLjV0ta09RStBjrENt080EatzSYIg7u+PjAkLUVaa8UYL+kGWN6oaG3LtToNRkdQls
RMtqbZrpphnEKcD6Re5D5mQjaZCAOl/tNgp3RtR+VvMZtGJZ3BeWbh/VQDkOkfQAGyz+mPCrdRTL
fs4KYIHa1MkndDn6Pg+4gRRSGu8MX61P/FLqRdfcda/GpF+5HuCCq9PNNMCPrf2ku1HltkVTaxPa
IJenturac5oRx2wGRefCK06cRLYi6kTKLeEJEv2biKTSZppf//r7V34b1XAm0sIz+OXrqhDWL6Oa
AlKqqIwg/54Lebzta7skXsvXB5e+zkMTqkyLSqrq6nJ2llUR3hlcC/76Pai/nYNL7xeNCieiRkv1
1z6wIolmxM46f1eK9Bupbu0N6o0UulwWoFKFFLM2p9WkPiP02DEDCw7hpIwbStrIn4fC2kaG+kww
QXceCcsFDTNJpxSmQDzlsjcMvXozD8SC/vXbVn4pVa4XJmIGdNtSFXvphf4iz1ASppPomsT3qObk
kxPjq90NqkfwIJAQP6gOuTCRyMztRyPcULw/AE/XvhTWeODWjVmVHEIGIeVwkfrSofpqHxsxpU5s
kU1AmIGr8J0xFLaUx6hS5M0UFnv4ULLXNsFJsWBP+EQYmk3mkZ9iHsZgbjwqp9ZusKj1DW0KZyUj
L5RwpgXznT750phvxQCNOaRXfaqQj24q34fEEkT9jTAn+jm0kbHiEknaFXHjVPH0nOv0NkMckW4i
Td1mCkaxLQwrZB5a9F4T9xVuyMneBp22DQujvtOGNsM7n4rNSG7X1tf1mBGJzWjVCAaqe3OL302r
vFoPWtcvGbja8VeMgWFTPUu6bpy5shueJBHfq1gEh1bY1B0RRxO1MP8Rq5x9GPTotWPch2tpHTuP
0wEEb7kvmxY1MVWXHSMG5QhDNwIa/E3WiPUFEKLVPblaRRsezKXXpjPdJv0yImEy1A/NEIybAYQZ
twAjf7Chsu/tvnsxQClmDGpUZa9giLstG0aqVwRIzO9kdLNHf7qx1TLZh9WgOFOvRzPVktw1qtSd
iD6/1YRErGwFy3KQ7TB36FxId1H+KdcRMJBEoWQn8jYZG+aKFwyvwMazh6bQzb3eN7PbUoKWDeUW
wP0Sc4SbsJjb5m9uA78Ygt5OZR3sg6D8boPd+8UQ1sm+ze9S+N/NOgoZTfW5kwjJ3iYokLaKHHU0
nfv+YppGf9EDhXzPODgVKdZ2Bg/bUe8f+iVwEOfiY8aX8te/tN8vEIwAbMNGcKCYqvgNMKOpwzwn
45C8DFF3RTasPCg2cvcahbHrc932pq5Ob1toaOgkeldRJxxpiqW4rcEQRtJI9W4apfgyWh0K2kRo
iCDj/kEMj3ZhPU/BVD4G9Pz/Tixi/3pvZayiqXRiNM2ydX55P88YTSVqsobIghcpAHwzg1QcCvGh
TWNuXOBLt+aojk4o+cUBzw7tIWSxD9CGb0VqH3PFNA7rZKqXtbPUjOj18oM6kJZVdMx3FPIpnAB1
pWiH5qwp5SGmcLhTrGABcWCsgZhmH+thlh3Nb3ZEA32bUIp91hIL4Upbn+PMr3fUhpPHrK8pm3H1
abvx6a+/uV8UbOt5ZelM3izZUNG62r/oZeasgwgwJvGLlanNxk7MgPuJj+27se60qExO5qiYG7xS
L5NEUFQ3HqWpMU7ZWG9wLwEgHsKzNsr1jZGFJXxr5ZMguP5Ws6QDiYW91OofMfuSBolZw0O9GDlV
k/YuRRWYHnFQXebc/9LJHRc1n0kVPtcPPr6eU93BIv/rfyvnz2/fN/ofbqGqxUlqKuYvP6J6yIzG
CvL8JTUM2UNJO1xwA9sEbfeBOEQMeq5ZlHjoZPKzPQcPehu++tWsuomsGttUt4Pz+lDYlHYh9wAx
MFBWYreKuy6541LlH0qr+UwE83gjUe612mwTSfWFQOURAAPlUdyNF533dqsDHIo4t/a2HpBpn0r6
7Ui775LknyNxIFIjJc2SHAd4OLmtOUZpYXeVtQ+V2W18evRaoisnQsnR8re9DGmXlLAO3UyOPb4U
3Euoe+39IA7djtAQpwnypfnBFGu+N7LcmXRTItQkAwGCQecKziC/aRfqUZDZFRH2AMHR0vDGjE76
KE1p5dGiuKJfLC7q+Ni2c7RnyhlQpzcxdWd5Scpwn7oIwVV31j4wQEHi2Qwvndmd7Komy4erNTBw
h6Zick0Z1DkzgtZNTOKJky0cftOoiSqu8gsjSPtkmUV0oolVOG2iG3sl9MfjZE2vY9SpdB1y5egv
ia6+mr+EXQXCgTqmQ2jAeFOS0uFX5FK2sP1GLoVbg2EKFjkKHjLQmqUUqhtLBa7vhUP0zGnsa6Bi
cfrR1GsyLZcEXtWi5oZmCG+McmrCqTnr/SsN+vaaMnpwwGMcYL0NO92vk48I/Y9+TY24mJ6tVApu
mPRU2zGA6l0jrXPiCeoQtXH5ZCwPOKQdElrLm8Avn2HvvNT4wPdKYVwAO+v3eteNewFNdYBLe1Uj
JJWjkX3Lu/qsm1DpWyu4HcjZugWW6jZKdk9yRPEqAu6F5oXavnjKldl0JloPp1xWL6OhqA+TEu4m
q0xuB2Y8MM+mds9lifr2EA5ECIU4adHr7c2I0j94Um7GZWZvYm7lJxTv0znoKFXNlt3cBuSf/c34
Uvw2xhWmYmgG80dhK+gNf7kO9yRTctbp3YtJfIybhBPDngxflmV3XEMZMlwtq+KEbLYqWe6lEweA
PEwl8EKCGXdmNH/LxsjYpQnA+dgAPP6FqodwwGTZhyReKlSM47n/3ZAQiRkEFB6XuOCMN8NJzHwg
/cU3HVXDJh0Mk+UpwQS+PxumG7n5kqT5XkP0eQ8ioCBAMO/O0KuMbVworysNBtfIjuwS7WCM9IDA
lyWfs6ZPPaxj3EW6kIk5f2vIImOLJ0bdYR7AGxpExWkAqpUseZ95U3cPXawq7tw/ZnS+4K6N8UbO
QQOFc/4yWiiNzLFvd4FPQylZTmG/ji593E/nyDRu27ms32b1/+snalyzUuS+FWDFEIO1v6z+92OR
8d//Xp7z72N+fsZ/n6NvdCSL1/Yvj9q9FJev2Uvz60E/vTJ//c93531tv/60ssnbqJ3uupd6un9p
urT9F/1uOfL/ded/vayv8jiVL//84+v3LMq9qGnr6Fv7x5+7Fl2+IssUBP6N11v+wJ97l3/BP//4
P+nX568ZpLe3V3t/ysvXpv3nH5Kl/8OyLXT9zDrQKCMK/+O/4ASuu6x/wOJTNQG/y1woXpzneVG3
4T//0Ix/yMxxBdMUTTdNYVMGakgtXXbJ/1DVRWZumIzeZI0Kwb/+9X+y/96+tv/MAlR+vgcaOi+D
npO3wYROlbXlPfyID4vB2eqNpktAJFp7y3UupgZgk2AAoLAMtrCT8n1DZhi/OzxKI7ZPTko/eTu7
fjq5fkQS/se3QTlLICIBYfYb3WRWmnrq517aw4ssITyrFj3i7lk08nc7b72gIukiagiM66Asua0s
xV6ockf74av789P56W3wZfzgwVg/DbTNmqarBHWZurHUgn5QOMPlixu71/y9XOul56c6NQBFUg8S
oLleHIah+ISW69aM7E/pVBPPwsCtJDeWW00u7RqNIfcQUXT+m7eF2Oq3NyY0m6si01eLia28fI0/
vLExaYxKEZRRRT/lTiZ3xU6Pq6uyODkzYdgwGvTRK8JQOtazihp3GhVvjFWYdxVyVoq5ZrHBZYjJ
oguOfVnYN8qY1jdC7BLSJ24aiih7w85uh0LFzPXvh7QUtRfih/JKbrebfCgMfP/heJ0xPB0jaXry
q6w8EVFP/yKSinOwoBHMQn6RKss86uBL7ylXdK49DrvJRF4izYN0CJT81fa5qepaI7uVH2+attmL
Kj37ZKlvTFkL3b5O8L1lzfd+tB1jxu3PPzs/y/H8YBU1oS/TN58JKWWeYju2GxEc/X5od5aA8pBM
APmSg2JtClKe3ZZr/LaSqosgSnVKbvV4CE9pkto4j2jxalU6nXJ1IMS3B1vbdeamsU8yILVYVSFI
yroJkCpeaLB7NFB0UqMkRtpO9G/fwJefLLK1wGL56QFnM31d3laSvU6VnB2k0qzILrNf2uULWVrN
Q/SUGea0G1ukmXQOoSPEkLFnpp9Do5OoRFE5aqkK9Oh2qgnmaSYFzkhpgpviq8jn28IObitNc2Pd
V52xr+7ihzytngexyKfwDWIltT0YSO01aSasH9HAUbbXBMbkGrhlaMz0NwEalgb9IWyGmQRx4sG0
Wr2dwcmIPAlQaRoPimaaO1WJD30XxhixgQyV4eQZ2fCBEsuMV6Ei+YSBDb7Y6pmx9tYXt8osvgQC
PXAJxmJp9z/ZY0RDUxkLhvlk1I3tRSTpi6JjUmsz2rV1NhMRo40DIN8+RAb5WSkfImVp/edTdI3l
5wBkCbltnkBSL4dZwg9glHdaMryMReIaJZD/plmAsJlg/Fum6VZY4P39nKjYSSFHklrHrZ7lhOLV
IWfFFO7GumbgkJnfKDgaOLKV1i2m4TU1Vd1NFDoXaSdZDj1532u6KtspadCSOhcIjw6Scc59pjjA
d7yoagwuAWq9t1PtWHSa4YWm3tHf5kGnR4Kpb1mU4+HHh6wNgYvjVMQiyA7JqJ6nCA5NxoCBTzO8
mkFjbOugbI/rpj6o6Vas6+tD2+UfFFtNfzhk3Z4sz1+f8f7cddv76rpUG+O8iyVjT3xcfswp784u
AVdPgR8i3122dRM4hXVJV2d8nRPOupCh5KaVqpwKq140kDT/daAy4O0tamF66+71AXthSD1kOZxT
hqo0Hykx95KSw73jiW8b3x7XoyIbhfI8aPrbk+rlme8vN5udpYEGWZ76wzuZZDnc+5NCKDWCD71S
4rd3+P7emGJblBHWt7BundY3v768WLeui9X6drmE5OS5R4gIQKUYMW1uTV9i2zg9pUB5HhJqFarO
jycw2smtgwo4WmChQfSZZ8i7AS8JNbfaq8d6IKaqf2QM/T3rrj24mI+mqd7kmXnMh7xHxDt/1LXu
tR2HY5kW1LEg3Di4ANsNwbrZXpsbRIbMpg8SF3aH5BXrktb13peDeyD76gY9B206Ed/Hmu/QR7z6
iWzvp6q9UwPL3vU5YRspUqMOP6HZ1HCG7RS3ZlCa1B30SwgA+ibPvzAApw5rEWIWIyfn+j04vl2+
AEFIndys97kGqIsy+ehCokzdEFy8ncvRrujLizT64RHX5UHvp/lRxWHpS803yqKbOdLVTY373M2M
IuHyXN3lM1l0I5AHr0Ro4URaiYbNjkmjFROdq6kMvGlOib1TDn4bUa0b5AZUmQ2sMGXumYyNW0eT
tRFRRm5ROF9p079U/H4/V93VDOnk0babt+33RATmjRmZpYfyM/ZUwM4bJKPctOzCBcYxb2or2OIA
7LaVU4xySz7RJBy7jCa6SBihTYXbWa7W254BHkaRUzOGkAbnYI9VAMslE8Zt1H2ngvCiz/MzZJcP
hlTnGJpEtVcle28n3OqCISqvEHewKAaNcOUuhrXxynjPRis/OUVbEQ4VTqlbJf1XikmxI+pOAdEY
FRvT5D4q1xgbAQJQPTuOzeKeNxIMQgEqpZkwrzlbQnAhwVS9ivqq85r01pKL3FEVUThlGb5GRX/M
IPobdfVdscphOwXWpqyu1Rh+irCheipm04OoumMmuo0g6ebJ7L7mfaRSsDYyJ8JuuZcK6UHptHrX
69lOU8hXodj1rGbVi4na3y2jqtqg+8vJSoPHXJQnxRyRGOmzqxfzZZagBsxG4xgqAB9iBEpXjn1E
L5wBaqWhPdIO5DPsJ0O9oXqJNKfYy7Ose5zYVyBF0xbqHPp3E50+tC+SGE6UO0d86iHpMG0i3RaM
ZtAfvMwUVJwE4dc29udt0A5fooKUbj1IJycI79Io+8ZP/NAb5l2UiGwjSgMRD1ZtsbivCaQOi/rR
NC5Fj0nI2Fhje5/5HayKWv1a9+UemnS2kUr0RpFFgywqcYtbi25yHjd2eY3ndOSbKE6ayg0Khnli
V5bbSypBunVwK4eC395835vaPej3T4OvWa4g2/UU+vGWYpoAeo7OQzkA1G7ceSz2Eu1FWorjfa2g
gjUr6HPSrL2CsObcUvEFaOT9CibmfVnurEz+MlYNGSd2+U3Pk9YZREU2OKB/p4q4iyXRw2CjDLT7
XvO6XS7OplZeMZcibYObBSfLphfXSc54kLP2qGbWrSWq24ayqDNKeEOn5PNIWx9M3cc64dJkL2o5
CeAa3ZB5mLBg0N0PJuvOr5uNofSPhdVTfIpgTtQBCY2WZN8L3+LqgiWYHka3GYXBTbimyW8U6r4U
/RPKNwOnPz3DJZq8D1Om5NW2zbFbVVp0g3vtKAIvMPtoH47TDdQCWk6SfJOT5jLOlDjq+V6lQbyx
VKpRVFS+lFpSOUSJfIyRXDiDrj2K+WRFzPUjPzzLcvo4xeaLNcpfp5GOif9BCs0j/d6LwZA2jIuH
wM5qx0f7SWPpez5kT0WppQ6ZxPZp6uiomJkIPQ3R+kWkixEun8bskoK/2YChYTa17Fm3ve3GJM1Y
ygSzXJSPtHRkwFDqp/Uoiiz1puzG1p24/V8kBjE7ivy506oW0AZfkbZxkoEtz+3pRh11Zw6z6aKW
xqZV0a6n1YL4MO1s9mbacVFd8mtEI+2JioqhXPmNg7oH9o38KvZ9UU3QYIhHCKMczq5/yMpGnLVW
FedBYaRXzMq4pb1MBEuquvRfas+XYQ8q0iOIBv6FyzvR5XbegKHMuKoKPj6sSRtbozRez71XdobB
5/QatHN+HbWCh5EejN73XxHs9a6KHJwvfkKCY43+uROTdu75vmf+D6WJf3VLFmCpvqgkakOkHb9I
peYRwekwRfJv4na0DhBHbhvgVuDQ0MoSbFLBQ7pYWRIRzVG+SpKJPF4bj3MbXAdV07jptVi6EKwI
P03Pz3JMBVqdi4MMWgX6VHccDAprRFlfghETWqrKB5E12U05ZV5oSQ3PFVDoli+xzLJ4i0gdY7Za
FC7u12ljkTPqlkZ/mGqxCbKocCTYGZ1e2Ye2Kju66QBGRiQluZ9cmjis9spUPUdFgBrfJ44uHpKj
DQTJ74bpoo+WflQE/IsseQ1N3qOd7LSm589knFmEIReXAXMdzrdlCG48VViIoHXIe0WtvKIVny2D
byWtx5K539Rf1Fo+9Im8576E9MPKr2miwPthLOzqRu5781yRzGFL1PKnycsaiqH2RNGztYZLujzY
6vACYlDfZkDQc3P+mNqoOo19PARMhlpGLrpIJlemSUnAWPRsB+Owj3wruRHUfLNULg++On+3ivHW
sJ8BCnBaEFO8PPTLA26WSXHXxaZTZsVdd2lBZ3GTYkYXVsdSL/lAlqU4NIvUeV9fN+plDTZrXQzX
/Uzk/zz+P25sdNtLtBkxEiA1tw35tM0Gjda6FKlx/T+vrofUyzPWpffnrk97X12X3l/K0ieuVbhl
GZPxh9YX4PptSK118CWZ+GCCrNBlsPT+8D9us8iVZND4H55XceGPzAL5oo4y7f2lYIRWsvu+nv1f
6s5suW2ky7pPhC8wJKZbggBHzZYH3SBclo15SCTmp/8XWNW/q1wdVdF91zeyKMkiRAKJPOfsvbas
1O/P9Pvv+vlUmen/10+K9FLFozjhOEOrBkp5e8I/fT9BOGuEt68WnjP+cUS3x7ffNwzDW+dBKWOr
1OuYCXlOgohYqG+flqM6lYn5Wq46uwISyVKtLtl4ovd1bLQYTWI8TBpDiL5A5W5S4p1yGsFBTaTD
jvyYeC/pEoYwiR7TPHnKZlzwHQnNvDYDOfBVw/C6qe6Wwe12oq9UJAk5voOJ30VaSmL27SEyyfIu
09KKqtUGIYkD+Goo62Ou2wJ0G6V0iVokFOVkI5d1hiN+F+PkeZ6Fg7rbrXr34mJQJV7wOIwdLsyU
IJs27dIAL0XUG/jt1kkhGyMZmQTxHiqDvXTE0XMfTXQzjRb/6PZrc13G8yuFOEZUUtuut8+8jtQS
rcFVc3tobN/FInxWbB5OSmZ//FiyGuvVcpYuKgwjwUR8kPD+rqv9JascgJBZUzAtoSZQhS53rRXv
CZYxQvhGKIUd8zyWcXLttw8GvQuVJ8w0pTR26SQI9boXmnZnUqmck1paFzLOSm5svEb8Qsp5bi9r
M19ZTeernVQfpGm7rMv8RJdo07XQYL0vRYILonToA7ltRZle0mGYs4+u2bV3q+eV7N3gYWD5+EaT
3ozioWX+rkhZS8WlWnUmjGN/jCWV4VriZmH0Vh2cOfsay7mJ+jz7TBoSrgKv0a/osPXr7bPbB2ta
SLu39TUwS8x0Ocozej+axVtAXKaJg2v7TxDw6ojOTLnJhuyLJBWA7G7jWHeeS/ql+82nnL+6dted
ERGF2vZo2M4U6gv6lMJhmPn/v5a6tFZmtVPj9NzW7HpxUInr7cS6feaNU0JiitnsBmbgbBx7dFqD
c7RRK1/9qbcOgE8+rb4w2z3wc7AsV3f71u37ztRa+FGOxFCw6UOcSs92ChO9WU92S0W5ND1K3hl0
vq0h7eAiQcVUadfbZyXJyhRgWR36VXuXVVe3z9QxG2yi1rGB1oi05ad1wAzrTGsI7Jxgn2Isro5Z
FlekyV86AkXFzIRu+2qiLd1+c08EWuPlVwArf/zk7cdvH1zvkhPwRz+a/NSl6M8WWRN7sXAnzrbX
Pa1EH3jba9hvJ/3tgzFkTbCCJuXe2lII2vllTWFq3j6QZ8kA5k+fIpRdtqq93mFH/3j7xrD9lyYf
hr/84O1bt992+/7tIQlh6MMKy/j9aX5+4+ez3r7286HfSxjCA1ven1/7+aQt0WdYlz9Zmzho15Fg
96dDx1JCCSBI2Pt5fD+f8efhyduRlyOds5hZAC5C/viJE84XOfyl7dHP5/7l8H55ePvhXw7j9n9v
Pwdz4ls5SDxccXVIRAlpxcI8Y7fFSzG4V29Kh33V9f1eMEUhopT5JNOxz00ptPsca2qQ0PkJ2aVn
aOEYRvlpEU2uWu/jBmG0Pn/TyZUI1sLnamCCvK+xJJ+b0jSvNB9hyK/OkV19uvTrQ5J/Uq5+KOlZ
hGZXfDPZ54ae46P77Kl0ReMBjuPqJG+dlDzd0rfaMn3z6kPWlOh/VwUEfprXs8hM/YAjizPYNA5i
8L7E9aLfOUP5OaWuOdDdoBy15izgoXniIHrcZ2wHbT/3Is14TNYluVvj+q3SF+/TmH5tezgl3Ww8
uNkOHmt31LrxqR5ZZ/s+I82Z4imA79+FRV18STVuy+tGqBGSRtI0WOjk1Tdm8uK0dTrCMYfy0M/5
fQ9nRMXeY2XrToT6P0kLdckNeFyjfSmhKq+8RyHreRzGDfm1JEE3F4nFRGOS/xLbOimD6GU1rfIY
AMxyHxOIwr4f/JnTRqQCUTr5AkWAv4WIk23NJfhsNoVNBz2tgj7pioOvN/a+xQkwd3ypbvqJbvAc
GAKJCgFXWC2V/tsk1Vuv20YkkJmSKGFFWft5ze3kBV/FAaqVE3GS3E3kVzPQzh9HEF6R281YueN7
AuSw/hutOJfHdRbAgohwG3qne9L9PuyKrA0HUMHHuIyni73lfqEw7x11IGf+3PjCAWy5rPuGgHca
0EN737/l5DlcJ2J7P/R+du5pX56aEaMWJC2SguvBJvXMyAOjbZwHMVAuNRVOQqHWaBxb+9kglrru
yHEbG+du0ibjLtbh+bSVdS6BKxNdm3oXmU3fTVTrBz5YIfvs5Tj30xDSOyt2ro+LMq5MDUwrmvDR
3lyGRLSHMbmeW1RBqFc6yh5XM6JUjHJHj0wj0ym9H7xpOBF1SZdjcJCeDS2IuCX/IdDsP+ii8Xce
ZxSdNosm33SAIjZEhLpMUVqiTRuI7qLq2+Wzs4bQHM2TrAgWM5z+fzH0/T80q2Uc4Yk/jdb+Nqz9
lKlvTU2D+M/j2j/+13/Na53/IA01UdmaMHM8X2cS98e81jf/43kI2nxfABNync3q/se8Vrj/IdiH
EA2D7yDLtTiMP+a1wvyPYLCJC8kRpr7Ngv9H89ptAvknSpzH3NfFzsQEmF9nOL+GCZmGTkPQTp0L
iWWMamK6mqJ/tg1okTbQschrxvQe89qOZFCLHPt2Dmp9CTPX0g+DmP5F6feLHBkKMIdD/oiOXM7W
gZ7xd/95LlnworRmW9kX4o88RLBpG+Xmt3Fx2we9/uq3MZhKD1URitkHECzl+U9v338zsP2rYu+P
pxc4Pn1szt7fiFR+7qyKjDtx6eb4C+2m4cWe46PTK5Jc9BggvdNX+7Htr8oes38zBvx1Jnt7ck4V
zhXbdnRXF7/87V060cMqDHEpqsn+2sRLcXAYDlTL4O3JxzY/aGguCR0uGnc9a3n+7lTluWjy6kLP
raeQzzr6kvjsq0mt/7NJ9u8Hh+SQ8w0RJkkP28H/aWA80VJedK0TlzJWXZgr+QUYUxtJGRsRwkPW
XgUyjAzJvWbX6NCyintuQsLTaL6UjbacoLbLafaif37DbhrKX85frgZGUzaEPMy/v7xoc1Oqyp0z
cUnHmBmKjGFh97iuiXP4gTMleRV6frDMEo4LtCY62qN9LmWFD7/DLVwcFWa9Iz2QyCnlclmW3o00
PQaB7Sb5g26cfX/ci3noXqxGmkTz0pBzSLC8TLCLnbRznobmiyMVUuFCHLN1kfs0S5o3p/dfNcbl
z1rRPnKRFXcQN/dsOYwnhyhTatP2PMDWBm75Q21s+RiMEYoEzzqlufuFacwnHY799Z9frV9kEdu7
iBfWc+gjk/0CH/Jv6gwSmUoM2BdkpnqUkCe/d2wD0xEv405BDd+ts8yDrCEBFovptyZOybv/Xx4I
oQhUOlzpXFC/2A6SnARoUtUFqXv9dB709A5ls/W8DvOhNfuXBUK63S7qIoiS6vvq1Hva/OGfX4zt
b/3rmeNs6gdGKy6GWPSpfz2js77tNKcZxGWM0x8aIbSMwoN5WIjt8B9FRivObP9tefv7astzsj/c
3geDW8IvZ6vOdsLtzVKwibWPM0DHvabMlybxHpu4ohsLGv5S2fm92RvoAFaX5jhDGmlYH7vO/pdL
x/z7eoPuAaUqzBiUKTe50J8vaS+2jHGFEHtpCmhgxWRdLb+/88qVgUrpP+ve8g35dLavakQ6ZTaN
QNHrO+bu60mtdbYHlIF/r0fcpyD4nCePvSXuqWdLr+0Tuw98QF0RnyhYruTuLBEN6oA2PnmKG7bg
n99M8+8rt6ML7mP6tnhiJPnlzI5Nw4zBUYjLJJbmQqZ1/NB1aPztOa2IlybNPPa9a6spLZA2e+ZS
2QhdF+fNaqCqq22DiF531w5FHXmrawU4yJDqtul4GibrMjJtIlM2CWM99WnRAyDWB8jc2pK4UUlO
2653SDaxWza4RE93/7L8Is/627kqNnuWv52u7q/eY5QlzlwVLedNYcvjDHI30HUOd6LLeJHj5yGZ
m38TCW3n/6/XhwPm0DYAyVvmr9cHE9yOATx9mcz25+cqSZbHNusejRZqkm+j+vexyh/S0vIutw+e
GQjnvZB19S83ZeMXFZXpCTCRuusLdijIq389EgbYTSllq537uNCizNBfROmXB9dJiiCds/lgTrke
kdfikPqiWXemUtwJVWcdPVMNB79kwgMX9KU2ULr/83ln/6J349hcPImkbDtc0uJvuKK2WHH5GXB5
pF8FDpnRoWGDGytGsqzIzVrYkOdVwLHd6VsyltEP+xam38N2XwH4Z9ILcRHDjZZGJY73jd7T0R4T
C4GQBOhq+4eu4TQGye4e58kDTSHnXQbWOJxN/mO+2ITjLPFlNgb7OssyufNzadx7mSOPS+8BeRfx
ExBNuBOejxLUPvcdOjyVezrEY7ru3rbvK9IKl1UxR0ipGWTqhNIua0ZIdd6EBtaAo0ha/ZHWu9E0
l39+BXkL/3qm2Wx9N6keFy6JNHQFnV9uBjUiQTFjXj4ndEwDZTuveDLXqMkcjTDB6gEy0MRNe9D3
uQbdbuXYg8aBgMQOje4qGunpnJOwfpb6XIeZB4REZxx1rqylOOUgl8t+Mc9ZP+UR2663SlSnNS9I
V58ZAyIat86M7CyQEs7TPCFEKAsoY0JjFmcwO4M9755rT0HEdqZ7meA5qZKRERa2tXMqEkQbGLGC
dRWEaBvMo89Efy4Mq/2sPd8ek25v7ZXP4E3vLG4yret5UUw72Vrb9KSVI6y81mouGbhGCrXOP0/z
8Taxqac1isuhujB9rIPedPqI7QGn0FRgGiTDfF28I+tG9uT0lnaQVu7vsvpTCX35RM4RDkb7mXUN
QQvboq4c35ZsDpcSuklqklQ1proZ+ujkgxZhEphmFzx1JR571lD649jQRrmmyOfa6cT+/yDzFA+5
8qodSCQ3LCwm4e6i/CtFf0vvFPussjGBinog2G0t8bnM8MjpEkJiJNQpl+ZnV2esnSV4Caxx/qq4
Cb+U5Vte558t+0i4chYaG3XLHbP5qsREw27SPzVjkpwGw/469EMZItJGIQkcYtcYgPAUnZf97Ora
rq9G6xw1NJN3ooWSgVkpGyyHQLWc7JBmvNQEhZa9775MyYrg24lp3BOXQnCqc17W5TWvs+k659YR
PETK2Nr5Xs/eGKEZ2VCMdD6sJiOnxMDu56Z98jiOeI31ITtaJU2jol4ehFcfqzgbn13UEGqy2Mj3
w7OzdTDjEhZxYseoz3NaS9iLP4hCuk8p3Xdm1Gw8qqo7kFRP3KYny31Wlz+UoxJUIPGPmGhA3GlF
FTLE9hH79Wxm7XIFyfaxQK5PT2PZZ0Od3vcxoZn4Nb3PU9slu7wGIoPhNcbcf2Cjir00dicYq0zt
E2J7PgzjEPpdexg2UaqnlmevwgdL5+desx3wtBlBfWQX4bCo6pPhM/HFFw41or035VqHemlDh4b+
vW+6gf2MwXuDxayghUyEK6LIaS+Tof39DO9qPeyrmDMVxU9oyPiHn3Xq0qzNu59wD/b9tXmcvOae
lcxE1bP6h8TKkeQpfTn7g2OAnfhN49J4ja0veT09E8CymTvZWeDBEgd0QHQ06/GOblk0yUW+KCuh
AznFjz3djHxRGstHRZad8z2rvT4kTqCLkC0agY/+/lQlK1YPl0jVPE8jZ2X2s+Tyq7BmdewIHDmq
pPwaq3zHguHfj0LIR/5A2u155zKJjL8KP14ufdX80Iguw9Zg6ACNEGbovKs70Q3Zh8TmDKuzszKy
5aOIXzoTAUwyDO57f7XXMX1u6I3tUIXAc3at7kHVBeP3qjqXem0Fjvzhb0kWpa2+qrKXDwIGUjWs
vyV6PZEasaCUKFBNFVn3OdNPdN1dcvC6t8xAsdHY6AAbmp1JnIj94vnFXZxMwTRhiKPpKYMZxw7m
HJbAVdIAoLl4P4huOega75aOXBSZTaoDcNPyayO1jx3l8MFGFxJ0paKp7jffKrYUuwL/ckVz7rEt
EnUaGddW+LrvzJQJi7nWxOikcYRt7gRm4C21CZXKJXopQ3PLkyRWMJbjW5fuctA1B79G6kRt1EEX
3sj9g+FcM884Liq+y/1ZPVl+VMeeGTn9ODB27nIuu0aFndrsUI1pfKjdY9K7yQeI2eBuyuq1Ezn+
Key7RJ2J74k+L/R5l4IymiOh0Wc9lW3rIYWa/I9QdJt7K2ZFgsaOPCbV7R03awJ8XEHzGeKREctP
Mzu0nSGS7thhr7lWo/8hXWTG9TYebskeiEDCWdBRhRe2ScHs5UNynfWR3bXQ1c5N9PuMafzbmEig
cXQSDUFNjb34pJTUCFnCABpL/rsYrrFS3p223nWjB7FvK86ISPYisyc7Iu+6tGXUlDWHbqjdgHTf
kv3iy6oYCqHplief1empiHEm1XNoAP65LMX6WPdobOi8j9ARsi7Uc/WB5hg2eYI0Qln4b3HlNM/V
6iNm7PMpdCaGb/A2rE+jMMaozedw1licLNLJQT+r7+uikj3BP+MJTBpgAaqhHYkSQ1g3h4maYZ+m
Ygkbp5g5ScynRAMv6NjUEr4Jvpt2gx26Ti/Cti4/uNpcXi3FHLPTjn4jh/1OtclyGUjSoVs0Pyqa
+MzlcbOo2L62pvbqI3FiRj3Ouz5J7MM8tJTxRcc9vwP1AQGngArqBTNd7vOsQxeHJoMi0MUCJCf/
s1TL57HMuuNcCTQzvvyiSbbZCbzXIDYqJ9QBqBDvqsfHgmSYXbsVF56Y1PuSmwkLZKaTEL8iFJrp
GklR/6iUBcEbysRVpu5T78jqwVOGtvP7do4QVV2ho3RP7MNXng5enh/jCGw7ZOVKyD0QgwZRb9S6
c33WbqC5JWT0aEUOzk5klVaKKtkC9pgWzgm+CNUlsm9Bj/eQrQipQXsF2oyHzezn+TrCzYV3kne8
jwN49bmh+hf0bwzpdVcJIc6eZxJrR7MMUN5MZ9ZhvaYk9t3FpR4nw9ZpiBkyfOeha6QkYJxBRy7S
/oTUUb8QOnzvD927NElLypJtA2YeunQhgUeJUBT5cK9i1BqxUfhhN/r3ubRo9K0tKRy1RRB7T8sL
IMg24GZO3c81NI6FZTEZC+8YN9UcjlUzhZ4i7EZjnIm8q4qjysryu6Wk4bCTkr727RlzIhwPrQNM
sLC/lIkxbWngekAnT+xXM7ev6Toyf6k68ypgWFY9auF6sU9pSqhyzKzibuYOfrAc1AJz5+mblzLi
zmiE0+p/RyL4I23G6aQ88TbWznvb5pS7Qg9rQD57hJa/oQHLKEkAuE8afvOqtyO/mzn/TZ/xj9UR
RLFedWu8r52BQkUAoNBQ98wXbeH8roz2u7CNN8s3ubpMBz3NhntjxE1rBFcVcUVirD4P8CiOY5Gx
TDfkzBrO81zNcxST1ryXdfrmONDGk9c5tVIys+aFKuXHXCNTGc3qN88dPtmqOLkMjJxsJj2xqRI2
cXa0TtkmfFAvM5dsqNw6C6b2TeH0O1Qz2m2Eh7tEwuUv/SSOOkH2DErjIAbsI2QXg5hSdxomoCOI
MLDAfeR9GCekct1sffT4dzF426Z+ebPnwomydD55gJLRRSBnZRz7Va+Wr4OB/mExvuGhNxC4pnr5
Mi5Tsm89fNSiFceq+0gokhlUhe8jKSZirLPfzdKuA1UA3QAjt+6GEt4Cb0bDBGrHaEnumpakGURO
98uYNsFEcA4b48IOrFaBTMg13haJhn0hAjxN6qdRh5Puwj8wrD6MLc3Ye0Cc9SXj5UHp2WVFiHLn
Kmfs1QWxHDvcq90eGwW7X2dLOG/2+D7Ufsqa+yYXhGGPEcJkj5eifxnaFTW7NMfT3vfRVuqCJB1l
AOcTU/mY9CNM2nWG6Lew7x1bao/EDlMbHneGzWUxC26yG5VqtIuw1YhfqpIpxqiBFNPA6x3IOd4b
maFhKj4Qaw+r0i0BqPkZOcfrgyzuNav4MsDng8IHztuZnaAftMCya6hM3YGEiT4YfRZ0KjWoXcqL
fLUB1wXkcZl9p+I9ktPE2E3ENfQj8ZEbwyN70XexYhOaUu7ciYv/ySXPBw/Dk6dl2cFE9mV1tozq
VWIyNerQqrE6MfCN2KHvMDqeKgI2WEJZ5WA0tpr8vtiUGFbDgLFvP3Ub4xdCw862yJ/vE80AX2G+
EOja7SuglLvVRR+NLT6orALFcX9GLtMg062JnYzB1CcWAPzGOfpDm+1zsidwtSbw+ga3OsTFO5Pn
76Tacc+wdDdSkI+X2f2QxRKtpcSJEOdxWFUp4PUkgZCGJge1o76DXEmiYAUKry3uobY8t2yCWT96
QU3pfxs1lsqxo03P2CeJcIc7nvZtls7eGu0Xa4IoThLZ69RZ71Zbof5lEigrt9x3Mhv30oxmnzQB
LN7B2jTsHBtuP6onhcEYfrPqx7VM592EqAQZcphoDlh+/G6FbSGXIwBv1zS/lfitd31NwHFhvhfj
hC+/Ge1duZaBq8nQgFl1bRB7Tb3xZTTtLnD68pqwEQwKQgXBRTU7YbcuK+2cfiKFU6p7L7bHIJ58
UuGEejJhwIUaxoPtQE52zF+hdCQ64xgjfkb7OUYFurr7ChZP5rnMvFMAVxb6cN0oz7bzxe4MvBKi
mR+WkTRA09hZuY17asReNAHp23Hqerz+xb05JlXYGZTjgmYV3CZB7OxG+jR+y96a2UdDNM9fSWvj
Vu+zU/ZM7i6DhQEsqHvFPt+u8gBzHvlf0qXiSp6Fg0a1LaxhFy/IyRTK/7zj7loZOOBL9xMpc1DF
DhhojKMJDch1xq+d/bk0+3fNL9ie9OftFmbO4PkSJS7KysqAKsc6oIBFuT2Q2gD8Z6/BohdTeoSG
+LHW2x/YMV7nYUa/PJH7W0N66r3yHmBnGJtVivjbedT6pY2ssghW2tNHFw1tYOr+M+rLfanq8UoL
dHpJ/MYA3k5WkenTJbJW2YU2CTzcfYo8NPTyaBlGsSH2fdgZ4o2Op37uYmuLxEH3lo5DeTQSTJHF
OOvRoMFPKxfgyFK6C/CYDKhZI7/bvmfcOU5zHVmGzwZOPXPvu5E+wl0w9QYwvUCKwO/J72+fgbrO
71PkdNaSrqefX1e9wAezLogAcORTUemYpEyui9vD2weKkhYDosMdt8WcFwxY6RFB4VYeS5net5ZV
EAPfAB+DvXzqt691t68tffqOxD49AudO7idTOyY6DFBXpsn97QMq9T8+c6wYjUqydDj6vVdrcj6L
kky6AVI9IbZq8k9pol2Z+fDQneS1aG1OIaj4vsGcQGZEmGVl+1ZGTbsJzLSyOtZEx1EmwtSp3XGL
tCjiwERTT1U8711jnSK/rYPC4S0kUgpMzbuqc7g5Rd4HKh6fvOno19Q/biOKqNWgKfgI5wtm+JdF
cf+GR3TmTxqB6g82Glla23cdCO907HO0BsgJBjave9fR3m27u64iVbsioT9mc5sp7OElz5OHoUz1
g2jSiF/7QFMmCbKVag4XfbnbMaUtoiw3/V03Lh+UtL4umXL2lCc/hhX3mCMkF9DWY0RbQwJeuq9s
utToiHlP287tTuQIpM+eMWIHtdJHrA+wEVMiu+vDnNERtZQzXreVcloWizt3Aj+5zq0LuJRNtK9I
KSqoBpsVkgBND+8yt0N/xayOSGeoH9SaweZOyubATWo+ZBYXD0Qk7dkejKMwITFRRJsnpc/oXqr1
/cZeZHpx55I5dMXyrx27FlfMvMT+gwNCzFaoRwrXP3ZsLXa4YdwX4lbQqScGofHko16UXT0o2+Zm
nZTTMa+WCs7k4rNi9/PBrX12NC2XaCqTs55hdJybHPkelh/Vr0RMqzQ7dObYPOq0ynazS7pl5atr
nK+ha06fqlRL9ow37Kuq6xdHygc7y4trQ3SAki6iErwPkWdyyHViegfum9PBkY+1rlDdx57xZKfP
ReltPKYs+TQqoktaI/2taaMeXwji3czdt9K29prZj5Cfpi8gy0DmlOgWS/LfAuhT3bFxX3O3Z3lH
9XTHc6HpbqJu5j6QDFn3Uuan0hTNhaDyb93GkRZlkx3X0YMdDK7VNe35zR/dj6tpYl/pgBvxp6eH
tjLHcJ6TczNZZzaqxaEjCoAKRTiXuQZLRXFbbAQUjB/maoGUT6YEZScRfX7rDEFGpkbARHCCidIt
zy3b+z4Z5KVJmk9mU+lBNpf20XUL7epJ6E1LgcClkZHncP+HoVRdm4r+CYbcsJ/95FPXxl81z8zO
TuM9L5PokHI6r0ZpGxdjI3M69OjO7aq96mC3ng3LOlFuI4iShghuxafZQHjuR+eOTlHyOCjoeVUd
s1BjgjhU9A/vWn3UAbrkxp0iKX7HPNaPlCKRb3f74u1nptoe77yXemX3Jhz1lAo9fZkIJokyZsA0
rNgCBBPQqKWu+qfRF/2JWyF6qLls5H5ohH0lt5V4XceChIkeadyNM5MAa5jojtTJwfU+GC2pjwKy
CrL0LVq2WUJJ+XOciPT0Y8s/yo7YLLfpdg5t0UNLMMbOM5mBc+jMtcxJP7U55XMZb0y9wt3O4+d0
NT7r8+d8wiZmbfhPYRVXpesj70GK66+dtUDD/bm3araeLFhAWI0QD46VcTVytCxyxFomxNIdyW07
TjmqMCI93zOr4aa67E1Rg+GMBWYjIo9QN+6H7sGnIMPztaBQlUX6zXJSI1zBBJ/zzAFE4wApVJp5
FuaAuyH52I7Dcr594Dp6XkX+TWgeK6k3S5ZdWi2rR49+mOjZ3z5rEJLhAMhBFdX0DUDfJM1Fp+jf
+1Y8c8E6uAmUzatSerQ0QYrjMygBtTnGGeRAdhnHbShH3T8RhTUQHjN6xJ1O8PmxXem7Zqwx8LT0
T9B4OzXXhs7SrCfaHPmpcaqsFJeKX5Yn1VGEmIvzskzON5W4dpA7t/XV+DDJ2T6MRvs0QTgISLaT
4WzPDxkZPUeCAdNY8TJb8FabAUJFIli/lIXZXRvyc2op9nhWr8J0IJ1SzICA1AUHPbMqtup7p7JP
RUE3WibND7srtAur/5EuXLuzBrEcC5hCLSXf4lgT0SBdefZanzxiN3vKQFZ6dvJ9IEnv3Cwc8Wxr
ICR7VkdKMiDWXXJnODUiy4r4m1zL2WXVebOrGjJuqGITUBA7ycoJmjPGTSIR2KVdifxvKtBqAovQ
aUXAhfU/WpjgLuBrXmaQkHRAdq6WbLBvmvseIFzmZP6DXtCg8svubaSWPOUZjXWDoCZ35OTOF4Lv
BxEOsy13qyKTaijhbJu5HiwT9jBaPVG1mAueZWMnlhyEm3HSplmR6Z3itRLPLSOtwF4HGWrDxufF
JdNnPhhLXdAGcdJDRci2Ybdin7Mn0RetDAx3pbGpWV8y2BkQc7s7In+qU4mNn+FtfEhbwjz6xAvS
qnVCc/5Ga06jWqOlhzUXSTxNQuodb5XvOk2iqnRp4cqt5TNXfZi2X93CTO/T+WlNF3FcC/2R0Mv+
gHJGMSb27rNKWCfUjvBEtYGYl2kImqZjjI3BuTW7JKQZgvchw5a06s1lhAOlDV7Krg5UIVEO36Ug
1Nr1iyeLOpvCJydwo/nkcGOIkomqxxDH2I6/VD5ZCNIgHovmQLKDim2j3qzHYG3nDNn4nrTrNeCX
MUwhinlPxtLTWMRxZLS/KZrhR8efjk3qk4fnPCcC0k1vxu+do33fUsZA+Hvgwkv5lqHn2Wk+m2tR
MkqTLnVQlrpnnSytiAXiNTWqF1BdSZg48ZcJ2Oo+Hz1I5R1dgokQdDpKkzh0NXOavnKPpW6Ffm19
jJPki99ZhGNYUGVrx8NEvGTGvvFB75PXUqeYsMoiZpiK3QE7+YhSZkZVu3kilWXeu/iy+9Ri4lF0
z3k3fFvnnlPxBykE1VEydjJBq1/iuoXRuEZeTlMkG8JV/7x2GS183K/8+oRlyFui1R+zUCPK2MWy
daGAd+bpm99uLQ4m0vtJEPjdyeqgEd6zL7PAQcfNRJg7XjkjzjIWfBdLFiEje7XnLfFXlR9tp2v3
GTurXWWzafZbme1wc8h9UTpPqybeFn10WA88iOvo+RdHNCHWXox+Sk1wJAWLhbWd3toPO1/0fdfJ
MnQWYR9oTtPyMC5SxNaB4Str/CLfkYhxeXjqnVQUcz/jTt/1edruzcHYXCWbd60PfJcN+DrSyNC9
SE7rq1Y1Tz4IT1/T+6PqJ/1MXpgMW7FAKdXRM7ORpPnVcXvImJHS1WYQN3dIwIz8ZaaEv0zN3kI7
BxtQK84WTrhd6/hFgLIG6POE/H2Lf4B03XEGyfWLm/T9a56lNs7v8WEY/eTJVODTYJV8KAOPwWoX
dw7ULNaEWGvzg6kxT550NvGVAA8CwvFgugmxVdUJoWV7VfKANPq19ryvMGLbo7e4R1n07kPbDDuf
Pn20Zl0e6SWFRWVSPuF7ecjW8VIN1vxSMTLclXX/YSWQ65KK2ruKIWV/JeBO+/EWZOMfWpeNUlup
nJaTRR1sUh1Vrcm5KMNGOYzzF3JfmBtw/g3GK1LoOSRgYF8X7VkbRfJC8u73QbNo5TRrfVc1872N
lPiwmJYM9RYq2IbQ+X/cncd248i2bb8INRAB3yUIWhnKZqY6GGnhvcfX3wkoq6TMe6rOq+a7HQ4Q
IEGKgonYe625KOI1B02xPyPZkpug1NRnGcy+S0jMRuZkqJVLZGliVzTcCW1nwHUKcyovuvOhWJod
vgxetLH4QGCZILhuCA6MSr/Kgr8Gg2QPCiujZUSa+L6Nrdwr2lajNSsuagDHEz/yuGUE2B6iUtmJ
3kvDJNrlS4aLDVQdMpzjkjkYun5UqLSC6RL1fNDjgrQtrO6rXqnJvvXFtVGg7iYu8ZCgJjnWdgm3
ncyRNCy0vRQpqT0Gd2h6SPa2CUuL0UQZHGCf4ktMbCJqu4CsLNVuqFl1ZLFV2hf60Thr4+rO5lq8
12xomBNJfq7a1OgP8xbTsTkRcaYQvxT5/HuoXkZGSYdr1O8Ax+1NjflnViWIF+qtEXF163CVbSY/
Y7Slk4sdOCCUy0nsu8i572pjSbjA/R6MtukhTHWbKsOkOgT7aUpOaHVwAShWtgEiRluSfrgIQQk5
ATddn9xccCPyE1R+3w0RR6RyLNEZJEeon2RJRTRFKegmRpsSGsLR7hNeMcJ/EYyhqQgCem3wSSnh
SYOewO2cfmY8VuFz2VVY+BiKFHRuXEBK3PTnhHqB1U/cakzAZXkgdlKtO7efkUc5s1menTA+J1Z7
zPv6Y21l+b5feoO6Otiu4cc/pmjCTjZoX0YDe2lnY79IJ2boVRBs22baV0GVXtWJjkpx1CGxRWFw
VJREefCrvQ3YpY4wrlKOJkbVsmCEfLcUTCVjqV8V7Whukajom1xB/wlc8VAWu5z/EpBChqpazc0b
9YyrhxgyOiuiezZQbCWHdaKz1jYEQ4UmKLeCALstZVCwEiTj+aNAa1YxvW5M/6AVdneMEyZUCtOi
QNISV9ApudTGmSDApd9FGZPPwNIXT4pzsikYXxBRPaqo0gAjypt00JWd3TKCi4k234tKeOZHOWbC
oz6TEeJBUtsYk4ZgwezVHUg5tfGjsnPhxTaSQREdsiiDQr0YhYTSoKR2hhM30Js+bfc609Jbo+np
j4rmStbYdVMzQELblVe9WV/3lQ+bppjOel+kNyQ0M/+chUXlQKFviJZ8U08jRvV+rBiUNORfqZPY
+n31ZE2cKraSPpVqV+5CH2eDUJvzDEgaq0XO3Z6w75uOXw49TXvSLT66bOAjzo49L0YTmmpRd0QX
cwhke9CciriZShEuBYma1gNz1xiM08bSo4wDG9nVoprHVk8HZaqXpIOs8KbYmi6DoTLo9HHv2F11
hWqh9XJ9vihm3ngaszBXLj53EA+56zSEfNalmPb9ZJabWloj6JKWKahm+6ekf45ds1HlrVVACRt9
tdlZIwqSELxj10GckDpl92mkk1P29EzsrL8PkAo+ZI48JzW/GwwZ/+SrjlvCDWmU/kPEz+cCcCUN
aK63ceCch9F5Mub4i+jCA+PCjltv/P5hXdf/umFdp6RqxR1BGze2miieXtKMbtqCbCtZnGLLgPiw
Lq4r1wcCPWK3acAHdmTQ7wskmn7V1KdYYk5WZgH8aH3+ttJazLkV966UkTaL6ysbn+MsbGmyZ5bF
/HvgarHxk3qie8/egCOd/YLbZKIWfIf1k8P166yLapZnR7wH3EDy8vT2UGGJISv5r5XWxDg0MuOv
Ct72U8Wfd5pJf6wHCJi6URh7RTb7ddvbCyATmExbS9ttFjP1+m0FcGzI2sufuD6Ey5LV9Vc9WWEM
682flKNs+dkHTv80S6aDNfvFibbqQ5VocD6XZyCFbh2SlXbrtnXVYGvFrgn0Bz2LM66gAaEwSVJg
y3LoBHvBnO0LbYoOvU+btcrIcZiNb+vbMa+ShQ7Nfi/yx0bXqJ6MDI4VB8nDqrL7V7jF/4+cN6jC
EYH+AyWxjuYi/5WSuL7lp+tGqM4f6sJmx3OjQyJcvBQ/XTdC6H8wF6GKhvLZpoeMGvFPSiKuG0jF
pq2i6iSk8D0lUfyhSawPjqXZwnCE/a9MN/QufhHXGqoDKQHt+2Ix4QthvvlVfJ5VVtPQ8hyubG0J
fYYad1ofxjGZKafL+SQRrLl5GfQuQ2Cs+8tJxTXkz6XlaTSnH/IWaOvQgr7YTFySTr6D23tdQgUJ
aCJ8JV51C33rjX01rDCu5eEVWLVuUaoEsaxE9zbGVLWL6ZHOdjBTDc7yk5qLoP7IzPNKElO5i20t
P709iKahUrg+RyPCImifDyvnawVkrTyskF45KL9XeFZFOyiAhEgBkArM+iCrdpzh1FCM0d8WZep8
JdCu8QKEUDggl819jxHy9ZWvUss0iSdmdzRuzBVGsP5iyNGrA0ME7ogLQGBd97p5qKjk5ug+dgPj
x5MxcV63Zs9w6K+nKWl+yCqUMD5RkUgYk57yOTFUd10MhqX+vS6uD4oj2hNFJR0OQt4xkcE05RYL
WOztQZjLnx8IG6RcsvzyxgxYQmSlte3Q1J9CONYnq49LFVlDFKVwtUyRwzRm9fqCt1cNtXw2Bk3x
Zm5+u6mq7qeJA0OjXXBal8RfS8gfa6oav25Wo9EXnqbF2U4ZxaNvd8AT2pIfaX3h+lz2K9XhbdPb
3t/tM9eWn3ZqlznrxAjyt08vXzcvn75+pXUfr5+0Lr59z/WNGXKeiWMtUZIFHWCL1yVFbyVZwilc
3XVx3bw+IDF9sXUAaW+r1qVs2cG6ZFTKdMiL+PUVb+vf3mDAOD4VCC0UUZzG3OaXb4Kax9fldfXb
g7UcK6/b15X/8fm7Xa2LUcVMkRbs49tb1qXX/fy+i3ef+78WY+eblg3oFN++7O97Ss3J3NAQZfiy
/jG/b/+HL//uDe8W1x38w5d8274urQ/v3v5ucd3EzZz+MUlfFslzrlwLsMvx/3aM/+261/Pi981R
quWH31ZSMvl5Rk1WSsf1befrUokkUvWUmRgxRJkjyAguaW/veXv1b7tdN5jzXRiVxtFehgMYuRgh
LEtiGbO8Pf1tXaH7dC3N5YX/a3F96bppXVof1h2tu3x7apDPnFIAZB/Zurt10Rha9vzPn76+cH1Y
P4Y47UelG1KMLuxLJpXZf1wX+zjsVcx9s9irg7XX4Ouc8ASWaKMdZKMxMbqndeX6YNMHmom4WDat
r1rXIi8xZteaKyRlCI+3eqvE/XndNKv4Kx/WRRWgR3H7bjfSDNTNWIpkmyUBE8zXfSka9dRzXUf+
bglV3E6puHZIo6WUM36Jav2TPxORmgm46kx13bHuviQ0V9walZvXp9+mQV2aCqGXKfQQpzKX7mBH
Z+iIpUdLmkzcmOitk2YFX7W573c5t6DNQCKHi/rH8t59y9c/Y9KhtU1RHXrdApPEf83Dcp1fn/7t
umZ58buXLO9Y3/v6jv/w1AHEwl30113/P+wGO0+313X7sO7ZWW+26ye9Lq5r193AH4eguX7A336T
TI1OIQzH/ftv08BFKSUduPVOhh0rOznZmJ3WpXb5wm/rfn/N2+a317ytKyuTGsDb8/+0W9nX3D/X
d7/t4t99zLrbt0952826zonhqyd2fpocRl3jcutC5dG8Lq3r1qfcwS8iVqfd+op1PSIWMobeLa6b
4vW+ur7ntz2uT7P1Drlufn3l+qZ5+dh16XX72/PXfYa6sp0UI90yWwMbUCg3BrPZs1BfyIrKSKGl
2zmoPaOLCdJvN4z7Rh20jcaIlJJrsy3sRN3OvkYKoW7SjAkJCugpkNuTA3GjLVvPDC2Seo0E+1GW
XTWOUxzQIO8depoYYuwXTQ9AOEenpHkxFfsoCFo8DnYFOsKXIcL1+ymnIRmoCtLfpvoaz/Txe0YY
XqTd2GYApIOqRlOO9gmJHlXBqHpULUXfh0XzMY2Ur2uYySQ6xytm4yag8ObGcnYD40Pj5GCWI1oQ
CM9dIwn3OtFEXUrjrU9pf5rt5DVV+DXxC58hsXnQGqWlqDR4IUKKrBwbrx/TYZdb+qFMqouvRD+S
HLkcMw6ERaZ5xRQh3CBmMkkbTD5PNNQpXyf5OWJEvrWRXQBx+4CkbLzJopK6QwMUumoJErQe+qGI
j0jaHBIH3aqo6JM4pFDo7QRnc4juTTEryMUQI37u84JWS1eE/CdV5C9M+K+iYQaCEn2G2qR5Yvik
Ng9dUF4q3XCDioxcNfNKa7nOGSSZ10iUyqlnNBmpydawfaRyfmxsrJmkzDvANYcKKdNJylq6Gmpv
t7OLl2Kg/G6jleOy6C/xj9qd1L6lvaOdMj/sn1IL5gkJCfdZa17Ri/hkGFiHOvTV3XQXoAqNJYFr
5fijzARKZDSeeB5RdRtDSU5Q28A5Dqd549MlObYTW5OpJnM6OSEmy9xK1fKd3iDI65wG6JzsXFiC
X2Ow4xvZSPtq0jKsGRUqCKeIjqElP/Uh+McaB10EwKLSa3tbLl0tyLh6YFgejgiYUVvgS+Wui/iz
zHk44pP7lDPDv+0RVt51H+0Hdez6vRVNA71I5buCH6oiUgTxy3OB42RPZR9FR4hgdNYuWgq6Od8F
SNyQjFJebo1RdwXmgh5DyoaGKk4se6g2OcSSME+bI1KBcBPRO9gin7a2YYVaJEJr4fsBlp2soo7V
fgqS7kcJvGqrVW1HW+y2p6npTaTd3KI5QILaJ46Pmqk1z3bgu5NDO2csvykmwtrBSXd0KGGvF2qH
NBNbelP+yCv9YnT47yGz7mcvrIPG0+eo3DskMcVgyg0Yz5SuyHChDITtNiudLer/aHGCzPxwzGx0
E+arHSBVggB7XyKQ3BAfw358MpPi4VM7j3cmVBWviZC5dhIG9fIOwAzhNlSn67xoLkSdlZABU9yB
87m1LAJe1Q9NkiGc0akcxvFdx2h/UzapfTYFgSA+BrJE7bKLI/VTVUziLOPYd/l7Ao9wqa+0FFMP
cWfqGkQzXcbcPE6jMx3q1FGR/WruSIPnruSscrsoI9SvLUKcxVF2gXkdbvDD0RiY7Kd56LmH10Td
lh0VTeSWYl8Z+qPsRpS6cftQa6F9mOdTNkcIfqa6nFxyUpiQMYSusK5cq/YpC0P8A1p6GSkp8k9a
XAuF8QSPJ9/V83ToB0o9I6rNvsPhhhGu8Uq73c1x/1kn2oL8G8LaG058tyCxfAefPGslkjzF33dG
MO5kkqOM7MonpWss2siafuVXfew6E00TdChak3M9Jf9XsQuubjU7iPra8AJIV1gDdsI+JxyNR6NG
5Uzi62RwSTDqEg5Rl34gJdjVBvrTJd9sq+nNNfYGfWP2bbXBykPADsJbZJfjR1T9mWvEw6Hkn7uR
ffidXIbveRFeR/18MOPxwc+ht/oEAdmtc06VytqVArxXq2gwXov2sZAKB4WPjkRV0nDfatpDT+jf
do6cYx7ZoMGUkcJsDFMWtP++B3dOLHua7NqMhMGy0EPXtNAq+bLbFdm8DyDwVdV442vmR7DOwtWT
AmmzQ4OjmD9tp1zeV1b5zNkXo8xHdzc4ar5NedY6/q4YdOajSUTdfw7QMVQg2hu5USda0WMWPEWc
pqRPfhYFXFLkW5UrqqVpQFYwobsJBsTQdpEQHgErLdYk8yoJxKPoGJa1Tn+lGi9Oioi4lOHBafWF
Dp8iXSS6TfOzeQMEKXCVHJ0levW96bTGQ1q6fW/Lc3eLsgu3LycYZxpEPZLtkKRbbjWV5JSRUiWn
npR2TKK0ru8QfottVHJODjRglwRleRyNi921N9WY1NvK4tjDvGLjeE6OSfuBiMsEfAXQTC53bZu8
MEGAJkougNM6zq7wlww0swSBnMBgbus48hhJH2uV/Ew5NZfEjiih6/FdQgg8VztyjxZQQ1QgHeDE
23aBRbV3AUahQr3WZnStrePiIhzdjj7Y1PvPszkVrj46z5NUZwCHOMZTDJ/t5H+uO+PcU9/dDgnK
pjwxv2c1cA5rJIaPMwVgEzMBmozyIR8jAX4ZN1JqnaUZqsDYUYOh3hK7NqwShP1RtUEl9amyO/x7
NTFMls2qulTtw2QpJVP44hMVNey+PSOizowW48bT2E87U2RPcJZJDMCvCYqfHlKTDpvQmbG/6C2z
9eYxR/K86TTyuRyN3FIbKW4/of2rRETrzc4XtnyAaD2+re8J6xpvIB3srBhgfsG5YSX+AJkO12Hb
f+67yAO7MW4j0j40K0VAFEiDA5q2NmRveFXyNCTRBDGP/Pcmjp79DP3ZHCs3Vqd/0ftxFxIgd1Jt
OrDEvGx0+mm7eSKRaQlhXiIHC3PCYcovXYr+psgJU55KrnwDMaNlO3i5XdsbzY6+lSKiT6kzUGig
cdPO0YFZFmW9sRVHcWWPETTOH20KRB3X4xMe9l3YiOE6j1EX+YbsPB3kbBeqphdoWBEmtSAntH+q
KrPetm17cbQK931PJDk1+FvDlM9gYs8oXEaTbC1TSxixxmWz7dQNvc8HiDdXvIh/m3Y3Gvi/5yy4
imT/paR5BLzF3uUq8lbCbU6kN1aInMN7fUyJS0Q5McTht2R8NqHcTnL8kQ7KRONRkQgkxbFZYPGa
jmAtRrqCRK5Buf0D3TNSogpBnrT0J9sJLVdTwxu/txXIbXgIlsblJs9pgXa0CN0oyf1jxRBarYur
ssTxCgegORS9m1r2Ij3Sjh2pvZsOJi2f6M5dDUCF1JGtjjrnWFnjbi507cA1zssE2YhmHsMD77/S
W+QAoLcW2fxwYUoeNnkGjHy6cxWaJhVf81yVhzydIvIBVcTkyHYHcW6dOWc8X7lpPG5KSZfRKUpt
z/TBlfrLUFTabSOWSyfBXXuI6luipb/miHICEzRQlYDlDexHZmwl07p90ZR78sMI9HKy+xGZwVbJ
y+tAU+/lkCHtU/MHo+u+BU0PmRwddmmFH9MYbqg9hvJK0dEJRLI7hFiy5mrk0hzG4Vm1DDLpTtM4
L2GE4iOZkg5t9Mr04qS84j7IcMtE6WSXCBYKB886A4VSD0tUhI2+ryrHFQais6ZCxBGoL6jIXhSj
3wUazT6hYUR0bGz6OIlB/wWHLp2nrSoXErw/05RDGuSpvbyNzfoCmBLPvKYcu8SKr9Ex3hjRt9qW
N/UgzQ8aFsk0OpUK4+0xodY9x9/J7Czctsc6DVwy9Gxj5hgFDalYOhWTVN8wRMOGYKP1DAvREb6K
78TE06FECSOTOyExrce+vFEW+3XR1lS6fZwaMb3wDbEOHgoUKg1DXG46NTlHbYdKs569IZhI3QrV
XR6kH8JuDvZ5jS2oY/4DI7V8apFUSAQ/nF6MDsA9bNOBcsdIM7VJws/dFD2qAVKh3B9+wI+5spxe
HMXU/zCDJ8rxEBSb6ceQ4bwywgoXuFIuA0u0owPStE2MRena3MYCwV+g+2elIWeu7WfP6dRgbyvX
mTN8caYmwVo9kLcLrUGMzTUUeMy/c3AMqAoT2Zd/NooGaG2L6qtXj2boz3vL6b6XdjmhSvdCNfra
k+S7qXSToo0T4eABXRem7bc6851dBb/enoxNBOtvi98pApbgfDWVbAt2E/OIc21YzV7HZWATDgAn
L7iz6+S5kP5hEPaT3vQOAlg0h5o1PdY+2sikexLByM58sPKWmtz0anPFVTpyK9qkdh17qSyeCa//
HBbDFcDozVSQNDjZuMMSBOZIpBHOQ9s99FKX+9rhX6aIu3pJClBjw7+UJO1gzj1j7rGUzbpqGPtj
PabJ9es6YQVwdoshO769K8DmCgNzBAG57Gnd0M/a53am+1y1PXSd+aHBv57qw2UQw761arlhoope
akYatGTX80WCJ6Uke3vjM4qNq87y+r5FqBqdDZ2zihLBTS/G4K5dHqbUv8MBa+f4cdASkj+xPFCO
nN14mhmJFtbPdbk5VSiMQk75v9Z1MwnQEgrmHn8oElrDv0Wh6N92HIwlXH9OCsklv613YyYJ/lke
KM2uuidCg5anDbK4C0756HbA1LSuelvfmPqHiOHvaV1lK5W8pOU4b4GZFd7bazXpI+kPDJQfy0ve
bdA2tsbw5W0NHFwSJ6YiP64fvG7ww2HDaAzJH6P97bpq3RiR7H02zOlhXWVkZXRjWcp2CML4jlph
AYX80goR3Q3VSEhk5R8HoV2rU5xejaNBtubygDYTUWVrksT317p06vO936A0StDGKDT8fThLSndK
jMS4IMMzXt/bRSbtHB8hQUi6b05mIv/UFOvsbJRI/dfnNY7iXQ0l1S3X52FpSEZG4yVu7NvZ4RrS
Ywng3On0i+MkCvaBc7A8wRf784Gp1acuDufTpKd8QkpbfIvllpvDX68bSRMFxAHPed2RhZsHG3h0
ycqsuykLiDbrEUUMFAhhrH1OmjW3KEmDO8TViOaIOCj9YDyvL1sfzKqQG9/Oy8P6dH2tsLGlGdWg
euu71nVykimW/eQ67cbRddTAAQitORdA6/NJ07qXwK+dy7peWll/aw4xhg8bodP6Mh92V2nJ8Hp9
BbPACx4M8EWzRTbKFLUHJcBERSCcdSnzsPJEiOaEOZZ1WTeINkZ9WC4BS8vr1g1BQiowMQguEIoW
vogTtrsmIyqrJ60MJJ5x9fbasKqsjZM01j6VFbFfEylcs+KHdwQ322B4psTTLD8PXKut/J3mUH1r
qiq665YHvW1a9N8EcYQjMrT/081/AOdQlv6++b/9nn4ePtff30M3X9/zs/tvGTT/HaqZr4GGa4v/
Z/efTZZt0Y0gGJUQRUlf/s/mv/OHDXyIwTM0NEvVBLqAn8hNjWBFHUABcEaok5pUtX/T/detX2le
XHlVwxQkIqkgvxcFwm+8owQfYyxmp8Kwzf2auBPMA/1iVbFPgxH6p4gcYS/Q8RbDsVn640pvekNU
5QfRD4znKov0DporG0OQxhsrDT4zVLkMRsiNTwg2MOjUbHYqiBpYOW1w7vPQU5fyAVwguR0K2Z6b
DNFXEl51TYGdPXixTYbkrdGabmOa3Tmyg8DVlFbdiir8rBKziLbSJB1iyo4Ro/7I1I1zwmAjRPFu
zKisudB+T5Zpu94YHP38iTgIiZLJm486Luui5M9CI1d36YuuUMbzASuM41I3nRgKMgx/njQ18JLQ
J+mhVpCGEnVdE1eCEZuB4eyryNAN8LiG8VDE6VkNCBVROiSY8PvmszkxXpohwFgR3GlhEJplY2PJ
cJR36nyw1BbBUJNcZBC8mH4qHhBdF0SdYr7KUCvhQHTV6bHDTMNAjyJSG9bk7HFFxwVj0Utl0LWZ
A/XTDK0DN6XjztLAqCNLsB5J8uAH1idKkPgVSJ4uj0OLKq7Wxfc5twaAveWNSCVzVBRB+EKbrcwm
QAJN9NIVHlVLAp4TTF5FJtAIRi3l94HCcVsC48jgTbY7jqEfyUAoiFYaI9nr7UOJDndjIu3j/yzb
50zC2pzHxt4aVDuYPri9HXwzlCTc5H5G2Fco7+pe3hlJ17jcG4ARdCGodMa1u9swYTiMX2IL1eIH
U8Ntap1mYsfhQRBywHB6k+nmo09Rl1myWblNPZ2NEtm1ExMDVZDKYoBv2SYmvQQjJjKBDzI1LmOR
1V6TgKxROJR3OamDk2Zd+T0Rt76zXOnyhz5qmWL5lPfrtnXHoYwRv1PFn5bZznI3sZm4T9mVoX6p
y+wCe+6E03AZUXOrRDaLpXAKXhzTP06leVMqSC+SY6ppd8mUvFQGNhirKBi/AzWz8/Q5IU1lZOTR
QrzSKGEScIZX3FIO3aJgjSgWwQ3EVka8DHRsKzYpQPCX92hcTaOVLglf+FcEyNMenopSzcsYHkz3
hKs2UEovG6Vbd9CI1lAtpDCoWPvxUAyDvjMr69CVNXJlrCRHkm22tEBDV4xavtdyqkNWxVShVKcj
Xp5HaKfjJm8p04Vq9iO27502PDe0WDx8oLe+Dgwv8KGuAkq/nuyHrm6GW7POrjLV3Ftz+WAqU3uv
+OnOgROdizp81srUG4foh5BbPwPlROzEgSx0G9sOHKEG71Q8PWDEbOiMCoJXEvuxC6+tlOIvdgcX
E220b9OSVEWnLNwmi69Mf/GYL/bbOFNzvn8FGhHmQJNwqUnqPjqWX2oyLi7GjZaG7cnRKGdw0dmh
4o+IF2B2WBAhDgbkA2bDYheo/X0WMeySi8fDimloTNLetKcG555AK7r1zaLc6gr28sGs7ioc6Ffa
PEZQTZx2U7VT4IVaXnt5VOr7rAjyjYDJOPfpPfnOgCIi1aWW0Oz8RBs2FjLUnR6qt04/OzgINkNF
I8mPwocirGZ05vkDQ8MKE1j2I419sW/nIN9NofhqRSclm8VpeAAFdehh9Ko5pAVlEzjiYlUi3TrT
AKGc1kp8bpcCq6YR1oHTdWv76lcKKWB/pIFFMn/AdMvUUeq0sjrfPJt6bp3jkZkbY3Cvt7NgB3K5
w55ZdOdSztlu4AvQQqjPJJXXcOHixGuV+VufgBTxp502jc+xoJ5qCur+vWHvNYwNh6mL7izQQ3tH
gLUrfJKfY6s2z1IawbGEO2Jl0Jy48EsxdmfqwYx5U5C95PK0h5msdD1KBeSwJe26rZIrI8XRRGTa
MbV7JKSDscc3MHLR4TpKExFldEFuaO6TI5dpzQ9pUfQlqFo54whRzhH0TfI/5UXJDeNMPBwoDYzm
mHxRZlFMQWYV83GKacUHEHg3bYwSiur5tTZO6tkWmbHlp2B0TvJRWDlUXnLtg9PNkH51ixitnroJ
8bfXRQytKSY1i+YIZtOopc6xfot6+SrrUjX/CK3YOq1PshbwHgfa67fMw2Q8Jx2YYEAc2VyiSZoq
IAWvi1VkgjZ9plE1nwJTeyxUTWLqDw+TMOWu1uXdqKFloqjYh4l2Mq0G3+uylEuhkeRJvEkbGyru
5v5HBvRkVyDkwoMGd4i1vpnuIR7Obi2J3MWCeAlyncmBM1+vMMMAVsZRpIELOGzcD9CgqhHB8//p
caNhOFBh/37c6MJ5+FHUefSLbvT1XX/qRhGHChSeJBybwDwNnaHbn7pRqf+hqyg3LccUOuNECLM/
h44g2RnKgWUSqoQGuowP/xo6yj+MhTxnoSmFE2r/u3Tt3yi3hsrXElKYNJk1lVDpRST7HtlLWxha
LYSxG8hajidgOJftqF/1BKntA1i1T4U+5sdOjyCFRcw6lNqoN6KlJxj53QMC5OwxU9Ov3Hiu+tEJ
d76W30QmfcuQFqrMbzPVUU6+DrQJ48Ie+2V/HLlwQr57Gmx7vM3jabx1Wtv8LyxiYwEfv8Fm1z8M
xiuke+S6OMvMBbP6Di+u51OZOGHX3wRSy/aDE7uy1b/Oem0cMEXmVwWu4q3IupiiGJzCrmvsq3oY
xQ3Ev+9tOOMoGfvbwiRQDjNPftA6BV+dxJ5dJ6WnDnV3wSSiu44+JAfmr/2mXhKbfNvnyjlEB8Ch
99iFxKOVFbUrZNN7flz2jIPzdm+q+Q9ajMO5Nm0Y4MB7lLwajkGfx+BZSE1J2qZzR4upH0acAJOe
8M9aOKAtUHAT+b321I0OaDOL2KvQMxgJHfPJVh7MudTwGDH0gE8b/Zff1PxtmrEcLKDsTWhGQPUJ
Qf9tmqFHVsg0aGpvgnlqd32H7cTp9c6j2xE89oHqGuU8ofin2kc/LtrnZfzSFsM3Ww+afYT14gxJ
fZcyRrrte6p7LRwsLzfpTVXxviZ45SE20+QeXTDtQlM+OQ5Kido3PtK469Fvmlz6cESccT4zm7Gx
uA/xjMNUHR6TgtJoaC5OvRAoJn5HyrlhKTaWzApy6kRIo9avt5x05JIWdnrbG2CRuoVtUVFO20xy
EI8alpTcmS92aGbPE92qHjUzk5gyvIZZADumO1klRVlgKO0hlMZ9EtnzIQ7b7FnSPTMwhmha+oD5
cWBy8udD70QjMto4epXg/30m/a+I6uUYt3RIQRzlJucw6Q6/HuNk0gaDUqbNTW58odZcnO2kxkHX
x1iBwo4wJ1/iINcN83rsdbxJqMzMBRYqw3PL9AMdkoF1RlevIjpGWqgAQdo6VaU+v7soXl5Puveh
9Yv0/P2paAnLQrsFUIxrDA/LYfXuVDTUMdDLJshvVKk0pzghnBpfuGeEQ7Q0xp3/8nErmfv3z3MA
d1s6eQ8OrOlfP6/k+IdRExY320YR4a1CBG+bkCCuSMMTtdBvpjYBdKXNzkPFCbVZKFqmA/faUZkG
d7p6b93T1AmeW42MMXROXM6sLxRDoc5FyjPuE/pWtV/uC1/FnkUw73UxZzUiNsrejeqb/wXyvl6r
fv2DONfgZeuabprL3eTXPwisE3a0PItuDF17YS4Znq2Qg3+0Rc3lCupAYCaqZ1lG7zV9qVzhMkrJ
Ge3kDpP/fRTJYNurIW0C3qRNXA2bUlzWBwAZ30XeWkct4hScxJxsB5X53gjjCbNLvZMdTape8NcB
sx92Q4d80q8AI9tIaJBKgClQNAGbpNJ3TW2lN5j/KorHsfWB9FUaGuFpEn54I+LOEpsWysE2a93A
mRsuAWXDWHSwaQIm47UyMABsiVLOhRxPwiJQXWnInm7opSk1vDBfSH3bRZGAtOILlErJfAjMtMEV
lGPF1dv85p+PW+NXoL+hLkftcnvUTHQj3EiW8+/dgauancFw0leYD7mtP0pG5MZwZxv1xyFUuPD2
MerP2h7Ib56+JcKOv2tI1qlXDp+rxBIufkLzNlRi9ZhA6tu30vLv40kBnLK8tm/wgynTt65Lbuic
H0dpxi9xYU9ApabwFs3UdKlwDW1qI+VKlJv6Z134VATLe72yadbAj/Wmnmh6WU2XuMyGqzmZuy3l
IuUY5OJhkAnGdVnph5DUJ3euVMa8horjXB+JlshNIpny4TAu5l7dzGFDGXhd/foTQ//ylkp7/axb
d7Vsxg92Y7TXqvD++QeWxHzwE/5yaGu6xhWBeCzKZ9xVlnyDdz+xWduRWoetdk3rjQaKSMXZofl+
VpuRejG5GPt0Nv+HrfNablzZsu0XIQLevNJ7yqukF4RUVRveJ4AEvr5HQuf2PtFxXxA0IAmSMJlr
zTmmf1ieWBbSD0NAIGqdFk4HbIX/fY0Rar/ruW7/66H/WsXx4Patljf/990GZp3rwSPh9ed9l6dD
Jmf0QNVH/Kw5u5q2RnBib9hTLNr1bKU2wlogOnn3Xy9cnvj5yGUDYyIodkDo334es5Yt+PfDp4CM
w13o9fqxi+F3/f++079r/+d9jT9F5FMqXrbhfzfxvzZWPfGzTcs6Px/a18U9xY/bDv3eET7dc7Xa
skKIBI4IA3V/eWZZTMvPv9y0OWSz5hZzjd8bA47ekEaeZoVnsBPBwdkkqs83qI7foHp/qeoCiqEn
8IRx7BvuzH/mXGS7SbxO2vjPUNkGnVPrktrzP7oU7maYkhdBuzFXfUcmSN91oTubtEexNHqkV9O/
6wO9fg1775Z2JFfjrYsQK5bvJgbtHcKzKw4ZFCdGtO/L4swFnxqK6oimpQbgElEiEiKmaUvftGGY
kNFKNVVPdZKPo+qxRlR9ktxcidHtN6COkvUsKIVknr2KML/uzLCtcEPK57HkNNqrTi6UuYpUi7+M
zmBPqG5vkQC49Nad6gJ3tIPd5A+audugusQJ7WL+NlQgNJCxUtx7QP7bLB29lS7Kel2gMd14vUYc
nOpAq160SVM6Vt3pyCUmwx8+bZwpBRm1DkAoymzYmpfOtupxpzS7h6XrrfrfBdVPAD3tKlOtcdUj
71S3PKBtPi/9c+uUWd4twmd7ph5brHL4PT4qgUOrZHkl3FJmj/hvquxXFuqrWHXqjVz+SZ362cQx
uqlc8ymN2mvQYNZErf80q35/TeO/UQqAfDhpZfgSEq4EiSRZV0gFSiQDHtKBVmkI6FeLLdA3627Z
n6iD1/g6rT0sOibsyneqZBX4avc+hqVzpXNmhJahVAttfdAQMbRKzcAVm7k0+gbEEigdkDw4Svsw
IIKYU/k7afKnwiuJAyWlAOamRXq33OEQ04+T13QbTbKDoWEZ16G4FD0EhXJwjjKmsYoHgTx0cSD0
nct7jLLPmfakE4fHvkmxAmQlnVABdcmQ+LDNLqYt06eMbgpOxZn3aigtyGxSLCJAr8jxvOMpJbx+
phWM91OuqZseWyUqKZS8ZEZn4qE3yeWb7ZDBVCFWk+2wdez0qYyq9oLz71QpyUqFSAqWRb9NUbNY
Xnwhaw0ZX/IkuM6vBnQvJfqXgQgGJYdJbDgrxgjh084PoYbOI3feJK7X+1jT8Isxt9Xd8NAuMhtm
ekBanqGMmAgoXKQ4bQ2uHXEOIF7Kukqw46HcGZSEJ0DLM6DpsdD26H4SIf9E7tMr4Y9QEqBJls5K
YF5dEzn/Z7YHf2UqyRDZB4DfEU8qMVGDqqgvUJvbo36JLJzLSniko0BylBQJMyXU6RjaAFXb02hM
uzL1vgctolSpMEFd9qY4HMzsavxYpnWawgkUHfqnYhFCKUlU4tJCpADPoUXBJvwqXE1sLAYbO4AH
O2br4qQDQEQ+Pt2GFy/N7xbcIJ0TIjrvMiSBAYNd5/fj1oE92Hc2SFgl4UrRcjUD80ECoC+aV42A
nDiUJf3ImfEl/eDqlcHWLk2D19GN0l2ZV3BTOlKHzOaDfYhGABSPg5UVKMGLOiLIaga/2Tgfms/v
J1Fcbmso1krEDbYGLfpKZhffrdqtl6OWJWTo2WSEitq2LA+DbiZrU2tIpAr8v2PXoBZxuhLJsHdm
OvSN0W1dqV86cYjjs33tTYOJpSLc3wf0dUzFKF4ryZ097+HDXaWS4g1KlDehzkuVTE9fkpWUdC9n
VjQrMV+Oqm9Q8r4OnV+K3g+ZUqJY8e2esj1afiULDJVAcEYpKJVksEc7SPwgjD8K30pUmIv3GI0h
kgqwtUp22CoBYoAScUJHsAgTQySK6SJWVLLF2H0Us+lvLSVoFCgbWyVxDNA6TjrRERLmzt42+hWV
Y+083EcljywohCu5ZIJuMuJ8uI6VlNJWokoTdWWpZJahElwyL1LpjuXecD57FJmmkmZmpfVCD+/i
hfzDM+pNGlHIOJWgEwXzs6kkniBowH8p2edgfXGADfu8T14zTpzrSUlEoRLtY0bVsxKP1iMyUqRB
AJdQmSqB6aSkpq0SnbZKfZrpT2hX548SWRmOtgRRC1JVDc1qi3YVYcu2pinWK1Grh7q1UTLXXgle
EyV9HZUIFtQ7EUVUSEMlkK2UVFZHMzsq8WyPitZQctpECWtrJbGd0NoCbdEY2SC/LZQQF2XnWShp
LoWJB8Qtzyma3Qrtro6Gty+zv0bf0QSiFUEUZrE20Pti6KU8riTAiY2YPaljFQDZXxslFLaVZDii
/Cic8h1eECdpJSse0Be76IxJem2OsfKFtDtOMElt2b/HJDhMU2j8MvGpbQPdHs9DFGi3squA86k1
lsVyN5vL6K67sTyHVOcRwfMy9XqDH+a3H/HZwzxrTwIe6gHTiLePsih9SYT+z/Ie3ThdSWfp35vG
jnd2oSOeRHtzB7NVor/jPUr/cQBr+O2mWbKpHCO+SVF1l7wH2WQFrfYxFO12eS9vJi0DcqP/aGqy
OjIVK/Y9FstzGpdgJr38y0PH9ccsjLObdOKXZgMqhsFYXSi7jFdNj8HToGX/RKi/W1blp89RA0aU
R+JhYvY2Zsd4ntvH1mbX/Xm34ZpOXf7b9LRxneu6Trihj4M41gYQN731GtbBL0d9LiFT1yFEczf1
ereVehRfxl441yjjklHbiMTniFhCw23+SI8I+Klv+meGPGfJrHkL5yw4DINhPOo9JL1lNd1+t+za
/iYKQ19bSdnep0gaJ6ejQTrqbfLmmf7bsqYz27e0iM33PvIliY+SxGxkYbd4k2mQvo1g0D7REsFE
dNo/fkT6oO5a6TNoI21vTpN58NAEPdoN+N7lu9gxh4xedt+S/FVEY358770qOLngZXcqx50ZvA/s
n69t5M0Dl6vmnZwLa8txMJ6brGlvjjemmwqp31dV4XJRq4J274nxrZynOgvzg1vZMIr7BKS0BUR8
WSVgtOvHPsBHJwnWvqHZt8Bys7Om5dq28SvnLQzi52VVEKhPIwzRt6rR/W1bO9W5YL+DKFtgmXF7
+0tAYvv5IX2NCIS5HJ6McO4OfhTXB2MU+lNYDcPPB49I6uuePnQf8R5OBwm8NybQUHpj38QkJ9Th
RfV7tN+1OTe/aGTrm2Zo9UuVV+JmUh38WaHUzq1l598pYsGNprXhZdC0+DaxjetwssrfAXTxdjS+
Cxewlk1qznWyR+s6VIayafARxVoO7HA6XaFN7ov5GtKQuI69W2yadPK+IUT9bEpLck8vvODqiza5
GjXN6gJe4sZDwkTr9rCsxZDPWQs+61ZJzSLcgxV0Yo6/Ju1p2R43hLBSTol+w44pLkEHuGWE8PQ1
gIT72SCw+wDosLxMtZFe9MYLNqVw/E+PP2tZgzoEsTh+0dw5eTrneDJBd1aT+Oxk9/OtnWAs1kw6
jXvOdBphrAeTkTPeR8xeubxH10bJmh8ofoh8pyBaj1OTmtx/uEnFqvwwM/zalRmE6N4jyycEnkQk
pY36KKd+t3yXEE/lygQTnqRawtygmU9DUgZbdqbpVyrxrKn3EZqjpMNu9uhMbXOKuObuXFejnROV
x+V9sOZJSDWtfOxMLTpNaAt2TsrhxfDgtKyRRTiDIBcFjzMQu6NZ6HKXVoAtTQ+FohGtHTnLr8TP
go0D1u3cOJX55DT6b9DO8ouDB/h4SI6THzPa12NKGp56gW6SnoEk9zU3rfAA/kLswtgcP43uvLzQ
dEjvENQ1TlzP8y1q6G7n+uXr8mRd+TEFVJrro+OLm6zhcC/vmmbz0zjq/Uvadi6et9zeVijYv+DK
mJwLv4Rsi12vx9UxAFHzalLgWzZfd8W4pqxlkVwUyruRJ1jW1GYOg/wUjpc9951lnRKC37fL4yXY
pRwC3AcJ9IxOyhRyqXTMtxkD37KJwFUieoGTcSEC23pwIkRpyytdrAyM9XL/MUld8zxMnKt/ngiD
jUkk+C9fYmostXbeI3HJfukJdDX1Ww4ynjb+TM6nprfho1AYtcBlkqb5XYB6zKDb3DXGA3F/1mUW
o7Zevrskzosyz/xWlQ7zM0N6u1QG80eNdsUAwfFAm6MHrYd2QdateUKWVzz3vvbxs1UmOxoYs/Gu
J4599TX6AssTXTzfssgrX4cZbYkIMua4ss++BDngamt7AJ7bpksIrchJf0AMS43YrJ5+fp2uL9dt
VHecy0Pv5sQd5Hn1e7dG/zpSGH32jDE/4XAaf/7AXDubXOg/fSSBO8sq2WVk5b76bcL0lD9YM+Ax
LbtYT8rAfdntJp+poZnudTP+LQmVfIqMTJ4I5mi3Ftd2EfreqqpRyRPfVR/b1P0kJ6o+FJbTXKsY
dK5RWsMe0qB3rWFy7XyPbO5mGLiq9k/IqapjCrZ0NepMVg3b2I+6TYhEgKeEkZ9/T8X8NInWvlbY
CnWYpAgmAcu187c7Ia41E3veWiPIv6Eb7U0g3Yn0I+3T82vaMwQjMLPzq9fKD5BejHJVhI11koN/
aEvmgIhYvKtnMauO7B4vCJxPYzaHZy23PyljHPLUd956MwbGbg6KGS7MXexxjHZOLbfxAMxpFllz
DjEr/SyiwkSXQj1J/WkgWPwET/NyUzrYqfvBJH+4ifc+1LjTv4//3/WWlZeFpQgtP3d7G0Ip7KXl
ZcsbLI/Pi296ufnvg5zGgzUCXyLO7RRoS4fBCt4V7EkbAN6goSaaCQS78l7VWhJuuB2y8g3jLPUX
aL7rWBO4f2iCJ/Gvgg4XA+KCnAJFUul6uz4hKa1PWQ/SPakHxvwlOX1G2I2nUST8uLq2cXx04j4/
0S53vzwwcscFpVK1aLtnG+EttLOei4BMt/5w92ywvssKw5QJoo+hshRq8UNiOesUpw6WNJ/J5CIy
LO5OQv9baRpfCGIDQAi1mNDkzA6kbrox5i4YYaf2BYHWzfAr6cD9QqHNzBAIiNeNW9tp7oVnXTxs
ffvl5+Eo67ZmhvK0yrC3uuS3rtJmeF2+HNXR+gSpttBrVXJEGSDs70xBhFHihFiOk1djgPrSdeJF
T2NJQAkvEIo/3Bi6jg4b3T4Zi9pueWx5tuwYortWvYn7CXKjpEjvIU0rS2/DQAHEq7VeNiwm+4+8
UmZxVV7wjfEOoc919wzHXrqMh/FBP8RFOGwrc7jZKRKUnqklcsjtgmHxfSgwNfKfUxVx4a1KnN6h
2wMuy2LsxVaHYUjtHz/v7uC5PC33i8QI1qmEWxcDpzbC9AC0OzvMRl/CLwRYARQaUw9d641LpMMm
TXINTY6HVRewJEKp9rEnL3CvxzRS0S3Kvdl5F+RLLeLtDKowXWgaInWg7eZ2fEvsZOdVjX+ooiA4
MVm0hQOlQAfnRdhOe2oHSRFygODl+NJAmERbr64rzr+pOSH5tdyTJsPfY9f9Sb2wWPt9q6IUrZs9
lDVZm+49n/Efm3J8W+AICx5gISYst9qFetBqY4kHzR62InPnQ9lab5gc3WuYX1y/9x4Aj8dnEEGM
D9PaP/a89NqNOHLzLrB3baMxT08de5t6SbpJjKTfh1576Hr42yv8b2tzyKa9YyCftAajv6GUSo/R
PLwJp8dhm1r5uezs+om06WyTTJF7ddzK2qUWmOGpj501TUhvh/8dxUmP2CSUqLQnVERwf5gac2lA
iahZe9QE5d3vnR2BieEZQ3+lKxgsOsglMS+rgnRr5XlF0lQ+P2klVUY+pz61PTXbLE6TkzHR4Ugd
Anby0TAOdZGbRGIG10nUHvF50EWyhfnWN1W+7ywi1pgin5YFRpSHoNPxaFbmBUlPCWqC092/i0wz
yvVYBS1fR/sdZckrVC2xZgAWnrSqf3NjbdtlkmYDBRFPb7oTtIEOhNInbn1jN0nzIbbM5uR1DlNw
Pz3EFhOdbcPIn+OazCeysviBTAM0tEVmk8oI/XdBAvawmlsY9pBov8O4wMBUTeU6RqS7bP+oKHty
yBE31kMMCwFw3LKg5NSfEu8tqAaJU6EWJyHSO2GOBHqZmAOXh4hO+8+tISBpMPRQg2EApqoI3BxK
FIch2vXuZE5gnnRP/ooyeuJUax4KI9E5EiMyP7D7Uw7u8Hb/7Oc42VBRnjSFAHM0CzPyrENlyFBr
FvKSpRVBBWbI4MjjMtrkQf+zWO4qJBqQLPUMRjf+ZyhDo/omy6KwCJQJieeh2IVAeVYL0GT5tihR
GsPxs9aESd2qQX8JWs7yKNGGn4Wve/+5Ff7vLd6MRNuGXj5hFyPoLWM8LbdsFfT6793llg4gq0hd
gJCNW52WBXmnXFea4jWySQeLDWAZy6JoAHWEjNh+7i6P+cRvrSD022tNIdPIOeFiAF1iFfteveJ0
8NpHLsCCGVyFr16aKTJgDCp/jXNfQpzyJPZRZpJGXZ8hugERxz5cbOi6URolPfds6iNlaFqgJnlZ
1Zs9zBRqbP0xFKXFWKKuzqOhFMUT54tI9WA1gaYsb1WjlN9qWbiM1leVDn17+SF6sqwo4qsYJLVX
LN8kw/mxD5mu69qhtPx+J5PsS++d9Exe8KaZjPEH+vIDjeHo3FTUDGmEhA+U1zBPzQBmo3iUJ8e2
JeC3CidgMJarag50ELRFdMxAMzBF4qRdeBxqZqljCV/uB4R3RGGfHxEcEuhKVW1tw+MqmgB+fltu
cyISscqb7Oy9aeVgftFKEjb/soCMJnWsLKeD5db/eSxy2RED0dBxZb/oRRVsa9QG13QuMGfFLcjU
Kisv9AqJ8zHwXGqxj/dWj4jcKHRBd5fJmFnZLxkWwx3wOv8ukeD1THO/6MEUmwJ0IIVpUi6KEBz7
2GiYfEEC9zLpKQFHPG5FB9ebs4uFikex9naJjJvPoDBxv4ftS+G08uwPVr7JnmMVh112c3Ar0RhU
ljacUnwhGLboLdm0xGHcGd1+SqLpPjYgBVyhlTAPXJMCIXCLbWeOtGnyIaYWazoXw6n2RebGDwWW
aGiuZiE2cRFRUk7VdAUrJYqX8dGkwruVfqNvhnwcH4lTZhplEEAYA6M0Z618KABTTK5rPYR+U67N
gNYNxsuVR/HlF8BFOEmNOlunaJShf2cXA50YAlngla6Zo6Gso5nujG9uhiIKXvIh/dPqYX1d7lGL
ZwhYcVLB/Jmtu8Cx32VpryfNMz57W3O3lm2gvjCL5J2Uye3yuFcPdBHM2Di6Vta+taTbVlXqPAVj
9dFOEcjrzKKm1Aj3YE4IYMzZeal1p3236fMf6wQhbR+V3XtlzM5GRiVNIfWsn+lrMtwhS9dBiR2H
VMZVbsTaUcemBeF/at89NzwxnA++G9vg/7AAGxekhiFmVeFA0HdH+SRumZt292VhdXWCeEIGx7TJ
UErUlfEltBbxQOG8RH3YMzFg4EHg7vTQ025n7vHWCM1/w3GWIFHNrjRSAOZXsfkQqVtTMhfbOJHV
AQoxh44jslMHO+Ixzltc1jjNAGdN1Qbtl+CnBios83TCHqojc8MjdvJmzkB5P7VHPXbMQ1fmGOV7
HU9yXb8FQ0ZvI+kottkAZUwL0Znv28OOcYNYoeJPvofomUTbAy4B/U36yQnaJIlvbtS8eKbMj6Uc
2jUKLurJ+g14o8NGQI5ODRfjld3NyP6kuMJAlFs3y6G6pBmXwkB0j+Dme9LGq/CvlQEw6TqkRFuj
649j29RvLQ2OHn7X3Z5TRF/SurlB+URnynwh3Vq84JPNvRQO9iRSLJJ9dy/5Fq4HGl9YorwsR3ri
+ti2yISZMEZPvIZ/jUtdSUpc3l8ts70u9wwP0Z6mN3RuPEAAVhSvrXCO7wfiQu13T+b7dq6Kbzyu
0zoc0gj2sfxoZD1daItS+3Ys7+j5DqYItZiH+eKk1NELHem7mvWtzYadLEhz8YD2ad0jrQDw0I6b
JHSnRwt+43GIlSneygj5RSxSEtJyNkPGnuFQWr9MipWYHPS1B+/82weFroXtir52/4Huyt3IrnPg
dUbVSxBQtnAb/zNSpQRKlfWFBhFwnCJwdzXYSVof0/Tbz8nVIhn9g/B4FFF5TH6KD7y91qtup9mT
eBaFMls0c/JbRgkJhZ77V0vBROy0AUo4wzMf1KHYciKLPxBARrvCj4vT2OvBYz9hcHHkuxFE1mvj
6AkNRC4EZqybr07Y/Ofu8iwdTpqkDkPFqgubZ1dycpaT/QvzNhnhYYRkRd1tWvlraA0Ud+b4T0da
6W0gYjQagvw+IQY4w9RngGtTAXZceDhULYu120b0SpOJugnlXd39HRS075F4xC92SCOALslEjJfv
PZFqqtowVQPvZR5fyr3jRPY/uhi+oTHBRS0nWCiaLO55xCgpCUridNuEPs6UpTQb2h3axPTVTuSH
nlVE6MnM/zI7/7Hxzebv6Fa0ZlRw7VwdKP6ECaYG6Cy1ClisckqkDhG6WE8AbpJM9hIqEkTKiIAo
qtncRCog25LDeEc1/5En0Xy0505c7dnD1JzWbzVn9iK1XwfXHZ8LjvnSssUdO2+51ibfOLITEUDl
kL3b6gTN9h3hhZPtOud6EM9Vk78YDTGUqTV/Yl6Ocb6azGs6kTx1Wmds2h5qfzTXwzuv+ZW1Nim4
5Ljfcaa44BEAwE+C+tZEABnHqO2/z5X0V6RGZJ3l/rLo8GMPkQ2RYFZD5kmEJ51Ih56CaXywKCUd
KDMla8cd7UM5lLq6vlZbTRDZG5vUZaww7+50hZkwDqZc21kotlVpes/thCm5q0r3lGcWPT2n8k4i
66Mj1aMZ2qBzTTM9/ogjnAtzrn3HBsE4QyqZu0YTxDPOyL87+ceWIz3Y0aqvlmbDEGkH49al/ZvU
TDJoqsK5pH332bYGYVVRXZ9CVd90/db58j9kVUf7TjjGy2iY+TkQhfFUcvFccTbNGfmW1us8e19p
bRD4RfiK6xK+MpNgcDRMFz5Umqb7bqYw51eNOA6O5a/SNmB2RljfnrYIFzE9mi5IZagrJJW3p/tV
Xe0+mMkz1K4pIu0t/eL6SSW/Aniv8Ez//IMC76sVmS/EJ8gN0dzkexO4ixpZ2ztjnB/9Sv0qugWL
OrGOepbXGBjo4xrw3EiOlCQySe1miGG/3HNcwha5pmDRx2hbuTPmLZpbG8dLrD8ZeeutY9jEKtlA
ZrpEMo3wvkYksfMqYyi29jDI3oSgkdE082snEV4QKm1/BMNrCRLw4o7+hKCy066WbhdnMFZKSqRj
K5z/36Kt9p7W/6WTAfMnRFioYZAYgKidtWq65LGRviba5J015HOrGN7Gfcr64M5ROSH+NkAnodn6
K51cX6exPR9oU6XPOR76tvNPLbS1E3i5Z/Ld2Qu7jgqpa+LWLzMSEZiKdZJMiDkU8Y4U83lnxg2x
9Goy3RW9OIe5eRzHLnjODQ0BTJI89AWyB+kG3Y1TlFf5EPiZVtXqG6J/0q5NyACrGbfp+FroE6iE
IfVvnSAvnQQY560l4qwIIJ9B1q2PNI0xlzcY15OS1wqnCU683Wumj+8Jk6o3U0YWiLlyK8OmJu9X
Vl9J3JQbOx3dLfF+jNAKGgh8m/xq1+OwEtQXTto4iT2pr7+p8N5FnpiPYxb5u4zy2KbuiH7pSWAi
bgqopXC7E+EV3ZurU0uPiB0o1GEydCXck6SR+OOcbxI+XDWFHx+R2Bdnm6G9iu5NNlHV7SFgqG8e
vkaWRF2EjvV3qEaUmjzgTTNh3tnryn+0LFzP7TAM377CBvZBjIWTvFMxGckDgS7070MNOMfcv2ph
ui26KuFSF1JRmiscppz/YKhl6cXprGfbo8viJtp8N7WEsBpE2IcokOEup/dBC7/7KkaaQH1b/EON
hq6a4RWXEXLpyXSTp8YnxRX4Z3Vw/GFclxYn7Nl18jNRQxMcn8g7auSwHTrfIMFl7JGLzdo4rxLC
ag92bG9qr8rfnVKnxKK8piLjmu+K4FvnYqGTXflce6B+vE7f2IMb3BPTEthN4+E8VUl0LozI3Ru4
nu5mTy/LHT4KEuJo3hb5WXrGvgsE17Ak+uVE3sgGh6i+tU1l1N01Sa1tDq/cXzXWUD4QSg3kTc/o
PxlMhfjabJT1GolZoG+IHus0U6lnY76lgGU8FU2qP3EAtxJMBZ1Rm8TEiTy7RSpelHG71ZIu27jz
QGZxEKukKX3Yc/1AFqUsZIuZrE64ylftdIwQ4O8ZcYQrkqPyrV6Su5DxzLn1ZXtmrnzTXDRZoRhf
JW5XkOHWkbFJuSltYHNzGltnhllc3bqPWDTpg+yd5qxn2pXsmOzmZ8D1tMnGV5hwVSakJL5kOQCj
QnRnsEpEAhTaQxjNxkri/70SOee+txk9yrJ/E9EuyZPiJmCm3/BeGkfhxDAmeKjIDOS0kBHNOp9u
QHFeokT3XgZdGMhLg/chad3HpHkf5F5SOnlKoVmBjiJdYpAVwDasVX5FncQzDiJW4Qn1vBmsttxH
REuuC4eEmLT+tFw6vmnlfDpu3zylNWf7rijcb70xCCWOouds8hRrERtNlHymZAjtGsctDyIS8l2g
S0pLGayLws4JK7G758xhh6X9cfCDqHNXlRNR+issLMdh+cyvQVGqxfWJEmYVTd+iV9Nd61NG5M+l
MoR4MgfylCTZZRoY51Qtoa2MZVoYIj0K8qxEYueZ5z6WOHWhd+7SqZfvGE+gvaCnoMHkyXfGLAgp
w/apt62NWUcZYVz8m2PZBluykduDQwFD1Q6i67JIsKtunJJAzCAS69YW3suyyCjtTma7GpNCvo8F
YqgmjVJCOWO8LW6ABUcjvQYk3bULuRwTLg4tjYznQy5i/QQryySzuas/qVQ9CCv8pTnagbn4wNCK
U0HaM331ez+/lZ/mxOku7aMEOZVP8ALtHAQphLKX+ZDvJ0hx/LNT9iJmGjUBM4Gh0VZcpYxbWGsF
FXubuXpSvJDWS7gf1do0QrotmNCAzJhOSd/BSKnb+kzQJhOVSEdDPpKdJhDtlcIwrlPHNLPKvYax
iZaSxQehR5CUZsgxf+xdW1zTIbhELmwXsyf4aS5oOGuIWjwPbbaoG2C5FL6DjgMtG/ACZgmja58e
FUXM4MnviMPKo8/O8oK3nvDbU85wBI1oBVhNkoX4xiS/xN2Sl3cEJtuB6NBLvDcIfr9HcNFenTiB
0aGP18ZU3cCiM+5tZHtH4mF+YQQm6LUT51IkzdHq3fLVK41TKZuUhgwBQskkCer20+RbTieR7keS
IF+acRpfTGBEpNX8oY8lrpoTdY/MgMmkDwO4cKFGeaGoKsw+aXP1RhqvejdaaLN6WhC68NZlR5ZO
VhGxy8kjPwgRtAwwWLjQi1bCkmecQRi9szY9MAZCFS0l5bMKd7k36s5LLMQdD2TxFYBoQPyFIKWN
nmuL1Oqhz6oPohJo4HjOX4s2u1sGQAwth1G8E+ybkoziwqmMK2Uq/VrQarkixxOnsdUugszxkrLU
hzeoYEwRJ2SKhu+CmvCBDh7lPqbv1JwfEpDhUWMVL6Ew+0fysFZOUdKlZxxa6K3+1WsAcnKNnnFv
6Ijb6JoeiaegZNQU1pvuW6T+TBrl/8wBieYiF5DAyZ/HwqBUTzwaaQ6vXo1MB1jczPS1q3c0te0d
db2WZOdLZwz+c+HVV4JotxStnJOsKJJNLdQ4hzMdEckhozc9IpGGqs5dDnrEnKB7d7vKvi8PxTF5
OGU11AenrqgZctXME/D5XFYJRqtHqprILC+T6fy2KWmtq157L5pZnsK+GR8SO5IPhBpGuwALIJ2b
HhER3eTU8dH9Sz1/Y8Z3w6rUkL/UZwf6McRZIrw80H23qHxERGmbzd1DAiF8k6hX7FpPgnoGjkbt
FT/2bu4ce4c1Ld1ZmuVd3T45I3Cun1yHg6nUqo2pwcI1g5ymyERxsqSoevCNONjjbcR+m1ev5pxz
8M3FQ4MzZUsIGedY33h1k6Q5RFHGgMGoFMeiPtAVU0FsSbitwjkiqZX02WWRBG1wysq5KDhP1V9F
obnnZaFhCF8n+AIpuQSgaoROGaFqnhH7G49eX2UHPSE2gkxi8thb5qEIIBJG7dK3H6eU3kErHlO1
aMgv1WwUSB6574Ku6saAATvq2YdRIm2cJoLO3AmLuWC0QqnbSlFxaimamz5aWUVawujqjS1oYmfd
ytq8Jy2EIdx+4jBolA2nURv3HXH125ZKKgae0j+BjvJ3IBOfe9fzz5S0/XMA3mjTpTMxli6spDnr
qkuilfNzl75Aks03kZH4+yVPDWkIE/kOBoImuj+Fi8zEJsp7U4/EiDk5Yg3X7woIYDGJgkoFU351
YRFdp0GRK+epv48JB2aov1pDL65hhvQqa0ztqBnR0zRr3g2Hu/syCY73BKPYz7x6ACYMRoSz2IwG
TrSfQTPMH9JlDuqEVrpb7iIQubjVjEacEsFKr8r4ZErDvhPg2CAvne116dS/rE5YD+P4ZxyN/mEm
1n0zVKiBekqwV+aScLG9CjvVlDM7DZoNuTIHOPnhe2pL4upHXT+aSf/AgUYn39SHTdijF3Xb0Nsb
aleNKwJE8UScxqHptiExWysSIe2zXBbyRtWnOQlaq9UqRs5zQG97cjNTvxVjIjbtWILwGOEMlb71
4TbzoZgt97FxMQ5U1bGqLPePHUXoivtUPo1ec2F0EBzGBBpJWmXpK+3A4JYoOTnwlJPTMrb2yVZ+
KuEa/A9357HcONJm7VuZmD0mEomEW8yG3ouUKZVqg1A5eO9x9fOA3fGpumamO/5/OVERCFIiWRRM
IvN9z3lOUVHTi43gkFKOqiJvQeAbWkijaLfwiOnxy+x7WPosecL6kkQ9SDY/6PY6BZUDEUkLQ0n3
Ed10tNTjQO3uTxF7dSv4Mv51cvTTUGRo1jqY17HDtWJo4oyaOV9TKQVEMibinN+zkHvJiB5xS9QN
v34a2rdUk+EjcID6KWeKrPnyLbOEeAktdoWvZX8+uv9M6xxiwlJjazca8klMVyQJuGfKKN3bNFLi
goWNsEmHOjBUsLv9nCEDHusGM2pLC9Efv1AYfTL6angKS5IsuyTGAGAhWG77tHowaxkuomQyllPd
mS/KQaw55lbzmT+JxlgY5e9t47xUvk/WbZtvA3OiviiaazthP6HNwrK98axpaQaD83V2ycrIRqEd
+Mk+EWieRIZ4h2qc96xqtNMysA52kAwXQ2A2C8J6dg6QTIjJFmi30Eke2ySG6k9R0mUrp2m998aM
0MYX1ucuMu1N3ljfe5vKr94mKF8kAqyS0L9HSsiAEKcsfkO4+OrTnDwS48iUjtX43pqDdHNX82+M
n8jtY2x8CXIjapS0CpJyCJ7uGw1s2sKfXPsABrJcTbY7rXrYOqf7JmxpcJSB8X6v4AboLHWNZL6i
bX9Ihsh96V8bRq9drA3tLqL+Sj+9c9aeRZvZ0GD70GlDXq3jggzLCDU7YYgoscpF6aU0dTvwdyXC
HRZ4EKGdxm62ItKoPynN3Fr0vnYmZd9lXNHGKwOXJRCdyZ3zFQ+ae2socC3rxEm3tAPqNUOascxN
CsqgwMy5PFyqXv7fBiUYJtDNX7x/q/fm/d9+MONrxst7+uM///31nST6zAcK/ytj68+3/QuVYP2H
qxsmTCzHZVbwGyrBNixDOvovgC1FJJeQyrGpDlg6W/ybdd42wX/+uzL/w1SmDvNMB7qqUHD9vwC2
9L86mJVDF83R73wvXVhSV7NR9BeX4gQmr8WMat1iwQorq+JxDwVr3zCVJ8M+zdbozpaKGQhANx1G
KmrvTIgcZDRRQHXhwO+voOHAITlrSfzzlz15/cMs+au9Ws4eyQ8P5f3b4Z50bSFchV3VhDP267fz
zUEljJzqZun5opxydU5cDRCvo5l7ysU3gIyPpo4Fjtgi0mvhTy5ph+m0VWpFRwAfByDqmo51RQ/b
jE7e1NLXH23mu3qPpNoLwUbNXV2rY1Xqff2Hr/9Xl+2fX99Ak+44wAU4/n/9+jit4r7KdXVj8Vm8
0WGJSIiMuBptElWLSVH9Zj52DWhVGf3b6DNCNjq2DgsDlBGo8ASp6lCCXb5QbiErEnyN0+gvblHt
wxxcQpZ66SaUZbXvupp7g8Qx7NMbB4i8Mgphn1Ituf3D3zTv8r8eElsqqYsZx8Y5+PvfJI3Qx7WR
GDdO9Gxb1QL1W2X7Gxr7+1YSn2oHuklvqoe1H+ME8jC7HEw9GE9MOfpt6JQvzjCWRzs1ZiaWflHO
s5wDC2QUq0crQVCBwxf7iN/8gyd3vmj++1fn2lFcUVxVxm9nU1ZkHhERrrzphbMUCI4fR+SRaQlh
NwVTbfv34b8M6LjhJEBe9aUgHdrpNyaN/V2EeGudV8gRBh8CqNEyC8SSEm77oGONFYZHLZJnrZtV
1HaNULrKggdHMxBi9+IYKLdesagdl1FIiik9sGTDuTErXAlKMGhKcErWaItT6a5LREzLuA+CDTqO
cKv1Rb6zjQfTxx6SqNzfTQzOt8LzVqSPYglF57cvR/8SBpZ7vm9i7n6dlW5NK2ix9bGGG8pwb4az
s4s7gfJA0fXE1n1xuW0vnD587dAJnSNNUcey9AFoMu5SJ9KjjaJP9HB/1MfdFckFEfOGVj8aUuYX
8iP3ue5unZIOdd9bi96Kn61J0TAdqLxpOrWIMarK/VBDD+u14vto0Tmmg/BZZkSh36f7gc4UNa2r
3f/HqWoZdPdBFerCUL9BPRzCJtvBDuRNk+2ps1tnkThVBWGUPDrmAXvHlpfeUM4+H+uXAE4vnW8K
PrnPjHCSiB6YqG5bSN96XE0YYvRbr638mOKhQfl6NUHYdYFqvP7D156/1u9XmOUyMAPC4Zu7v40a
liZwJZmVfptMbQmYMXj0Y+vBsGluSSvFJplJyB4eRV0HUNtZIeQKtfipdmEPCnm0RPgTqU216x0q
MTDyF5oKqD2U2bQagzbc/v3XnVmPv39dQ3cMx7YEUB/av/z+lztI5yKeKONBv6VoKa5EvCwdeHJh
n5xIbJkFqUTZRqypnEydwDSgpfDpZsROs//7L2L8lYszj7Y2oTwzG0Pwbcz75f/LF/FGAmqF4Ci1
WUfnR1en6jUJIuuUE74dCK39lHZvcZ6pp3CKz76kvtj0Uj7cdyVVDUoOfcLioyGGYWyXZBKISO4L
0k/AD+rYwSMNrSXZOcHsTBxSm1VO90jKRY66ZTz0VKA3vqfXy8ouxQkAAcCYKPkcxYH2D3gU+T+c
IsZchjNM3ab1/vtIJpWWu6XwxK0ewm9qxur0jpBo8Ax7laAagT3906LjoGlltC68IfkSWcYZwLW1
ltBBNkVEhZTiZrUPqHrKJiUAadKG7UTrd1WiXlz8/bGx/vuNHFCKmu8Z/LPN33kuehGJUDM6wIo1
xmqUL92WQXo7kTpejOS8O/A/FmXCvLq16Y22tsBMVEVqX9MIa2PzqgeTvlb58I2GhXPSg3iO8cm/
wA0lHVhwUAzHwDtGkE0/YfeTVmfsHfVqNb6zQ3KHVi3HG5HxP+za2jgE8IBWaVEHm0oYGIzn7gjS
5vREo9xAZnBE+fEYC9yRzUzmdCLE69qA6iMGR45n/VI63Z67Anr6YWpWIpPXDNLyTy1qwSkU+o04
7INB5fWQR/rTXQmQDhp8KbRXB7POccmmA8YiQ0MJVq3V/EfJyug2f7/f1TxW/DaW2DMuRujKNFwG
lL9enFGCEI2kKv3mukUyR811j1Qi8uNkV9XO0qzhUXNpALEATU7jOCFM7se9lY8u6ehptUPf4W3a
Wh1YuW5Vpl3a1iAgSmEKjYTfoQAKkFWQfl34Ly3UD/w/7qYo22JlGbD6vIa5YTaqJz+zMFhH0QPo
OuvZgcqQZPI4Ga08Ozmk/JLG2nlmekwgpwonT566ktWl29B2DQiPGbgPLvoIz1JKztZe5lX7D2eo
PuPAft9TZN9CmlXsL1P8tqe0Qbad5Sn9xgL9VZWUzB1ML3Rd8iPuFbVykFnTCqtKsIdpejQRDyGG
7xexGorjSBsfidV4zmCpr/7+GFq/T1ss2lnKYeEgdFM4FFz/egzTxpfRjGK89YWB17KP66trmhkq
vRev1GB72dppwGW40IqwQjORANEuZ6+ABXXgfvoWBvImvFZY16VmnCtH5Yuw7cQJs+95krm29GeI
npKFtlH08jZxDS6naYNxjZDMb5V47I1XhB6Midi5F1NhqV1sN+9alvTo2Al/nUJcvybETQW1eUgI
SignF+AgCn6Fv40oKU5+A1mA6HDqEQZGHTzA4xJCVqOaRCVCxeYy8N1iY+DlWvW44AxdHy/EikXx
2J7Cdl0kDM3MPUC75vJTPLNF5xIO5Kwi3bh+Xy0DV/nL2pdIM/PZxxJSubWzMPmn8de9A3J+PV0s
jgMXlMGoJpHYOb8BqrDPu3aJnvymxX1+SbWp2ygtgUyZEZKRayfTLL+HiMnJvh6dfYP+28VaR6NF
q/a9GSc4E77SJYwv5tgqtYCvNK1UUTJt1MXetiucZH0DigyhTo0W7Ssh6axtog5Wr9uLC1m5Gzzn
8VXob4BP9cfYG16azhLnNr+iOnwQ8ARW7DCxxUb3LaSzkM5ldgCmZvDYd9J6ShsNWobfUnuRHYHv
a5wAw8bhkl4YediSRMaf1CmduWoEO9H1xYo7TnRsI2DdQ/JoU75dTQGzJDq8O2umZDqYM4pgTi52
xmwrqgK9yzA74iH7ntCSD6c/HtETGFJ1sD2oKn7oeSc9xIsUD/EDlPM16kMoAlplb+0kWxU+QFkU
Udm6wKSw82P56E69dyOryWpPmdV7K3qnr3qPKyAiYJSCFgz8mN5ANY2caclUbwMitZISlr4fOC5E
toKAswgCHR9rQIeOoDn3HouxVpWLGCDCSgCYXAxMegGafx4rHbBLBmp+wl+ytgZ5oE02ntxCp7lQ
g8liPlB5/XDznMJf6hHEjBEJCvoGF63nkH6bWgLSsyrg7zTVZVDtSUNb8pAs09avHkBglTQjESN1
BsmDg03eM1rdfD3oDv3U7geaMBjOfX1Ju0RsLQfsQ9WilUUFf1M9Zw+HN0GxZn/XI6KyqmDUzhNV
QdMT3YX+mnGFBUePbHrPnCzYRHFi3caMQhRrpX3nWFdVeZ8rSPdXDHWAGdJwVVFbX0cK3HVR57sy
tpINYRXfVSJJVLKJN6s6RzxjbNnnNSIADls4h24dmBjrO8NEsZTU8YUq9rSOiokQmVmDk4zWteBS
2Q2F25yLFesfb+tmwcnJ2x+OnjvUEuronOhoQ6Rl1Iii6/rijXOptXJJIGirvaM76AZBzFDOINbF
437rli6hCXWfnj0EAm1oC7hnznCza5g3UACWxAf2G5SR44MDbh4GVVBswjDIIOxQibapaC76saXI
7bEKQ39mCz2+9MnPPOECGxIbs70oLzRyzh5Trtyvh/NoeP6qNWdQqoR8uSiZgTMgw+qGZnBsLGBE
feWiiIyr6gFAQv2gEiQJE6S7dUTM1bFKCn+dm2hfAgAzgyNApPCukyagAxeT5rwOGn8/aIICNcQi
npS4khghrkhh+2u0NzMq1GHDTqqjIlu0qQFzBZHaMg5C/1J0HgV0ZZ7SwHqH9QC9wp52YTNYmEi7
cpvkdQabTCMr0ZkKosSMYi0r99sI9jHpjC94Xwgdi2qvXw3YEMlJrBFUz3nrxuQz1gbND7uJhos7
b+yC1k7pUBRibWcfPdJYt8RGfh9Tn5J30zfApLxr7njIfyb1nGf1uao8/xxahr5o3arb6UH1ibQd
+WT58hho43QJxdam9rDoDLBIGqft13Cavo+eZhOhBTgMnFp3moAgMhmDC60jOS/Ml6BgLRRPZHGk
SgcHP9nX+1zGj8KHetDCC9ahix94AVrf1IOUYGeUsaGDOl2plgwE1hqyRX7ooZiXlmdf23z4UlrN
4V7nVbFaeyYtms6YPpsBgK4UJ/ZCb3EWlZ2dP/f0USLMm3GpPzBOBau2wOEFNZiaSO2RckVSiZWm
dKYs3tYN1S7otB9Boxv7tiLrCgjFonZb9aLr8kVDo4aG3YNTEJLxhy0+rw6/PGT1zvPtIHEDsZot
MVrTNWFZNNsIeSoJn72vc8sD4tEHRmUIzrMZxMycSaz/yI6/PxeBhZW2Biw/56eXkoDp+wYT9pl+
g70ZZq9QC7nglw1dPzEnO9v04Mj/ZpRd24787gkMJorc7YVle80qNm1UAvPG9uFneoWN3kB2+JAg
onG7OwQ4vbZSpvvI18Z1Onbvf/w4CE+BJeNt0WTtoZo36eyaIMKQWCxYQivox/WBaOeVzZJ+F96t
QOPs/7hvgtkPpAk2DVosK+2h7iR0Gz23HteSoL9NnyUvvvJfKnI/tw5dxYWbpck6cgw4xCOkGpDn
LmJBPTzaGRfLVAEfggH6JEn4gkidQifqD1k7mPtudmyQTvLn5ren02wCmbSS1rxbR+teFQNRwtkn
Ofvi0JfmyNfZTDZO0I+nFd3vXVeTFwN0hWUkG+7FxeH+9P7I7wGho7jmNxE88Aq8/dKws4dq0J+i
RPl7reGWbCe2tu0Z7GeQ36IKpLtqrRgnqpU/64o6aOdDLUDGQv5HVK00pzlWZa6tbf2HKKxz30cR
ehDTYk3bwbR24JQij0V1QybtalCWWDdlL0hXQgfSR/klcZ8bYAgb38a3rUnCKdx6O/X41hkrh0Xb
kYPg9cWG/ru2CArEwYE5LmooVos6CaGelik7inoFegPxk5Q1JAz49siTWiKthTfTJFii+3XV+LsB
k8DKxzZhM8U5Yd3K9mYOxabk3p8ovYQD+E4q2aZ3snbVTDBjahP+PDSUE7L++1odLmMCWtYMY4Dg
DeVMvzBXqW5DtzHqI6UhIsXIN07uAdCgUbnU5g23r73rY3O9/yiaE6vvr7s/uv/s47V/vPd//fXH
J+A2H8nS0oLl7/9neg+4/vhvilKEW0yKx18+O76/RpbIevQMRDecGKhI85e9v6+YZ0VeUP6oasjo
KFf4Rc7wNHeMG47IxFrv/gn333y87/5V7k9jv5DM+f0VKHPMyFUEMzSDuUCy4JGEI/JxYRYiKW6+
k0+61QZDLJinTSt4EXicLDJSD/fNJGW1bCNhEH/QMOCP+oYMx2aZ6Q7GDleXS8dECUnXThwFVIJV
TDYXBmdQOctCfgsiWOIhPo9D1pXmAZo6DonMdMVGa4InwMuzDmn+9X2DvN88ODYuHFlCBnMzAyXm
/TfcBc3DSC5UFUUgh+bX3X9039yfpmamdppprup//ZLe/Z8vK+A0LDqBjfjjDczkE+7EdB7SYqTv
5uERcTSianBT0Wbm5onfrkbEPOFbSCdzF30GCvCEbcZBx8oY4mF9ISR+fphBj6E1VzghMdnzD+6b
3hIFmfM+09y8mDNmS8MlEYA7wH2Di/LPR/end3sojnWyyz9ec3ePfjz9eN/91R9P748Gv07Wbu0w
xsBOBbBkS4oIcr4kYkXgxzxnf8aHgR/o7pl353Dzj012Dyn/eD7Ojv3/9en9F3/kiv/rY6DmO+Py
79/CdACEjB6XuL6pdfzxavRV7p8PJ2MgKv3j/67DGGUwtxxTtYzypKF5d6jA/X/5eNnHf6rNaIGP
p//T6+7dsI/3/vKH33/z21t6t9TWk3F2jeJaUT5tUBHMf/LQUuAslvfPgbFfN093H7WXximWnxl/
QCZNlu4mtEJ1aoP7nl3AH0f0/tRtJAuwNE/Y/vH4/uOPl94f3Q9vmHfY8P54UdfpAPsyG/6WEYUz
eI15fz+5xbomKadkId7Ow1w19ua0vp8BwySj+vMwjySgERltLNKD13qJkQe3zsLMshSTJJOnu3/3
vkGNLpPFx3PP9AGe1oFJEKdVgBE0WWFwct0/NJjvqKaEfamkR4ZuGoJGqjahAOF236v341Ix8d3I
Mn8uWNXtvXkGI+cDPDUvSdis7zvwt91//9kvh6i4n6Z/7PWPh16MNIeVVfvFaf1vthbSxTJx4oz5
RCpK6xQLt7SzWzt4RxR9/SrBEPSYx3HsLwpWXMLZOEAhNiig7K3leTDP5x4mIoIYnHEbrIumqbed
C3AkZyq5ILG9OtOCAFEny1fzqllknznZzdMJnYhdxMbCt0ls8f1FG+hfJ70mbCsXz2ZPdAiE7pZ0
lqObqhv4Yrmj0PIVCV1tjhdlw6lRDMHc8+gS1WUF1KC0zmEbPE+VZjNFUM9RDyMZU9XXnMFq0SYR
eTR9F6CG5l4/hO4X4lb0S972pPsow9uLUTsms1u3tsQXF3T6ppPRtGsc/c0EG7oe+5AcGzBQud8U
D/EcxdaS9+kJbyDNkQU9Dqx37A1fMq3Lj+hFNIq4LJ7oMEnmBji5qhoqJLJ0uRiMfNi7+vBtogG8
6VPN3Xp+7V9hfAX2qs5UdUOV+glbv70fM/s7GT7jRtStu/PMnugS4T6WmR8+2vVUbmcfU5dCpac5
nKzgS/krY8yddZT25rvsKJgZZMcSYhHuey6GBz+nWgV9rtuUYX52I/FqjsrkFuu5MKIHf8VuvyAT
buFqZt9Q4WTnrhjQNmbRjjrolQGpPKrJIvwjTC5RZHX7BMUXsVfpc9thbMBf/HWQo/hUJTuBCPOY
a6SCu5rIV44cty2qJuYuXbQnhmTdjzG3wgiHRG1QM+B4fJts49K5hXkMPe6DHtoeukM/scLQZRap
tRR1pi+BniaLQ0ofCB6ok31yyKjRjOehrpz3xA8JY5Gt3Om5n2ztcklMQnuKLcYPU6/Lq6zHlih4
ZIu17p7KnBCcRoP6rnnTusy7h25sy52tD+NjGCCBxnep2WZ7k5ADOXYjPcrUiY9+E9acahELPW50
mmNfYOmD9o9oYkYk0JJnsm2bW9NG8artlHNKuuKT39n6HlDkvuxI52lHaojChENTeRhPHQKGj0Ov
fWl3SYxmcIhdnDJpuxApPoNQ/6ppEONwZJvcXf0R9ikcSM8qzb1hmVv3SvolvEWN4aK4uBSx13dl
aer64SVy9U/0b5jBskLf6Hq/5urOL0PJiTXC0TKwDx/1yn4KCkOe0veJlvMn3A+yGB/HMPNueqi+
GKUarv7gmYd8HIHQWenFtCMGMVd0+yrH6zjm9ad7NoAske/LKgJ2NnzLKmpUfhtY51ED0d/29JFQ
Bc/Ss/YZfdW6F4jCszSu8PLkn3rDKfasT/eIIgQa8uHUqXFGs3R73JCsf7PqiOzaXUsZ8e3YweQO
KG2XjNNLVCTVczwsoOkP19jY+BZKZScNl7A9DlpoJpSK6YrqCeKsNpEwT8cBn7QSW5o2w5LJJoQy
zRcnUgXybZ7QPyiz0T+62DozE96tRP1dxY25MpCeHFGZvw4dhC1Ms9Oyk+20ElBTV6OY8HN5yjgy
8RqWGcifHaa9Jfop0OhZi8En+jz2fHNW+wBRKtCCOcxK2SXeWbOzH2OTfQ6gaPCSbAMXmbNbtMWx
HNr2EenBk6wk9QSerjw4cXRbgKXa9lc3mfRLVjgkNMc17FztTQywYZsCuO0YyGVhWOEhTqb0RNv1
mxSYT4f6ufFHB7i7vZv5zFFafCaj92KZ1bAVCAg1F5NkE0P1RUqzjtzKW83tR934IaJ9D37hHeqj
l01nDSRHVRHC2OrPISEitmHs845QYtlauzbqHlGw/TTjqNrhTHvAVkI1Nw3wm/cwauhQL+g0VPt0
fHTCUqy7gRgzkKnTU99RYTQyDoBh1VubVWtiRdqLLsXOtk8yieRzYJCxSDsAGLJsF3Qe7GUK+Wcx
Op04jr7Y5+DxO3N8nXBFrQu/bi5ml0XrPC/dtWs/CTgXJz9rKPRDCRuiztlqHitAjOw+rtOoWFg4
JbKwP2Ui0c5mu1JNC2C5dihpGcVDgIhw5YR6e0qnr3k/4h2nXNfK/ompHOl9dA+GpB+RocZnQidO
tREFTy6RzFs9iMoDbIqCcPc+eIHV3d1sQSFscpH/TFZ768ZvIZblrxrha6sCd++CgISBsSvOWEaj
ZrNtLM5V5/fUgOLiNjbc05ykLpYEF+MgSqgmtNOta1R7uP/EM3x8P0P2I45ckIlzej1Sxy0hKCdH
YbxAHsuUeAoDwku4YIocI0fB/6OijmxoKKHI6nuuCzAVlIaRn46Ntah8AgRGJ40eGq8l23dK6Xi4
FZshexhSMzlUYQIRl/TMGhpbW3NjsK0ZY9mM30lXu4w5xix/DN/BcNgg8edhO6UWPWYApyomlUy9
Khc9J+CNdkT00BJNxRzqalvN9mCIHCA0npa16MqGW6/SnpKYnGClfsLy6z8VZnSIBQZ0VMLhY534
OQnoPirBaLoGbvxuBGN+rvGzLuDPiUNzQ/I6Hi2SEiIG+i1tF5byyt6WY+ZT7065h1EVlda+y63+
hdIKpy9ALPj/CA5xJR4cy5rnSqQLRIXYQqlXC6fs3bOKcDyDEFu4Q4wwuL/5xRv/5bSHUNZsSHX4
jFBcLcZZxxlrXU3n3sDBriiZeuyZmcf80uTkfgvNJL0OCfJCj+NXUlfIF8MEuQx6WW8qENgrQ9Db
Lbwgw42BHZKZ6melkpeuV8xgKbG63hzAGPYW84HhOTYzibhMgaXt/YehovoZAXkkYdKwl6GT7Hpj
dLaUhSmu+PlBWO8073QyJNotO9JI0/7NyGp9bZn+D7+iM0eqsroNg8a0sgkIpL4SvGOtZJY85T6n
chciIq51hn+mMJwV4/SgT0Z0cFkr941dP0w6sC3LHz6FrJqpIE/hM0iqs+97JgSIcdpOBCo6Hprk
yEXCjONfdFyuDQIi2Er1RYubajWMYO5rZb8K9ZNZXbJzZW+TG55xurTFD5o5j2YrxXdDCykku9br
UJnFGivXSlfoqorEfgmmdHoPfMtbtBGhHDWeRxhTsXNUMSnWhSzJYrF1HGVm74L8OXALFZ9EmX21
i2LthhDPvFCfSA4C1pBKrz1NfuCeCit90C3ErRPqEez8bYglgZVGxVz6xFK8dWP7ptXzzAuwKRCK
eEtqxW0qs2rXzOUSMeESl3qRb5KkxC0yWCtANy1lYQtHbdojgIhiFspxZL25PkD6APGvmVglHohu
1feDfxQN5tsYefsORJ277H3jSj60czWzHiYVFYykD4+0BHeUsqmrqOmtJCjkWDIY1LRjVnpLGS6H
Q4JmvPEOZWs8ghl0lolpNbtSq5ktw4/Y06zi3dDI0oTJfpAYw5I0qBOiBOrFaiBA8KWwAfU0oknW
jS0QIrnOtRjcER6PeBvSBNyRzg0FN14Gu+LEVIH0b258Ozjx30tTfxjGTQG9exultgcs1r2iAsX1
QrFFL7N9PNk4XFIw66lpX8sofyt0grzbQtsKHa6DNkEai+i+beuer8O0Cgz41HT7QE8fCQHp9mQ2
xKtBc34y4TGOWlV7i8pVgDL0fm9xb3uQlruvIINv287JKOEO71ZNA0ZpwKVNET+kqj4Mg8e0yaqn
TViV8TpuQMznhslFr5plk1iXLDDShRN/MYvR/pHV3rvK30Ig9I9WJB7AF7+R/ug+2G7xmrkx9hCp
0rUs6pH5JiDpMjLNnaa3RxL5QKGGSP2CTE/PGAq2GGo85JZdekGLBeCIz0zNJlnKpVW6+nOXFDtD
81I6bZNzaICIaY5wHmPG32RszSM27oqYcLRziAvRVhed3OpqcAitnn5SG38MgoydldscvjpaWIU1
7iZff8t778z0qD44hrWtIn+6iBC1QTVcIdDYfvqGHFu/ysCFoFSWxcrM8+lh4EgsCqPy1tgJ4GuA
2dEbY+uNzXVsnHYfm+Bd1JMFdPSsN425xBOZn2XQ3ZI5sjO3wrPrJeOyQDWFebg4EMwI9dJxgu1d
numHCdYgLUg2jK9L6iU1TQ6zohtkFos86IpVNU/GY224fO0w5dMf9mFBcxtNg3zpCGFf+rH+BosI
4E9nnTqn3wkHakprkdHKXhhpAU8Znxxik+QcRya7iv2UYNgQFIbAg6uDfaf5QrefZs1iAB25Dgfm
lEIdyzb5UeL2XSHDgfZD6/hgoR61ZrNvsPA/BY52okuTX/zhi0boG74fL7wiiI5Wfsn9/r6JEbue
y3R87WO73THzS/HHmrvUARBCPz8l1hYlEijgZaCAr7C8ea5BKzXx5xpexLZ2MZl6FuEgCt3Iuu9Z
g9zbTsADD1HvGWdyhT79WRpINGPvx9ox54eA73ldtyEI7TyZhXvKWI8sIhbOq5ibzS52ne90/HcM
Bi2QyvhWxrF+9CNLbbxoPBIQywEXpnZWbj8tvRJOij5oj6off7C+rncavnU5ZFhCtSzY9UFOPpjG
wt00P9Pgc/ZOjBksdMT3fCp6tEGZthHKrI9tO1Nh3QKeeB7TEdMITdZaUPkSzktEKpqRKepCOTV4
AguA6/cl2SVuWmLVHeW+JPSS2v6g0BGM4gA2EfgJOEQCOPJuGdH42LIirhYpF9eSsg2EvlxE6zGd
rlaSaqtZaNNW9G6yEEq37g6IkdYZ6ivcDpBi7c54NfPvYmJ+NOb9qWE1tmce/so5Ux9r47GhqnGL
Y/eiFVRpGiFg6wZiuI4S72RDuCinabjwfaVupqsdqS/AiIsywiKNTeanxs4SXsQY7QSbqXCZInht
upRUXg8SZ8WyS2rm88i6NoAAmlWtwteamuLZrMhVMAkQnQtcITAu290Go4iX6DB7WCfMMwtUv0c+
bFQel9hYjjurtlC7VcA4tLlAkuAXK6BonYfCv0q/ewhCz/2E3QOJciZ0DCFhswCTWC9CVosCYSDk
Ap0paaLSnYtQcG3YCTo5s13T9S0vaZKDCouNCCN5ka41A78bBn9La+SjGqMfeU+P1a+zYRt7Znty
QantiCtNMAvqP7VaGGe7TtdTW5UPPQyIFc7Aw8RZuhwqp91lJMzSmaa5HZASfdHSHQ6SAPhYHyGE
JH6F/tBwyG23vwZTRKznftSC/qGvrZei0M6WMYYbZevNihScPeKO8dxEriL8wG8B6iQPWlmJpTUv
SPzSjC7p1L5ObbCxu1h+7zsbE60rF2Rjy5eeIdFtrPC5qxoav519KWs5M8m6DST5b1K6Putx+VSa
GsZaDxWFdA0STIw2xYU8p8N1/sYj32edk9/FzLxwKVZkV+SXxt6ruBoSYCRMxrCQNRawZWoPS9Q6
WA039yVD34J0BxMuEdDZ3VkOJaKoXEIdsLxdhVOVWhaN877KJs7IkdX6PCmJdD06+AVrBEiGdNqL
alcGiC+nELFjYfTPhknGiUebn4aBJ9dDhBcDOpY3gJ2WnrNSBDlso1Zv6WBgYagbFdK/E+8uMyiz
rNjHcfG5i2Pt0JoyetQNmiHF2lEV2SyzJcFxWLwIlVhcr3626nz/q4J3RpvxEfedfgm07Gc6EzYM
luRODA2tDtyUaC4El7CS/4uyM+uNG2iv9F8Z5J5fyOIeZHLR+6bdkiXfELJsc9+XIvnr52F1Evkz
nMEMIDRIqvfmUvW+5zyH8z4Q8DUxonJNH0XbDVkMzrtNYaLI5OJNd9oUFcwbJ+ivkTHvvfZZS+CB
A5vWjrTgzSWlFeNrAAzPK+nZt7nlntJuYpiWEvLWlTHRTqG144guEEpyoBLSQ4LRnShGWleNtQ0T
nRBeKFR4yVZedg8/IDpWy2lWTpa17tyINLuhhnPreojAb0xa+Ad03jkNX2t3ra/p7WPiM6JuKn+6
m2amCwS2JPCzg69T1VTbUHgEkmRVe2fKe65G8UVr3VdVgslcaWFjExi43swyM+jhIggqcQhz3Fgj
TcRB37Rh2u+15mdM3hnlVGndF8Pww86ds58FcguOBKU+GdNrd7SfyDchtKq0kU3UcKYcEOeDb0zH
tGqYs5pjQJW0+sXHfjDr+DkvYMMRN++vTRvmdlER8t4NVFHkIuGIAv1bZyTJxgtTHdltB+DPHNl3
osKBvaGfYkzT40xadYWIG+5FMe+0KKgP2C4p/0EKJY65yh7JCX32hvjRJ+/wGIYxUIKBAYijD/lO
90trB0nodmxdcpdpIui3RNNMJ7syf/ZILC4GGcSjkZDA6KOeIBWN3c2HfZ7kuFxDcsZRphDFNROb
wDzZSNd4dRhgDGgc28rGwz3k5yQN7siognZd2u+yuhFz5F3MnDpSnuA+sZP5R6o14TrXe/anZq6P
5OkFjLnLn0oMH2A0LAhb+Uq6AcyXyPaCvc6H3EZLYJ8jp40N1WMc5S9Ir2uyixlNm8QjDMZ3Blzx
XTcL6n7NSGi9V94PTkyxscwAyZbIU1OO5jXV5nUu++amlN7FDo3ikbqtWBux424YTT13SR3vaTej
Hoht74Lg6M2qquZch3gketeKtw0Ij1XSEoMy1S2KB2+k9dE4ZIc7hMDkaJKS8hwMvU5n26e3j/X0
y0RLAqku+pCiNNZJ7cAeRXt7aHXjMmeVdQNx7TjiVLGmp4nY0KMdNeGOstJihgZql4QAabXuXqQj
VXptSndWl7zWTIYviaO9DAH9Fw/NJ8jb6q6NF/Giv1D06J4W0iC+yH8E9eKe1U2mWexzbf6YuYGJ
ctP6GTFHRTiMem4lteJ9Sm4ZJZeXInXAacQuutNoWxgR9oYi9b8Q0vGUcSCcQ/L/nJZ8JGJiKMaN
GSWuNOruUMK1d6Ly9n6gZ5zjt7pH2VXDZOP62a/aH3BJVjMXsra6IYJIP9Nk6Y7T3DAgKaPuZKP5
N1KQllmfPcdjkj4030Vb74u4TJ+5OhMzNUXxqsELrYnkSUdZv82NiZaNYU03PoZZDeP3fsQziYgD
FL6qLRjNI1MU7aDLKt4DH8JoSf9DhwJ/0H+MEXmK9cDZPjW1p6JjTfQ2gC4D9G+eHrUydpHck4OA
Ae5bXPfelkxKjiivTlYAaRdxi1hJBrWuVYwHPA7UsCKBfVjU+Jat+DAlOQDWyAgOKESQC00QjKbc
gzpAhBLQFJLoNNBzemuSfm1EwJhN97Fwp73ZodUrPeM2L9JvpH7Rah6q9rEABlRIQuQS5mrnCkPo
MSkoFBpx2Z1rLdqXo9DvoqJ84SuottbMEHwyjXsz4uMXdChxZuf5rvYS4hggoG9MRsR7NLrNyaPC
Eo0glWtHXCawZZocnH3hVTOg6qbYVfFLF+bjIQrktOrIz6WwGt/AUoKMkg3dJfOgxwZjn9826Xdi
0zexJ/L3hLPpykS+guMnBIpPHhexWcnONsBjFcRXbOwRE4cmDfPVHigOp93XFDLdKWu1L2bVVbdw
hqe1Swblvm6IYiKH4KEBqnMfjL8KmvLbIWJ2QclnuneiILkb02Slu8Vro1cgwIu5RpqnI6OJ5wGN
bNHdQJ4U28Fm/iBAt8jBvsF0ZN84fvqRhzXGZW/S7mj2PwEvIUzTB+0xygU/u5opBj1xzfFXU527
51YQShhlKwiH2mHAWl7K9EnTfmVTV+7pGQ5L2pPxKKv0MlIZucl0cO7ky7C3JXF0cVLzLiHw5c43
3Pw2a5+vKwKLM2kx9F5jBHsO4X5nzUSwSmamtY0tqD9cdsovsZDsJEY4XMzOJj+znyo4Y7N7UIYL
IRlBYWG217SKyr0HVWNOHO9CFAEOj5DUHzklX3ss8p5u6PclDas26p1tNtbaGsxjQyVKHNRMkY+A
6pdsX7ft+H0Tzvee3SGwddy9iGfgjvoUMEeneDcmI6kVzDjD4AE+y3jHO2CE7k27TMJgSoNy3KL5
3Zf8WGvGNMYGdSh0jLl+B5E77Ea4X6c6NJyd1aRv4XI+cd2gWNed9hC2BOcBxofaNboa5CrXPRBj
v2VS/ZAVpoQC1Gn7Wo4RbQ7ajlXLZV+C6fMtyCfFMmItGBYjiUlWVc/FgWKXRwzGBA97SYMbWiA6
mkPxietwDYtORG6xTYKWdJLe37YVsrlhwG/GZ0KTCJ7O6ynIQeJ+GUqmZbX8oICZHiZoErtA5t7a
qBqXSCzk/KbozEsljXOlz8kd8+SKqQBedS+y6UUUVYlZFHhv04Hzo6A/UOmmxnogJGj6YhHA8hBy
ygLug6jFnZ5kS+BupcceujJjPVTL8Cw2tsEsLhQXMBolGi2ScvI2QdOjy8FCMxmR+OLCqu6Q8OYW
gbY5lF/OYNVPiLbWUWNcTBR7taYQRyhS7HwD1OG6MFTdHjgYpAnvbCwnz9zV+wOs81qrxbqpJofB
n5FumiRuDqJ0qd/l5wE1Hy7ayEYjvdgnSYG80MQCxw9Ga6CesXZGSr1tl3SnCrkFPU3ntvK6eDMz
4bo0jvgaON/G0Ole+LGeY+mBn48bubLNHnWBMzLv1CNrF1nieTDL75ao5W3g7UXut8yfmQBVgc/4
wyEgMsKQPDZ7Ukyg07naVubxUy7g1Wm9093PZX608O2XdgR8Z+nMpRmHemVI79AZE7+eiEMuOMK4
FVZydqcvvYUAfSohs0xZNt2V0YhAy5Fv+PL5kACERGkeNGZKl8z6riHH3Yd9uKEpUXPZ7AGA+2G4
Bs0RnbsSGpZmpMFLHnVbL8I9QhoLbeJ6lqSKxlRDSLdEuWCRcziZ1b7IKcF28txPg7z/EiJWOsP1
AEPxwtCpBkFMSh7QIX3bQ/L3ApNWieaYR1Hkz0ilx7MPbvI80SkaW9s89TKtbxoEK3vfm7+7Zlic
dWESY7oslbD5zjI1XsK6qXaBSf5DaHGjlsbZxBmqTdSSsvbG1ShsOxhtOxudQGMEMA8FsjEvDlFO
92S3YB+ik8zPXAwk+o0JXOnSBbapp7PxZWrCBpInNvYm9CyiDKPxpqF9r+xlBe3Vpzn5WNJZ4HY6
by3zFTAJb9Xo9o9mFldnV9aY32W1qhzNPZvpYiqIKQa25Xwjhk4+mMk3ZIn2U2ele2vyBwRmvb7O
z2XV9hujFGKddr/KOH+NGPnvaT9Q1UW9zkV5dneMbU+0zBh/kbIah+Orpeec5iJSonzPZBKZJ+9K
HzGGE+VpGdc3s0X0AUpp1OVEOaK89qq9Fw1fIj8RFy3iTEkZ6p2wl3WCVm+FmuKX0dnEMdocxo3u
LHqVjvB06yU3xkfkef4mTMqPBAzznqBh0GQ2GWezfWMFXrlpO9y7vtUTRgGn3veGc0O76OwH+aXq
yUGAL0rqYcmo2+x67Bp+eaJn/Bziez8xTALZQ5eb6ilXh464KqWTHRpxG5OfsYsXpXKheRXtQGh3
WZ+3a/LUCTPvfG/X5lRPYmlqxKFE9JKrLz0Un23ocZYo9ADjOd2pdVJM3Trt83DVjhTMG9+grCi7
AFt6mmzbnHAbmFf2Qxw7GfpU+5jcoIEMns0WKK/N2X7tOyhSYjejNlpM70jD64Nun0JNc24oZTHs
F9o2bmH7epn7M6/RRXHdhENe499oa1TvHtwkMvCOs00uYDGVB4RV8iCRIBQRhed6OJhAcQ5a/h2j
S7kfyvguoiC7wlnSHtqWGFtH7tM+cT/koSUJU86yfyxFQzqVbDaNTQaG7Kl/ApZwCPoYTNKEfYOR
tjDu6gGGmoVtOS9fAS+BErAsl/MLUbqicrudDJjluYgmJh9618HPOnwvDoGxI7hIFH15djMW/ceY
GNQlg/RoTu5zbdAiqV2oIqOV4Bbvcrnt4Myv6FtgEYQe5Xi+ccME5aGBInOq7OYtNPVbUbb5fWeL
nRnL8AYc0z0RGzOF2gx8fplPpyjEUK8XOv0w+k/M/xbNo7wlOEA/NnP7qPwEnWV8QcFZHhXyzLKS
p6Qph8NcOC8dwQtMrd0Jl4r2w5ZcKfIoBck0+T52GwKLPLpOayczzEvRde9hU3fneJgWAal9NT7/
68f4b+HP8v5q9mr/499Z/yirCd5x1P2x+h/7n+UtFJD235dH/fe9/uOfV3nQfz7pAg/5p5WtAok8
9D+b6fFn22edejlefrnn/+s//xNH8mWqwJG8/8hjhr0clfFH9zuRRBiuR8r7v/7+Cv8EMrkpi+69
eP/LY/6LYqJb/+AE7SxuUkNQXXf/5X/Jn233v/9FMwznH7ptGC4ueyS6hs4rYXtRvJIFZYLxXBcO
3jLL+R1lYv3DRKyPiw7Ase04/38oE2EavIHfPJw2OnTYBCZ/pu0JDy/nPzslq7kkjiggYd6ZWpRz
jYnvqCwOXO8IqiIeeSajasfY6IwKiriEIf7mtV53QiBq4NqI0ElF516nD4IGLNn0xS+voqFYdfab
8LpHq2qStTvgx5sG9nF6sWu382G41+4LDfoHJGR3fgQpBd0i5ijw8t/nOduWbjJvjRj5fdqYb1GK
wkcUe8fKu7ssnfSHiPk0ETWrVGO6m2HXXZFlezAya9yiQjBXEr6ymd7X8/yi2flXc9LiffkrlCVy
sGbfLERg0glIkEBhvIfCjnM9IA6Wh3EZcTghwVHNMrhOsTv9GJdgSb69tddYYCTg+OoWOISJ5mE4
vNNDSR9ynGe4cjidztSYXcHcYABl1UN2XgHZJxFaLvZRnxBwhmzFkJU736bYO2xoDup73UMJNPrI
4/x+Sx8vpWBejntRcaWyU+ekRwgEIgquKwtXre3xyS10OheUUVVoOzuis+It52AP5VO6FSj6N4mY
7uk/Fdlo39UFFASETZvOCj0CbvwnLcY3MDf6fTcAOO+1gijmFHSYUz217AMwKGzsZFYGzxG+Ro0n
wegdlL9xBCPVt7HzV5Co6IfszKR9A22Cw4QaELneFPx9GgxVjUXVw7dluCGh1025i52m34d8Axky
R2Ib3G+4qh7BXlg7keSkOVpcd72Bdsk0zxHo3+mullFzRhfwK0k1Tqu5Z5FncIw63zpMA88xE/rg
VvgUczf3NxEJl2Fpj1jpBqq+EMayNCJLJCuDAy7b5YcdbzWz5hI/Y9GKUd+ahU440YhPO3bzHUfK
TT7735kT9nsndb/RoF2UpqG9Gkh/W+m3UR0SQ2+C7OusBDwf41W9hU9jgJB1qtnZjebFFMjAwkpC
/kuYnmZ1DIH7l4/Y4ojQ7hWA37xtRoZHi0psJE57YzaiA6gcYoHjSvaRah3DmwIPlxOVxd6inn2h
IwgYECqHT1LJJmKASD/0JYh86MN1a6y72Ja8n2ijJeRB961BURCJ2hg/kmUJDSPZ1taHTc0mIuBT
b+7cxUgTgnRZdagIc45v1wDdDWAyhQ0QNVZ6xI351TfzaAWTfqm+BUy5i3TDZecdScgPWkQ6FDCD
weUkdrAlMaSMaF8m+6dbjFC7C54b3/UqJ5lrRf2WXR3HEAl5pC4tOUY7Y5ke+1VFhjtoV3xXRHGs
GsrtkLtfa9K1ji70zfuGUeRILWzTDDQKkcVsm9gHsBxxzZ+LvN/0GTA7wpEZfaK2qZsWdZb+LYZ6
x3gWfZa54wy8Dlz7B994sco6YZxTed/hwyRti9+2c4cdgjwGTBYCHwv25cEMHMFwqRTnNJbvGWkv
ZUtWsN3HhBg4LTkCOh0wnFWEVg+lPCYieq386FYvCZ4n+WdYDyW7XJyi1LNoq288QCLUfCPiTcrt
1LWwf6hM7SsfvncfSMSrZM+U2WtYGuxhxWju657RNTku2gKkbid0ACszozhv6GDogFm8e2b+mGbR
u13EdwXEqTtQwulKBm23qcPpIemnm+g5pqmGN3RDJblbjxAtkVEwG2/LHUol5maRQW5QT7vFmpAO
jhsQbr2dYb9MRHrqoFOvCDrErFYwkCV1Z5bNKS4xtWU+9jaJx27vh/r5c5O6B/AonWCs62Ou/1se
+Nu6iKIG7Rm2LtweA/bDUp7UkiHN+1lzfpgpPZrINPYi06uTgcQQJblXndSqukkbJ98ukQxU7unk
1rBv91Pr3xkWE7guLZFZjTBQew+pUTu3R5xxA/Gl0l/XkXWZOVFvCEXCOcP88zaieavPJNLFRLOs
/cUd4ilPgFpUN23VpMzDQfMzYs2JqOKGai5Ar8Vk8LnN6AgmLyIm7Rh53QeDy6h0w3YTLWfCZG4e
MdifaOMMu1DMX0qvWJkpOPjZng9RG2cUKvo7XTMN0sa4qexQnKwwOvaE++6LxkhPNbrltEpPke3c
O2H4tQtykCZhBxcLJVQZkqzr+UfT1WW2aqowPzSp2HbG8svZBqLyLnwaUbjqa7WtXSyKGRaFo+ye
82wMYc5svLQlBSOPDw7Aod04eu8dnhqC4eozHZdfaHPtreY5yR4R1J29WPHGxW+TLiYb3b0tiopA
ClMryoNg+eSKDx9OxIHW8yKXJXkT/QchZNge1Q3KbWySecsbVotGx+kRuV+3rRlZH7Qm25LhoxO6
iiFLpsz1KguWphNq6K375evvFp+FiZHgZD249vjEhHAguvEUMWhfxU5EsJVBmGGKlJyD8xu1tXKX
d5ii8M7t9Mw45AVth1wuNkUL3fcQAGK67gGmTvxbZw0xtjdsFuqVPm/+2CbCvtm0yFFJ/AQQs42X
byRvCRuZETmu1bfUxIi28rj+qb6bzxvlZvxcvS4lebNzbf1xoId3UjdzN7VI6hq0V3OJ/YR5K+3t
xuA7kc5Y7XOfgtjya3y6K80gtqnGi9ciHTO1O8yLOzW0KHjVuvglJoF5jxgivQj2BC/E0fcIC6g2
LkYiFfQ5Lnu7Cvb8XEV3iq9G/Wd0xwZh+/JL5MoNMitrkzul5X/eQ/2vgU5MQS9KkOJZh89nGooh
34DwHVfq2T7TRq9Pc32J5R2opd9eRq33ef/sUW/Y/XE/9TTXt/P5Up/3UdvKwN5ak+YR25K43/74
5/+4qv7xx3Ne3+r15dT/rxvUd/bbx/htUd0r8PqZEQhCzQvBTeX16/x86t/u/tdP8vf///Wuf3vT
bo6dyyXqzcoYmNdmG52ZvEbncjLGcEdAC3lwuBzVP4LJALaqFvMwTstVudxdrdv5MwcJh3xkP7lt
Vu9gvVH8zBbj0t8X24ohHpwlgYWRwEAw6nJjjh2OGyIaSBgUmauv1UPVuroxomIAGWHQFh0ohFdo
izZVS+qkVZ8LuXwIa6bg1ApqWFxG6bYORLFmTr5zVC4r0aZwVbgQbcK4unNzjNSLFUzZorzljK9W
x1hHf/+5rjYq15Ra+uMhpcwgIncMixYbobpBJl1el0SKcsQivfLqVFNPUiqPnVokjZ2qnHr5q/NO
Lf62FRTbKxh7i67eVJ+YrZuECNRvDhVfMgZbTE2Jlh27YXGkJp6vbcdUPMdD9B4Kh3nQcjSqG+WC
SxgMr+yAxE0xZd8Lsij9xOTcR1xKalWoLf3+oNxjxihO3eCv0QGRE1eGW2V7M7sfudRyfNs8KxPT
/PrUARQQgh2PTix/zNK/r9FmrtTnCFLnKagl1hp1QlDb/MWwx7nXPfK4z/eH6wWMx1QSA/Df32KF
yjJdpYuzHNkB/VkbaWmz2OwZKb0Ohm5uq9mHH6HuYi0/MITq12o07K3eZPhAlflT18YaZhcimsB8
HJtkz5AAjC5WizzJxoPyzIkeyts6NtBrZ64wNupdkuZHkBv2DvX86n0FTowERdzNZtExejMfrndc
PpP6PdVq0fcfCRqd1VgiBpjI1JnX6lX65Qo1LMY/vHt8NLWezovj2MgPBMhOyPRaqdPIBPgz2V0h
b3qgSwe6rtAIlrGPXGAF7Au/KnS2199X/RKteup//mFiz/yZkSpJbbXZ2FS+OEpcc53oJQeBNwQY
P7mWVnxl6pdRu3WoDxiMmV4EOMvVp1H/UzfK6fe5qv573aGXIdDfVtWdP7+Yz8f+8VRdQYyp7G7U
Iaf2NfVm1OrVkfm5rpauG+c4nUiiA3+vXjykcXDQATipu6iXZa7JkawWwSZxqF0X1fGt3g0jv/86
AOlsMpT4fMthVaDXYpyo+f0XZa9UmayRFmjzVh0mlE3KeQ0//xs92GrvR0N6KNso0rfq7tfFYDlQ
kKPaPWMK5FLlSe2paunz5nPbNOcWWl2xrWA9/HEOUh+sGxbHqVr8zad6fffVPN7Zyc1YdtkOMctd
W07zDnAkyug6a8ujY3331BuxmpPwhH5UX/bf/M+f29ySqjzdXO3qhlb/UK/+t8eqbZ8/o1r9435/
PDYunvtUazmH8dWoE2fvRg2BJsu6OvL4xtPurNavbx5+CYUUDX6Cei71m37uW/78Tgm6OKp9LBa0
5a7O4N9czn9fVE9xPVWNkC0PXpVtVIyoMo6rc4laVUtq2+eq2va39NH/+/3UwyRR0UZTHNXrqz15
UDuoWlQbr0br686stvp42ubt5wN+u5da/HP9t2e9Ptf//NDf/q8ZTQx05Ysx6/R3l/1YXUbUknrG
v237vIv679XgrhY/b9RP87mqltTj/sdnrVQm9udD1B3/eKm/bfvjWf94JVJuSuhe26aP8FqpoT2V
BBOG3l4d6583s2dW81ouY+rPjWrpcxtZDhziar3uTBav91SnW/Xkn3f97T9qMbBIgjZMwSl5GY+g
JwM+8Hmg/LZ+XVSH1G9b1bq6/++HJ/60EYZbTzePkh6D4/oD868jdOs+mwGKOCGctKLy911N8c2X
z+lYmGsswPozpxPaZGPlPlAXJlVm7utnUqJoycKnmA1neius4uDUpvYsjABTqCjrjQiGpzQh5bRs
0B7rADyPcUzFwbEfizERfEDku2WbVZcZt+fGDbvkmFuIxt2YciN1knWE4xSDal7vyR9YUD80sdUc
/M8PfD09zcC4+mVStfjAPAUbUZdXdWH9vLna7D/Xr5dctf63u/+xTV261bbrK/ztcddXkDhp8Q7q
Oq3f5ZKobjwFSfhc9xcqwkjpnLKYum4u63I5uK4b//r/Px6Oh2vauI6LNqdb0A3q4bnnFsmduieR
aGgVx/pB/WNSE7G/L8ZhFq7trPwwSK9aG2U8UsNDTy07wpwJY1knMvpAithrFT80rtnEclHRvaYo
p/HJNwcKdi6QC5JBmEedBq+zXtoKpwDyO2/0b81ieI89cq0WoLNoc/vN7u3HYNQ/aCXa6+X0vI0Z
+tP0w+jQksCBLKOAb1zM7aY3In2jhVq7QdbX4sbKs02edNQ1qTPuO60/N9+cMLJ3ImRkiGak4yXu
w0wPD4EEt5xNEMbiues2aPixw2TtwQ+AKhp2eoaVRpJIxSfBzbYhRdHeaFrw4vT9WxiNgB2zXGyQ
725G6mxU+XA9FxTCVzXyEtx9RAz5LmxNdyRAaAimJXaUKgWKDUqGebkLUoK7A4oWU8WS3ZsrK8S2
E7b4Vqw2yOAGlj80bDaWBsZsHro90Mlf6DqBOZFXsa3Q7MaZ/ZI5FrHgFOZqVHb3Q5S8R9MQHlwg
nxQH8BIEX3unxnuMVDWJAbs5fKuoidfiuwkg47afIKOAvEXoae/cJkBGlBc/0GkvENbFhzJC5DZy
woTT4h4ugn/HvO/D9SPtpJeud3DxmsyC+rUhAT+TJ12h76bOW9DntCivzU6CoBpBc4gXlMpNBuMC
q57TIvUhhPOQNRb20cHZ5aPe7GSZMvykieB7Wb4zqgiWHZq5AcUtmJx9bljNxkQTiqDKfJJl7YEL
rS1IlMWmqdtnfw5MpC+hjxPZf0rGbsKr38YPid2/RlGyT0HFfgHwW69mz/iilQVidIEwnhMU+EUj
uClmtHLky1HQNrHdRrFO9A9cjmIw7DWKq73n1+8TKU6bak7FBisG+RwERV1co5V7Ryveeg9qAbwh
geMA4xvOHmp6z/lkvDP7ZFZpZcauaIfDGDQBH3ek6FxQZuphb+bG8N2RGbgwqzwNmeZcalPuTLdK
oUINxMQvZz3qTZuxgPIK4nPKikvTh/vIMvojODgIu0e6i9oWXumbNYbjLqXAWvc4hu6sDjVB5tCr
QGz5NpvE5/j4GjPDIdOWNk9b/EA6Fn2fTP17Uo3FUzOkyamwy27jlOSQiti47SZq5fRb1lYjz/4c
e08yMy6uZHoSWBXJBeFlbIr2IG2uKyUdtl6U4X7qf4ZuXNwD6PjhkSMFEA1jZFPSnEM7NJGsLhz5
hGb6++wU4oYzRUoFoZcrLkNv6QgjQYBf3TZ1/QqBGRmdj/1Ua4gXa6H1IeVZpX30PncOTgUzO/ll
lmwx4r+WO1FK4mSd9psjaSUkE1QgF6BhJ0gOFd80D2lYqRGN5A9bhOpT9VHUdvSAZhw7ZQWCKWwb
ik1Apknhay7w0Lq1gV5IwJHc9dSIpxiFka+5H0YQAerQyA927IxSoomDhlDFtUn83xRa+cZoRUnA
0wjbDNG/33LGEDr7bKIbq2HpJWZoI9ZV5f/IKbXlo9xXwQQZPSoe3Do9U44dt657TB3mmkb21Y+5
Gg4rD6IBBqJGe/JCXsNvDuS2c7jY9t4y0wfhYT9o4lsufw7iopVTY2jmd0QE/VTqjfjAS4wR6ass
0PZYHgG7klDhNuOL1IzsLJNhhHBP/jkQEGEPX30QIbtsmkhT5+TPAPM+t/OzJD9va2ozCJYqjw6e
hQsbVo2LXMJEPezaL4Nd6qc6+DrPtI8yd2vm7QsGYG8lfFcSISHOXqOlFEGCByKHSQIIkp3Xd+1G
zhU4x6VIrmt8CUSnedhTraYab61RCzax1XKFmLguof2c1zQAyEKg7FEPzS+rtJxDPWBMimIiWFE2
D+iWmcHjXLDm4tg1DTYV2RfH2mJG6AjcV3Tj4TZC3V9lYpJ7HE27qZYS+mVX44cks72iaROTEnGI
e7SKyaKN4czPEYiemQeF/a4pE84uLqmM9UjGn+e/VYQ5rkRDKwjSzC8t7D5CYr7XnfkwSMK/zXLA
B9eI3WilCPRRlBfE9dyYM6p5vSLtb0rTc6+ZJ3N6r9tKu83EzO4SZTdSwzRlob080pRblfbgrMfE
2mcYgSkUFCs3R5I7DOB9uqY9e6Frr3rq/V85P54dPw/Xoc6OCkWakAxOVsLQFmlj+kg1ftPlxCPo
fGOb1PSTvZlG3xIiyxIPq1va0rHrmpKct1DcCG24n7vk7Dec3vrA+c6Med/WFGv9GIQ+1Ts7cVA/
plyNNOCUwhEgAWrvNtC1GOH/DJl8MOhWOeODHdvRvspAAaBYO5hF4Z9PRkUvGHT0iMLzOTP4dkHB
4/QNHKw/8VcC/rxt9h4EdPW1uc92Y8LAOg77Qzy9DLpTrQftoc7S+CRs5wEb9p7GXBqRT0fxaMms
BjcrOcRrD53otHRvxv4b3W0O0IAnKq1cO+DBgpRhPKdT1D2EAW4QUQqUYfLYZ3xDBSeXxh+Ts6GD
GdaCbVNd5Nj6j2EcyiMmeiRqoJ2cImY0MKwkCYWbwJeHRMcKQUcZYvcqCe37yQEtQuRfuuEKdUIR
2a1lxnh8IO+7IKscrWU+bjFxc+qb46deQDeacofRNGD51VQAazW0NtwK6OOrtq6fA+PenbPbVKK+
db+Z/pxC3xsobYl6ay4UTN0Zl8IPKDbylKuVHWMnqkdtaVr2Z3sQ+rpKz5YGIiR196EJbUFkWrMe
4vZtlsDFG3P+Mk7afdzWfA1FSjApsrwN1649zn68EZ79NqHUGPPqLDX8c9mI5dHESX2IB/nitdHB
cIsaijPpYI6bzlzkjoGLjLn0ov7oO5hHSCXd63HkrkbtHmL5CjgG50noQkY1PybmjspwFmkW+m79
Fvf2eBtIonNIFt4KcM2rZnqn0hasBjv6URXzZTTdYEu/lm8iNnbRsYSfyQ803M25vqnMJ1QSHkgG
W8M1xgU1w05JMAUDzGo+cVWiE9zXHIIxyPK8fR1QX2xCG7+XjTm7dw0QBx5unAhzV/qG0gRiLnWJ
C9kHj2Iy/V1kD/ZhDL3vUZ5+sXNYjghi9FXnet2uzUaGSYb9FLlfc+Y/tKORCTZZ5WyNKr7kNoLN
by7pmvu4Z+4AKQpmuLwg//0GNsrZtSXjFigRa4OzKanN0WM8tGeX1LqjG4R07dGqxhMnZUBY2WYy
XLq+clgb/SrN8nthmslRyv7Fm7xfTe0YcC8cSPEDOL5oAr7kIbOpIzTp3bTH5CKjGflC2lfHWLv3
BczgCe0wB1RzFG5fMTntwR+NzlG0vn1hcsGcIR+oLp9GfqpDhittp70WUjBQL/3yLGKa6bl35GpI
jgRnB9c7ckZ/zmdvQ3jkdNab+3TUQW/kwJl661dQBMMqRgIUJ8iHcusGIim2wYpAGW0JvU3KjdOT
mlbaQL5kENzqLXloYX10l15hTL9zjnu5L5K62egRFm/SemNSmZYzECc/s5X3/TiefMZBjKqy/dxO
wG2CkP3eh6WtpTowxh5/RKcfxiS3HvJ5g+iFRmh08LXorZiaW7iYzW1XTEhJoka7w5Owa6piB88C
Gg4TaMPTi9sUOrhFVLtoQUsnk/ctzwUNQjPt1pXj1ez93jOqxs3ECGAMqscEhwnZR3tr6LJNb46Q
joMWcKsjL1kxb0PakpvEES9Tbfxw5zDbVHbCZMGF9FTZZr7O8mTPtOG1LnEA9WgOMt1p8W4svBbJ
5dOY64NfNPsRwePad7doN+VJzP0z2Y3uqUjuex0zvO850RpMw3uRuxc3pgBk+3W69idUFr1hD2fq
8GCGw2PWsxdK0c23fpaTt+d92J4tX0vP/1o3Gc5DM/tBAgj4UhxqwHeqw2iyf/0f7s5jyXFk27K/
0tZzlAFwhxo2QU2GzogUE1iKCGjlABzi63uBVXWz7rXuZ/ambwIjWRUZDBKA+zln77ULiRWFkNJC
eZ87lD0MSK1dH7vF6pPdJpWoQkIgxz28mB6Ldny0quyt6WX50vUjrNGiDKcFsVOWGq9VhiG2w0cR
1XOJtYkuemUtn91EtTtzKvaJz3fpOhlnTt1tYzUvO7wwyd5lP6DmGhEtwjQyEM9o8bfaEITbjCM5
2fB0CPzTGyyTHry1EKOEdYi9APvxCpEspmoDBrfcpJKNjo0HLowJIth6KjN2On6yWW/Q4I/MYUBL
9DmaL8vZ4LNLEKugrFzseF87CENT5KGbqe18LMXkUA6Jl+/AFJ8xJ2dnNc5HjIs9l36Dd6Cn+Vz4
19xc45aG3vlcUi5lMaP8GlVaiJexCCMkbAsRkRhI+vIoUseE6Y6CRmFVcLNOb0tivsB9qYc+27pT
QfHBnazIu7Pjzc4+KYuIMhECmVrGYrMkiws7mCpZ+92BBAJSn8r5OHfZE4FbNarv6cRFXWPISHkr
hJJAkov2/oT+2HVNLCtKP2G14t6AeCvxJJMThTrNDMARU51zwXEGkhrK3T+ukFAngcCmMRdvZia4
zbNojcnqNfYSpiN+Ep1V/TyN3ZufPicSIwIRcyGK6hrM7h7cknvi21AxYdcR9u0g5stD5rvNuwmB
1YAxs8dtIZD44/EI3pKmS3bMvZ8sO3YPKMqqgwfNHgsUPDWFiN9aLOvBskFIZYRHbSxl29sx3pGF
9lHwWYYQ7YNDk+bvEG5+ML8/rG/xhAXsm0OXC75B8aqmkW7Y3B+dPj4EZQZ9I6pIdRogWnV77QXX
FKouFgpifHvn8tG2Bl7lCJU+S8SzTQmyEXHW7GVcsjta4XcLX2njwJ1gFY7jLrkfajTizqSzLY1h
NHhqYBkYXhd7+FJasX1f8+nhxVT35pSuE4HaowtSEV0IehV6vHjJ/HUG666c2n7tQcwPQ1urfWcJ
cwv1hggYDE07D2PBxbf6P0NE/udKguWa5vRfSILTqnqH4/AfouDbT/0lCvaDP6QvhIe0NxCWSxzV
v0TBgfeHTd6L6fooyBxo7fyu36Jg4aP2I2jFFoHNxv9//6+/8w3FH5Lxr0NeokmkE//yfyffkF/z
H5pgnG1EH3k+HRLQOkiT/10TLJgXonCs6JCYBh60IaQ4UuJSSy1xnyP/jS5u04t3PPVLtm0IofYF
hDxuXp+Y6Zfxh2eJ0fkFJL02XnGItP7b2Ki++2BeVtTf4S9q45fmtFOIWDp1XgR6LCoBTcWONcO1
2k2Nmyzb1o1bdC+KW5O9NZ2ueyM5QOfglppkOE4tToNjEisLNa1f6Oinkwywu5DrgVQBXFI85Aa9
e1DNRuLtiePtwSugVEiuQxC0UIaqNGVb5ydz8xAPbSQOLrBi+2APdPWA3dhxujW5SL6ZpO8Y7OQQ
ELFpg5qJ/cGhuQQjU6agt4zeeic2Pu/CrjMwR0wJXA2CXKYecAawhS50iX13MSeBRyNCsZL2hOmp
L4Ku47dls9mdkJmuStascFLre6mBboC7Wc1DZlfArmWUzmZlTEDZHaJEAiwh8SITC7SPuoYHEYp5
TaIhHSLHnTvSdDRkUCR3fUyVSJKHF9nqaFKbl4dyofOHoNkNoq9ViXxtb0YdawT+o1LQ+bDmczBO
OM10UHKvka43B6TQJt74Kka/FS/T4lrJT2yR8mccjMVPRAQEhnQ0nvNtphRDgN6RUMpmR/Tf3CQf
op0IxuiesqfGhhSJT5XloGflLhTv2sxbUjyvSCcZQyA+yCVQr8otBDWP2db0Tix2vGHXRt7rQID5
uK80uM2nYGBJDtFHYtW3oYFaZ6X4U1lDEYJhIupsgCsALN3mccFble5Sd7ZZtam03e0sGPtv2FvV
8z7Bb9HNDBUxrwaU2CuCaRQwm2Bx5yydfR4QLlIzYtowrIAptNFpnBqXMobGAW/LNeMQV/qCIwf3
LVCrIehokmibteeQIU0C1VsUhrOLzK6M7+NmmO1jlnalvXfJBzbvm0ZbLxkqjOww5s7YQlXp4vjO
oM3nvVWOEdjHuQ18/8w8WQrJgucOSw4UoOFbGTcDVfu9Ow4T6yXRZa6tUxSVsfGlkeX8ogHiPdO9
jinR8TbCfx8fmYvGV64AonHJw36wGvCf/J0F4mxp55+AT42HsbITkM9j+qPVYK8mw3Yupek3TLll
tAv8skKfPgGFNfiYF3/FmixmpXYJSJiLVFZ7l8Y4/JeqEg9GDpgsSI3pU4GN8DCmPkllXutdp8TM
8aWDNowtzz1HrSxPyolH0EsxW5DemRFqWBlxSsI+mfhe3sy5jYCPBalz3y3iXZbj/H3oCnUvDS2f
oLtGT6NeVl2RVT01lSZ7xgZNR95k9+TX8fBDw2s6DWYqXpK1gUyH0UvufISPO7do3UM3jdaXsurS
o2iz/OTOXCoFrMu9CNL6mPtZ2RGGUkVH2H750QjUvFOGG1/jOkp9+t5W9lxwh3xQS1Z9q1BT7Vpi
gB5dl2iegXDsnedgMEqrFLLVTJpFp+zuKIemegoEd5fU69Wd4FQ8aGDme7mAI9UyMr5TliLEH+rm
TadN/4hlh85EZWDhJeDoYaEzcgLhhc4xcQkbc1L5aDo98B4nkeV97hvIOrLM/CjNjP4vWst7i2Im
2LjIZV16R6V9AjBqfDabpbvrtVd04TjPrt6YSd48JqLwngJNcOo8w+/FkOhtY0FvtdRNsMtqm7xp
Q4tuJxAnk43EZT6gg31e3HbYA2W2QiKHZmrhuZmPEWQQeuhjQM/eR9LUoS6wylZApBw8j3nWUv0c
LDvjDMHwp8whedG1cu/V5HT3dZsAneX7OYKgdU5gvqeT3fREcOWgVJpEiHObWtMxR6fKVNCe7ggY
LVityFby+3jgZwPgfJHj/VQj7XQwy+nVFNm8L1VDhIONo3P0a3crUqyRvueqe3rD7PrmJnnFj46m
mqEbXFgz2+OQocDNEGgHdSnOjl/iqjYKQnSnFVhR4HfDZuzdsZ32aYgMqI/8zLn0ydTeETEGT2dZ
849KaMh8BghVRZUxyBjr+hCYZrrNAHwfx3mxd0Hk24dZ0YKq7aXZmyWugYoNKrJ1iy6nXSPwdqP+
3psbsMPw1M5JXkZw8Jxx33Pf3E2xJwho0taR1N7obsCfvgeFZYdrs/YwcUWzwVxw8jfInyNp5nf9
rOxfBflg907G2KzxqH8rvy7xrNN1bfJMbo0S7I/vj9PJyFOsHsuQEVIgaEDBZ4VBNEO3M0bniEgf
wqwQFkE9eNbKIQs+e17pvhL9Yz8YkTdQQsfeYcRHgiq3l7COiSrk8uYm2mPNLHpWC6x0M3Mn4X8k
0owvVmpSYJEM9uz7swvieLB22dhJXAZWu42Jt9/mC2Ee5ey6K/QoO5OjrrYZu/wHgMANTuNS31vc
OQ5LlDEv9NyIBiEN3wzw965KcZmX5jLsHSMBzlaLdDqmsaBHXMUZ4jdSk5qgSAm+YOuepCkoIlyh
Wzy5nA6DRom/FONyiWtMeyy45o7Ym2lburreOZYLyQ3I2c5dLCqUvsDUHWTQWyyujFJW8x7Zb8cs
KOAcTpXa91lWhW41wqiE3HNIxnJdQIiVnlnvYP2YuDAbi7O0JGasmCJAF9kCQWx0+myXabLMG2UW
13SG7WsYmUHLc6mOCyHQp35O+73hwJcg/y4KKZCnXScCsAJB5+ycIJp2aeUOBzQDjEHlnHffa9WQ
TmpqeagYcpEbMg30F4y2SZ7wmANWhtwSbSK/U5+bgdmroNl/L4tsBIcnpe1ts3gc7X2Xdx3QrlT2
1tZkFj3sEws73HGypnG5+nxIcH/axe0/TQg7CZ2E+tpvGRGMdyzqBYF2VsImjiFpMeMysYd0n2G0
a+k1KVBTEQmk8UAK/XXwfPmDxjxlbPVnzuD/1OIFoKiP/+//X7ygM/q3uuWvH/irbgnMPyznlkkq
1xLjbyNj4P5BC8C1XNsjdtx2HcqZv2sW8YeDvdD3uC4DF3Mh7sK/axYTI6MXOD61DhLR9af+tln+
m4/0t6/0n6nnlhesRsXf6YKOGeBglAKZOCB4m03NGqf6jyjbmTuHrrzUp5ebfwb/xhwD1sEKhhpa
4FLw6d4YCaRXIgauXbp0l4QqOqSy+G5kgqlbO7N6NjX84UVfG/9b0mKKEFvIXOlrutD5aoqPeWZK
Nc/BL+xrvTKsC1HrIc5/Lpc8tT8Jc9lNjS8ujamuWGjN+2F8jZSZn6DFKAaLxSfbNMXT7DXQsODB
N2OFgR2hjFtB+HMh5J/z0X+Rjb+Eil7FNi8Pdqz8awyzIlIoJR00BXuBJIOWCt2UWImdUXslm2Qv
PUGh6bZF4X7G1m4+MDHEfcjNrFmxmA4Or8yNmMo1Ujy1lfvuuXAIu0S/p3A6d4tyaEX000kCHGtp
5O7ZBGD5i9gayloYFynn4zD2X8dUGPcpEyE92tg/x+gQVdb0mhvsJoW8Y9pWoj9wL8QtHuN6mZ+m
qDJP1tCffFG0JMznyzaq2etGs3+2em3uQdbXYI29k9+usjsjMjdWQyYtd2GZhW0wMRXxSVicHUht
jbfArLHtDf7j5aJycZTFae6JV4QOgr73GCQeG5E02QV5k24p7n7Q+IecAzBv5415xJCiupd6sA6T
yx1GVd+k6l5nm7DMIZKHDh4+ln7nF67JYR2ZdkRwZQUNQMATgfbKAyMT91Tnjz17t/PginFnLc9D
abXnjkYYRcbGcnz6sCnkAwB4tkZfNTHK8hgX4NKQH0JUF4FK5VIZ6ppNRnCNRn/vvuV9FR9gzN0x
SyG3okh+QInUW2WbZwm/79zHzr106nJfOetqVL8bvD2qAVbCfCohzWbD18obRzpr9EJ1P27JXHBO
Noa3sTWrUwcgcJcJVVGgFsDxnQ6agItmRJMAUTsg+qQ9IqqNflkIuo8iJ5YnhxywzdM53fZWStca
qJzDrjrUY9tvnNgBKeHqb5WZTMdC9ncEWYDbihyabGTYlUbNAJOZ5GK7Ozgpfo1mpZ4fwKPHT252
FDrYWolC68kJdmhXb2vjf3EMsVxmki00GXin0m6elNLiDp+dvmbWh1QAxRJcczs4o4D0jAjgAtbB
xpPq4lpjdeGKmyhEzUspm+HUBKra9n2KWKZB35AzXEzYfVzNGodLpw6BLr/Gc0/qhV8QvaREcu6C
kAG2c2/a0VUZDdzTlOguf5y/Cr/0DwXOqdBwjIcR8h6XNmHw2IGJKDyVvrkmMbxUhazuSotiFEj3
eKwI53AbScDLTCUr/d7bW3EUBtSpIXYeh+Zgu588dPkuqyqK7xiEQ0G/MMu/9IWkFaiBsTpDCPO+
oF/YVSgbEv9ZgRPaWezTNwudYNtPL05HRlgbcdZQfliLkx7HLJ6ANQsKVVg/Zt09MWX+IMwel1d5
iVONcXnytzSK3303JseYgEM7YvYVze06/PjJ+/ZJcPdOTc1orGo7tfMr+pDIgy641nAwzAAyhy45
9OnXyRWbPOoMGBIQjfTi7yYzeS25aW/cuS9XuRlalbWbrTrwUc+qpuG6gJ7eOu6U3xvPcUv8a1Wl
7OqLB9mNej847k+dJEvIhBg3gttWe7AxzmYGdnhClMm8vaDQcbNH1bl6FxQ5Zf8YH5CgtFtyosLR
NfxjJh/cAJVHlkPq1TV2T2CfAFSNZB+sG5++/NKAPNuzUIGoyLBHmwx0ZbtcO7siqaZeFogJv5zY
hdKc43Kw43hfSmg+s4sSbeL8ketmqO29ZtWyfS7fJ3ojh7xSy0nBLspJyU7Smpl0KkioSKufOL6v
EDny+5xtCkbc3tia2D820XBKE95yrWGWSFUHp6q06QDZTrMfjPeFidw+nZK1R2aimRrfc29VrEw4
SLtUxG+suft+Sh8XFdC/goO6zeb5mmWopIqq/CFd49Uwo4sFm9SK8XmDRdFhb+jPhD1gaA7AxWRw
vhRTxCogW5IY3Zeg1M+trpz9wgRnJwBe7piWiv2UwBT1J+9lprmx92t6dh7Uj4fVF/s2Cz86D0wF
ws724PTPyE+6xpoPUUdRaoJlAxPS4MDqqDBiIgNJQl4eo1z1bKHbqxV1nD4OcbMLc7HH3CprTnZ4
hUwGr309MPNhIHP2Jf2tnMQMGoiOIDutUCFzZiuUQWsfErs/sn08ks57Mma0NCZgHTSFGu5jMigE
O+CONDBkVzvLvXDZ2moX+V9TD8TDjKwJ/tRgz4XlOPtofHT7apqzBRyS2YGnyWtBj6i3g2lzhtsr
Ynzhc1ML8y5H1wVUx5mbbwRTxCWraGiupRvLC6IjFcZ2h2SUy4Tdd/aAk+jgxuJ+aQJGcugeuyRl
bMQGn/j5o448AuHoM+6mgAhDVvb2PDGvIBlRsaLXxh79FRQfSPvOuPShWydPCMkrULsV5Ki2vXiM
g4I2ZYqZDtnOV15wsIb0YBRINYLK4szNmv4EcWlbpLDxJuKdQ+WPJHbb/t3QSPuowAY0xpEauyFf
M/4UgQndssK3BzdqNC2WqT6qQbPkQjZ2XOvqRG3FsDiDitNowgrRDTbGxLS7YOKkndOKmNm5owLS
L6sSUiLbgABMgdEe4piMQR/cwMnsfQIwabFsaHoV16GbD3Mbx8iNZjNsJ0j5Nz37TQDtF0U2vDDq
CL24sY/x4llkphBPwaBkxkTUuN02StYMBUmO5qD8X3Y/kzZgg3Ehr+326u2RXB1Xnr1C1KZqV3T6
ZfKi5QxaDAFq7Y2cZYZ7bhC8ABHMiE7lNDu7jfhG7DY9bSwtG9HQEucmdjQZIjvmANtzPSwFhSpz
ge85btNd7OifxkLlFd4sDiYqckSUZooQFkdT6SwDgUzQnSer2cpkTbNOA2REQ15dMttvDv0tHKyV
q3Mu91gHcgejKqy+0FyzQWGX/+jZg6NzgAJ1e5NTReR3Z9MkomElz9NAaT3p3NyI7lWV7p6YKBOM
j3rFd5Hvs3+Zj6ygu9IsBWy5WpHixr8C0jP2Gbr187wak26PbGX89ej29HYgcJQPIw2Ow+pBvh26
fz2abWGc0nindJReADgR0hc8i4jI7DYCrKO5n1SDj0anyrOQ+d6a/ws3o2f/urdk83h7u6Mn/EOS
x4xmsSLfjBm3gxj7DNP66sG9HdALe8zQSWBYfVg3Wb5u4qI6RutlP62eWnXzGgRKnzLFnPxmrZI3
DfXtYbf6gHOzmP704JjW57XdQMAy9kF98+bcHsIJZJCxtER4/MvJ8qd95c/jzdpiyfpxcRlFgr7+
GreEsHF+1ufbo98H2o7N+WZ8w9OMSRYx3rKMiFDX7FOhiTd11sPtqZrzd+iK7e73SzmudUJ9B/ZZ
qxP79jE4t4/l9lkRtHt17DTa258qReJi4qDZjRZkyT79S1YpO7ncDt36qPM/2qECBDvScMpNAH75
2leqq1afJxSFTG7cI+oOff59CFQ+ns3Cq/d5sLyWRmOcmwSFcTGu5xypFQxRu82yptDeDr72FOKl
7r0w0SGFy4gfI+mQV7PvWLMg/zqQ2/T3o0rCJzAXQqIno//aJ157vh08CyD3zndb1Kuaex/YKe7q
wbLJWv5SBjL3yL1obMuFMX7UqecArt/+9h/1erGLdkrCvoXfTGsM3gszfyABdcmGfL17YMTjjrH+
ttsjC101fvv1ue7jtxTswP72pdy+i9sXpXMMl27lvZDNA3w2yrjltG6w91LLPfx5gv77+dsRJQva
C/f47xPbw5nJtvn0p2vxdiJPN++JhH97VGwI/NsHwjr+z88LOwf8hjIbkhPlxJ8fwe2vvP29MrWX
8++/nNt2tfdVQlKS3jZaZdvEFL+wyK1iAQI+vd6Ca1CiTffLrWOjjG9oBvMdyK/MLSAqEEjU9xnN
4vrVqAZwYz4oVnsBhRD4/bvJt+J33eaWV6TynBusHyOxr1AD5ioQWzX3+d3vwxQoK/SITO2IvQ3A
adA3W+Vf9REY8RTaqfOsE5/k6OAO/uG9HUePyqV2Iw162xJJFGdWujEI0pGdfK77+oXIHVbMgVps
gQubs3m3yny/BNXdpO+yqvppedabGVt6Uxg5ld+Yfi7NtyzBcVj4zZdYV1+wDrphJrgErDK7V0lV
HGs5PZkqdOqWDIupvKIQJDfdtAVbC/F56Kg8CSji1t51+8FDn4NdMd/T9zrSG2fr4+lPWWM3l1j1
dz2DtmNcJFDFyIlZN6qmzC0C71PvBGQxR2/anwZMHweMQ6E1T49B6X/C0IvkIk8v/g+DPgHpAOVx
BoBB/ozP7svX507Ku0L9nOwnf3lmKJXuI3Dlm7bMr4kz/aAgQUdrGPcGmgr4P8Slx5Jq3fdbOhFl
S0YE3OhYGXxjCgyy81AVj7Of/yJvftk0c8INtIi/dwObFTpvhLAM+dV3JryUnj46WfPsq1Owlnr4
BkKLoREfV/+YeyX7hEksG0mcNNOgu6FuB3Z9+o6I98jzwOPE7t3MJgNtL5eEhbiiA7TCnnlLBA6M
OdY6gVbdZPxIrkZ6Wvq63K7chvw7WM5Pnet/03wIS4JBYBhNTkTXeVFFfvZL87ktEAELqKGNWn7m
NjW1zhj50U5+khAxMxfxHZkNKMyK9G2YxHbS9uscETMeB8Rcl867UgKFrACgbSNnnLvhsWz0Lqn3
4MwvZL2QGlN8dCkcyaAPEmzrm9yenGubFTsoWIQSkiFvtam3I8KXDxLJetkgW5uPdrbEIUC0H4ud
r7x1EU65e1fMkgyyvLp6Ebgjsu76csbGPexzgpM2WoLLGgDRl+p1IXAvt4Kv4Pqi0OY6Ik7FOaH+
rTdN6z+iITmQN3Y/5oie2JMe0DR9qevymXeJBSuYoXRkPtggCi9ZoMAVaMpmkLt0SmBcIJvKvXSB
PISha3ycCsnGMd+ZR0sjlxHa9fbpqDZC6jlkIuwRAhg8plP3Bd/z2XNw30Zd90WRLr8ZuxxzNWI1
IMxDuKgYIvmUIzVLIYBXi/FVAbsmt7dmKTgNFD1eTcp65KOHTVr93bRJuTCNYefYAVofAu5RCFrd
xiv6x6GD6wyjMcmJhE9i9srgsi5EnpBIUsHzbMeC4VgJMkv5qJa14tfjQJtoy6lSQ/bsyL9heHSc
YZ1tOkmKnxrNlgR0i3lH9VG0Thpqt/niS/TPDQkpBI2993MA9KXW9w1bLEajUbcpigBHXoM1L9bt
dpQJHpb0ec4ToJ2lBiWrDyInBQ6xfXA0cwb8nmeQhtIaV9OOr4kJ0TEezeyxGQj6RLlz6BzvOUiQ
fdXa1ltPkONQTODaZveDnUW8E4MG8Fk8enZsnafybcYxQ128XC2ZXplor9Hyw4cYmHUFLQ0JJb5P
jjIPoMG+ViA0d8siLwOueCjpELj8BGOW+CUR7u2WDJWxH4/bPG8IOCVBWvh3DpqkKSq5kBeYSRJF
d7AiRhuzMjYQg8ERzY9dRTe2zIU+mFALz0Ai3lg1Ok4pGoFzde3ikVLNG694j5+DbPmBUqa6s3HJ
hYtnuIgrnQf0Yyk3Z2CUKdnnqoc5n6NHLMHK0GUQmyjyPzIc/jvKEGbeRgqK08MOWToW9u3mS0fH
+sptbZtOfJsoOT9oe8x7heBSyLw5mlH0gvRgOFdB+5GAh+5FxPJZqveELgpijA8/m+utQZ6dCXoe
689TigN8SxRfsXFK89qr4UG2xS+WmGvHjWxfoulz0/4L4U3vLOmkAk1zEgaOPFulecqyX7njzkAs
hxEHC2tjxp4Mm0Vodz6MhX6fdZKtLEsaFxLwS4MESvDxZGvVC3Y0bcTnktREP3i09JBu0QwkAHBp
swhztLkN+in7UeOHNyhn28DEAgo2cD9In1XulPeMlvTGLZmADesoh99EfOVjQWEd9n7TAP0axVZD
xhrucLqElpTf1MSAzGGadiDGAOf9u/K55Esr2DMMHTcCeipBF2pT91AI4FGXGGiHc1snX2uCy8KF
YIPWCRM9Vg+If+anyImQ6ZbpshNTbKLfnfyNFA9yII1Qtx5/sF1uatPC2267z+QleivoPTu2zlGI
drwaLsLrwLkzqMK2rkR+U8lPVY60pMpybIs1N7R40I8RjINBNccxRSFol9P9HGt5Jzir02U8LNk4
XyXaJZYvm4EUIv6ChLeuuKTcJULDxRlhFa3eECr8GahO2XfyQsM7RNSxkY71jOJ8tYExL98jIvmZ
i/xTPdx11coZY5KwRUoQhHqwqZkC4o1LJoTpihrz+0MaGenjrA8TluszbbIKrHTQrN7rYItBExar
/ZiU87At5Oec/vYGvWh9vh08/CFtjijBqppPkhvbiLdute724PQymkNQZxEGRg7xKYRezWnO4h9j
RoqaCwBQcj4jWxNO4q43w+loiOKOZQ4vxRDcg/tzGfFVL5n+kfaXyG6dXc+WaIMUxwkjIV4VWdxe
M2dh7+Xfg0jDgUYnc5wL/ZX55g/2TTsrLr6ZeAjGvPCfIuTbQrNvUemTKHg/nTf+ArZwolN5NaD8
7Uq8DfjOvjvO3Jx7OMoUyqfFBH0ARPh9kN5z3VZ604M6c0T2o7ElBjNkpQgBoJxJSs2Bsw7R1p2d
6mzX1xGJzEONGdPj2ipyPItezO4daARfZyI3RozCd7Z8FJ/Os2hhT6sWulgpAGcFp8itxz0poO1+
WdZW0li+KQvX1+B1CGJ7cXLJJqTlMVzmqXKBTskHj9nkrvQzgFxl4G67tG4e+iLfm7kC+KVJr/B0
wQ5F5e01cYMNucPo1DwialLnO2h+uIXmz7YhcTHgeyybxCZ2xZp2jRl8HxsA6Myk2zKk67RgRRtR
la4N88Gar157Py40LQJVfyoL8uwQqQ44FUV3xlUIG62Jmx7GHs/NNu5pNVF6vRUd2B116yOUwPmg
/PP89yFFbxfaDnd6o/LO02w1JIyNYgNGLNnO679gmPyD6a1m8znfkhT18vqLqql6YiaCX9GGCXR7
6fdBj2sGF9jBsF5/aTY52HT1iroys7tsKb/6tDKgrgcDGTwFReY86HPVr6kdlb84YZZq1pWalCA2
iPF4Hpg6nMf1wBu4LlZcHW6vm+7XzJbzKS3d8SyGaaSTw0ZwmeG8I7ZWZwTYAwM3JiO3px7gu9BA
fLg2y9pzujY5ErMtSfdiOxO3aXZi3EWgVAVJ0lsbIv8Bp7sR6sg3gJ1uI/c21sJerpU8s/lnq2fW
nafFJ2e01d4BwUvGBocWJ9R50dhkUxdn0lo4Z1k/wiXicHv0+7XaHB/7lSmqPIum/FqBx9HKmnYx
VP/5/PeLlUq2tQPlzMxGvtql36nchbvoUBwtU5OwukcMi5STEYSner74tZ3VVj45Si3qOgdzpr0b
mG4ZGT8H0rs7N+3SnW+P5Pr09mj9P1qor0cRkGDR9VJh0Xv0hZednX7QnPhD5p9NQhOJyVAyZMNm
n0vXts/N+khnbXzymHxqKMjnKB8laZJjYOBdzh9ur2Uxd87bI2uSNnJ6lwZnNbwDtyXd2WnZTRjA
o2WkrVPe/rg9ub0s+6o/5XxjN5Dy7aBWpPL/6ykbXrTRjQBBt74rA40D5y16Qv5gc6jFn4fby3Pf
R6epfhq6xSk3lAk5BpPs3gKExf1gfbO3d5yzSQg9FxlUs75HOS/W2V0Pt6e3g9six2/Vc96wEpcF
XxN+3Nvv/8ebWN8OCgmv3Mzr+7j9l5kTIYUiBr6b0O7I/yRb9RDoGSMe8VTUXJu6NT+XMcXK4oHP
ThOShDLkHs7sIZuZRHQkp0moRt4vJVzNsqalbWi62V3UXy3bgVrnZ98Bx/1gDxSiyhw3s12Smlen
745TvdY9Z0k+VyHZVy0UWZMgv3kAFIGlgOZpfWGbTy1BCNtqLit3Fo2KvZgl0bb5cz9VzgGcOzov
I9l+mFuykkhdjSQmdhVfaPqqNT1JpdZrbel3o+AvcLEibOLM4FPwVusY3VilvXPcQ1XwtEnSB1ES
rQu+5KaE+B+r9Qgc67+SevwflX+vuu/dP9nV1u1nfqvUAU1Lb7XJBzZ9z38oPuQfyD0CF+ssInYU
52gx/lJ8CBfFh29J31r1GDcp+t+KDyH+AILN/+3zMnJV2//vKD5sENn/rviwLP45U5goFyyH8tFd
FSH/UHy0aWsjmh3kyUFyRG0pgfKX6DpS2AkSOcRg01keXflTEJWDBhst/okh4FdvIhoJ6xL6BHd+
8d3ya4dUmiQvn/1qTQCNZcSvaO3v2MmmJ7GsylqRsrCj8iIsZzDRSCFzZ8YaIQLXg/c5nrPpEKAE
TCR503FOwilWjZli/g4cbDbtjZJUE0Cs8CpsgXQXiVaTWz/8KYwys7uaFcESSUlfovcyh2200Ouc
4SPXwn3psDSOZIMgFE8eCgeacce+oBoKis0Ai282mc6B6S7UOkmr0HTROczJo2R4dyoA3OTlt5NC
vthAKL74rT9vSUXpNnqR96VfL49ZmllYZBYy154Sd+yvhp8tG9Njeg3ELDjWBbtVxOcpsOLHxTGY
TbMvRcEBb2pNyfFrBGrMlAKztEJbspuRJVVCTIxY5XjvkSeKQ6vqLwH3DXzZFRkWzPcX1m/4xkCE
Ue5v7i3djad6ODdBxMhRdXcd7kTXzsTBy+Y3BG8vJYQNAlmSz8GCyhlVNqis0kAXJ3q1X8aPqJge
ehU9FsSebVsTD5/UibFJNdhCRScsH1J5ccc15A/UBfqiLlzYv42D3dAysT5HdZ7u+v/L3Xksx62t
Wfpdao4b8GbQkwTSM+klUZwgJOoI3ns8fX9757lKHfWtjqhpDYiAS8MEsM36lymB8MIspA6S7Fob
8DhEalM0SrUzScraE/54sTR35zYQBT33NFZGA+00Z9pLADft6ByRVuEWGxUzKbRlTPEji5Au0qDR
1AKwwNoLIrtOD+tUvldq9lx17ZFx5HuLAJ4hnbfehwrtWtfLkOI2OYIjgGk2+PVlpk8fkwfwrN+J
zvKaOvrUpXsHTEaPyg8AXBr9+ZnYiNJd0sNA2B4+RPN77FYqqgjNh6+AMl7VHqYhOlKN1Q697b6p
rTXsckwhtr2n/WBS/cnrtqFXv7YoOU9ODpMUW/lvRKx8NTEH9YGSZr+xqm8MYQEIJxypyc0LIdAr
zqFAN15USyYg6/CspkFWo4TVyS6D6DhkSN3Mr2qd/LXqLabkqHOpDZm7CT5TbxLJiVguXXFZIRIZ
H+Qi+jbqDP2z8FFhcrD1iuWNmtKB/me/6Fi7gLwwC4i8ZwTxB0P5y4Jp+Yzv78eY5Ca19+iQlt2P
MI6BKfIlJvVZf+ogWOXxaGw/V6lb70q+NS7BQHwiBmoe7Ec4RT5JXlpH+VxxmKw2WUr0x4TGIhX6
7vgj02BGmSYQrV33fqMb79g8plvchU2/gutBxBCAdVYxpAq5qH1FFtkzKe7j3l5HoTRLPscDlS2b
4PmZBzoGA6mxxKhgk8Vtz5wQ84katFDdTtV04X8iwuqiJe5zyhPXu2TlJTrlCyfd4N5Q+qUHwj2P
Q2DkyEP0zAgUVzmOkLZNBcOUCEl0M6SH2QRVnTsBxeOQEKvFhz5ibgBM/Ng4vbtd8uQ1UuIxIOLp
EnkpE48SVmkBAwswEK7KVE4/IefMGzpizHxUIt81DCLalHGX+Q5zKr432/YYfm3seUJRENsnMx18
o0/Q7M8LVoe99ROyB+wJWKrn6NmtgVXI7VVeTJ16q/MjL1N3VxAdvE2KnEcHykgVmfFWjYQAVR2P
RZifdGpV1MGjN1lHow/gNjddfBJGxKXJ6nydyuV5nnGr4qGcjiRageWGxiUVNPiigVprcIMil79E
OjDFUnsMN1Zs4h3GMBuosUglR3y4dTMhAyGZ36cF2bWK2/VGcb6byaW1WvCaCZsF4s9Xpy4DnK2K
XRvr2p6rRhQaROYhfTCyJt8tWVrCsQCvLkLiulwQWq1TPfLh2lPMo8KkOIIOMyvJHXlyvk3rA32d
ynn+AxFU5pNagKuz+6gneA4RHaqSKQRPuMmdkXn9uFVszz0PU/Ss9xivdPjS7Ih1AjcIRgJjF3Uh
TAR+sp/MCTCFZp+cAkXpYnc5bDnujIqKfNhdYjdCNq1S0nfzNgHpTZV9jyOI5uHQj12P4mtxhZf9
RAQAnmGfQ4tkSV0HY8e2egudDWh6hGutrKkeVETuLuCSO73QlW+zlusHhoJ0saqrkpZUPowEqSaJ
4+LQ0N/PQG3EH81vypCrx3l4w1m/83NXragtKj6458qMMkbhqmUiy+WhJYj4TGNAo1waBk5S096i
mOd3Ni0eJPl2zvbp0pKB3BIElRvWZ6QfnxsmKVsMRJQgtQRt2oLFlIZVvUsWl8r5cI9wzNhPeRYF
UIYgWUTZtzqZPqVVu35e3UMHuxb4M4l8HfaLAa2LoIADmRrmri8t+AnjwV2GGR5Q81COeCNY3iki
MScgK+4Cr4oe0U5OoWsc2pIF7ERQqCnBz9b7PNp4tRPfgxIUkxlvr+KwsnHr8Y4IL77qEHFlVwuz
EcNq4fWnoKn0qqNFRuyoE6sb5+N2aj43Lt2LHRJ4Va+cWK/wCMeMSAByvspseclK/cHu+Y4KDQne
qYmCW4MJ0Q7VCVMQoJFwecJ44j1qQlgS83Rcceg6o8gJ5krU3FQge8rMIHH5XquH+BKmNrzyor+j
zOL3anWoyzAJiFzCSykoUv1chg5R37X50zNq7vxlV8Vx9ylu2lONAR+l9GgzT15FrdmDO6fED/AK
8ot27kp4a4U1G5dwNQ4ohO0j6Vm+W/GDJgP4+Br+5fVfCnyD/NaqAMomxICk/mLFUxy1DHq9AmvI
ehgWbrxMa95tNWNqAzNMm+BbOTRmkARrsoURdmVDlux1brgJljlti/m95UFEPj+8jQjHyQar9/aQ
28H65qj9+4J5CNwt97Fi9HZG4NFR8jOjs5V57/iYQHSB8MSTm72mioITlei1hyiEKUDsyynlB3RC
c9w6URcGeOa8rYqh4vVUXxzC+jjztUEnuFOLv/Qmw2tqsfbV2B3DKf9mZgV0RwoAmzLDr0BxaKy6
pEsPjroeXdN70imAQLNjJJiYy5clMRoYWfimkbhImbzpFEzK5pmBDpK3qNfhOSjcHjhk+WHsZsTr
aRG1gPm4Tkjm0j4Ghq1CXNNBUuHAMWbyaLsYBQ6b0T3OBlc9WxRuUQOG7gjN0BuT4a7uVgijllYE
bYyZVhQCyXnkmxRGLbwO42+4EU9+hsg4X917+qUZVyXEdBHIC3ckN2hOjrCgVK3D6zhjRxzijXvB
YSiMU6ScJRCiGelvltPU29K2wPqQeMsxFzF5wYJM8eimHXdteOqUtKbwDymXUmvh2nc1gMQROhaK
erWhIhYzsqCCu9E0alqpZQjRZ2bCFkIxFz94E2xXo1/4So36TDzsoQ/b5xiinW+tIIZpR5WZi9B2
VGQ140s39MtRS+t6l5Z4vakGRU5tcgKYYw6yb288IGfZW55FIBQX0y9m29suWEZi0Epg6/pGxA5P
NnhPoM/teHFW5x151PchjJqgLaPvZDtu9ZFyEkBFuZ8x39lQ6TgvQwQJkCmHX+jjT62jgIY/X7V1
DBrlZXLsrYnFB8M2k+EmQ01cdb6O1YThwU+RaLLgiNRUxgU5I0KsnCSQeDDeGpeonqwndwWWHG49
5FrN7o4hIiz7yvOZ+nct4vRuqp2jDqmHydCg4ri3PjvNPAd50aa4nFUnq5tfs7FG6FOTc2+hLd62
swu9vWtgmalQE7CIee4qmndLSV+Q0ltB2veU+yFx7gqdPDdVfSAfm+EmVdcMFkSSe8z+bSSG5dH5
4TrRFn4Vllu4v4Z4fGfupB7tfDxXxY+VuCDYeJQMkCIgYffUV6j9Fm4GbVW2u6TqPhgrvTPSIwsG
WmWFYZRnw8vLcChsl6Hb9lD8UBVr6K8iKH42qtRYARfHG2U7ounZcVuHxVgj1qWy5yTLXbRQ1SE0
5zKElQ2FIPxY7anaLfQ5g1Ma2zItbNTCu7x3lUAL82qD/xdkSnh8+HgsMcZSRd4/mMKPQJg7tBaM
AVhc54wH8Nga+kM8YLwSpf0XN44hQI7pOwkKGydViPFdUVbjAo8nC2TtoBsmsqA33tOwpBcl9obj
7PTcHu70lbRe6dRE3rrxE63Ay9jQlNrYcUH73IzENvhp5W3zTH2Iup2KPHFvht1daROOifbA3U7w
KsalvQuTEBkYib1uY3yOKMqTSj1VCKrh+tGHrszCQGfOtv4wRowlIlU/GeVsIzjCmQWjwgCT4Q+j
oibIUBYXPXPbZSQrVtzIOzNEC6p0+yxRvqcT6A5YQIThBz2cZTAmYbKjAcbH8U5Xo5O57ZnM90uM
Az1G1rgljRsGtfTnGmknpKm1kNqzwMXYCAF3hjsjOD2FjPyn6zr3cI12qRZ7+yqrZ79evK+JqX/R
1LB/8RzlWS0rpv01XHfP9NPok1Ny5TKIoju0YRh6MTdpns2a2bwnnMAQldlBVFMBU+tvWoZewk4y
b2d3jLJS1EipOZh+XmWvnjNCDBY2b4P5SvGu2dTtsgM4Mwf1NU0xv5hxHGkGgpRiLT6rQ4KFaEHK
q+c2n5cF+t+y9ISuJ9Z3pbM+1WnKZdffPAtzyDht6fcYRhmYtMVauYVWlARajfS5QXI65vaJfEX4
C91iEPJt7owMfvtYfe07JQSZV8edPr1PSVydK5qCpHSRNcf6izvPfg4L7NUs9qOKcWViw/4mVAqj
JAfut7CwgSxtYSKH0xPur+lHGcVfUrex7lD2XFZlcTf0l7P201Pad/InCF1RdyZB5HvsVkVQ7rTV
CwpFoUY8NfVRSPc8wzHxuBrfEQ9CoMs1okdx6aKi7pFI5okix50+dWSmTuk9ISg/iCTTJ88LKhyV
gIwH7LizEZbsRBCqQl2IKN9gDcknWqHll1Att0WUUg2r7h1Uq0+hQtoV+RanTDfaTaMpG2VwLypx
7szeFNwydJ5Q133OcX08EEbiF5RMwQdUpqfLMEHAsYMq7+96E6p1PIBREZe5w3/hVZ8aJC/G+qVw
dpWShdDOaVyqULtkRa8fekY8dqohw8d4PyCHE/6QW9+HYlwShcybjLy8aJZi7nt30WhP1c9wDz61
Bk+a3X/GdAHpna1/TFXEDlgzi9nc4VQpIlP6+GKDall6dCnq4nVUaaIS3H3UkWTaqEhfoJej94yB
Zfw0j15y+JLMxRayHYGG+hqb2FhV9edyTd4yHbqKFlMBS8vp22rtpy6tjwi03mxj9i+9178ka/y6
GnhE6B0NWGLWV7prN3Ctr6uSJ5kWP7LBrY5gxRR2MbvBM4JuRyw0293bPHN7uSXJcg38vr1rho+6
SmYYYuFjGJceCUGrsgsH9eFqpF0Mx64wtavZubW4CQUnwdbEjHPfg71Rx0poybIBbTdhA25rYkMV
UfyMoWY/xVC4Fqr9pQE9Jdbsdhvp8WPn6J+HjppA7Y7lwWB6p43UG3ta5I9JebRja/g+IYRscg+b
pM4qzx1rkKHsFohjghsMYr8pBgQGSpPze0btB0E1R5tk2gOGpsL73cIYYS23WoEvvaZnaPSZKcaY
n22VF8LAsPAB+DdC56JMNmNIxBBBEtWwpQdAIA1LsVA9GF2/PIdUKhicbEeICs+K1XzQFGG2Y9gX
2HuozfJ3e5ruq0iZgkpBTpNF98TXtYn5aTLcjGh2sPwKgk5Rc2vXboHnj776KglbGk07SaEqdwiI
/OLqz7nn6gECiK90D1jmUUNKqbkU6bpCG7buwrpkRKdk5r6tNS/ANeQ+6+2vXq0TnlU8Iz7GQa4e
P4aZ4A7UrUkFn820tWFPZWih3k3MnJHTrKx1SLklyLhp1Udy9y7agrTKwQcDfDbEv1IjCKTp0EOr
xgETvpdV2TIkexotJdtXfS+8PMY3/MB8xwjJWy6K7DTBOskTUVY1ENbHfubAhd+4aEP2UZ6dgRPu
TQMZ2aI0O8npnDwDyYFwD4fx+jcDV5esXMG0lYxPuWlh4eUriM7gQ0BPhho4bnVX+aiLnHLOSjoV
t9JeboVN8akr3O8UrQe/6fIuWKUbrCj024IRbqquTiOD7Dof7FOVZMapp8pCOlZJ7I+STy4xKs2b
IUKzJkLR6PTEwTFfFzj2Ni2VIAsTTDXtk5W5nyTIy68KTQOLNwcfsD0y5300Zu+IMZ5a/Fl8SfmW
iyKLCGq7bWtcKDW146uDv3yIF5mzcn2e9YMJnH6smBn1RurtmggxGxxv3PsgZuPw7aDqbS9RB83N
J7ICMSTveOzdL/JhREceGJjIHyQbXr6lFkVclesqn21kCQBp5BbDueFDcoXgZPkfW86ATEL+DnK7
jL125+jLs2UM371RP+NVg2Sh4+pag3BUaRCRmKIyPK8mwynmYyoEEwMOtCgsm15/nJKs38skEPlN
ZSsiNyu8EvGTYt4kIwzkV29J1mjorehiKI57KAkGpF0H6i39oQyrrevQ/GItyrBRH576LjSJL0rJ
M7mSeSWvV/G8cteU3jOVCujli3mI62okqrCnTSg8rz7E6QoshX34gvvx3rC7dkIco57VJDTPWjsw
I5vjCSqA4GBHuN/0rWMHhUwdkSkW8nPWCE2Nla+w2bSsPzminosGz6+UTqfYa+LjBbi41AcxwpDt
bybqw17ZYRssL2EN5N94jEaFikLymuWaXMg7Tk2Un6s6F1tCibnN9AiAmaLoAR9QHpVfC91GwsA4
3bmmtwy1i2edTFHwePEGzY0TiOxA7nxqkWVXUsoc0Ou5ydbMqmO9NDEzDOuvQpRei9y6d0EKdqpg
DciF4bTI73seeUfQCQwokNzzxuz4qdeCG4VdBN5NawNBPOkYqjO5wsoiD/fZnCbnmY4tQFNB2KV4
GOWiFvezXIsTpT305LApUBVhgYly/43Hv4pn+GOwB3pZTVRvo5q68mB/Usu0P8rroIsQgusVAc1x
deVDGS2mgjYWLJOH/22GySX0Q2SEUdruI3X9NOuWE1hJ8UCGlXFRxaJJYlRi+rLruvizajGlm93l
72N4n+6xbHWPzlxZd7kg/ayKunVhNQR4ppp3tgvSlSf2Xp5QYnV6Riqykce0Yrrr7PDnZGIrbuBE
i1X0slcz4fgxQaKCvdVCYORB22CEWNzjFXUYcTg6dKCh2tgi/FNCK740FhiENePQjGc+/xUefKBX
L2ALILityB0VX1ptqXHVyjr6BQONSzwzLVVGNhVz/e4tWJylxnDXO+Z57MpDtsIZRvkX0PSXl3D5
WeEff4fzCxgSgBs+dkt2TNqUWret7tKe2fM0Leay4RbXLjSZ+mVsByfQXQoKZpbfEZC8Hga82Hx9
zHc9UyzkocrXJnKYTaWgnFVxxsjNxU+1JUynnq0nFSnZRpuLd3jQeWCp+dsgMuMhYkOnm9yPpC0e
i6wCdejGdD80jLHVu8StCZSxkzvNgvo9eOQQ6kttBbbWYRXXxOS1GgulbGjkxfm2cGbd3hgurstl
eKePjo3PofcEcKtWZJU2+bnQiJYa1p4xSESWd0JX5/ZVYC2QLdwOHoFcM1MdZ2Sd5Bw1L87G6ubX
hUNMPNxEBmeD89e8OEkAoWGbeBUZlQuBhJpJNKFca8SmXLsdiLtah+hSkuFOxdSXB9QYz3C0fkVw
O0++izzZ1JLPHfj6rlGRVWHUYJ/0KoVaLVc9R1OIRYxRhlsTrAdf7r0t2qlyri8qWzgAlUUqpzYa
DNFmPC17TAbdVfQk4OSQZFT3NKt6tpsKlTSxBbWbyIri5kQiDXe67b8DrsDGHmGpFNMe36r4XC88
MV5tbOkKuC40j5GBST4d57GmVZ0Wms1CMYlQyxHgYRM2kTFA2Fg6zUFXMJjUwumI84WDzDKrdhat
AP5bGn5lKo9390Ww2kBX/Mru34wKNZiBZ+xQda9Jxhw3w05zylxBvkBCylMF3Drcl2H8I6/RVqEb
jn1jqim9tVtiFmyJYZKGmL9r0yXFoNTKQNJGG4IYwWofs9pg0cJPlrfdh4f1+cZFbzkbr6n3Zi4A
44mF6r43l0902egjCBrylwmkq2pfHJfCl2unICc98+wCKkpl7ps4eY3VHIVu71rkmaLarIoveZfu
QkMHeTQGOllaPAt6btfV/AoWcBtuo7gEn0Kc0Kmwxa9j8Z4gGqZdeyCvufJdtcDCQMG6twg/hb14
2CtkEFgOZ2V91MoZdKhhsECSnJYiOGidsr53gbXJn+CpD0dBLe4JtIvOYtSPavGno+COqTsHu0kf
oaBYge7Qla55/52eYdrhRpMr2MIq6eNczfspjd+ahRqbl7/2FE65sShn4bs+la+tI4S6CfkOa8Ud
QEu597wZomQ0N74Rpg8rbzaCLpZzy29EfHNXVyDGOUqCrQppFIYjYP/G0i0c+uvlviCF+5C/dn2C
sYKhP640gDzBOE4zwfX1phcaJ/WCKu5rj60veQ/bqinIq535fZJvNZUAp4h3aLHu84pqjvKo6DVJ
8ZS8vfwJ9Xo/5FhihOU9DLGNho4knr0fo1PeNyEWsvGYfIO4sUUBPNTGSI/2BD0687POwN2oxJhZ
M864XWFyT55zDFtyCEAjgsEdkZGqQZUqG9OrUTbqdwCB8NJc9TKF436YGH4a6pYqxB3wuanP9/lP
RR/JCuCqWmhR6vXilnmQTdG506PPra29aPadyOttjfuswOAO/O9lngDXKCAfm5lABzyR58Cy0Vuv
o6Gdedq1s1yTi8GI9PPi0pYWcfperxoW2g6Dy8xc4x0khC+6BR0qtfMSpD+OqazHeNDSBFBzaHjG
B3XvdunTgFeuy+htXpBSqTjlnewWSfdGbncdPhSwimk39B7+5kxKqCAlkyTRMIej5Z2ijOhyxh5Q
RInbYzoXGGKeCVbBxZThq63QQerxBCwFf5anE219Ejn3A7JHSTqEttueMF3JKAqVQsPDPFwuHMd5
6oq13dUybSixyE+H1k1OUTd/t1cse8n6YHojZhzjWB/cEGfhuA4FnYCcOzNk/C0Pzg9pV2C8KyYu
mljMcoRWqGPvw8Ye/KLB6knHsjpNeVbKWMcZ0dToDkue4Uxr55Niq1x4CnQbWA7+WKIMowmG5hxD
cAQHSzAimtWSii7sy0gsMB3kF32XTMx+RehLOAeFeNHlyZPagoJBTA5erKftqROiOiZraPDk6pzW
sO7arZbhVdu50Rd9EjrPIkFeBVjKfyxzVgd+Gt8cYGUouWMMZ6y5GXkOWJcpQnlnCP3eaFbMZ27b
pYY4ZiIi2esnIRb59fGpWKOwR6WbtkVo64rMdH27gbUuM2vlPrkmF4pe3VU8+oyPvBlt7OAcZife
hvn61TC7nplr+dka0bTRFxB+mAMyVaVDka4ywg0hgm9Y0wEJj6JYiHzVHtThBBSImM1BJrUkxJR0
eF2c5CJaeWAjZUYn46knubBQurqhkh56+R92a1UGOUMekABs+/sIO0tocskuqY1PuUKzuJ3zeYK4
XbVB3aq008OIYliMtRnqMt1IkN52Um184wdPvffyv5pjB2cTr6P/3k7Jr/Kq/faj+p1jd33N3xw7
zFX/RSnX9TzLsJHquVDcpr+6/v/8l6Kp3r+gaqmOgeWoZWAJ+4tjZ2oQ6Sjb8ErVY8avYnXU4XcQ
/5//gn7neZqOQzfEPMPhTf4nHDu+xj8pdqrrAHpTmXNcKsvga3jO/k6xU4u4Vsk8VM55GwvSPGzo
qSOQ0vq1dt1XzzxH6ZKggZ3kujzr/zk2hyD97bIA74h3ub2f3JSLSoNsDbALok6gaJ8N5rolGfqJ
2ki/K8UUKZMBml3XzX6BOw36JnYmommUi3oRoZrXk1rEHyAL4pg8K//nqb+93e2c2zvJtVnBvrod
pq/jEFMZ+/Uxf3zqBBhMK/3rsFz745zrN+sUB9xMmBrdzim17ouaohxT8v5YO8yjOlyieZTpH1TT
zlQf4yJ6DblXLhy7+8c2Vgq0lOJFUKAgMFrRUb5a7spHEsmQu4nDtxPlplzczryeLj72tw/4T4f/
2BeVlYujmw1XCQNWOoTj7Z3kGpTwi6M2TFTE1HmGGbP6clUuUrHztqnPwhLBpPe77hwMFYsbr3Ou
l/J2Ff+4qHKzlNcfNgtKRRGThgGsjZuWCUt/ETcdVKFY2AtT3UYMSDcobuUKiQW+J8TQyRPlPrl2
fZ28pXVAkZ3Wa/fyPl3kPnm40DSCkCF/yy2mAC4zrp6BovzM23n6ZD7agzPt5IHbzS83r28qvqAB
c0pT7iehg0CZjaJMrspFMmkj0STfEOcNpyVqEaMVQqqRiQVGAsxDxJpJ6IS/KEblJ0Lo4VR5TLCN
WO2XHjYRRHsQe2yR3BLugwDe5IIZ08AwEzRACzE6c3C6lPsl4CXX1CzcQ79S9xLHk4YFVzDvtm20
lbHN7fKrBN7kwhYSCbkmETmA4783wSW/rEvtbq+QYkSVwkNgfoXCUPvzSGECMu7JhTpIoEtCYZFE
wH5bNZKnmbgoYcWCUFlmuUo/kGtUrLRkmJqZMJ3i0Y48a9dY6kX+O/SVfIRcvTozYG8/QeFDG1bq
jl48KE7kO2lq4x+04B92+/oOc45Ab9DT3GAgCUvKTbmQqKVcYxR7Ya7j7iQoBEAuMLAVnAECPvBs
UeDkti4Y1Irf6ea5IT9NxRwI5h4QlRhrLV7CcGIto01cLpCmJuffuCUWVaxaVNuCOoNtmme6c3JX
/FFqXFuwp+qAba7f6xognXKHVthc+fJLyWtikgAzhKB+cpe8YLdrFe4I4ChPebjSyBMr8rlmuLy7
bsqQ4iWF49SK8OBO1RkxhNExErccQ/nP3kxA+2Sux7QBwpROD/KYXMM7fasjLz5If4ebc8HVtEA6
PzSx0iHxHn64cmAmDR4MfG3+tlyQ2+WavmhuVl/hefxoQYAl+igRSbnmdkXCzRTdyQqStMTICODi
hxHDRonPI7+vNqSKCQQvelOVuDthEoWW4ddCbrorsx3mEz/l/mGIvrrg2Ui+B24JCaG6EGd3RrTi
tvpvVDWGcLOHxneYM/dLbea0979sGv60bZgpMYLeKzUUGsa/8j+8/ptyJCxNJ+pewxa5uLvhrvK/
vOGutXCqIAh9N7ttuE8goPuqsDCR/7n8dx1lFGClXModVUP935kwGBW+KcPs0J7rGKT+dr/Ku6PK
Og9MBSqT0YnO/1YU8AZlX8SGdrWKkftN/J4a5Jm7/2QQE4E4+o7FHF1elQoNIkDQ+JiKSc0kYlel
VYvcvAZYy21LMyGor+j7vFui9iCysFUX+SeeR2QkJBRksV/wglrv68AR97wttFaFQ2ZEirrbB6uc
T3JfWC7vToVvhT5Y6Vku7Jzgoh7ZKZyWwgyM1epJQKF3nMXETK45bgS3AHvH+dg6Lxo2C0yNXNsH
xkElVRQztwO0q5MnFuMM3U1g2dtIRQaGCwDTCnmDX7fNpgfX9mIe70gL7LrlUZOXvxUXUi5WaTSC
NyUkWom5yxrOrfDUKyplnwrUoq8Sejx+Pnlzy7XbZs88e4uKbNi6EC6cBTWSXESR9gUPoRFcg4dd
FaVSuXBEVOltn9ysVhFVK1flOfLwbVPuM9Io3uuLfZZbJj00gIt46+uq3Pvb+1xX8bLy7Z52z17w
GGq75k4X02858dahdx/V7qnSbWy3BoRmpgbhGQV05JMHRNUG2nug1xgR5WIoCeTBwEgrmc6ZYud1
VR6nUXlArI7FPrbkkE6oshBmVKD2UviWclXulItaHJZrCqNmOg1xp91eIzfHJ2OwkuubyENyr3yj
xRZVmwxy46bu7JqhidhOxJvc3ikOUczriUUIKgOU6Hq4kuMZeWYsh5fiNalYk5v4SHERbtvyxNvm
9XAhx83yTPmiXD4xt/eU5982r4f/+LT09hoLbvi+H+rrN5Cv++1bXk+8vofTtCG5JS5iXwzwThVJ
eHTTE52e3A51E7Z5SElD7pOLQRy9ba6uMEASL5Zrt9fKzWFt4lNuEfrJWSZx8GTWiFXVslewEPFW
+NOzV65e997e5/ZRa5JjQZeDpMqj8vPkS/7Tyb+94+3wH19Rvvi39xdfSu7DZmo+uslBF1UvibjI
xQ2A+WPTWArPpzBpMTkXZWZRwG1E0em2MK2i3YbW8kPughsEDuIJyentlD825YH/dl9VxRkcWwya
5HmGHC/88V7XT/mPxwdoyX5jN7B05Df+9Y/K7y73dbKRkqu3c+Th1hDeSNed4l+9nWNhVngcweTq
yYA43YgQXH4PsZA/3qT0XHJHm4qdktkvdY0n6EhCVVDJQV4xjpc4gmojFfOWmHA41hBxZ/yS0V+1
9HJnW2qhgJd1OqZ/nmSIV17fUr6J3JavvO6U2+qC94RWrpSQHWUTu8rk15OKK+bUeqeebOKNqlj9
tmkBedwWW0vTooi8bUTp0zQUzAJkt4c31fSizV3gCHOn0UROM2gtwXNiAC31xIMcS65iFKnjkUkd
uhW8Vk3FJX/wzJO3qhh6ibW4KazrmpmMzp6pPrKTf6NrV7grhdbne4beQneOEtVXzppO+1/IEd8s
lND4HAkNqdBDR2Ihd9pKR46q3pGG6GjPuqi0E8M8q34So/adyZTDesfCao7FYFakyhF5JUXgqZir
yLUCejM0N23f/pLlTsKEq2sNbRtV1ncJfklp+G0h9+GW0QeGZqCjcIlzUNZm2lYd5Rm9ozJA1K6F
s076trauuy1kd+yKnlguoNSPx6r6otIEcyOIcZYlYEH5w8g1uZAH8hocvh/xLZIQ5XWh5zHlTXcX
yraxly2zrK5LkDaVq3IvAr/7xYQCsZBE8bdKO0/4fzFcP/x5siZaa/kyeUSu4SFTG1wMqc++LYoW
ctRtU67JfUmjVSSYzOQ/CnF46CEOt1OTjGAD5rXcdzsg12bxU3mzB5gtXP/k9ZVrtwXU7r+vudwn
N+FrivmAeIncvq6tw1O8LsMuu84WxFF5QN4w8jyBc/e2qe1W0eVCnCtPmAeWp9umIrvIWE72SKkp
Tw0iVcFe+/epcQKfKFQXz//tpNxI9knSb7FjCfceqp7uIG0DpIGAR8GHwZFWM+u1Eyz265FsEMep
qLnUw51cII4UUjXyr9VZ+JISvnuSiwF+LYMIE19bdaivDXgjaTO3NqzQVEwaEHiRvucupxz2vfQj
kFC3Jvglt81BMk1u23JNniPPlpt1CEvifzfGilT4/4+xkrf10ScfQ/8PmFW+7G+Y1dH+5RCqRYSZ
btgCZSVV62+Y1TH+5UCSUFWDFABc5W3vBrOCzVqWZoDYitqs8U/zelTMwBaGZTmkMnja/wRmdYWU
+nfvetOFDunpuHW4mmPBZ/gjcMtigOzZiCEPba4iYgkjXL2bOzNxEj9mkO1bff/WKz/JKX521THd
1BUmDiU8OYIe7A65JybRidK5/uiWX+rKfFB799Ud3ewUlXV4Hpuf85Dfja6JIxYWSkmVQ4VNUAdj
/kZ+DMKBwcQTLcL1zBlDpA5UdUvIkn5pwyQvV7RJA0JBbb3XYuWp9vCMRUXxrZuzTw6SypxcMnzD
pwsAAraAj+rWwt6cQTiCn8aZMRHjS6LBvZsmSsLat1Qra4RnaOrmTyFOk3j4mU/e8gxd5LUluEVZ
qbAyt8ar4N620u8kcj90dnyZ2vBu7hkxE5mSaZBBqL6vmwG80cem8G2N69c4rJ7HsPkqgj0WnsWO
oiHCO+ezacSPg5P9RP/FlNCq30gC/VlFvbEhEI/5p60/2bV1bi2NyQa/UxbxnSOnfSPdsIZTYxT6
Pgy7bTqV971HEVcjMt4y70cvRbIBSVCj2JWtnRpE5Q+yg7Zt6x4TlZ8t7JiNGbwkDS2kxl64hYpl
YE1GuLa9XPRMmfGO4KqaGRnbJmGuBIarDd8hHzGRVVM8ZOEoI8oUikoXDxj3aM72e+j0H2HL65KR
9K6cWA+cac5JWSCsDvVuY8s7RenQUa/vxGnANm9rRAbQNnEZO9qNjW1ZZj6tDqX7GlmteOPUhJoq
rzYu3j/MGmk7v0OdG4xWZvdLOlD/61IMw4FOn7qIDhNgDeaynwhpdVaX1pEEq2DCAbczO+p5ZFMN
uGhtDNisg9Re1lhoq2v0CQCBWpqDLR8V5p+dsaIzSEucmqP7xOHW4W/fEw+EYKLT/L5yvrS9O569
PPoIc0RLfeu9pg7m7kl0icjgJmTXd+DUAT+lKWr6lPwktLIMJpdHZdQ+9PZDQ0LwrCO60nLpB1Wr
gREHjYfzFem15oqTfus4yYGa3eS2REV2fNeJZAL8l48xSlv5sISU+n01HrcrlvX+qv6s8Z0ItMV4
gr+AaZzqvTYz/lAioDnh+kKiLlTraUxa3de16Knpy2SXLWEemKRJpQ0uNVDGo9SM/SWsCTSCpEG+
NyNYVCel/uz1Pa4zz0zW8fX1nHsdXwKcmoQlqfdXSFeXFM+1bjDgXPa5+X+5O5Mlt5E2y75KW+1R
BjgAB7DoDecIMhgzNWxgDEnEPM94+joO/V2pVKblb9XLWiSNESkJJODj5/eeq98wHYyrGQcaqJrk
Lg2pOWS2fcaAexs9DA9CcFc4VvxkD4cQ/4JvJfQE/ZPBloE2Oq56A6OsVZ+sgSbi9DhCSNDhX8tr
HKhD8NkoQMK3hexpprDy66b+PMQSzs0dBzKodhRTWqPToeHYV2V28vHasmp8czzy7PoyOQTGfD8n
HwlFQczyyBu41x2fQjeCm1Ubm24g+ip6i+ZxZyTGE/KrkjAmOk3dM3UDNsQKk91VRMXzg4+4lNRU
chtMDD7xB2Z1aHKj5yLp8T8Dv5kOHY/QsZw3URNM6mLv4f/kqxLHxSqqRnx+kvHUxLm4DpTk2x7S
rec0n52E60oHIgRjLRjaifAQeU6kgze9fMpLpU6DVbOrSOVblUn2oTGQreO2usNiy19y2LoVLEIF
UTplUIHo103ojlit6tR46cjDwENS4UpDWLgWJfamoZ6wjgjVZzsS4qfIOY8xg2VR11dReDcxpsma
2AdMBNW48atphU/F3xeWdkTWRRxVYD4l4QyY1hRbs+ILeeGlaRiOEqdQOh7zFA0I1nPURVDQUYh6
rbXDZJozGSQPJjeCw3v3IcC7H+E4Alb/qlm4rVvNQr9srSi2FBs9Tm5mkflr4KHFjnP+86DxBHvL
btZ5ILEG5rmzCif3Xe/sQ+GC3DfgHzwQO0tlo8NYrmdds/Hw/PGOrS1nIdsAn+9+8MEAwH3c9kau
b/rERWliAbUzoQmajxoxYYgI8xPZ3IA64SgaRrIJyxiTR/pqDjytxP48tPCwZiLHd0VZe/tqKj/K
ROc7N/Zbz+S7liYCPWqIyP8E3j6L5qLGEmTIz8T2kvbgtS+Iql71uvuOruO9lgjPXYRk1DuDJyf5
vrTy0Tu0CaKHuIZEJveDNYS0BsikpVM8Rma0w8PCcJtb9V1lohpYJizE4NF61vigqGt9SEf4vH2P
WKnYjj7Mvnwcp/aKdpmQq2xPotYXyrEVzsT0O8o4BPgmYKpAkOFoCXuLdffOb3QQlh5bxlQPjxW0
RWSqiJpHe18x2k+ECWgBuQ2+kOd5cB4GoMrYHhiB/V6sq9DfdnDsWBwxT836Dx3niDvjRw/T6Xk2
s2k159WXqJsdxQ3j5ht4aM3R0FeOpC/PfV0zOaVnDVgCWX/4AJw4u2LF/VSX+r0xg4UcmScTOpuu
/7CtMF67/vi19UWwSixyLmRwtSyrX/flyR6+hG2Rburabla+USkDcsvJp1S560SueBzAsjJv852B
5BNWoL6pB6T17FU5mTZalEsMPoOjvTX9zFDhgmDxO/Hcg/mvyPveIQSa9nIE9YApAzkR0d/EFByr
0V9VpP6s/J4vMShsaBxiE54sB2TL2XR4rqne7jKHcOllOqTzwD5jxZGq1ReHl2CIjH0fMSBqgfY2
T+3nMZmT+xE31zqvGWxt65nDrE1k6ORNdMyUoflgE47O+o1lg2aXr9rAdwm9B7Oh8sAZlr4JyWw5
NWr7qxHyy9IlKsWDQ8LoCiDneZr1z0vL8cwCsRzSLFeb2KBrckv+HLpUpjjs8TLBUwqIC//c49D7
n6I4w7xmV6vg7DlmQkNiT2iPTksGG1aaecA6FzuKDuGvYmz/2wIXZh3lP9yBgJvIlnibdf/adra9
7fsQDbuPGR3IlHPJCpZKicYySyacdCFIo5i+kmUf71rDeuGW5wchZQv5afzXSzUV7bEeepWMUuMJ
rbcSs++9SZKP24InYQX+JawkswS66qZBssniGA1o7RmQMdJPKUEvnAypf+0Fycs1cOx4B7ES0IxP
BsN90PDy82cdGfIm79HviXL278MifQQzMWLo119BzlKrnzirMlSduXB2rRvE26gDAb0cu9pKerMo
z/84isW81N37uymAaymtj+G/T3kw0hdrOYG2W9DppBw+WhLyz3JG67kIzevYkFhCmqMnauy07U66
HLjMHEmPjXU2stAgGR5Xc5j44QYLaAyhLem8fSbyPQJw3H7L+e9y3jtm6btde+muWv5HhWBijYiQ
TEVF95tbI7hHLR1VQHZi3BP0JH++ixpv5XZ1cgzzM+JVfZsTmbuSkxGccGCfMPaDw0v9ikV7E5xQ
Hpy0QuiIu02JqxLriUcQcCitEX9Au6rz/NW3f8gx919J7WMB5vXfiqLuT6Gj96f5OQ3luSSWC0MG
NSCu8i7DryVa7HuTqKCIA5S7FAkX9TAajNvo4z2FFhI8lreJI1jiSOyZ6n9QbKAE0DlwODnui5Wa
bDkYXd6lDhI0Jzg6nPsfYyI/dqNwvuTajFiRxrqeO4l9Xza7Qhjm/RBinwEuiyL/j5/FCAZD5uH3
TIn2OIND4vrzrQV+Z3JgC+HWhZtbI3I2NF8Cegu9I2EO0YZlDiX90Z1hoooTB53asY6pYZLsu15+
Ik2V7ZQXoGwb3b7c9G6qHZeXRv3hnz8O5QV/mL+TRets2aggPM3aAYo0NHsxUGvRHdkTxcoxHgWr
cZPkEcxYH+60KWxrRUDKOZt1+2i4nn2sslz+fOdbtbOxWs1cLb9b/giZxxxhzPcGlaHt8hukSjZo
5JzOW+N/7Rr9wTDtB3+IexTK2rEc9fpLUvv5xrV1eR58jFi91/VknAwQujXtBBYY2aE1vEbYR89t
Zh/zARFwZQ7psXI6400DAAz5Rwb75UeQPWcTmdGWzF1NVUnFGzYsA2ruGK6Gnpy/ycjKHdayYNMS
nYOeM8Ce4CTPiS0SjhXGL1nncBrdefY2zVkgcPrN8lwiiu6426Ej336pLzz9jJT7U9ac2o3/kjSn
duuWxK4oJY0FmBnVhF9FUamncRha1N2hzRpScJVGN7xFCVlAZu6+4dFl46CzLemp81oRs9f/z/Ut
w9WFdNGH6b9VC2B+iclry+7QOOO7PVfn2mExyUbQjJLvLPZFgxOhk2irjXn/z9dWeq+/fHVHZf1Z
2OQ997dLs/jXrGjOu0M6sU9UG8am897GdDIgxU/r2dIPetgE/7vRe0IniPCX+7q5ttf/8wNKezud
r9mP//sfD9emuX4Lu+ZH2za/Vq3+9Tf/VbaS3n+S5eQarrvkI4o/AHxUrehekhRGxxQWcD6e0/+L
XBT/6aLZc1wi5G1hIi78b3EgukGhtIa6Q9v1DJJ9/ydVK4Ij/9wUqFWx21Qp9ZStdO+3XuCZE1bO
UgOWXeMftfSNX8MBDktzpyFxXkWuPqx+uUl/0/H+7opCV6pHSnKM0L9dMc2t3JpHA3jztmGs5aSv
fBfyNFg9KmyfKeufL4fA8i9fkAt5pm45grKuKtr9ghcMWs2f6xIaONBpYuvzNTyZSzknV1nNl//x
pVzTFZZuc0Gdq/35UuQtGx6UISx2TXJL0uQGC/oWEY6cBB//fKW/VBppTihKVa2TNvCXp9ZKss5D
eyzR2gzeFnoAAVZMruuEyvy/uX8Gbf73G+jiJmC89GzHNQx1g3+9gaWeWUXItzITKh+4AC5uhbzY
lccRwspKIvJYFe6dUbe4dqCCOr1zNlHgzyJ/+OdvTRH3r58E8o3gaRoqh/TPn8TpM1drPTwyHjhZ
NGy436eXKRgvhjZdxnJ8aSxAhZie/vmyyzf803DJ3UYjzEThCom69rc7oBlY2RyjoAlpyV1MZgc6
jVVcDC8V6dh1p4G6CE5xPl+AImD916JrbaHpnwb6j8WOenTlWyyTfzeB/U3LdqVloip2HEvK37uu
rIuOk6sclI1FpSFI7YN0uFprDkRouO33Tn/oambSNvZTZtKW4lv6PCUEgJRd/+oSwzKRjDywd/vn
+/W3j8l2BMMTFXmGlz8/pplQ8wnTd3nQqBQeyl5A0OMAd5pIpxgseoTTrlkNfilFUf2bscX4DSYK
H45H9cu11f//pbG6rmf18MdKxIfm40AFcUUGCvs9SkyiHi+jTnaDHo+HQcqPKHrPa7/9N63lb5/K
L5/gt+FtSPDV9DmfYA4F6SvOeJFjfJ0LjSoRQ8I/32qhG3+9257L16ZdArsUwvmtcRY+4YhZUWaH
Qi93TuUcZZHcBn1O4CL1xs6qsn2V402I3ruWZfoUAldPVZpMbR5aj6UuINSjy98hgPno+bQdU/Pu
gXntygYWBbtyLyG3Uu9eLLN7KWIczsWnkQHOi+IrBkegJv2I3XTn5cWJWm8nMyIeIB2u1J/vlLQM
WL+AIlNM5isqmHVJ/Pm6IQ03n48IDFjqJfwh2NJESeGIm+GcOLZBW7FJN2NTqTrU2A8vlgWkRkgo
6OEhNZBJhlRceKL5g0PtFEupUWyq6To041NUWezhzXu/GO8Kj8+Yw8aYk/ypdfBH6OyvqYV2FBpD
Qn0rMkF8c9fE86Wt9IPVwK+Ir6mjHxMzMNe9t4sscgnLAce/F98IvrsVIr6p9iQ8mrChlqtR/mza
zTcydkjL4M7AyRcYX5pdieUJo+c3jSMZyBzhTYYwyhznAek7gSl8L2OUh2Hs39KW4BO7gYM8XpbB
o5UjEFVSbdimaOtxyq6IRy9WzQ0SjHiDhypnmKYXkJI87O46aHw5l22SiBG49S3eNod2gMEDE5ox
4v9weCwFWPkpQxToM4Cp2+/b8W1I0AYW2pvdBtzJIruxZdx5dXhrneBBUDxZYSrU1qSjHv2+/KYc
rvhoFIiNocee9Qtis3Ps/Rhdyku2O1zCgXmCQsSq9RgXS+++Co1H4hhJLrb4JJwXPY+mS4OdL57b
v3jefMjYZYSwcpFsNt72OQEkRd0huHo2tyDHn5tH36t+PFp6elWXQLz+Eg6qobFFVNeLpuprA/uB
nMerOetHW90pVWofS3l2Ev2ikRGjWZzAFcnVoMLVOzZ4gfFSIcRb9eEKvuCzWXBCM9XGS+zWG0vH
blsBsFz7QfcMtI1/3GwgO3m0T6vxs21anPocv67nhkdLphX4/+ky84nWedjuqjLS1tRtr3ECLonZ
8VEG/Q834nLC5GHV0pv2VXIufmTG1niyHYSDLeED9KvT8umdhO83Gv2LmnfjqilW0VWU7mququtA
Qgf255PXOiQgG2m+toTJPla/qKY8qMkZxT0pUEZNOGt2oBBEO2UA3VsV9EO/v5gL9qsuGqjq07sR
5RwWjHy2Lg07XtAHJxxDUICkWAQ9uTAJTzLjx6U5VnZwIycRHWBGO6i19LMpgmfSQAH9OFx6GUpw
/t8GOV68lL5SHBhuV0EzXMyQecrQGIsJucXPOk+7oKACJb3w2vasI+AA0Dm9ZD9N1CJYEy7DVq+m
+rAT62GkCZUBNeYxBR7QThcwJcUGyKj+DeJhHznP+oxks3O6l3WXhDenoP7KOSlzYB1snZIDT8Da
WmUdqqj9itivn+gDPc3FABfpaqA1dX2EFciU5Q0sgUfk5xxEaOZ++QNetw8qUjU7p7+4asxsNT7W
KPnoOFT5V7iKzzwE8Mo8N27FccV0pCh8AlRYUPWoHXCTcz0e9TrSNonnP+g40FceQur9QNCk12/H
2hGb3IzG3ZAybmseKGO7Hh9QuBebaRQXmareJSFfqhETHiTpTCU9fVQen9pAnYOw2Nsi09kUFadU
/sNM0vOJc0rSI1y33wLodQuLlAXR5ByEkalA9BWpcIpMqKbJgoqqpnNZqWtv9C1iR6S2ozrgrkXb
PFST1qzckBSOoLReQwAHK20sOf0r4/cx6FGx51ZGkC83LjX0bazRr1L49siypwuUXnezNMhl8SK7
+KamA0SvN8J5D5rOrWGIo0zM8Umrf698/TXGYtzrxvPge8epi3fp0MPxlXgkfj6iqf0El2E/ZsH9
0vi7DIyme0/MurvSIhpUHudXjhqgoaZInZsp2UEFom5Ksw7HvtgWU/ejo3y8tQv5CrJjuhv8+A5E
er6LqKus0gko04i0HkF4/V513JGg4YSgyk6tpzmbujI+ZNcQUTqjujO8hGpnK6q1jCux0QfavBmQ
moZEgAfYQa8SGggRzruichbrUpW0axN2xUD3sTX6oeW3mz6gXt3FcwH9sNyIaT7EswElUSfOCilN
S2nfu4tyMBdhSx0po85NR0apKYsHMlcgBvQs293pR+W2Z9Exbk3MmVTJf0g9y7dZxU2CCqwOh8P1
EpNr2lyM7LQfwBkqnBv91k4UVVQ9uyKlDwEFu+XWpam7x3GkubQZRSmUEVcysFwiJSMNLHlFCDdR
u2HKY3cc48pfPAurIQbMGQ6WFWgIiFkTYSX+5oFr3Lpe7BFCghEzMUkoTxH0FjYSatz1BBaSXGRl
rUZSF2tZXx0hdD9GPRvXg7sucr5UbBUvZGJd8pEuEPrd65wPz0KN5TZHJjrZXnZDFw0G87MDTWC1
DEF2l0XUU6EhlYShOWINZvxb2diX0XF/pCPd1nT1d2dw9M2cQ3Q3Z6xFReT1AHR5x1NJN607niq2
BzurRHNc8sxNmJbA6YZd23WnwBX2pg3yNwxM0dbBAb+RMUJPi3lxM0+4CObgBIqKY1ePhUFHX97k
FalyXU44UP4qOCx/hULOjcIQLmb325QNz4bjDh8xWIkwkfek4oJ63XY6qshWG97iwjr1iKAObL6j
TTxEn92mJ0bdiweg8DboLlAoZoE4vur3lV9GD0E1wiPGVgILMkCKnQI8N8PiW+Th8YPTnuxzbatH
xsULGKSniGD1MX2PmEo3erRzxrm6m2DDo4lP93o1V1saNEjvMccwD5weZjoAABlV02YS0xY+5B0n
mw96I17zQXII9XXZk1s0+yGHX945OLd9YxdkYw0u4ZRHnGfWtniyR3QCRlE8JhIvvq25hxLSMaK4
fBtycLwFAXwxoqm4a5NyUyVYZYKse9KNnj9MFlwGSeRoZRWUoa7akcSD7aedevKx3UCFaX6HwoXM
AWrTKNodh3/efiyzo+1ZZF3YyYuHw8HOLu4QZICp6J8kjbF61RFOlj6o4bCQ28wnCtpgmWc739qR
6UPvBmPXDnC30+IRHSSeeM5qoMwAFI03ust6qx+tz5am4QgOGMm1IGGhhZx6XZkcP3eS/j951qHP
EheVS7h3TC5I7pYHcoA0+ShhCugFtNUhcjF4O7TLaWt7ALLnyXP3Dn5OZEKd4qPB5m1JQRokySZ1
rNuHcKx3hEwRX2RwYjIFHTPSuOuAm+w5jHpMBoJswPJOmxxmoNEmzrZxJpt1bP+liehp8wz8KO2R
5ZsuBzNulOw9kR8cF02G42BXG3B2NHoCB2tAlRrU0X5Qh8ma76OwKMZNG0LvkKVOehNikChg5Uc9
/qNvyDb0uKlrpKb8gbbdt3YVbW0Z3szauacPAr5WM11uFmwyiRppJfoSXwWNzPWc7APqBAxn3t7P
8xdRWWI/Z+F9xHEiEFtzEzIr7EeQt8EowgeCFVcwxN45LMl2U998pJWmDoWycJMJGFpp6+Ea+1xJ
EvB00e9Ax7MoaqNgb2kBh8ryDU1jtGP3RvZy1D/IqXn33Jiqd0YAQgh0cUPI40YXrA1mRInuGLBA
hBkERchc5waNYFZLSjRvPTpbDwTxwGG1Z1xyQeKoO7FM11gm25TOV1OZXtWE+bO6RA42sVdJxPoH
xDXjdQPER7c+9TbxZIBOWULznBIHy4KBA7jQKuZ3wToLkDLwX+j0Q8IgGAHLXJatSQggpcRfaDSf
QB4ww7Kbifu23NXZ8DR6hDvqpI5rxsgnNXlAg7ZKWOOtl3sym+5bkRdPjEmfCjcA3UQ3aWO2ma4A
X9xE8UW4LN44CXwxALcKEhb53rVeXb1yr1bKhS8uOeImC93ZWuY6qCydtK1I+4K+jjUom6bRD/Lt
bNoH9R+HbxWBs/FtrjufRXycb4PUf9RSmMdezq/KoXDhxXc7RQLHSnwLMjvZGBXqfW1jorQ+he7W
YmO6K6N6zWFiuO7RlswmqwuXCNNV5msAi9G/OLBsNKPaphqPMVabrU7VWjp1F0JXJXdFzrvfxB9z
oV/suAbCaCZXAXZsPQBgyzL2aXDe4/uKJ8ZJWUwU4JDixOTmFsQ79uN5duxX6MZntHk3bF8MS+22
d6tz4asuZs8Xm3kaL2AFq6MEaN1Vr7bahgxj8lZCTiZhmYBPwwVnLJviaPb5SXOsbBdU7rj1o/zL
ZJ1twf7SwYmQ+Oz12K4ELltTU91ZLeHl55KqzZ8RAazKnM3XVOnTqkTp4M1MqGpbSrTWV9EeOEbg
mVrGzxYadARm1958RPy/IRRg5OCRZ60+NtEMJYrdYN0b7BagGB6EqT9K1LEbiaYXS+OErkY6rwCB
YaozUxtZ/0LQ6AD9wzgE5vBiDtMxqlkcdw43npU9G7RdFkU3CGskuXT9S1Kx7snSADxFAaq9Y2fa
9MdZiMvyDLoo85EHzYdQxYb1alyFZs/eQu2P9XD6xPnutcs6QlXraAK84BlgxUiCX3bJZjoDf9DO
ugLOI8obGH3Tq9GnNC71IURTbDy1tc1l9qAWU9wnhie1WS3j+djZ7w54MpBTEw5fcZIVfaKxp+eK
+EnHmY5p0j4KyhDIM++1ib+Z5PwJ9U+r+ocd9B9D8W7Bniy7Kd3EtJEcLaRHSc8E/VR07teyB3tV
GuPJmFnswnu6gsTCox+wJPM/LeW35cMbas4pLdqryChUxExSRiRuLTFcQ8Hf1JKMOi98YSrPar+L
WqyhwSeRPPsZtRRjPLqZ8TwakaQEMz6YMTOmZj9qfUZyT/GuBowuR5qprxOd0cYZDXj/Zk0j5fZo
ykvkps2JhQaLYPZ6OApWZvW6VJOrgJGutr9qrqR4JtheJtZ0VPOyaAMSYfMfdU+fVpv6vmDJ3hmc
VjiFd7IsmxmgJevbB7FZBS4wcNPbtuyEacH8jcCMQMLuUXavl147q+oYzt/vZUt6xNLmXbM6lj87
2s4d7/Ou+ZqMbEDUQFt+Itzne131L2ooUU81nLuDLOzrmIZIYb/FOSEPCA3XaZozzGiPkykedI+M
dVIw2cNTgugbek8wji+285Z04bcK2XxOVaUGSs2sfge0XuN0m3vS+8/jPH5WX1NqqqbMoFi28my7
FDOV9ncpXHaNYDcp1ETyLugdlaRQMVhWsoU/SHKoOhsw28pZ+S1xYL5vVmvNmC+V1tzGMn2pPJKN
YVt5Id1/ZKG+CsL8jhgHDZRWcosNIEF1Q/qZTtGLtOxJwne0UvYdquBjB+ENnJe2lgOfOmy0O456
9gaLREc17eUlqlVxChpM0a0qPWpW+hQeZCrPGCgz6iIcMHFgsZXD+ORI0p+XwkL4lhIYidTJbdbV
QMPDxMKg42UNwWvRkj0gsIKplUDXGaR02tTZE6oehHz+rHigBbjmdXeGNLrrqZ1IW+2taZVizPaN
JvfIWdmtL+WzeB95SBpC138YWuTMDaO6x82JBV+TrzjWwwfFQ0QNwzbtOCfvDGa0zMg+t73xsPSH
FtBYLWt29hEbKhh+G0JYvwMPYi9UTVw5aXfBCBrb/QTJ9+C2Sta0dL/GeTMRcG2WrbYfkVZspoCC
4ltfsGebxjRdg3nx1fae+b6vgptEG7OC8rjtBrZF0k3u6qF7gUa7n0q0oxrFfwTeVrAO0WqWakUN
KvNl2WkFqlSWjowMOfKDts1cQubpSxy4rJYaaaYx60YU3XL7tCgB45DRQAas3nI42X0ZUJwKeSB2
SpOsZsFASuUuC0HaRoQqFhQpfUWNYgrdVx3CtNoDqlRN0WsjK28Prt8EmlwnKax0Nsi6WZBUxWoy
b3sNffVZ4Ju0K4bXPn5vgwLjV8MQk9rp97zujfOy98xnuY1igqHThlvUOtl73U6nIVaIX7/TgJcR
X8WB69UxMlYM58C0ztaY3ZYqjabxpes02lQlPAZiTNy9jUPKDpnackqTy2THUjHZVhXN1mZrDOHf
I6eT5enkfHdCpHGeKsllqG1XYez+cJVgoM7IsStDslZVQawsqUbXJvcu8VLKTqyRV7lHyAS2NTWU
TGrfW3qcIYHx/oQG/NaNFgVEj4QYqghQ/m5x+ZRNTCGkKCmj7edmbh9Lja038VZsolKbAZXpzQwm
FEJmdFz2zLlJq17mtkSyjG4d+aNqFJKIYvWsSlPCpmPmZgI0vnikyrCSgn2AbDq41N4OPaoKIoqZ
s7rsWiNMcaddqLndw9KXwQ2yRy3nx2U1t3xRll7TpkQ9zyYVYuHIFlM9dBOUmrS0fR+I6DkwqpfG
LT88Dhj3aQXjV//i2yy3Sw4BfAJlnahEcRGaPiUH42dNQFqsrofqDmJZulatfkxeqgT1oeam9EqU
1k0+fdF81iqlE51n73lAOcgD8NsjUbQFM6/I77uHhrmUobQWB+T092Q7QX4b73S3ZFNQT9990/mk
WXm5Y3u+B4XD4AaScl152eeyakF7ZruULAQVJjDZOVlAxIyH1TcENPBP7Ecicu80vfwyBy6kUxI8
9jhgIXvCb84TB1aDhN4Oz+I4iEg8jHrfvU569p4l8KJJRCEdiHqd5uGcGl9KL9S2DuW7daQTotUB
j1x3hVZfmnk3j/Y9/icXB6RZnQwzjR+hMxwzag/dSLyx3ldn3P8KHNyjVBW9u5OIkpEqd/a6qlLS
CQyWDXE3PjaRqeOLyFdhH847mEQUlUDsHYJ4eKs7U95lUbMeWG6zPbrmg0l8hvtuW+gAMyShTal9
ReyoaqQByWel62FiSD5lFSjoobOTE3xEsbfs/Ckf3ADdl62/yKqD94NS8CfRZBHP2bNd3cUIXQIB
2nF58Q3eIZPNe+N+kaf9fLHhG7YxmkImfJCSQW6SGjKVz9gX5f3yIpWMzabnDEFQ3DUqqxZS9CPw
02CL63wBn2wIuaV+EFIvliEjzSKpw8epk3jpkd9R6M2uSdNvja6J+y4jM73kQCGNIxjyIWHtxQB3
Z3mJEv+LV0/eVpgVVkg3/PVl+V1csvIIq+QjKsDVpcV0x9207ttssO6Xd7/9aJLPsQ+A/kRkIR8t
2MVb6SEW0/JYv//jpRywuBpeSTpZ5VPCqcYIp2VO0CH5JmAfuoMJkpLeXw0V1h1GATM6JYH5moGC
3g0eEjpzHLc6ebqLDG556ZRyrm5Uv6LgTwo2UrnlJfa5UJpQ0TA000AfxwvlfqWU412XJCbKbPXW
GVRtEkMUvTWqnjzI48wCZLclBmFnVYziM6c0GPryLkRLfkpE9G7KGk8UXgg2jlF20DCZKmzNS9EG
62zUy1dd1if+9wjisEP9laTxnZf2ACujHMuP60Hgzmvz2TY0QVw70DoZh9EWyjIgHMNudiQf2Aw6
BO5x+Ou2NCj1I4X26mngGstPGLGNLRV+bTN4ubvvOj5OMEzly2xm5ctkoRl2C+oUy++Ui6X1Ovlk
aY9johfPaLUoik070nS+WDoSVNKf2BpKFJ3wreYVTBjyINTtbDpNSQvVWxs1orHIEp3GZAuAdFGq
d/2iX/zjdzrCxj6wPrsDxlfyj7rNgPpR0+FmYfuojsRQBcfMJp4MhgxS5/F+eTf24SuFs3kFoZLV
lxJZBqgtYyW7XPh+y6+WlwVmt7wDA43sNy3RbEIZvxOcMwhqkvd2+JUP+Jz0tHJRtCUzvnWenr3W
J99CvbjT9I3pCA48+MHXSeyLoX61EZH6dTFhfzK3IkRk6qje2YLc2XdWfKqUCjVr/S0Bbu2OivvJ
VlLVTIlW6U/6th3PjpKz2iblcLNGDB0prWuoVK+QAielgl18xo1Sxsq2tBQ63rizoucFZ9cnKO3W
mRptltDrwi/2kVLcmov4NlA63FKEBOYqbW46ijOpnluOEsXBb3elk2ABRs6LUJesSdljoVX/lMRe
uIuR/3bkKB2T1ABFNhO92wNdZhGRfyNoHIrTfvEx91atuNb8IiAtEZOqequ7FkkUSotMKWJcY1Cx
7h1l6V7eLS/oOv/1Y2SXYpd5LjNndzc5JWYgZf1FpstFBmzHy7vld3bwPgTogKkee8xzI+XxEFkf
TQBDuvABwgrSoVeN0XydDG5r5DBFT/0Tsdqf07Bq1uZY47vAu2wE7btIHJ48vpxpIsGIxkzhYUA2
TEqQ6MiAkK1fnkpPKX1lcGex5ckJ6dxEpf7hu9Y+do5NjLK7GL8SaXmBsfIpGVkxYqg6YOpnW8k6
5H4SLOGDyXy3Y1y4XaTcB6SF6Tk1jEbTqHtYX3VCg9d933yvWJS3ddrtIcqU25sJACkiKmMzDK59
F05Cbg0HGRnmEUB65aZIlCwXww/BcB+NdD/YmKxsZSPC/P8xVv51sur16DQvORBboDM25yHjjqzE
O/UFdPLnWJe5dIkxNPdzwlovnljcdm7Jwkg4by0BlBRZ1mUf7CIG5DpGt+6TfYT79JySqJfU8muU
ml/qmX9EyUndkWluIAoiClW6lp19ClRemh26b8ILPkwHZm1uUPd6jhLcXmnACg4jtVjPGWYsLTnN
5v1cCQ7jBOe9MiNofEbVq0+tOGVF9JlR6CHRw/oOEOEqdapyL7ruSeDWWrtjNx2A4q6yWrO2poqa
GiImuJmoHc7i+lX9TGzzsGU1W59mSQWco6hbLPrxZ5XH0rpNXujHxcGpNgJp/NY7GEMRJLKiTpfz
Ol9hhePikPn1s0GuY+ewfVoqerEX3FQpaFw2VDoVFjfL163w74EUZevYHi61h53H1kvo75QhyOAm
AHxts9EhzJ6yQEzGVOPUTwkoAFMmV5LlXsEyuNQO2TO7WbuOSNd2e+oC9lJCQkrQURZKo/QqKldb
HazKu/9nvY2lJGZ/koJ5OrsCZE2gHoVpWL/pi5p5Dizk1DDvC/uQqxyoEjPI1pjr1cgZiVNmH6z0
fLYxuGKyjPqEKjVhYN90uBm8MLa3DatuChSRyqhkZ7DcyoAyI4701BzuMIj66A9yVRZusI0Bbu9s
Npedz367tFGMTDeJyY0zQdaEunOIClwwEMSuBea9XVN9ka64KvbaWsMfx4ndbma4Zskfb7JOO0lk
LP98U4y/KKnVTUFDajiWrfSPv+vyAhFMLiWRQ50Zlw45UZ2wZVUfCRn9g+Ec5+EQePVmBB6x+edr
i7+5tqFLwUUB6CKKVVLnXwRfjdXbGaX+9FCqE+/MZ//FhYzwYlNm0IR9LsT0X9ydR3fbWtql/8q3
eo5qhIPU6+saMFOURGXZnmDJsoScgYPw6/s59L1VtqyWuqY9uLokzQCS4Anvu/ezbzBmPEyj8eC5
5t4fhjO1C6MtehP4BJI0gmwrdC1T3100mb8fBSWfj4/S+UMUhm1dd23isnUCtWka/n6URTMWKQBI
ThuPo4w6Nohe2w4LhmE2k5MqrxWQyisHpDiRrU9KMlYP6asSc8Qx32Je0B3pM29TsiNGa/Bkqb2c
l1HhccviKWnyp4xSIefERpgsysIk+lZiZnDKq5MEMdTVvl2VA7taXNZfkskldy1kU3jSabBNeKUR
7JDmEi1MyUbeTMlKxGpyFs7jgZg/XsyKzGUracWNTXYxJgLihZ0tc1veTHn0EhfD8avvZDdqw0ad
58lphhvg5HIpxkdTFRljp97bBevb6KmcaT021nSbjdHu488a48Kfv1HDNkzLdlyU/X8IVqsxLjXc
oekudlJYGLpYo1Fl96v0Jo0ayUSrVFF5tadGIzEakHGZkBpKTJLYOKNeMh1QUfbcmJVxVrUHNOHD
rpXaNlMz9zRQz5nzzM3PItKuKHjLG0E85qYyyvO59fON1OfXfNbIbUOVsnHqaXMqNocRFQsrxIcW
PYUqlKsyqFcTKPCkGopFTJEsGRj7G/YoOhqVBVnol5NJQdRKzF3lUn2jzICHlJobUyixjldDRGOK
nC/yoMvsizuzI6an/ZSbJCUq7HM1MfI0gfst61xWherfSYSjzk/Vv+q1F4J1qw01B80gFCQpuudc
Ie3nhzw3WSkAgBziLYbOp96kHZmTbulFRMeB/VkXoSQyyHJVayQGCljo9yz0qFdR8RGU5lKzOdco
cqFh4F3bfndzqrVXWnkpXFKYKu2lNDl9igJEWhnYXw3Jci8QJEklKRssHV1ZG7YIWcoSz+ew1cg0
XNQqlZN2CSkSpFNVT6aVTIC6EJSmmf1g8490CM7CcviOj7NhcbYJRH9hkWtYKZGAE9NqaHxnZzXa
tzDnd64Otd6HZfSiDeNNn5byODkZbvMe8I3sxwesTYg16ooeV9ecAWW//+R0fWdGMWzTMXScAORF
Kg/ArwNY2KMxEVqb7iz1ltVsgI0W81Xl/9C6Q4FJ2VHJgChySHssVfNONcxKpaQTSkYFU/4T/e6f
im/f8pkkwKzxK2JsfXNIxMEMThUb8S6zw69VnlyxfN6r0ncGelprpn2gFGflIB+U9Cr3sqdArx8t
z/7ks3lncLegFvPpWK5id7yVnvdxLwOnKONdF424M3t+VZBNE2LhULZ0S5Tizw1bNTnbz05D/yVE
ct6q+oaj9GPoKZYthDXAEd4dpKs7U0TTmkpYsIyr8RMlrv+HTN4XOmMOCnnfMHAbv9HhssAWtMGH
aDemSbDS6KKjrFjpslVeWVM1s9nWz5njrm2+tkOhHyITE6SrC/IeeCAF6vMpjQecvF6+Rj/hLk1V
jYoBaXmWiFfUWfFZtwjzyt5/ACKM4EEfcraRRaktKum3+yEd73MAnoAZUMWaeUO+Ihmo+Ir9B5+9
kKnfmM2tlmY4NFVNPNRiZp9m3v0MGyfMRQ4U1rLHCgDpjvTqfl31cbThZ7HsUFbeO7m5cXL/0oEq
d+HLGVQyfQvNGlahqJyzpOFnY9VVASDBmDexr2EgxuYeI9/lDNa/TITduZq1UzXHk1S0oKaG7/ku
ooGrM0dEZnQlHQbkGTeir1gAIfblVW5pe1+3r4o+fLVLvd861g74PUGLLbkwhF8nm9ppyGWc6/Pa
r6qbbFIhZSmjVT51466J45duiMufq4//+Tz+r/ClvPq58Gv/+d9cf0Zm0MRh1L25+s/tS6nsQO1/
q0f9617//P0qD/rrSZWL6Lcr65Oj6Lp/oRfy0vZZd3o5Xl7d8//1H//yJd1NFb6kpx95jC+t7Zr4
ufvVl+QDcPlldPrD0PT3Y/6rfP0voOd9/j1m6Phpedr/+N//4+fj/6bxwCjXAe0gPv8J42Ea/pvG
4/7DQIHku7r1t0Ppb1+T5UE2Fz7FbOunIYqfyd/Qc+8fanVk8o+O7Zp4iP8TX5P5dhXAmtTWhcXY
yqLUsdQ7/3VcnYwiNSKkbjuN+BOCTHPOHNqwYbjRAZoYaGd1kdBH9VaB8WK3ETL2216PACf/MOHp
tHqwjnHhEaO4G4YrxCR6fOzqL4ZgCRVf/fIx/3Ua/epFJIDozZpFHS0OE3Y4fDymb7wZckvbcdBk
hhztiOFetRnavLrCY4SfXXyZ/Oq8lek6nFFVujst129U5Ek1X06e3NUaaTcUaMnS2c25TvRFuhZZ
cBED8x4o6lLOWgzAFOIygmcFK+LoWi9tNcGPQUMfHHmaumgXKZIcOENX6ukmJ18G6jbukZKpIury
Wd0HlMOC2ZfGMbJ8298NfrDUZ7blvFQXUtS3zj3Zn25Sd1FPWVcGHnxBDPrA/hjtkQ1C0evXevVM
X+ZfB1XDxlHHpA7wdMDgY0vdXjtuvlQHHvN0IaCMYHDIdOa+jHkB/XRq60t1ueZyOxB/TVHKzNNN
G6ZrzGtHdZ8od9YNJIWIh/LPosgXIbWEWt015DayFCY8Eh5BvSnclj5f1pL/mn6tHi1iYsrz4JvT
1tTJeA5Ku6s6IpYF6U/NY2thU9LYMuythtwnSx0+THLoZbsTltyoezCs0+cPSZCZUELxskOnv5pk
9oTIwixxtNuDKEEatru04Al4jdNx8eK1gajvr7eqXg86CFk+xpY4pLqQO/VPIJFO/x93tv69pRVv
1uRqqTfA84iqV+3rrfp41HtXL366XUvWxOZu1GX1EQbqMv/WluxSURKldzqHNlnFg9ABGDdRuzAz
ploz1Le5BUwYai+Ve2qepC2VV4l5h4d6RWLdUu8QZxFoDxhRXVV3btGrMlDvJr2BmJgt6oweUyI3
Pb2mvi8O6nZMegspg1Uyf4t5DfW8bSo3MbUC5NGnpzC5jNYd6kmMrILXNo3l3w9FXbQk4oRVGob/
GJ4cl9W/1epp15XgnfFsqYg7SkjdrZ7JTc7D1RGohw3ZxvG/GhYNAyfYSbVih2C+SGT5lNOV8h0y
SBwyuWuf0//cBFKrQxx6kiONvj69GbXgzg8pf5Lt9C1tcQWgePAn6yrIs4ehcsiBsRGbeDZ6Ycpk
k3tRN0SWowFjsQvtyLzo6YMjn+sNtDbboQMqDN3nLi2+mKorp8VBDWMC1MmkD8+FCFkMFCgxQ34w
mhFdZYa1Bl7JedavraG7BizJXrJd9yWTcGodGcT+PzfzGoZu4cT6v4d8bMj4iH/8Nt399Zi/5jtP
/wfRyh4kAayylGj+Ndt57j+YAFm7k9iBgRY3779cvBYRHzpeXc8xdcrEQmHp/prtTPEPm8W1qgg4
rmM6vv0fzXZvdxGcgbiVhUFcCBdZt/8+24VE8+CjLfudnWbdqs6b+KglSHypLByJPYdCnUXRNs4p
KcaBzolv1iVw65QU7CtRzdGBuuGl1qUo+iviJ127Kc5tanuUsZgw+qLdd4a8aO3a28H2rLdoRj4r
5bwxstm0iTygfpapQ9b7c9dR1+HMinLstjpf1ZJw+03Kng9QEEYUFFOwrGtz0ft04emf/1zI/baO
+3UCflvC+vniPh1JHecFX8mb+RderTSM3O62TR1tPFlu64yEnmaK1pnJdqsPwmPlMGcgMSNkHHfP
L+faOwuAd1+fr83HMsk5JlQgza+rFRT9KcnOguWq115ZYkCgOIDPVtmYuRsiESIyKx4YYPOWlIUi
/qRAZbw5f07v3+LdC05vdjFvd6GjJJQrs/nwiR6IlsCQbkLicxfWZBusk5BSWlYXrkgUfG4kqn5c
Z2KRgwSCOZJbLXm/FCU+/kjePyK1keLHZfxhuu0A2QQW2izCWoWzMJIxWhcsvs4/fhXjzcKLN25j
qgQY6gnHtLy327Y29KyWnmq/HWecDJNXgvwbneShCoYlKvOQxNUiuJxb4DymNHb9oA1XbtOQme7W
5nlliYhGkuMckhh9w8fHps65X2rNp0NjkcyuEjal7gj1Cf1S2rRraVqR0fW0B364ARgkR4ueheUT
Eh/cxULXl05Aht/HL/rnx26bymKtaADCYNT6/UWDCJSRZ5WENdP2olVFSadCxbb++FXe+9QhHrDU
Bz7A+lz9+y9vTfdaMzHSlLcWAiGcPRVFWDqgEi2j/uQ8eu9T/PWl3vyyHKGTk2LTRPLwLVBChVTe
Jz+qJK0WVB3aBTKbVRxNn1jVrTeUg9OX54FvoCDu+JzAbwbkCWOGNwz8oE1X7xeYboudn+uHLnbz
zVypJEf/GCVTf1FVwx0BqMl6quWOocFfVJqbYtjFEzMk2hbto4lWxA04buRsDuOu17Odnsb0vLZH
fYFcXGI2i1+b0Jq3WmCSnArMsWjC19Zw5t2UXjVeORHra5NsOpnxuUejqbs2eu2bqO149/FXexqq
3py2FqwF3QDr5Jp/nLZeGzr0jPnhZmaXbowxvrY65U4KeVdaJK87tSwb0Ga40r9rM0HilJiuhkK6
NAhsCbbnNmsRHesa+tveRdfjlcPKIvpkFcasoiQniymlvmibuV5mdnnpufOugjNT1/rKmE3rnD1h
cjG2z+jx0GB7OOoC1IvoAcykP9fM5PHjt2y8NWGrb9vSmbvUYEVg4VvyQ+JnTjrbWbeFoEXTp58h
6SQvYwk6ph3u56RM0XV62pIQgfFn20izX1EoXOpdvKnmRDsPyx9Fyv91/atJtsiqqYyvUTAb69ii
YefbBqIeu1xanbMJrcy98/tg5+vfE82L7vORMvbgMk9qNcppk9Gsk/m0FAHx13qXo8tq6SIpi6JI
8utRetd+Wd0Txmmk8EqJoKHC5F6YHb10sv/EeEjm0McB5JqLeCArrJfXYTXce/KQoppclnkfr0px
y5723rOz2yax0eE7GpRFKkadJOS0JGImJbqwEZq7md3KWmHFYh4V8QNoTY9kd68D5eaF91YSQ3SV
xwaBeEZkOlLy4RkxY7XUqgKrXljjjehpbqZnpnflErmQaztZ9XdgOFC7at0xHOJD2iJyH6v7OkYC
MQk6IKXMzoSOb+2koZvsxsSnot0Ypavkjs9RYz+XdBdtceeU0Enz2v5mGs6dmMUXN8d3BnV7nxuO
g4fachadR6sE6fG9g1h+ldj4WCAcUJk3EAoWTXfEMvXJWfXnwOXZNqtWhmLh08p4M4KMbWj3NlsB
tBOIE/Jx60mMQUY83gUj2m1Ai8sgo9b58bn87qvazLq2roow/ptX9RvODn9WGenYiK3hui+z1x6A
7zhr941IH1Pf+fLxK76z9vFsOM8uhVPfd8SpCvzLZNCGviy0rGftJWRHBkvO2JbcNlrXrpsn25Xz
2tcPesfGsbLnTyovfy46oaiYanlO75Bq1Zs5FomcTLCR8nbd8kvVmJtkMrW9mFNtU3Xmmd7tXA1b
GPiwT970m3IxIwYvLKiymx4NQT7q32fAnDw+eGB8zqJ3L31+YWsrz/EVhtO4hwX2lLNnWNoSp2IW
zZctg+eCJKQnh5q7zS7xk6P5c9bnaGC7UPR3DZcl0e9HA093NvAJtduTn1NXw0ZYpWsfe+si91Bj
Z0NrXLZw4ABEYb8LghXxbQn6uOGuRGy5tSEdfnxM5ntfDethw/YM2zLgHP1+THVdAo+Vbrs1YYGj
qtfWlQLNAxqASjG9ynZwFicJuaHk81qQPeZWeTO5gX7eZsbXdDTCxQ7O3hnBDdS6Tk4Bh84R3+uq
08M7IzEvulgHxJsYcotuIeiC/KJWwGqB253YouCTj/ltZ/L0pQNrUTtCy2ev9mYtEmLy04LIareu
mP0terWwvzRcpC+F7JmUgbIuJZnAQHZEvkiyMd3NLfXGzFY/fHSWq1Z3nsyZpYsji5ZY39VQVd3K
UbyEObdW6PGyDR4PfZWGgbXvBX0Ps3TXIbyg1ShUb9w/98FE7uySN4xVDjs//HxCu0I+ozLGdvLx
t3gSRPy+GvDUzpjCJrg1hrM3gonAaPx88oZ2K9MW9Xi0i1yilCJSgcAun8uuXqLFEftoQBPdF+TY
laif8cTbEQt+2QuNxitlPy0YnRUbQDANlkBhJycoAEn5JR9ruqZqM9vB4+2y75o33DdR5p1lyCdQ
yav1j2Ot8opW2Un/bJuVtXRkeuaFQ7iughaKZzw9zS2auixFIJQFrbWi/3hLP/zHx5/GadX30afx
5nc2dNkgwnJqtyFxYuRzTM3SnA1knG6OtAiI8ppxoVoORF86hkwUQ5jsEte+l0l3/PhY7PdGehbg
TNKMQob7dujzJilo4Pft1s9dCfgWQgHK98c+8OmXG9N5bEuVOqc63GHIgJAZx3ws06PrV3tfZLuZ
Az8PSjrrJ+wAkuyD69OwaWacrLmSxiRFvSQq6Ltt8iRxXT51Ri/3Pq2iRVA7yF0GccfT3jVen6xm
F2d3JJHNkv6GL92LX7Oim4BJmMcuswM0yM6XvLIJOveBmVpzMG6hoLN+1/eRyRDlWV6+shGqoJPs
KSzrj5YInsjCvcc8wdwOmsDt6se+Q/dG1vl5XFPUa8IfnpFkn8iE/tzeUCcCHS9YAzs6JY3fhy7b
xA0aJAynnkifcPKWIC5oLaA4sz7ZSL0zSDosPoXPRpln/UP+kqUOOG9Aq1VY4BqolzmKOIbOK4+o
M/KosZDnAMlBrt19fPq8s+TlPZKZYPpwd1xYbr+/xxogSuUGNsNzYa97mQDr9kaxT7v22bSAls9e
sHLNvqMJnzoLO9SxX03s5APW9XTrUZ673g9h9/F2hnwA4KNJ1mW8CRxSqT8+1HdOdEJ2MQ9aFosL
Nra/H2lHpqIJLLndFlHoA/E4lG3yhAXxatRswpHj19bFIfrxa75tXauhnoofEb4G3WvbeTuj+lJr
xzjm12XI/hJG8YqxH0d0vJodFygAcgrTweWg+TRDu/AGteYeDIdEj4zf1yrF1Wg13SqKOrlpAhaa
czzdxQYAUe2zJZD6ot6MSRwpUyexGi497DfzbNx30o4kY9Lgld1Kr1wsNynAH/zB2N2j5PXjT+bd
M5YtEuZlym1U+n7/NrC/ot/rx3ZrFTiuzAsheFWzwNsm8bZlnL/oD0c4PZ+dsH/uyMHYUSXldOUL
+YMel7RGWBqiarf53D3Czbk2XHaHEFfTJS74I9uVJdlUcp2OkRLYoNNKgDFhGGAfHmBX88hkXVq6
xDeRns0zIUsffzDvlKI4QEWC1Pkxe+gLf/9khqmHotqm/KI08cSoItnIkGOYVu0F+8aXKGZ1LAXu
DpP9mjvdVvQBEMzAXG1oEzKKvVoTH+HHRyXe+75YIfNNsbv1xNsTuQtlYFqFTg5HHyYbPZ+ivUY8
RNbOyYpIHvey7Xx/mdC02SAJClcsHPeVSRGxT7z8asq3BZLfW9wHLz087tveCK+joG0vw+LgaxYE
MC+6nBlp6NvXsDECu8Ce5+qXBfOCnxgXnWfg/vZhas8V00QhWcLF+kRIp+PLx7YGcsIOIR6p8Ozb
rnvKRvvL3Gd4c6zEfTDr8McMNyCVRrQdimi8yAymNQtK4zk4lbZmDfDxB/bO5+X5sAIZjFGs/KFZ
wTAV4xZyauxP9tKa42RN9rVcDwVmBiwFd3HUXzta84r++ZMx5y38To05SHaECxrUQKX6togNb5dy
f+PW0NEzd5fovdjFgBZg21rp0isdYz80zZmU+UD+K/VNeD824X/Wf76nYi9lowNW3Yg/ZoaKRIWu
8kS9TePp2IhcLupU19fxUJT0uoyn0SsAn5fFeSLM9pPT9b3NJC9ONZdNjEstX/z+IzLnIEzgtdfb
TnEqehVb6ZXfseVgNAhrcx1rGEjCmQhbRNxVVEef/IrfGWUQoTq+gK5rCNt/M7yxUio6P7LrbdbP
uKz9vRUsE7SeizjJzVWjf/qO2Qq9s5dkha0rAiBMWMbx39+zl4qyD2eD15S5/700T8EWnXM1UrTZ
xF1zmxUyWxlj7d9pNg6Jsg9+gHSLDi4J3dtwDPyrRHvCcRSt+xzT7xDHynpihVe92cGuJwMwLPFW
dnD2VplrafdegBl3arCL6G16rqWjSzxFp0QT1a0ZZY/tJKel2zbJUzf6G4vE7us2Q3JhIZtmBtTZ
9hYj+MWuGmDF5OEO04b1mArxXTqRvR7MseCX3pNgYagnEkbwhKVum8ilAVr2hmqOdicClpHuYD/E
foq11O2DiyDOaLKXQruyddlcz2aAx2DAKzR29X1H2IXXQ/aWzqNnPfSzkbxI6voNpI0GdZjLDuK6
HGztgoAiQonygj23FwX+TeL66KfD6RD18dU8T8ZDWxjQeSbL/xK0SbG13JISERrlY+FnD6xk+j1x
gPPlaAKhq3rjrAOXwCYovaiMMTn3ZvgWzJDFwzgld3oTkm00zP7GN7rpqxL7Kc3SkyjtjLHDTFfd
DGI0BZm1nKa+vE1i99mMqvlZT41rQqO+dnmsYbIT8cXk9jG95O5HNbUDLrAhmxfQIft1XsVwQkQm
MZoV7MC6bG5WcdpMCn9E4nGM7J9ghBZ7QMWqvs8eOy3pt0BPMQeoP240e8s5EPnK0vFcMrPHl11Z
dmdYEc5ONxleZZ91nolfBZR5ov6UupA/L51uC9Jx1UoVYTx6myS17HNKj8756dK//wx5SMd+oCbn
2VgwCU9h2jPLGHz5BKpIjNQ6Q1KzwyAtD9Gok5Lga10Jlrz5Njolu5c5QIMQDgD91aU5z7N1lpnk
JclwPmoQeo/4C8wyqI+nW+j8Tcc4Q9DszemubJzzrgjsq3//QQe3jFmrXLp5G63sNh2J1WJz3k7F
yBq3EvdjiggDMzKt+56o4SEQWNLZUp35sn6Y+AY2keuGyALs4FZ45caYCuNRi8ry0GIwsTSWyXpV
aTddZWg3Y1lfy8ztLsqk0K6MhtqxH3db/D0WlnQ7uAujlHTDFkD36WrOEv9iUnbQlvRiqeXaYoQb
iA1k0QxTpi26JO6v2nTl6jCfyDi8rjNsPEhJsr2saiw6IMk2ie4k16KUyTUFJvBzU3ziU1F+d2R0
sPRYHkgBTJad5foP2ZRkW6x+7hreX/DgJBCJCtGRaDJ729YZ54dJwH1LQjlfFACYH9BuEOFq+Ne5
3jQP+bdM3SjaKNuPfcGPoXK3NduX+5CIw1unKyDkGfV9PUHDatOwoEZuJWuQHrTo2BIfHZysx9Ml
lq6QOEhrJjZyYwwda6Rksjhf69mFLpl+O4UVuCB6zvII1+hcIgCCEXGJdgOXvNE1W9uIVhBUXYg9
dBvM1CP0Bt7GJiks41bPC5gV8qovq3btz7xtXwb+vYwKZ6WPnru1Ul6YLMQM18FQXWiTiemlwlFq
HoxmSAFo9MF1J2X/LRzFF9kPB/JUCtAnpnVZtpwnJUAc9KJ5d9Eq77xTRT8ih8gWU4Q2NQi93pSh
na8lwRnsqLv8ds7768kbna954hXoPqpxr41a+8UeH2wbhr4V4/epNArHRSK3QV57X/vorCad7hv9
33EzYk/atWCmvtj4glt1u2Oxys0qgFlyZFi1PHTOWLinpdmY0w5XGUiUOXkopvgbA0n2rbAC7p7e
JmbZXHlG6jxECVC8OH8Y+6G/trz4IkJhLmrjjqSM8ujl430I4fCefPD0Mum059O1TMTxRdFmBcaN
0lwNhca3Qe31mkmGNCEnuCVlAX9hJyDPRbM4ZLRAV1ViNjur6LvVTHFpV5nGdO8HjljFcWXRbyun
e7JRiJJy9e/jgESnLpP2th8j48IX8Q2WhPa2U38MoBcQtYg1DsMURKq0KTsX/nA2FCY9KnU16bvk
Ni6qlTPo3/y8AZjmje5ucPwvo1Wk7NccfotmyjkiXGx0afy9feGLHnZSG5DqDp64ChyX/bgNeKC1
AXcorT/J8VsP5ba1GJoaLIl0zqGZYeXt4mg1xuF0DL16Op4uyYiFTKnc4rOWbKbRop8Hf/dqzKvo
6GQPfo2mMZfgwKQVmgddWsahQqcFgsOFAqQ55pmj5I5+DWPVn3L3YCnmZBVdupNbHkIjrQ6w6/Q1
eQP+dphA66V2saFF216bMRlD1ijcQ2161SF3BGepO0fH02QHLp7cpmRgox/o8+Xpj03fwEhxfOpt
E54Lv15jBTf3Igie5rg7OFGXr5P6pdTksxNAasios/EGDj7RsbiQmw07an9VuuM6Fl14MHQMoHZh
JKB68jNFP2zYRixsEa81ibHTqn7EaXqTpgFG5AyM6By/aFOzbaoRhOIg1kUrOArWfXJs16Xr7WZz
pvkaJOdt1D52NYFJZvMjkeeCeVx5GsZOfCUD6EbXwOxQ/rpmOb8qRiQpbmoy50s7XNWsIbVcnHt9
92hO3RUQNLqz1TFzQzXr0lkKBEoSckzc9NEzg51AoW6a0VbxD0fzDMYkw5r2WkjyZE3vx9yNI2CG
EmYxFtweuB+5LQZsY4gktEJjZHelXLvAAZcawbZshpIzo8TuNjlXtSNngvCqfdrMe2vKrmUBUoct
U1YNe1w6xSIZgaQU87aNtfUkzS2ZiCs7o+XoTi/sOK8ri/7q5DZimVcQO9niWXxsLFlt3lZVsFbW
04PsJPkk1X2a1hKgpX2TCJ1onBbzlCEDVgU29dog11dt7D17BtyLOM4jBO/ddeEHN84EEFIbJ7yO
CSsT5SChyOguB6pxdekds6T31tjhOlAj+b5rySu2HElvUjvG4/gUz87GLmdjpTcTb8gyvhWVfkmp
BPW4ty10c4WfllScdv4R4XKk+WfuCZ8xlsxJcllrM2bNhpCeSatJ8iOAGUVIiTTVutIhtC5aO0uW
0kjIePti9t7l1CL8kTanappn1dpMkxblZ305uFqx0Uej2dCqkggrZUqConlpa+wjiqaK0XCawEkd
hgRQ9FpHOkzpWa9aYengEEqIILN/mcr5Wm99dsiIl6FtOWthaiDcii7cpQFxbRT+SayNaqSVsdav
J5emhTNDuZb92RjhapgtYleG8tw04nvisjtQq/YZlcBXRQQIkbe2ff7iJcmrpRjKA+Ffi56VxcKV
zSbN+Y6FbB8caX2rjQqBQdMs7BtxjDWa0aFPWuEAFWjUkYzGJk5LWH4IGGwgh0l38LGgpW0FzrTP
LmQQbmbTeULFgUW+tslddGxEsb1k2jWclZEMHvyX7txKBMwqffyCa1/busNwbCpprWI6n+AYhkNf
Mi9V0t3nZtxA7IN1Furzvq3754IJMKmm+LqbmqNM8KfhSHBhZFb40oZpPJwutSpGLIRZBTLmgnIO
RIo5rAi6scpD7LLNpc5oG1V1yDzIJN4UHfyiBkypu82a/MBihakgX3gJpPQ8bA5eHzaoDFrCokub
Evzpxh4c6qHqwnPIzR4ZfX19MLSGimKl1ytdefNN9jcozYfK3BI1deGqF6zFVP2MMsqN0eZX6kHg
biiMl8Jbno49ysdiY7nJM62B+JCEY3xw2LvjCMMlIRtpMlyF+opkv/Zgo1ZF3qdkH804r2XsXZZp
ujPDhljyIP8uw6pYu2EKtU725aFXH0Ka0FxAzgpEGCbxIbLdaVdO9jai2Z6P5rDPsabTBFJ3UNgJ
r3GKheW02srz+x2eUyzMQ4CxwzXbw+kPfcGN25r+rtHs9djm8b7pwITs6xwINeA9VN+NVxxiG/+H
FgybVl073cQW/DzG1LSeG0JOFfMCKmNx8Mb5m2ezWLJ6hGUUoqp17zg1eIu5K0Ht8SnXLQYfo5qL
A4dX7OeA3zwBrPvEY+KP9OzQhU2GU5FLxhBtZzvqUFP3X2DbgbkisY9Mav6UMyAFURgwBkMEy43t
Lk63J5nPUHm6ONjJmjKdu6uLKTxMaUoin7rkR/NOi+HIB4PYtMIYdnElt25TC+A3Tf0YVe24+XlV
i/zswCnVLwV2OpQU7PJIAydRMzmc/kyaHR/G8jErw/znzV4nPNhxSbMaAMsVm05YLXuNAAFg32tn
DUwRg43pmmaGYhqDv0xDeWmlhJxGbnsBixgshkcPTR/oeDKvYXzvV1lnaTuDb3xR5XG6M9jBrc1B
uMsZCBP6eO8io2J1kY3YDROfBIFaq0x+5CmCjdZtNmH0MntGcKDI14AEaZplU+wT/JQbO7DZXFve
2aT583JICSMV9B60mr1qlurPQ68NS6NjYJ10/8cEUBVeyrhOg5izqSuw4RkRMQAqLJyIRR+v9yk3
PBZle+BHXJw5p1uRVeN0kNi4zk639upedm0kayugVKFNxnrW9Wh3uh28lMGPQj1aVwwcBCfq7qc/
p6c/XdIHi3hPHyvD6erP1/n59/TQUjOKJVbpZvnzxtO9qtPhni7+vN64KOeHJPvl2MbTwZ/++eeR
QP95tM3Z/XlI/34TERL/9TiKx9KUMWtudcCpZu9ae2SaDoHYnJA5p0uZYlD8++rp0um2N/dDypFt
UNPfn24//RnCxlTaWZ7gdN0NW3tTj9HxdNMcgxFr8vJ72xVslb2gXOS+K0BWc/Xff+aEjTR+Xb7t
00XG9P5MqEh6L7POSoO1OCgJfLaYzVdNWZ9LXRMXaCidVTWDY0m7RDG5jWBVja630FUvcEwm0B2i
ex0TA2B5aNjLOHeemYgqkkumaJs20d7Ki3mFF9K6AigAxCgoxgvHYyde0eTOc4ozTYsTQlSI5QcE
VmY6vJAkqG/nKKd96s3U71daT7c31r97bF2OEaUO9tm3ufuVFVu0ahjIyVGb3WWbWwk6V8YeTNov
7dhdNrZ5jWAF2ecYw06PgseSij34zpnomdn95rtXtqFvyrH+DnM2OwsmXBeAONj9B919BhlC6xuw
1GDRt5Aa9lEzO1uoArdFh7iomOsdW6urebJwyUnCmMOALAeKJ5bRnWdNBi4BI/3SR+1nOcH/4e5M
luNWou36Kw7P8QJ9M/CkUH1fFEVSmiDUEW2iSSSQAL7eq/hehMOO8MBTTyqudK94KVYByLPP3msT
UqbY29EsgfMmoiCilvEYCAnssvudf9Mj/Ag3IeYEQKGO0rvTTHe7aD6V622EIDbC8/PfOFrJLlMM
HqEDVrx3j8XSMVUUbBEmHBYMdohFaCwoYpITkmIoNcYN+dvwLJz2xzTcBrN+ScpO72RKbgoxMroH
Y/N7rIsM0lL3F+TUq6G6GRY1tN+8nk7k0ElQbA0I4byzT1vi4K6Jk0jA48OO6Hp0SiXehCee3aq1
sR/sf36dWPts/J5h33pJ6XJctXlyNvCnnKz5MI8NbiQ4VhHlaZsyKoBrDBDVTQrxALDmFo/na9H+
bdyU3nBG4K3lpdSUek0VLzm5jNEcgx0k4n4lgNBVMyxWi+St3csSWcsqr4Yh032fLP/wOJbXwG2b
oyvDkxinfDV7o344GM9y0b5/hcMDmE3sOgZOO6SkLhUkPG90zQNZTtJY4s3gWzh5SB+rNqFfmmLu
abO4lbttgiLZ93b7i+l2XLPDaXZpYI83Av7mwJGvpjFk1w4gi+opkOuR9SaG9I6NooAB2DTM7khg
YiNRB/gX+SsDzbzLWROtqH/u6el44GOKOJlwNniWu/jS/z5CVVyV5EiMCouLuS4GYRy+8ID5VLsH
4dctuG0gG7VoOQeXSLYgcWAW6wpXVPYjKGg9rBa44k4BOVf5FmAbnFmuCCGTeinudB1+TFZbHcPf
ZTPIW5fsikQW8QKMb0hRGPrJyPdglK6mhftj9Cxu/Vk2xcU8iq3v9dEO72u0zkr3p66oxe3JaMcZ
mBnQ3Fw6OcdfK393JsyleT14UI8ZnDKwU/gUaqpgu2prGFWP+pG366DRGgw2jbFNO9w9m+RrxheJ
0LkOw9ADM+k1n5oq3Mw1batVaF8roDlxaboc7UlsQ9zjxlyZv54esNaQHEb46TDXoehXy2fNKtlo
8h9G034OenKPg0UcjpO8vxM+di2xUAnuRYLLiD8fTcreENj5k+XJFvpKB7CRUGqWR8El07QQVw4Q
yA4e4sqT7KTR/c74nMJ1i2GbR6ebbF05zXvZNMuuUHm5Tmz9N8+b+cEdECPMOAwr2U3DMS+Lbjs/
6d1yEf7BYJqzcHxDjctuqd81J+L2AlXPfnOp+N4Kci2Hxho8jkBGtJ/H5NQNBaneqAArNTl/E+/S
tFcAPyZzt+c8leDivjRWdAGoEIvF42wmBZf28yrSTqcP3WTdglQyxEWjYEcZ7HxnxpbJQfnSPV80
bTKud4TGD+SNbqOd0clzH7Xl5T9fbO6Nyok+ky7jgMUSYmNCA86ZN9FSd0GXnQH/z2cvp06YdWDA
ChBxkCZmD9j6qcc4f2KgnNZ2yP5CpJCpcNDRGgRGnZ9x39s7T6aHCBxlbEMoXbdGTbgx1Zs6CPb+
XBtbkGEHBZQVtMsv16K+tXXanDV5Zq/f+rH2txUmLKStBO5SmFFhIlNsrtytjblAGIr03qWVZ66X
7BAkI18L3HIS9RueK/aG392Ebd5u2oH66vDZvGwGqjrlDuTzOqN1Axj6Hy3GPzbIWnopeWqYOXPs
VFucE2fwCc5h9p3dXM4+WihseGm0Z1zOu5ET7N0C/V0wy6wGrJsrCE64a+Tykdupu6Uo/B1E0SVL
WGqkWhQ7djkGHzeCHvCP9ymq1xbnlZxf+4S7bJUpqs/d9AdioxdzuMW7YwPHmBabbU4kTzXYd2nv
amVzjxq4MiO+pgM749bx45uzG8dUvW0HeMKkoYpYlM9cY/EdyZvwUbQdaucWLWGEszaokNTzKg5a
fdVPCKiJyWKjxXPGAv94jCojDoxhumf9CeJE3NgqvMFA2qeVIR/Saf/kZcSHzh3Ly1T2H2VX5LsZ
8WXbDOPWQzXbcE5OSXFijJNzG2670rpkLlNIQ9mVprnqFLBM31TctNdp6i5bLUcwbZO9mVHqYw/3
860HENI744u1pPjnii7jEcvpYQSbsJl/EOkQLyMLJIKUtRsHdV3HDZLXlrqV1Riq7XnCI34Y0/Kv
ttI2frbdrbgmWPBUzu+qisAoask9Fq1rb8kl2ahAp1Dd5AFdZj54T0paL4N4VG1yMOAI4YqafhPz
d06dKqLzFEUp2EfEGbnYLNsmCIkBvr8rUoB5Lqsutmh8vnf0IJyS2b7RWzjBJh+a4v6gLXeBfObZ
+9QrnnW7lkmbvD/Ze5Jb8u4kL6N0xLe2StdVkdp3PAr1N7zx5TakWGNtDT/kkLSvHlToy5TlP7jc
ulcVDhzrvayGg/Bpj4X4gO3QnczWoOT1+UuccWINt7M8wl2fDlBKaHAIAItM2vo08uoUtmojo2k9
dl7wIeY+fZoAUUlgQDkAAG4hzZrEG6BBGUhJXlIUe9vu9DoA/nhz+DGvvMIVh4qQZTzzhXa0RNH/
kv30pvFQFeH4oCwlvbIzvSpaH17zCqiiP1rY0apP5amRIlqZbl1hfkLqLmA/nTv9G0Giv5QFMS1V
Ya3M6uhYiMEFY+XYmyKHNmr1A1eXSXzDGMZTwTJL44DZCUw97LY4dgJXr7hHapYkDC91muR7p/W5
tXNM8fjgHk37T05g2pupxjKr1Nq4ecKAm6ifttNcfVs0V89CLkyEmg5evxx0UW+nnLBSOS9bo838
+1h4O3cmC87Sdj8q/eK5nrrOhaTv07bGbdvM0J8FT9fECw5497IdhbXRueo4w+r6Q9oZKWDES1yV
0V609u9Amc4hKpzL5CAjOJMDxXmQO3MexiPoTOoUetqAh9A9iyn9R7QOQTQIwI0VAHyrGtSa2fgH
leX1NqX4DIu/P8RBCsU7SeYKPWFyYWxRJplkK/YoxW3krgtd2nvkuUcBRSKClWgLd2vXKCIGKzCM
JvPGz10nNnU/7Bearw9YeQ4LZOt1FVbYqrhTaOlvHaSqNRiJ9iBLWhD9ZH7LOss7OSQWKAl5lrZP
ItrWoaRXq8/bb1YFnc5HUm5wt+xaX8AuTSJAdvgdbxHy+MruwGIDfZ0ssz9wR5qwfvgjwseYvYQu
VAHCZb0X/bPcZDyMDspw73grRU/iLtUFvT5M2TDZc04LIY9RU7jGxgZdY5XGvBVDZ66e8+dpYZzF
7grHcPLynzYS68ENo5+pTsaL9DZWVmT3dCIsUg0h5yTfFBwuAhSVlumOiVbuTczaYOHrs56PGKcZ
/Aqg/UHmyZ2T5ztMmDjO/emQlGB7Oso+QPtE5VqX96LogqukiQbzyfTd7OOEhoN3a2IrE8hHMXfJ
1nCmP3RK6nPdMHgirp3DIlk2JXacHW9Mspfue9J4yYZAs/HT13+ToPbfreJPO4Pmj7xpPrvhGB5k
vbCHSxMe6mV2ySDAxJZbfxf11F8SVVovo35tS5sABLaECxjm8ko50BQj5e9KDCcPQUsYLKvcv4wV
0HRmuTTENR2KtOdk26tHwgmGxkMZXI18RsH2MK/6YE3z0ODz2yIvjB40wUAspImeL3B91VYGS7Di
2BhdI/PB2ussZnOfyqbcy2V5bTNVnFlRzC8SjJGx0GU0fgXMPfej65fw8fWCbLcvSvtf2zgs78wq
wIQaUALez4SB0vl1SYrpwvNgfHFH8wgP5adGJka1HtnQZLjSAiPqLwsocuYCQ65xA/FjdepH45QW
dQ6DRhoe2LEvFEU0Fd5nyAvhgRNDiyqXyLu9rAdv+8W1dmtn3gS+WW+HTBRnJ+s3qgwXqEOj3ECL
obrURPM0jZF1jse6ufOynTUn+lHiG9EsKbtiCs9kR6djlGLezlv9L+90x85ocTcQEaajx8Da5Hm/
HrOOWK0A9zRkdkpHBbKiBU8zbb/V1DN1uKUILZ3nivyHU2db6VHKZAPhXi9JFsX0+KZnCm7uFJTk
+4wFAwroHPtO+8HynbuIW+fbqSgERUNqvjnNrGL2I8XWrpJhUw+FjLOZZZDl/caLahy8rKUAxsqP
+A3k6evFkDqK2wngdwvK/SHmBliZZb2OXPHHYgS9Uw7meJzz8EedpP8Mwpv3ygHTzdR0wEzVgCCH
4KeSut0spRDrWTvDupE2m+MOZqZQ6RRL+iZ3wTJ0e6+F25X4KHfzPKG9AqtJGDEzcKNUtvY7gDXt
psvDj6VfLhVZ/tXiaHmaIGazFKk/CMYqPhJRvskM6/cMgI+O1UofFTMx6LawWxe+eNjLIK9izKdb
kjSnebbs9Swcb1tzF9rVmkqg0QfCaXXZ+9wDmXNU1W8cAwNfEhYchQod0A0mq5tHE6P92QWj8x41
Gl+fX/1onky1yZ2KH+jqbZzwEdO0dDJYw9hqCPzpjNIB5Thymwn9KqxCXhqOFJ7Id4Ov/FXIffRA
BAZ1YFeqMd+TsX+tM1qdEmqAYx1AbvZU6IMxUMOhKDusK5HZXekpEsG/cKA7PutAdNne/Or6wj0M
ClKwSe1HYmNCFnXNO6qgjzYhPoEBwxtWGwXD1PBT1rXL3y/WeMNynOkRaJrdw19oAK2zn8D4ThgE
EH27/WINLV2AZZ2pqFQlphxMeOhai827n4Bil0O9LnPrV5dsesvmpG+w9lOgxqsWTkYSNfvWpU1H
PBtHWnymwOSW/Vi37XpqMb1TWAU0m+1nu/Pdxv3U5oH8CAAWc+UluXM3LGs8Jp2xb8xqU1YIV/aE
/uMnwwX6/I9JTH9SGy1EDM9moWWG/r+41qEx5tsyBtGlNcB8Wg2dBLipBAtNlqgd7Qm1Y+cbnvfP
S7eO4b3IrTN9FI3NMSU4dkpwv3e7tfS7jkd9kK7cqKAKmuMUzT6bRtfTXjlPtBqMq4OBJMNZAn9d
q2kbZpsrmgJgZ5F9dIOBUovGz5CKn4d+U5xY4bWSy3yEIr4rkzk4pd7Wsnq840Zfr4Ma8QtImYLg
k9sr1dQO2HYaGEaeUcfGU3/RwyHSOR1sEifTG82SrSqbX6zJ/N2cOshaBtEaTkGbFBzxKvcpQfPA
XU/OkLx0iEvzxL52oB/pZDzbUqdavXRlBmUAdDZtD4b7TdW/6Pmujthgx5USs/Ukv3j74TnXGwhr
o8qd/Uy8NwalVW88pHAyt9CojI6TowjeMyMKkRfbeteZ2UTxAOhBkUzBlrvhiTdrItcgmU3MzrmN
tXUkfkc1oUvjBfdZPobEyFYEodw4y3rn7OLKOQgt7lGgmjO9Hyg/vZTXIODM6auJTl0O7xNccxDo
6CA52lpedNCie/XKCeqJxHMwy2T9AZBnsXbJ8rP8TDepkvQ/mQI7xbQKuwYkoOjkFaD0q8Wm7KlI
BUfLrsTaHag0sUN+cLqdGf99I0HytF67clHgw9OjO/sloRv9a9C2FRcFdSL9swwh27hJlG3sjuNb
2li/s0pVbDnqvz1D+25q64Ti2X912WdnLHZUw3rFX+09pS47rfYFkXsvpJABeFK0dcPkt23Xt6T4
0m0RsmebPVmfEf4d+FRDIvcPVp15tHywfwGO2Mepao1T7xUcZIkWQl+pXe6z4h97XoYswfElWZ6I
xRGxKDQKhIV2ujjqJxoGpWp5+R7ow6zoHistZcWWV/DuhFQEtpnoNgT4j9Hi/JJBYW5zMyuPFL7Q
MthYGxuO4KGjVY4BnVsJ58hHnXxagWwepuvNuCFCuanbotj5KVdmEEH4cblvREwbMNOyVeo8H6wi
OpSV/qEqmZ9SNT/aOohT2bXnimRBXECxX1f0vaEkYMPS4GbShvNAXiEGzaX7J6HEfE2NMe+ypn8t
oLbN92gCLcfIOXqh8bsiSGySad0iOfI8GOfwNDn89dwppHyw7hQYPVeuU1aOt4gaFyfA0oVCm67d
LnF2AcuWMoPR/+z707PVHELDr3YFst92dH+Y1KJArVewknOdHwL32iCyOAZ3HMMAdQ0JUtvApKhR
4kKu5LsTAMcj2Nfs2oXu5ob10+T6LPSdrsVF0nLfp0Lx9PVSae9vi7aG9pd3W8SL/MC+6J6ErXvO
pPObM6X5p5Luw0vM7JrNXbi1svwSjMCCunwE81+G4xYENdfz4PIG90nFrOmD/Kry9yJqroumXo8a
1kvRPtdjKn1V2Fk5MFXF0a7FoSv76piaqTzUk/dw6mDa2R03raXsWO/FPDKylJ48fB5/FMe1QYbv
SSU5nGun3E2lW8YiMuhwAYxdBPVeDP0vms5KKr0CtWNdhsNjdLqrGOQrh6r5MJlwuZa6eqs5I82Z
cg5jJEE9T2qTBCVjWpv13JE0rS0lgukcErDvEnpalJ0dKVtjczclzIYdGPy8LxkFFlIYVko1GUCD
cxV626eRfVNPafjoKTSPjak1t/Mc/QwwrsWmTxGkO5E9ILr1bDZU+456YCpuU28VMYupAvmtBIuA
0ED/oaRKwqQV7RItFs/BoN2JlF3MXBrw5xl0L8+u376JGHXIl/MeJy/XKqn8bREN9sbtuMr71kah
yerkIsxpb05udKw4Sx/GipS53/b4nezqmo2VsZ/SLd8Hc7lRvMxNUOO3mbNrRGQwK8hP2KlV7QR7
SlZQU39YWpdR2bgUTQ9++gmFc6ylPaha6W1IxGsdmpASod4jafofFdfKXVgz5LE+O9Q4qG6iNa5i
ltCv/bK/RmkK+qDNqovmuqQfyzp6osFsMiWAEPDCZeU1U+4Q95VHRwNUyHgelb2TdcXdqjYLiOnc
+MORaTIwaOpplG0feHZcvyp4za69N2lxc2xE38Ud15VRjCfeTOhUfC6p7mvNfVsOF1T5Lpad9L8l
PssJ2LPfmpozSqIxH40lm6Ext37XRVvf86DfjE3n/ggRWmKiQHxL5Ds2dSecN3Pcq/GfapX72jmm
uoeFeq17/FPMw5DNnLQCtZz9a3x//NfQj+17M8WUEj+sZzAK58t8Hg3fOfT2VF6AR++WaGp/8Bis
8SDaBcCtJjsODmDxaJiDa1biKUnSRsTTSGWl1VUHg1V6ktuvFE6+ZGLhQ2Qync+N08YEpGcsi8K5
KsnzIymUdxvbhZ4WQAQNUt6te77Qu1KRlpXT3Z0grJvadL8vuMbplX0jJxc9Z1ywGrq6z60z7fup
/RRt2cVhEXQ+Qz+GInee7jqy0qs0TcG64aVOmHyRboKTh865DgkzIN9TTGubdbYx0iGg6LX3Dl0v
c0IAZNuWlnO/xEtbcKjFB9fAUFAMdbYGad+m5U/Ls26kk40dsc1sa0tMbtzufwbW4nEib9Qhbyhz
U7ksNwvtAiSoMhhzZJ2+lWL5bPl85+FYv7rR4Ow75uhVybVMz5l50xO3nyIo8awumvwjnaEXIZ/G
Fjek6iRZkpOQLVuWJT8TaCyvtnVOJcvtRjkCA0n0UBWdQdpv5LEc+dSRGOpPoZ+Yl9Gt+yuUsgNV
b98cz0B+JplzCKXkQEOzmh1w4rKi1Pk+zdELYr86jtQ3uUQEAHemyTc8wm+uDuExll1Jh1lSPeye
C75xonwdODkKGWreJSoaxD/7SfDPbHFmR8uM1Y57EVnzdiiU/Wimr1Cwt+6Gyj9PftpfB9O8WNwz
1v3Q2HS18xQxKqRbP81x3uFt0iywqNNq0AUH9ZIajfmIsmNPRdioqj8l8lQMEbq/9+O9UVV1rggX
MHiW1gfGxGfhiMRgzprhnXlx1JekdcMfTqEatj88FC3kH06HAdslkHFolrTqTAXWRb91j4JaBiYC
82RLnglR7mxM4uCBnpuTwk/Ou8LNqazG7K4n57UJOeu5EC3PXy8hCyqQG8Oj4Pl9JwbxoAZq5cMI
ObpFj4uosPLTOEdBrDryRr1HBVWSaj61vKSKedtYtN5Xw7Abx9I6dJFXvCQY43yz2wTcFwH3jcvJ
R8DYz36qkWTEURvEAtvISd/kE72fij45867XJBg7BGi3rH9WCQcRYB35Q9SDvevZjr6x28am93iW
7LnlzRYY7oQ6tmHQvonhOT1DF5Djnm4pdXFT83vCQvOzcToegYF39weUvrE3+apJ6FzZCj1KMIsH
QOrzZoYStW4GcW0WOn55xwecsq15MdH6n3DFbwqDMj/XOn/POuSdLiQvpme5damlYKK1Yo9D6CjG
9tJCxV0LXJnsoSJuwoWX3KXwf4Wp3+wyf/xmG+lNZhhuh7KedolP40uZ8L+RbvXw5jA8sadv2ATr
Ap2kSvaUmA7k9ebxQQHEqyZ38OFLhM+yzB8WaUMWJba/4pok5ZEcSP9t/d72/w7kFPxkUzZoU18v
BRUWVzd1zQs0pnW6NtgHfVRuJ09U5vF8LWvzQ0mom6PIwpOjsfcNfRbsKmOkiDIv8G573vA948ON
2Fu+YaYqdsiHjFRLChi7TwEc6qj9PbMimnPLPGcF6IM2jLyj7QARVw1oR6dnVe8I50+IVeh7j4TD
acDr4iAAY2m2enqZKbM+GSr5NyEHveRJsWzbGqNC9KVX1XhM62dF2pd85cteUCLzGQTGNK0dB2cn
UBkrhnA37DrFRck37nz3Fp3FuT06xz4Zne8dVQv/+Uu/5XkHLW7eSqqB9maDLbyqJ3GY9UxYQKQ/
ZxqQvlftS9RGzdtoJ+mLdjSei6J4RDozboAPdhSGvaLqzOfeibKToGDgUdZJ9mZ97SKGqT2OSR1H
5D5fs2o5q8gLkFPK+bVsUNoImZ1khQmDMcc56YBIFCUH3ceSsMIiXNAeyWZCuZdoDhFuNsACQ7Qt
B0ZoDxN2/bSXL56cdr2gxDzXVX31ZnKQFLQNqxmr+WYELLhlu4uj0uubq92IT6SGcNfZJg4GW9MY
6UouCQ4bq0mw4E9mg9sMJ93YVNOyHSJmWc7WM2WogaaaSY+c7wxrH1muutHiztVcpvbbzO5BDeHw
wjf2OUsZrRfsIZsB7P++xoa2kqpMzti+1YatJgvWRPq3EkdxWMaKOs7TmHLgFf3wyduJQJj2NNPm
g7OtKTvjUWw5dyZd985YORD58U7C8KaNmho4te+zJ8rXLjXkK+e3dAUfNNt5NBfGumbG1otart6E
UKbm4H1wzOE7FltG3EDMD1Y71nVJ6NYog+JChMNjAzn/lL6yLl8vxmix7CEDiX7B77Em28suoto6
X068V9URt571knjHfBjKBwW3zikRE/c0i7HGD5zXxfqmIsN+t/5U/XClTTp9yww7vUEUeZ8o6lpX
XtCQb8v0bZC9volwOZOATaIjyBu4ogu6wbaeOaIuBF9ZE9fmtu9k/0U0OJklpcyF0yuK4HL7PrjV
ryLCezkVrfOOTyrDZPdNjUwkhW+l28YZ5SXr61vgjsaNgQETUDai8SyFPFmpcexb3nmgKe/+Yg17
dwxAKAbjDyYL60BwDOi4X6X7abLENprIzMhqqTcRPlCEE+opJkbVLNjYaUK7MNk50mbyLUMVp/Wh
/lW5dvZ9Ge50rAp67GmOWfrh39iql7m1wvXkNvoCqeI4No4HPC79nkadeRqEclfebCxrnhPhTtvu
+J+By/9fGdy24z/pYP93EOm1kSr7b+tfZaP+Nxrpf/3B/6KRRv5/wBnjhmNbOEj/kyz6X/Rty3T/
w4QsFMGFCLFgmURQ2X2q7H/8dzeCR2pS2+sSqAaPHYBC6Jvh6195/wGS2yS8RYrYQdq3/l94pMTW
//cgLFunwMWn69h8h17oWv9nmt1FySQIFthnuCvwaI9fLxVyGQ0PcOoA79g7O8rbo9H6zXEsbU6b
/+vXX78JpQe1zyBpBdy2Oc6SFENMV94onsrmEhn0mUoQ09jAnZXnYnTgiFdhFw0sUR9lmZN14lY/
PO2VXy9ah6bY586IljLHJMPqIz6wrt7n0H6OX7/27OTEfizbDalIORYhGsfipR7xaOArfKua8CeJ
6Rczrcx9PV6nlrrmssk3/mx5h2S8lQaZwLpgIe93LV7M5VVglT9rLQ6GtjdRiYHFn8t2W2Shhb0x
JI3shg+NMdhNsoGODvqWy5Y4YzSrdcK7t5kSd6+gk65JPQJtFRi8srr789TXn5XZ99bxP7qwfOm7
9DGb6r3yEKptr8NXULHHCpc0Djhs7oycZ77vJWdI3m2s8ujTn9ZC0i9AWxAAnTzEWNKqS0TMHkvu
xVWesTEW770T8w3d9HnE/OnRnIoKLh51iwmfgO1+MV98QpjbcPg5Rrj/gXDoNcIqakSx7J5fUJG0
mbzs6D7bBiZ2rJ4QuND09PQ9Ruw3c+SuAO/rqmsor9f1S2PwhE0ayDgDOkPhnDNV/2xTfqpTAIqB
MxPbXGs5Zbn8ATf9FfflN6sjitaT4svI54YBvcG6gLnoXyKL3WJZ2ASiHjYOLqOX+CnhyU7tST+t
jlna/e0UKhsrub+hSySMxskK10Xl1wel9R+t+z+hQ5hY0GaZlruMkvkFxSfpCRakrJ2MdktCkipl
XJxl4B+kiV+ztzKcyzXrzsbtPgHeQ+40l2WXDTOi3iMCbFMp2PMV71bVvoqRRjRVz9Yqy7xPQfWp
V8AVVSnhjUCBu9YttYv8pQ18rRGwqNUz7bvxZfYTSN+8Cgi+baWtnG1A+UvHYlHr6HfrVdUaQ+et
rj+0yRGYdkkJTMrC1Oc136z30uZHFVkUv4yuv6W7Cv9ktH1+nlqzYdvwLKKbIXOafQarqLrn1QGf
5q1cXKIS/tEI/JuNZMC+2yOvkxs73dB5jKb0F6jttcJrhnhS3AZARDvFpi4ePP6kJR5s756t0OWb
tJJ3p46uavBpsDNR63ODniuB5IYZ/S8z8t0YjoHClY1VZ4nbsNjjxS1jN8waPhDWNmzb757m7Nz0
cl0+ocFjQpeErL6FJv4dj3w4TJEb2AD6c3TTrW0np4dMU4/qs9Dt3XsdEHvk1H6l23gv0vKdiBer
ARa7Ts9pamaWs/OLDNWrpjAtrnD0uTWfZN9WC26s6o1cSLjqWciwkq2agvVHW+wl1lyyTYr1FoPN
BtzSxVsgzQ+lb6y0lz6w1p0IgxMsjz1+qGbNTjssbXhr7fzJ/+CHyN27kUExLGX+2xX4SUaxSXqJ
qFP85p/zFRi0fWgYEacGvt9Dm4/l1kGeybv0heFoHHbw7eimfv592OHyRtnM2g6k+9h2RRfDcFgD
9aDgpi5uvQXdMO0+SWjS2HWtI/mqpPkSAYOLaV/EvFQ49yG7sDiv8D/2D9/J37Q7Uh6cENFgRafh
la7MhvRxPb8EVPfxlODjVfwcHRa+HKU/+ydKcVGs41NjYoYxv4H5eJYTOx2JDv3P9K6EgBHxwltf
5f+ohmUaqPSLcmTGN6lercYZVu5MMD5akFqy3t+EC4+UbEi+cSD6w7bhxWzHn1PLN+ks9dW1Z/pL
jAgUhF6HgXvPohqTjCYpQ1mSMcnvlnae2sL3puqOvUvSnQBNZ+EIHSuTljBNcmr+tOz6Vetu5+bF
55TWp4IjtmFjSxpSniZKuX48YrPKI5wHBLpxRK2KjvRYczU6TL3Qx2L8yN8Bdcd2SATGTCz0d8fc
V89+AqCd3RJHf/yCe8WQ3YvQ+7PM7rSZMoKhWD0uEfa3jVdz/1uWp1Vxca/56J7Sqt6XBcaK3PwX
JPbxyT/YEJYdNpkbnBN75LCnT8FsJUyIyz1PhtNkyo3rjpievTY2xRSPNn32emua6YuZYIgURLac
w1SKu0syl58ZNdJD623kEAEQcGl5oj+zqh/VWP1LMQEtfk9yc5x+hc5krsOpuY8dy4fn1TUt3ZZ0
MXmUjCyJRzxD47mBtUe7NZ1wBNTXDl6Q/rkn7CN0K/o1UoKH9D1TJEGxYlgnf8Z6qePeevqSl9/K
Tt+mKX9Jw5nMLrKIGjqHsi9K4QHHfNSJCreekynqolHKO9zBQTAebNylk1HeZxoPnkURXsBNnmz6
OvP1zvSWF0sMTz/DuAcMgKI88XVL92LWAIoLVe504e9bpGzsZ+/TRNfM89Me2bRb9GHirNOC8Olk
/wBGmsZp7/wWjkQRoiUhLyCsfdSZuQ/m6R9rio0hgkulne+tRRxgYpUaTMOPIkjUbgn1sV8cWhEY
Axqjf+nSOXveGg4q2lt9mMXT1Dycxn7BjH0ChIY5SoCS6HBcSh/Pp0xim/8orF+jLtr2bfnL1Tg1
/bx4axc+iGZBY6EvTr1hDuvAa7nfPa0HTcDWuyYriLyKUuTxuRkx3cgE29uwLBlNc/+Tu/NabpzZ
svQToQM2kbild3KU1w2iSlUFj4R3T98foDOtmn9O98TczkUxQIoqUnCZufda3yrfnD6jEejweqFz
5ub+6F+YUiCZJMzC5Ayx7GqPBPswV7cgcp06wRfGVvDsDdm56sG+xd57ZHTRERHYrzAx98It8QX2
2k8PIhL68TsnDj1ijKybJiWntS7Tj6Z3dMTb8V7WFhBBlsq6nui7PijTve3lJi4zc9O2JCwVUf5E
ikq/EVn5w7Ljp3zklsP6+zcAEtSJ5bOV6IS5F324yqnlFQ3zIeTdXA7Ws+q4XJGEvLhq4xTyOQJE
guPNf00SEc6RTe+mTMkGAxpEkuJVZP5vihuooT2mT0SzbarxVTTyREIc8VJ6xP2mp/+XDT+tokBh
HOi3hfUTxfTK7lN6qgUG9/fstiO9gyU6zeUq5Y6Y2fUTPQeMqJn+qs35slbHmeDrwa6r+RVdyVfk
AoLJD4oJ1J8r7pgn2x7A+7a09KjUzIW7R1gcn453D53no3fkLzo4XD51f0lqaSKNjW/GMNuYSj3T
kR1Wbajf1y4C+pjmNDF/9DYaQT22R1iXDOZqkMGdicXKTo+tHjE/SoL31Ep+xmXwg7bvbWjF18aM
bw3KwUixvXUO6dqqjVVTZ5tqoq1Tmzi4RTi8jLlHm2oqHydpfeSaOCsH47qRpo9zzVYZ/I314Ks1
QJMsJnZHBa+gKsdtjgnPKS3uuzESdTK9NIh2mhnqOHJsenVQLPMIe2k8ETnSFPc+E2v+lBbDtoCj
hpaBOLDgTjkQJIeM4snBSZNfuWE0q2CiaekyaMnxc3Y36AGdl8ol8F2OsIRrdIEKd38mV5GjdvN1
Xvbw12uXJk1Dein5dze6F7SrKUQY73YIsUgaj8nnojOXXn0NiyGdGT7AQdaWdP6PwA6fhEQ5ouU+
LacxZzir1WtiqGAnyk8s69dYI+wgTcMfg+zf3LD7RTrlb3Oifq+pn/hVsfTo7KvQj6/IFDAOtNmJ
IMJ9hxr3YPjtFQnKfnT6i1H5Z9IsWMwH1Ucb1JJ5R7VDdghrtKgRyUKTeTPj7OyX5Z+wYYgdjfSj
N+XGMeShGZjQ02t4MFBJrGUlP8MGf5+e9zeGntx5sLQQE4ifTSqIkHHbuSTPgDesGcdVq0tCtSuM
EiI7SqGZ+1EvGf7bR1vJn1aMitFM5Z4bLjKaFYjKeEVVm/l/W7srABef3HCuVkhD0X/AUrtO0Bzk
Tbz1VZjQTiF72E3KB8SuoKo9hQ0NpKYTP5Pf+US5neEfRSx9ZS+bsP/Qu1mHc+a7FttwLpkpt+gQ
AKgfI4m6QrXm3RS6d/hc78yCfg5Gm2NTDiyCoL5FklBHs73QTHo0K2qSWqcOLeJ3Aq0+7WC81lbq
0NYt78feeNEL+U6C+kWLBfcXOneE1MqNyBFW1oKTt8/AVpvHLuKaahLxa6yJ2tbkvhpa5gN0YMKc
O1TpoQemF0ZwDl7HCNq/7tp3lRWtk8Z4AdC3FdLZl343rLo+O8RuRhfwKe5x8QpS5lat3a56ETMA
Rj0oBLBANTqTyBpIHFLDwRq5R2Ghkiv/3e+N5tjS/TaCMN+GT4gnjE3uwh6uR+ljxLxYPUV4JLfP
5B28SMr5qndvC/ZrUMz14fR3a+p7o+wuuflqm93vKPR/BVP/5rnOzzYUL4HNfNuTJ9bf93bh/imT
4sGXcE/Qsu2HsPDXNTOk0FMOworP2MyPhjFcCDEZDMbLgBxvqRD1p/7esFpazUwWBrzG8DXQ6EWC
LBxUWk91WZyaGM9OkrOo9fSyWk9u+gOnGYKGcNBY8YXvYUXKE37FoGCY97Twgo3mak4WGr0x/I2b
eNcGT7Pcm3jpT3rX2WmwI/eQ+/YqjH0yP+eHZCkzLJtx49P0FAYqvPknWVbuCbc0yZPIxuyQI4QK
fLAViyt0MXp6wV2IRpIGc1duvaL4tfxeSjQ8kBXqjl5jUsJYXlTzx1P1J6RckOX3/dpQmCQ0UGyl
+9kWX99JzkWPrjOgtgwj7i5itH/482vLQ8+V1lZ53W3wGOP0LHuxlijaKPmTNjYLcrNT4EWUFEI9
+OjwtG89UEEYKUHG75qkflzsqyJBQt12oNu/ijF9lBzx26yauUCTumOzQtLdbBaz7fLXoiAwV45T
AwYk2PrUzLWYZYuiIR+2bHrZkJ0c4hAPFict3qz85IE8hamybM4PSqPbRm+mNDSictM+mdbLn5XW
mj1t/9pcftsdqfBy1Vr56WtzSudcAREdls8b6hqtcD1P614ncBzLnvvaS5FWrOBujWBN2CHLXkma
GRTYGFRd5teWY7L8xrK1vPZ1OizPlwcrRRZJj+RQ2t6m6dvrsisAWXFgv33Iy4vLQzX0rD69dNos
u2L5kmZXsX9QHwL0byh30Gz52cAwkXUafu1fG5nutNVsi7h4Hzs/OnWsY8fACnf5pKZNY45XbrD5
yZ4fsli4+ymYdkFQclh11kCHgBIubNYkV//HB//1HZZN4GC0cU1E+MtX/Dp6+O6ZQ3eWuRlmg3Y4
V9HaSlMHAUJ5uKZpEn3t3IFyX7L666qRpuuPyDHYof/cg8B5bxVudm2qd1826liGH1oLoeZ7D3OJ
nAh1yRnjOKuWr6T07j6r+m63fJcOulcqJn1X6E6H6TDjQu9NDWMS59ry/yy/uWz9t695bUGnnuFm
s5wJmD2oJShctPP3NgfhHmbX7ffpM79BlBNvsJkWQyk/LGfw0Dr9YSRZAdUv7jLKUr6cr7T/9nOF
So9+iKDWy8lBWz57+cjl204xMgqlmBpiAT1+3Vf+d3v892vKtTEAl/vFhO67ZOqB374nUIgT8fv0
+75a/zpFvzaXN02UQQ/eXAeZd/byUt2Ezl57AdRCOOhccs3LAHApAqjvK3z585ZfWV5bngbzWah3
OCNoKe1DOhTLz+zlZF/e8f37/zwFl+fLUVu2vn5nef61+Y+fL0//8drXaVuUQvzr1rOEODgpIPSC
3nFqHgzQuWu9I/dh+TtNz2lXgYnCdCQbANORdGpWQ/NtlVwWl3jCu3xqHlxi3Hx80mbKNFBXEOAS
yHzWoa/aM27g4kSt8SHPIA8PLWIIs6FGlOhQrDR9U5Rae9BGTPrLg/KA6lVGJXRYP7zo4kkl+UAP
sDIp3EM0Zoy1zDFmJaLkJ8v7//1mLn06aNJ8TNJiOqbiabTj8NzPD34EPR2+7LxpCgV/ed5sTRwi
EaLaHmc8YmRHwL+YfxAEDBSY73dIrFsAJwxLy4M3DxvfT79fG6yBXbz8+Gtz+ZFcTvvv9/8PP//+
n6PBVQe7MuPh4gzVtPv+9b/+u69Nd/46f7369dF/vfD9Bb//l3/32venLz8dhPOR+7gG91btwIv5
H/9ocz45/vHfT1WOmDNqnr/+u++d84/3/fVVv/8b1LXDqjdZSy3vXj4+5uQyUv09zPE7Y0ugbvXX
JmGCEIiy0Tu08KT0/2q/GENVnJaH5bVla+nLLE/rIdm1vq7tyUrGaOrNfZnSHP71MC4vBgkyk3oI
gi1Fc4aRcB5j+TLc/L+fJ1lBdkUeMAld7vv5Mo2ZH7zlBAjm26dXFRUtTeNh6cw4C+yjmWkdOgPc
1qlZ1FTz026KqWnQjKVOy9xBEqxzGr56OuUyhWiAOB7sRG5ZL9MRyjGTA5udh6JgftBb1FtRLg4u
neJTaiPlX9H0VqfluZ7nxWl5OnrVR0bvYGu4Hd2q+aJdtphJ7PtwmtUWEaJ3fYKRxNIGI26ukxBZ
dAEsoqk+Sb2sT8V/bf3jtarSXVahPWimkg5Wg3T96wGLa3X6eg0+0j7JFOmp9mp5Q2fjig5L5pLz
8Ywo85yWLYMd87W1vBb1JueAY0AnGOP8WKOt4Kkji9MweWwuR3h5LirzxVcK/9V8bJdu2wxPxao1
H+bv7ttYAJ1kdU3FeJ7XlfPDsrUc6X+8Zs3zR9Y+n/EyEHx14L62lwPdQSE8NNJbL4dzOcTfHTmx
DEVfz+dBTExMvfKmPCzNuEhXSBuWzTGjI8I9uVGnJCp/d1GBp3w+ojYQrr+P6PJinJN8qTFXbSGN
AS4Jq3ovuMtrcVie7PnYoieBMrU8D8YYwX6WPjuYP05p16j+XKi4wV397kNPOKEm//vh371GBQY2
UG3sQwOI6qi1/3oAIkqysGsl2+/XxjJoTnFAddnTfXuD7wQNWfTTCghWoAYJ/rbu3hwDPgv9D45T
sByiZbPlFuKbQbgz6ppz/ftILAfm++iElcEi1R0xyM7X2veDO9+cvp8uV6bXCLVNxuT3chiWA/Tv
DlU7H59emcUhoNy1HJRCIMUvMrFfrrSvQ7RceTLuCI8be1oioVtyDVNRH8FOJaC99HVsxtVpnp0f
kQtC+qKVtoqS4hOuEqDsed8FBrs9laID7TI//9r0Ardb6yHr52UXoj1vTl/7e95anhp2x9oxogE2
Xy1RbMptncjX5Qa5XDveOODRWDa/riUloqNQ1M8KSWtaZBLrJkd/TYw8CysNBTMaT59VkZkchrzf
0r+k0Lz8dJrvFD4uPJCzxctyLpV2UZ7U/PD9dNlaXnM0jcYDE4jlTAvn3QDko/hKn/j/WBExk8z/
b4qI9Y9KpVH+T03E/Kv/K5Hc+Q/w9MIlkBxdhEn0xndGq/0flmkIMhENW4D+txA+/EsTYaGkIPrI
IgBJJ2zLFPzWvzQRlvUfvNUg4wKlhU4GpfX/oomwDHMGcTNfDFQ+x6ezZDVsEHAUPYQpZ63FDPL+
K+nKTQaSWdM6PkQ6fmgx0LWUo7/X4w4DiImYEyr3QxD3pzxDoo4d1NhYhW5d8zajP5dNLVLyArlD
Lq4FKkV60Ga+iyZtdvMS9dFPtnOPbU0GRYduMmCpl8ePSgM5l0Y9mtm2KF6tioZ4QlSwPn34JO5s
AJ6Wt2aTA4qbYN0GcT2ScG64D/BCvTXa2+zRTVoShQTaMsO3rtLEk9yYhnmmF+ChEW3anYFud2OG
pbMrBtzRRNzgdPDw5kqwgwkolLNNl/QwDX6274yxfwMDjLohGt4jWay0cuZLQD3ax5lQr+OIY64M
adpYqTohpWvRDgvqH9pY3LTN1DzXGSRvVTTOppCFWCFZDp/zIN1Q79un2UR/Y1C34/Qwsoo6drL8
ATo9B8aQUKQaoEdFjrzEYgr3Vavt+h6/Z2PcWlb06hUwylwRbsop6y5edulkMp5rYHM+O+tFb+ju
FqjZY296othubTWnqzZC2L+1XqI45+P0eqo3CaWV1WLTK6m4kMNyyKf+2uK22brmY+8i1Q5IrMvB
A+w0ir97TV3iuvVe9HP8ACYqvw/a4c3vs36XDRQvRqrhYAtgc3j7pEdUVvfoTz0jR87VGcjau2te
dQYOEfxNIkND5/EnmOKiydRB5VduG6Xla5q52WFspHmq6VNSI6ziF7+VGzvCL6NJqr8ge2en4i+u
o5K2YmbTtRL6HZHeULCU9YRA1q+2GAagudV30szIJ3J8EoGKzlsBzRr2hD9gauPg7ADh72197MjW
1qtjOuAmCuIEPE5G00+Ly5bypwoZ5JzwbPTaH1XrPwtNHw9jUFoPunYie8I60nb1Lk7L4Djwn6Ki
RCndYEA5WWYbrSRKh00H0XankbizbwSCmkUTbRX0SEHP4FO30o/K0hPSWnlwp+bsJzhNsQgUSPBS
zvtwrXu1dcogip9c7zqlrnkjo8G8sSwn25BRmYCqjB8T7PkRZ9ZJ+qNkNjeeJNPJ+wgbkyileBis
ES95SKqIqEu6Z1kFBqHIU/LrIn8blHW/wgM63McB3uBMw1GndTqHP2txvkXuJpy0dtOoEc6yqW06
dvnajaZyH/vzMe3h+yCq3ZvEnIG8gC7gtsXWKDCWPfVDTle3Cn9afgM8oZwUxA5YqjJOIVuCBcSo
tp9cVnfjdO3h8JZl4d67wK3XmTH/+aNJT8yiiD5oJZUjWzaINThZC3ikG5UDV6b7yiSmS+Q56pNX
PbSre0+ZjyJITpFvWTdmINFGYjFOe+pTNZ2kTgQEdClj71Z1vsZ36Nxw7bw6BPJw5wIAY6TTA/W3
8ai7Dic3EqjcL8K5W0xXP1fpxml9sQcnU2ziOGQ1oXfTSh9TufFJ6jrqNrcJLHVi06eDeQu+oLyJ
IVfEVf5h2yUiRqlipgUQp55p020bO2pvFGlvKzSu8ojMaavpFlMIEjs2ODdf8iEvEFfSLzaUvq77
oTvpk/dGm5WQohx+U+xk7wbZd0pAYiqlpt5RKSPqcXdtaRU3Qdbkt8IbhisYmGydukV4ccdJrMg4
aVCrwLsVuYObTsvauwbi14Od0G4om/xO9u7DBPl6XSmq6mjOu9uS2PtMlu5PUHXbUjmUKOKXoA+m
rYTNtQVZ2sXxcaxnYrCRRMfOdetNnbneFotgBAgMajf8Vjo8hfYTgVf/GPvmnUqdnR1a7Y1AJ7iO
0wqPOx3Fi6ish3xsX/WRO7/xWyeU/q7g7N+GeqTf1tgDyK+nMRZgy9kH3gQzm3LyBgGCf5qNJHbp
/ggi33sBy+jf2pWB/s5CB0aO8qGNtZl6grJWZBq6cd3xdrNJNnP14X4KpfqInd6+cwmWGHULJ4po
n4Hz1KZvQ4VzcQEbMbE7TUsynNfuNN3EiV+r8OLAT11pLMkOWWKPRMkkb2lkPAbRoJ0l7SVWBslT
NX7i5b5DsS6fY017y9z2XBQuiWN0dk+J2VPcCefYVIddC1eQkXbC+mqGzJvxqCRTP35Mev4xCt7Z
ZVm4a6vSOwYOfSdCIeq1ipqI8tiEJ9z3qgdPO1q29StQofdSBqWDQC64j2RaIM+R4WM8JtQGx+g6
4HfZ5xX/8li7yUJkOIPlgzj1urNd0xuKyvzND9HY96wKT0USdmvEfMAU4YDvO7+gGlPF9NBD81Cj
5Xpq0xb8X01SqDCUdyet7qAbLhT8ilal0zkg88qiQVYwMwAn0W9d+m7HAGDoRoa2AUMuD257zbNv
EiUITCNMtxPmc2+ogZm0cT9FEPMrWzjoxHd20Pc7oTClU54AgOWYDm74AJJJqnmbvjT/mOP4I2sT
42U0znqXey+wCa5MjH4g2kHJNZJZSCPmOeg8xEeN3taXqSTjMZE/Qnvsqfj3b0V90gzL2yClVOuF
CmbaxvlrIHHH+BhKyagYuyBxygpfZc2Y2LaY6dKsMTYJ7lg0MDVu6TStKJz9MEvdwT2iG8dUL62L
STFjF5eM1KENbNmuc3moGgwYrJ7UEx1GkkfB2W0pi2FZUaBzSMhQ58q04qMCZIFPfDzpfioPXO7o
IfpPkV4XMxVmv3jfzIiLCsnaFcgF0qYOAwUIjK6vvFPtUABwrbugtfVr09wOdRGcbWgU1ajUsUgg
FrQoE6DxT3hVBSzuuqgfas8/o2b0L8q32nWYZJgmq1pcujw8wWRt1nFBn85N09/lVDIr0EjgbfuH
MuPMLoJ6uAY6lphac54qGt9pQ40xN2C5yoYATVc1lyz+SC09x1wz/qqQemxhdzfbEL9zGEkilSfA
Pk1dFXwfUhno5yosLqB19hznVUew1wf4BxyWoMGLPpBrkZj6bZRy7pMhkh/CcdB3HGkLKPy7hCLM
rVG14CYaLTj2E4S1mQHWEdNy14mWyWPcX5B2GgefBK5VXaEctGWJcL0zw4tw1O+2GnwYnIQjh1BA
a9um/NHPkCpNe+3hD5zt8rFxNTJT0O8xjQA7CL/XuMZZbuz0kkRNWHH5G404xIbBQLaa4SSfbsy0
wzbrDas594b81mhTBEW1Dyc4X673njtXLbT7O9u3fzh22JJ6cdBlWa91I64fCIRbDU3jniWc0tIS
xgXqWWOn+TlFRGahTLrQMnRXeTAxKLiRtSbdA1YbZolzYxTQCDE25UYRMluLm/uMqdZgE1MVxO09
c9YM6MxA9LuLXNa2ccaHVpKsdY0cEfj/kH9c8ZKZ8P60ZNIPmcL+jgUPAkCnN+eEfng3B0rbgIcP
2IKf7RoytmX6T65WRYem1OFkx/1dyNyNXOPpmBctrJyGa77hGwlTe4rbE2l11ZtbFvwPm6KLy7vC
zrdW0D94Jsi8hMpZG6uDntj+BneefnJmVRoz7BIfA0XMFrVMVSBrEd1wzeziJQQDnrROcZRdxthZ
TNeE0C89CscbFaH5DYYB02u+xtNjHOvBtgi88LaeQKxoaUzCq17hYK2RBYVp/ivPGXJ9zcJdi/UC
TgVcj7DBct7IrmW0ExhXRjgSUrNQ+YUEVNdyUig2GFHqpHvNqtg+LpMhvu+qgIy2RWnzWEctVBJ/
FgqAbPMJ7LmQsoIuLgUKWJnFI2lKwToyIopJYfoAZz2+4eenVCD0FnRJ1loCFyRypmpr9LC8cnss
aVAzKQNzMlziMFDsElJbChBuZ73PPmLVAHjQ8vRCC7s8drkOFgPQxMVBu5izJtp67ogHW4BcJajR
OrQAcFaiS4AKIBOEiOg8VhYgGKFGb6szWkIR87eYxlR/tbzRuIVivFp+GGHK5GsVqykrxn3ua1vI
Cdk18IgjVdyOQ6E3RxV4CrdygW6XyfYOXOTEFKNMmVV65K0x8W0j5tRaZa0lSMXDkHFWlpod7UPL
PND+vEFR2s9Mhnpj6N1WjgSYKHTjJjMsh3UA8nR9G9vDH1cWclMTRA3BOvm08SscbavoVm5RcKkk
JPTltsBwVVsTvGzSuLHMIv1N8RuVGpZ7D8Efdb11VBPbowojRgFbhjSYNZNTIDTLTRrEb3EiA9S0
QDCW2wCHblunLzEtvLt6Mh2ClyQNrZIAnjCIWUHhmBSVAeXSDMhszvMno8jfIEiiiey8Q8CEcWMO
3Ot9fIlnexgeM110e9XoEtoLeX4205VmYMGip4V7gCP4NCGUBu5YqZ3jwjtvPdSG7mMh6nZtFhN3
0aTNGMBFxWzar/auBoopjcdXLy6NW7+hK5PWPnT3+bSEILsyeqs7ZUlyU4zFaxR6gtMPeZHMregM
OOC9zmiGYkpUZzx+gpCPAQrT5HNAo+St9RC/d56INklL87WT4sYxNXDbSKY54srdpSIG8DEk59y0
y6NROr8MiVFt8DFfqwClWh4t/nuY73FJDxhYb8JB2iwL7kiOdMkIsBlHJKZ9Z/xRzF+2XRzGdBO6
z9EpONypt3JKG6gUi0+oWDZ/HAk2h1ZE3kXvudSiDF9lj9NtV5Uu7bME9UeSoLBRYQZSD8DtOqzk
oa6L/GAbXriJSOo7JAWq6sQQNwnVwRua5ifhMlsBpafvDJucOEIgPlHHrH0crSDSA9RKflMdxN4z
6mAfJgz3DfftnW+XP/C4f8LZa1h3HqZ6gK4DZoHM+9y7KX3tWMCdPFRDbG1a1xqQYg2CYzj257Go
WZY33IQLSp45YXU3g999sHLlDWkHol42r9LtxLEwnea+UvekaO0ZxZs7n/Fob1PK2ZQF+4Wi1b61
NtYEdXDqSTRsBNeiM7tZ9SohJyMYvE1UT6RA4K0cygHAf8EiLB6hO5ia8SQCYYHTmtJ95BIbm7A2
ZfTIkYxXR8sxCbRPAXl0DQF6QqK0Jv0SD/DtoEz7YvZueoxyv8b+SXI7U3RkZfU4zWRTBj9FIAB8
QyBUmp0OzNQJnyES0bjVoQNpIBybLPRfQhwprV4kKOq8dmNYzHZUPnPEpwtdiz31YNjLcKj2rZei
jEnRz9OKwbcyQhrGd6SvjXkIHCpTv6CQeUbmN1wKg3FuJDZ7rO7HrBnPGaFpNJDqJzEiPrcaAgg9
54Z1B/jcXN43g34tUm2u57wkA5MuXUhxbBEcMSfKuKmGRrohsbR8nR2xBsInhssJ1ZUDXqDG6RtV
ZndwWWZmedgfNSBvRlYb97iEZlwYGGx1X2C3M+rG26opA0jOcHA04HRXLTq0KdcQBoz9OjPFQNIn
RSrXRstvwEgZjRs4muFNlPRvaaPVL6WcKBjkPxtNix7tNHrz4y47B374sYxYMeA0v87drYEMZKcm
7bmjEEOue/UYJtxfrMq6ScyJLI+26fbc5MwjtxWm7A9W0JBaB8iMFJhNb3n8bdWItjQgzyvqzDtw
Cf1a1X6wx36UN7tep4siVH0g49V4mogVZyGChV3jpGashgbAXztoFij23I6gRPbN3qIPcIzGPVLn
ehv0xnjofThcdsB0riTA+5AYwR8xueN9mgJesdA+D0wBkbBkTlu8x5iXZRNTO7KSYCeHdJa8q7OT
x39iu9JvHFIDnSwsVzYl3mNs5DawZcinTQ3xhYAVr5XgO/AbAZ+tCT0kuF471oRRnaPBwoKVeBh7
htK9yeG0IkJvH5XX8/2rRD92WXVwyEDdd6HnU0SMAemMiD7Bzpj7IqX7FIwDrPbBtn+2HWZd+1g4
ff1m1B6OfaqaoLimO8wb4SGNfab4tbuRkNNwqf+SQ7MfhnJcVzVorlD33kN0w2RD4d5isofAjtHt
vs6Mqz4lEfEYrGaY2fT35Ye0J7XrLRLSkGKdCFhSF1jvzjUMw01c669h11gfgfbm+4R+RJZz8gzh
HxEtBOdYpgBtvZ4cNftIIbfa27HEh0Agx4pRXNuQU08xJtMf8BphEo7c7rY3umOc9lRzLZk85m25
9yZaWLVTDNvO55xVc7HW6uurE1UUMyW9mzjHTzoh51srCEJrV89f6uRhEOhqY0d8mlbYnzrNze8I
AaYa2T9FQeLe2f0xoIZ+we+wNo3ePzg1IV61GFnaLCEdQsMWiLtsm0np7ymcU8XKXT4kTgnI8cmd
CHrsLVoQaAdCbQAnt2OwyxMfiXnXAxVs6mDnFLBdl4pFNxGXlPWk92l4G1YU9JttF2jZrqyqhK69
wpzGpT4pauVuFt7DVLsqi9V4Kuzbdmi7F3rH05Hx+ba35WcH8fAxiQ3vsbCpEAzUJggB6wW6PMPA
hELJOd7VM5S71YO1Jv3yMXQwKzC5u+mD5LUGJ3LidgnLjTrDA/WRtZqt0v2Evx0YE4QjePZKjdYh
T/qNRoPgNBpzFoZF4FJUZnvZm+8mVfNV3Ipti+fyVZDMIZPqpXQ+u26C1DSVctPp+h8BQJ+SJeUP
GTBzDgfv6M6JZqoob4XomdjWefoQD+pRTI27Z/Y1HNPRvmWqExwDPQkPXhjCUelUffFTgDepMqm4
lqY4dprpYWQAf0OLm1pwZa/8Lq4OGlp36ebMjxgrYpNeRJ3XP7uCZJW+IMyxGw2yzaxsJ7X8h9TM
VTjBy43o2DPigOnTuCUvsrZmoKOYgilNUsYjgXS7DNx+HwfurTs34ztQIa2OoDymbJykV22yVkte
Cvlkw0n/NUSUBrNkPJhzD66JnEedEsqu8f0PraSpZytuk62hVkzu6QxWVFw13vSVkYO4b8zIUq3K
HjYRiBVmINautyucarUNOqbFnk2TVh0cRF+iYfgijyUkqlI3V1HsMfMX7V0bMKvG4LNzYm+kbBRt
B0v1eAqD/jSQBCXZbdRuKyytVXjPsmJTYeDfW5l9qwees9NjcYuED3fKVD6gRWPBS/99pWWB2i7f
M+nEdDIShzU2uDX8NOx/Tz27rbqJbfAXQyk2aSeHA1Nqbq7KRICLzH0T6Dj1Phtu2icxd8Xjcer3
2UjEz6xwWB4CpuuJckk6KJeEoKQmyG6LIdzfEeX9qqr0V6EIZkA1dcH3RYhJxNLRctI/rmonTFPg
9yk0u9RpcpLOGyxX9Ij3/VB+YklhFEW3oSWXuPLeJ//tS3I3ufZBkZnoaG59cucHrFcYDMPR3Fhz
w1bXyDegBNZuFtHj8kDJt1l59F82mjd2J9tRyR5wxwXLcXUaCUDaqrD/2YQecTdm8ugyD0JrjkFy
JCbK6G11tGcle06KUhp0rAgNgyOdJ9d8rHysNbmzqWdXbytQ/4Zqh1qimlNHL2jYrT1TXWtAP5GP
24RF1mowEzJvUS7stNz7iYuFpIpp3xTuE+GSv5Hf7HSFpqScaGQwSuLc8Y6jFtYnw6Lvb4b6i6+7
3QkQDvqtbvxwQoqUBciGnkggshXu60Fi9y/mVEzToHCTaadRR3bmBwNZayMHosSEZuHfhI4zi/Pt
9iQhI8Ft3wXKuVnUg4vq1679s+rJrTbiAidvlnDyBMEL/B/zWU0NRtXEPTjcBI5EDbY7+Jn+birG
Zw8o6mbpkUy1qs64tvms24sRjfqtJtvkfQ6ajzVmH45baydsUE+hNpg7XXOtk56PL2ZPJK0eNfCU
pWPTxgj2iYYgzYEi8TYKM2T1iEYA8YQFomdFxWrU4fDBue8nIdd2iMkE5mKwNeC9b1sVWKuSOv2s
ounnhxFSAlET+vXrvJwDckbqjLg8xLMddTfV6D5l3i+nAXQTXrUx9EnAKH+4ntFTufDaVZ4LMi31
WdGZ/Bn0cWN7zbgRMxFSw5BPdqc8UhbWVnXdCNQpfkNfx7YOQPvME4b2u9DEwmHXHGN8Ae48GANl
UkyKFh+8DZBpJ1rW7Z9MUzxhocWujU2k2Zc+ta9UHNfpLPnSbO+HNIsPwlm5ePNzlzABFo9DfT8F
wwftaG4F+HrIRe3etLx4xcUc3maGaLeaf9HreObdzYtq87nS60fbxc7bU5YZu2shySQ2B7Q4IUsi
akGibTe6Acy/zLznpCLrT5PPIW89Eem97a04OTizm5/40P7QT9o6G26DsrSOdDdaoldNdrHIbYp0
LR2hlhnvRIWsRCyfU9GmyQy+MqpX8tI3LAdLYyzBRqgHmQzG2qSTlG0cM/M2LFj1VZbswolcyD4J
E6rvwTUxMbu1ObAPAD63EJrMiSF8jP6Tu/NYjlxJs/Sr9AugDHC4w4FehhYkI5Ka3MCSSSa01nj6
/sBb3XWtbk31zHY2tFRkMoKA4xfnfOchYPxE+YIfx+OxE9jDvAntntXx7MFWdkzzpIm8KCcHvnc3
fsaLYCw/AHLewK9iZICZf+2Hwaac7OxYz/IQ1srbw5LeWE47YKJIYXoE8mAtZ0+6qMrMmAyQqhyZ
ognjoA17HZDL5MSorXEDYtupKtok2/vMQqOBtbFoXzIx0OQz+mI+sDacmKbS824jR79SEAcbQrov
7iJ1QqKCJmhUFszpwNxHi9Qo9ac3NhO0GDHEbzUF3BtwnM7sUIJtA1aUSmmQJ6+sst08mTc9PgYS
2yxmeJ25D+zij1i0rKKsHrXEyjCOL6Bw+p3tkuC6fJofNITCVfx0GuMHFQKQgtS/mJw/34+77w/g
ekiFivDFx8q9VmZ4HgU0aeET4FAvchgcMg+QPzlifZuCuAitTS+DLWcd+bazoC8kmxqXWrt8txWi
mnVIlifVaHZBtVCtM5+ir+iCO9PkS3jBCUTMhcDaZO8k3OhJMf10hxLrOHu0Nq9pmpcku+U7//7V
kP7sI7TaugFaNxbGKwtMlHY5gbXgGtG28sZi+yEzhcK3pJxhPEuMncibfYqNpJSAWjJ9z/Nq2NZt
de8VoOdpSueTMjuWABbquxlbp4dhZd3H/YvQ2c8ucEjugK6zNlLK30wISYdsf+BMocLbwuOAeJSz
VHOxCRiUp/hKLCyEGg3TgqKWgIX2nTUQ68szg+O8WM1+wjzeS2r8gpIsk5JYlNR1QU6l5DilHtrg
JMXtHJKOekoteM1SHSUgAXy49v77uc0AqyMQ5qdtkqEOFjpcrhToBoh8nUNlyfsGHc5eN9pfl20y
My1ji6D7Cc1lCvcq3o2mw3KydPbSrp6nPsa0Ftd3STuebSZCZ0mM/GTX8h6mX8VGAhhA5ow3/CRb
hADDY9DDyakrGO3UoK6qiYLyMP7LKP+tLA4IeuUNBBO11nP64nInVV2JYbifbnGQHtqXxOzEcW4m
vc4HiFVO0OdbaX41Q0X1VERwL4Fiwm9jmDf4/kNNC7hK3Ka+MBGtfaRhTeMefKidKy8txxNkT6zM
FafgMpgjyT3YwSOKCfoAQ/2Dc8JnrMgYQ7HZRlJplRYnI4ijI/FeoJ4TNKCtdlcMb7NrkWHTMhxj
X0Ow3CugoIfAivSaiR2eacPYdZkyj6bb7PKgYVyQuW9EDyVH06KI0dOlZyVyriOXaQKKmy4aLm2A
CIDCJK27n36cf5j8iMk2Q9inrK7ZoN8gQriv3nNHvBvYRu1WnTEGGisz/sgtJCxg0FELuMZwHBf0
MQ17s87prNc5UCKjvy/If6TjsXhKLgGA/U6inNvyfMw3HmxWHga631A5P3uDnA5W92laBMNYwj/a
JVoYAsRyz1JLOEC6aXVS760MH19QxY+ahe2hmboDlkfrNKgvv/ANNm0BhiGrX9cOIWde8bsu/PTV
yxmvNNlRNGHy7u2xwgTrmAryMEgovbOtvjxoMtu4wRnYkl7lZ/45CkGbOfPorhGDHrGbFlteQLAz
HQZk5D9jIcyJjNAadIEHrk6OJhxu6TxzEUBJYiAUwhSlP0IYQP4lEap4GL3sAokrOIj23uyR7hh1
vibJiwJPkhbO1NkMftoUrMs65RfQUuK1+M1iL51Jbd6nLfb13u8YNZoETRg4FrnujwjpBzZEls/b
OQRMmh7qOg6OSLAmiNUSTmHcXwPd7Ag1IITP+mR8r65upzNaqdt2JouNYE/QGhHjuq5h6J6mF4sG
W2XE7DVBsOeAig8uBKw1rfRr1h3L1Pz0a4gi0IPjfeR5aJLMotz7Kt/7DIY4rahSAP6l861rhQDK
dY+gdjrjbSfOi8BIo64b2O6otmyJbExIeJW1n2+U64DwUbo9CFt/9bfzdoyY/9UZwUeTlNa6cGKW
5YS6bU0WaLDT5buoH21t41YZ0ChEYwysWkMgN1B/bM3GyVYWQ64CAosDZgZxBfRncHwslJEwZO4h
kQaPI0yfAlU4QGcI6gUY57Zj6dhOA/vGgXVXLnFyL90aCh0MRLFOA4JUi1c9OpvM6bwVp6CuSCuh
pg7pOsgqgjIIjVGybGqS7MMb6mllLt+YKj1ggdN0I/D9HaKmqtZRKD5d5sFAraCX5dsgTB7TsrLO
E6ZFuzLo73pCwSqDIpnHnEYygxyM8CN85HFcd5s8qO7p8nhIm5BZscVvLTlt0qibjjJFB1Q31lbh
og8zQOzRTP4Ag4KNHfUfulYPc1v3a8b8m7KMj/7Fce2MoSlrI+aO4Ei6o4m705VjfSoasXUmMzm0
Xe6hlMG34g9sDxVUEWk3uzHhvQus4d4gMHcdcnWUiTqxGE3XlV/uY2lYe99Cmzua5RqdJTloGjx+
0Fi/WP3aa6fU9qaJM3zYYryaS+LCeE+HU58Id1+jMYl20p3fASvjR/erlqHX+OoUt4EHd0eX8gP0
QQVsVZs7gtcC4Nz9G+KfbNnR+as49c4sgo09eOSty6fsUne8r3Nsq0U0IkNavsoAXWBXEbVbSVRO
+E81o6BjbBvlDyfLr3Haeif2Nw5pe9PvAgfuwc6dW9td2HV4oCkcm40tQh68SUGCTEA+1VCtfL+V
hw55Xpb2gNShIdkLI4N8mXVZlcNivWbRzN5iEwAiqhmkrMoh2wZG8FaLH3mbz09ltp+5ouRAaT0I
Ye2iuCDCW/MsUpnJrFcPJpka3g26MRJWy3rcLgkCZIm95unUAe8mo8ocH4IsprlXC8qhidjuZsvV
0Gi28KlYK1ArNUzorWnGj51jvbisjzIJaM1HJupaRcg99wSwh+SqnUObzvWBiMxufiDVx8szjLcD
wkNwN06084S1cFxf8N76m67Vuz/yhyWc10yFh2WKjwMaYUwX2OuY+n8GcDPjMF9l01BwPuDFRpd1
rcr04uuxAeDPZePK2kfcVxno6qMTrrzwri6nt/hu7OQvO+V2ncr8qWxJszF77z0ioX0XeoQWh4v1
craWMWR2Tmdai5y4InhXRQp/n+btFNjxtqzOLav4SPBc9liFUc9Hz75yYgoPQF1pwJzTVO1pyJc7
EWTUcvbhJIiWCr0yu749l86Tq3V7/DaAfHsGvj/88VtN4+RMkpj0iPBHItcThhxI0b89CN/K9+8P
1uKr/Mdv/y/+LEONv2ppPGcvlZtv84y/2Fv72NRrE5gpx0UHz6h2HzBorvEawratyQWpk+EUx7Ae
vn8V/s+vvn/7r/7s+5/84zP+1T+RcqRZiFS3Icw44aSpxCrGJH4hXt7dBtZMNFcBwXea/HljEJGZ
hHO8zcP6SQ7yMyAi+wJddNj6TgLfqHLPuQuzo1ziZMi8RizAv5I9MtMWzxC1Ehqi8uSKnoHgxNq1
a5kWDn18w5W354gVGDepSTqIFJcBly+cQbnJQWKuUJSyqWTMoVjVrmQXnQP+Hux5t0PHAqAEd3Xt
v79bCXmEMv3NmTmuC5NjrmuwUzhVu1cSiI+wfgKr6TaTjx05X1zxVswpCaBooCdk+G6dCl+8QWYA
5eZs8tF+L4V/nQJf76Gz0DqKg9ENH6J0LBx0ANNblqCOZi4Ed5S35wKIwmZmCEqk71EUCcddiaWi
dHzjuct+m42XPQzWW2tNXwxXw81s+k8BvFOG6hPesrY8keYdA2dHVzPXQpIwsE/KTu78gc5+GIvP
eYqh7QAQ88zmGT00c2kQmdvJTQlr4MSkI1qFlk62kdXdZz4cceMeFZG94UU9DbWzp0snY8Yy67UQ
0a+GAcUqnhZSntdn8FHdx9wgK6Mdhokot6hd0y9f7Dl7c7vhYSRhDMt2RMWT4XAuoB2vZRCc3bCz
CRya1YkUHBCQnQuGuHAfU8PqqHnp6MgnaZdxEY7/cXJ3I5kVsIeNU+Xpbu13zsBi+LNS3LhtxRcs
Gts4FaQDHyfwY+S067Y+E/Im2FWvODQ7wqh50GyiLAFYAdtqG47Zj3nqHsgmbFivi35T93peGdao
ARgAIXMnYhoaRchpzLoliRinDh4h2pyCfHfM0rNsInOBoC3PE0d3CfCevII8pGxYYhwnwJZAsMq+
9YldQCuBTXNcWUEmzlLPLzSKMK08axtAlz2Ufn0qywTN9whafnn9Vn2xHc0IZTTv2JafxDw5dN7Z
i06SqxrtazygewufpY8KyDVx3/usF9Hhq/supt4RjJ++v5CnbmyH12QMjJxDx9i1zAz6sHYO6DYm
qHXMYj0NU6he0A0tIIJsxL1bhX1/6Al9t5U5sbRabNzFOYkU7qq7OI9P4Hf5f3tm+pDkAu2sDeWf
dGVw4VAPo3Gl+0/g8/v9Wx3SC0pNfq479OuppHxLk3EVR7eusl5AhuRr2/N/NiVRvLGzb1PilvP0
dVxg2NFYHPTgv9kkKrPFjruHHgCOOZsw4MOMroaVmbQlkmcCnprOf7WqztxpO2a4H01vSVlObPyZ
R/WxkWz9mFgz1wzNh0JVX2am93WYQERByLAySSqLh3Q/JDK6z0M2W92cPmuXLBwjpV6nfdhqNlKs
pt34kiXxwTQgrhKqFN7GLQTzMY9MyE1MXQZ5U4we2cRRzcax9hgJkVblNOHFgup6VD8dkSY3+fwz
R180Vfp+ZJQTsHEsEXXsmin8kS5d1KALAoZmdAsumwf2jvGGhdqjmzLnSLuYFOpl61CU3keM+wA1
V5dvCR+cTmK5/FrFqN5reNuDfG7WrJfPoSAeIEiYbplUpBANdLT3obGHgcPeqoxf4hJGjAchZYOb
ojrNuuUplk3BzOkHCEdZ4ILiAB1w57B1mMZtinllTYqIR0tD3peJZobdzvDWe9F4srtx+OODV87I
RgRzA2CCtzn4or3FJsK1EQWl1TFP5/jkt8JkjVD+6AFjtstC4/tDVyJQUQuIpXf95zEZnRW+AzhG
Kuq2dj9+Zmah166H1LnqYB0epiJZniBJu5EieMwzCkWcE5DoGFifnM5k7LR8mIueEWHLZvHbxQat
73ku+bdZQy4MIJbuLMgnm7P6UxDUw3CVz0EBQGO1nGngUn97rtuuh0g+E7G7irg0Dl5ls/MEuuui
b3orSzZ4JUIzyP8v9bLBLlxyoMwBjpBvhMfeLc0Lab3hRneSYWBkPKNXzGY/uiIyJubckDCVdCJ3
Q+M0PDVH9gAm4M3SzbsN47jwPBu/ATMZdBLy7EBEuQD4ogCdrfoLBhzBy6oP1nKweKrYr0PHotg0
EWOpwY0uiaxumJ+nexQZOXVZdwsI6lh7eXHvQ2EZG/sB7tBMUnFx9vQwfmU2SLnroEh1rjN22rOh
IjY4gHYGF5wSW7tnAV8kntWw62Mm+BOWgTlkiQr1LHoVnfdmD6oGX/Oiw2Kd5uY1gIFHtzSoDcly
v32NGDUuAmMV1y7Ynl7QG+YItmy8KBsrDABsRf4XJEl01ARDhxMywKCY89tJIxGtrdl70IsEHLiP
+25BTCmba2uqeyLTug3hvcmxcd2dm1VPzKhYXAGf35PMtEMZ91PFVzlG4WNeW4zRI7WJWOpzZ3Cy
6Sr+KdI6OCsfNWXb2t1uSXk8qgBRSVIUDwAsMT4Q5Iiz1aSdre4HZKPSs/tfbgs80WXfS9pfSdQn
8Zgqv3egM934pHdWk4UdOiJovQ8Rdk1VGeCAsTBF8XN0Ql0eA5cZrJi+PDu9yYN4XySD/C2q8OiS
sXmgeYf4PfBGkeGggGZa1pGjsNtLFBYPeL7oc/E0fangQM50eZipcDc6mLtzECocM511rRVS7bFm
ragd50Z0xX4qhuq2D+35SsZmuE9EyAiYcdut65g/WuTSyJeb/DaoErarMcPUvjYBZaad9dYI7M4R
iNA/Ypr1sqvI6AlPycsQtuVtnsQlQRIRBMaS6eofv2WQv29aCWCXWmWS83B12/A1nPB4ZS4bnq4U
97FLaJvt9eipKlLuUqNabCIeeUBhu16QWZx3Y7JVY1uvE99pj61uXrWek5tALe85MTyoxy15UyXG
k+qI7GMOkG/bkGAlZ3lEEuk5I5YBt4QeUqKWVqyDO591EyVrSZpMgsg1nU9NqPy7Hj2ATXJeFE7J
1X0YnAQJkSK01y06BBLemK7r3No2A3JMzBuUxEIySyoxzRQcxgcjy92t6xvpH2zrX+N/Bl/F9Q9n
4H9g3rtiQG8bHILmXw2DCj+jwDYoNOZBbIt/Ngx2oU+efBvFB0c0mHjmRtz2rXmKROv94O3adcym
Tgnpj+2Kuc3WkROpHMRIrOYcUwqlFGL2dIpSFC3xc9+4FLhZKk5REhkH5CtZtnadLFkNpf13K5Sd
hmJN9EC6AYhxcMYoPk2U8CgGwEe0qdfg/egsklLR4ReWMBkkmCAdW7QtovTf0tweiO+u4iOB05fS
n4Pbf3xws7w5pEH3SKoLey1JndSjgDMn7RBt2DVEYZvWfaeJgfqTXfRfvI1S/fVtdG2LfRcUQZu3
EgD3n9/GIcQQMYs2OLSD/sSxb711ddwTXgNHCtONw4Sjj17n13Jq0PyAutkwxrfvUTuSPpamxRH0
nX3P/rW5aHiyaBYwsMgM+wvD7gduXMw4nX40CVA8Jl69Ql8SXMckdja8982WbJxfqVU3J8TB4Q+B
DRHJRfhOqCKaIjhRzxZxjhtS/xicylCvkX/6d9rqju44VWckoddW4NOTDRHi7J2pzxrr2ZXsz//9
+wTj+y/+VM92KQGFg01W68W/+id/ak4uXhGiCzh0wt+MeQY0iRzKcoDg58RiopRU8RrFUXvuTaSs
Yb+LuQb2g91FR8bDd37ukR7BhkITQnD4NrDFCjO/CpS3zdg3rj8V4QwXd1uN8/SUjdEdSVbjxk/Q
Mhp+9mbEcf9gDPKMhuffvzb+33/54hxeoINcmOzrf3pxEy7WvJ+RvUMKPSIvZXy6GwqY1mHZYIEM
iopbiR8E2yu5s6tmXJVGZHy4lcWzq6AIrtPyIGOVbnOXZSv7036FZcp8qj1CSnWdMermslo1c4F4
hY0tIRMaiuD//CpR4Z0WNsHLHRRDQyTtr54j0jGn/MVp/Xrn7hH/jCdcueQaFGQgBoGpYcllx0yy
jctH89ls4zcSMaInqhvoujhgDlJ34h72VrlCi4QQcyAPfg6MF6Y+zgNWiWTVxRGQRHoOUsjh4FXs
TQ5T6hwJh7WwpZ1FeK1dUhWqwHIfeOidkJYTwFCl4U3pOeEdzSwHgo+Xso5H/wwx/aVvyHvqWXb5
sn0vuolkRAcpqFD3LRSkr0SramWpVj6UzPL3ZTaC7qCh3hgWRlLCtwqqpB5u+VhcrHpWXxytB6af
wAqdEUNtBEi77dzgMfYl+SiWcu6w2eG4MLIDpksgeJgM43DHc7vezfBuCetq5rJ5w/aGcLw5cu/i
3x289kbEuFwkWeGEp5avuQbD7SFSQIslT3GosgNg4WmvWqSYfSw0yqqW8EfKjBAA+du/vwrtv55E
SmtLadsTpqmtf77DWPBEho0n9+AxMD2YSJdtRpu3un9Je0EQF0gVGdTOlmGiOMP4Lhj5JcEBCT0d
vzu023rZOUam+MgUc17J7m6vTfbk5qTY9E7TZvawd4gGp0C3qOpnCH8aDuc6m5hBNrW7tQsACOB3
3xC2IdpgOrqW2XxrtvzL1B3UIWNX+b+87OU59cfj7b+N76gpcL05ttS2ZVr/dLAYqjLmTujwMJOX
FiUkzosJTq6TGtFdoLpzlgtYeUH+WAgwf7I3u0c6mosxdDSYddNdG4nHstdk1kwquDWIhluGlTYy
GTzLZY/6O8h6lIOLEHIef1q4/1Y2oTB9EMdP3ETlxmMnltTNnWOHJ1Eo8NYwYdPRZz+tSWhJRaZ2
ldo37L82M+us/+UtsJy//ughEkjlOfg9mD5acAb+fLjq3ixxBFfhoRdlf5nSwL3tarjimXh1dNv+
mAMnPFVB9EtLtBsyKl+GiOASTUSoo00GcplXvqXJpe2th3RKUDFnwn7MyExfVaBMXB4iZ1XV/YsX
vfnIFK790H9Uo2keRDXhczOk+WzHGpSdw53WxPhVpuLSEk2GyeykwoI0QRZvlzmqX4ygjdaRn8Sn
xqi7B0+ffEKNHzsmQpsqG8tD1xXXtDSHS80K+WYMpnfXJHQ3QrbXlOS3R8p5bqZYXVoh5YXz8jWV
kblxCItgZRO19+iH7BtYA3eiIrOqDTLsIYNx2+EqIppTqm00zOWlYVWzaSdx+60t4cw+Niktf2+O
LvKQar4vlXXvdsQldFV9b9ute0PQAJphmsHSm1Eco5fcs2s9GwVQT6vNAct1CjfFDA5x9s6tWbEq
GMyII4+IKqtL9obTmuuwDSQoEgSp2BSDkmy3UpfwvVRjIFpC/jIiLdsx//jUk2eSdL2wDN0qXw9d
6l/TzLowcSD+sk/rLUhic9/kAZHatO9b08qqzehqxHeWkewikeRXM+oOSE6R70X05T64QprzAEx6
OMRnNN3NyjEYmqvQ9bdWZYm9bBOOgmeKK+q/lImeEWJ8bj6UVTL5miekXHP/Zmq72c8hIhSckdR+
HQbHMoek0Mf0DTXpxlUqrug2by0kW5chYzgqcZi6CHNWFW3XtU47b+toZW/HiYFLNFkJq3VSrDKN
2mKKzEd85sWPNBxJU3T4zNB3qNVn9xml2MrW9H0oTJ0buDYseErfePr3J4slvL8eLVpo6ViutKTj
yX8qkUOAkNFEWCKJIgysFxPhBV4LoSBwNFfTLD97muh78lX9zWQ16bbUEoxNaL33uV7CcBjcGTFc
icLzxmsD9OjYeTzWstB7VOCqDjXIgl2vB+tg285Lm5vrsZyyW1UoUnwIttm3Vd+sSAJt7zzfWHvK
LWjwrmOYhNdl3feDghRvhQUsLspR/fos511TwLPuAaxmbc/nBYxTRojDPIXshLAmxA+9Gjrg6Ka6
VTJjbV5YFpvh4idrcybVbnHbEZKNup/rMVIEhIm0rda2EzW7kEgLIL5Yt7OpfckGoa9DEm1t3GaL
T2+XhacMps4vPTVH6E9rhJZXIT4YX/TgCtmWF/Fupoi401S4PEmG4QA8BP2JE28GDuTt0PO/BALO
qpmRYW07wbXNYyQ3tGCs5iZC60a1+fbBK322HcZ6qV/Oh4yJzSp1Bu8ZG+1tMlXQKeSPfEZzReFt
g4/0sAO2ujpgnw9xJnj2VmLDXs1VbpM3RWmOMOkGHebaMkqKDYxeULPJi8WadHbywNwhY19EbYsS
AnE1ehf1GOO8YfLlZpt+IdvHSTEfPDep7iL0IDPYiq0MMOOhkoyDOPvlJQgDvFisACeLs9B4Fb+v
2P9f6TzUfya31P+ZznNMofIgqwHDk3NwT8sD/++f9Hcuj6v/JtEocrMjfRQ8Fv8eVORZf1Mmz0T+
2HXozcw/BRWJ5a/4c8n6hO9Aki7031Ae52+eo7XLp2AWX77i/wuUR0H6+acDxOXWW/g+Jox5Rf7R
EmT0p6YnckB7pFZDPE331HAKHCefucHUzPH6dZJoIPpMCipS7AeVrqmjTaZ3bmW6O5lEn8ATfs8V
cRkg4iuIjVENrthkjuhdp6aHRpg2OLW403vDO02lJPaOW2qVRR3br+CMM1E9c6S41i/UifphrNTN
bKBpGZWe74dmdldFhjcfN75/Vd3iMhHhPqtStFQVXs8aW9mBXGHkek1qrdLXAeX+ccDpUvbiZkwT
c5vX6d4a4hdv8sQGwyOagxSjnVay2gZm+tOooUiShxzsMWCqmyZOn11GxGcslzrP2coFh4H+c5s7
U/A6IBHtKkhzwO+vgvNhUjY+WE0quc+eVg9s8GKb/VfArHhIO3HTmo3N+eD6dyV7pZlOCpVin++D
iKGCF9cv5ogzoBgVhjg7NPd2KadVp+zoGEZqO5OT4WLYufv+0DpsZirMrqhrFtrdGmvYsJvQ6B8S
RGRrbnx7m6ED2LvM/ZCUGfcScsWd4v/DtT7vlTWcyxrFzhJeX1lE/HjYyLcac/yKMIGlg+KAK00O
UKau6E6mr3qAT+LZwxbU8E67abF3WETBe+NUE/NaAnXiKdkz6RyM9dgX7brqlwduTNJtQtQlNkAq
jE3jRwEtmNRbZIaPuE1WiTFigsgHhs013NjQyb2VPRSYAGE3oM+sc/tpNptuS3o5kgLlHOIi61cV
plR+gsYqU3GGxZNuOg37TRGU59HQr4SKnJOhkT+MAWUr8dgsEqAFXB2BPCfX7ruvCPrIQdYIjMvn
yNMRcJEMUe23Ot8bxrXjlDgsJoMzumAFRaDZJqc/b0fiEnTXZjfoxxheLh94aQrI/UMfpTdJSUpQ
UxeLV/4SiPzNB7FcAHxaK1GxiXPJTB788oCbMzq4tEFbO1yoM4worwVJsWgzTajzsFEbMl/HJKlu
A+ZB2mFTGc7thWE7mSoiuk0IR20Cm2T1DsUQOQuPlZ6Cu6wiYivB6Z7a4OUJigG5Ht9kDFPu0Xsj
K/CwJ0DZsTG+9ZUVfzluSKSm9SHDQm19n4QCI+/7S1VbV8aRGJqYI7OhxbTRmtDvcaD6GxNV8+B4
ALoI8WwwBY8dtt2+tX65JFqzJQfTnij/tsChZnjkm2ijmxh0Rjxr5M0cnNHgF7Kw1oOf9seSufs6
6mfyfFlDr2Vc75KJ8aVrJZQGNPfrisiBKeC5FQKN9/oTz97tPItfqk4eCXaDZ2zmfHaNzncq3Ze4
h8VYFf6Sju4e3TiEEVDNLwWGuJWkAt1MZXE1h3jn5WhwUEt66yIxVhYVByY2rfdBhoRbMMceUAYg
/aWsY9DFzz0xEIrODUro4akvcoP1NLEWRsNLdAiUcsn8coRdbrTFftxmdZCysM5Q/6gKMYUvWWg7
xuigN6qaOyrdOzv7geDyFLLqlEpSOCdETlQFaYOh+1GHb5R84+7LQTS7HsRnbjCmjKeVvLbQctIR
rHrSVK+TiyIhdftonVJG7CJpkcdQQNzvG3SDIYQflYfz1czT31UwPBDmXCXIOtgHs1OefUwKoE3Y
a52Tqo6PnR1+pKNk5y2Tj5pFVlCOPTKz4Xedh9HGTIpfbYqXqKx9GCE1gxpOTdJLFbDgigz3Ocpx
q1JB5Vl8DQqoTXFoyRUZx7Arf/e9zWfJiVWE5YSrmeo6Jw3MGKpr6j2GLj61UM0vHvqrVZlSrdbi
UHG9TSRPOmXzFKXIPMfoSgfUrgPHCA6OASO9nLEZ+oSvZf4UnUomlq4SDDt68Pi9Q7/hkuQYacgE
Y66xRszmJgfawiwoW5LF6vIz/wqH4JqG6XgSODScVnEjE0wVZ+6t0OMxzNAhSSKwmJYQeZD2Gd50
qivN4nWFEO2FFLj3FC7XWgfTZxmZx3JAlM5MeVf19muA9XrVVtHLaFp3YdipvfVK55hsqzoQSE8I
uMkis8WBrs2VcpqXqIjPfucPa1hH8aoyS2Tgzfww5/1vjHqV3zCD9H2aNfirhjDWofhdzGyg2sGj
vWnj4uI1AWhmpvvWADaqcF8F46CbQtOScK97pAIWbJXC4WJ6dy5zD7gWUX8xphz7Uv05I6PDKR3X
25b/izHUlh4N9k7k/oyi6La3ANxZPlMqzpYno24exMCT1Y/bL6nqs1vHxp2tDQQVwSVQJ59R57Zk
lsqCXPnn0JgPQ14HGyFcf4fuj6Vfy99xf5RJ1pNLyDcZ/Y4a9VN27rgKI/lUiRaTG5vHzOvFEQs/
obqvsSnv4aRJGgGo0P1EPiK2YI4epM7BpnEWtgnPjTYdz7k3PxFULygepm3DdNBDbKCM/hl15Na3
5ZfLE2jHDns7sPRluUrI7vTGlNBg1z7VG0MAzHFmvBu29U4ZwTw8fkHTxs+s5qmWVzrBOSzeEAeU
d3x75cq0p42neXBoBXHNNknZIJJmBf+eZUM3PcGUtoAEren7P7lV56MRIhDyJEgjfsRTJihlKjJu
6wHAXVNsqJbOyothdvT5F9PLo1dN2KujXkHMMF9hYN2bOPBBqcpf1fjDB7uymR2mIgiu5Sqiigoa
IHOdJlFwdvRN2WGtVeTghRdaRBPMvunz3ODoiq0vYIvnEYkPNIa1bYXsuKFYyA71XZV9CCYkrbJv
kf1+iFa9B83z2PtnEVl7vD1bJblkOwIJkV+G6qlPYXR0xEnnjiabNiEZqN0t8uE5yW4JoDrFQ/1z
ngRU4BFKkbwnePZWuMWnqJxjU7H6b62TC8cCOMqLNbn21uESMytjwWocuBrB20Mx7E2738/U6eco
dz/y7ncbNt0eIejia61ZmKfFr9E/TckvuyMnLXGLjRXo1yb3b5tAfTps9HCZ6K8ovSuH3kBxjI25
iEeWgMp7Ayvrb2yTdwy7TVmX6jCoJWfYza8T2XZrw9fvEfjI3HbIlOraWySHYusmHlFNdQ5NzRMX
to+whIs1Fyx2ng/kb7vZmdlhBR9B3z45sXFyl7oSLNMp/5R2cKWpbVdRkwFTIQbEJQA4RAwaIInG
UCzXNL5EgIJiM4ivMgg2yV6NMrnOc3eT5QCO3UPRo2CCt+830Woc5rNq0gcdKxgZZIyjwEI6mHG0
jJn52E31EYDfMRliomvGF2QCEMa82D+4IxQEFiWHMRQI0R1Fqlnr7S2PdGsBAoREQlroiE4AT4tD
fYslFDMQcqbQeklr7L5+b20rT/4ak37fSvH+X1yd51Lj2rqur0hVyuGvoiO2sQ0Nf1SkVs7Ruvr9
iHXO6X1W1Zw0GGNbQyN84Q1W1h/TSPg0YvMZkV/a+xK4c4Sh22ihDKmgV1mjVtVV5mbJrjK8N1vR
tZvUlrUzpViCjt1R7lIJXA23f9RbLJqhi2RsdPR0Hz4NJ1tXOAeLOp28TswTQH2kwqQmdliuh4wI
7XEQdBTDmwms9++3mjlYroqnip2uvzYB2P2f3/z+nDRN7JpDjirV+oe/X35/AakhFp1/D/77zb/H
DBlAqvRINr9/8e/x//X2vw/+frD/eg5ouD06j2VA76aHpLC+OycsUOnfb9n34U/9e8kGbpSpTDHB
erjTKlj8Blarvy/8+0WyxHb378ff7xAy+N+PUZOlDCuCskWGCdmAj+L3PX6fpf7/T/3PY+pOJE4l
TQYM2qkUM4b1y1IATidijF0NTictmPXB3+f8ftFahKxnvV157bcKNpvzX3//78cxkx4OxW4c5/JV
A/vfb6QK5m/DCFWrMvq8mjPEzUyUXCaooayPGeOcOVPeK042JyFQpA6RygyfwXgFtsZIElBNWr8d
hOhc9qhS4kI4xQfh2KlPnFaLdiSfoIRueqmO8ZAdepzUO/hG89t0Ua6UYk8V/SRn3BO5INF1L9AO
curX5ZWIVEYI9qu0SR3ZLVzaFjepwc61uJoHODKpvsMXk8VjJz/pyXoKMel5HY64Nl7ym3lWEPf4
UtBhrvz2cUCuDEFFaJ/2WLv15A8/rF9ylQHjyMop3tveSfYVWCJjk3ysHnGFJxaBHkB0g//Ct/0X
CBEADhSjwLJUuEOGjoC5B0eLq3x2RzzHOqcLlFe2ErucfIwcYD/Y4Ut9y/Yg2aXYnQoXSraMdOm1
gVrPkXbMA7P3pZuq7mIpoGfsqrgyjU/o5J3zk3leVg9EOwsAqopgmiOS2fiE/chz1PvVM1z3Nj/w
VQPED7Vribey/GeBWyLC/H7YswDwCHEVhKrs7ofOHoxxH35JNM5b8h59h8pKkIuw8jaWo5OyTg5H
crnKEdkizZxM2FB7JLXeycAAMk51R70hYaLe5udUvAsf566C7e4uCCw4yj6/Fu9s0Di82tIGPM+1
vDYXOEJ0SXG+JTWLNoYtE+Tahl18WP4fwzphNVRHDrbzthDu0NUdXBSHKJ8n6OlkQLoJQaFeGuin
FW76odrlpvUef9RT7X2RmEYH69hP7uNPaTrCOzTZQ4RX0OUVZ9ITYO1Dj/TXDnkrchfFJT3E/8kB
tWm3G9M9Zw6NIsXGVJCvVerCIDuH3+Z2tE2336hv4c0E0WMH+jk50un8Lj/5d2Kuta/6Nv9M7lIT
hN/C4PevauoyVcNz5IFDsAm/GABlY+Hm+o7nbbiTClt3f8Rz+QpLFW0CPGRt5Bs8DINJRt3kPXz7
su7m2TyjaaVlTkF3YBtGO6ty4fPI2pkiEtQGw48xjLcDHDQMhD286t78ZO+goH0R9LX7Xj2douc/
KLVJbps7e0OypRNWvjl+tRpQDPgP8CkQOLFNaE3O7KBrH0jPj9RO7uFBe/pRnp+TcSs4P33ttZ91
b2NlmJ7gt/DukjPcb6k7aK60h7ZASsvCu8xxkL+1q/AkpstoaKB56lheBvuxEX6iS3l6eP2hPoGd
XDbZHa0zOjzsOMGCagojVR1zd94Lib+t7j3FpHdpcf/voxQ0/GhXrNJp1FKeh4oV4DdAHmGc29Fu
wRD+zuumpyZoforGZi47PT7ckPrc2alfUIN8OLL1ogbUWaj1OMsXk+3rmB5mv3VHX9bs5Gk4tqf+
usLLk8fJPCKT5yQvyWbeNk7s/6jbdgPtO0cIqXcN7z8z5SdzAsvJyVEh3Lnt61cWQNhxzBs1H85v
gDRdykcBGNO7D9XNjsJT6MIoBiNI1W5dztxMZhkuzE60Wwez+9miOmRP98zLYGaUp7o8htHWoMaB
seAe9bsvqKuzk22XCw7O4QbLpUXfzDSnnuJzZFORdKojlJx3iiTAuV8TL7JzP3tPvGzXUB3akefQ
YvGhfdlVUJv0eS8+fBXjE+nfzBOPyzaO9z7IsVZ2i6f3qj7Ll+Ev9qmMSgvp0FmaDSwkSM6txahV
ltN8dE/J8wqWZPW6U/suf2eAE6UXIl1KWc3oJQH1ycWF7uiwkCF7zstBAJamfozfGmaL/bHpfRXH
a/t9cZF7NP8m4gky4ieiKjrOwq7wpDV+dgdH8toMrpnwyAixqtwuhk0lCjT4Kaa46bAmip8qaAUY
jY7yOf2U2naBljd5bGGJl9jNkclSBYyKF+0QSnnc4z/DZQpG48ToLPvGqRxYmO0nymmLTW6E3Ixi
+rALeX1mevw4qONbdQQ/f++c9E+GILcWLKgG2Ci8elWEvAq46QNrJEEj71nZIEx1h21PLxkZMtkT
nhGmxPk1jtF1tHk+JJ/Km7n100/qEl6tJ8YVc0/tyBHYOPMesASbwxRtq3e01zONHxkDGpEXmt65
P38CMyMPn2uX8g8btLPee0o11UexQ9JqI9ma+K1ggctEOcb+uAE5Wjg11NbhBf30cL3tCSFeKj9T
uMxv70jYVh/RJb8irHN65iOKP+2VC14v+sjWM4fbJN6w3rapaYfbzp8id3nqN3Bqfv+Ppu3yif/f
PvL87o6FbwKh0aXO+oSXsRNeynN1r+4RFEgVLU4MylEbsKH/PDJv1oP8SxzQmPtZ1JNGsBukPp8g
WwJUGAjAO3jWD46kMXNSIZA7bkPxw8nANvI6ABIRkArl8zj1iXnO8RbuGlv0RC/aMK3Sb/Ov3vma
TKrJGeUzhTrWCm61jCMnKRc428VF+iz9TmVUpE/5p9gZbOe59WUUDmzvkPpcPtnptbf8RTsluy0e
k6Xvo9ukdTRP7R0tYreABuGEgAWNpzRCXzyyw8uyTX60ARg50LQKv0PspEfxJb5ZPZtlsDxlNxLv
z/5VvLNQf2IX9QdUyffNe+o2Dpsne0Zjg6fTPo39hPVnZPvRfvjQd/WWZfAn+kBoZo9Cwj7yBQBk
NkxWnyMWBt+56cjH7fwsf0R7yDMzFRAnhOW2bkzu+v9s+G3s5C/n3jYRELDh7uD/+cTN6e6mFDCE
zsNbb6LCkQFH2b2t07TBbVMX7HpvKojQeOyO8AE1QBXb/KMkRGOvQy3J7wIzdVn55rneC7wlSYOA
suhIOLRU74BWCHj4umrJ4xA9Iu7P+SVgKpC7engYe0dWfImO/nA1TOBj15jSbwIXUhThF3girpSa
uk8TH2Vcx3B+AhO6wWbvioFmE3tegZ8/8AYqvB4lNB/34U7xo9Ye3ttT7KfWud4YXhD6VLPc0O9t
3WGWPytu0tqVN13mUzidouYzN5ziqxFuIGac+Vshm8Tm4Sggg4j0Q+ng1gJy9ixhn7g0hSe8pPgj
6w5zGYQRPKHOnqG7C5ve+MhNJgeUWrdHFCZcbmqde+IWTgnHFWWq2bhS4tTCQ4memZcJaA98ychO
O/B6QCPLzQjKUqb2fQw31viuulQSYmYK2460yf3yhBS1ulE+2ds4TwikJaTG2dpY/gN3rsBJjHvr
E640dxwMGrrc0ZZAlYV3YueJ7QnyxE/jNHcUACWnrtk4XEJQAup6ZPN47lRXe6bbSj2+1HYPhQjS
+1r2OEXApjFViB2upAVj52SUkuU7Rn9E1pmns8bcvrzAqAP4dV3qTe2rP+oPuOPO0X+mQDEJI95q
UOq28Zp5kOkQyN5SMZFNoM8ORX+qK3bxLGlMYSAVyCq6bQ8KMshwCyfOpQQduTpsnAV5OR+BCRoq
KRBnR78OK9/Tlqe9Ri+CShDk7nIrs1rlGUPOEyWVJT+2iS88h+lTNDs0K96NPyjCmOrTPPoM3/gt
SJjYruPB3pdzpGSeymcOOBPqasto5yeBxGPfpdv6SuhC+VGctg0SmEiCjI6y3kuP5T9kLxnkO5/1
jJwsjSfO3ps6gWo8aCDxHf342Ike1I96OVTZed6jJRuvd6xvdkW+j8UfdFtSsPWl+56gDyB5oHlG
2cP/LrExrOJ8/oPW5fCEZuG9op2NEk71jCZxkwVD5lJUEe9dskFDHZHih06QtlVgs3bXh/ASzm/I
flTRurnkqV2896JNRPjaU2EmBAef3Dny83KaE9vyjZWd4RFgPIJoOBGgLvsiANmeaycKjcZu4BQQ
CTFSFxeq5hiuo8dUqu75VchuNHV2qLKY01b77DgJpnPuPxAExIaIJGxwScykzVhv2uICkAmMkBLe
8tQv2Q0qpwROuoYvCruZDLcPwnX12VoILuZ7g2xLOQ/SiXCG8xESHJvd9GP+TLPbUZJtXTyXLSNo
VB81VOLhWxzR2hJ8mK1N6Ii1pzI0J5q0EYJdqMooWJLbSovi2w7JIoxxcVUtEMAc/pInYKNgXqmF
oCJFqREEMz06RXMmjeK3W6auWAd55ocWhk2HEu1l1UOur4yC0zr9NtYJTYHSCmjHZPBNvur4Od2W
xgZisLTD8xcK1hqEcY4gCoVw7iVqfFCUlKPhYtcYcKMzEnYrKPu5yCJ3ICERGkcXR4cYkf/S/NLT
zLxzA5ZPokGAPfouyziXm+yM3PdjcHPITwLtkn3MPqh+mMa5Ff0GULhhY1YEv3p6B5xufdaAUchl
fjiVUPX6Wd1VKw85BvEMJZLm1wGcL7tXxK3aUfl+/LDZYApPJXhSfI5pWsciFuvJ5kG8DMje7ws4
uhu9tsvXVvKK+Bs5B2J3lH7Qatgm840PzZ6Tm7ZS7yJqIRxFK+uPXkd+mTG0uHE8cD7Z/Yl1Y+4U
Wtj+CaQH8WtDPdwn7uivxYb6lQP86Cn6yD76w3u9rez3+lvZzK9f0KL0N1gC/XetsoPbULHJ9xM2
pseRm/BqENMwRV8oC4DrO5PLbpJjcUlxCaDGTmWW9O5DuCKVMl91BulDcccTWlPpF2GX4SCo6hqH
W+3XgptnbKjmtv0cX9lLQQVfYBPRYqdi2AYdAD6PbhJdZKJUvpan4pjtuCC7v2qbtXgQtJO/HrxU
3T9TwWe7IdPLduWprDfT8/w9tA4hDVBeOxI3mB9rFCOY1Q046Xc0joQan2vY2dQ9TG9eaC+47K4M
KFUJfprsXgXcdsjo555xq5mO60EyX1lbvBOZe9Dc2caqyxCw4DI+XxM5JnvWobyyeFmRuU+vnHoB
e/rMHoQYBCWCTezAxZq30gFRP2bZ4yfx6m+coWOX6MMI3WLXgD/3qUX9Fe/SheXOuxQkDefeHbLv
DGfhn+RSXIx9FRge4R0SwuvnicZT+iV6y8FCrp3EkSC/rjdQxodTmb4txq6T4biSewOMxhzFTJ8q
SgiExWvDdLgD9HSs1/QPOTm2IYDjNvIPBSbhEw5g8QW6c7jIHpEOG2Tpo87EfSjnM1OrP5GpSq+E
l7rTvymiq1Iu8E/iljsOW/BErQTLeypPiV82qBFhk+7IKC8mDmoHHPDoqGOEnPt09POQxAVUqekj
Esk2m7zrb13ts2oA6snoYh4JmjTr9mOMfuTJ9xnyPVpAiodupPlWBZJrBka1Jc0QM0/JTq1+Soq/
km298ubAly1mNMdxs8JC0t4TRzeOPPEm+HiREMIv2qFHI8QenqenHCG4bQjylWhWVc5VuBHfdGof
+hl2UvfDBNqGSLc6stNh8n3ihJGX7ehmH+2hBcl40+JA+ApRGFWcAuDC6OH1eR5p4qhOSOWlcaOD
XvqvzZcWTIfphkfoa3ufODBJOoF4obtt2vHFiXrn2hqvlehKlfMx79LWppxoF75bPdyREMKFspah
tIGSpp19hH/Ha2VBpdxKMJdKO0uuU2bDamQlVvotsfBIoGp/qMc/0wfnGW/zXgQasVD/9lr/LXqa
H9SbyNlU4W/d0VR1svf8eqscJTogbmASIeoc1xXM5n1P4RVPBpxDmbeIxhDHUh3ofh6djbC+acNR
W0Zb/FH2AYY/drYvPDJM+qLuQA0T/cy3FEkuKjNP0dNj2g7Ylsj7leW6HICKyOhZ+hzP5ZVYoHiH
GnEz6IYxU9F1XBM6go51n7ZxDIr9tdjxA0Au93O3Oz5AUNa+KO/hQCYzIkDO0h0h0SC7m6I/j7XC
pjDudehN6rmiVvNKzbc2QMMghkew3+2LF7M/ze0zd/0o0gAe9tnIpZ6slkgg/8RJiBHDZS+q0dTZ
F8ZBfPyhQlfqO9E4hKWvLZ/8R0XGAoKz/vOE+FOhaPZU3y3jMnd7fY1D9eQ82sqmrja3DD3L+DsH
QifseY+Bin8Q/i1PzPovaiOWGsybbtyahteGLhvagRx/rY9AvdqEPsKeihu6vFD3bIR7E7kUsisF
43nqdITwJTUPIl6yJQqW9U4InS0D3cd2c4d0r4VO/9q/8s9acdtor9ZzUz5XVJxDOLhvg7Ah8Xpi
3mNSkQWj5JC9vY5sP0vtEYaxa5zINMzyQ5xGm6MKyb1qcOf8yI7K21C+JmtjMcfs6oS/id9uUj8l
ZtRca3rhxT5JLpEQAsIznCLydQq6OJ+lTkG2ac+vwhPHUIUIDwJ2HG8kBFveWY6AOxJKydlTkkFF
9+fNOiDvfKIO4xU45CS6WOqUa1kJdFhCDcP0fnfA4sh2eyVXr68FWY2OaMYnozW+EmuxreE+jN7q
OvvY9IhLw7fhHn+RuhAXU8tlg0yAYPvGRk73JBb7nxzXgrdEvRJi4lKMXsPqkrJ8srvNfwopGHmO
DmFsP9F0QjaeRJmiBkvriag933bR8fGgGgPfcBu/wiufPyWa2HgkUpoJJT8LtqT29pyAFQlE1R1f
xYmVdgFSYaC4c0P0JMk8ITl1GLQ+MchQn1Nqhegz08M5TnfVe6AnahNX+ywy5bO/giU7UPBoqNYQ
gJpvRPcogPMt1X9SIUIKiZoVMYLOPXiBm44oIecAMBZlI6WnAdSUjc/q39zyiagy3aHkru5wedNC
ajCEJSAjoOmMVJV+Ju21JIdS7tEu3f4RrtRE2TKCDGMgYPUMN7XnYJx+Iso5f1UOxeYR0JGokHRD
4SUNGFGAKRkpUrYjSQrfHtNReS1PmcfZ9sawielrSJxF/m1Soclcyl2C+Dnb5lvynkVbtgY+TXGf
P3klthWNhB2FGEwNhhPWXfNNJ6mFhuiDKlY+VRCpbHDv8XV6SsAoU3F8wWiGxCY8ptnJ0AJeLO+u
7FoyI0NucVU247V4oZOsPQ44Cb3ETEKeX0cH1Az6zyxyrOu8ZyFTrAYJ9mQemeBUmkwOn6qmooim
2oa9qyDEyjwS9TUdAbsxYY1jQ/fuHoGYvWjtK+oJtNpohpK/ZjeeS2GnIbjIPFnzue/cjVGjueTN
lIRIqxuwWOeYiK/x+DvAzgToG2SOySQmhqkNeCmr3EYUR7VXujPmtrTeKuFvDzrmEa5luGRHrX3W
30vYadGmVrdEzp2yL7RXga1/BSSHLkqAjwiR4ACRznXyJGvmwZZNag34BYgEs7Kk9+txH6DR96dl
JG3zYiSwOQmYKlcCE6S/MAoCZMin57PyynyjSMxn6uncXaRL6mYdG663V+68ITsZ44FlTDff+G2B
FLDmlrJHNZHvSbmquwjtRrrBJnPUcbPqWLK84+8aEUpondMbf877rOkK2vt2T3pe2sqeYV21DdlM
CXdG7ogrKFgbEBLBTuvXctwCvGbt5xjjmbOQEWe8VGHDGKWiayJjTH5l82EME0gDxR7y4pq7SIny
ndnJa+rzhXMvFDaV+Ierzik2NtkLZX9+4ONTWUdEHwVefgVT9MhOyclHSo1zjUY3U3NJUap1lnDP
uFaywTBbI0duKuc8o4qglEBBA3UlVvxKvHG4AO56PzpcFXOrJWQO8VR0+IzcInYFplKoscNdhO6a
u7Qo363C4Yq+Yh98wojVjPBXpWx/NOFFU0MbfeoklCoH01snrenp0h/mCj9ScsXXY40Sft+Zd7D6
LR9BJa0G6WZzZcxJ0pNawbrJY6/mg3KtDxBBiEhnwVxvGX7enoO/vD6WHcPK39MZX28o/liIPTOX
kT22fC6HSa9gdrRhEfEbnsLtmII5pjW8XjZXK88OHy3Hug2/kXH9jIhycP0L5hQRQHdkgUBkOkyC
9SbVwDbdEmSbvd5AclCIH2v7BurpIdyRbEQ5Zw9REoUWNKhdRBPfeePxSpdAIGPyeV8uh/+W7soL
6pR5tCduD3XhjKxZVa+GdmJVaOqWJV8o+17bDnQFNNFWaQKLLvg3biIvti6MBKuNAPbU0NCsuxl7
lfzH9LmxLBDegydy27lCLlO1uaJRD5pLhIoOe8PioXGGdwxPEhdgoES/7rguZUeyEDNxkMCd6epa
rnTTcxhiFBgpJlyZ87w5rnK5AJTTexjnFFNI0a2MM9czMZWIBzH7PnAbeK61rAUUdNOA5TE8jNoK
faXiTrjDXAXWeZ9+tDYAN8oo8ylWucDRkcwdt2GhpGDYrXGMQUwqd/4gFg8TPiSZy/zgVs6jg6Ep
3HXeiZ57nBNw71KBpU4T0NpP6+ozSPv4VHxsnC2o+nDS42Ix7Jlk/Xl4pkEatc66FlOnvyGCStWj
RuOzIWwBpRPQYoOXZ/lR6Srxh1gGfDrWsRZ7RI7z4HepJ1pOXUh4cWzRlXLZTqzhMvZvKTCxroLA
DHv0CKRNlH1Ttzv52PPyi/8ogwoxyiKAZgFiLEO7ZtUce+Ue8zHH8MbaM7orP3K5K4KrdsBwEJeH
0sZAwx0JByTwMYFI1oGN9hYQHdkjeQLhuNTb3+G30dXFqUixmZNmc1fn7X9GmL1U6DdgKhmfDKYi
JP/Wgb9vvsxbsG5c2UPwuCWsRcZH69BhwdmOrpPTntUXaniMRrd4VbaRZJdZCKbAkF1Z8BgwSOYx
WrfyuproWuMlCVYnB/DJwLID8XOreWsiVXpoXTDq/H0GO3VxJJVAY50cLMgOOVjbpyb3zfVxX5mW
IX07da1PTvne+mwuIddE4sRkTHYMLGkeH4nrXwFBBuAiJ9a9kGI+mhZrbgo+MlF3bXFflj1vv06C
kVKmM3I/MSvIQJwEKlVOsjKbzoVc4sCEJgIlNXsYH/ZkNU7A7uk0CO/IYIGeE/0Pi9Hax1+gVIvn
db5isEqSauJc7qflO9kDk4wElxxYJWurpluGqux8EOfQa4RXvBa5cyw7U/X1cR1phRFAKJsD8sKZ
SWihdEDh3Jo5VsLpCzqcMzDbY8DR1qMjZTnaS0zuwF4OvIsOI+gpTH9ABOxH5QKkv7lRZwPJYZl7
SUDQHJWa9IJ8cMAyWNeP6iACK8guKrH5GUGXajjwALe6afZtQ1KBtRHgY2d6Cl8YUVE+guxCnYS7
zQqo2ENk2+o2ugb/YdOan+u8Vi7cSwqtIg1R2p44sSKjxH6DCq/Pyho6H8AllVx2oJIyKXCuAp8G
Az6BuWMflmWL3Z8Uv3kywPejlITgDz3ycaOpQdFjhOyxPVfqjmnIVYwRLD8PnSSdBdoif+zo76S7
SCBY8VOP758Ax5bF4/VpAJWClQYi08RAcPoQvkCssI2pP0h5W5vZfC4qr2NMCW+sP0Z7qTsXDOI6
k4YtyHKUklBDF4+W4HYMz7JXIsSktlGzH+P9A2XO8c/Y39auF6UELFQhfbFCkaJi/VFywgQSaLJC
Yc9RPygjWLRpgrrZMDG5FUxZEP+UpKBIPp5YgRq1PoIsA0dop4zuHEZmhYz22sSbzD2/YmtfY454
212ET3424y0vFcU3BIW0estd4yQvRU77nZA9I0pTPNar4JloIq4/6i7iNS3AyHgfA7Y27NnarJE0
614A+/lGRYS3NzqXlccr03Hi3M45Tp1KZjbS9H+sG8h6ZudU0rbsJACUl8QtS59pM2gXliXg9LB7
adjokVdFN5+XWrw+8TrI9yw+1qVyYelic8sbMaHi9HnmggA7sCqEzl2QjxEDqd/BLbGXkRsGBmbY
KzCIpw1G2IjKrgLhAuKKbAxePeLqs6GQw3AL5SUk4mJj+d2MWKz1OX9jzrCk+GTsRMu43myexGRm
M2Ln4BYh7S3mW24aO08BaEV3OB95Gttl9wEghA2K807Qtjx9CCbyZuLl3CnArBVOJZ3YxobkiAXW
VBKbo8HkEDbwZrwrZx/FMn5kDAnOWC3iTI56poOjWZTt1yYDt5W/KiKIOWDGV7Nwd6XkpPOEY92L
AJZM+1zjPV6KECQL2ELyBRIlXlJ2mlEdHpn9CN+Kw5Y1Qz0tVz6ewQTQkiES4+qNLzb5M7VRknXy
1fX4BnlC+RNkUe5oK8yg70D9bUFaUEzmcG6pMIVE5K3TCxK029kqgJPi9ogKHpvHLzk4anTsZ5p+
ZjAthOhR7qVbNGoY/uQlG+yv9jXOrTIoYYQoZn16WswcGuaqaaOpFJuUdHSLDCTnAz5wUOvqJaln
ZScNlbKzsMVGUxkQVakWWwhr72kPjQKLKbRwBOaUiEakOMU0uqGQ2onelp7QItoYrmYN0RBGBYJZ
MitpUkQH9QzaixaFs1aXEN5qsxP2J4IvLdyRblLvkz7lToSgF8SKmZ2rVxVvjG+NapJIrSKWv3rw
xqJ9t0X0Af+R40rhdI4h7w6GlxLXRJFZbjNA0/bUY36cGdJ1NpUK412U5H//PNT1hx9m5un3oTaD
u20p4vX3d8XqizJTufk17Sjlud/9eiUgss2QYZ6RrOYZ2f/78h8h+9+ff01DBrk2Halh4f6qv0dZ
3GDVsX5RukDTKo6S6dEQbojP/56Q6umXifKE92vl8fulHR95jkYC8vr/vowd069AV/nRgaJMDA0U
4++3+a/KJ1TvFFNdxMMakJ1C1j7cGWFc2E8GayQB749RL0Ljv5/WFECEtk3Ww6Bfv/198D9/uP41
yE5+8+/BOgu3Y0sO1nfUelr4zc7vO/9+Sdc7g/IFH+f3298Htbp5tUQ6ibMCWykqxIa8kpPuVzH/
98uvgP5/Pfb7i9/HZJxmlFTHpNOYDoWRS345Rg1QF8wcEWlzjTgS2AGal1aUOztF6M3t6W/IkN5d
cdQ0R9ZBmVuHITV1T8uNKuiE+j5RmVkAi2nmWt5G7WAq579dLrZkfuFnpGV4FowNcphW702NtjrN
gWlLKaGlxgiAYCyjUykAlFHUhdRvJdKhpu3mNYRv1LtgNqG4/WhExu4xmIhWTeca03Z/FDVnKPMa
TPODlCh/aueVTWjisN5hbrxB7Oaz6K6tRkFQa6XyJtIKQeURM9Bi8iOzSQNNrmmEUCRRW/3ykCXc
Bh5VoOBKaDcTqiFIWzkPMIeB1uoVLmCDTkpAfa56+LC0Uy9ROdKqcXjuwFXWVK3MLA+PNZrZ2rgV
MVWgCYepVjgPdA1Nci1LGzddPlGHqlXPgtznFTMjHT38rux7t8V4ApmGQxZJLRl58z0POGh1eEfj
KoDwck0zHbFCuvUcQnAPDUwpO4RXU7JCga7Mgt+T3yC49StjMY3URy1R8VHdQWNXIsMoquSlwicI
PH2iox9cpeTPlWEkWwl1q6miymxSINSnLKRNNLyPFYOGL5FK5fVFscgdyploU7SQv85mBO9gtM3v
8AMHoJkjiH/FjpX4T/MIBRLLOHJwB1KDvEo/LSpAGu5BmxkjPqfOCR7jkgbMQLFKRyCNBImUIVkm
MG3wrhcEBo5FI1/lNeuCCrE1KSEC9YJBa4A8sk5IUbJqRsEIxHh6qwY+sSBkgAIF8zCgHPkkcnYZ
Q7wrZ0QK1QSwZx1nb0ZPNCpqn1aK/GU0cMAVGkRTjD1eJQSfSYAJkAT5sR/icUa/B3UexNogSogo
PRjYGeXSGt5LVYj1XJkfoYNN1TQeunZUjqVcX5ZpACFFoxcKyrKXDO1PIyuExaMQ1ENSsYDwXcTE
U46iy1SeOkW3XpO1hIiLw6SYe+RttmlS9duh1nB7QY9CE9qjYWjTJmv6dz3SJH+aGrAqLF6nEYzL
IKGtmiePxM0jM1knEXlOYoxUc4zvsl4me0HLAC9U9RsDVaqNeFv2OvEIombokiUovKpFV26HRNzH
KM5sJ5C06fIoQCpNkPfS4Q2RL7pAS5+h0sT5+1C/EfbEnAWtbfiT2pMyZvJOyZZdhLiyOz7CDw2N
UjIRJLxGNOUft6Ix/FGFc9/WzQE+Tb+Ht7LPQ+mv8ugg0NQUzjgC6DUASMJ5QNOkNBBSFBdFmEeF
1OzE5bnXIc92XSvvSsAR0Pxw+TVAsckPkqQ6RVot17sdDKnBEUPtWywqbAcrHQ3ynJOg7e5TW75P
qJNj3CIFC3ql60yHqYvuhibk8sGIH59mVieunMSeGUN5Q8RmavCXnIm/VWsjKNJmwlV4L+pQbfAr
WNC+mJJ9yjli9WPiLiFkb8R14hW0CAzEQM3abTQDizbiLU2uRETCUb7D6xiWT/hwsyFGwj3qtpIo
LNtJKR8XNY43aa3tmSLFJ+K0R7MEvN5X810qyOMGaG76RGdt6igbxu2b2s0b1eyF/ZIA0xBWgmQ9
Iw6qmN39IebzVhGVQ8OtoeQI+juKLecxKD/aRH4D42qiJkBUJEmPJxylvClCssDCW/ikqcpri2cp
lY8l2bYoslBapBCFoyM5ISQsvcbqRWjHeVtJOrjBmC6y4EOERZBcgaaDcOr1Af9194jUKUgw/0Hu
rizRUBh3el4dsPhVLgMGD6FkNT6bcbaV07seVeJTH9YHxCyUPQbgnp4l8q1/jDR1gGJ1+LbtJ+N9
fljf82NINsWUrGKXNhD1+I7hGJTTLbaZQrKg21RXx7B5oJ8C6Rj2gPiRrxAJMaSfZdbtQaxrzJ2l
+KXUR/I8OhmPXDpK2FT4tTlOvpAZmBkX9QuzFO12oT7qRU96Pk7EzRYCXkkn0AWMtCuOqh6auboH
pfQHbatD2skKcNoid5aasLOakv6Qk+3mGW2XRqUNZOIiux/C8dancrfFMWxtPKwlErjDUYsKbpI1
vmoUfztkxAOI/Ujw09kOp2nbKQmahrr82hfRhDW9NgfTWOt+YYzbRsN2cFJl3dcm0iOjVf1CzF+k
UQGj0T0uAkJAkLFHpNjRsrAqvHJieZW3mhViW7aWAVsufxLl4SDXxXmalre56k9t0VEjyGZls4jj
AVWhKOgTvAsrfbqqVA1P6M4yeFUgyJgtFH1kuAgolpQ6H0BcBAVmNF4f8jwi9ywJLbKMEJKQ5eGw
7eX8Bv3nND3mgzBmT0KqW1hIoOemEtA3ddNwooKdl1IqKKmAvWBaeXmqecTv6gcmRRTqzO65VCVK
5Ya5TZql2xQRsA49Hg7Cw3qWoCFHCO7SMsEoWq1doerSTT12d0uX2NoFqoqSTrL1P9ydx3LsTJpk
32X2aINGYDEbMrViUosNjJfkhVYBIBDA088Bq6t6uszGbGY7G/6U/yUzkYiIz92Pz7H4olONIYwA
Stv6zKmkHQOBZ6SZVwEA2nE9hZucAnumVlhN+gSnad0zmxOUPXumBWIzqHGZZ+pM6lHn1V+C+zcD
j8VnM7+BVaIBLo0oOFb8/T6Jl3kO0/OU3AkP8BR328nVmFknTgP2cZozAPVSn6RB4X2SfMcebByA
6f1LYjyMHn70PKRsiALX73Ryo8cQZcms0wGcgBDnOFZfcRdEW4Mq3mbXguwhCKgZA8z1nv4t+o6t
8pjI0r2nY+bLos5V2mw3WsEQXIr5DXITFn5SwiCheRl/BF0H5YROLM9SyM1WxBI05xdLnycnTU5D
g4QqMmczWiECYcAhh2N4X3scePPEoS+ppgMuCd5lGu7B/r6z4Dz4ArBcvRAlmu3I6xRiauSBiyuO
2pp70ubLjMmsH3WY1vsMH9xUaP5Im4Cvx4DeCV3kwc4h/+y3a9mevNSe74J0aM+ACRjrT2xYmBCI
RNGXpZs7x+r9Ux4ivWqCOHmSkSTN5oh7U/5H1FF2ktGAOyijEMr3GLlqD8LDaNa7MVgl9oozkne0
tNFtgsl6dfz8bh5GH+6RfCG2zjopcG9SYnOwbW45emK4N1XhNfd5KgFF4GqyHZBTCTqnOTYr37pn
YtYXIPHSvi3BBFTnyu0yJuD004x+462LuDtkSrUvHbbFTYO+Dt3hwfcl4wu34Skr2NApE5W+tSpG
wxI2T1rUj31Gn2nnEbgj0bVPB/ps3TC8dq2Z7oasW/aJFZOzoFNPHE2bLQ23WMmXD0tR9Osi9z6m
ELtb4srjSMiYoaX1Id32rqypuBvmub9dXjx+Pq05PPLgQi1bPLlsSek8rXw9bdxeeuSx2UYY3JmK
Qa7GmjnI0uRSs/ddO6X5U0oalLQ5llhCZHJM210Q8iJt7JjbmMMFHiHXFuNg7SNVilunLsm7cZus
RpIWjiArSyuzYxbiDD9pRfNkvavTJYaA4bOyPOsIlYyyL2XtbOAQO87TtLctuwKs6zmoH+3O2Bkx
hHGgpuFS5vdDGmbbZEBcp/VS7uo6oJPLn5yTGeVg1hRNOW0aQWjSe38kfiSCgUMfNARyeSphvcqZ
SS0APmt22J5shVNMRL+n+EV4Cr9pXpEdq623+A3AVE+pi4GktSBpu5BxSjtWrHm2GV2mIF/yAsgn
kVc8myZzEd+1rCuc55pJNTM/Ny7nte4ESXkHFoQbxBtsgBSxRHO1S/r6SI7xp52C9BDOdcrkpPsY
/GY/G1XHyKEYN3Nt0QSBczsMuuogGaNVMX+sKWKAbjy5HS0ArTlzMPTAho3CxEZGWeXKyExvQ832
GxXSE0uvCtmzZHIvJ+zonCIYOaW4/vu5P8zkX7r+YtgqPgszu7NdcGgcdx3Wzq9Z0v3tdkdFb9qt
J9AaB+OhroJ9VHFQCAZUTTNi+S56VPQquHAYWlW580VjH10HOW2ZGXApZIcZ/1b/piL9wtjB4/gk
uMt53a4OZEuAImxO0eCMCBLFPudwfwgayb2lTQ4dSr8hzQiAf67IRPJ0EmneGjO9NP3oLadQUx3A
SmGcjNEMB7bOVYEz1HJIn1hjuQ/K3rm6o9orxiMqjtJzQvkbGJi2vXB9cjvNYFVnnsm9U4Bbc33j
2yZZcBRW+kblUX9rJrwauVp4QbOFJT6kKwop6k2H7bWzuI1OtKzfNLEr+Ab5XjujA6ZYfpgjBDov
TXmJNg2jv/nNSs3nJEMqnBWyvAjHCPs/Un80TTMCdfuRpFBI6RFFpMRr3jXY/5MW9SNJFMeuMr/o
1Hk0glFtzXCiSkTMN+LPGGO/npIGq4YBpB/OZbGWwOjn6WWeJyJkIQPgoS4vVdc9z0m1M4o4fiy8
106pL52FmGgTjpINYw6aUNKGPgvccZ156HRJOgQHiVVr/ArioER+TuQJ9OOHnEEylE54DKANUNbk
k1fI1APNF+o+N8cfhxbEW+GRCoEr7N10FCA8emnx5o8v1MV637P7WKX5fallux8q0J55phfRGSWo
Cxm35u5ZsyCtO7//q9pQ7foQLQ9ujWKln8MtBCXaNywcjfBbPo0ZZcHyx7WayJ4ZePjWFuxqCbp2
yCKciRX390alX2ldfDdB3DLVba+SfptThZdSsaoCs/sOO9Na+wsaJO3nl89BWPpiDsY6BMnG5Nys
t60T4QOAyZfaV0uqXZCXnGnGflNxB78dLH1SKnb2duyw4U/OM61HzBICpAvIaBq6xq2eJmIHA+CI
1N+X9jJzWYKJIz2LIW3sDMQpBE3Gmc2U3dyR8UW6aHntJq37VoXhj1Ma9SYbuj+VzzNup3Q5TbN/
5xQWE+ks2HQGu6KAs10jiNK4dEsNA6RPjshTpl1IICG5LZ51Xj4ucFXw4bc+xFo0zsTmhk1UwMgn
WNlh850iU/Z9+deLxhiHPBlUyqkWQGEUmp9GiZ3IiudpPRXoyCliHL2qqDTyDw2dq5Zyr6lr6710
a26vLke5SCWvQ9e9aUVPeuFdw5KkcT4YBf3xCgTdDFSJalVOkczSQ/4fRtHd95SQwrrrhn9AkP+/
5bPBkQVn/X/ms21/ahmnn/8Nz/aPn/knns38DwGDHvqZaQNucx1wb/9JaBPef/hg0WwzCHyO/pbg
S1Ut++R//o+FbPtPIpv5Hw6Ucj/0PKiVnvh/ArJxx1yIjf8NFhuEsN0gsvmW69qev4BU/zcgW2jX
0MJqGLld2fzUWQsAcKAipP3LzeSgDSzRQ5g/p2V7Mh2mFEmSIj2p4VDM1nkiixAkBY5WwYCi1Ghd
4HKIU9smGDMja1jhg3UkQwB/HSfbbrTuxbD4BztiMTWz+UY4f+VkopW4wc8MbsAEs3PMHIXhJVEJ
dET3YnDcgVyzxMI1Qz8dGNz4E5aNPOvWRVkwmfX6ck1JZbJ2BnEB8TpayPtekd12Webe+LV3bQyj
JlviZSsfHKJRUosjDfYK/CSqUIasMkbOHtoO9Mfc/q60FzPgoXot3yVmyhgtty9V7X5YcsJFWM8W
X/U3U2Z+ukUC1BPeF06/QxkyJ5/pn8gzvCVNLe5Uz6Y1Z9ITWCjuExM5BlXWNnXddpUlyaPiTt1C
UboRIYZD6ii/wtLENqMTTMkRIfjOJYbfeggtmfeQ5S2/bvM89Go8zfkRIP68Z1ldlXQLUbgxAVNu
XNy100gUPB5GCKPJveFPP25hnGgfwWlJS3YZb+xq3qaaQVmGsJMUDTEXEhpLSGMq7nPf3HsAXduS
6Q2P1dWs5xdBU9Uhop7cH9CGLKa6awlp6GY0+wZaAqFnCd048Nl0lA7e7l5r+rfFd6nSi8yNv7aK
Vj1FQyZCN1g9b/a+QnISRVW9Uv/K9eATlPG+8iAeb42+uZv4s6JZXoGcvEaly2mHpr4+IsNEqcJN
Jjo8/ZQNcpC7n42pWEFQehh7990YkFzlMqQ+2f3AOsMJrh9eB04tkz2TRgzEzu8cNtYhBrHOPbkw
0Ne0CNMXid1rSn/6YtqIIHG5FPIHDizfkQq3Ln3xqi3xpE8z292SQhMQ8loX8Wqy7fg4hhPmJyvk
nJIAF1cd3DPKlXwcgl7EttOcvmjWnIYI+gvtV2uHbL8VuyY5Zh71Iu/TTWD1LBhus6ebw76JxuLc
CPig9oD1s6w8G+cYPG1RTw9ZkpVEuKLkPJjZ3mXs/4iYzsaJg4ElyvuRzjZkpGNPUESrGN9PBqWq
Y7s4xV6098Lobe4LzuMTYU965Io2ibG6Gu4RCeysFBmd1CByk9HdBRWwWDsxwYU6TcGpJvaR7oso
JmJBd3ASbDsqgNbmwOVL19dTJ4aEmU5LvmcYP6xbDncVm9xW4ETV3C4oJ+xy86MyYuCPk/WcaWfR
w7EPONmhHfHtZEZ6qmuuXW35hO7V/J6osFwnSp6q3kUIiDBpGSORP2jHdc4CyxA2X8SHXRSlxjri
LrUZgu5eidTcWd8Ud4Ug6GPi+Lb2ARm1dCUmiChT7h+rfvmjG31lgjhurAmDCN+wi8s22hm+2DL6
Drcj/PKVOdAKYUPvunXztrmtLGd+QuPgMkr+pEbX3Ta6fQRsnN9RdU3faVgcZOA194GlGF9qp1tl
WX4cmekAoIpaONNvuRFaF68hZuRnHNJT7yS9+KvroddEtf3C8Njf1SMPbDJgj6VgwkUuVYCSXERu
0Y0Cz1h7O5U13j3F+L6PgQ1pu3kvhsDbuIY7HDEka1mjousvYMMppG+8UZbM1nQrcqS0enPnaoYC
nrCYG+JfHw2JvDHDMWjinK1AfjSCo2qbclPO31EgJShHH2yjCmluUgE/veAcUHF2I3pCrkxSLbn/
gogarKjw26iWPktO5fjLEkla2trHeajXZgM6J2TSvGItXCD38O0afFi+tHZdXD07XRJtUJa2FHDV
x3rq9m5CCIQxxdqdo4eUo7BtBfrebKmKmx1ACqDsT6PbEcOdSfgYc1W+9FX1GZj6zJZrvLMEC4oI
o68yM/j3Zb6CW5mcrYToV7V0POEk9z3p3dID8wz056WUBuzDKj0OXPzrLu3SbWjiOijN5k5wGdg+
1dGjbG5DBxKOl4JAShS+084T4caehqPQcbEZaLrcGK3ZEMp9N4RtX6dMHJKJUs1QtQMNaKIEmq2Z
8wz1xQriFzVRphguXhBJtKPJRII1G9mit40HbwaSRh/5HePgh4SKxtvQ78Y31+7miyuDB1V7wGl6
flUriXB9BjQkWULOVPam83NtmFcBUvyoc3I7sW7LbYN6VGdzgidD6beksej0Szq66ZwUguq1qucC
W6dr7QxYcHjXeUTshLjsTFeFUFUHentvR2ARKYMPwdHUF4aOn4NNSQUTkvXg9PLdA5J8m1SWuXIY
lqyraTxRDJoQipwudtzgEPEUvYhe/Ye1xn+dA/d5sp+KXhHulymWNjt8VBVTNlvI13wuvpQThYck
jYIV19JuFjNNoavQngUSQ+nhYAi+uxrwl+v7bxmDW0TT7DKGZnMYD34/q23ihBP9uQYQlM7FITPN
xwb9Y6SjuVIZbbcFWNAEurcTUtkaWi1sWRbjohzyi8jcc1JCMudWbbMTmS5mFYrVYEgDAz6ND9OE
HZAm5I2LOLaVNW1appgcHtgYhWT2yDoUAZF7WOEYIB2y1g3gMq8htFj6knhxlhAI7PcQ3e2zliMM
VGMbcVXt5cwaqIwivdCqsWsVIK05ZJvBcmKLwD+CHWJ38l7WyQDCrnk3w2K4AFEb6HNoPwXWPAuf
Z1PjDbXzBoFa7poSK4zvEm+3EQ0YJAD8m0TTbyQo3Ns6xP8yN2WxLazsIzcUNxK/XtYlmKhakNdt
AEQRsErkIfP9tRFxKBxN0wRf2CWvsXwZkr9dz4ysr1dm2DGIC9qnOLDDh6w/hgkeLi3Rp+qajYSd
WFBbc1wqI6izXePH+Z1bbiefcXVVEWLwtbMQJ+cX0+wug8pQaydtHOwSMoHbzDgEKC7M6+Az4WjH
DHV5jnO4q232mMriGMU5vlrb1xwMuTQDs+GY2VCfAfwaKH7rYsVhKpNLHgzI5otZ1n6VdqXWveP1
2HkWfk3PSwWbmpQ4J/uGYF2dHsyqVX9tt6L/egdgL3lzS21t/TJ1GR/O7LFqn/hGpAx2X0rjkOT4
mrrss22aJgli0O2dV90X6LeYTA5DaHvwNmM5gQInXTR45A3HCz0H09GMSnG/XDJNXnj3Wj2MrVGu
2zmHG+hjCPWruYWuOh1CLjZ8rql/CG2GO5MqHgbHR3Rjd7uRcXzWAVt9W0fbsUHtGyyY7lNOCDwR
waYBOHyVxHNpcr83g767lrakvUCAyLAGElOz8ySc4Sn3U5zwEwEGSmQZUSUBNI3CCbA3ZQSzKAZe
WwElxj2/G4PiGlDvAJpPBs2fPq7zo/Y50KP5hGvPsSGT0m7bVLZ9F/ofJf3EKzqfChLFgP6TTr/F
dXMCVvjuOdwJ+hGqQKaYRuU9hAYzBmo0sUirYSbFElXuQv7F42aWB0vou7rEGqem4ENh1rEasr3z
nN3FfbFSKBSYHwDCkn/QbF2MEoRWGj7klfr06w5YYgQRcIrORlP9mKW7a9sXBDt6opEuq2G7jIzz
UfyJxvon6TWjpvdQDHdTOu1mxXHjhcIaFKBPlXp7mh6wJTrY6cIze9M7wwRdFJEciMiY6XEnGS7H
QcOflxtnh03E4DBaQlSUU7eZEhzOqUBN6Ji8yU1v9Nven188/BFGndkr0yHTaoZ4uOd55zregwPL
mcFr8McDrC7i/qS75pFvpDpLJRjmm3tR+k+stESi0h/FxpuodPcaQYCQQwLSZYhgtY5buxcBjzhu
5GqwzjhUvfZl+Sa7yZ8FzkUND7PPxofWjU6i9LAEutZjbcljt1SIpxaTp7RlpWVOBaLxvsb6yZX9
d6CnKI5xi+LYbhp8PKpPmNEPmwYGUTu7G6oKH/s6ZoJ0z3ByyxX71MdXLzM3GNMg88bHFp6m7167
BYK9/IMtxlRLce4IybLydU+RV8rc4gVi7G75dzlQo+d05zFgjTemGGvpo5wMWj2tajMaCShF7Qeg
CYAHBfiIDTogytHHqNmaywvk7GMQRbQBpJAegzTd0/GzxHdgczfpbuoxSMt6HzvkptBjsNy54dYD
TTHbRKNdbJDEWVMhPNrbwhcF/LevrHfNOGaU3QmDubagBUn1bOCgzAnwWfalMUgDefrLCKf9LD5o
knqNEsqLm/KpGmjbzLuPztUXg911Ws6nRDZbl4awhsy/M5lXBLizL9mwDPJG+EhfdjA9Vlo8+VOF
IBTbb0FMDcLk7DJKsEr1iM2Okunmjg39Wiyy1OhQxWgF0H2LJ08Vu+Tul+o9Rw2RL9ijmP+oB6j2
nMjw0RmMdTPaW0ljCl4NWb+J5BW989pFXCm0uN1Ks+HwEHh0juqQuJjHnjIg57jwro9ujCxGZMcb
wZw9qGZ5QdrXdrAPPhIHPfDroWb8yaS2YTZrtvFDV2JEanr9WIrpSVAyGBAL8PNhk/VEvAbvMlb9
waXfxGwhNNk4douaSJRoL22AiMgxzGc67BveidHAq/Kw5gIQSRaid+Y6OPHS9yE378lKI2aVCLb9
IfPcB98Y3rpcHbkJ4SrvfkzHPbpGdQ4JfWSzvvCXnlxWac1UjxaSjylwLsYkLpDgf3L9JK0SLxXJ
uc4+xPNzby4ZdjZ6mDtdIb4bXGeOY11DP342ArojgowcTLi0itxOCuyTbjdZuaDiWFOLsrxKLXax
46Lg5oKaqOldJdnvLbMqXGbk3XtnmMiIhBoITkblLvOGrzpO0aKcx7LujvSL/zEdRAEDKoHqnoQN
urS4Q2zZmHh+3Y7jVokZ000x8NLl0ybP/K5/LS+694fog3x4KPRH0LcvMTe4OffXde+Dg/G/+wS+
z2yLZ4xJz6bVfYe98Sfup0MFMq2OkP3D8JSR6vTHr9gut2aGqLdcLLGXvddZ89kTUB8T94KEQMVo
8uZFT1Vn5TClMKsqd6/b+OzWDZPlESj8GEKd9XjZT2V3XzsC0NL01x55yQWt+Vpp5lO5t+yAYacH
1hsGxecy90jJhRfNZqJqvLdxwXVD24gbdRlyZ90UJF+zz4rnJArzx6Em5UD32uTiBotCMNQGWSuI
a6U3PHLDiG9iYChGo9dhUx0MX199AhdlmWw7p92ZPWEzDhZORtFAGD1mWbLPXGsb29N58Li0fb32
hqsG2VLN/IrzTZBxJLIhcBQpWRDycnnLDMHojob7EVwYNN4Jm90IwzGy+ulIRzNcthZ0WVMMy2g3
+Uaehw7tUgYVYbU3INRQGnIzsVtqC7WzRIVKNuQPLXfXcrEweKFNJkR/l0X20iQy28YiJDuSUeoa
jfdThSzU5sB+WDZvorI5Q88+tNjoait4mRuu6qkBTZmawCSTxfhy6cP7Jmvvc8/BTdhU7x3e2ADm
M4rvdcacbOeExCcTmzxDJ6fFSydfQ13ft45sGXwh0Za4op0CXoI7pbDj6UmJCdrVGCLpQQkGphMm
+u8NrPKebpTuA1znvUU+knK3Ki3uyr7c0+qztfrxDlfBXYl7m4Ya9AmORqBxvPzZHetnpvnHKVCn
Af1ismJgVNVbOM1PWWk9ug3ZoHY6NzNB1zGy5Y3TZrg4kPI7mPaTHiC5sNFro3lbcwx0/V3PzcSn
C8f26y3jHBrmbqmePLWocImzpUSSM5j74DnjVQbVW1LeGVCFM4xANqc/M9SHacx3MqRL03nDoMU2
2T12XCMO5s6WyugskW+myp5oB5TuFuLlSungzOjxMqfLy77uXnq25zLtPoQfA8rDEOOM5G3IRyr/
3pNRv17+X5U5nRKmFNUERKFPjXsbbHtQf8uYmLzze+EHI2m/puRZKRCoPfeHMlx8NsPfzg4OVQc/
DUybHU6vuTXe03+6HVgorOqobbUWZvsT54h2GEgr2Buvsq3O2pkxAxEccBThSdRjnEMTW3yC04sr
Umuwpea2Hep35asX2BwfZVdc+tajULtASCMY0zzYTYYWaTJT8yd5rqbvwo3/prgVero2osBCppW4
XUNneIhyjsJoM+kq6uxx2SPeWpmzSiq+m8bhte8iHVHQdRcbwWM1RveW3cNezUA2YApnh4VZAC5T
dOv1E8Bsw2AhHaqVrTuaK6piZ6Wbjkn2TRdDB/WGkWbchvGkBOPAJ2jabTcMVNCXvQHM64gTuCLi
xgH9EaG/88Y7Tq5smAo6toMJ2XAfhNVj3eGQz9X8hncSNDIGBDOOMTVVd6bhv/c2PCDdq9XklN95
Nx308BO39BtL9VIo3105hQGsDGvXSPsrwx7mpvQ8w1TNSLREzBUGgbtBcqqHzkWYzbcvA2FwPC60
RHTqXHMtHwqPA3qOLBikShxcD2QUCPkzU2d2dahKY+uTAGS6XZMQqzP2R44Qf4u+YgbW27sunNV6
MCKTQgbSHRY7Iw9l3XWS8Nq7IBWogCcmPAN8aTnCb/ImjlAyKbgdJlC22pr2nADgjKo+xDJagJOw
uu5R17ZcjyJO6NmLccRSQdcl8RMngj8zjQKbtkOtGxQj8xghmhKxRVZL0rNN6yygPPcJ/9Q1slp7
OwL18Ef3jjaN4iZ0jBd62ZBK4/hpNvTVjaqXyAtQjvu8WznYjVdJ37oo+bne0la6hHot9s30iaQw
b6wgxNxgSXGbjx1kHHiYVK6+2rSCbNJK7yXrlnT9N89w2P5w1ANanNxEMjbWbvvgGeYAEwbwtD0Q
7IhLuSlpjbmVHecpYVcAXxoZ3ygR0rbU8Qil04Yxe3+hHjcIVyHBHhkp57kuvhAZPuV4wWF7S338
M64Fkvep2FUBT2EJWRiY9K3LHQ1ChpN6/imkFJyXHxpOHHIYr0KM3eQsbrG8j/u4zj6TpuQVvDi3
LYeOgaBx6Z6yvNusbPdOQZAsNkwg/vV0yqYh4NkY0FI7WBEUx394I9vTOG3SW6OT3jYhezJgGrpx
chCrtb+Eg1SQ33gafpLyy6NX54/FUPxkat5hhe42oc+vJ33Sz4V/TaT+WwrBcvda1jUnABABhfNs
ZO5LndArnXrGY7dcyVIii/QC9Xay3IXuKiCTCfp7Y5/hRkXUR6Lt51xseFTB27M8YdjGmnmb6HI9
FvKaZc6TtmpYnWAUrnJujkGzUEfFOre4ZD1F7q6LxvfJEqjpW1+UO79IsLsZEQY3dz/Xxc8A6YmW
9pvBCnkE6fq+yXX10sD/vzG8CdyJe2z69g9L3NnE3wd6gROuK0fCjJ080/zLFvzL2oa2e51F86e0
SaoJo8Vcx41J0GudRx1ep5r2mb54GYJldNhgowqTcBVbzndB8RGPD5GfBj99yiYBatLScV4GK5P0
lxuTr+UpKHkBl6G914gOrkHyTAdPylXvEc6LJK3JFOd71/f2fmw9Ryl+f9uw9izZOALa9DKKwaIi
ot/hw2WboL85ViFdDcWnT1Ysx9xJZAuHoplX71ao9mIeV6NpPYxZ+m2OcA+n9jHOnD+2nM5ZlLPX
qvSXqb1dLsYXB6fMEARrpkPP5sjqE8ovo351lEsOjpW36/3u1uWVzEjaICzcooOba4oFmct6N5bg
dAG7++CxKmaR40OKAgofY67ImgdPVrcMQWjY1RdErlefaSFeJv2TJBIO1aoYxQMaClb3aGMaIOmm
WT7Guniyy+HOojvVzJL7eiiO3mLJHXtzz4RZcUoE7sC8uiIjjp8ftNhUa6QQX+4ZTn/TQbvLdXzg
lLQK0gqE3Qjv1LdxaBWfMfv7Wzfy7secALtqSTUSgQd8TpLqp/Dzdy/q30yTxkcaI9cYaB9jcrV+
9j1VP4s52avYN7o94/TAOwaldTZCf207xg2eY6giE1FbawE/zhO4Bho8XYJ1HSaeGwtCN41MRHCV
eOxSqkiC5tPRHLVCkzws43r0GAKucjzHIzWvpeyOoWlpkBXNj5HKw4SmiCvl4tbJfdoH76EKnyMf
c4FX5DeEK6irGNmMSGBvRnkVhitvSpyaMVlIK1Pb9jkuNTZZHKChTHb0YECc1/VPUbV7S1dXVWFj
sHpUWReY74KIZKrooFKkQOZ8kh6/EbDfN+G/EmG/H/4GxP7tc//24b/92H9FyqK02+aTg/SEua4r
/cc0q62NOfMQylYFtxEBqUNYq+pQoRUgMc8PVRZhV1ow9fby5ve9/3rzf/E5jXgCvo6xSDCm+b5X
MaUjyYxJE6cz1HlCWr/hsd83vx+GQdDvg/lZmoPqj7+hqH9ktIQOYhK8gEsxdRfEdYXDuWT5dV1d
CjxPy7uEiLDj/b4799Zd5Aq9iZboAyN1XR5+3xhp9M/3OmKzfuRjNw/7rdm0e+EN/L6/v+Y/3s2X
f+X342aCxzYyssBQRuC/9eRB08h7GKzxP9/8fu73w98vBCJWPO//+nK3vBcUNDOxXow4OgWYrt8v
N9WLq1WPokkKEQWtOfQulijXJGfzG4FDTv1nGO5fsbjfz5VGa+zD4Y9o1DUyxu+iMMnR06iVRCI/
CSrVdoGT/pmRb2iYySc2AEA105EwvLvLw4mjKMO3AssWNVDMquzxJ+/FyCmVN4JzT9HV7bGxiM2G
obGeZm6TjldBddOSBH5ukSUW1Z1Km+lAUdHOkiY310ldcqmbdeAFCwQjeNdeA5iARZDTMqwr79Uk
pHdQHAKy2asvAU3DuMTUtJ7rMN/G/t4o8r9m0B4cLdxDOIzTRej5QWRjfrDdqD8mdXwwp/aPzJJ2
p6oo52yNN3isLl3bDJfebUPuqP4RlQGrvwzWNUmtoFXRre4s/hm7rnm58WTWZZltYpRL9qQBS5Uw
uks9lSu/7EAKFba5N0bz3hmt7qI8ebZIgR3m2t83WIz27MNvnv2oKM5mDMOq6p2Lsh3nMvUxr35H
HyKDXm2n+RuU1GnyI8Ol9AjKVi4c0pR4l1lf014LCG9OdMptfE0N3CtDf1ghYxTR2D+d3Zfnqmb/
PiO+LMViAf/NhI6YFkw8qnnI+DfBTDWG3eeoJeFNp67ujG6u6OX9Ww8e9blyVivBdDFT4EN6n2fF
62hZc8x+Xud5WV0Sgo4X03hCXdJnb6b2K2lILfuM22i10xtlyZFaKzs4Ez0LzsxI93FaPdhxC7Kv
bqeTT0Om+ddhRDAjsWF3B9RZ2XMMlqfBFsrCxFYVC2DecpRgDlCuLQzPpDkmPOUIwlU4ndLlN0F7
MlDn2N5YJoHAKBDDVvsxz8pAPjpsSslKFBaXXNlvrHcmFXfNExsQyJM8iShKOE0QVEo0Ob4rqbiy
8tZ3aDblc//48u9XvDLALj3UPDDY63ZV4xQ035SvTii+Bx8sa9myd83qR1eCcHPlJUpIRRrRs4Yc
a+hPv3V+zCF7msr4nJcTjor2OGrrKaWg6KZ3rZea1owbI2w+AntkfDMzlaV9eJzVcCwLB0C8efJ6
dopYDU81AszOCEhlFETv0xNVZDXW8s2QgIRLHSnB/wPtJ5x5W1P87db2TuV9typMm4qkqCNKiene
j9inBkb40MaFhoWbuLeVIDzmWuopZK2iJPJ+TGP0pHG6EnZqGGgdON7eOBrug+i9lzEaKZDI30cD
OrrPwdP0u6tVYp2x5KHYIW2zLdHhOsJrjpe+c288p7krg3OPjKogY4Y2WgqUvobiu2JgbKUCciZO
hTuP4ffX2LIJC0rzY2ga+oDLcD3WjlqR8xEi58menb8eZzvs7W658WL9EKVLUHfhSXmLkZW9g+Vf
IwXiKVxgMXatj2M+031ZqrfBdx7c+WFOuGwSGV8Hwy5OWYhng85uAH9w71RN9wBoi8a4mCUBhHRc
Otj+F3fnseO6lm3ZL2KC3nQpOrmQC0kR6ghhaUTvqa+vwciLLGSjCnjdh5sQdCLPUUgiubn2WnOO
WYGu7YXrvWTyKkc5s90HRlPt+XG/czk9+vpoSirO2aOmvbDizzBvusNGfp5q8vtQi1eVlLmdph9M
KVoSJ/alSvuhB4ETm8wsCrO95Sg+HgXm6clg69eNP3lZWMuaCcleGPHflh0jNREIIVpgRQ+BHYb3
B2iCaEIDkuyeTzhp2cDXkE7+qMkbMaGibORlxyBsRCNpN4Cvh4LAH2k0OaBscpQ5EVcpnkgzoKJH
8bAtwrVBFefEjQhlMXtULg0KeaFk1Q+R4J+GcdewBNG77BR6kol1mpp4DCJNJmkoR15fhR99JMnX
TqPhAgg9M4wQt8GoQM0RrpLwUlGflQUKFLWuvtMK6lvRr4oy+pUk1n00rxSI6d6iOOuBmHZkkdm1
EM84BuSgBRtoAapVWnMHjprnai4lG0VcTxojO9mIC1evO2lRj3Qi4qn5SMyWTn0Jb+2usS2zmJCH
32aj52tCSJGqsfkhWEApdiPtBFuezMDQiTVgt5sf66Y8o5j67NXkJ+m+FVXTvF6eYEg9w4B1V91n
fFlzEpicy8j12PEzDxjPZhkThopemt5Z23ofopZ3OHFDjJbq050IwF607QihduzwFDF8rO7oAomf
1DbaRyQoT09jR8nh3pWhpL3fZ9F+9NzpcSYvc70GlwS8NGdCb9cRZkVixrm2W3qFukzZTNMjmkrM
DOgPMV6Bro6U0kIGRD7IcG9GKMKcXXpYHVK2nq4g19x+78xnaoNgIqH5kkk1DYX0+So8kyUrUrQK
pfxFK9rYx7Z+ijRqZiJaZzovqS9GV2EtwPZ+T/OfEZMnQRcT22FWNlq6+jbRkOgU9w2ZvC9qWKJ8
s4DJaU2tMjtD+0X2uGvI9a2bRMvXy/pAW9YKFFPaxQylai06po87SX1MKlxLDI/MrAM6Q+ZLaIDK
a9oS5mpUQtqcuiywSgoXE/cmI9kCahhhsYrS/erV85INec9r6ytNlzfdfUouabeL1OY7HPvXCu0B
hRoBIIN4BzYp+qi493RZTK8CgyKopLKy2oDsoza276H0iQOL7ARp3i1U+k9BBxjPhAGFTm7hDVvf
Yosms++EgfpH/LpXuM8UowzUXDWBxaFxzFLaExg57FivRK+CqcAnW9StRZKNKd3XQviTNwbyOvOh
gAEpZTJVxRKrGfOmRySY24iA5e0E5kUaVJT5z7vqFln8CETNmBgVK0IgGg34J7ztcLHFYWXk9GpK
DqLRbGWESQRT9y90X4gHx8S/EocaZ1X1+EwxNazUBtdboyLl6p9lSrq3nhA62vLuH0KcID0Is9VQ
XEdBi9f//sn842c97wKiV7IrnyBagK3fEYet9briVhWWzeh1dXX99x/RnPi1Kg3BdMdSziab4eJc
/E2EmT4eETx9nuk0kYN+tl1o0X0VpxYSzr+nT6z8RJmSjark0iV/Gi2TQ/7K34PRwzhO8u6NP7UB
+Aw0GgDBmxBpRDQ/i022Lm2mkMksO1yC+VIsn/m6bOZMQKG27Pz+ZGvf6jppU4aO7L2bgLhpzIWN
8Xmbsihn2aryNYv7Gut64nKANiWffl3PD5VwH7xIE65/P3pEJtlV2WxebDX1sRyaLF5WArjsRrYC
MySTwZAbQsF56If7nASvJeS3dAGuNsExap3VK09Ego/JU01pg8D6kWlV9ZA+J80POeLoAQVkWDl/
IUmywWmfYblO+66AqEOJ0bEEcl5nn1JYC9y6HkEXmy9dPWdIZmCh1Yr0qof4aHCghiLgLKQCWczp
o4ko8eJwjIECFTHvMfli28r5gIp0PbA9WeQ4KhZJDUxMGmmY6AbjKXUq1/QWynUrdig6StmXFKWg
lLAeQIVKWBV0Fyw6j121lsfB9Is23LQJ1VGXhfU61xqZJL5wXl1CBiF/PzSS3OGUogkeWzk7d6N2
zZywBGOK1g9Tpbfz9wtjOm6VtipGpVj385cQjgwMuibeVqHVYVwWiWnlvSe0n9Z/z/CtGk6XUEQ1
U73L70Tw1j1XmlR/yaH4XFrMfFM5rv2iN2BBiqMnVsM6UjEaViX1jPDsdm3GG4jF8U1mBO9UZr0p
88bEOYU7jNv2rdLpgDVYSFCkUM5Nsv7BF+3BB4Aa8IBwYYJ/RicUCngMDZNukk6EgXQPwfYOAMZC
5vBxLcaeelCP94Fab7IqP470m9I3lyRDCC2ImLhKJJf9M+esbWiYG0ny+6fx/1/rYlDZFP3/XAzL
74+o+C8Pw7//xT8eBnzu/xJVhf8klekQdrr/eBioRv7FNk3SVNnSTQMzwT8OBtX6F6ovSySW3sBs
KkvWfxwNqvQvy9IsXZQVTbM0Q1T+JxnzhiTL/21pYCkXFZH3ZZmKpEqKKf63pYGdddVpxl1/kaYE
xAM+wIHoYNqsGNvsMk7ZrqQRw52/hzImzl0PI+b5RrNKpbhBRTU//XvAM0snO0H4281di7+HpxA1
OCN4+PtjMSYDaepQwtNBjgOlFth7zw8dBS95x/I/f/z3z4Qcseedi/kBbIDZbFqt4vnh75ncjPxQ
rc2S+Jl7RUFal+QcGPTA/p7eKxnxSW8YC7W4Piu9Bt1VI/+aV3BDQ9VeYEVQEdda4NSgf6BXjTIE
4ya3wsZgbIbfjg6JboWD15rZFkcdC9WcYWixlVfajjUu1/GgWcaymR6fVq6zUULctoqYjjGMjPqV
0EtEi8nNXtD4Ud3m3UoVDO7YYVUSkQvTVDB4T2FinrvJWhogwGKUMEtFfjJBbhAHaZpJ7PXTIv7y
72lTNzyVab+sFEL9AGnUwd/7FEogU3/P4rjA7dh6VRo+V38PZHlGvjgQVto3RRDXUxDScCOBgjYv
TdUKh2Ewjx7TUu89CQpG+5HEpDggGBPbxljKZFqXqO+WYTizx4xxqYbqKcviykFQtmqFKl+xPOaE
GoPpo6wxmT5zG/+/D2B7QGD952d4B/MVftvkMJpS5z3+6ETzA3yUcvX3R2OGQf09k01ZD1Jgfdbc
OPx7538Pxl8fcX4QntAixgwrV9ITcPD3ftokAXb/8GUh+MuekuaUJ4NpAsy46qBswFBITKjPsnYC
Bzd+Q1RgLI7grcAYJ3pw+HqoV8zRCDwjDmWBcxA22fTRtkFFyiL5tV135JnVQalcZBcguIAdG2wu
4g6/iT003l1fN8b6IW0rTvm3x69EBF19LbbQ70ANKAj8Hsue+Ql7o+a5U0aG5t+FRkhAUKMEqx9Q
QicgM47UrvBSDotqPcKJF7mXEe0iBVNPMhbmTG5uwACREB2ZD4K/tEhroDdhrPGlMEJlYk0GtFA7
2IENdUNHjtaSmrv6T7KnJYvoDTch0TJQzZk25ifAzImnX4BkyuxFJLRlNuS3J/Sb0YESmQ5+gpEV
xz6JG4ypCKNgLwDqrTLAl72UpHt8Zy7ign7Xv8YH/SJYtgWrfNOecAvwTSBDxnwD1KBayAjR5e00
S3BsMjIPGEybIz8v3/E+uB+PJTFBa+EFNDqqh/KdMTZzXWDIOUmKo4NSPoE5yJQDtKytrhodQ6A/
xXsklrDIp59Ot4f6C7g4uG9+p/5YFjDwv0TGjS0TbqiKditDjLCBLIofOJVhzVWp27wQPlirBHTZ
obxCAdMdFZKq9/JZuUKmkzTWEBtpGCir5gASG51CebqviDGoYVG6CvVt6Olcm8fShFFvMx8hWkXM
mN+46UnfsJFsr/mncc4vFixuqJ2YQI1uPWMF4cwFaGkEjiLZO3effkln0MQGYfllzBS+s+nH2xQC
wX6qHJCPyKDNV2UjvIGT5MNw2qof6s/4yhyH0ndVLltGR/hZ2aQhY3bSb9KMQqLY7n7yRbahOIdt
OdlWVlgpAvWC5YJmUmjDby9O/aa6jHv5xpSufpvDhSwi8ex+Y5Z0z2z2RClKsQU7bgsfco5A2iMk
CeN6ZawhOQOdDm/12o2XIvKmV7QeMUdiMSL+xstDX85tIdM4z19rhcKSgCXPbFxj8Vjpv9YX9f+6
+VG/lZX2EX9bB9adqXH1U4hS1caFkz3Pd9RiPfRIRyzW5R5cA2076Uo7iDwOkOIuQzL8P+ouD+Ci
7YiRKbkdkItCLOKH/AHOskgDk/Mh88rYjb6JNQMzXzrf/ZYBf79FkKRf1Q0OPqZj/dZyGAllDj4o
0LPsVN/iO+mx6RYgCgpIDERO/VqRTs0WizVjJlSavznEzwu4mZw2RvvWKO+sHffJNlN71L9VRmXG
EbgiT8DGJEv5YyJrakXXiFtPysuNBW/Wrd9R8iE3/G5DnzgxBA5BcSTyle+8+UBr40mfxQ/8EKaj
ZgBclUqvZ4mqiROcztqGyHaWxcEnmWI50F9A3LzQzvH7E66aV/islsOtT7znsgRWjBrUrkG95m4E
2fIO42BZvhIyevfzNkj3whe6ZY7vILgceq69/HUke5YrEbYmg7JNd7k/l+h0xLn151iCZ/I5gBPi
+kfzOK7BehFUlHOjY92RVukr8toeWY/ghh/0XiKsB7VL3qzCkCQJHndXP3B5H7Jt8hklC+srPLZk
J+8MlQVE+YHy4ckAORHcjW9Ff06q7YO574lZ7wgujLEqMSId0qyNIdyaKacs8IpmU39Jp/btvrXo
B037BwExoRNeBhGy00XTad7BZyATRPWAPbXSZQJPJh6acWeIvxgFOnRJ0YLFI87cu4phzc3SnywJ
yETBmSUfxjeCu9GK8LGN0/N0728yqScssly9uLxkw1O4hEpQ+DBGcpBH2Z7XUEPLFkcXGSaLhRHN
S0YI7pLMGXY4FkfGSe+3iIYs3kVshZjLftMl/yFTIdwACAkwe1v0qc1W0VdIo8F+RSJxCNM3POl4
MXm77eK5HZaL+1u9wpYXc+sjrN3DmFCQYx9+9fqGnswjW+b07TryqTw5g8sDn86Von1R0890Mdz1
g8/bYwTcTE6cLSVSZrEQoQ23kcO2zrxLtM90IkY2zyxjjtocjMeIo2T9eLdWyio56uspUF+U3XN3
P5srzmgoPGvhzWjdiiXmwSAeo+sbb4EObt2g8XIiuILKS9mkDog86R7gkMxnkJujaquZ2ntM3eG1
8JAHeSjk0yXaZJi2ObK+9uUx4nLa0puf1gyTvQs7co6g9i1FXyrR3zKcO6a8dlGgRF6YNeUX8thQ
JHRnrR8tIrCaNZvpCgU+MjqS+dCOCYhU8YsESeIDPqD1LFdQZl6fBcj4rdQHPUFv6VYnwxl/eOmG
6QG/T0gupoDVyy6PLETn+aXo/ewiVMZUt7a1xE5cOfVZ2KuVL5F7xq1XZ/SIYNBOfoAOwOfkKV6i
fPIhPtDLkXF+4ETrHPh9iBTpslYV+rO19biAUpMh4Od2iFnwS72WW+s9M23y8lAqAk9eR+sRYzGV
xsK8VqXDWzrKbHXtaQNz8FO9Yj/ZpMepcWhCVov2VzCc+gULIr5DvyVPzQc97CtufmsPgt8fnm64
F6QVJODdsFbeq+Cgo37/qW/jC4Mfc1fyGuBr12qQY89xIij0wxZSzhvxUvfXmhRObAhrviP6pxPK
ZsGOTz2p12gBKVdhqQxLJCT946Ls6fJDqelkGhDOQJvXFz+tdxGP/rUHiH/G/EyLziPapzlNa2ol
3oVPza5NfqdD9rPTFbtlcjMP6jo9TNfhWp/5/vllcbcu8f7a9Qs3Dprki2LZvA6v9E04Y0uw4WiH
ACK+kFx+kc7Pn2h0lTjI8i0j5BXbAMg7Ldeg7IZf3b78UL2aOOG5n8o55Ijo6O8gDoPo2C3Dk/Bq
fHPi1L50Ftsr2iHtIik+rV8RAE4D1PdqPk8tRQnv5GOeX1+w/yEGqNqgxsWCHbjwiaqp1gZhlhbt
QQ9H9aaGGG6L8KPR2ea35NACOCFYvXPToBO9onPFxzHW3a73dfzXGZ4Zusme8pGGhN/Z0ofbVLvi
m/u0xSgk85RLzZTCL74ZefvtS9dCIyFy+syuqtq1Z/ETtJD1ZnoIVx+5h1KLaV/TbFGr359eNlDd
7vtjfazlrRQv+qNS+NZj+Xifg33wb6+r/QR8wvKq0+OLD18p7rDjF+DtCtOFFa+qvdyD7AasQETL
ojdeZABp8QpiZ7ND9s1fLRgCSEF+VIlJMGhmo5xEwGMnt4lA0pfH7n7lHXUIXuFSwATtC4IqHBT2
bJusX43yfDZDLUr1gGqkjk9G+TlmQfdd5V4xvKVMnRWnw5/uUU1IO6IFC2QbtroZnnQ0GcHO0wM8
kXatPFWHbRl2ibkHqgCPXZXdEs2Dufp7MKLcWs1Cf9Osb3cFQEUfWUx3u+6fZ38/+3sIVf5fS1Sp
MEyka2mL1rzEN6a0xLTUKDHtkWkf1T7bZSx9JTu++dkgjf88y4BRMAKd/58U5pP/SPv1aIkxfqH5
L46a0ubB//Nfw3yhXacP1JFaYCS4Zx7CW1WTySnnVIqQUWbOGftMoCHFSjbZHtNhf3lYKD4yAGN5
jxNNfU5Oc8/rlZVX3Pb/niolW/wpzYaFvCfKumidtriGP8VPLNMHhhvOFo2MGuj0wL1q8Kg+CVqM
TNFmdeCI+a1cyeTyqjbhi0s6pIGiLntjBTMw/9Ql29yw40lam3EbOwnCAt817hQL1MMFPvDEYV7J
ZnLbQyiFZ09igu7zoqpOTHdvGwv5pJ+U7STRP1sLpkdbmH6mTKbtT36d9oLbUota5FhR67vllend
fUNYzbZ7J4pLIp+IT/8CwgXdK0Hh8EQOU+R0nvrebasbu07wIDSLo6cDmo7IPOqxkvT5a4Xf6R15
wV666af2U5ic8Ie8Jb5olUw2oicJZuDYg7xPNZepovzTfyd7NqlletSIlNYOqO5Q/D2io0buGvFH
uZcvKTykdFFu2g0a8CdX4a+AUvftEUw/kSfdZp7uu3Ggd81Xh57xJfmmKGanN4D0eW9+ihvcV+zM
oK8xq0skkBIQRnEZ8c9I7SFXgdpNvtQn+ATMvSJyolldCQAieqg74HJlTkw9vEUPOFHFRh6HuyQZ
Gx+vnQfaoV2F2wEl48sk0Spyc8NGRYj4VfwekPwltgXkatcmwbjmtzGAw7BMwOqE3YhtEtC3Y+U0
b3evJHqrwOOL06qEYLRIJhsG74azsgRk/UmW1QzWuUZ8nQNfteB+jYuRdSze3F+h3JJ4ri+fov3Y
3lHduwS8rpSg7hgg253ffsJTU7951UpZEPWeB5gvm4UFI8YWTm3kEl/3CPjBUTgSOfjYqjCDSU0Q
juyfAUz2rrSWWFhOeOb+SOIkJ5GdmoAkR8pvG0diqDhXDBRP3wQNXoFfSdzVMNCwc5Qxi7jVGeOT
5KircK26hN3D9Ac55VdH1K9l7HEamSR4IZUeFoqPv5HF1tqKsC4J6O7OyQ6srHGtiIA3Ud3uCkKZ
6N8rhTN9EyR5uPeuQeDXuSXqCxAU37nbfzIOJPosuk7Q0fd67Mrf8BrAwsNSZ4fP56iR8FBSn2Cf
E3fJ0ah8YmQINCYvCtbh44w/NNuye+nmIjCIbyqRS2wEHqzBhScoS+lIcX4oid0IHQ57Cfq2Qd+9
QNiHyHL2eAUqqbhEPhP8jLZdPXa0n7hxwvtn9yAd5lHQaXaTfMypJ4vM/B2JhRC2GhJB9u5fFH9s
T3W/XM7NMrJx5uGmq7FDQatPx4AeASrdi/iLhZwoP7R1BAXcnpt7/4FABxFDzH2i4U34OsHtlKXc
Shuv+9A+yYuGTUjTg+4k2Xvw4cLTbO+6euJlXJY4RXycv6IUjETbig5ud7IMSJXt6YNd83fw++Fz
zsstyS+p3PGTQCJpzTRo7rc0i+Y2n0U384cuAsCNEycG+cpchjSAOODdga6A8MbmW/vkJIlgUdgj
ITU3EGDE3U6HDPlJ4hGxm7x1Pyxx0XuJdJxw3JRabd3vG0hp1FTkn5UyeVkskrwvmhNL/TDo5OZ5
yX644cSmlQFEiz7WpF0xGQqGPedO/qS129wmnLd8acMWY9eT2zeRcqBtfhv6X6mHHSG7Mf1D/5j5
Am2fMF4NW6IqHMNpPoEq4XFRtwrM6AvJVX6yM+bQavt5zW7WcdJeCAsbOoCxizQ9pI/XOyvTlTg7
ZvR97Ydgoca5zTLP2wicIziLTGc33ICElk8wu5lNHolQmTcONB3oE1T0UDfPa78vVmT8nSan5XCi
xz3Q1lqMRDVWi/r7ceAiCRUihbiFbp8K42KPYKssWllMSEhAcJozcIIDKs8sqBAin4lyxxCwLYcL
XS/uRHfSTYkMHVxuOfUnUY4vdNCYcV25dluijrflTt9P+8KCGWoTCp3DdEZ9YOsr7EwOZ9P8cgds
GRzHalhOZzIHyO6LThx5LjnhytjLPMwyeVZYk4vxk7sGmWYJkbEKvnmyrEDanB/bYW/c1DmNA7iK
+DOqQcclB4jikyCph+KJUTBFAII9k05o7I2GXVBGIOenijFs1i76iIXw8/d9c2AALh56FgHz3RFF
4GZ+ZoOnZJ9998sd6X2E3ZHvxuJjGVgsVlERkK1LFhvhVrpKOMqEXs6nhWX+cKs1hwWJzgIItWTN
HYpVlBMLhQhJo+RDta/DUf5pOcwnLjfCJDKyy3qP3h05RZBQ7xqMMZdfSBSjBJGZ++scaGez2Ecv
qOLY+zNg7ris7fwDXi/Euvtbw8n4Nt2GLVcaCzai9QRWAe4LaZsmZ1FbY3BIl/WSifjEKJbTqViy
Q+W7ErACgKk13GfAVUt2TuKrmCrnhV5hfztnkK8xwDZDwHWhF5sUef1auWmja+TADsjYXlaQBEy/
Gj0z23Wcjd+xy/bYY2aHWf+R4XV41SeX5JwJeWPj1nClAbcsy9P8mVlZiNjl2G0RJhHdwR8C7RMk
Cc1PDvi93xKrHBr7B6yJOSuOXSW3bZL00LPcFzEAx4GQIJcp+HyiwOOxvJbMZhYYUhW7Afgv+ls3
Zp98X5Char2w/NqDq1+Ijo2ooeT1nOXE/OdHak6W6TU9u8sX8S90fU6kI7a8ODThkhRuL9b2HBTl
qp7DQ3hWvwHbGS/9uke6ekUcjR/XDkmkluberyN9Jftw3ZA4Wywxk3ONqtxgSzIo6YugERDPxM6N
YCw5Ja7DD7UX/JaW4dCipetznKPLdtLnRJRNSDrkyFdBOXdoXzXcPxcUzkAYQ+d+aFhI5nb0g90i
XNfS8YZjc9ZX2cfjKLr6rcI0GaENt0kSoKFPpLh0hRzwa9VBCILdixaMdfKlMH7NeaA++pwPll+V
0/LMTRKHtXjiiyWvi2u3+aEWh7zZsosD3FVuBXh+9hy0qK7MbfkmYTr9hWM11d7TPLftYCcKxnuf
js2DY7i4k5wd5PxInRurIi1LoIC/CAcX8c0wmLhR7RGnVpdORejgGVb/JeMKoMAbuPHBNwrwkmTr
XLb134gV2LJxgYsYcVz6wPQx0TjJq3Ej/7LqknQQkzC0C9ecZe0p/1bd/G7ntQMgES/wZjq0cMd+
MDywguslMH2AXKsnww+QiM60SvbVMQw4W794k6B4mnZDs7TE89zY1eq+VCndfCS2Mtv2m3mpXlR3
XMdEygI6JDsF+wsYZBTIv9yWrXSBE+BM6aWtSfFmnLCRdtpzPyGOp0dOGivF+ZE1qlYCWfJSBmQw
erS5zLhL69DcRCX7Hq+FvVFs2Nr1n9YnFycew/7KySJ/y63D92fjWb/cSbTm6m3O43UiwZGgaL6+
71v6+tzUp+bMokjaJzN1+TWmTHBh2b4/P4k8bvzpTPhkduO+pKk7eCDR9MWNhvL/vlFud1CH+tr8
ojqB1J3DLEmW0RH8R/yqHUoaOqcHhlNEFpxuG/kVSXh67YPuh/QqNmW7xxYMz5tGduYyfdrZJl+r
hotukO0eQAkSPVoAnBT7y9K1tuEedUIUjC7oppwKXHOTC0mkLtfOhgilgPyEvbUeg/E4vEm+ucFq
WrJZQhg8Vw5gEqjiiWT1OBq1fZcppFyqiwhT2CeG7f7EGgntEutP+inVWKWRpGHHZftEz9lEP8tu
jJWParJ06wqOgq1CFdtoPjIrxgGvIsjq0RFbl6a+YpLh6Jl0eLsFaskJYpwL4yYzl0XqmacODuza
hJWUY3q3H5jMevRtjrx7LsygM1aTci5ZWIHwzt2GVUeJLAep5FIggqz7klbwvW/Da9/AIHfkN5hW
DgedipkMRgIA8x27PgrTI2Yk6YYsZlmc2fGtGQgs2VgY54qVaJu+4JBPxQV9vifXCEns7yKdVhb9
MADQxrkjfNyD4W38Ffl4hS1sqzeh9bqv9oLpySLY7wC6uiMfmriri7kWP2lcab2rXoVVLfnRcbwM
tau1Hq2L4hu2uMm7opsPM6QUg1ZZ6U8Pb5pMXjKNpoYD7pYgtiKSODD6zjy5clzIGxKSEdoZ402L
FuKGvs9EmuNGcQ3fPFVvIR0lRlAU44jtMpoxtEmO6uPW84ni5fAWDycNWtK0QEIX0Zvf0En/ChrS
sQ7t8c9xay/gEjC/6IDqSoRiAqq29QDLlfANIfdXuTD0uIduFvoaIzYpiPfKExy103BaLMIOmPe5
6XyiQRD3RWyDU8wo+M54P9ygHVQ0Aa5ZEUxbjmBzQUfxq7QJP37D0wL0Cm6qKs/ffwzIBdH8UYIE
dafSsLkK2MM/j9MO6yrAdC6Yvfk11AF/mX1BOhHC5D62rNoI4ZlmhN+ThwTQY7a4r17QUYY2Miuv
XGVcPJTK3EjCreaWXvHRXbTPdpMQRpc54YdIK7mel9/HbzHZ2W/7bo7zjYpZn+43q2YNKQ5N56/y
Cs7otVkNi54N/3RTf0fAO/ECVDs7Zm4hUaCZQNTtfvk43oU9tJuummecz/uqFvfP5wuvGHWr8e0+
e3ttBpJkNbFYJx1JqSvzscKKp6no/22GdAqJJMQ7PqFh2fF8zzpLnyhqczOQLJ+hJURJGE4QxgXT
fzZvqMCIiQNnzJioJnPCz0NfnusIZqIIlbsFFsDqqFKUY+liRvem9CumpkDGIOM2Ajp2iBKO+UFx
fH/RJzipNlEdKwoC5oVs/JyeC+Arf8/orQkOq2VuHTTNj9MLyOuTZHmTSQFjk3QK64FbloMd7qOl
e07Uuug8mAanOwYcg0VTmulnwMYF2g7X4kviIcgSt+FNZh2jundlVMQBR48K+HGIZ+Ta/A6epp0d
cIbT/4QwkXncztxuG+0SbUuit4HYlBoUNssi9Fmy50xoKuPkjWo5Kzc5nJdnEVCjWR/GOVMW+eXx
Heoup3q2Ib7XNd/pBJCsx2J0o82UHcZN+ML4tH2FlGTinbX8/pU9PANF673GjkfDJLlWhGbThCr4
BK7wM3yZ79zkZOJRuSH1gUWxccOlze2bOxyI+BklfMJX+kOcKCXO0phj9UgVjrxJhmWzQUyt+9ob
hmL0gtxhuZIeHrN+QOeQvNraySePk3Zeqzn4lL2vTlWDYreZl6E8luz2ixuossDKdi7ICwYrCdpl
mxH5cEFIuhNYjmQmU09qm2rAr+smAqQWwuQcYAdPzmvBjs54sU8PE8Oci3jPzIPolsKo3JfnoggM
IWC4wMRBSujZAWFbSsl+Gi5WQl4atTMLBcUGb8XrPh/0eXyd9o7DWJBzXXWb7bTNl5otBLSOOBeo
7KBpnenLki4zK25Pxh7ih7aTV9we1QsoHa+5gjsoCfmFMneW0WEn9G03MU3jB20p8FLUYqfw8jxJ
hCAot9j0Wt4gYwhGWYFJnzxzDRDoM5OxmCdVhr4MCbrH/4wgJbrpL7rbrMCgd8mifosRGyTnan6v
8ceYLu6LO/9Tggmd7rRnYM7AaOg83XBoWVJuqAx91Q3DU0hCi7vLGOutY0x5lvbCMttVr+mRmzpM
DRxBDuTObwZGCftR6AdLBg6wToLHSVR3yWrY6S2Uq0X6c7+KV4jXKYX3snrP/WRFUCDpMrbyQbO7
vdH/L1cFiBtpIa/rW+7eXWHZnuMTH4eIesllykEuyBLvJS03Pne0DXfjNveR0zNPSeYJHdZEThpq
u/S1fuXSHF85yVjw5MrTTsqbycK9G0EjL60W5sKmL95FWhgXnWZM6w+ji1ozHZnJLowWrrxd/uTK
uia+mJ4QszJu0Xz3lDtZ0EwBBpEUcNPDm+6uxvIyOMDdCuLgsR+VWwmnjkEWERJLt1P958gsAxuO
m909/cHZT5riPH8YYdx3pOO51uOaEunXQlUUXqQtN5Z6WjH64tsz/uZx5IxBTHkYzKNt5b3+iU/Z
55gv8h8Gwgdefk7A5CCsCNQxMMOxUbo26/qnJhkIJy4+lk1yLlXbPJri/OmU/m+yRGurshkBIo+F
HyO8cnT4jHB7n5RhV3ndOcZW3yETWohr88jscITK843IGAgr826iDGkowfNZ6+v+Y/p6SFyDdvLL
nGPZvtSj3VY2qLxhuITdi6S4CkUa+dmH8K3HDE1n19gaPpLuE3R8Lj9V85+do3QO5UbGzK5lN2tP
n/GVTQUhvzUGIyY6DE/cbgW0lxeXP811GS6iQ3mGP4+DZcnqIIJRgbC3sQpUowHOGsnlMqicihDO
V3Uf/kjHiXnzl5ku2gWyiHP6I9C9LWhLOPKV39d7fHZ6VtvmKgbKmZGi4BQn4V0/ju9hEkhLmVDv
hfyF2T7+xsV9oXGnnYVwiaHKZ7Z4NiafJYMQtVWELfYanlgUdHEWomkwyLp5k0LM+xAwZygJlga/
JC3gm+wlf/h67FuGb8K+E23O+PKsvKsMeeJTqjrl2fzENanR/Fl3rwxPnkBAIXn4hHxNr7xGe6gP
4qe6fuywi8lEnjPg/NOjjJfnrfYVwkSZK9FooC96YsisEWrpon6T32QnO0U3TrvwJNJsXpg7Rj7l
5GSbjw+21Q86DMHoP6jBfozBbs8VTaEFauId7zE+qSx4p+T8PKENgKvUsYIXYMGWGJ6xRFafFv/G
2vymfKHWJvVDIkodMOsRs9FTRjB58srgFt2Um/5MJ92LDs16rpBHbrwIAWwkJGcaluv2JdvpL4LD
IU1uJRfWOvbqY3mwltr+4VT70Vc/gdQqg40sZC0H2t603PYtvnLpRisIZIf0ZXCYLqJnJh4L3Qtt
ecrOgyMtcz/uF7InIOkwAnR4tFlozB8VFg9SlzO7u7a3/kXn0zK+/Z5btoCvN0wpn060FuDm8D2z
XY/s/KwG6VEP3Y32W6HNp30dIOmPqyXH+ZteTBS6c2yfZiPvQOjG6Yvwhq4DQ0Rj9Two8lLfUWI+
qldrJa4zlk9uPdWG87JcpeeClNQP/ZOfdZA8f1giOFGk9wQ5DZX9td7KjkTFFlMROZW8J1IrYVIz
YTtET4d92uYTqqGvsLOtCPO14Z9wioiv9QHdp8DIjR01FJzkg+q9VF57iqSnK8k+SFlLs8WvasMr
IZY1FeJFF/VlOGH553Vi+NsN8051fY8cWJ//h67zaG6cybLoX5no9WQEvFn0hgQIOkmUNxuETBW8
Nwng188Bv+6ujo6eDYNGUrFIIPHyvXvPfSqeMDnQeCk35GoJOtsIMR/7G3HMnoYDKirrOuVn1/ig
nePZkwcq9Zqlj7fIFZMNYrx3XhlhQ5sob9R3+rq/Jqqqc/RSnleJWOSBlgrng3vXfMYHTq2Ffuob
mhDmNpDbhk1+Flzukc/5tXsXoohFD/fSvsGsQvSP9Jx1e3pbg2PoTh2jFxQd4mzd0xXoacB/cKV7
yrKjc4+w7B6Z633/3rySFkodTZTMJys2rBd8KzqHj37HFYQrjXVENYSub0xohG8pNNXmJgLFe0+V
bV/UeTsBL6c8bu/np+7RvMgTWaLZITG2NpXtSxuwwNwNZN6e3Kc8Oli3CgISrsy0P5ZvgR3FQxRz
SqHxIF7boXmkzULVO8fAVYI5cD1WgrfW9qYXZt3tS/riAv1A1EvHf+M+Q1BxKL/8yBuOb+QtlrFn
U9fSMeZZF3fRhpHq/Dsh7vgtfWLD0PNFkn7OpsknkOE2peZgW9MQ5utXGpWyX/z0n+xUkzFIb92P
8LGl1MZO3h76gpj2PcAQ6slQnsr6NlX21rf1nQF956PiQzzbNnylPWP05I091fCGo2+afYvBlXJn
U+ySfXWRmIP21WO6L291Tsxha3+KC1e6Qr8rovc1a1Ln4DLYT8k9tKJe7t3yIcnvpb4PY2gvyJO2
46+G+d8rNcQa1wACijaW19BbeY6+p8zXQtocW04fVmrCEgrSimq/IZkjCwa4svC22OoZYB42rYpa
ds9R1lZ0l5m70rxi1oTjFEHUTXXqg23+wd8CmjfzPEvL6FvW0X4nr5uApq+kPMCDRpB9Mi1IIuuG
Wi8ZJawL8gL+2eT/7BdcrHFXQAt7nPf9L6KBT2AgqnGdLZhP3WuGRDXax9UZnwz40dgAS7KHvYqp
ChkVKx8c/AoRn82mbat+z8cYe8U2WdYSlt0Nfcto20EL41rVIJRJaZrLl6m/sw8OY9Nxj9u6mM5c
pxlL7yIWHJj98wNJkPp0bBBBEIM17KhIeMNF/qaGSEbrjQAhno4HjHgqFxWGEdTW2vrxE8eR3UGR
L8RpnO776iHJ7rTipqj3sODVCeO+t4gXIQ9yvJQzYKVtwQyyYjBxnMYbPf+araPhIBZ7mR3aNeWe
soS6jFqIIoHA4JZmCCU7ZbfmOwnBPBu+jiVFq3d2oeMiqpu3Goaf0bMsD9ld/mY8uBfkSQMw/n5L
JJlT7YXYUBiV9U6tPiPj0E1nQuFQF7EwEwMyPltf4+U62B/Waf+fOf/1IfhKxC8FkNE/L8ROtHZH
WvRw/AJma/A5RRtKclNJ6l6fm0PL2Nm9fQHm7x4cEmCLgcZY2nEm1IKmHHnA/TGJ5EArhXt2jaJe
zmRMNu0ZPAZ7xetT1xc1oNZe19Pavj6nLiUvA5kb/vo1lxg7p2ncAEcaLQMS83xlSn5UuWrtr8+1
6wtNhtT+ejN3WA+u9/68cP25v37FMUiPJRF27D3cnswer382d8gtvN69/igkVzYmqZYdQeG0d9F4
mGp248aMUGUI9zpvVrUSJ2hlV+3CqA9mNEBa2veg+qzZs0o/ec6G+aaN5vsp7Hq8eXxrVaGbd1aZ
3OV5/OnqxQMZKp+aMvY7IzeINmC8kWTzIRGp33K+DuHdVE56EFeQbur8LRSQduDWT7scPV0WjVOw
9F20KwjFCys6CC5sPTNHFktSjeLZQmVLs8YQAa/H8qCntyLJ3oqxkocxoT7FccKlz+K6aQ0Jg6tu
mPaFxWQ7kZ+VUmknI0QWBYiKcF2fb+WQlnxGpjISTeRgDe5pjcpL0WvqyTUZyeOY+HEUZvGOvqsx
Xc+wpZx2/sAV0m3yhYJjgIIEXDDQRURhlCeMLBP0nSZqi45gAX8ekDV2kgth1tFslsp0yKv4bUw1
Eha4xGAkCRkPDG5dY36ELJOkEDFz9hEmLl4k3w3CSxf+OPl4YH2NFDHdON5EFuAEBTmzhXscyuJu
WZiX17FUSIaxf9LC/IQMlXl5YoZAOjFa2ygTJgftC6C1Q4qaglQ9thi6qnqq8FnwhFLjrBWyZMd6
B9eX07kJ5vLHmcrUl6RjTMkD4Qt9h1qsHdkGpHNEhvQiPbNZf331SibxS9KO5UNYgRKC6H0P4QBY
pm7OBJJWZVAWZHApXV4cO/NrmvdmKY6EQrBIVADf+Mj9DkrkRk3yxU+K4S1U4prY5N9KivIBqzqb
pimXBPCZR1IemxHTQ6LSc2gxEN+mpIsM/brW5OVn0uC2UG/TGsaBrBxEC0vPjjyzPwBB9IEWWl9u
vNzMWk5TylFRHhMCNpMRCDKdfEWD3qYG4hGaBezRvAr3WH0pejnVDrY++NU4Tft+XlBzA28SBTNF
3apeGo5EX5UqfUg4OJqGODJjMUud/DfU0PZUOzNOd3oiTjKzQJecH6GMyagHrrhTcmpX+4MlsP5t
FNFPihk8KHOubRm4+Y3GIUtE5k5rxHhenPloLzpnSUo1YKQdyHquBTUdNCIoqbYJ5sL3abEYaPmn
CUve19r0zU40CrkQrbNdPyoZW4JRlPSVR6aqCn3DKOXSluru42BAatbrzPRalrK0LkwISij55SXk
QPLCkWYEdG6vqWGTqtCCd+VvKbLhrGas3AY5we7QUJEnRRJYIMuOAyVNGkZTEC5Vtm0Q3Vaagc4Q
8vrU50qwbEOTC2o15hVeWOtk8QGMa758gYkeGy9d8Ai46N7RkPgvbbomrkYbwn7h89XZvYw+k246
qga6LwWRAUtstDdMh4BfxhBJJmFkjoxIk+gtrhgpV2SGbyotC2a9G7YJNPNAG8ga7CDC0ANj+D+W
NP/bxUjYAGev7bK8GCT11oymemaIUzYjfh44guPVPCpoYlUMPhNXeITEK/e2UfR3lcYWJpu+FVt5
nya+64oER1/MmY8s+6ur2NsfwxiehDbrd45By1EYpLeqXKuvEqCZgUuqILYtSM0NzfZhKoTxntFu
1HRmlTa94IjMrtwQR0kRoeHh39id0x+zMfmATUGsd66f4EbbqCIXptYjA9IpwpYQohJJ5ubeVfuN
g3v0VOmMiQn+QEOl6iC4m6rdlWK+04AMaxZYIojrbHtafaW9lYjf6RnaU2VTMiTLjqAZ7Dd2fFeq
kXaraMNbqw3PFciragA32U8K23ib/kRMnMBtUbMBNRnaLybeXSWj2c5uzpZ1zd9lfdNE+CDCiDlF
I7IjWkSMx6fYpL5IXYbk7pk8713lvCkZbcqwgCxp4VBQ07nf45n3hZU/u9NqV7CGj96Jw4NiUw5L
6yu3il9zb7kBaZnkkCv04IkrsWzyOkOkJZpWxB72NxWkMlJzV62InjDYLw2SlpYWWcESDfdJ3cXA
SNwXo1qJfzl9Ck4zlHLdhFDEWbyIoxyl37aL8PcwcZZlah1yZzdG6A1LpQNMkcgXZXiYIQ921cP6
Fo+hHXNQxZYI9JlstpSIWbJyXhJXJ88LMsVRS5jRtEQyMMZB4wGrG21hz6mYV2QYuwPFdMngYwR3
jARa2cIAEtsljsLdOJp3QAgQN5tGReTxchjUmAiNLocoUMz7kjGPdLrANrQFzNyCsGGRkGIKWBFJ
kdNjtGdzV2QdBhH+yMQOZ0g9tcBtTCgDV+8OsOXapiaYA0EE36mr9AW2BLQrolY3VktzuV4ghYmZ
3pcWKgwhevM1V2gaFM556cUCVBH1RCU7YtEJvK/rMcUEXR9DM8r9Ci89cCusfWlEl782w2EzhhAp
QnZh2PcTJmhsYRCeSCQLkUPXUJ/bbGe397paCz82FYaEcNu3qUHXo7PY+41cYTc2g6fYdmcciDkz
TIEWG+VIM4/jprG6OogAD2wIu72dJ3rG1dGdodOUA/P9xDagSFR8Ny1GmYwEXkzOZrpPGLSrU75L
QgTysCxfVYfusuD49nsaalU6J2wSxbObd44XEuvIfN6k/WEUj1qZvogGeOvEghwNnaQPz2ZEKTVv
iDC9lF2Kb4mLSdHar11mai+FcTvr5KCAftuLgQbmrGQ4tnp4sC1D19oBkeeY8m0eHOKWi0foDstt
MYzdSUbAdJkHaFYiT6YWoTR32dSPBV2o1nXObll8mmG4Ut6Z4lfpZSJu4Kgvw/PMEcjBSllDdVfL
LsDZSuuVSWMKlW1bUHuh4yJKHOAGYwjjDfhU4ApEbKkdsvFN6GGRb5qjRlN/9Mx8qdpG9aZa8ScJ
HolUC29k/+KZI8z/WjWCMkO6EHcPi20fgE14aoKoQVObwGmg9RX44z09wkjeSQDEPUmvyUQTS5S3
NcQUq10wjDE8qAtt5wpV3A28f683oxYEFsAjEb/PkxPvLblCnGes6PcGSTvRTDep0NwlaOzRH1v0
P0rHZNtQcmjAXXoIkwXIhLw0eZUEpR4HcUL3So1R8ZPNhg0pGTArrlsgQbwkuE+1G7lMJ+5tJNX5
YBPjt2nTyiOpw90pNUP6PE5BitxYxBpsrYjxqmlhZFTU36bsvx2l58eiCzLo+UR9xwdWP4fF4hya
szv1xuOiWfhu1U1dYElbKE6C5SVOE2OHA3zZu+qxThjmGCFHrbqYZxmbDFMgHak2WiEAJiQd0KWf
Oq1hn3OpowLD7YyVtDPx8wPCduqCrI3FRnclbyaXq4Rk9tM1lrp1Z9SQcnjRdT09EDl6QYgwadC6
GgT1jcpXDf9L90EmkFlOi320G/sw283JmIzooU7Jt4E137VIFR3dsHZG03/Ybi3PheueZpftimvW
wTh9lOaNRsJ5h1XYFzYBSuWcsI+2X2PVfOxzgMQD75WPKUVNSGQtBWT2NEfOF2Ee5l6fdXfXlf0D
0NzoXBgsZSUYKDMT4OD4QE36pARAHGKzfocVSCps0b0VWsJcQ6luk7AxEQFP5P2Q30X6C1Dunk8B
gCmbkhxLk/6okAdXJ8Sd1/T21KCJHGXnVOPW7amcGsKMpRn/2LIgrCD6Cslf3YTZTJI4WXllX8/A
69TbIgZLJYCB6zuAEEiOa5pqA7teFn+3uVdcJip9UnVBvSp702Y4uHYjtpDcATDjll1GmhgRtWeH
Q6QxZ6B7BWZFJwFOlXaq75rNqVEKv+qc90rjOixzEWQqvSNg8SiFOppv8ywuLdaCJ4WhmUy692JK
u22sS3STMrMDE2F+drJGjS20NgI54frRx5Dd7LLg3ox2Tol0eCsJ+jST5JgkQarREmq5Hb8V8jxI
jSv5n973DR5oiaUsVufIt0zMoXJMkCnOUboLYf4iIs8egZIlgLaY1fJtkA1oZv6YwwxSCyZG7KLp
55ORlLDtOIDZuah2Q7+r22XKfBToJibAs7QlR8rzkvYpyQs+Fy04A/LAmew+dPW5zXfxPKwdN7SC
nDxonGrC5GOi9iro+mHLWHmO+3t6Cs+C/DyC+8ReD/kChdrSA5mGj2woM9J5HJ9qXmy7XjmHM9Na
xSxQQdJunBFLm9a9xW7oqJr3UmEgls4vaTTs3SyldRCr+Y6Udz4wTnYNSJJ8NVVhbAmHQlbrrn7Z
7gVz93TS1tSNO6MsXeC7y77JjQFFrBmvAVz346iy824pZkI9pRXaOLe6Re81EtENSVAUyyoHJ3Up
gpzuhuO88JzIZb7rfjktidZzn55UMV6AUt7wHweZtoYmC9nhYR8bGPaEC+lZFkBELrwBTCgEdVSC
NvF7E+rxUe+Rlsx8vsr6vYfoSXVoQFro5q+KBXsrFgAv+9WnWAAqzGdgSkUjgrw3mfUpzF0mWE/w
Ww4G2WpbM2vzm2nt83XgzNr4CxTxsZ377OQ6HUeHYzDWaSNcPkhaHbYV0awztF5w20rdPsTpQ5Uj
Y4ji/ptsg996S3Og6dn0uMzVya31FBtvfyn5dGuaM7toQLBDvlYUiIrNBWgjvNzz1O65CmCAbnV0
upLhQWPJm7gif8c15drKwOOtIYpLtHAgD5dM83DRysPQoq8bjKVkt21spY6aHKynEwxoXFqEj2YF
eb4d298zS6/pxvO5GIB+pnNrIWJEfSRdM/SMMJS3XRbvx3G5WRQtO5UOur9pqU/u0Hde3YZoB8PE
N9PwPmsRX5OGdNLX8Y4Jx3RjFN2LlduM4BTPkq9LBEwXIMjLaOiIucYOfn2IEojvM94bYkEVMzFy
L83ipJcDRqke7fQ8c1wXYqeb+BrmFz0HLwtbBoZWjbKq43IQcdTLpSKAvIxDj13wK9KMWmm176V5
jLVE9ddVHwQRZQmVcXKrAYfEPEBIBcKOWkNhWM/NvsvAz6gifFRaHCILc2H+Y7mav+aWvhvXcDS8
FUJPTpSF93RMFsQWMigV7TcL5U+8NMDPS3Z3JBqqnAEFCHlDbNpeZ7ymkcldOpVvJS4bWsd9Aj7E
SWhxoNoMCyV7+DuNxQZzlv29JAmaEITvAyC5nWbJdxxUPV9i257BMgmCjiBY1OW0I6GcOYfo4/vZ
+nKiBywONT0pYG2D69tS+1B6hilynR7Nb7Zk50Iq9gdZtOT2kZBovIUV3lIsWEelR+eRD/Fnr9AU
SmEGpFXqJZqkrCLIxO+a5o1TjgZTCA1PV4z3Vh/kRtURnipWqSFzV750Sz4uLTON3gJQWiEF6ABI
u4Cqcpn9xACMLwtSfa1iVFat+1iTLZxKDVfL6CwwTjiSFsiUq+dwSZxHs2UgIhlezTS/Ij1Rb+1K
9Spwal43ItXM6ql8XHTly6nV+Iu9zY9JslmhWk+la9LV1Lsfrm/vhUXvxewjqqy7qhnaPe1Mc4qm
XdQk74ZioMs6DJILamJg5u0G2mosDecChctc4tsnrieB4ReYEUWMDauh1eWOSxejCaM62jIH5KSO
X6FGlK2GUrwKqU7msA1xXY8giHN1RwjaqmlRP/PQfSbfGv9Kfl2sGD6F020y5e+O2slgAYt6biZQ
YeRuqp6VKBWCnOZzlAYIJc7yCmyiP8PCO7kuGZQpdUu1tOVuVMMbFjqS0DXX2ESkxCGGUp9qktM3
eTEJpJ6Y4szhjYtXcp9NPaRax310APr74RKi+m+6Z6csPWsm4WyqGmyplf5o9Kx/pWq0Xh4RrSQU
EaBR1WrsT6GTF1zn6PFMrH3lpLRQR0ZrV7TGsa1Ka2+jPNBzewhCQRHq4OTUw5JVqFDwI1AlKUmF
T56t3hizoji9cSCJEvJ7VG+zMnX3OrXFMaqM76QQ7l2S1pdFwdQpNX3aQTqFiOXgeClKCnnD8q3U
3IXQ4IhFZGbpluB4vyTCk4KFf8uOsEHbCxnW7pg6hK96SczuoiPSH5lnxOlnW1f2xaEdza5h3lij
/eIiviuw+uF5MWbfrMXv0hgCaTkWOzdxZw/tT0Tjza9atBKy1pfARYkB/DzaNiFl99q1r5Si2kU2
YFgZR/Zehitmd4KCZzMjNQmSxbRBcWALFMWhQIMwa6wYKv2raGk1pKwTRKtheI8i8ZJWtkkCKLvk
uC7ftHkp9pqZncKwU7azxH6oD6vIsu+J4sXHLyQLaQUIbK93l1Y4oBiigj5HFJu77mMAeNZ2M9Ok
RWLqsFp4Bd3QcbESUOtUvDxKuXQkzJfM9hfaERNXuG2quvk+1RTbbzQ+VTEp39awBogV5rsLMz51
0vojtSbSg8St1lpnrrUXyTf7UofmcVL0fBsD5jumHedgsULWy7eJXfE+bOHICNQM5Zn8je8oRfpe
SBb/HlsWFxISoqyR67PVfOcRcQ+J6iAvrlbyzn+/G8/tvexXQ5VpFsfJNav07vrjUWM7M4PqdRMx
ytlj408S5vWH1ps/D4vGgolwffzX3euv/9fX//z6Mra8rz+PbYcJowxUIX/zT8Z4JIBdX7na13vX
mytLu1253X8eXu9dn7u++ueH/+O5/3h4/bkQ2kw9fqsQCUkis/wrkjvMav438/pf/Ovu9dnr40Wf
eEkU0D40l/SS9Z1cbzi6cNz+eSyW8J+PCVWhd9h5yZtdLIBSF7F1YahpW4NW5pGU4oX/pegPRlhs
8howaDiR73dF0BYjhLlYic3jAkLbcx1KmuvDvln+8UK2/ohtAWTloNr/+YXrj10fCppCgSXj0/Wp
xDSMIxnSONkGJSNdVofbc/256yvXm6poGd2y6XxIEx3jNuhQHq5v4/pyr5nmodK+Z0MzEQy7I+5W
C61AAkXsROEAZWulFdkNw/ww51rc1Ex/jbR/7FMGNGM7t1urIvPreqNNPYKIuGoX9I0LChGoM3bV
/0wCrUXpmHQ/UxX2Ixdwo2ViFncd40KSNjJgY/tkpUqlKyiqvB7g68Prc0UhkW4PNhTPFspspY7Y
G66vjFGpLn5I9GAu6cr/+b2cfFy+98E6huS9E+m9/oXr364jsZJHxEh4KnTSP//eX//K9c/+9TPX
l6aeSYoqS1yh/3pT2b/e2fWnry/829/+f1/+8xdqJ+0Cd+gOf3723/7NiiCSJGtPuUoBDDOL5c8p
ACmQG+nFkfsoDYSLmorPzp77c0brGZwU9IzRIdymEAmty08yaQm7bkKmAlV8ANBeHki3a89ikEyV
Mub4hD+M8einfU7wIrqVpgLlBWKFEC/xObbKb8uIi+PYMIhvc0r9lsqFHafJLhtSgbAsemLMLLWQ
nadb6hMEGBhEo9sFIbMPYdEK6PqWxpv7RAFW3WaSJc1tFKSzCvGufRZ6dTQ2mJUY1o9li/DTYS9i
TEANOhgeZfFrjMirbms0UNQC3pDNl4EWnYddHnWRVT31FgOEhgRblD5gXeiSeRTdzLt7/IpEPEWH
ZlIfNbu8o7zttlOuIERI0n3OJXg/kkMD5BQGj8q+TCEaGwYjfq5quORqxcUsCYfbSWWwNDDBVHXG
dMOqBs+JQx2rafYI4ZgwrqElNpeaZB4MkmRMmTdwP2aEkk4t2kvFbDFM7+JwybfF4iKhUfsfM8rI
Z0wb29Nc9VTFckB+Svo7ieXHyMEAotjua4assmcOQioWgNZoQNFDLhDJ058DuTm7tuy+FHuX5XnP
oNFkop9lF3Ki0USbNRrqGL9ueKUTJ+HJMD9sU//UsgHzbEczzZjVvWmhHY8rhAHV3ZghN7Tz5hWX
QUFUHZyTto+iTePQJ1UzQihTtVsAcrA+CKOaDo3N3iFiBkswe3uypbhlTtCO/VOjUBer7Ez7EoYJ
nOctw+BbmalnqTsm+rEh9XunuhE9OWbSDO+EZnyVzdq35e0IDmGaIxrhhukAMrDEGJOF5W87T055
KDGOR424iUt6aFzOYAqRLL6zcu02gjKiKyMw3I52QIMEBpyxti0z9U3p9V9WRhpahLmCX72hHcAJ
Ey+XQliPo9VOF3qPGvRiPzNRgFmm7e5teDQNzZCjMJQZ11SWHVSHXVDpipMdPmbGaN73ufbb1HDx
J/kzoH8UZFaJbtd4HzsFXEq/vMZ7EZGypixaujeyVddr9d8MA9eNnxS+QxjVpa8w8elD7tcpq5pe
qAvDFWpWvWSkjQS2K23FY4yl+VVmf0djG79UtLfC0K09Eq53jQTcFtLX3YVFeFSyhCC34llbQfoN
n5AgsolWZ2U+q1V/zgsXDRxZp55RSGx1hrkf9djZ93V408XkkxhGyTpSEWMxYTDHhDV143uTtx9K
zTsoakSwRXhfV+qliye2fnzeo/BHk1JQH+YfNbMECQT4BLSOFp6IVdQ06LAyAve81Azf4gRR9VIq
MHUg9G+BIW/7OLypFoteL+cH9AjxzXYNRYVyKIEXb6LhZKCwkxh7uhakEsv5TpfQ+GpRRGhqi+ar
sGgbdBASPd0Cvmegb1Np7SF+ybqdvRjysehbVIYpQhk+WwTMfSxuqekB+KmIbufy1NtJdLEHrskR
YyHDSKLdpKsfDkGGqGFK9Jda9jwbyRB02ZryEtvm7RiH3z0ttIGUx1syFuRpGnhfzZBekr4GH0hA
w46pCWf3NI7IYuaNO9KZAj9v+zB7d+YCQbu2e/k0VJKxpXxquk5BWxr/0nQidxuaBbveRPM7qZpK
Dc8fZUqMxoV0ZzQ7rrttV655V/TwTlLNF+Mdb1HztI7kunag9WFMXROUMCoZ46OEJbbxVEayB52H
mhQhR7AImMIyxVQBDajIUBpbnVkcNB2wkCniuyqnEo0hwYPzkuMuhI1+6AlYbxZ0YQyrnglMw9Q0
3suuW7aaQ+9jrklDDZXIOJJ59J1CSqXRVv5MKUhC2RJMXI/Ki1Cajk8dDL4wIWU2/XxSTAdj22Dv
xnSghV/pNHh0e8WAlpgtmulx6jX04EZCt1h4i1Yvpx5xTW5Gxc0qMuPItasxOWf1UvhtUZzpk5Ih
fBWgJ4CuU8DMc2O3wdCj/5fTkh3nli/aXToo4wlwmnoMaSNM73aGBiSfpruMvv1R1gxWCIIBmkEi
ntDh6ysTUQYIXsHcv+cWw3TFSm+GRaCPnrFaWBoWJqXVt5GJFH4e5/PQpvmx2c2yuCduijW1dD+h
/dLM77H4Wu1L5igJmpn60WKoVS4JFFGLK3Mh7B9rPVUtjRFOVpxbyQlEz45qb5m+QqW5lcpcA83h
f5/ieFcVLNlOgQW5iZ8I1DJVpLrERqLLKRqECFBA+XNwuC3gdoyZsUGtz11fICm+2DW28VR1fUT8
uPmW5JANUxJzjsNKsJHrjSozzBRR+RyLOD7GReseZ2N6iwWgiq7U56NKtYe8hJtWmJFvFsgJUnRQ
hCWX6qFxCUpau4fkDAbTGq2j2GwOGvaRTlepAWGwPLXeaP+6d33411tcf6FLEgZz/vWJsdco56b1
nTtSfRJZDuTHlorn4C1HF/laTP2KBS8DyseFhtOc9UdHc7jLIJ3MGKvUPdUVAEhaNyhhIhbtux6h
/VdddJ7Xkv56YzgcCtp6c30ITZ0OOhs2z+jb4ZiFH5ExQMa+vim96ySpgHN3H69HeGZwPejTbNlY
a7yguW4iGg10SbXeXO/9x3NE2HHdtDAYtVpKc/KaSCRqStpIH1BfZuRFDAMbunL9Lv/cdGuNOiRm
tFWYOG+NhmHnXl0prFdEapRF7FlKJZi6HlbCepPaJlKm6+Nk5bEuDd0YN9f3lhgzdPX2WKN4gcxa
tA9j76gHy4ZY5Kw3S46QV/RNvpXEb0GqAhZ7HGpcZ21l3sR2xQJhadpxHir9eL3XKkI71tKqaGbQ
io1WRmwD5JtazGTLwaPre7jes9jqepaBhCtOzkRqq8e+c9QjOvYxtsKD2UAz0TJEvxHZ2BrtSmM+
xPoDY5HqWKpOE8SpA5Ste18kdR57vWLL2KDhK6wUL4wElh2704+1purHTgdUP3ANhd6O+sDWWCpX
dDKsS9eGsr/yxPIQmkKNoLRmWjd3BvEWI3sZ5piXOgyTQCURlBY3W16fiNDfct3HXG+G9Z4qQ8T0
i05j6J+YXJu8QfIvaYhc8e/lqGJfElzQoHrVLkLcNEHhzA391UPVL2owMR89LuvN9fO/PtRpKeYF
zRw+7giA3vodULn948adYKg4aAW2i0vCmp2zIdJiHVGpDKoBxUtDweuuIOE/B+D14ZziKa/mJfSG
znnUdfle13jqxmXVSqZL2u1iZfrSscez7tsHOdWn/y2MsYuNXky3GjDCxT3Q3AG+GXHlpWcNfDIL
yI7IfBt3mPKx/MRsIFLahD7yaniOvvvUfImn6sRoSkGkilJ7rQVhLqcUxFscTfY5fl7ewYv9THdM
LMLn+KlA6xHYM4TTbfEbiOJ6Uk4BbU8miDW+JEYBBOMa5MpQuDMsp8e669/KFTgGgmTHor48wpNu
JaDX3aAEUB3jca88LHf9d8XDGdkgOWU+OUkNM8B3jdNXJQ3U69/4pyxmcci/2o3ygBmNIWGBGxzh
jXVOvlR2MdhTXX5pQc6A31ic8E71qU/l3E4BjhDNgPf/jRgGWE0NaPRJfb8HYOUnF7IhrQ02Y4QW
T4JOqdhhO09X0JRznr+ji3ZGnQa4wMcfC5EgZ/T6U3M5I5ju0foxb7VH8aEfw0f68dR6HXYsHfYu
cWlnagaWFe09fZ3vwp8Jb/irhIHdB9FZTQ4GBv5hK1m0LTaSO6Mhp3kLZV+egc8uNZvuTfXGcYAD
fmE6wdTonJ/SLxyXNXkgvmrsyMMw4Cjl6C0w9gJ4GMSG9EMbBQodNdJNLlRirBtI4t37M2qLYPqK
mo358Mvtd/2MVP484/N2Gi6Ge6PZu/ajyIN/w7VfqEiiqvyfciguVVL23d//pjnw3KkL1+cPP3//
G8ITxVQoJ0zbQZqqmqbF69+fDwnSmb//Tf3fuplkmusqRk3lWAskK372W5yqffY1HKMHKKc5uoWd
El4S25uLgLaifXZulm+OEOpaNHr5ynaZLY80v5CyiVixlZOaRkHsHMLyArNT1jBUPV0EwiVX1qFu
CDQkf28QTVAGviy/ofvtil3xDoXjBg/ovn4Z79OH4ql+6ek4bDWv/ZUSjeS85Z8GBpdgvM2PXPvR
YSocsBjr93owM5EI7HsWM7QGhFZwnWUJ2ODb1zE2zQFJvobH2bEF84aydDFwR/Uv9g0Y5olu9tka
fXfY/WrHH+upOIPjjX9jTMDQYP/GAUUeh3Vil+YBTHtPvxBDKuTAIS3eyEcGC08NXzpWG1jFvMJZ
Da9BIOtHSnbAMBuezXsO2Z7x4wNis+YViYVzW+1uMUrg1aU3nPP5HZFEvdsJRfY+/0KrvxP3+gsU
zJ3rR7+WL/LQfD1InvKV06i9OeRznoeDso8D4xZfKNHA9Rb7lI/1vr8HA4jguXitIIvgekHZ5CN3
xhzJeWrjBvhK/W1yKE1wrRvOsPluRQA86cr2F2CyxPapDrx+m3h7YJbAPplgxxgIT8NqvDjhUwCn
7qsEcgLyodI50yKHLr7SGzhskfHdzh5VhieaPUSGA//FaKdf1J//4+5MtuNWsiz7K7VijldmBkNX
qyIH9N6drZMiKU6wKIlC3/f4+tpwKYovI15WVk5zIF/0hk4XCRiu3XvOPsTCV/vxnS04H5UL+M46
Vl+nk/eVfeWOym1Lbb43cAytF9DC7VfrDSUhCtHNMd65m//kyF/g/v9y4NtKSG07tucp/e8PfED2
DYouNdwqt7/Fs0TmM2sMh9cXx3tVi8KU4I51/oZtBmUTRqMvOJKahfi9aJX/kw9DEMK/fBipNYpn
ock++Oez0Irb0a69friNFL1C/pENGuabiV8RiDYcNlw/1vjsiKBmXxXcle1dwAAXm+UX/CPR3eXj
/HeNqTBNoQiQ+J//9r+/j/8LcuL6vX3/Hx95G7XT7Xv28fe/PX3k+UfTfHz8Oari93f9jqpw5R90
MxzhKKlJl9A2sRPDR9P+/W+GJ/5gYTQdm5LWMSmI+eP9Dqsw7T9sVwrb1UpoKeTyd2uKrg3//jdT
/0GsBAeW47mWS6Kd/q+EVSih+AB/PkQ0UzvPlp4W0mSb4rnuvz9e0RmYRjhY+SGUDsLKkcQHudyQ
Ss0+VDx3S+5EYapSrGYBfMqokPAyxf8dRnF52sgm4jLbS1zm8sxnOMXl6csTl8fyDnbj2KVoauBi
XSqiZpkKEB1FjXy5/+tL16wPakn2zJeMzyWp4FKCO8uG5bMY7yLBUKTr4olxtXl3KeIlHW8a0Us9
P/iFNzM6WjY/lymIjjN6kWZJ4rNl1Fu7irpjOBiHSkNpUyPp9NpNcNiS1FJlWAIsMGPwx5E4bMaM
PQiif0Sisz+wQVQ5s38Cy6IZPU/WAKKOvApShKe2SRi8yxGe1DSWX2pJ87WlsWTcmVp8zSY7vJ0U
ScBM4LaJnv090ih4R51eAEDpXSv6+0FjtaUtUKwmiSZ0YlsfEeeYdgG50H0gNmx2d0IF0d7SRHws
OUBt62y9ofOZroWvZW1SNiM20q4paU/PN05Af88wu4cxbXaRbhFX7kiVB4wxfEnCPtxmFrCUYUTa
M6BWzvSLsNOnZoAxbFOEsB1UK8LFmKlnGVeBiFQBByySNkrCFRj2BrDK4hlOzSzd13xW6E5qND8+
23kSxK6nXiDtzcClCQwRm6jholJ0noQPT4sJqcGmbXdxIeYvRnge2vgrKlZw0zN0HIa7BLFJsGu9
pJHQca309CpGE4G415AMLYZrFViPmYM5QVApMlhFFoy1kZhag8hvQN8SbZtyKXbj0L3RTTnutZY/
jdyw13mkPDj95T35l9UDJiKLQduGAK8Wbi69MZQ0kMco1QMGqOtcyg7X+nx2vKbehuiODNxiADy8
U9Au0PQ6oh4zx68KET9Ea5oMjDerdY4rY1jexZ5uknh8zX12c2jqUG+581vkKy7P7IUuJ8r82JCS
tp7UeC9yyn/2mpBOI4CUOtTfgxauSG86OGAcDhs/Lg95lKvdlNW7pvNxlCobt0Cyq7OUGYIYzp7A
HD+S7LkdKhe7zqLBbMztGLZstRKSMYLe3LitXR9FH22tejjMQDDL2h6vIwNriP/gqeRguf2aRErU
5bX1qKKePDIjXk8z0LCWSEI5j1cGPSX28GJb1mrZKc70tQXexbICKQnixYmac14PRHCMEXpkJDOG
Za3jpb/MbyO38wb9NHyikZZTUlYgzIPkqRa0aSMKH4EkTOsfkQIHw3DcImxGXMsWiW+jkTONUU8M
gFl84+jgStYN0UZENo7ZoABSVU10wTDrmvRrOYoXVd1rb3WwQNPdJeVFovDzk1yfJCVex2x4K9tO
QmBA+27h2s0V8SH0QTaNEeyi2dunoGVQR+OjFSDeOIAeCvy65TS9NrjdsKmYajMtH6zKC4aHJpsE
ROvNIdNPqEjeEsfHBAjzDbRllb3ZDbDIXDJS8HxMHuZ2uDFN56OzHOC3Lt4X1FDE/ipdrOukeUk5
zAgHhsQVDNheZgpjIxcnH2nfhhQz9kQ3JGrz52HS0Lc0oCz2NqKAEOF5zdqgy7bzaqTwziB/VNMh
yOrXJOislSxNsPt5uMN5wf4wxM4Q5nf28kOKKtvN/WAAmbBbQq5vhDRIoR1r674T+kdqsaYG3baL
xvuxj9rbKUXx0Nd1cGi8R3/0gufGsdC4T8RSzhKmLseY6LDXzOlEA0IZdA4j6uk+dgAZEUXoJd56
6MV3lXAvE8E7lS9aywC3bLT2gZC4GF/WfnieAt/YqZCVs2e4VVq4R9p0EzSXGQ1W3sqPVp62n81R
cB5EBhCjAB42WZtqTXDRlRtgVjdyJ8Br6hTkNlYHm5YXMhvq24gG1ylUTM8GhlADyt9+cD/0yPLS
21O6nzzO8/LQTX3yltr5gUYFY9g6e7X0TwbfC+zVAmSQRge/AMRclD/dIlc0s/q9UctuHwzp05iB
8BmNukYT3qfrOA1tCC4Iy/OGwtDwDzjg9qL7UVbEMJOz+kyGZb8eE8mGmNhkFK4MDjiq+61imSq1
BPeNFNs5x0toguHTn5ASs43FmFq5OGDzCaN3JjPcVvG3uSSVPTFxovhYYm31hh7yzazjpT/DJLDq
TEQNRBvC28y/ken0DkinzMgd6YzxLuvZ9pjCO5Ll3CDOuxMOrcgpT1KCl/yvdSEGxhMdVxnmFAwG
dpal9Eq3ZHym5pzujXTyd3Ua7gdLC3z2c3ZvlPR4BSWoL5TPTr5oDuHEACZswV+Pp4Zp+dJr8td1
GD9MI2Sh5rmmPQNOgV9eOcMbGkySVr2RDGerwvJMcIgZw/YiqSaZTdwdmAkBgIZPjOJi8qQHnzTn
DBZlzqIxJD8RY+UbaOspTajJWcWiU4fmpdfl3utBkHYlC82ESGBOXyi7IbXAE0w1bXQ0LT/R2qJY
sGpE4WHlrnMuKkEz3U3J/FTbTcsMMwblAL2PsqFCbWLqcyAJLzJm65SE84l1+jZi2rK1zOq5plOE
XRUORbztG3AxRiOQKyGDa3tAVXSm0OQy897Z2j4zZtgjgwZeCXJzKV+OxRKKGmQnWta3Tm49cua8
CjedjlVZjrs6CY/e0mW83CQUEkkTu6R+nkuLzbROKiLbaW8wiEPHE9I0j1EgZ9UAcXL2BJwtbsxQ
vSEKitfCdW/GLnc2VsKiPifpQwj5nPBI760PM0iexDuMgWXu/ECAm8w1Tvkos55ED2sz9KevwsV6
N2g8h26IbLEUGdx/N39H4E9vXFN99YmB9qHNMkKZCKKaGjbgsU2MbWntK8Yqs1NUW9/74U+4zi26
37jW4OQTnYWRbcz3g2F8Y81vaDxUxGv0Fio9+nK2wfTLHhYNDeI3OtVA0eoKTZKeYg5TbMSI5Xex
1Tzk+E79zEgPtACEBa5CLOt3PBT49Jc+s8r7als19fmSAz8kCgF01gPw9CMAUWgsyeEyz8jJgjUy
E5OLBNHwIvSDQ87PRJApjhnDyox9ftcgRhjuImYNjpnK/UV/Q5LXkxkvURZ1dDN40Xh0TNXTao6P
gY34ahjDOwIWB6YFAFnk1FagClO1L2gjtOQvguVNq61K3XPetIhOo8cpfA5qDKqiwyJ0+Tg24nOO
EwQNXhYBiwQnKqtxHY4+uCGmg/nSb84npL6ZIakJPXymRls+xRe5Nwo/e9uNxg2RktYh64jDxO2M
/4keOl3k8EpMECBlTHSuZbTgW+3wQNAntsmF3F5JOF8+6A+kymRRRo0DxQ4fxxR1qOFNVR0z/003
/pd4plhusJKuOUmE6Z6z1qwR24lnU9nNln5dH9JpH5qU7ioJtDQOdbuPZbeZ+zbctrX9Sr6nODL5
HfDq6x79BcFuhRD2xnGhVEZ1s5vTnBlL1xwd6ihUfnAt87eqf8xi92OIWC9C/BN5LI1dodKjV5lf
xqAEpZI8RRV8+H5p03cNTRgztt+9iI7RvEShei5/eTGBvIzovOuC00kG6fPsLVOHQANm8F6pA0MS
xuJrxI7IO5Afp6r/6BOfpm9+9IMExrgIf7ZjekI6QYtdPJWuMg9By3BIL5sIXdCzYc64St2yhhY+
9VSj9HhzD0MshxETwWCTC2owUZbOOh+TB6OyEKJmEGpdUe0NxhtHP4UYRtEHwDRvpkPmnevJdo7l
cjME31MUAofZZzCkqhyfjDQzRsyQ9UKmIBFjPBSXIRkwldXsTDZuegjNrZOWX6kogIDgJHccOGOt
XiTHUIVrjD/rYMy/VCy2W9tEjjj1pyiqHvshTGmnOz1ZAoDOZqYkU7d3ZkZRTdS+Uz08pxW4GsNu
TpY3gn6NNc6+rRhC0Fa2B5beg+DdhZY+dmSzRlU67hurG6HlQ8gnBVYdjaRAyV28RIY9blLW8l8n
tWagqMimWyT89B+Xo1AtUw5b020fU/TPflDIrdO/OXHF4b408TNhkBzSpdcpali6ygbyGU+Rk5eN
nN1unBPFzq/IXwzN3oQWqcYNk3VYitlZ3eCxA0d8n4EHWA0tb+eYAYyUwN62cRuSxTrbh5bpmpHH
4ujbcbb1QucZLagkX4BgjnEZh+CHsVEDHyu4XWnEz+6wL7fdFB8C/yJw9J6riLFNIM3m12E+hdgs
WXiSjbf0C9VbmMCp6qfyOoYaYJuYw816PqVMG6zBIgWnnOt1PCOtqwUltWONaOCH64p8jEOo37Ic
AoIqsn5duT+zJbz4ciNESAXmW+bDkM0co8veVS8ZtpebtOye+4JA4mFJML48VNkCC3rY06Vcbnzb
qQm7DLprIdSlSN/MpnzgQtocJc65o5l0csPM7N0ycWZ7yPFXo4ESVswwTLIlSzKyGYenM7phnLQw
WGhJ2Jlut2FajavUqPpt+4IjTx59otuPEfKsX18lA/FrScVqzXUITpXV1BuclNFVbtDrNMfQWKME
7/ZNxcBlYGiLpO/eQxTD7Lpy9uRlrp3KQ9q0PPd5c3ksjWn7YpNB0r68pCpQmthxfM6l7cCqgfVm
Rg9KZxM/0Z++a/oq4MpdiziUhAtoYXu3lRHQHLcFV2YPBndbKeI16rY9kudJQkZSvA6SyeykoYgM
BaoGGYmPcl/65teyo1eANAFvQ1qTDeW47gNbsepIC6r8deMvV0nstQHUQzSYlxuBJWWfo4bAvpCx
bBSUsZihj5cbY36o8C0dLpe1z4fp0JcW59CUWeIolpu5K5/yVtMwdwGn4S569xtm4tJXw2l2OKji
mcV3ZineBxmI8jmB8mP3yJ+ZWxGzhD+HrTrjhLw/BCgdfeVtWQMAsmQh0Pkw0/eXm8wQ30RXPFqt
06xaT8KvNZlF2P4mqpFHJ8wBkcCjzVFtuSMYhgmepXdNnCJOr2ZcQ4ButCTr0UykJl3OYXYdP5M8
Hnwd8zNZNHmHWo7qa8Hxyehd9x1YtdQi7mr2H8K8dh5LyPQeJFFE7pzqObh734tYV8P0R1sjqvN6
9xiVsOYrPcP+G2MgRQnm6pYq4qkL0Ys4kJUSzcZgxOlwqtXbLLKDm3jdV2y0PZSBq6KMzZemjHFl
Lo7k0YyQBYiKX1aQrIa4GVadC6vD0tZH26VPoci8vdUJiEims0PuNIIzKsYzRpHDnOfvfpbJ7wQ6
H2kKvEwqM88MVIO1Fecak74KUaD0V2yextsyqn4ID594tLisi1Y79ArjnjhqmGmtcm56sdAuMwQR
mTt4QHi/yQEbf3k3ppk+swNhIFNkw7Ym70+HrIhMR8tDrNj5BiXpH5jU+00QUE9MuEK29YABgN3t
uq7yimS7ur7Gc+dfBzo+W8P7NIbJm9JwPfCfbOLRfLI9+919SQPp3XJVDGBrWPIJoctV1noKaMxi
owtz0E7pDIfX8CzGno13jYAPRGUDjrTOoD8EmbPrw/FYlowp+zKZdo75E83NfLCtGJsF5QgbENfY
pI3/VMwTVaygwIgdPd5UTTNtzNZmBOoO31Ijau7gDbyEYDxWoVwuuIagr+oFDkYeLqaXi7BBRXmc
oiTbB9j/fNQJKx/fCwQZln9sEfMRh1u7LQzIdstD1ELTEQMvQpLLzbSMs+PBxK2hZrHuli4tMmjg
z8uNUaCUbixOPq/ZmtOcrArJAZhKQdycDiDjsHLXPYbDAMf+RTPuLQqRSdX37OqHXw+pS9O1VPaX
FswJweloGi43EApYQOxqWywqBgyTXOrD+yYqpsPleZMr/SIOYOadh9QKmRhJf1QNxTXAIeDei2Li
cqPGBowah68QfQOZIKyhVNFBOF6KHr/hP335KpUxo1HS5y87nYJtjZOFTPZHZvEjB4ot5Q9ZueEO
y+Qh621vb9ild1JBQ6IFM+bAo63iS0W7ZcphMAf88foxtalyiX7nv0dTpNtxwuAt90PWD+N+lMC3
e2zK65l+AbN4+6OfxiWOxD25bixp/83QlgZiw4ozipZjKIf+yLuDRPOTJ0QL8FcduseRQjNm+pJY
k6K6iyt+Vl8xmuTPdR+owN/0vt2srGnwbzhay3WK2IxdD3YOPCHRpnbn8A47Rjnk/a4gyyxwgWy6
yDVoHxEeWS5LTXDfmQ5gM51suiRYp5VSByd2zkkQ/6SpBYoMbN44bstQ1Jt0RhQwlf2XJM727NnA
/rjgcBlr4D7jT3BVL9CPaMpRkwFm2NbxlzQyP7opx+AfMWMbgvCdffxdByAl8RI6PQjntjXZHYrm
Istjvx0rLtFOM0KHAHEqIbAbEMTpLsIss3yYlt04HD2JpNN0JyLmo4V0PuPndZqE2b+JjhRnoh7c
a1RANiIT51ueeIfWS6+zCmndzLmK0f3FGrCHJPhLxuSu8oAu1jYysbIJqyusUCVNXuI14f1bic13
d8saNs+nbpLJzunmx1GiDaJ4jZmE0r1uTEQBlVleqwSCj2PE8q6YUBAqgwPUja5Nfjm2RJZR2WrY
Ms64ChJvUcYiezPij1HQ0x1ALY7MA1Zmnb1FuCL3KkPCeKEIQDSQjXGaTJfBbms80uh/3FQ+85dS
vvYNbd+ljM2Hd8Hu+grnTHPO5ug1oCrC+st/u6nAous2o+FMORilwSMbgdi8aadsoCsePkK1MFba
54o3W9AfyuzJVsGNQ02MbCm8wVeGSWXS1TXJRmMBtUTb6rtTQaR32ufcY16cZs4XRj/PlsaBHQJO
2Dkt8a0OrRAPcTqFX3mLWxwqOiZELhnwjkOfZO9Qqn3uL+EhXM1yI/ExV2zdenzp4sg5GHJ6ct2U
0OzJW5esWVzVapBI1ho5zrBPzLGlmS9JzwE+GRqxv08t+6wUA4Go9/yNIBtsljbKJP8KsSdjk6wk
oLPBowf04yHxb7qJcKNZ1XIjmJqgwYXzYWvI6gaUgGGAUGJh0hWyXemAUU/mmd4aMI3htT9MFd6q
vFiMx0VKYfw1CO/DLvAPEw4+uoaM6SkPABwONLAsh+axjQa3Ga5lZhIw3ZBKnEEUoZCu+GUJFhWY
5Ub9ZtWA0L/nTAmvsCHdGJOwrrMgfMnj7+xUyZ+w8Fy1hJfN4COErdiylfdTRM7m7NG10sZ2zJry
qSGvxHDmxwqBBvslc02oeH7qojeGi5xpAxGas/0aS4wCEktx20zmVZygKOlS+1gm9lqUxbTtB1oC
OpTwG9F2rMm0iuuK/0oWr2v1WpACvo4T84tu1bfIzEEYDoDPw7l4hoLVrSRgNGC64QnfdUHCIzyS
hG4iFsUn7NtVjVjC55wrO/3kRwSF+E5/nRXJU6I7uGrxjFGwX8DHxKWE8RSyUOTvAWiuvkQyA5UI
CTeTk5WszqCO9ghrr5oW16SdoyOKuGBpxkNRCb6v6El5Ns5C+O1jqNVLMXlfc4yddN1CEHUs6U1o
3yo/+onIkDjTITCxFKDydOOYmVHO1SikgooD0EsNvm7OfmqPBmx7kzJTID/OwNxJ39ibIJjYZhGt
jIIUikF64BF7wr7SyPjWAGAFOQLzA/wbKYIleCGpN25NxA74HuqP73OL866Gs6HzEVyjUGyuseI6
6s7MTr3kTKsAarM/u7IxE+6w/pFtEMhnJ8Ves8AysCsSQm4ddDQuDbyE6NWivk68GdI0DIB8umuw
3sNOsVfCDIntrm9mdnf8IpLHqjR/qnreM1nj8zvD1wFYIDomrztkVXoTQiZl3zicbCtnAlQB73A8
3gJnZXXjG5A0jPRNJGDCjKh9YYhAepSp7mKag9h8jVNlwUvRCyTHhDiEl+JuDDGqc4EHupnhNZ83
pQUbodTKWHPW1zVYy9bJTQDZAGaqqtj2qfe99cmzCefSvgliUsGXE6qhR+QbYO89tEOI1smKLTlF
uE40Nq3enOvlFQgYMvFG9qBTR6B2gr/QtV1STjG0sy3nKMxRFYFOK5rvVZHXW+xnV+NwcKQnnqLC
YRyUonteisTA/A7a7JRMBalwM1qtMTvYghmR5wQb94ezk3kmwGs7yHTipWUE6z9DyRIKcZeq+J0J
G9jltl2gv6xl2ogf6yLBp4CTo4eDeCVGBnY5p/S6nYnWTktCVJOcwDK7GZ+0gz40q2PwiuMIC54J
ZFiKdYb/h7ML/HcDOGSLcygCwTozNzoGtbNNHb++0hN1paBcr8jipPp9rVKLQ1MtSYC9vIH4g+M4
f9ffYys1b1XZfzU6DP41Nn40oNBRBsfeIEkAops3xcYasal2bvOTNcZZVcLBojz2pzZgujCyZuxk
T+c1nDtQ5t63ghaVMzMKRu1It8e9ZZZrb+XSOix6XaTuru11SGgRNe7nDW7g+hir+F8e+3yJMUu4
vWzHsBGBCVxdFK2/IkR/yVxFgaKALgLhEQOp1VOWBekVV7bieBGI/un1ta+Yf2fpl/KSQHp5zZ++
/PV2i3S2WJoJtuL0uAh+XbO7kzPhEp+vuHzv51081nyIz5/3p7e+vOjz5b9+3jTACwrkzFLtX4zc
KFkvCteLjnewYpQNlx8t7VDus1nAMAjUFzGb0c4JMPTroP1OU2zad22Z7KoC5CgS+BjnC0TcKdn3
/UsEAe2YmdEqnMLi1nHqY1rlX+N5mN5CkE556CDEU521NxTQBDZLjF0Gj2ron7/Mq6yB08oGp+26
N3/pF1I//b6JXRtFyOU+qgMPQMvyVKhwpy1+TtimwomPGN9Sv9eHIjv98/OX93PwRf9+l3T5aZcX
XW5sFf/jnX49qHFth4u0uOQa/Pm6z4/1670+7//Va/7qMW207sFpMMHRQLcakmgHWo1Xjp7M9eVu
uBynoOh+P3v56vLY5dnL3cvN5Q0+7/7V9/7VW2U4V6jb+FvUy3CEQRt9JeYGAf9bDvDl/l8+aJY1
e47P54vlm6LPb7rcvzxtV+x+OveAv3M41h2HNPNqvvQLhxCFy5eXpy43FswaozIOn9/+Tz/ictcU
g3n131o8JrXrqv+XeOyQ/4je8/c/S8d+f88/pGP6D7QKpoUW3mOOaC/KrN/SMdf9QyDn04i23EVU
tjz1Wzqm5R+O5TlCOI4lNWQe9If/kI45f6BEQ+NlIxvzFNLc/4p0zPT0ImX8k9QRLYcpXd4OfKmy
XaX+STrWKQxtMzKmA3jzGYIBMJPl4hdld/4UQrT3uB6GnXPbxGO0sWNaeXpyr6xJYtGBWwK6Tu90
mjOCEVBJgCfZR7Zdu6yzQanU722T4R9L1DfbwWqmc/lQ20ozBozeKycMt8PAFKrQbnsqio6dbNZh
Fs3wlQ52KK4bI9rMBanwXB6aQzu+thCWrgV21rIz+xPVHkZyRV5SVqEvdiBymBk5DmkO+27qr3sI
XVtRINlJXXFjebZCNwELqarib8BjqpWB8Wu17FpzvyHxpO3OBkLl2tNwf6PeZlBocfKgN2lN06Up
iUo+BCEzWc5bYYyk1WSStladnirIWLyk2hXBsDMCtABdL4sb2Wzqesne1bBHbOtrnGYrJxPlJpnL
n/2LJ+SWfVd66ooYXatGLaFCa+PFtKcmA0QS1Q35ZAGbMvoReM+ktR/Y8aTeYKLVpzgpyuwgyGnt
vA/8cFeVcq6zNNn1ubwTQap2FbITnH3Vs1Wx6y4TUG5sC32Ebbc67q7rDuxoFIX3UDnSjSr0t0CH
7V2o4dM7iV3ti0A8Go/0XoJt1BByZlK11i2oaDeUZAbl3q3nj+Kh6n7G7Z0HhvJlAOO7zjA/rU1H
fe+0w5TJ7ghlJwV09KL5Vmcd9a5znqJScUXX9l2VPiSEjjg9e0s7SZG/zE5w36Stc8ha42yYGNuq
IvlhV8yU+7mrmc171So2BmQ8TnYu+oKUBCnnfRixSYkZv69Raz40LkiuFJYILb70OzrCFB9PuWOT
gY5tGNS6cYwGKqLxJUKV7+W1+RCGacefLiNnaAryU492kH4TVK7nAiQhasbp3KJhW7O0NgffkUjS
7PIareXGa3xsbSYs5LEhn5P+zmkSQ3CbA7XadP7UwVi0H4ekKF/Y4kwN9E4GIOyNC731BTVBH2hC
rdp00RiVq9npUvie0KoK9sutET0zyFm2+/naH8GD0azbGilNcCUse297hMbLJKc4ZTxrwYjPTQNZ
ZKbTLSq7WxtZNXb4p67nuuoTtjoHqLtiOH9uZwhkasauAcy2yehYOa7uV2O++Lizql4pSglYo1sM
0YBSsnRYDyILrxlqv0ez/dI1k1gZAwk4Xvem4v4unghPdJd41qQtz4YbWNdp9YC13b2lxqVZFhN3
ZvUIm3qHAO0oPgyMl/y5VzupmbAbbfDNSMNtwh5t583ZdyNJbkPTICEF1pXi7w05OGSlgZVgWrgk
aMVHS5WdlGQZQwtamTK2N+OEDMAe6K1ZnX0/5aS9FrrAeA97aMsmaWgdGE5V+xpP1SnuoCymDfM1
d/6eg1FGqblsUkpSUEfAr0PQPnRW95GIgD2BajWOmYlhmTGufIfJNG1yVPqOPlc3Jr8uDUIGsRFi
z9nEpd9eK9XcBlKske3dtqhY13libUVGRLkD4yIsZtw+JQuQtgJ3g4Zw37fxjUGbYmXaZbiBDYxq
VeirUpJ3ZGSU7B17J46OA7zyfRyALDMCe1jHecWMwkGzBXxnSQ0fO8u80ehzNrBamVdCZO2leRal
8xXHLZlkWXYajJdUddE265IXA3UaCpiQGJYBttGc6AfDA3lNNzp4TVqcNWPZXIk2Z40ALBAK7zUc
RmsD36jEatq7u7Gu3oNK3fYRMrY+KZ7dqXT2TY8VNUzyPSTWD1kUw4Pn5ShPZ/cpQ0ezXeqzx4I8
lCDKhh2SmHt/7s4jPDzc86LYyLqlfcg6Lru8WidAYa5oomDR/onuxj8W8HzLFjymFX247dju8IIy
xrQqJDmjtYt19zrTYGtom3hlfAMa9wyc5tyK6od2GftFfdZuHZqPfsolL5o6JmzjHR7RLUrIEtHD
iLLYKPuN647kAXe7YBbJNobDU4rboYmI/JTOlzyU840rcb7MZQgql9AqoTGnSePaTPDJJMX8PlZx
uZtl+EEtOF7Hzk85B/B3PcaRWIdc2zxgC94gSOgekIwUq2q+M/14PkOGJ0Ey8Tcd5ml+C/G0r2dC
OADOFLtosO5ib6Lr6TCXofOId7zGpdJYVyZ2y9U4Oo/BQLMezBrxWoRgjBZJOmmHAaMzKLnFXF03
7vzu63yhZiXPtiOGW6+0DgEqMVz4Y3nOxmifJG6608zMt7YvVm4UWFD68odBsd3PmkV06ZUF80oY
AY0oP0ovF9d1gqDYhD4Hz7V7t2skqhNxzm6m4puKwfeVz0ZlZ3XsEVL2gXGLxtW20KtJ3ytO1KDf
ZtO6FXFlPJt2vem0961nUrVpK5fZTqzwjgOGZWKX3xsWqtmA623kzT+SvvsWA4LdNfDH6b7m04lF
6RijvvZBKQOqsx6n2BvXho8jHrIU9MZZDkAGqyeRUOIYGbYf5s+bUgLsGNkbrFU+4+ZJjE3Xpvdl
xrXQmIC8q0L464AxFOZ/iKMsZ205xjd1y8TIZno61kDgwzicVmWy+DVAwa9H+VOh0Iddat/QQ4Rc
4djriei2cIY0lmDHvcXVNcuJXmkw0Nkle942hbODTowlNExC0sQIXTKICJDoVesgWy+TyzgKEuAV
IRjQUJwmB2r6hMpVzT1OoH6RFPbqnR04AEGnc26CHnWrbgy5o4UBE0y3P2RgjdcVDU6iDTJ8JPxP
SHepvHIli/rH6JBaX8jii62rtxZ5zD6heXQVaNPetN5xKtr0MWprc81q6MrBXcMfeAmjCiV3T7jh
lJbk+OVEvOMNv6KPBwfemL9FTUi+R5zfYomF42Qxp5ORflatVFuwqtRv296rn8t7gUy0cLEzRi0R
CxIG79ZtgWHEfbqhgwsdoZi/hwODU0WlR9ZsdyJUIliXzI/wpbITL5NqV8IivspmQoKAFFLE1Sxs
STBcgRvD1qUCbI8TSWo+MB8i6RH5Ac7F4Vd0PW2gsdqmBfNBLhHdobeiYcUgk5UWhUNgUIMUc/zs
mpW4i7Ob0PAeo6Q1kGm1ZIrICZQ0u/C5OSFAmo/tFPXreSZDYSRNx5ueZxb60QJz6BXMGxYst5QB
MZMxk9IiNiC2UgU6I2FpdaUOrQ/oMStvGZm8hYuhd6LKR5IDGTDWdjSRrIQaaDSYMDr5o3LIDxxz
F56jWdNBcSZGc54SdCvgSzaYI8IfyMHQ0gH1x9/hP0U6fIp8ZBdTX5NKiy2atqqucW4WqMBcH+OF
vdxYC9loS0Pg9/3Lg9TYkpSls3nJDflTMkgRxpsAOzXK64gMEEuP6cYdRigqCWttHtFQZ5R9V3UM
FbmKsFNevvqru3/12NhjtPMSaDOX703pl65KgAGr//BdLq/zK6mYVuJqIbwDz+nnq60kI77k835L
Dc/klzjDPz3zpy8/P1Rgk21XubDTPr/bMIC2MP6GpONSTP163//f/6UMQnZeGMNXnAJvU2UTA/x/
f0u//geXt0pKpj6ZiWDp8+mizm24com7alCRHBGTr6qWKCDrcijUJn21yxPFcgRcvmro1oCL53L2
+URds9zgmKPlA7sLfAgBLLac/w9357HkOpYt2S/CM2gxJQiCmgwtJrCQUITW+Pq3DjKrbnaa9aCn
bVbGIuNmBEmII/Z2X84lFS3SwUVBuTwESX4oWMz7CsCRvRjq/vGw/MxBbLMOc4yUBAjMPjqGLapG
fPkCG5UiuoKihO+jsVS4o3JewbmhvKeKEwpNAT2FMPEvnDLZgFu2PPvXz3Td3qJv6fzJYt1yUCsk
9LD/9voE+W8wygkJLsYlU9w7f+HMoFFYlEhV8t8ydFMx4W1oNOCrZuPfb7E8W8hoiyDyzz8g36FW
Oxt+IPxNS5M9nHtpEwzpcWG6/fl534/ExBagNxOgEp1VsuPOeM+/OvOReU8JFpWFoUPjCsOKnuXy
L5qFTlvt6+3ygUuhVl2e/eulilhgM+OCUOej4RACJz7BraHNsKgQULSiGBC1WlvU8JaXUdmr2D3p
GJmiOFaLQthfSlLx8q+fcd2t8TH56e46beY9ruLVNSFkJ2uh/2xeZGfl3xDGNdE9kaKb9AjB/vQy
7vFx7KZNtYYW6Pf4FcEcdkRMbq7z/mXY+DDRVybAFY8615Qcaf0p8y548Pt0nx0hZ/qkhHnGHXba
zRGvtwvyxqX87s/7Zo3Z1XsTb3ZkcKacd03r9Utiu8fRTXcvubV+saWNeZm++EG35g2BWj8QYDgX
30pGs/2BG9vPji8BgG7KBxgFOjei8r7H4b0y7vhsis8S4I4a7Aoi+i/EkRWM9/3sYoBd9SQDRuui
XpfOA8ExbsSxmDSXb0fWdHXS8wuHZc58gnUK44vDM2GkmeedY7xSDh3fx+mSO3Q545bwq33VeG3g
0beTpQ3e8j7znAl6zNW0dkROj/NOVk0WOWfeOzjd2tC7sVIfrsOGUwLBG2NRlRxvFIfrVf+bY3xw
6HQB4KEDurYh62Z+euxsn4+BeR2TC0o12m1MCrtk4GsBs4Sy0mFxDz2e8NLRNyWpHEsGHXFwpNfo
lwiCy3AgQhshPieBJYHpnGw2zF8071Xc9wPb4a3yDh+GnwKwLQcYErhdHoYWNx7mp4YmNhaNM4t/
8WbjmfhszkLxOkN7FAwbevJu0Xg4VyA0hYRwU3lfy5eZee2E2pUkby4LrEFujqyqYnyCHd549oN9
qcjFutzwogcoP4Or/lJ4qs94p94B6DBoM4H1b/30eZrc+Fm7oN/FeeUCQ9Dv85NKsvIp2hPXsCJA
bDU8ssNUKnewP+UvucOhh0/NhyF7JTiZA9b/0FPJ3zk6dM6De0bFlaOeCZlCnLyJHvs13rrpc9s8
yhtvZGQ9Fru4PrUStMWfslirhOK62j1Mos88OxH+gW7vGdJ6HY5oj0/yfbdy1gi6V84v7CS67pyv
2T2Xp0g9EPb5dCuP0u5X58aphrd+N97uWnVrbYpsh+NmVQYuSbZc0Sic1hWIo4x2FEsc47bXfsdf
jU8OkCD5EB51A/u+tdOhaSVe99Cfs+8S/vOzkuxgHaBaLSeP85Q8m+WdQ3srLR+VzA+ruyZ/49fp
W5G6zvHQLw0UonrNWSfrgot3HN8ljBzTheuRU9a5L/Ne/vJFEMYrtZJ3gtF7t2fzfnPTxuNCuiFC
/HVu6xE7872ClTK/8N4JLg2Kgr+cfqHs4r7BS6/c6eWJi4tM0IhECS40zqz9kCPve+bL8Se5ISJO
rNXcExCDkJNrCr3JJG248Of5lKMGgkvLH6VZ2AwHGu8MBpP6K/Xs5TuUyJsG56qClOQYhScuypu1
1kqX+Hh+2E1IZAVZen9bjlKeQuZ8qspHp/zqtO+ocn2H8Mh6V9Q7ejsWha16w5+Mk6NUf8Kuo5e3
MqCF1JtMPfYs7nvskbniK8O0VboPLbj2oMC55bPqLp2I0Rzfae7IcuveiqtanuyHWdlX5ClInJGB
hjn3t5LDEUt2PXtxdFL8iaj4foHKXzw3jRfWLMSIv2Pg4jvX3JPpBnsOccMonlz9yyY0d5PWu26+
Ou/2hTOs1luOa+9+xAS7tqtzHN0b/vTFHWzSihUlQzZE7lBvW6qu28y5DLr3od1h1F8B12AoT4/A
pRSfZ5wOtHZ7gioYgxlj37iUeA9f2Xd0axn5xTXGL837/NfghcdHOebP1JkmXA4ujHC+aQgGChHB
g/QDtpSrh9MWr6YvXIoeXfQaahxr8jOp9w9EoZ6AHHKdxJ2PYIeBXttzEfJJxv302q6iM8eAuhtV
DH/WXzsoyqEXXKbNoK7CR0bO+MiJI6uGo2V1T3wEcnTZWbskbHPx2uNm2mD0mL4YfRhKR+61jvwh
psVgq+yJ6mLm0MmE8mIXhizQkmcGy27N5p5UU/ZnyFn5DhYRvEfzYqfMpFz1EjoMP/+V3gsmd2nT
7zlZlHHUi6mg/vAyghRYl8KBeX/TH6TTz4hC5otDR18ZtS0SRhZk9In488kLlRSGXQPlJ84rrnpl
zVC9vL2W+ZLlFkcICx/Wu8fRl56su3Y1vNor5926Y/rjPFo+Byj6GL544hM2VotZBEwJNEUijpmH
mdhlTrSYCfU1o4Oyl556QsOQSkEXu5bo1O1LYqH83Mx3uB49Li0+KyZYNzuysedygP/C6dA4XCwl
U1B80B3krw+uPKYLyw1W7R7JEgXQC2fJAabuzszECDrd9GjdZfw95gP/xXpnG3YEzO1GOIphzpSu
5ssX6SQ9KXtOEv97SZ5H94uDYD6MKIHWHCbjxBHnKd+fr8XFzxTa78V9ahxKj14vCvo7phehVCme
b8/qA6exODI9Bw/WqfW4ojXGKHjODFkcK+vE7GfccZdlR/5s8hHlB5Xz56ohzuIt7zj7TGU2vkk+
9OBwzXCxsCflNxkqqbNuGEWb1zd+mTUKNivyhA4MlYjU52185MQz+NyeGQaVPXce/ZIj34wx4JXJ
3Ti98S20d75NCNWSii6A4VWLx3XDW1nvb3VzjJlQ33mg4jm5DKjhI5d9htzJs+6IVcYL6HFecghA
m+gjNw4N8+Su9fQ1oyQXKz0fPoDlc4Szeq3dMf7zW6O4SM1xw2V2++VjMfnzFmzF5y0M9TK4Nl/c
1gGRHIzZ844pG94wH4y3dk6Ej8c7VlHSkd+cTEJAHsRVqgOoIuqMtFdNRk+wo2g8slhA3HC9/VKL
t1nthfdYH2Z/mscH6gcRhdfuiXkTEoFdvWPqWBnGcOUQFMf4mkwunK6ud7Ndv0oxyxyCbidq+lz1
OKcFnaoRzP8MP8LUnaR7i2LgduQQGyBXnOZI8aOnVgKBl/+u7jZ6bx5uUbydNbbwO4RnNLXoYZcw
tGu3NR9L2gc3kZChuMbpw35gk04k1IqhYRSDnIrSxB3Gc2g9XafqNc988n/j94ETL1MNQJCmrchr
QghB3Gi7Q4d/FAdfyZcl2iYeHl5uGZXFDcumkgxQfD0H9UFVjmZ2YYiCULEavsY94CAnFkWA0qUj
8sZ0OvBnhjghaQCbFLPaWHng551TWTwbJ9PZl5xEGiKKHwQwlM7O6Om9uAxAkJbAaXmnp7ABemyf
o3ozTVdW5vLgq8Up4nJlRawf9LWseVAlSlaunJ/78GQUHtKnKPuBIyM9M7VaTwk7Si7g0NO4T8M1
rR/WNOICO1aMI6z1v7hmmc5ZZ3PtZtsR+/CVPNLmrQfvxMofKBKJS8amep3g2+wCAN6gI7YYhUZ9
wxyY54fIPre8vBvtsyK7KdBcLPKa5/s+g1xb30tPdb3hSiteGa+4AkYCDqlpj5vOOQFz4mPF5Qmg
LF4Gn679zCjAsDK5cJ0UdUdTkB0Gq5XRlb/t2Ndkwiseh/7AB2bHwbVF5ga0fPatu46120otV/Yj
CXnUHVmkM2M03VY5k4DF2oD4soiF8MAE5WqncQKvus6OzdfY/GYE10p3dPfg8Mz3rbFXH5X3as1N
afkECaeg0usDUTw2S2MGZH2v6TNiRWl9k8drRUW6DfSt9enUChv+6K1Skc9/iIACtjKx83CDXdE+
I4rV9yFb1E2c3c/1gUNh77L3stiN1l7H1l+jCF1FJFmBCT7MpMrfSR5rS8/g4tqysK09LsAW/3UW
H2UWJNqpeWu53TOfiZRVa3tvAvSiB4fR2CWc/oxa+ItbDssuNzEucbrLmYt6FSAThj9kkbOzznMR
SIfh/YV600Q9npwWqkNf7S/TlHVwcg/RkHRiMOHkRrrfpie8qyHcOcXNTsOJ4iPNzuZOjt05e6e5
W+3ptNA9iTYyBUSWLhmMFESekMNMD2l07Zm0xAbKteZukhC6riR3rGnUnm3tKr9VkriERm5llNzd
t03e8pVYmAhzmkQ59tuOIOO6efc80OnGzCO9Yu2ba3fUTlJ14CcTO+/ngsiT85Sj/V/rjPz4WsfX
0VBdvDSgmjuvcX5Mk1HorRMWfjgae8GrpnuUuF2+kXFyd3dtdHHkDxrqfBUz9st8G7J6xpFEcAjQ
ctd+vAeIuInOy8KEQHY2R+/OmRvHuscJkf2ET9OVCY/EMDs+6PIhobKrVoyM255CALMuWOxVlx8T
jWWID6D5O6RIf9+RFHrImQZX+YvUYf9YBY/AmIhlABYQacW6IAIOM01F/3+g2XNn3JNsAT07qfys
5U5qMdFUeOtcisY9mT1tyM4pWrO8h+jk1K5xHxBgtNK+b/junvGHSgwZiLsJ1XsIT9R3jXuHvPXy
E/ZFj0G/8geakQ8KAK9+zTCmvAdH574lhrto7ZTLst8mycCsyGnW+13s2+oxaBlfxj3jD5cCol6W
qhJsV+JzjkZ7rmm014epv4tR6Q+PM8nPvVdEkx9FbxofgIouHIFVpldkNSE6QLro1pfb16ytu7v8
bXivbmzl18zAjJIHmHdgqia8Ditn3xyZlfEe4iGuP/n/6HK7qE/tlUZM46CfXFGMNvuL05+RPQSQ
Mgd3FK5oTzplRIu0XkWlDeHBByMGAugEBekAhtxFuoBkHyvBsdzhMN9z7OBLroL3eUMk9TFidPPa
Y6gwEiL6ZHnwYfuncDs/QhfEPO/AkAo5Ij2yw7UIqQNxUlUAvvbbBN/5xH6PiMaPRrKvssU9Ve50
t3h3AF4wZjKZe9UzEavAI58osnj41JBYYKTnele5al+QKgfKJqfTTuGOPioRccKjuaLasVFYo+Bq
x35AEDmAs016CFnQOxfpcJhQZHI87sJD5YdParfFVJz6abJGiB1dGE3JGD2NB0Newf5PPW2rrTOB
R1lFx4jhbA1QUDoYF/waDyqjAs7d7YgFl17nB1x9mcvHrV/zXU7zZx28Vb5cUQHwC69BO+3rUNPg
T1fXh+BsrKOjdZEoKaysS+EVB3lajQ/xtiOzkVWoesx+R7Z3F4zV4yNBQBtgGOH8ar6F791TS0JG
tE/W1RNJr4w+J05WMh9l9AiEA5C1eipflHsj5MmUngGnF0h7mwdONF5dRo+VIEes8nhDa2uQtnWB
EoPFll+cBhgbjIkFOIy9di5bKHKW17wmL4yi8hsdstBXOMraLk4Yvw+Fjg4DjajXVe9l/EhaGXex
cl/pV4gdCpgOHdb6rwiYrEG7ruR6ByMuZ9WdQWGkGiqv3tg6Mf2xQpDQYrM2KxB91ISI0hIW/y/Y
7RKLonVytD3c1l6Yuc0OxHjKmHmIxtWNugqfJdxloFwQ9s1og93uOLxaSBBY09ov2REJNHG4HR79
+gWNQhF64BF7eRUCGj7QzGJXRUuHVpuNMGg14R260+31dFIdlzwYYOy6Sdy7N7a7vNuqREBbPtQD
GoNPLDfZoU+vqboWLMZuhXbbuc7KHaV+2Nliz46SxIt5E7S+0oZqhnSaNh9cBSoJocwCPm2bKXmH
UQOYx4vOgC6+af2xa0IUb9E3WYVPWGD0B8trXxyTTFhnFT8DaCbLVj8Vq+BNjN7hU0trCCrM+Jr+
xi/dJ1LbgvL7WvkyqJ6snW2KC9lxg2knN8d0em9+b2UJLpyWHmvVE5QkQmq4L35NIHgAsyjRrfKj
Uq1pi9OAUhvCB+nzbfPIQ6O9o82EPojyAQogVgiM8ig6SiKXXssHfKONDw/G2No7FvkPc7Vv3Owe
7JFCtl35UdzV0coqEeMc0D9RHHLO0UUnzSnfgstgrhpcIPUOCvPvBIJWusvs7thoBoE5aOq79biP
3zoyCv1QE7uX6LlX/E5dA0pM7iVkTGyfneqtfKak+tUmd6y0JB+HZ0dsu352ir1CNi0u2pYEOYaO
dO/0xN8QGLcbzsqL/dZJK7/y2d4fuSWJ3npoX8y3iFGUlvimCA3wiJ0xbsPkmnao1wxS21fdD0eA
XeBvdlaLH4OU4lY/avcj64kn1N5qf0o/VPa9oTdziRQrsD7cg0Ht0STAEpu/lJ/lZ/HlnIx9zc6e
usYFuQBqAa16wHK8wm7Xr0aPpcpP4oj6yBBfnbN24OoA8EUdwzcuY3kXUl/Yt4Cbf4Nj+xk/lS+l
J1Zll+Ax17Yh5L6KaLCVMqZrM/ipCAMUyHdYt8PjLd7k6pMdt6ufdgW3ct6GB0oDFmRJj4gqBrcV
KwAG4G3s95+QNFY9tw9/NSr37WHcttsRLYLI/u23jCThHcvbE47javVIJtU5tV5nymgbPE1zDn7F
6x/uCQR9p1+FIZ2hRX6gxvb8QQPIFKPtc/TCEirhLPO2VsFIZ1+BKEEmkMIVw37/Yp0NMkSZ7jRG
8nTlUPxcJRuVfbyfnYyX8Vul8Puu3RdPwa4jqvcl3o+PXIk/VXLtcyTfybMe7q37R13iu30BWnki
QfoMbX+GYHlO99K5Y0bmUgiuN/T268on/Ldww/cMyeLqImLpVE+VX+cDiu89izOqG6l61w7BNh3w
lj1ahXRspfAaigYQvn72/stTWHFE2dSAqZFoOptwgAsrt1jMB9FpmjqJSAqjp/UxCET40n2q4kOJ
jsdPRQsrEuZ9JBIUZNSakqQQZhPe8p9/ycSzPy/1sEf3ID+C4CJyV3Tnlt9fHpb/tNWFZnxKjQi1
JfTlf/1+iglqFw77WKax00pm9ddDKF4uPwvKgSV6ZBsfkAgpm7MdtrroH//pv35z+RsGXKx//CdF
HRSbW9o8GIaN+K+OPBq126CiPbQ8hJV4j+WpQcNe8ZanxDDhKrNgnvjNGB3+/Of9fz/mn585oVT9
/SeWHy7/TQYmZctUQ3jXf95q+fmfl389iwgscP/1L6ke4bsTPp8//2BreFhXy+sCuO1KKYFVL3/i
H2+/HAAUoaGwRnJbNSELSO7prHR6D2UUxS9Rw41zbFYlURF1le2SvtoahoUJISFmWdWqU5iJhKyE
2tWsPSopNhtteGgUZ9uVbP9STd9JfWusl7Rd0xBhy6Q3RvZ9HEqfdtqeGl19d6zWx5j51bVY4WvJ
QVervURaTUAcLQuH2Ap2QNR/JlA/MG6I75ZxX1Frtv0+UxQqxj2Qq17ZylhByAghs0MzkMlG6ctt
SEYXusiunWo0eNBHFq1P2sOG1scnjYTxlVIkD8MwH7KA5ZlcQWCe1omyVRPHG3XWllV6TbJXolc2
OlWOgc0bqXE7qRlZKkLojoZbvXHwoZRRfImabKMrFmOXFl7nD9nW91YH3xhDxF7P6qcylj5kc74j
zGQThJ9DD/WfiOkQjYDpqBd4YoWLRoWg7sJQPbNrsTkqFEBnijqB9T4iFxU8sCtSMxhdNTwhvPKq
zA6A7iuziOGQk4ZYr9Qp6BRDT0DK7QxvnND1kYz1Uv1GSXKSQ+s1TJGwqt2Mk/VLUfbgvb5yGIdk
pc8sAqIG/Wr3G+X2J21kjHmyhlFXnkXMcrwpJRgRSBMNg+10qyLTbfMXa0rolSv7uprgW5ik0tFn
mYPjGOPzrPvrNKmreKhRR+HJTukIQUuL5HaTtYQJDiZrMYb7oEbVqKtPneP39iOUo2RVWKrXGbOv
mMTxUfNsjXcO02eD6A8C0kVRk0+d1dYNjhaoqtAD2zWUVD0yjhkMop8y6T6bUA5oNuis9pjja0Qu
HDHYMMfWwuct1QYpWjOk4VZZLPu0YCrNXJfjXQWl7GtOaRcFxn3WTq84NKmDOh3VVA10WJ//4OyB
nN1Jh6Ep1qNe5Nu0svwxowxmkBls66JPzcIySSRYg1XyXRDFoRLkEmbDU2kzu06tAe2wb8YdgY7H
ET3QujFGwrCwjGXyrTzHjfw2l8QxVVDRSOdmP5mpz2OnFLsmm99TAF+rQFXQyjQEyFqjhCkRe1wr
uk+hq9xQXsY4shxN/+FK8hSlfQ4G+6OdzEtAV1oYs0Gmjk8j9qieCI/arFDu9lCLFJk4jfCBzI59
pmgtFSvKH9qg3o8CZVa7N6dXcc81Xqm2qhvG+pPW2UC4DPWj+pI157dKs36XFhyuseqZZAnPBngF
4JE/7kwTk1cfHFoj7nHQEZlAFhkR3udZDjYofIMz4teDk7Q/yuCosPSaB6Knn1CT1wgxUd9OFaG6
vfFh5sgXxoJ1NB2xOXMqTwL14lpT8Z0Q/D7BIrikcmGDVTsjfr4oFRRqpZ4cfEjBb6ANyXHoXg2F
Ya6Sx71xM01P0ehuR5Nio0Z38EJnv7UVgOMYmMWhjtQEpZOzzoK8/9Wb+QG1c4yOgW0hCQAw7ovk
YJrNS9yxu8jUoV2hAKQMA+F2fbOr1Cufb0pm+K0xn0tJesbkSOwWbfPYdOAtSlRkYnlnhxO9SsKk
ui55nwblhZwZskfIY/JliR1zHBmYE4g2blP8pzAHdgBOToYNBSdW4WpPMinPN1aqQ3gtfvq6/A5a
+jwGDcgMIhqQhUqPLTeyQhcKntsRg+CpPcgYy1DFkpCOCynKkKC692Km+2lIlD0lxp5tfQuomI3x
FRbNu1E2T1U+nDnm57lWSUQO1mOX0DWV5JfQpuhF8FcwVNdsnqFYltdYJ7NTypkYamuWV0EW/+rj
g1aMxHYSorxKiuiq6lqKNBioyU1O3cRRzJWKwtQFU4iiy5SBP6etK/e3L8gQ0Krn9lc3KW9Vt2oX
6ulnyuDttlpErPKc7JAGj6Q1seVn/MYWhY+TxExE4Zgc24emi3/bWJ2uSsvVP4eo1XVnoATBLIjs
odhkdh9THiSwKmmq13Qssa23+UW7Qq2dpRIFS/ZjZKrqfgO4GzdV9HZrP80I66gug04qJkEeJfga
of5eze6koD6HY9WcUVcLVSkFdaWY2NkEuIyHG92aNnuWou7TULWSDArR6hK1OjJI++xGyEYBmAlk
wFNsklAp0ZtE9qmuAoRzBINQr0fATgTQrdxLo2X5cqHTBk4laDpUzMuWIoiNtncsi6uW0/tCipsT
TT+8yCPZ1LFu7+oiEHmmaoOm2niRa5kVu5xz1XYthZA6fSTH6qvoI69ouj1AOojEVMUNVk83xCUW
+B4S9kzjSJjGZmrZfUZUxLwiS9AbBWCXcr1Q3KFxNW0vdUdLAwerybQZwsBBazLetkpqBKeQkqOT
Ifq0tOmLIBL4Bw0loyyjRAsPg5b0GdNZQExDhyF1pE+S5yNhbJVCob3M77umAqmuA+wyG0oAtrqX
g5kBMcaZGgcS7mIlcWPEYV7TlV8EVm3/v3aCqbphgvb+v2PEL/UPsQn/NIL9/St/G8EUxfwf3cQt
pYF65dIUPqy/jWCKqv8P5h8DUbVimvICCv+PEcz8H9Xk3xxNU1Wy5xw+w99GMDxijuNgn9FsU7d0
sN//L0Ywhut/GcGYMwh5Z/AyZFWDDqcKJv7Xn7CHtOmAMnVOfM2Dd+BxzR7fCw2+G0naDcqE6cYa
vOieI60K9rNDcZowzyd7jL9DOaJoFeMOcoTy7c+DLRgz0KOPo2kwtI/a9Y+rttbSQwuF3E+WZB1D
cGLGtrQ2yiidMMaoAGN4KATZbc7wmbVkSzt9DddVUVCgRgC5E+Yi3xxZnUBZsDZN2g9e2WSYnPCG
BRpm6JsUXCssT5tWc55zm/X+jLXdDKyr6axrNPHXrqrIO7azXdDqZ2W07aPasDvt6FnnvfYZmxG9
sVk6hDp1p0oa8k21hMvOYtdHt5GCl3jWCTGiqY7P5YC9oyrMi9bnpW/cjHPay+lBihIKwA2B02Pw
JUeUkMebPXlFWVDLy8wB0dGorIYeb3Id0GJXBnrR4sHpRw2z88eQhTVc0VBe13rNqphvI9HDERvX
JctnIbD/YbEr4AHHtGUlLc5BDuBm21rgF6owPKRzg8eoY/wmTGe9gNiX7+CYprmdZghzqU1QzPLl
ZN6NRWB5A5nL+B8Wt8dBS45JJN8OrFrBQBc2tac6tfY2YL51J6uXmKFYQfuWKjWtSIl5RA4JhMma
CFNKLwP+UXqzWQ9UtLoQH3PcmvDs7MbPjZw9pNIW5RrTDprqwarhbmnq2oLIyEm2gZqHjNlWr+w0
dJx/Dv2/zsSfs1PEqc6Kp/tlyeIzjNKJdciaUmzqS4uRbXkYR51WVmH8yJaYa7qhgQmUEIEm6Eqm
uBmWZ38eFhC+eisCX5+Mjcbb75eH5Qv962UscIP1HOhurTL6kgBGSS4VZLa/nhJvdx1uTBKxor7p
QrC5APyXZ39eLjz/2ar1LcxkdznTSy7W8uzPw3IxLC/naUSiYTQ9aUvclsvNaOEZIdVVwPSXHy5X
B8mpr1oWa14jLuLl0P15+PMzLbLkHanqf7zst3lCmro44xdD+/Ivt3kI1nYJNGEJqUoF+2l5WMKz
lvscMieK4SYlu4gNc8yyCoF3vfCjFFwC+3+8vmE1mdo7vRFJYbaIYItACc1effsIU/LW2p4CNxAi
cGQiVVgTwWOs8eb98nJ5UEVAmR6WIMIwYCoEfSmBX/Y5zHQM+2scPeRRLUln4xJ6tuSfVSIKLR/b
Q002ml2MHuGm8pq4S2lva9rjZMPLHEDFpDTS+FA0WkTYmixutuUHijjky4P232fLS0eEtzm17GNQ
ZLMnfkENGtXPkvjEBMH6i/C3VMTAmSIQTpIlRCRaMfO9eZBxvUEpJc9yJksuFqFysYiX0+cnjmxK
3pwOCzjQeOiBf+wnbvgNLoDXUkTV1Zb+aCcaEXDiM2MdolIFq2s1moTcjWIYW/6h/ysDT8ThTQMi
87MyJI/T1JLdiiVqnc53jQPUqhj00uv65pyQsNfWku5q0jDQVT3GYQ03iZnOVdXgG37vbTdXpQLP
GOhPUD9gxo3ZnHfPskgusmmLYyT9yEoF5jCgTodOfH3bx5l8HDLkosSeom5FJhvOhAZ2Q+LAb7md
StvKfeLS30YSBimYvoU6kDpNhA82IoZwJI/wJoIJMxIKNeKdgdrIbwFhDF6hZKKH1ZGoUoQbvLcp
2N8OU0kfN37It6NBWepePSHbyUlHTKP8eBNxidxE8VFkf86EWBlhdurA3MsiYjGm9T6merybSF9U
qvHBjgBakNxKpTiznNWQANafaAooBvGNlQEWMRm6fWlTXK7HqDk46fQ8itjHKSEpAorjNxUioijJ
hpRESOQs4iI1PCH4S4mQrPq7wJYiT3X6p3iuUr9MpouU2O0unAigjEUUZSlCKU3SKTWNmEpLBFbm
IroSj2wIOpM2fWYS75D6jcHeMFF1bG8YJiURgVmIMExDxGI2HQGZmojKNERoZkgEZ0iIpqEDRteo
OhGXELj2OLPloyK27jRa/bfERpkE1datRTgn2FENx1f6Mymz7IfO9NjdpgskG6ragrE/E76KGYFe
StFqG5k0tMkkYsxRaP+pCZD9quSPwle5tkLtwIkfD/i4pfNIBhMey+9oupln+4bktArKzs+D7Gks
29FLrUTZKIX+XiTQuIdZ2ufaTKC42YZXrEgHrbXlzVyHriTVVJPNlI7TYDdul6Go6410fBiSusGj
3bH+zhzXsjvlZJdGuc4UqkgK66TPm4hVnRU+V6x1t40aDapr29rLYOMUPBQinHXO1V0R9WtZjr/T
MOpWQ8ZeNbKkU9fj250qHJvM54DpuIH6PHprYLKvZaAt654MhZ2UDzQ6bg60IoJj+TDfkCsSIJeK
xF4cgcf8reTa1SJzNid7Nr1xTLFNvrdO82YDswPdfxoKhimL+zZVKyAeSXgeNCJt1Zu1ZXEJdTbl
7oyiCEJ+QDMnU4yn2SJRbcLLqhqhtDPz8ikFPYtmeN/Vo7IxdQlmukxJP0noQkWEQHU6sbum8wUr
h+lEDhU2UwY1C1RfWZH41mRyT7LZozIo3zzSU0R8QHd1ZpV0XMcwWRkMX2GuIyC9Bcl2vpHU3u4i
U3kZRFhwSWrwaGLishx1ZY5PbXyb16Ok/6a1Zdzl9WM9RcfSwR1ohW26q1OTQBcdVD8YKT4ulLFG
02JkMimqJYC9hChc2Tg/8EGvcYxCrZGG6pRQscf9Tf3I/MHN/DqLiGSzktGkBTBYZWo7IVvPONLP
ncLasjdVB6UnXak6k+nZiwBmm6QWWat+y4IposZktylu9LsTBW6uxgZ/ztQKNID1OZLtnOCx3Yxy
BTR4Tjy2jib0buXYkgitUTpB/5HeqRCGahEa3fTto44PpEFGIEKlI3QTtUVYXmgQOD2kvUJQFSHU
qoijrm2CqRn6Q1yWhFVXJVXMfmxeBhFkXV5iEWttioDrSURdm2ReQ96VTkTQfxjGuzYRil2LeGxQ
aExF3PWtiM7OyNAeLJYyMqgaV2HlTcp2L+K2LXK3Z/K3I3K4IxHI3Ylo7hsZ3YrlvEQitLsT8d0z
Od5lBGa3K+WDNKbW2tEdizZg9Z2L+G8OxI1O1aWkt+yIgPDZzlY3iWpMYpxuFH3MJUpchIpLIl58
KNjbakvkuMge12h1qiKOfCKXnOGpOzOXinS3a21XwM1EiLlKmnknYs0HkzpnJqLOLTLPJxF+no7k
sgkoSzRouBMMsT5ZXi/PwpR/WV4O1LkaSu9bW2xflgfWprAy//uSKTHfDE3+POoly2+cTh4P6N6H
JCfpmV7P8jAsGaP/58uiG/HfYqBRWe9pzCbrap4eNK2mt5YQKVNjPD7g4cRiWaFMWRxCZR/e2CXR
Wm7MrkaiFD6N+e1JK0DDSg7c0ipl5VUpJSmOt+hr4UYv1OWFkb48JOPICti26xpWZLDOBLLH0o2E
tOQYq1aktoyhQYvahAeFLpgfR/FxMQvlU/+RhhJ0VDXbxUPf+8uPa/j9oaX220wG/1hQAzfDedqz
x5joTwF0NjTs2gsmlTrE9wS51bMXaJBCKsCul/cL7vTPw8I8VcPMEtu6078sUFmJ9Mwx0RWHIhhg
ofi3ujHBZBKvHap2mzSzLgsVOUvZ0QDFs0v2WPjU/vCSFeHMwpguVvYD6e0EM4qnjF30mWQWht3g
38ZiPk8NmS2xrjwYWvEc3FKaq6kM7XOUQ9y11WnWSYuhlOommn2VsoKLu1Ak9NHxN9Ip+E4DhLKp
wVVrl7C7gzYZz7Z4CKL2Z77BRL4Z1rSX6NBgg2d/NAP7GNa3HmY9ZLv3OGf5pJhf5K6Unj71WCdi
y3ANcYlEcVH505CZF6WftkHOeiGPzI//5e68miNHsiz9V8b2HW2QDvja7D4wtCKTTJIpXmBMBeXQ
Gr9+P0fWFqtresZsXqfNGhUBRpIRJMT1e8/5Tk/PCxZjeEbJqgEV8NOG3CHgzqC9KcQIlr+xsaqD
yqRx/3Tl1lB9JDKMtIDmk9Wl0bMIDP+uqxIPT6tl3Lle4b2ANc1YAid3ljv8mlVY3jqrQ9esqmiX
6fWi6djuzvWQQUlGCw8QF5uHUZBLMZllf2hS78KRBwYl5pIpEtB9SE1QXyaCqAUEYRNij1lHX90I
Yr3nDyGPJRC0D67102mb7N5FLlwszt0YV2LrFCmCV27xd/UiiI9s/XLfyhkTUpXMD+kSj6Apw82Q
MUFqy2l6ZK5m3tlTfRvGnPU/BwyAdPKjqpoc296fdqa55IQZae15E2zDwm3uob639305kfmVEAse
T0l6a5ng7c2x+enNNA1kFB78TVcv3a1rHUSjsws3N8DXrq1ywAmWXd7y1j0n2riSS3CE+kFQ36Mo
NhcEuEwxhsB8nn2mPZ6C8irK9kdtL2A9IAQeDeLRjYFs2LKOE7DbA2e5NX8Ypf8ZjAdQywnGvk51
Ykj9mALt2wfZ9Aao/qtRzM6Hbq4H1NUINv3CuHmmEx5kTzwTYPpD6QKcwLLWPzqMC5KZqUtO1XKg
fLgfrEJdCm+gngMcBxF6N5OiBjEZYJTFxJcrG2mxvWPVD0gXhJ88dEl39XDj36e2cTH7bD66U/4d
qo7YzVIB2APXSNiiwuzcq+kRQHtxRBtPNyUnU96ar/5Eh5KKYjeQZYq60rJOjfo8A+a9pz2M4AWf
+hZ8ac3iPYSl26bttuMTwYFsfQ6uCkpjHEg0NLybhAq+4DKDNw/HnpmFfNJGlogD8IHSdDj2dfqp
FCxkl6zDdliBN8XUYT7VdGmOfNtiV0doDwIFYNhAa1SUGbPbetxZhCA/2Ojg4yQMr0E4OTsQN2dA
MY+ZOY3XhrCK6/qIJYq9yQzgNMg+iwNEfo0dTyvWPdFGjTODWiLfjDhS21k9DWnKxCk008sg6QEZ
ZRptuBlZxMOgPCqT/ibTOr4DND/uAY4Dnht2Zi1Rh9ELdvNafMyyPn6yEMp/qjPvILvyuwqUecj0
GseI0odePkzdqCOhhheCQswns/jSd5xfZRnv6yE37wdRkvteBHS/m2+WiQjDFU23L4Bc4c3Jl9PY
5sRzDT012Wiph1ZF+UNQxdm9ar+N4Ig2U+c0p7jzo+dqic6GqoNT3fAtVFr+GK2rGgLg/MDrNjns
hL0C5XBvuvA7htm6i5saRlTXvQEMda5kQywERDRITC2Pv6oKqx29Dpx6pfGjr4g6hjyEwKsQr1lT
Dhj40o99J5t7K/ZK1CbW83qhbTGbET5vnozIQ1uU5izvZxIhNAC/gx1qljlZHCYzm6WPl20XWB9c
Bka33rP3TtnmH2LHvKdH9KUNreZcBNOjH0hwjJrm3KE16yt87l5HxvqsKRSNz6BhVlO19335woVG
nazZPrEE/l55aCHnCB5FJ/xpHzLNPpwWWYAw8atgW442kdyEMKmg1ZPPAMkS10iOmM+Zy2K3Gbpb
0trWQ5JJ65Bmg7Olawy2AEf/3hBZvpXxyPjAbh6mZeyfdDd1OjK08b93Yjx0rdhxTgFDEqgjGIXo
Y7g8RMU3dzRNTofhSASbdZ6sb5QY8HuLuTxiu8aRFBdEzQUJsq+23hdZTVBDMpEQXx6l8n+mlO0v
UEGRH7KKjA1D3CzvHFd5fZyL+S31gQqBNuHkAbaNPRQ9QFfZ4Ut2y6WHFFGoeyAy3iPl9YDfLCN2
cCTR3DDhsBCK+atdUtRGAht6EwAS88nxxEQBiSlE14zVpHiu0Y7Py0zibqyzeic72He5cHdTkoD+
silgF0E1L3QNgIaF1LbGvl+LMrND91R4HeKxsn3tVECaWlNaeOedl5rrtNv1BQ6h3qfVEKHI7SMU
j2aJpS+Jrt44XbJkphlDsd519K29EFWBWLzbwpiXpo+xzRJsuSSMfJ8Yt26J33zyO/tVCbu7OIbL
cLfvzoS2o3HCjwuQuToFXho+92ZPls/45o5LfIFjyPVptvBPZTDbhqXaWpF0byD6KertgJozbram
lS1nX14Ks2yAkt1XQ+lT+IbDnkjA+WPk+Adyo8YjrSj3zpY+0ueWxLU4UfG98qi9fXfJ9pLlK6PX
u4Y59KavmPqaKXyjgDwxr6mekgzvh1dnZOMKbLnBFD4vM77LxCJXIXPT+CZ9KKSeNK99gmvI9I34
tFD+IJeTrFrtj6ykfg1M268+bnXu/qnGudu/ZEdICDOV08iE3pyNBFkvitA4KK2d09Ho6G3P2VWA
cy+A7hGckO0M9K54aUxzeuid8EG4b12a9p/cniSIckF+0wXt9yBTiKS5St4bXUwnqvC8CxE5ewfW
/2PdmDMD1SLgCuOGBw/1DcL9hvZnaz0V3OiiOpfXaIg/zUpSI9ZICnXgyZ0flvUlB6vSDi5qeu4z
5o3FEffDSZW72MZZXPbKuEaeCR+GCMpjbo1HSCZ0uvQB6zSoUVxCbUQ13VzZGoesqD6bgCSuKJbi
i8+7nwwfXI1AHj7QNjuqJXzLo6p6mTkRkyHgIkt4xpNRE2VQGdHHNCQ4iwg1olOYf5DcxAK0DcoD
jinitbp+O+ajS/wZS5/cRD/ZcaPZxSHi3qF1mVCjxTmOshgueNyRwTijsQ07x74l+qe0dG6xry7c
SJECbwNnBl8D973RyQxOgktXTFowyrCG5UPdn5P0qRSF3BX8UAxMrQ22jQo1q8v7ILqfVONdmgwM
H0ItUroy9WgZyUguKn8AXzIXHyODJVAvuQGwxN4EgMBPCdKWmPjZG42Jw+hK4zjUdntxxqLbuy0U
U7zQKaMgHyWIKL/bHkWRNeBxDg0vvBeSloSqrehIVbR3Rrhs49Imu2QJaB3bQ3XyyoD1Wtkgrijh
tfijQbAR8J3D+ou2ENQ6ljXfG2AIhROaFx8kl8XybOBOtKwy7jo4diK/kiLWPFqmjRCn4nI7erS6
vhquhHUclM+mwj3nRY4Bp0jeDTAKb4RpfBnUYnGVxboQTi4dxbxf7D21Mg3SNvvsog45ePniXMn5
kId6zr91eYaWe5Y+aXemoh9ZMDlximsiKC5C2qtbd2rSC7lV6Ckq+D0TE8tT5lfmyTMZOpXpA/fk
6BJ0obqRqwP5NSvvCeHYO3yyQzUlLAy96Cmkt3kjPYer8uekSMYrurWKSAWnJkS0E2flSxZppfHk
pal/WTdBQ0ScNJoUirWLaw0o4d4dgW0EESVknQcNPCvfv9mJKG587KBPjAc3FV88r5enUD/r/PQL
IYbNhUU9kvSJa8HoiE+5bxT3dU+gFwFPT1U0NZcU7M5mZs2K3WhCiDOPT4XeTLLdqaJ/QqJDT3RK
m4fafa182V9cr6wZ+jf21YCDv1lqmHGZSvHxJJjiS5lBS1DWBzs2po9ovjjW5yXdJtPigK+zbNJk
QMTFbQUCv8colphgFDwGlsPSJIckoHaVXLvgy4SQtvLlYWo5f0ko/eYOdXK0+aPeFxFgynxObhKg
6waEu8V37b/DWXMfUw5DyS354xDC7VLmvUFu1T1r3tNCcvi1FtnGHRaKc3WCdtc+SEvjuCvfvCva
/oEGYX0Zo2Smv+1mZEtRNno0btUs+1vQbGvD4WbA0vROVZmG1DWniij0TU6S7k0iZU7pOH0IOg4i
Z2gyysxr3xT1zad1mHj4B1XlPI+efamaOjgYaZScSA7AA1fjhyAiKXvI5uEBuONwVrQD2wwhiStL
AAF5QZ8GXfjoljG+sOyutUAfMsCUdzMXz82UM+Lp7DTZWSVYcU+QSV/kkvN6EL8IU/xppqI+SDR5
8Qxwsh3ye0hUpAunuNXrsO53XrPcN04JCls64yamOY3xUxmHeYIX5wJugWPAwTpqqjKQuWqfGNC5
at/axoB1X3OvufYGfDbHZ968zHAkgX8iilRjfPFU92QGfbWBLsh7nSjTq6B/rkIZXGngPsP+mzcq
hFJIeIpEu0hGmXFXtjXGndlzTqy5OTh6Vm+zh7jQo7drLRiSehunGqCzx26iPTV6Gcogw3C3c4tz
pOjpKNVW+9OJpvJS1D6gf688JsQpOSY3mbZvPxWi/GLC5MJVML71PZVtMAF60J+jD2rv4Cz+pzEu
OICTSB1Hq3+Jg6HfAeMyGLs9LOGrmNxoP5CdxCWQzNhYMrn1GTydyQZ6rrILEbXTZ9fjvjM2br43
vP78e5avO1p/m/utE8B1XxT2z3FdFHu6uTR7c91LqjRWtAdOTgByfS5jQGkBtnKGT8XWkL3iSoBT
xxigeViFicTb1xqE9Xmqc+7TXPulibOc5UiTFXzXlgQ+ynfXnc4pSSK7xEVLF5jRY0Q6D3QhcDfr
3L7TY3xqqPFoNTFevARpgpm/5U7Q05Y1jrJ5SBukCpHmaI86TZC4YMwPUYXbTljjObKLfFuT+YL/
HlDhuolVeh92GrpDq+bcztjJ3ImDO2eKdQmzhpWyZz9ysgBsEfWrt4w2a5YkrtCVVeUlVYC/GPrn
W+KYaGMIq6qwp813fpzNJ+XgN0AZW25STfNZUety4c5rL3j76IO+WClgvyjNsdc53P4gvjFoj4km
ZAmCF0p/knWz0rIhPTHw/nOf4djpHkb+y9/m0KFDlZSxGvGmcDyvn3x9VFbF9Jen6xf8Cn9V4zBJ
YnlIFdxkABz1o+DPR+vTWP/CStt+Xrr6Pq517h4aJwxAAN1mHbU4rnmLBWnuyjG87bCGiOqNp1MX
F4ybgc4/XQId3ir0w0qnJq2b9eliU4ymaQn5Jp+uQ5DNlzZaTOoAfhn6HS26p0k/X8swslWkkHF1
pqvO0JhpBQVv6jSs+4gbaivzM5kbOMB0VJ1hsiFmh34pNQhkc9977WUaw3GpsFLaU3deH2X6UVxg
W2679GHdxSBxOsX+K7GJPUh60lHXTVcN8XYcQLgP+vxZ5TKRCM55CY0zNyqJHaT+NgQ0zQqBb0R1
M0KZPzdwQ669bTWHIc5QjXhDwrpKd4QZDkJvd9LsiDiMNiKdzGRyP7hBZu3/R+u6LGHZ/6Wu6/JW
tG/tX3Vdf/yTP3RdEu1WwLqFLBbPdSUCjnddl2n/A1WVbYoAyrZLE+8d8G3+w9T/8xkNweT2nHdd
lyPQdZkBo0MbqZglXOu/pesyzb/ruvgBcCEDxxKeE9iM3f9Z1wUAKKAomcTFCsOTkyqKRrc3r343
Tpw1yyYiYv1QzBU2N9b5l0QLU9x2oi/u6zUxAwZQzwvpHq1IkHXrfat4ZX00JH39l6elnW+GrvGO
6xcRkiWhW51WXci7QmQVjDR975ywTLzvXl/1Lib5LS55/3JXtgy5UY01vgbCMUsa9wlsFA/jLa7l
L2QJWntF0RwCtl/1K5mJCNYRTb4J2hihynqtZ5yfYEMrmRuLuiKz01RY0M3nIpqmo+UazDGN+KLs
ZNohh/o1dD0ZPxYt1muTt8dAd5yWNfBQb9rQL+7mQH2yct0sJdE6uyOoJjgRTLf+Hv2wIB0oMA6r
esfWIwZ+XnX+29OpwqmMEB/w9fTgK9bUXgzlUy39TbWwFS1GZuj2yS/QV9p1ozwXf2iQw8fBiKFC
jS+Biv37frDeFH6Ha6wPPbOvjorPXOZRuw0HboPvb+O3sEgD+tZH64b30e1bE0wvvfZzrUlz75t1
X0eZPI2qOxbgto+kSWKHQYuW0jcn0gAW10Z4Kt65hgMYPQhQ4QvDR06oN6YzbnGWDMepo7HR5QwI
SEQy9ssQfwQRTub15CXnxdyTNDeBuPNJZWBEOcbcR8KkoZyswDAtjoKLhiuHkUJ2IPmOOEcUFUlO
CwfU5XF6iIxBopahdQ4SmnqxxwnrlGG5NYmductMQG9gvCzmJXdr4eBWSNTLGsBAwUTnPFpeT//f
+ibL4EqUH1rGVdC4anb63DySdr1ZdyVlGezRv91SwlAQPOvZ0boJtdBmfVTO3oC1+ClcXOwgMzYE
zirA+4Eex4ng5GgKcL8P4jA5Fj5HJt2fnQzL9i4VCiO5vr+MlcTDU7pAsvWdh555s+togqHGwcNK
BbdBRA635PerqzzixrS+0m1/Tu0XYthwSzjHIXWZwNLYd/vQ3VvEDeyswf5utKTv2aqZtqXla043
N+ZaVzdk1c6w4wucFVWK8iFswC7oX4eg3aCVKCAU11+DlxHoZZKP+bfPvkoMSayND13YGJAW8H+v
NRf3oQKPGZv13NTk0j9OU0gWd2ZfeMeeZrAzSFKRjB/NAATSyK+iXdAkdAEolVbqLEIpt21N1RCi
Jd8tIbmKykBBHQ/Y4YWWJRJA/ayTODnEfHH2m+FFUeDus14SFFDUhyxL8FhP+8kO82NLGxyJAS1g
FPatiV/HLgpEeXqyK9Z6045whQToUfRBzlJey+kDWp68ARyjIYOPuySl7VYP3nj0zXzb6LxGlz4o
2UJcKTr9tMoni+FA9PZeKNiNJIh7ir5FCLdITJOo4juRHAfShTO0oXhfSDQ2hhZzBEHy6318FRuu
EsP10bovGC2G2CL9vp79ga796jqDmrGUUb4bhAXRRlcaocdENmmxatSO1exMJndkWmGI//2WgHAe
66HbrtegdZcvMbq4hoXWXr1ZPZl+FKJUTQFlFzhfN6WPUlQto/Taw+6rxYbrsfD7oVtDn+rFcFy1
h1ZWfpVEJe0yXf1nEhdUZJ96e7FpR2AlYXxDHAzyDKr3aLiPK64QNnIRVhXWNmGYKq0KQcL6m4We
T7PzMibau+RFL8J+XHJM3egbuL7Ecmsq0G/r9Xe9vhWwkSdXpL+vy0HMoI+oB+54TVIcTaui5xaN
jwaG6BFq+Z1bVfT0seZXCfFmeQjdj5Jg3jiEPyHTSUAcTn699dLmati001cA7jsPF6sV1CujO+a9
1Gnh/DmIpkKEox2a61OSJX7UTEHBwVTEHOkf1SWoDDzf+UkL1dqVSa4uIx7nC15dRKZnL+LGO6WK
dv36cN34eufvR3abErPMZbOJkKhNokN4Oif4ll2HKDjllifHhs6zmCpHJdHnl34U1a40ygKgpzfu
RIE1hW5Ye57qPj2FOTyWSF9QujAmkNrcLE4uz6bJFZZGpti7WU4gPZyzzil3NSYgHHMgyomgYORN
oHPalida2H8oLdd9s6jsrVT4J/KR63wb+PPBMr2TX2ifUT1Ia9NxxpOoWz0UavRPTANuzNWn4zhO
C5xYXMpzWnPHR6eQtqjGQscjxiujaQQEGMFtdKh51SWt7OFCJPNdjSIMs5Q1VeFeRKVhbta/VN6g
JF0frZuYQujg+NPZlZu8W0aiEWDRwxxIBQztZIiYh7gxjIXOITK+3WL/HslfYlMEVbp3quK11y7e
RLuAlfb6rhtyBRCH0k85eYQ9+6s7+PcXJBa9YtPl6mczjQ+5TwC3bTGdiLtok9lgrNvGekoZAd1N
/vBmxyiKtGm0UgRBReXb3FK8OQxHNqxNdSy9eZhcaxfM/kcMq5D2RsfctrRFEoZk4TS+Ko+2N1OX
FDrSpzlT7c7rw2sD4B6jJjpoqU9pg+sLsQvHxqs/kbD6nIUTymGjXQ5BPH/zVLVroXmMnIx0Q5Jb
F3rqYMfMSgLXPigswGiU5Sstkms3LvOR6HG8N86v1hb3RAJ7pz60d9PASKSzkuWVkTSsGnfYO0sa
coGuX8WAfilRr3435fc5NZ4DrqVIdHhEiq2XBJH7NjOv6HZQO0bxV59w2rsFYyoyIEQ2C50jxrzH
1KddKyY8RlSMR8I+cyC9Xbcl02xbtqW+D7xVZYsCsKq9U1faCM7qnXVEPG9/qGPxkhfzmZ/sx3n1
ECZIu7xO330kt5ZlAMlK/MkmcKXYo4XuaTMO9EfGMb6b3Pw5sSVZVskIkGWZrNeWe1IwmL+ES66B
VMb3DrcIyXj1tmlS6MyLAE8ZUv1N4oc18F9688+WRRur64foQAzBXacl++lCkSGnRexIC92VZXeI
hpaTzoouU3UKU0ReSjdTExP8Uet8nrHHPQ44pDcY6foJ8o2wVXSZ4Up6ZYzrsDkhZSCM2CcCw/P9
Bxvj7ckdZ369MnxDF8+sK4UI4acZE8VEbZ0PIu/TJyZOxMM7MN373D+R7MqI1zO73QTWn4Hanabg
T4I43JDCgd4QXs65A+pS1yCgZiRebaEHfgHgSsRjYDkJlCuEs1cTwaqLT08sLr4MJezMJOWWlyJf
8RuLMSqIMPzeUPyM4WvQg/uSsfk6evQ+UvEE2Dk/umXwJZtzAC2eC22WPkR7E8ymN1jngE9N5Xjr
YScWPc18Wj8kfgbd3lrkFxWMN2Kjq7vhuYeRIBIUdl2pA4tBZ8aNjXMwfnEDZ6OQaBBQyaAqScoP
nWORupzhEXNHXj5NqYsxrf3q8/8xrboNlCmvivHhpv4LqcjVtlrSa+fpZMK2ipE2phvkE+Dj7eFx
juJ06xNOTB+a6AFP/mijhguhS86KW/rZQQyheWAIKhgMH6dQPAz0NziLQVcRw41FOmN84td06vsJ
VorMANl7B5KGSYcJ/XkbRyGUo5KWZ4QWdfhY5t4Pg34nEmzAmG2wdxSQdll+iqbiG4JV3vYY0Ehd
DEnwBv1h24+/lf5kEtrTf7FMV32zOvE2wJkZWS4TmwHmVcK8w3CUbroi3c+M2beYkuMZpplVUmhL
jdSuasGaacVpD1Oa7l1uGyyxvAoO3fqC9836ovenpFjyL98Z3H/78vrC//4+rAk3aVQJwmIMklRH
Kw/C0XdcawqBQvxGReilTqI3709/MyPW5xhGINUw0mzCAsD2QrG3PuqEWZ0iE6pAJm5IwYL9unvd
5PpV7y9937c+wi5L9faffvn926Rkl/7+YfNHpKBYlPRbWL+5aXiQuGPGt3rX+wv/8gPev8+Qhbpc
dNGysaj4/x+gpHI+IE04Lekgd0tVf0r1PS5ZK3gQAduswUeu1tX2unPdvL/mfV85a+vI+/O/vcYf
wLQVRvcFUyhERv393zfvr83WBcP78/U1KzfjfR9tcqQiv1/5L99ZL+n4Z0EBlfP92zFb6/bZmD5W
bkMESDn6H6wgGjFm4eUZWlok7xuhq671aT2jRBpDUCTJWmsNlW6jvH/99/N//TX3z++yvj5rYmAg
6FBH38XdXXOvzjH2JoOJO3RdCqsizcaH9eGCQfCOVHOwdbpt+N6AX5+um9WM8/7UrAl04GJ6fN+1
PioMoAlklY6b9979+7//V/t+m3nev/37awixe6yAouxNw7FwmtAGj5vipyFyoNKVERz+h3ce3YBW
3H/uKL38LLr+ezb/c+9x/Ud/9B4DLKA+JgiiAjGJ2t6fncdA/oPEQV9YHpZO3XikvfiHo9SR/7Bc
WxIXRW0hbAvb6L/94Sil8+iSKehIj0nlbx/q//3379P/jn6WH34nBrZ/e/5vRZ/D+Udx93/+l0NQ
4j8HC9rYWe1Ae1clXda/+0kd4cRk2YfReSQ4ttALlWzt2wiyBssqvIUyYn2zNAyJ3ee8Aqy+BEV8
NKfHxCCozRinU9E1uNeaFOKBTxNfSYxYU8ddXowAqlwnZ5FY6cDeiRStLP2YGZ23G6dcp2uzbA1N
eg0yCU9jPf5sbNpJ/fL2lz/JH5/6r5/SxpP+Hz4njl3av6ZNcCGT+78FKE6tN3uZHYhT2CzwB71u
PyVZDhqHZV6oA1XBj7BYkBEidx248HvOUgZMH+p2O2SLOhaW+VqEDt47k3twA8ltyVKSoxoWbSLc
4cdhMiatF9H5LS6m8mNhmN9YgtDB1xtiesSdkJO5CyWSZQR9kz2eEkOXulWtb7/FjjCjvNzPWHwv
hioRhRr9EflRjXJTY99CG65/m0W8d/ctcypK0myWoE2bZ1xGFn0PNpJWzTknNMMsoNXqzdoqAevr
nxbj8X239LFYLnlU7FIcdq2ESkYCFPY8vYkTljWhJWGy61bzulnbyE4YPjLntPYhcdMwmCkc92Xo
fCmPlW//HEpEFrMLSKpsWFBG4HNLM5G7VE9v4p7fWSF9YpiEaZ7RvESHQsh7GgCstaY+8GhU1N4m
8tTy3XK5AHXlo0KreV5G9Losrp+EQhBdlTl8dvRgO7T4gKD106Uz5V826z6j8retO/vHKi/iQ+K0
Hyb9qpbDjxw9TaCLIa1Rb92VCsNJZlP9+RYvvqMjEUFjh3HdA/Cr1eCd10ez7ty1nzKjHvYdnRU6
S2EHQY4aWdXHKlpoFP7ugEpEZS2nAwZaonkCHWfsOotEOV6/2VlvofuM+I3oAdXsWI9mx67FtPc5
huqrFJCO7XioduumEibUzahMLgPSJWIo22lPeszrumvdRNHEF/MFWZXnPC5mjIFFobI6r5sq+GWV
5F2pQrYs375WGQCDcryi6qYvZ07+NlkAQsbVguJk9LCmRARFNNjlHNnvhtq5NGSck01SbqByfA3E
F7Nvs90Uo4RfW55r+7KiD3xXOjBUDYoGckjSU1e5iD6x74HiB2+3pOdmuKwThMhfAGQPAQDmVr5K
keb7sEg5VGlBd/kiTm3akf41R2KPN+A5ShtKeU+RkvahZ7UK3S27qT5PDrWMtnCSsUhJj4R0GKl+
ClrCUBPSbVPyoxNBxE42dfPB6NRVmUYD5hZGvtHM44nhR+/2FnjsAG6EblG/e4PxBoDaq2GBkir5
iB+4BDaN9j42BCVz+Yl/759W//tC15IU737axTXduG5mGRR77jmVnKL5wDre1IYKu6b9DATZlSQS
ivaClirZ2lX32iTdGwgc4zz1R4zy1ikMJiTW/kC/J1YQi+qPUTUPFw++Jy6XPXaVl5o0+m1VgYZo
GU8yUwVJmgc7LxrlnVDVF2eMHeRExZkmXwuwPSaQB4vqhnyoI0exBH5lccVDdPRaIHnaT5laTkP0
vYQqdK71RsFqHc35lNHh20hVtpv1Qsm9rz66+QA7zKsPZLM/tvhbtrmJmMl1Sf/Ii+dGtTUMJmSe
HdJn6rYK7vY0YXiwBoPei3pY+9i40p2TjF7iCvv8lBUX0WW/ZASYd6bZnIUGWu/hZ1qamAIjAtnt
9NqiFtgbSn6OfXdTWJYFClq9EvRZnuIRD98cggYJfIfVCmPpIDGgzaSCgFuHnnXlDOe4NuxNWmfP
YwTzuXZeCludl5npD0Ok+7KvEdIE4U/aMm5UfAVjUu+YE62H+axoEiVNexAEOxWmKXa1ipYzQk5w
3UjGt37Ucgg34rMhFt4lEL3UdzuOB4BWlJ7hto/RrmNJtG3R7qPWfsXj1By5Tjz5zmtrNSQSKKPd
y5IWIAfE05BhkbJ977LYMCJ5Myi7zZhxAjl8hlmcZANVO87MrQxNf7vUvYd02ty4QMWImTRLROlw
bPwtohTvmFSsjHqv3ynDEZsCOx/wPFg3ftOdcCsOl8J5Yk0/bQth3vLY+eICz08HQhyqn2IGVxwY
5Oi2qaCPWp+kVXg3AXSb5XsNS6avyFegH17xL5y58+8tByOLk5CUGmbLsrEbxIKl2WI7Yv4QQHW5
C3EpHNC/fZvSEiEP6v0lano4BAT1SW94qPzo4pjZqaa9vGfAsltLZnxdxbG1SakkDaKr5mOawwS1
ZAgDVmXbMqk/2VbMpEvSm3FI2GkSypd4aL75TcyoMUKAYUwGYHYj7XaJGpZTZgidz3kEVzHvApLk
yWbvEXyFy21qyGmDa9BsCadpncHfOFU77Vhicz3CgBF2zFwjSR4L+lKaMz0gt4UgwXI2XvykpFVU
GMajwB+oZEpTLbfPGJE3ASZYQ3wPQ4wDXFk8NM6spwWvtzqMqv6QzHTncW5nU7FTnt1ufADMTHlB
59TFl8SkMkMgx8nMIA95ZRyEH0Zh1x9FpW6uT4ytUhK1NcCEBtuuvpTtna58mGyRvxRYKO3sk5Ao
szIxogS2PbEbGgx8mDS2ZXaOlwEtWgabqkq3mAhzzvP+0TQbdTB6dC/98NXrvNdEkZ2GRg03asJh
abmZsTU7C5COXMhYJq0o6cdd2fHnr8j8BUYo+n2NkdE1YZ3VxOteayq2T6p88OIndDjjwxgFX4iR
brbtkvc7+H0ZGXsWThklac+4hUG4ZOu4BxtzP0Zf/3NqS5JB+hHvQS6sD4x77A95PB7cMvwcJ3lw
qKrxuR7TdOsM7i+FaK3EEHTNsBSnkoqM0bjmYwAeUpY3b1u/EKeUqdy2/WVknXvpiwhBXXjoAg9+
Y+/siiKnhZm45VvZEl0CpIwWoEjlcWIgQNxcCEdTtRlCEErgPoSZEEXd1Zc1t5Bn187to6hywojr
W2Dzi0nSWpKmc2IaRPyABMtkRuPXGUrzGMyvAWlBwdRDLuiNbSNajlNv2Q6i8hGv0u2Q6keLiSdv
lwJ9FwDWCumvcHF1KUhwhdEyacPJdA4yZ95JH1uZDwcRsvkS0cNysS0SmdBgztz05XytfGzmlH+A
UoGw5B4bAzPqDSR43fWfyyb/FsiAEBFq97T9wR/9Y+kMjyAvYzql+QcNBFcqL/atncJ5lG6+qayX
dq3zopSMDWs7zQUJOXL+tmjCuJXF8EScfV2HGxG5j/4CQrDwrWNeYHbOMoCa2SQfIpTR5eLshh77
kAoDopOKIdgw3fwJIMSqI/G4TAj/+8K+GXQGA5E1+7Jrgk0Xy70d9nAHA2qp7LP2mhl++iY6xM6x
i7jBADvDW95mwiWxM28/WGUIiHeMPDBndOrMyuzRH0MsDhn2JXZC4QASw1d9trWb8lM3/5gLNG9R
Ie7nWqLqKWzEkX39YgOaIdT1c1GFH0ubzErZQXxlto4BN2+OEgxNQVzHRPydM4d0UY1NkYJYI4F2
4zenrucMTpyC6ZqV4ySmRegAPEV8Sc+WQh85b9ftvdlOd6M1mVsaAPdDFR0j/sr7AtPTHoTMNqp1
rjXmMc9DaL2o17qu7n3H3YURTUvTipadu9ISIhhYhV0gFUS2If8fd+exHLkSbdd/0RyKBJBwA03K
OxY92eQEQbKb8N7j67US/Z5444YU8d5Ug65AGbLJYiFx8py913b/FN3H0BjPXG/2ppfZWC+6byY0
x2oe+bxGcHaaeSZMZda+CcEedkEGrRCF+kqzvRsPVbKW3KOWGB4ayrHCrO1NHs0PuhE90PlGfy0C
dIrW15y/lR3hWZFPGdQbRBBQmAZW+QCKhypOPGc+dn+GMkSrpaBsy/i1EsSG2D10s8Cdj3kM4pWB
LgEIGX5ZsF4rYLlTGPC31THnmUl57ydX3TpWAXBCuzQ/Bz15qIlp3WepyU7Oim78yZ12VmLfGa0c
tsNQsQ5XpsGSkp8w+EerKjiO5DYfZpvx/+BglYDmMO4hHpAFhrtk5esEwTNSQLAYHY2EMdaEVH3t
u2a1MYVebKKgh+nqVSsjiHmrBYVk4MbPVVrcm9YwHGv9bkiox2t+Z4t8w73MHQjekMXtwjprgC9n
WA9+oHZVFlHTsM+YDkXQ1Bva5pjpx9GcNwxm9G0ZNr+cIrgdMf37gAGqjCKmDvmlEWHvRMFa2IoZ
wVnqvUuzNG4YrMwoGxU0HOd/epuP1YuR4UeH0jmu68BiJac1wBXzT6cdJlPNS3LfI7KlX+UlMbCe
kGjdPO0Br2u9G6sJXbFXZ7sZO8yaVvFTUqm3lLUQE9K68Uuyn8Z24+Qg+ZKE3BItt28LjRYf7gul
96yvbkeE5NiBJTUi4yPI+3Fr6sZtDqMEsLZ+rjTrObXNG1G7Xz5jYCcunTUcLBMmuZFuk+Qr1h2U
iJH1ZklgxyLM8MYUpLfo6GTQtCaiJsFlzg9dSkID1s6qhH2fSrvYsTeDjyz7K4vjHFA5BjoM/ai9
prlJKTiVa2387qbobYgS0rAN/QU3CwGsAIhCTGItHiAihaBVRnsPuMgqITJ528YRktJBFSXI0LBr
pF9dE168zPsq/BCEOFvEIi2CTdEdu4EZgqcxgPFY/gwdLgjjXb34HtJmetI0ag5ByFnUHM2AlEEI
IfW+Tosvy2coDE/hTrOFSQfA2uoNrM3QUmE084LhsuA4jsToGNEGZNbAkDKSNJsBEEZxxLiZ+JlQ
QJf1PT1BtGOOa7SYRFNkCCdMK4m2yZzs2zZs9/044gjz6nvNDp5zM3JhHAKiS5KHMi//mDYwb/Yi
QGONrdhJZ3qHaUDCBGa2OR/e0859jBgT9VpyNeKenyGFp2oWHr4x+x2g2koMqJLy0QGh52u/0mY+
NJKNQ+rkQM2qR74xZVPMAta4yS/RQBVLSGpAOTBuhEuR1xZJuGtbNHVF+xalQ35Ea0PqjgbKxPbw
hCo7e3CxE8dBSjQ5ymd27djLreOh7LAEFdAPkCrEsb2eBLiJompJQ2d117Afs8lCAK4FAzBfKmzL
Yy5r2G7MzLKLyK8rn0TARAX3DzLUGNp52FED+vNV/cuQEUUMacaEaW2Ot6K13ugg8nEdI4IzIcp3
FCRTNx9DEf4qNEDZnlac4W66K3J60hJGF+K/hIqB04GyoCOVJQIWkTmc/uqNhMb5qmTtM2+GYxOH
wezawjiGAY0kJavBwUjrcaV5xjumMUQ5SYozqijJb4cgjC73m5D1xxJUbpj+0egFVKMFfcY0gBVK
684SiJzyviVOzJrhWmbiSG3/EhfO3rX8Z8+0p+3oEalDEbk2a2WDKPx7iJ+wsQEzWmyLiEpLyc50
f/savv0Zl4e37mL95E8F5caQ22sRk0OQJ43PbAGguUylRzCFMPpCIUCwO5tfEcHym8JAMgY1heCN
xGAvz3UCneB48G3eN39AypNATvUb318PIDTou4HnFuU4rMbKtnZzZ6oEBxOvnRUGe7/xtqVJroJn
l58ebKSNFkYPvjojGeCSm1TG5xD10H7yQ9onBhek+KUM5AsKcqT7XnUpB+1rGBquse17hCE1Kp1D
0fY3tSXXyXTDGtJ32iOwVmi+UfY0BbelsjpmLSPY3uNlWPw6/1qPPg07skMT13xPEurX3ZxMwzel
RahVmHXIWkFjPK+ZeBGXzpivSlw0VhrOCe9cM8+eTN5AqvznUc+JC55VHDR+/ZTzKrb529UBsZ0t
i+jss9LBgliloCfWbkES2+B/U1dhPPemh6r1g0Oa+KS9IuKqtBq0THNovOJiSKp58NUjaqH52YSo
xIDptnWl2IR2+KeUco8XPkECYj1YafUiQ9wxUDOt7qWw5G3D7K7LstVITeGM6Vk6yWNrcrb0VP1h
ZjyQZAYOu8BF4gMAD8gBGNm1zgRPkrdgpP6bz+5G6yJaVePZyjWAsrB264Fdi8hZabNjV3QHT2tv
hTrXzOJPVeevhcNeYmZ8DebgayZMGeQLCT/syu/arimB3LRPNRh/X3/UbKx1stC+m3a6cQOXObKG
uohPz7hJs4wrbz1+JXN5cDDMrHsd20OtfZDm3ZIepI2cGeYnBdt6iNBhdE3wq7KhT3WRwya6E6u2
j+7Q49ix/W30ydUpyEsq9eAjNL07nx1nVJS3mC++NS17LNTvrA3ts02QUtaxkEPoIh0EP1PDX2rt
xJg0oN2dqtyFwkA8AfyEXmXFy/GI9rS4luJmDCIDfXF5TChTsYi7/q7OPX3niBEZi2bvEIUMu7Gm
cUZ/nx1IqkLPJ+QZjYpBBxk1nyYqSRWQbhG5YeDdoqtPeHqgkaLOXkGFqtPqe9F8YtYRKhKtMKMG
qMg3YqbUAWbAmlM25S4QibgNcvw4DlHxviw2lgpzd0l1H0l3d1TMu4vCiySomudVCDwOuzdQtAjJ
VEB8QlJ8oSLjIxUeP4rm7EOHXlFi08Kch6+sJZUBXxJAMLhP5cDe3Ma5RosAHUcj2NNdB1m9JDtd
hdeD/jZ2IpIvrkVFo/UCvk+ZXqsEdrKpzZ9pOWrbiY8R471crnS2Eju3J9YwqlA2zMlrE4Oc0JqH
yk/xdYMtfhzFiYXI3qYNQiDVfTrA7X0v2uzZq4tiF0J3ltS6a+0+tcMbvUS9MeV1hCu9Hy9uWP9u
Q3xqEm7JvpiAw1Zm4tz4FPnUWvPHmHkjOpJUXuXMB6FyJ/DEcj57BNURVB3fYNpbtTXmFGPiGsIK
mrXubRgmbDE6hMsOgvR9Udqk4pjBsPZnfTrUhzQb22s0YxCcdbD1nWNvXDIExCBvDPyxez0lm7bA
qd7mEksajcqW0pLfG21sA70Yv1NMPU272ZslqsviyRAdznyZ2rgYI2zxfXw3aURI+8H4NIQo8go9
spgTzVuf+ceWNc5dVTlfVw4EW+Z+jvcb0NYYY7vPXOvRM7LwHAUgeeNY+ZGmM1Uyy9fUyX3j1J9R
Nv4uacucnNw6OWV6l+bEDfVzX+5KX1h7ByMXpjjnE9HUtnFc/yV3zSuqvM+R3s+5KmY0g7bZ7MZB
W+H8VWjynnRyHwetWzfxTUWNZBOWfqIT/xEnxEf1xgiwiH7RpXEzcFRWuvVNulKGy45A+uR9aGV6
32i6vFGzekn7epfEOlosPr3tmJYPQ83JPeL4ivpquAotfAEEE6FEG/FEV9WlRrVGLE9Z4gm14AkT
S2VqQtyGw3ScRtWslN0aoo3ZgjwW4M1WaU0VZ8YIYqbJvI0qOHy5AZXP0p3x0Dnk5iC53MrBIOg7
ltPDVNwCKcGrJMruPsrFVtSQ0e0WxaQ4hrm0jnn9XQfacOGP93uoYhV/NjPM8FD+6NrFET1WWveX
yUwE0yAlvoMh7aZrrOfBMItbr7zmQEIlG2dEI3sBkGSdBQlalIJREyC+8jT2NWfobeWm7ckHLUbB
aV9ozTY7TF5YG0T12+mmh2CKH8opvGln+5fg6pHI7leijRaUHv6iDntQr8UuaEd/qjaT96WBYY46
4eS7+NYZUKL6IfY6qiiAK7A2eJ4CrYOOEiH40ubuQRbBHa2jYc9SCDGcqNa81/ydNbtPvkcmtlEU
w30zRH+iJD+07JEAwXOJH5LiZYhCGl6ckrrXfOSJ6RLTKnAtYQvdRsL7FdnFk97mLdj6ssEYxOXP
JKEp8NlxiETezwMWInZ1PUMwosP9KHotmRLsguk1mDG8BTRR59J563TzoYmJVvZMjdpuIlu8I0+A
CqJzqQ2DHN1rlFf3sSnIwY5I9IXZeTAIFjn2A64S+phQebR16UKDD33gUUkSwnBBUOPo4c0IStiy
Anfrlg2JLkSmbFPHdzfwfA5FYu3KtkJNmw7XwZg5J6urdcIdTayaXxGE2SoYneNcypuEscRDI0kQ
dGiB22o3GSbjZobbSAiO4xIv1/yRGj9niPSs6GPyxoS8qYExb3p3/sqQuiWdGx5MH/OkV/2SgwrP
9OmvZPau0BKLNbEJD7Kz76wBKiL13bwx9NhmkKdr6zihKg9xdKIEm5HYIh2e4HJAzC+IHHaY2emd
nOjXJVd/zr7YXIV7JPo7x/Y+xtIwmc4UBq3EjmCsKD469Z906EnTiSIsJAbgFggQBOj4d3Vmyouo
8ockYYOXTCanZ9zful73HhAT1zeTINnafa2y/qMIh/CSMO3eeDHTTqNIdibvVp9VNXMPoGhaK3r6
5cVtwrZ5WzU+Yk5bbEy0Pr3ZTkcw5QWWWqq/QY5PjvWehPM1ykATMH7rTrol8QCHiLLzaud4E/Gp
wrIPkLgovJpGSdfJ1ZnLHCNw8dhp0UvZDQdPYuWlsZhu+pJFIKM9E3eqb69kjEhyIAX7jOvtMU82
bwWt6tewl3x1021r9MXbqMuCaybK4dy28F5qFV8y2FzpB0JMk+ICPqHZYFBqjmFV6RsjGh6QpdrH
5KlNk3mruDj2gNYZT8G4awX4RUvXjPsJrag9ec9JKpvDGEFdqATqKG0q9oYhmNyI6IuyQVFfSFsz
HBMqkd/glI2JWtKpQIBosIVzsgeiXSjuLTz8w9zBoq9QkqMM/x3IXF/nrfbQQnPhfXGCOydJBzIz
dZqNJAjUKTJ1ad/OUWmQkes8WBlXAy+agVlxGR3tbt1LhyhOxyCBhEJ9HBHM+oYRvCbtLVBjn9r8
fjZy79poM1lPCOlnRA9Tgt61Mzo+bveo9B7NfqoOrU9bbgjM5rYT+mc2TRhiE+226RBFUvFfNJ3L
c5+24U1VJgebCE0hh+qlBlasB+i4h1xHhp3sa8OB1BPS3vb+JOHH4CTHTHA2lbIyt0Eptk4hD8FA
Ddjpg9xPBiAvVlqK/zhz0BSTUC4TD5537G6kbNKzK/Rd9xrP5Xded5TI2O7T2nzzrCL/bdrZycq2
ZK4XNzH0P4z+3d6Z9WoPcBYTQ00saaZvSm0Md7PlsCnyKb2hZfJOuZwA/gr4KjXXLOxNX0BzqCNC
H4fhofBZflrCQQNrbECLopOIzODTmWIEwL0OazKebxKtURQxL9lBcrlYdhDu4jG7YKTuVi4bB8Yb
I6kiwDHTsuvPQFb2XWcll278VedNcxTURutWixDEhuKSZDAIs4y+XomEf1NCSDgTQxOyJXX4S03a
Oy1jbEfZfG8PybTph/mTagOsZP2RdjY6ykFNhXIS5kQE4SQlcdkY5R7bBRe/Sc/uTVXf2C16jqaO
gGfFztWmXY4rhQ02oSy3ow+4ltShPfm3RmIfmK19xQryj6w2Xsdw/zG+jYCmiALwXOPkNPI4SCbB
/PdQzvL0IWrmu7lP+ttOo0khHf6ccTV/Mq68QZUb/5mBKbHH42IWbCesyhsKnOZhgsspymZTWpbz
GTeIADqX2G9RBFdLdlz7wHGwZdS3cQL/lVbRDVcNkiPn9hY6Fn8+nVM6qW7qiP/TYK1ohLuhSQCA
CM7jnQFVZeVEmrkFKYVdxi8PTN0ZGht0tfPRz+jzkAWh529enN9aRUZCL77ruI0v6agnj444zdGY
XpYbTYuzi+Vg5qZrvAlLPguNgobOOgpiK0F07NEhyJVnty7YzEeZETE5AuoGL3UNT7XfOaX9HhUO
s9twNu88AXU1Zq6IaoBJRFOJcztav4I2P6OH7TdxGNzmVpy9gllY1S3D99zGoRe0FjoSNenUmVcZ
sHGeE4wU023NiJDcEQquySNAvqCBz3cuSCKCsOJF1ZPZTURClp62oVOH5+SkNTS9XMvYV5ZNSCiU
gnU0aGvUJ6iPIWPcJca8NkcCqGGI3tpuWoADwo8HKWFbUQZSxP0Z85m5JX3Moev6LfR1ukNlAOnU
Jue51OH5hBMFSk2HSOrDGV3KDI8BvpHRx9dAcx8SkdG1nnuNMtmjcddKml9Iqw/l2GPlVJPDIlo1
ZYI60AaK1fjVdbkRDtSnyNr2lhkdZSknmv6hAELCMktPTqILi+vXkIrKnnog7z5dnAqLQJe7/rUT
jXk3pp1xCZWrwaTlavaELud+O+Acn7GKmt7FJG55zvP6LoDCwbp7KmxqpxHgxHYKDm6eAyBCTzAF
87mN05egsqyLATwRWDRuJZToH7iDq22msBkpyTQbf8JnYgxQ5BhsTmkitlVvXLCKr8airI7aSwzX
A65c1u/oOw+HiPAOlPQ+JxkuyH2qj0zeyFAPRirvYOhdxtD9/GCmrUseo3kJusR5hFrzRSRyZ8Au
MSlrSzKW83KAKNNll7h1T53N38dMvD3cF+i/kXMXsEeoDbfCDE6aJHlr2sEay28ziX47lXB3lbAJ
LHJqCex5cuigSE6BuSj3M5+mwrA+08xDaJPFdDFRngnNuTQ1UpQ8cI5uYr/lUUR3ibhKTINwhxg8
xoTaURazMqbP0CqGK+IvIy62MIXJGjLZ0eUuOe/UAzoLP2NYFTJDwEGpmoXFtCPjigCKLD6UBn/0
ht3CKu0ZqEU1X9KpSIDR3rVzcAfvVLXvJoBJTYU8MMd3wFXsSoDWxG6zOQdAc3yahatO4H2rIbis
yhaxOe3uFOf0Xpsc8M3dyE8q6b5l05ExIMNqygONye6uLh4CwLQ7L4rkQcBq2mhT/ma7T6bOaEj0
yQUeJfOanO4GfXUPo4+ZZ+9ZarDbpgfktdMDW37/CN2TpoCHwKH2DVJp6vrBcQV7peZItwXOXzzw
nhnWaSg8WvGMI9gjd9S3YrqdQzzOcXpfNDk7pTEkQ4Cz1ZMmHW6wJ0xB2fTa6P1cNPs2eMY0FtMG
TPGbnUCYhhCCGRKGDgRyooIVBol0DXq3rr0tZBk+9fbgrN1yvpcjACTT9FFhFj2h2BYBtjA3z1kX
+QfV8h7LGINGK397E3v71APYOMC2B4yJrTydTnGuvyR6jKFRGUs9dbMcSeXha+0Ql8osCIMYyWai
tw5Y/v9EBSxqDKQJPVQmMTKEDtEY1Wac0YVCpXRix8HAJyooWEP2U6jDcmBR0N8q5kI8tTy/3DQj
APxWc5/50Rn5Li5eb8xpferN3WJiXR4KaEdjOBsOsZK2YSt/DlOIoVKFn9SsGTTik3ZH1bmdC6LA
tbA5zeoGTaFiaVuCfRgRPOPU/RM/8ZK2/NKuUp/lWvzk1F27i3t7/vuQ5+FT/f9aAm0gRIaJ8P+W
QN8m6QcdHzS5aKEj9h+//9f/+I8v+sEvSMhaDvQ3FKOm5f0jVkeYQBZsHCaOwchKujz1nyJoRz3j
6I4NZwEwiG3/iKDN/4ls2rJcxLyG+lr3v4Nf+Kun/qcMGoG1CY2cPyY/hg517l/y4BqhVT7aenXS
IuecFpNBQVmeHJIM0RuELwMt53Kc2S8npBDSvE9YO3DJ6iD+EFzkWTucJ4+OYa6RiLwkVNB6IHhV
yiPDK+0kJM5wid6iDmpz2xmI1XKUnOa+FMDTTcyR66FuP8cK38nckEKf4dk23VlVjAcvpLaVtuee
Fjtn48LTikP6/UaBTA/10EtpZWQQNhh5a6HZ2BxG57Qc/dyQ/DBSNp4mEW0sB/Ta8pQR6A2QavVF
CnEM7Cpo1L76xUthlpR4ff/eBE1pgIfxMxIaqVKWuwlkzDV8VgNx4H++eHliuYnUVyxHy3dZjibK
7ZVnEeA3BrSw6++QwJC15kKqWiyuy41QPleCWOyDBcrcngyDZUkzTn+P2mKTJZBM0UjTIyGoEtgY
pIgZmpabeeyqPE+7J7DSQZR8gbmpb/qGgss1g/z8cxPrpKHhTHLXU6IgMn7UM3vzMEYallGeCay7
0K9msnjNbGtYV+hZ9nlC4YN24c4Y3C8bDS05PTMWXJH+SmcEMWFUvrsuYiBvcu59Egk2IrRd3Ftu
fm4wzFE6O0gTtTf6GYx7+3TXV1qy1rEIHgqYc6ar2IQ1s0Q5VgbRYYau+jAUUgmxiCsPzfQuruOD
CKfkqLnmyjEaQLFlp4cXbfo2cz2/6T0UcPw0N8DM6fHJcx2b3cWfOiTexmcwzP06UrY/xIvGTaVx
V68hMJlWYd6UtUX7qx/cFZq4x4l4nxGj3MUeO29bW422CjQrvDH6mk8n6OHdkHrNYZDmoSnz7CpD
PP5hhvMIMB/TXD2BIG3Vw7SXlYbTtUXzpnhXRjZccscn1dluV8UwNmeiXayLSMGbOO78sjznlVBQ
hSa2GZ1XEJW8gAmJewTuvdf51W+QaxCeqX7qtglfes2YdnVEYr16blY3NpTNybCcTSjmZxv58L6V
bcOWO58vKPqmy2BHvB+4YT1D+3LmNtjNU6VDk5jjPQjkG8DsnPONcgjHjAZ3jc2+4h+PDfUbbe8r
KnmufkkIdNrwxGHS6p2RI+yuvaI9Nfzn9BjU4fLgzw303K2mrOwsgO3a8kgTQncT7+N2Oi/32LEC
cBE5legMO942AkSLkb+t6vvZAhevLPR8Nkikx4eq4pmskZOlMu27FN+9qS7e2Mi1XYInn9JyPBFA
WtIWVYVUFVENM1TCgM2eYsEqxa6x7RG1hoqJMRhTfyiwO0P0pPdTDBjU/h6WiIxriAAH4ZfQXRSb
uD9JxRagIBtOQ/ohLf5yuFfaVa5wSpniotTACRpFKVge8hS5QNdhGNSKZsCSkK86DTlRtFCVFPWA
DSc86QWF4FX4MxIDBz4es69k7PttaGLuYhBdnSaFtVmOlsdGt4epS5B4o2uMx+m6b2bdPjAFiugC
QWmQNDOxdHsfpiI4NAH4p+VHwgPxoaNF2P59JztaooU7amuQGeCCZQrHYBwOcBqrDUhKHT0Wskqg
vwX9C+bYVRoaBE8X8P8VccJZ4BMgq6DVKyJFi8/waOP4ULaKRvkx2tjMsFoMO2EFB7q0+1QRLjLF
uujj9tmcJ1Zj1x13RpE/EYNGdpJiZGSKliEUN0NTBA38QvwZYetvhsjGLoAsZ+0o5kaQXyCnhDsL
GEdu9t4Ri7auKB3kXiJDJk+IcFUuFcshUnhGw4s1UN0MCAxMVNNYIjQR7hd/5vIBWEyay1FTFA8t
qBqKM9RR2Gb4fhb7yLW3cFfQbynQc4EkmaFM5rSEeyhIiaaIYpLAAFoiKDQCVXQZAE1oFIstznaJ
qby5d5S/oxoa89B16GnerObPEn9A2ipUg1nxVZy1YXGm4iMB4qeHjIFc4IKKsrK8MlXklbFEnrC8
OlFcFl8RWnxQLU4Wlwd3MAh7N9tdPR1JkHKPtPphHrAc4saH+aIBfzHSB+p25ZLgw//zuy93+0ig
Ik3m4GZqsKUsb0MT07Elm/Gw3FtulqgHa7QvqTF90pbr1nNsmyfZmzkeY8WwURg8Q3FtaH5SQvPp
SNQHFD3ZZp5oAdUG9guG+4DXFSNnvo6KmMN0c9coCp+b15fBKpJ9aqC77Owx3XZerG98XQMYa0s6
HyiJI7g8sSL0CLFjMx4B3qMKYG/1KBTNp1NcHy8eamzgTsfOo99UKlFwuYEsxwJWKBgKbaNw663R
uZbHsEdco3gyWYyVO1E7DZtrQVljl1YQop+sh+VoeayZ0Q8HUMSX5W25WUIffu4KteRlTNcJoXXq
TVgEXFshIi1nfyDYd+LQYSFYblxFUcoUT8mS7QW+MY1mQQaorZh3yw32nGZvgGRa1qBsZklXtKY8
Z0zRkBaF6nretlK8L//vst4uP8u/7s4QIPY5/ogFPe2gL/IhR/lJia25r2iZs4t6bRTmqW8B0iw3
THvlpgFEVRZkQl10p6r2Rmt904JCphdCrjJAWM15OR6M/Enz1UiQfTD6c0hZxYK+Ws5Nb7Hogm+H
jUXhvRYW4V+DImcR4x1jK9khU31DsrGN+cJIsbaaBbvFnFi5hFCjKOOvoZAW0IFw5SyHUt1fnvl5
msC1RrG+fp5bXrq8IFZ0MKd/NxUTyyGH7jCotFN1b8nkWOI4fu7+PTLt5AjXd9VVdgD/Wb24WGI8
lvexZH4A8aMqlMoRwCWrB9rT8SQV+Czunflidd6xV/bTwMEHFuFIjZQ1VVcm1UrZVXV8qxOWpFOq
NqTLUayO8iW2bjlcHvx5zf/tMUeZaAtlp/158XKUKdutjv/25/F/ff3yBIyA//jPuxFjr6ZAWsup
VxLTPtwuh1VtM2FwR0MV7GSEjyzoHZ7hyhfpYcS68o9L6M/d5aifFcJkucIu95fL7M/dDHFp1hPQ
0hLvBd1ZoJFUlxxj2Xn3U5qulvuDOo8s6W76rEG3Eer4HZcbVyDJ48PVuQfGzuvBLLvLcoM9A/MI
V+Q1OT50hHWoFr6B/YBJHtf8SW2h/Zn2/CHChL6fgmbb4QqaeDfoN6JJWg5HQm7SVarpYNj/9dQ/
XhV18SCQP/GDL6/Kt9CBy+OM5ZFpiVqAl3jD5Wi5gepFdNJyWBIdXp+XQ3YtVXZYDhewnB7aRXZY
Dv8y336+i9FYUDacsU/PAPMxayyUAr2H/E8zTX3zfz7y8y0XUNjyHZfHxsZwj6Cvlof/9apwCt3p
7zN/D5f//e8Psrx0uc9Unlct9//+jz/fSiA3phtl0392HKaH//r+Pz/F3x/75+mf7/5feKzIzrFT
ibrfsRE6zv4EtDZZRxBIDXuDOqKEdSGG6WnMJZHbEfDgUa+uMhYM3AZMm/2cv8SR228Kr3xJULhQ
zM7WLq+F3OsEuDYkTf9iK/xNif7ROmG1heMZb0BU5Dtke+w/Csm4xbCIAm/C59HKxaaLE/9kY56Q
Yce01sf11jToCVNAK2Cq2yeziLjSuE2HOLeGHdb3T4Avhk1XiVe7kDPkLn0N1PuMAJNMV7Q9McO3
NYJfUjiQ0U9Dh5RI48Jnw70epoQZK8GeYxvXnAttg7eBKX9Pnuq+zNs/vk1mgTsO/hph7JvRjtHW
tn+5ceusnDJO8Ob2KDqIiR71d5O4jFW/6xGBUmijdZ5tzTw6nX0ilaU4JA3eGo33LW3kGSQMBKMo
egvdNr+G4e9h+kw9fx+bOYqSWOsxloavbY/L0jHDo6zYkObFeApMc2+25a1eEosQBZWG/Kv7bfvp
phSetTd8OhKxne+Cmp1bV7evmmP/RqTAjJAGRjZxbeVLV8S7PCSjvzOTnVVPqCtKMMaodLZhan4m
fnrv0Zp46bNPwSSho+S6nbr0AzXvWlQ1asRI3FWTQ5s/QijPUU0eSs6OQ0JYDux3wofFRuI4PRbY
TSEZyuAYm0zx2GXvxxo5eGZr2SYg/6NG2Lknq/hDzE24GevgpRm9+Iz7A22t7FqGcC2/ut7vNZnY
yMGsLQOFdBeVBDHqpvsR80k/xVyp1xKu9k6E0RMkn2efSHgqEu1mtilAoVefcsvW92MLr1Zg61G2
w8MQ6I/uUMu9ieE6zCr5QHz4o4vya/B0du8BI65WD267Jt634KM2MzkZHu2Mjc9bTs/e2xNHV26D
rLswbvJ/A3678K9a1yjbCWWuCxIaWOAaCS+MWKjqEFFgraoCUn0MEl6moCDErRfVBLcGbX1iknIR
/TTdepPG1FZLr2UlyZPk80ooarGWpb3vK1JjC5hQcpj4cIJZhIrntGtCp+6MWK6RA1UYndtPQ+0t
XeGMx6F81aTLskr/Hd9DvYlB0FhZgMaaHPsbdy7govchBgUvic/w9M191TsPiN/iSWC5JI81t5Jf
lWl9Wo31gA1U/Cqb4rVkiVpPPS4NF6w7mL253hvz0N8IQdiJhKk2souURoG6gex3AMEr36/Ha4EC
2+7a9ZDo93bRNXdT/g2l7bGYGvvMyroSY8ja9+RcKuHhXSgLHByjpIGl/Z51/SWP/F0ahgev9JAO
xC6+zcBu9wl5e+zzMdzlPUHOYQpXUHqPFjb+Q3Xu4kbupUQ/Udmo66NulFz+U4ZS0ud0s04zXS0y
ONztoJG2mfX+BUMZgAK/+0ORy1xzBIvJJBTCEjSnNo0hgqNQzxrvlLnhuCus+Fr5eru1g+S9YBaw
9pGtwSuu1yY8HfjqFKEtfR+jzOtdEvqvmd/H69pmom2lBxIXH0tHI/SLVOjQsbxtW8lzIhzcY6M0
0akOyc5Jmt8DqZF7nzVqLTBgYgVijytHdtFtc83jgREZ0KrO3g+F+zR0CV0pWHEb1xC/I9s4W5Np
rI0h+pgHpjkullHfCMjC4PO1y73+xjfqFxMd8moSU74jvIgt7kvfp99l1EREidQImrF+WBof3/KD
NgW/U8/UUerJm+eP2GSQOYVgVxsEFl2BMrZgJLKP5diucF1lj5nt7ghO37i63t2ljKfMzN43RfpA
iFC+CSR66CFo0y3pZcXOm/A9Q2dCSD+X22j86HDIjW619ubhuQ3SE/0raIRN+uhF/TMDIlKoDfzp
TXietPE2N+zPPsflxVITOfHJ621zWyEKKpzBRTb6TRaZ2ABj/Hb1/JCEvaApx3w4n/n4od2GvVjO
V129QbkbJiQeZaSIIf5xE+lvNZ3EUYSR+aY0c0h51EdYbqPPEgVJWhAM1PX7Ab0llXDd4BWJDi6X
qnQPR/QmNYXLkDaIVmUkK8aCOl4ybMlx9EtKpB1WIRWAvv/sGiSpwis5L6DLR6HebIgS3xjvPTq+
NaY/h9jddVn0a6wA8howFPJFAA9rQmuAswG1AVKBjNwBBiJvknSbzL+OpasSaopoL/3uDeLWqWA3
vKsH68yM2r7qeXhTC1CDyuC8S8g8oN/s7uKsHdmiYaDoaA8juyzvq1Q/cBVmXgnkK3agRRrx/Fqg
6VpVcYu11DbyTUjRuGKqjWJ2SO7tCDXW/+buvJZcR7Ir+kOCIuGBV4Ke5X3dF0TVNQnvkTBfr5Xs
mekYhaQP0AuaZN2uIgl38py91waJd7aT+csB6IFfmTyBvnhjGj9TM1q/rfpBurShnHqZtrOzcCl8
83Lr0n81SfbqEGI5MEc/zzFqHhO1w4nl6t0SVxZlAWm6yrxlelsd3Oa+rMyHYO2GbYXiaq8M/LtE
a0VYZwhec7gYJ3G7H5X9OrQJ2ZcJ92UaCE9gcV/9mAtknjbisZEV+XdVZtPmMdAImqTCjZCMVSMj
HGzk8NT4wOcMzXcSisM69A95xxMfEts8rjdw3h7mWtCsZpeVvn9a5MLVAVfDDrrrxahkcqrrxj06
XUGuJWKIIr+n8huIZfRfm7zDipo8+GnbX2rlfGvhPQmR59pJ04ipDJw+9CNzkgUkF5Q5hjRRHdMh
/mkm88u48j0aWdviQOlqMlsQE3dhj4qXcC/SbZ9g1Jxdmd2tJCxYhj3sRIKJuMFew5wz2Tqq+i50
DonbdvgmM4wCIZHltht8xZnC5WRRAtphfy8WBoaAkiOFgy0L1I68U/mbNQddfNhJ4XtnVE9hI9XG
dNB5B6J5EOl5qmqES35xJjqC8kmIEOM/JMJxemKVy42as64zDa5wWB+nJeFkJ+ctInHuhYxyzJUY
iafU3E14WEqjmrmah7eJXoas5ZNLeOQ2J6jYDPL1drGbR2Dx5sVAq9xUxgXQBFL5rkE961s5xp22
eQxVR685gMgh8VKgVmS+2NYXWuJJG+dUtz4LTuPDwPgIfWHuotxZarhywZ5uU/UgCUq6ZxQ9D3X4
g8sR7huKeUSTpEoUhP3dkcpx6YQ4Y83odylxb9xpK9LLi5QJzLTzF9c+1dbyhIpifkCmXe6EprnS
Ayf1IgWqEdKZPEJGzfbmeLQkra+qrMmnzP/47pqS3soUATDvzzojJ9Cg1ip8IpckpdVmYlZ7P83Y
xKaXipLwYCEB33nFeGomgceJjKCjzaWBC2IoHqdhJliyxZUbuCfPobdbTOGOMsmIgGV0hHZw73P7
u9xJSCLl125qRYMyxJyMuapPD2pIt1nqdKfJ7LIDnO8iwh6XYnvdevhQosFKEXIyueHe8U1WUoN9
h6tyavUEGPTxDQxwbI5x8iftb5lV7zElExwzx0e3bJ5s7xndGClxHX4VSSJmGPhNZOd49dvPXtE4
H4nqciyK+xBlYCnd98aG5pOKRzPwStZ9FRhEc8U80IfxVtTrU20ZihwTVLWCb3zRzFkzloQLNOOx
mC+4CRAm+oJm8vw0epOIjHpCjj2f/TEB+1daDwODTqx3809SqZCHBcREImzhH8ZEOohufQt8vS4A
rElsLVzsGDfxZPQ/RvRiW7NZsUU2yPmJtQp0lOs4I4NZuNtMQ/GylKQ9Eezxy8YkvS1LxPmzGfRb
MzUETGyLtt1vKymHfevGOLxyQNtEFNad5247n5ZvntTN0YyZwmd+0+yQ5OxY5eAGGrM9s0VCe/nL
Re3C++gJapzsezFy05qdfNekJOjkKaFUWTr+GLn2R1gW10OCnqQbspELXrCLa7S+Zjd+efPwko/h
o0Oe8dyu9BjMLkFXtOt64ljsZf5aqpJPZ4XvqkT5LnyBrpmQtHFtWK4lS8mRPe1opCEpJ4mZERMt
fRpAZRAC5jH0p7RQBWb3cXPwlTiQaqjO9UWl6bebEqmnsNBuXOttyqY/3cpdyZ1daLLqt7Ngv4Mq
vnO85sQ+Y9nmVFFRappEWL8GLfePpQzf89U8NL76PZbzK2lgp1o6B8r6rzhPlhPQRQsPhvck+uoW
icpLnmFpJn/nPBANU9WABKoVQzHcHjfghKxnApaVPd/WkhyNGJfL7H9ZK6E7zSQ1o8+Sm1QyaJYl
rE76ZObNKKyGEWU7XwbnjtGQ3HorkONkLV+JwuR7wh/NLsOPSkg7axc6Qa5xGahJuQqHtGvEML6t
lV3fsUqx8ljh1+Yra5Z42lSds1+S4Sdz2z/JuOof0XiUFoe257xylfjVMjzbN6V9gHDacmIklmZj
wRdwYXits7xRBk6NUJK7xmRdq+CwSriKyCiYsFKo/TYzZPDE2TO5Tc4qJdbyUgZ6RfqLQKZ145cu
Th6EQCsYl7yHupV++51L049jsvdR/cyMq7HaIGSv1hRZIM3Evqv/JBivoyRZiCNbvs1qsKJWQT7W
KPJQqOpoJt0IjQVmh/ExynlE+O7fUSO824P93Fnqwa6Mx8BM70Mo+NsyQ+WYldNPG2JFO3B/YiHf
jrhe0zR5lVpf2NTh3pZ5cE4W5PUgtlghJ/IBtJB5gNZK3Zdg7x0LAE4qhB2F2IYOM1e1xbSw1Ad0
SuGNomhH6zYDP+CroKUnIENBIYtmyewmWXBjiAUbeRo45k1OhyF1EcIU/vRlt/1nMBrwHb2ZGVmP
3W7K3hbzK7HMT1lm2WbowYFWC3fnwYlSRXAg5Ha/MBiUzN4t3kj30sDIngHJb5BTEEMpLnSfcM23
YXEscFUgKCbWcRxfCZCNbzs4yQGWUWVZ32TFg+BAfLw3WMbzaHpaGn9vDkLsVA6sp2M+bbTiTMaC
3Pc2etKEaIQITeLCJyKWuxwwvy+Lvy0MLE+j+zTXxus4/QkRSkWe+YplY4yKIPiBgMr3Pe5ytio1
P/UYF6wWmRNt/JErgC/5+12RpRHDr1PSILtHfBbBSjdviLTmH1GptplD5YCFEf1eGqFj22HEg00f
ICPCQodB0uHykD2ESbOVo/g2ZdwRvey2cCq48vGeEzuAjM3M3KQcJXfiVq9RkZXGGzM2W05IPtIs
5vdx7AwgBuY+MywrktKl/PZae9MED+lA1JoxFdsxlNApVsTrffdnKHFvU++6ZXqvqhrj8yt3BEre
Nn1LpjBAER9E5H5TnRsfdprgDoZZd+unPx3IGm4JjLldkVGW1J1qxd5stfat6I3XfjGZEntVtQU3
uzHfyhhKFksBLsZrtTWH5KdB1uW+zY8zq3ukps0LN81bG/WYLzk8y52t95OZZ5D6lc1nLPgCCebr
qKM5Wq5yez+1dpLUIyXCJ3syP+usCPegY7e4vpoM1XNi+88JDehN4NzmLhIDgrTOEJ8f6Mdhopny
Bx87o4XMou2nF2/JXghjfprn9JGgs1M6NHdDX+677s7Nrc+ajxArLIDtTw3jlZPx0Lsrh5dxM2sf
JSL8vV6YrpiCOHEpaKV5b+fyy4rt19UasUGt42HM2j+o0REYs0pQeN/2rvEahMuxcQVZjyHS4RSA
QR3zcd3WwwetHklmerVjzLiUg4nzjODxpXXm7GhiIGdwSYHIqhSnpSr3A2n0m86pyMRzu+2wYoEQ
3Y/V9394ZUsLwSSkt/wz9uEPexy/q+p7IogEV7m4wYDyyhjpsTXaqPSqPxZvtkBYL3FcF279Uikb
30UVQueqfCzIeYqfavysKLABz3BJytoFgexQfxVZd+o6/7lKGRE5BY2C+eQsGDus5tl1s0vXi3ff
7J8nv9wnM6PiOogfg3mls6y6P3mQP4byDdUiLGnjJhmy0yiKn41gqtT5xqUwYF2sWIWExP7RqbbU
tLYGKWb7bqQPzZp+5kP/G98H0d5ImZoGFewQ3NYABuoxuY9NBAuGfesr949rln0kHd2ssuw7paw6
YoZGF4lKO2l2g5+e4+HdRsWZyI9uRqxfDsujQRpG4QsUaOnTmv7/RpFapmtCtfzfdXh005j5d+m/
6fD++p/+iSIN/5MOcIgR5d9JpKH7n0QZM0wIfPCk/5DfOQKNnQlilLGObQngGn/L7zyUeUQm+fwD
UAohor3/xhz9vxikFsacf6dzitBHducwvwwC27fBdPLzn19PaSVhlpr/0Zle1o6tTM7WMHIgy8eG
O/vhKjWl8zScwd+7B9BKh+uz68YjmYU1FHqoJW9AvUAjAoh03eBf71fA9jwXXUCHbFjvgKDTB6Tw
SIcCiFJQ/xhEnEShZIhuru42scvfXk9PIK26W6FbgwhN9xSCLP0Et8C0zG7iWW4l+j/ljeZ9XLbc
ZjzZ3ghW4lU3kc9O3vVuMZmz0pB9ppNFFNK6knbL+tfLPXIxDYFhLSgnerdcB+m1ksJGaQ47iWE/
meR5vkPZe267cH0nXqFql4mWbnEDsvwUV/F333jeVqJsW8MNdodx75HOCCkOrkKdEuJrBZz8gWl5
4ES0KodVAM3WRu1mA/PqIEP7mJxUZ8abqU29SE+MLQMQBZQ15i+gLIsw5yLPgtS04vtZJuhicKSP
XVZxTxG/beslJPOR8PLK2vUGk5MeiTCiOdZLazDSUnNauSsy5m6Nem0EMHsiBwgrQKA11pfGbvID
w/o/XuY/saq0CI4lg0mxvBhs/6GgrAqa5TSYGdQKrzlLCImRQ8PDtOiiBZr0sSb3sqA8IpeY+O4S
y19bMQ3ylim+nWKPOAZLxphd/Aff8EneHpBhhnl/3xGvvU2xWG9Uzjv2V74PgAYvK8gljGKT4maV
keD2lGn8bG8BsZl+E3MUn0oNqDWxvk1LV2z7AqhKURfP7hQygyJio656h0CNEUSHxJmWa/wtHhPa
gxqJW2o4bqoxuUjAz+v8uGh8LgCPYZND1A3LDv4s7nlHBbdl1xgnvpqL39bmRbr2b1ByEwyxgeWt
ye5FwPOQKt6mi9RhYZIh+HRdUaij3/XePoQYuZG5yo6x49NFbQQDB1ktpwlh/C7vzEfAj4S7ZFYC
LxboCeKriDICFFsh0BcNg3HPqmPrYWIkYVZ9ziMlMnx19OkI1SutWJ/wCmkFe6C17FKr2pXWt6Pi
+pUWj7RmQt6BVsBftfDUdEqr4ydk8uQ+lVFtCxiH83AyLHJDbLt7QpyHhMcCYTdwngXdxDfuuvQ+
EMaNgfOrQEzzI+lPfUtb0sEfsQTU9Mj4Ha3n94MXCULK1Dp/zLIOqwK0/z0egIYGTM3tJNTugNYY
l5PlkZptL4cMb+/eJXvvULLswEO5bbXLANNlsg2188BYMJIkI4vJGCho0UDt4+TRboVB+xammtng
YcTMYGNqAJ23R2uDuV77HTDFc4ZrD8SgzRDaFdFij0i0T6LymGdNndxDb4nUCGfLssMTupr8liCR
e4uibUcBn9rTXbm8DngF6V2i/TCAm5aGfCYKJrzNguxOiODTV8Gpn0amQJg7akwes3Z7kCysLg0G
EIERJNWOEK9nH9+grcuilMf4i0R4kukrGRkE38Mv38M8e4xN4s+xEEqJfZnASrQmlWJVTIDJIS5z
jg33YVHreq/6/gOX+HvmsAbt6czu1r6tT/CD9jW/A2fqdwdcwRReQSMH5ppcF5pT8GmMUHxJE+QO
HMsypd0DCmnXMxlO0BOMYfMrxkh/Z8GipknMchNiJT3K2feiZlmTrSWMgOAm3EhtNzjMFTaK/Ffm
fQYwqyZg+OhPt5j4jiTl+lgCzMu6evc2YSqH2qPVkY/9t1Ma9b4Ow99p63yMLbWTVaW00y1mqQvs
qYTCaJtY0J1tpnbATLNtxaVtu6TeKclooC3L8oUg1478BqWX8vujKCm0RZrcgpW8TEra3Inmmzod
WZZW07AP8vJsderYQ8F9AITU2TFhJ6I+NAN9/n6Re6uRy12Ly21987WaMO6FuQvA4kxQl2qLW4QZ
jzfJ1D60vmyPZJf9alX6M6uC7BIrbLK4FxUoiXd/yINdt0AgcoOZBxACHHf96lLWw2bHCK43mVU2
hqDvaWGcpnM6HXMx/Vnmut6ZuYNoOFz2rF5wvc5tpKrV2FVMak/cWh6F8wy7wv3lT28EDH4MOP+e
pzR0WfVz13QmKaNCTL+HsFSPINmeYtcDmRVipaJsvfQMTSOw3D9SJGtBTicvPot63tIhZR+X63aM
0fZ4MhoaAH1FLMOtb9ogeBq+pUGpn6X7LgGSPYsEEmDfc1Up7zBv2QexLmY0h+LN7h9Huyt2HmFu
mzTEojrLhQCXbzNYsfEwBJHBpA5Laj+LuoQ5lSRcmFkVDQjf9j7gFmeWBNSmdKxk3dK3XVZ0SxDp
wnCK9wLiCM3z2t4l3vzqJetHSt4UVn16dhN8NI6PHxpnu6vF8Dl42FpJAveYHPsTDc9s35v13rfn
ipPfgxJJzzEyk77cwKIcotBMP2zfyi6uZ/xygyHf5S6kVMTbGAAC5AW4ltu7dAE7N8k4vZ2IyXUn
dQrKwX6ozak8yYrdqmdBY+X124Vs5q1H7paX9+rsoize+Yp+Ud64HtA7gmfanDvFFYFiZvdumwCa
QElR0Og5C6s4GSNTzhmsKUjIDjGhy+y0w+8FBtzb+7V4w5zFIlVwC4EwKZB3beYcmGad2z+ThSif
zr0zehrVgZUfqgYiKJGXQwTvEC2E8eQFClppWrCcuIiOUbmT9sbPkGwVZzJeQpHdS1sBH4VoSJ+k
GNbhjJ1r2SVpwFVnWT9gWHUnx1LhUcpsoTvYf3DXQXeCV2sLxQP4jitgm4nVQKuOqAepMVrrQN7X
DNt66F6x31doUmcYiDVi0gGCoTCqfo8D/tTN/Q/UGmnULSxLOtf8nQ7UGTGsuMxo0YdjBG5tnfDQ
B0Sxy3LduWXtUdmxGPQd03wwtfDbcDV4SXe0/Rw9CvJQXG4VosMwYGnrr/lNnhn5tqRWiJIPw7Q/
eJe0xEKyvgFqoIJAl7Hzw4MjfRvWHkVkV1folkCt5vTBz5xeBfFBE03Gej1BFIwjl7s10sOSK1hg
3ziEoDGlTLkLNtJgdJBTkU5W/ljjzXDpJmJZCfd5SVt9NQE6hB4ZowM2WdM99srGF+iad1mYWhcx
Iy+ZXOdXF4RIUPthu7pULKP7wvFp7eqJ4e/iiXzr1OXZUCVthWk0oQ6ZHBn2sG0tOexgh8Kab4+2
EskltNeS7jam245Zn8ztfleaLMIHh8jKrt/CGZj0wB8CjKJFNznLvsnrPfccJCKGdHcYzRie8H0u
iHtHqS+dBNnrqcO93Tg/ZotjhcHDZQ1LvCa5+wMm5oBYp1cv4AXEFksy6eD6KcMX2jEZZ+PQCu4g
YfiQjRSn6H5PAycHiqSxirKifhas9/eln643k9DX7yIMosZpFGZZBqzOVD8hj9gMDBz2OfPQN9w0
59lr3J3bDihlnD67CFHdZgMFu+smWNpb5LaPhpjIMK58NNv5CreAZUrvtRnR7wSasMaIYgOnuM0u
LzOu3GWTxhyE9Rsrcg92V3pvl+t7YzhYd0zDuZhgc+AkBCT8oXVmngR4g55FfuhjKBxhHWc3q5VD
XV7jqEhIi/KApW+L0Lo45APdUIjchwnqBvPK/Qyh4YzFPkBsj63CWu/79kbOXrvLe/vghDDZPIbl
rDn69xW0yiYvC7xQKUWBqJ/r2Y53iLSHDXKxC61A72bK1xlKYHdw/K0XuohSA+tptsbPPg3pBfif
S03+u8hRdo+1a29qWFDZxGV0NsNIhpm9VyQxrbTIeKe3nbHmd8LkgwQr7Qm5cpj1PYO7H0mzLOdu
wC/PCoaFw0cXOKTZY26IrEEduDT+TLvSeSxM7EYl0g7qpZM9zGXUNZV3dtzmKM8JbO5DItVPLGjB
rcmNPSJZb5MtTvxsZOoXY9B2j6p6wAD6pFCjvSWuV8Jy/QX8S+yZ+c8365rRSrEu1nJesfbQRIWa
UCpMovdiDTHRo7zEvElcZwp5tusg27brBxGY7tcCxaIFjP5H7kSmbtnnS0TTcTyE7XrfDD7ndBKg
2KFVuy+IWd2u4Z6xCYcSAX2C6Kiis+Sp0waIADI7O9wDrx38tDxmUZNhQZjxuDK2qn+VDHuPLm1R
k5M0qboQahTH0Ro++QnKJmlgfkK3dESxeKodE19P0D8ZIqsjEJXOV5m5uxrDcJoZ1S/GuJGnTE7t
pm2pcKuIncOZzBp4J6f8bl7mGynT+26wihfsGVygXT5/Y0KWs1FlRoYVn6CUu7tOZ8hTh1eRxdm9
XUUDW7Ewcb77kSuWHnLe9DxqXg7LfXkg/+smzlF1ob4mzKse7udp/bQbJu/CGm+Uo8gXsQbq2R54
VV3pwqqvGMKjteCevGMEN2+SfnlE/TRFlSjeSp9ZicfifsaIuO/cZSDdTJ1m1XgEG7vYkEuJCcyz
3gc7zXcJnMCTUVggiMyffRAUnKflnyxv90mXpbemUvcWi22qzBy3bmb1JxWrlzA3PSBWJBIlOff4
2fa3krrgprImirGScR0WX0rLWsL06n83noEPOBl2buE/o55Nowzd4Q5PokCzSwcA239722rM7NS9
db5MdyHXgf3skNpmCoQRAZxZWvh0ecOa5BED7Krv7EJiodD3vHdex4DSAD1rCOs5GZC6M0wlX89H
/Qa3Pclopac+YFHJe2O3qd99ar72s3ROPsiLTl5E7ACybFjCiJ3c9EayLRQQ4SYc3cNo5U/AZhDB
L+1+SkEq0oMYCHlERWTOVX0ROS6PZYSOmAsW5zV9dyOHi9QM1sZzq1cIBL9Xi19H2iDLY6Iyi7n4
pvL9siwdZBYPN5BN0LXVnG2ipNHrdI1zF0p+PfW3tzAfrCjeWnSZTB75CJWMQaNo+Sj9gQSIcqwW
kMltd28EL8hVwGfEwRgRwflQeUgZWoEhkeuUTy9aP6cRbZ+vj64bWtTxqB0aHiKJxXhsO4h94TWc
RW/ITTDPtd5cX+PijbjHQolV4UIncZZNUkwOt6MuuUOJkx0sJ3Gp2sIHL9YyXf3Xev0WrpuGEdGZ
Lu3fb0IM2EjJvO13sw7IVXpzffQ/PUWhiMXD6E++fm/impjtf9WIkU7XJ9eXZ2smlVN1v0WHPosS
hKX3slI46Td7fWSr9L6gzN+Pc0yuxPU1A10/h708FfpLKuVo/fUlIYdwItMii88Zs+DsEZxILWKj
zRqTB/BB9GcGy4G0K4bj2FW7qxml/pctBVRHz6Qbl0rHbrr+i4ECwNpZXZxuvclhzNnBSaZnAooD
cSxji3raGsQzmphwiJ8GtdMc57lnAcpucmKsex16qrpqlc6a+cdmHnII+X+/qLijcJSgCmWt+3A1
NBG7oP6yNoUd/qa/X6uo1o+VAyhOO1IGj4Tm66YwYJzlQfoye7rd5ptPsiVYhO5ffVYJFHsQNSnA
GLwwf29MbZ+4eijacJi2gYDoMdWAJE140uT95M3x6oUrRqJ6EKVweMsGcGBntOyhqoISA/P/+tTI
BdyXEUT21UaQld6EowZxlel9jpLpNEjw6tAm6c1fBgRtT7i+HmDfALWWKhRpwepG9cAQK7oaAa6W
gBZBG8dzPgAILj/N7HZyuvGcg//AB6MxLIYfZNE0Yfi9Ou/+3hTaKQi0GPHkXD1eX+fvo9MjJx34
tsDmS0rO1c3VkH5BF28i3mMxm4PEsQyTuImyJhnRYGI2/HtzZb/0zmAzg9Q/eYCN1Z+BxQ/nVP/C
VuL/G5dCUEPr552xjFFVoGNGIvVCQh+1qsMMxphTVMpcJn044LZgmVRVYEsDiYUjGd7CCZ5uGoJ9
SkwHxDFGPRLf6Ius3k8LeOTGz+zTlBtwG/tT0PnQg+MFnkM+VLDl8hVCIpEjyo0/A79+JKbloIRy
95Bwn1s7fF/KClhhuTeIqj7UbfYA44hZrdkOt8ngIL7xvF+Z8eyEVouFIsGh5QZvhCvf2NBA9yPV
+iZkvLgvl18l8JxDwHlcKk2nsIq7wnDcfYbh8jhVKt9WLBqOxI5bWy84G1aZ7WobjEowA4sZ6KIW
DL3GcGR9gRIAldpz3QT2VpbDH0o6oNVw//hEb2nuwIXOuF6KgyoWd+sQpRt5ul3OZIB061hpoc54
n9X82sAIas1mu7VnMExli74VeJjHlBvROHy8ebR/DTY4wyFkPeEhYsks49MRHBfXqJrBQ6EczzEg
JsavXuh9GcVbX/rr1u08NAEFCy4LduLo5caehMBTz+D/jF0QRmjRebd+1Z3yTL2FlbrF27yc25rl
mcMnQ6TfjtBZE2jD9mtLpFaNNYEYZOO9tvFtjTUpu/BpOnpl2JJjGJYIJFbs7fUnSgDgcL6/L85l
1b2nRBdh1PfobRjWyTfNzxGD1Mb3LH9XV7N1ktNbNkzdC52sjWdNhzxcR2z1k152Fo+zxMncQ5N2
dVBny9wVvN34oVxCPEfSPPmevhjYFN+eYkzoQwYw/eQblBnCUjBEGB7YGYaEaUVy0DdfOP7GDHmq
v8fXSxiEXR+ksn6pUj2nZI0aikgTskfXmBDSeaTvCTfhMJBPWtCWYNY8p4fOB2teoiBHNsA9WAeb
0n6/r6ZjLAg8dXX0qa1DUEMdhwr1AFzOLH/buecSY4BzVhKeWlnqccV3eTQJ9CW9hpWdQG+LsP1m
cTLA+X34ygoBXPnMEnOgRiCnlV7BjwlWzRYmWB1NdBgZhXArSdL6gXAJcrwaIl9tiH/QDF8VHN8N
VFAaVfRXibJNLqX50D2tFh88JyuCEvxztYmV9RoCZkuSZgcSZ725nm5BimQ7FzRW1JGHA2XfI6U2
Q26N8Mj9dMoUu9H4VJdQZmd7fmPc6+ylGn7Exkiqi0vyLdWjuYHTSOeCaNyRjNwkqT4lO4Z1uLut
9Vw1GwRtG1aMPQm7nY7arXTorqnjd9MyflkX3im6m3pv+qg9TEz4nFwbPcpA1TfsHB3oq3Syrw2R
ttBhv76O/XUesKAVWxvhhG5twX627LNogy8Z1OImxqzL8ty9byykem4GnXek1bd4hry02Y+FsJ9z
3CAsQVzQyTSJ0qQwH81YfKBU/0Fju9rEsiZaujk1AZHGXFsxpwwHirhd0qH5hccJ29xrTOBc5Ino
aGQC40hmsLoX1NPIzLpfhsF/4wQxg5oNaGNkLPcC3XpA6rKr45dRdv3pcD1POpi51hHNCe6ELbXR
i6fjm72cIGeA4jh7dbhzqWOeF0X/WQc/U0/Hm1CHQXsJsdAzSDlSopvEe53ywXoQxx6Dk46SjhtC
pWsdL52TM1319WtF7nTuE0Cdt0RRSzKpWyyeCJWwx6YLaAUdXE0eRbargGTakttpOnEFHxO1D4bl
xrLdOy5YFlo5FjeWPfK3aU2yuLxLijdXh2Z7Xftm6RhtA643KWYD/Vkitielw7YRB3IQuKfumsNt
06K19o3dLceCpG6HxO5cR3cPOsTbBFpBP6Q8LEt6q3TQd0f56ZD87SfLt9RR4JkOBS+U90Lh+S50
XHhGbrgfMiGsSRJXA1LYopS3KdlWOxG+j/ECIp4EGc6Z6S0hj5xG2FlMBJQXOqrcX/zniezylQxz
B9/5BpwGeaTKbVgqE4tTqHcS3ZGUJIC/yUJPdSh615lP/azxzJaxKdu4iwDtTTdKjPc9meo0Ax3l
RYk2rCqHvhhzSxR/dZyerimx1x9cN+hZsbNqD2tG8hd9zWwP+2ois4gNtpiGAgiZYIlx0kVNf8SD
eTeRC0/I4xPquukgXdS8aJxUNwInpzK4bmJBuXJ9tMQDqlZNjN33MdTCeRcQ5wH8kdHKSFD9oiPr
AwYTgbmexlRgvdWx9ljY4y3jz3YTM/KTTr2efaefj0Wc35YFN54wbO6Tmds4Jm2C78hQns+IL0+5
EAsVPq5s4n/AE9G43RY19Ss3SeBFC0Wshz/dyvr6dH29XQE9llPHoj54bGnf71ZMUmRRPE3x4EHm
K8OzrXExQMHnAcs3BFw6hSQE0/wh2d4PKIS8HuRsMZAXURkopywhGujWRUlITACu0QTC4khS1Vh5
RnIBJrGZPJTSLRTVKPSYzXhWn+0cCYLhGoV7fXTdTJmOEb0+rHQkc71XicgvaFSKy5yDDywy83cz
QohaAs7twqGAW8x03NEt+yUFFu/B8NqzW4N+uD5lqQfGzhhI/Jrof+hd5sfpP/aWr1bCnrLupp3h
MwRWaERrl+XbwEc5WMRpHoUs/qJU/ylnruidS4STfB0ZoSECv/nBdjwS6GN3Vy6UgX9vbA3y6K2U
Vu714fUnC/SqWKM+4OWWl0TjP1SVkl3efOKQqHAnIXdFx9XdGtXka9fEP18bIIiQSJNxorLy81aQ
IzMJcZM+4k39z66PmEcPp7FCtworQBvUzqWSnAn5BnY2Nlpt57puYOo153V1UMUlxExCiqM3o1cR
oQ4qvD66btxstjYmyQ5bgu3TiwXZL6voU6dZZ29szaQw+kMV9/KchiSZevaMbrABwUxbj8mcA/of
D0PHMaY9v9eNn46kKkkfOA7LuiElLGihS8pt/eQzmketRxlOCVelHDvA1sezL1F4YjambaA92gzs
kFNdE4vHxvcj01vIkLg6l/+1wT5YHE18xXOV4GPmey2JsjL+OBotZmQJqCa9Cf/1yG5DN7J9jlF3
AMswp+NdrlGrf6lFxnZX5F5zRNIN/DKakL0cB8+B2M/pVerVYujarGckfdzrjpBki56Lq2u+79BZ
B4yv6XxgJFxnSvKmxkIRdJV7aW3zMjACokFZzga8Z0z6MiNHh/P9mPgDkzeJHO8wLs5x1PSNsomf
4jCs9te/M5Wl5NwCxqztL2AwYnt6HAJEub5PoGQZ1zR+HUIEPeUcA2Ddk17GNIbrI8CsP7AB1Wf7
KnVJXerW0Mdgopkc+gZ/bvVPr0+dqhsIchpOg17kKf7FNraF2ExXh7mt1SJh0iITdTShD4wICZYM
ngJFU9gevz1recpW6KKWXor6btCci6ud//p8loqeZ5fyXah6vMBVTnETdKTCccjO1ZyQFaAfIgxj
qdvb3ZHpgXYw1eek/Vi8ojtd32ld0ByObGu49TVZQ4F60Alk+njGQ7O2IZ7W9FKLxT4l4KH0ryRK
gUPp+vC6EXn6199mVPWP2FqLpBQtXf3nc6XsPqqc9dEY8x/kRB080mUP/dUub+mjiyPEJARrNY7x
rC8u+rXOQRHrM4XYXj+x449oJq/fQ2b0H6tDQFA2I7rWX0+CETS3zz442PPQ91E95fZf5+b1LYL5
HYFgEiuMFoTasgy+yTx5vSaJ9u0iD55upehmSbykv9RM1KavMQMx48PIAdYdXaF517d6PWn+Buld
uXoTUTPArOi5X9/5vBjt3ratm7B37yQiQb9l72a+q/cKvO/G3ucpi0A1jSdVlvnZsznlAQhGdNA/
uIMZuIlLrND5f3F3bruNI12WfpVB37NBMkgGOcDcSNTZsuVj2r4hnOlMno/B89PPR+U/f1W5G1WY
2wYSQmbalimJZOzYe61vNfdats3q6lF0rth7aYdFzGD7EAYr7Ahku9FrQSbenDFYXKggaEZy5zKz
NvObnjCHuA6nlXBoX9dLSuWgHTGU0b2u+h8Vfc1V6eUPbmW+Jq3z5mA3qyvD89lRkkNZkbggbfsm
g/S1q2AwMs1rjzZRhEpWb3YHWL629QfNthbmDKqcKUJjoPL30AOaisMp3+A6WRdRwMSVzmIv3HRX
x9ZzN51EHZzLjO2kaQ8YT7rbZMjeS5Vxn7XO3YCkW6blD9rx6qGnV4lWmpl1ND2QXL1vqcfcsMaH
PRUHWWuYN1zSK5vMQf3ZXdwkQL58b8hg3FRWuuh047sxozKOq7YAN2NtBDwmOK+KQqUdDlVT/uCK
nFfB4k8y48BlZYYcqxITb7pC/sC0oDhNte2ssI8cpqLuvpf6BRKu9SMKoJuzP2GVL6lRe0IM3UF/
CS3tzqNxsUmMFJzv0P6Carky6qi/H2sl1qrUvO31YqTpTJ4o8WBj0WCpcNzd9S7iNdj51te/pmNo
HurpgAyB+9rUGndGtqQOR4V3HHOowv+jUYkGPre/RSXelB0N9I/iL6zEf/3U/9Nouv/pksjueZZY
mIe2g+xy+Kna//Mfmmf9p265Jn9Ihjf4yh9iTQFFkTmZjoSTngFSTvlvsabJE3q4sT1pUpfowjP+
f8Sahv4lSR1JqLBMYUFKtA0LpCPAxj9rNeOpGboyNppDYbP5iiPl7dxmeqpnIi0mnE0Ow6VNEcGz
nTAr2WOOxjBDhQlLRY8IhIhScztJuLqek964ZG7uivo8tp19D17wGRQp44vB8Et2oCTUQWNoW5cT
saK7w0pyyA0qHgs2NsE+R8ds3jKrzrcKZ8c6rrTa7xri5Jpv7h3yynSHLg53C72YqnyFZDJv8W/2
a9Rih6TXvPVo07zQAomecui2I14Ut8phnNYd4pVO3zHQ94i25yDq/KPOrG6PB+6pqVXLppjXitjD
A/5Oe8kyTHoo9ooABGISCq372bJ5PXSkymYgiDd4GFagf5FO5hIPdJF9VDlP0FTTcaxxO+HFKNfT
iN3HWFpAS9S0O9w1ExIjo9RRuAhtE/egT53xU7lvEY5F35MaK37iaCQ2YZdMl3FHHpNWNhgCpSr0
dw940DY3GA4UZOSg13PnfUdWvRtKBZjQep9SW+z/JDq+lNkUlsX/Krr8UsZFu8hz/+sJYllwOW3O
Es45Ijr+eoIkk9v0ZV/RGBDek94aPQJcHjKXSZvtqGoVTh0RklmHuYyDshCPzLH815v598fi8at+
H+ECIbU5Vy2LW5uwLESK0viqKzY1HAkAHKrDoFHtxlXxRo1nNftS6y6hmT9rHlwhK/und2C5BL78
WilMQ7qGa3uGKb68A3PnGJAsnOygtJhUCO77nNgLrT2CUta2Jp4TLcEXSao1kwp4eJoail0wtEde
hnMggebl798H0/hvjojaTzccLljIDNw5/nzRJrqpWMhUdsCnyX4dTCk6E8Zp0wCMoyzFSusazE0L
/oP+zmkoshnkA7CShD7kKBwsLoP3s4erhgUGZ5xXZrvrUzGQ2owCC4wKkse/P2ixHNTXt9G2DAfP
k2s5DNj/etAhV0AMF4uD9pp5yyZ73ybutGl7DTZa4hi+Lu3YF0P95jDVXNch12Ec0Ju3AIFuGvOz
dqZiKXoZtWrlvUMUAFHqz1mA/X800WNEpDSk3jqrk+9tufTTMBIf+4DKbNSm716nbgmJ4I0w489R
G9ttYAO3syPzATY3MpnMe/qHV7ycGF9esScXKQGmXs+ChvvXVzymYRZhTowPBbUAM11SEanJd+Hw
HLmzeYMSH+4gc1ndtJKFGImrVEPMnc0Ond4ln6BCzNv0uFOgLEcrvbFBtgs/HhlIm6P31JM+hiDi
tgvI3XEqbgJeRXB3kQUfXmVg/+vqFGGQoW8Lu/uoS9CkjUYAEtPATR3IBQy0sfrgn64XFqcvL9tG
fCWlpUucAKx6f33ZmaEkXVWRHNrGeyq9buAtn++aIPuudQHV4q9iKmkWGxpMh4lMW4Yzm2YjVQjm
WxGaTsRjq0JnnRs0aP/hI/nvjs0wbNOEZeZamB7+emwNHjnRgueg6tnrTSqPc1a+luRAIeB3nioN
Gu6sIVRYlgOzR9/vIHsrQkR+Iuv69dBvNLjnjPXMd0VT3poRzbcEFnNaKr/ra5dJGk19Y25+2Zbu
ws18mr3paIOrde1LHRrNXkMGgLiiyXFf5xdQg5avhTGWtSo/Etr5HluBc/77l23811uYrS/2Ds9w
HE8SuvPXl02KzRCHTpUcZgeWo50lF0vN3lp32not5/i+qAV0n3Y3tOLkBfxjnkCQUVQ+JLlFXxxZ
wuofDunLumJ5NocBohn7P6WHbn05JAsVvdFHXnyIAtQ68BLv9Mixdk1eHBjbWYeIrfY+7PWT6YH+
bGVzG0vyE1Ru/NORLJfhny7T65FgxuF0cKVu2caX8xUChqM1GpdpGyO5sz5VNOJXYsu2jZNhwIXB
aIEE4uNMvAoqfB9BU7XHeAd9ecictWjlc+aaZDGQNrq1TZQzjvkPxyi+WGp+H6NwXDR717vJ8m7+
yVLTOZlqnHLkVsK2zwM9wIATeZ5Xvmimq94hx82hngM4qYN9FX2njVZh0zP1WzvObykoP9NkQb1U
n6ntJY+jQRxnM6CScwEga1mI2h5dVulZ7GLmHJafiauzw18IO1uds5FqD/+Dr0k8Yf9wHnxZFpZX
Zngua7rhYGTSv16Ri68mrpklHHRr0lY1Xfqo7qdT7Lqh3yq25Yi4uIzgRbYGe6syw5UTiImIGnY6
9LIA1RZ7ifbyH64Z+0u1sRyYucwZHIZL1OILyvzPb3lPLEDJzCw+DIm3A3yasG0r6fdp0xNqVMB/
DIbXcTo/uIFY7ArEoUQ8bq2GTiBhEPipWdhkYftqJHHc9mK/rIRE6AoEfM7UdoYj6Mghu9P7nGin
3sFLEbsGM1RnH5P/+iSWIAqs4dpHmVcHW/S0V6f2c0ytamPR00XpBOAPfQTe4xxMdhltJ8YqS1Qu
QSNmNAFxHZobgGSfQZ/Pp7TrbgszJVKo53NsU8YgVfvhzsl5RHxSZJuyjbK9R38OrysgrBRGQFsy
D7ty7AIO5P7vP3y5nLZfLj0cCmyPJDsk5KlfbseUq8EwS03bWwtxYgDjndV5BLaDF551tnMRCNAD
zwnWbgD0p6aRuZ3zuto6BsIFIzR3BPoJhtkjCjlIsXaUJxec6f4EmeaAvvZnKax6S+rntwBx357r
2UV12Ng4EIS1GrwhPrgtzDqEON621qu7qm+styp4koGv2DndlHaWbZvZe03CyPGTBhc7QLfgMPWi
PM4KtjAWA+bAdLJhCXB/GE8DVugKT/SgZOvbg90yPgAS6egeDTrSJU2u5Q9kaXewMaZ147JfEJIZ
rfLCfZsKhk8a0RV4mQlKq9u94ZbzCpFY78PofrdDYrSKcrrjiNsVUqTtrJXJ0ZpHRN+29zvc4Mf4
v8Of5eX3J/GX6v/LeslF4Oqc/zo7N2pV5+sHpHtFS++EdwlNV4e2TN2lQaHvqxFWDk7lXWK3zHJp
dtYudnp9hHCcgViTbnkf2QbZQNIk0WmBKaf0cgDGt5u/P4Wud+e/nkLuYl6k3jBdHr9uCmINT0eg
KVJqllq4HvrHPAjhH+is7a67tESRAyM33w44qLdZQ/0T1uX7FFMmS0YEqxKBmDVLAg5nNmD/cHT0
C76c4K4upWuydbA9FNFfTvDJVbbCccxZ1pjWLiY0cB12xGUj6WfwAGuI3OLppFmQwos8FoSC7fM5
MVe/F72IXL6/PyDxe0f/5Q0TQpdYR9lKcWhfqtIMW5qJHzzYj/ghfFuo9CEHEuEb7gGXkPbKl7bE
3hc3IdCEXV799PAff4gSFdAAlgSX14+O5BRNi/L9MLvRySp/Us50p0AOhR8HeIWiWFyCHGHwENX4
tLktrjOQcrTnZ1hCiFA6GqA9kseeDtSlkTFbKq7qAx/lORnVZ1mVCWNx6CaqnS+BSWqfCkFJS97J
bRSG2DE8gHYIG/EnRdHNaENcSMsGYkVCFQxm6igSeemoMI6Rx3H2wF+U5f7QMdojTkNAeLTE6O3r
Ijx1GU9F1rna2pbEuqOHD54zI4uNWPwB6jGrw+J0rJJgAPo2jzvE1L/4uNW6Jt9ra07up0BjvMmy
hhcFEbZdgnyLaO73ugBrRMjpCZ+C4cvISp5M9403G4dRMTwEOpg6OZApHbYpI1c20CxyrnHjVK29
CTJkJAHxOJ0iEcwrGj/eOSjBXbNqCD+w3hFwzvcCz4MlaUnYM8KBfIhsELp0LsKJpBikF2/S0MZT
nGFoHOKcejbHyT/31luOt41aL/ZTT/oVo/LzPLrjKSfHe1Wz+u69zmHF6uiPelGAWqkJnNfZJPnM
3DVRj68zN3+R22A+dFnyIecJfy15ajvamktjdFlD6Dg6g7D8V26Ct7mheWei0/G5tcFttuQQtgVh
M8k48Em6/db0EpNkyLzyG0Zgm0p6w2ZssS7BBosulZmjILGKfWBaoFyMzty1Jlf1XHTaYbaSyhda
QEx1KV9C/Go0q4tbNYyEmToCkQ1kXIDLzptL1sE6CQtGDbiKUBe6PyKm69tCDukNRT8m/TojVJu0
oCe2zYCiCX3iJ6diZWglePCeczlCGnFwmuGTcXi3CzUHHjDePiroKfQVGc80L86WrTDDSnUSY5rv
vWmAcYawgKJqYb/Q0q+NRSRgwBkxpc0o3jlZnqItNCjHb5Rkhox1OckiYjeRSZlJCgCw0HzDaFPi
RB32xVU+7p3YujdF325lMVKndli05rLTGF/EhDYFeUgjt77M3fIrHHkjs1K/12vjFPVsG1sTMthS
dDdFsE28bvZrA6qM6yALTgtjxxbHPJRZhdkann6oEbdaNSiikHthfsMAtZMBmCx6Lt8gbJB/pkiD
T3svvmTMoleYCVukOy9lX8f3EL/g3KSZsQ1KvT97xmS8iIALMjKfTS0cX8wl1stS6EQY8Swx7dgG
xz40t6WjdmkQBjeEW7Ifc0m1FgyU0/GxLybnTA1UJXlALLg975zRuvM0Jzzr+Y9eH5zVbAW2T/RF
eGYAZzLb9+hxE1UalXjEFHOOtcMueZuKGUZsBB3Hi6yKu/Kuhn5ya04/HKIOp7o2zmmP/chKShwF
FrIeLSkIuihKoD+dEe7iuX+ycnMflUly04/C2ugaS7mnR/tW4bgtHP2mN8ZzQMd+YxaRDgGyw+7J
Cy+bfNgZvdtsrKQbX9wKx1iQzM+pYd5QP2r7CNHZnWtycClhWN8izIWEK6JF1MBSzC7EFVC2h86M
bXQEs3ipJGJxrYz6Uy/Y5bIaxhHQLC6rbaXs4sZB0w13KrW+FWbo+AIB72kyiWAuNaW/1QE6viR1
LliXgCSZDMzRMh1pzoGHTokqMwxzCY9yf5SD6Ekhg2qoIXta0/R5aELDe3Q0i1bHlJgnw07eMUeT
2cblSil5iwVrQ6HB1h9ThNVw66k7csgzMGVN8DPv6Rqwa/w0UVFCvRLdQSitv4vnhrcw9+77VDmc
fQxr2Wazw0EQ0nmj4RcTwEXMhLaMnvJhbO50cLy+FYuC/biodulwlsEdH2V2MIbmO2IZJK+6UR0y
MhFX0I/ELW2SV4NCJrdbdRwiTKB5kZ0weu7mrL63I67BshHE+3n2yL1e9esmUeqYDWO3jiH/NsNH
UVovYOOLc5og+oA/DSUOcGsMr7OiM357fdZRyWStY33bpOj5Nzo8rK1lvFtjw71qsIt1lOk7c4Iu
2Rd6hWuOgHeRW34Ll1czieasTO8IYpdTvId+7EJS2lbRaU6SBvUICTWuEscZvM0OHfZjkzsJiEs4
MLnXLBAjvPhz6TxUU2PcRbTDZYeYkClFdhzmFp6CgFtreKWOFa9XOAZg7gwZ5bfjoct38ALF1bqz
aboCB4OUCdPgPJTNcwapLUhF/5p1Hy3k1jU7FrHCp3oL9rVboc+c93HOlDC3QRc2WbPlfoHYciEA
tUVyVzb2TYE2/maI8oZybSA2DiUHFL6IVY1FsM5L8Rj9oowE9udNG1TjzSHRys1Q5C4JGfvCEHJv
1UtY8ZwdkAm8zp40biLsuesUH6Rs642RUwIKHGRrgJAt28iu3XtFeqrcJy9i9+BNqAc0hcMAboSv
66gbE5SvyxaU+XzVk72bd81JR6TqxI22CaA2oe+rxN5QGjC+VBpkx7vP6eh9QpArzp4VHeecJlcH
cQ4DVIidPphO86CandYnG3xRyNkTfJyq6dalE453GZTlnYe8Je9/qVZPLumsPWRWE21UzgxlSqPa
z9IJ42CfMn23wa6NWAxlMoP798qdZIazYpoSbd28JM8TM9rBS5oXNx7e0bqOuTNCJ3NoEU/r2g3s
x3QZeHAfP3AVkBbkURnaTfBcDWs4fFoh5V4Rbrk2Q1hWDF5dN8alQpuRS06x6IJDm8J8GevM2BSx
qKeQn4lrH1mJxym/0+h/r9j50XZqyKLK6i1zcocuNAMS5byEwwyhSQWEmszBvay9I2ZI5Eitpq3R
ATOVHMNtB1BIoI5kUovhvjGsdWLZj5TUPrzB4aYriDOKcxe07dzRhsE9sgmK7nsVNnLd04yZlHgL
oXuv8T3uXSt9amiNrHSte+0GHG89y8BhIENy1bcLp1UUGSgz6BNaQNlmLnTHKvbzWe7SeAZAMic1
t7fCwyXbBYAzYnsPciVeS2Ojj3OEP6H3q28DHmPW0zT2q4ylGanM0zC/msBFN2nYxb4lgO5i1BbQ
4/J2M9TTZzWIkfat82lY1UsywNizRxVsAi3Zai7lRECY3ZSWm8zV3+JIQIGCiZU1ipRrm/s7aZSr
gcz3yBxvdI/Im3nQXi1M2bEzfbC3h+dTu7tIsd3OxoOLXncVpYSrdgV0qECo54gNHGWF3PB9277X
Sh9K1HfDESfpIESdWORowETnHvIqMoJdIvBpqjoi3yfxyHDB9gS0ljQjgkRG7S4tNt5cyTVRzSsp
YaqmzPJXxPrZiGuCyxB4uMHbZJ3g1/Uh9AEjpPOPxB7ea7gbJYSAJl2NbJy6iPzjpRnkVeZH3FXn
etJATxJE3WjZD7OYTl54MznkdhQLLxhYKpVCl96SsN6yXDcIAIPvqZs9ODJ/rJxm7/TVc0u/YTXT
1vDRGiGvILYyRRhX5PreC7nxebRlVgE6Z3btpBW1AEqg1s1z9xy1hIfRSySbKcCHGWrewUGr6b+r
Mi/ugRruI24FkDdgwCVLN1DvzX7XVNFj1WCLmgK7OTMC5JKoR82f5uad4oglu7cxekfesxPrLJ3Q
bv/I8+kXrZFbBATB5wvOfvmnWrST12+5/vP3wyJAi686pf761yHoN61rf1y/709RQR7jQ5a+q0Jz
ebIJs+xyFzpdn+b3N8IMhQs26je///mnX7X82JC66OXqKAj2htZzzxmSXVXnfBR/fWazrUwoZ8sv
+dfTTgq0cgZy5I9Dvv7t90/+/qY/PQuqj8diJtXyd5rK9TB0Oya9M0zC9R8v4cvx/ekpv3zPlzfu
61vz+3mWlxh2xbMHwmE1hefQZrtutXp+sJXq75gK7/sEdcAgxw8v6+Cxhd0O7a61rtwIHV4jyRWH
1UYYHj5PmzvaNlHkCYZGP1yES4EPqfA1j7ptlMYffVqcs4Y2qIJntob52Vip8JuWtMJ2dDjVOxdj
AOwOZDctiXv9txCVxlkSVVfrUFZUGxUsbRbM8BwXdoFsfmWI/qLPaUNppeVQPaKjcqviplycFbK6
cdw8v8AsGR03JcecLRgbkGjjRjDJHFP/pSIvfEj0781AtBnYMncPabJcBZ41biHPF9Tn2rggKbL7
dIywgpL/oKMOBwa9run2+QL8pp9k4zmzk+GAzxPx+aCfkCreNwSI+DZBTkQx3LQk6FVxpkMhn+W6
njK2UqSY7BzZ7CLLIao6A443wUq18aQqi7BeV7uQtV77vGqMLpjphwovDkCk0Na0h5CIOxyGYWkF
61qTkmkXb5oC0AcKbqJSzS6Z/hjT6vabWf5wewAfLYFbQiG/doaDw6lDIN9nRs1mCt6NNhq2hl3B
/15wiEnQnhFOAA7B6rgbi64505ig7ukDv8y123ysPayGhzofzvQ1PnSyDkq9wzELdydX7IOiwZ5w
xT0nInBvIi/fxg3vnvCmN0RSF5tp0q5JwKu0ubbth7bzKRWbTYA5lB5tel8JDI4y9OR+DKaLlXFD
tbLwFJmIc53mdijs7FAEA3Ms8Q2JKOJPaDbHGuETR0s7XSTqpmFHfeeWwzasb6UeIESfMLsbnPWr
sXRrQDEW4RQqRak3Jfwsbm5uoNu4GoO1mPTnlLBejMAwWuYc6xROB1R8pFSlGXhMeg8km7m7AqL9
7EzNAS39WURMMidI47IAKpN3rIETLr6Vq+OSvdaLOGF7eD3w0KH0B749h1idjfgzHQuM+rr4RMoe
EYM0wDKAynEbkRJrEFrCL8xmHzY3erCuuvDS1DlnmlAwV77VEohBsfypMgQuWrDQq+POWCe23e0h
xm4yNNMVydH4PHhncDgb8Xgq0ED5bh0mj3L8tHSlH/ghgEBjDuKhK6EUOO89ITunhmz1+ZFc5Gxf
kyLex0KRZ7iu+rjBto4rDETnh21RSRbxcAfU4SkNrU+mSFaDtjOS0yG18WaAS1rVBK3twRxr68hC
BVmFLgPdwBYQUz2YeshDR5jhO1eAliSRPqBrVN+JBBEpnSPSGtMUzmWJX4OJgG4j94wbzLJT3eDN
LYl5n79jNXTXBQFOOSKGxkyLrZ7Jb6ZSRB9nNJIY0z0pld4v44GpG0ZWbSfeilg9pSq8sQERCSR3
dHkuzYyuJcrDaC0FqeRwsi00fGO7icP+rskUYm0TqZ2rV8a+rqE1dJKbhhVi2oWwsVo0xyQWEHUg
qvbVSKNTKw3c12L+1EGuUzI/mtWwi391ASbPkXBwCI+KgBfjFycg0Uao7hjAWC8AWbYBdf4uaK18
02ly2nrC7MCETPtAmJyASFFQHK8LQYOfbXK0qlGnM1DK0BB+p8YY2xARamYdZ4i/67glangZPodm
8+AVCdambnrJbHwjafzi6SBBTZKNYK0QFZEY51KOu342j6bl0UW1+oM9xU9arDVrZoqhL+tAY55j
5bsGoh3O8hLXJDKl2S8SmIlaLuSmy/unhLaFqJNfuebeu/AsVm2wJPTM1iZ+UHldo9NUXCNTdp+n
+XmyTX3DsEBIAzOdgN3Wtjd5WH/zpvyacULCy5A/VbOOMjRPXB+fGAIt3ASbca62g0T4KcuZegY3
ZWPRTFgSLrAoIflS5QXFWnjW9NtYT14QcjKdEMNHgGwC8SfOrKmbGF3P4UuSWj/NesJXsbSecEgS
P01JoTJTPog2ApCz1sehhpYhxY3iCoga7btKuD8M8lVrCjYsjVmeMazUK9t+wQOHoel90vUa0TCE
45Y08FBpF72O6x1ueNI84A5ThsOckszOEEh2O61wX2DDI1bW8zeHQq/GgLU1O9IhVEC7bBidp3ke
wGQLBzCyS51Zo3rREqTspbWOMHyuCYm6tctk3ENlgGMOEjTugo/IiuC/ibbfd1l5jjv7vaOBi8cO
s9AkdzRFX3ujjU+pZ/50Rr4XpTwAWzaJceCtVZWAsx3oC7sxZ2bk2RPcvKJeIcir9rm5dQr2G25M
GAv5RcUWR34b1AUk8aiEc76t3Yp2XpySbRrg9EDyHxIe2D6YDj2N2sqeFBBfR0P0z92TrSooCyww
hywxjVMTLVs8pVDzk69UeezrofmN666C6Swc+NqxRcXPUnXUlTdia0KwD5MEJkQhfZBS2d5uw1+B
nA8IVeSOUoTbMtS3zaxwwIUtweg63cTV0qEaLPysHvwC0LLTaQQWWIb9oSrwlGIQ4MYJjN7xixQh
np3Gz+TQp6TDje6a+LwLVuWnAiLMQQkCNEudbh637wGni1ZjQpKhwM+Asrkfy33jeDAScohsKWi3
frlIdVIVNvzGKUjyHfPWmH4bmnc33KdJlPPGAjrsDI2aZjJhDBpwZiDtjCDZ8TCiFSwY093U4c8i
JuJvbqS7Scwq3tATeoAR4+46o5qgwT/OOEQ/6YtnNUJnZBZYNRjQfgvT8Ftn4WpFwUxxZNQnbWSM
XlQHfKPUQA28CMJl7jJCYmpHkycuok8SFFzmIijKpwLAbi3MW23Io00Q1twaevM1NOKtewzn3ILz
w9NJVb3nCqOvWVa3MLpIpJHOoUlw7eYMMLdKQlAGVrx1E+hX8AR9Nm44HHJdnjwzOU9R7u0nfXoY
gx3qOW2jmmbnJE3PdgbSRvxuYnZb5Zu4mnh7jK6CQcZIqPV6vxFdtc4q66X2IEWX6qWOGGfXkfOt
q/CwafNdZyGJ1pH46xEliZW3ZyR8Jz0UF02RJ9AMEtJ9dOdw+a8ZuN8mdo+Ry64DspPpdyr1Legg
YZcQpa3RwkY1sjTWi/cDgdC4bkdgTArRmjSK/miEN+XYPjEnSNau5uU+ff+H2bi0Tb5INlE8wfwO
V8TO+X3C4eBG2c9ac4M+0Nr0Y0/J5c1LKV7fBnoVne18eOgMLGBmST+Sybuh3Y2t93g1mF8N57Ru
aUoXsQNtpaKb8vs/u57xeoM4yJQlg6WMnIRc0yqW2Eo8hyYzqi7UyPFC5s1EBgx1OxOP1JFTxAaW
zfzeITD4mhd6fZAh/j3S0Y7p4ke5PjgAq/xIihkNl47hZnlQWG3krENDKbQCIm/3itIvgJYlzeOQ
AVxpW+yZ7WILGpznNo6YE2jZ/IY6d5OKTu6NJTm4GhsUaKK8gV7aHK8PGl66339jucLnQ0Noff2/
FHncWCe/MzoxkNDKNPFzBVibsQOS6LMrDftgqamG7Yl7Z7i+wj/+LTqQjFOI+SjMpehOdgdXv69a
8Tue8Zq2+DvgUQwt3pDWDb8BWwo2tISmpAoO199ZiEjxtX//+pjum8oDb3+lHdCyJvHbK+Zm2804
5xfri3pj0Ewm4kJDuH7TOKJ4G5dc1VkE3KBbpblr5Bs5wcl4Nyv2H6HEMZcZmPggesLtsehGNMR2
rbQIfb+IsYvWuJSLmJMROhs4mquRyVyyGfXlIcX3SKgrxEOSVK2AlzPj1o8rLI8ezusd7aD97y8u
+3c+SAaF4/fZhdxNLYo7qW4F1qE255Uw7L4fl/3n9YH0NxcMmsUQaEFA4HioIUclPmrfW7wcaFCr
NvGp4sBehWQcX3OPU00hmWFcjs8O+xL4ZZP0CKrtQXPNt9Se24Mbp3u03PZRwtqunVrbiILzF8bq
9mpTvD7Qz/aNjizZbqjlesqwMCSLm/H6xevfribGxq2YpLQe6RYdQ89Im1jEl96a7McXlVWMcupV
aCwdHDOqKC6fS0dMtNLaN9a4N+6AP4oBN4mLiKbPbApPE7lAKnGv67/Ckv+e++E+c09poL8QssM0
M+jp8uovM/vaFZLVizmKb1BIFj+ughrTLwlJD0TBb6d5BNNgdgdq4p9lSN38Htrda50zDhUZTw3Q
4E5qwz0KzBfVDyvkOs8APehE9R967/G7ATT4Wv1dWtYH4sv7sXHYbFY66IYJqRiR8BpN/rU70DI3
TYHrskXATmlG6qFi1PfvMMxSTjcpVqTt9b/+eFD0oxg6dNGhmNrV9f+zJWcWU9zx+rUv3xpni4vu
mq95/bLetXLTjBbxG1Sn14ffP3aN7Pzj37Oy3a1eW+cyzZkKQRPZh5PAcF7ov2p7OFsZapfai18D
hnh+Q7cprybtWVIBYEP32mPf6L6rnXIAOqcG+yxRM/p5DHJnzVzwXlPuXdA4uIPxB6kazxJ5fC/c
Zpfoh+DBEsskzCa6JvXYw+rc3QRfUi6jjT4m12ZsK/nIJWfov7oe3BNJPXFBuI1dNmeDm8eNI4/W
gA3eTSN/8vrkQeREpsNPH9dFmSZHZ0xOo8rHWzvismqW3l2YFcwxqvY7JIhmVyL5rM18TyPB3Gtl
/cS2f+Em1DvbtrjdtfrWRKPs5wuKzumMRyOpx73VkQ5tB6zFLjXGxHK9E84tueP7MarVZZyzXa1w
MEWBeWjsSMLs9BoCk8Z9xJaFUhHFdWRJAGuNzl6/NX5J4lCPKf4zQqJ7gE/JazUu4FVr3kjW/Gn4
phtuf5RlCrM5a7cAF3+ozD1LR923dXZx2vATEId+0iPND8ObiqUcI7y5g7ZkH/AIrged4ndSu9Z2
+wPb2ee8ccnSKhnUGeBDSuW+1KYAfbgMAlQpb7k6nmMvQm9gYF/PhYv3PfqeqOGVuz0vsTxYwmQv
EUVPlkeQkY3IiXn/DKlsnUOS2bZDRVRmPTBzAYGP5OsnieVmNtwkrvNkOIC1EKFKH+/EE44T/F6E
t6y1NovWTih/VeUQ7NR8DiDcekzajswxc09DF9wEC0jv0VrQL7Zp7Iz8m3CsH7Ig9NGmL7hmrjZt
Fi10yzR2lByPCOJFS4VHrGOI1PVwY6HDXWj1UuWyORcRiYAmBk5YaONMEJYG9VuzSP7U4wuhxO9E
dF6GsL8kiAFALxF1ZkUeyeNhg2ispnVNKpGmbzRr2Wlu6tQ5TZVzNwuGVylKEpMIdBpI41NoMAQu
muhTE7NJd0E7FdCOZrc7Yy99s5ZImUgMl7SU9w0hbVprP+hD/w2K7msRRWdpj/uEnr2dVDBepvzd
lejP5r5aCY3LAkThTVkUH3z6Ke6Q8N7Joh/UWuDSi+hgTjApCaNkrvQJDP2GgKOfo2H97BjJc4P+
+L+Uncdy5EyWpV9lbPaogXAos55ehNYR1GIDSzKZ0MIBONTTz4eof7q6uqfNehZJY1BEkgzA/fq9
53xnyBC0NXbP7ETdpiInd62Fs4Y94ERK81feeH8qhOYVQgK/riE/tsbNan6jgfnqYDuazy0pmrR3
WCgnWX6PusNfP/ohH5LmWWD3y3BILlFufYAQohVgMrNoutfRN7Hgx8TCNJBZasjZoyRzBoH7B9dl
vE50lyZ7aV3GUH9tPSdaJeiE6cPrGzk/D3qRmqI+hFA5pEfLq58MD9dDwzSR1gnQQJC7C7Q6swwQ
qpyjL30daAhDdpT15nSyXKjpJT942ujVShf9cyLbaks8IKN+eYwUwNdMLxj9v8UeBHfwmaR05DT7
usA/1oO5TGsotpqN+9+SW6MwaYOSADSgITcKMOK9MVyszqELhit9VOm2q+XJGRhscLi+RqHJrn6t
ZtuQkC81TV4ntE/tSO8KDvGyNm1AbEG0J7CCDCIvpLUmvnsdGY4JQ2X0DOjJoaL21dWz1ySPfdND
/GMeXzE+mVNTCo3WL04eVisuwMSggOUX22m1t+MunXXC+6RvwOtqvwLfe+QvPFKJsLd3txHu75hX
a210VioCZqHaqyK+twztHWgNDgzAQfP+lQaT5ep/ED8XymdC4KaPZTk+dS3cyh5ehW9khy7OT3XG
AETj5els9I8GDSwj/kYYkmbWg5ViUcHf/WVAoSHoBjBP1FubJtZR1NgddNkYJ7tVonJtkJL8CtHS
Lfwu+Jx6vVsb/BwZd2Wk3ewACCMJxp1kXqmsL1oTx8nGoiSC6rtthzdBXyepGni2I6ACZGi1EzC7
cu2t1javUey8MLWgiaboIENR/mlLgAed4T3ocbhV8iPQg2HJKeui59o5MaZvD2THEDIKZVKIIG4d
tDbMmKB4BRiGu8KvvmccTkftx8ZTE1HoBcamobG/HCFQCdG8M0wSyz7xyPE2TWxeXYeuDWsotg7I
5mb3G2hFiZpnutUO+NsgyvUVshma5aSq0hZlc+0ewpqEmAE1wUgMIsfk56n51mJsR4DAuVra9mh0
ARcRgv5NRkhnDS2+kIjayijDeA6YMsm7X2PoxmdgAW9hYcBWaXT/GtJNXTBL/jIYCuxwP4EByMt8
H7GWCI1BBMKEfKXhdFtNEMjohxsTalBaoJNpncqJPqvuwkIFFAGmDxm9XgWH0LMv3uCIJzk+WV2K
Uq9EXmGgxrODNmFOQRATUSpw3WgvKdf5DihqjnKCcl72eEVU0G8nBTPb4iC2dlNQ35kFHyWokK+X
DudLXdeNGQT6JzX6XeYje4qJf0VfZFYrFy3jYqqRVuGFAxkGbGUzeJVc2ob/HHhZ9dQmKS0U0XRw
yDwQi0rRgG7T+FjY44NknnfyReuenFiaG7wlwA2lXZ6IC50hm+bZN7OvcI66hz7Z7gdmYr3vypOa
33hlPAfT8fLi3XMO5uw7GYfsWA60yPWKYNLY4oCYpnNnCbXkoc5AMsw2zDHLjR39s6uToJ67vyGM
gmI2X+XS9rep7Y6HuLHQBM0xnk5vU1qziRpCAfNJG/pjbCWX+xtjRLmn+SjNxXTzGNw7C7+fXYmI
PhdG65+CLEAr4gw4C5M82nWofk1ZitPAZrisyOVciHIYl4Nq9Cdq1e7J3VeRPj15M3uYIAXz6CiC
1IKW6VcH0OS5NQaCakgkw4WWmFsv4ZILyRZ7sMqXUJXu7f7ACYmgMOYZfqnBgRd2D9if22slTBTd
adNMl2iK2FcdqplKt9jp4JZtCCEVp6grfhrRxlvLrJ1TRoBsZNTxDnN3A6KM2BA9QvzjBtbFdwdk
cyrQoGhji8joBC8FBID11Jvt1jQ57rXJhA27q0EV+hrD9bzl2ToGwzDO1s2o03Np/cvgbXurGp94
lpWZtLuRTf2aJtIgVnOmghcA3RzgKltzS4SBcQpHtjiCXhEzmlrFi4wDnzkJR4Zo2gPg0KFTWnvN
x2IUUU5AU0mOaiDIqCbYxJeP7URcFkl9QOHpmWOiY4gxaeehttXKi6jdHYXyDnlMu+I2w1ffBjsN
GDAXqRwRjK6JOsDY2/DNpDVsHP5k28qhEa9V9BWbpiUbskN9gXgAE6U4gGLRaMc11IruIczErSSQ
zaDxRwWlNbiXXkF5sMrNhl5VwQUFXwjRiZNfbyn8eWyga+Ela0OE4x77wTkcpHuOEmh1U1tfq0mc
piYvNoNbf6Sd9huimEBLmi9UOMtbSkI/m5w/BHodjq5BeswKzMcUgfnCG1hhJvUlxvEydcVTCeaO
mecQkKpLdl1EDWeVbJsFphaApmsb1NXay0fIOJ34kwYwdlq6eUichoubBMf532Sz+yZuvwykL98i
RGKMNaO6z45eYD4TOzFevZ44lI7136q8xTBGH+RkPJaNthgIHEPIkqLwGkFSxJQpgtnZKo5ZqkUp
zBUCqKU2FhNzYyVWnRd+ZQn+f98ioT0ey+mcxN9ZYft7Dvs0UJ2GSKh6rLZijlMEFxAvNcc+p4Xk
RFxjyQ59mmB1eqDxCk7MSiAVBMx47EBnRua84ZJJbm3Yv0uiLsi8ULsi5MA29cnJTyCzdrk4joOa
LdPEWPuUTI7RlrswtUKqmTbaWQMn6yTXsUPmhBnIPjhYTsZdqWfto2WY8ARJdvAjanAU1wOj1WOQ
RDdld9o+YCZNcpdcMujHpxQZhLEOHhlVJBeTGZ+vc3qE8zWur0nky2mPpPI4tsZGEu29GgdvH6mq
3uuYrxLAD2unm6A5Z7cILPaO5HlQtC58hsKutEU6uFf2wxd9qD64hXTiWNB6Egrs7905YRZw9tU0
y1eTKdTWUe1XkSSQL+34EVXx7DYZTmMizo6KPU7B1BdN0b/WKRlpTo/qhJnH4NCcdaCCR2XbLZ2E
Cck0fUooU7QV7VOjYx8QFScqU3F/M0UOsFImB66vmF5edbPraTlIhfnHJX3VK8SeLEwS6h6KqhP4
x+2jV5G6imiZqYT9lqGIsOwO7EjdYeguxJcxGdqmSD166EwkyMkmot5vv+7W+PtfLC/abp3GVwDW
TdBgC51eiBvWdbp2leceG/60q6Ium1UpKBEzowqJotTgmRu4P1GI0AemSeGJ5NT49kOnIGnfLRR3
s5/et/bR4QJfBvagFsA6ph2pdcOlEo/3r6rbGoWmj6cVTAFi72KOYo4aFFCRvAeTxRymESKY3tbt
HX+LDYOqIPEuhtWUBBWLhRRFcnaB1igJE7eCd7z0EcedS7+x+F7wAq3c3K2Zeqh9hWP+zFmfmdkU
7Zi9HFMjpdjETVOmX1Ef6jtSpx6nZjLWqR1/FQIRK5IWoMmz197oxKaHpMLSgIQp4A6AuMa5c2qL
bbRmdYiW+YwSwACOSROZniZsPAufVtVj80Y2ui7HdEEdCI+8wDwXuh8ZzThCz+LnRPCUmVV1y1DC
ubb4i6OLOpBZDiwQB6xy0MzG2bOQA/91itWYnslOVN2NHIMGLCXfDpXNAjRWrQmuVYv7V7opB9r7
kpraRLWFIvhIuuA5bEdWOmZIyNc47UI8XfW+9sfqOh/cZgFee2JCQ0AyDRlqTPjnExIjTZq/WU9n
C1t6Myp6cWZfWAvD4/9IJdmwEVKI3ixXcdKdYtv65ZLYRVVdX8qIilqvsOmarPMR82PkjNwL9lXr
BS+SaT9KLhKSyVdeoz0PIOWWVTJ+tIqzmFMx9dFiXmxR6etoTCiMNFRmDYHn/GUYRgKY9yjuwNLA
E0XhQYNz6yIutEDCrZQRfd33k0m6+yyEj5LcOtP+jiqODpXPt9zbdzX5evOXDtSSQ9G9RxOvnVFq
Gk7NAjs0IpSYl+9iJldhWMXWqYb8mIBt29UYCBrVDps84pDrmZTzJCJrBIK0w6E3xE7q+mVqQH3V
UrXnkpl7zsx076bFsJ9rYCcjyYXgYw4Oo4C424tbRxmpD2aN4S9ba5bZ3dJ2nvBMK2ZtxaoHdrkr
lPPRhHV2vL/ROvUZRVoIkptsgayMT8A99ZnThrza4BByJCHxLeo15LP2aJ7HgViDYMIJzjr6yLC9
206m/ljZ0OJYS+yjpYIjYhTqoaFZVRzxd9KTn35GgqlsjIdIcYm2o7buHTbJ+aLSZ6JDpMS75jJM
TIDMLQ3aawd7xJkmgsMkaILyW54Gf8+wx9/OZ/5xaN0FAid933o7sNs+AUzMWNEiMLiTwAV7vd6P
KY6nu+zWUJ21NEzoCIpXj8KgW/iUCf18UjPh2q8bBjBtyeiPG5GAXj1+TzqUoCkRIyvqxwfIwBd3
II8MGGyNu6fJXdSmdcy11GsXYmRaJA4UTZmTPonWLpDh/NzTpx3An+yGA34vtEP8bNW4LGu5lr3z
Crus5hhEuRSi7ika+VpTGS/lwBp0X4hor8AZ9S1/UTVsx0Gm2dzsX1Mxn0aVy9k/jq+t5O53mUsw
u6e4lQs5xBxuIfqQLkGfxu2APuVXIiYnbGij3OlQIqgU0YvAAt8yBabe81mNVdO9GRqG64CyTMCF
odRnZNxWpM7UB1wvqG07NtX738lx3rUebZog7GMwcQzdf+BqGiYynrOt3ocvE4XgitKVvR4GikEC
a8wQHWwpUZvCNH7GMRogbrJAAO9ddwqxhNcHFK1AbBGNQRVR3KuxbmNPLBJ6BixYpsFSkyL3ATSp
qHoYOhD5qDx3X6aM8eIqOtQuvFpu8LbJvvKCqwkhLWJvQyOFYLade91TaLSvI5cVHiVIKn9dgnrN
0DvB8x0K9WysupQVKx1ZH4tNXchL6o/sj96e2Op3XPTNqugxokGFoCzhi8rW3Y65zdE3qMFlp/qP
joGdbpm3ggbJ2nvJiRdaNE5/pnU9Ll1wMMsY5acdIjJBH9As5rY3IMh1aOSPnOMvWohB0DUQzM3r
VUegDKIINPus5M3IgS/ly0VNyYdBhFalmXz5zXi+t9SxkVgLeG9YKQRp8k4yrjThnNy5T8nSPm2C
aqZcpPkNxCVhkPzvWv7VGkpiI+a3qciJnwCrSzHt8qCJVjbt8wUh9d7q72uiAlBupP3G75MvgIPR
UlqYZTID6FVnHbMEAYXd+8D0udu98cqZJLpIplAEjqjxrSM9FrdIGUItD8e3HM+h3ntzO0P9EHiP
N3iw9Rts2Z9heAoJyP6kUYHiuZimUywcwiWsqSaEybVWGg2qUtezQ0l2WGybCvhzt887Dn++Icxz
R42TZ2QcduUYbH3H5z4JIKQUyDfR9nM5VyAPFtLNeEKCduGWSua7xZddGAA8Mu7H+QqpDfXd+uOL
aRZnmAKXvgQHEtQdUR/su2S57Ol9c8hRJFXQUF6BhU0Wti5ZpKgS9TmHfvBTtlkWFYs4Cm4p7jgR
ep+TGsG74XN2RPo2r4fcJ6gO3HUVxV+RGzyXqXwoJvHejtHvjMDJqC9Y1RIbdLBnLxHNdLyk7pOk
vLZ6OoRWPHf2M8pdMd9EEjIkLXYae5M9WyHB14ZVtMTqy+VdUXbgu20XExnso86K7Gd1vMrc3X3D
Djjb6uYR01wCxdnOVgkDD5Ucu6NZe1+V7u1T4eMONPcgTrFntdV30BAYbXBx6cp+Hjzm5CJf4mcm
gpb8LlLZnREzy1Sw+Xodl7ZgkMLml3w5mKkX4eTv5nsXQOm0yflxBkIThpblrtbhZWtae1E6taKa
ywkCGDZC4lb2SqLbuRn0Arc0+WDcU+JCLlGzuP/kAOPg1DjjVXrak+qExjge+xtVRDX5F3P2BpM/
gALSxb7Z+ixyEV6rwb3IlMv/DqK63y5h4i8wSJw1tNP0Fnl9Q0wISiXw6SqWJcJh1hg2CC3nw9wP
w6KrrRXGElYH/LUEhIPjIXhmHMVFkxl/BeHWLGB68CcWUwHMU1zIIZnzAXOPkAukQkiG6kDySgom
puOZ7HO1uv9f89c2LHDgkRZlWMHMmY87FWEKJAFyJ6n4jCNq7tKz6URFQ46oBc/apB1SaExLHBbb
SnFReHiaMgcSPdXSfPDKvszcOtSph31s5mQlcbHLXDqKQTgL7Bx+7clPxvWYH20PPlU0n+1zbTqn
pf1tV5xUgpz9OaIF7UaVv8003VlT+bx2frDWag53XP0QjLEM3K25HtlyXEBzp3Ao1kEaLmTDUTzP
KBFcj+w24EcMdzBkaL31JE2boGQuWXbxem5XAM7UOArM2yYXR4knfdpi0dDWk8R9luLaKORnySu3
TlL/pcFYY8TaQ0xIPVJ2UsI8oTgyQt4KaqFvDRnzizbNk+jVazufsrLaPbYdVGkiPaeNpzMuj/pb
grd7lU3xV29y08Nz3Cp/4sSWUtZKXBwYkOpdiMQfjeWEpGTyaRnP12N/5yOVneCn/XNfu/HS0Wgw
ULAP5a5ri5G6kZdssKwnT1bJxR3FT5Z/gTEb3hmD6qN7wkWHED9D04uTeW+lMaB5oyaSNBAwDt2k
WsLPTK8JvYdlllQ0YRwXdFFOnKZRek+Mc5ZFH5krngLc8SxKxH1ncAftRZKte394SdVIfmWdIsIZ
G0b8ekuKt+v0KyQ9a703grM2sWKZ7vjsWWiiuPlxa3SMVqQ/7bqmuRn8jMfERcg22sSrxb3c1OO1
oeM1oVuCZQgk36j3FbYcdDjOtgtxDU4VPA2YEQaka6ymfr1pLcUeG1IAYW4gHTsqps0g2xvYI0wt
RPk+GhbKm5LlGyNNh6jPVMm54QS/tGjiFZpe3AZOi48TAk6FnuTvSJ//9U+Mgr8HEH+X2NJIGW//
w8N/3f6Ul1/5T/Mv83f921f96z8/5Jv+etLVr/bXPz1YA5Jvxwf1U4+PPw0H9v+bfzx/5X/3k//j
5/4sz2P187//5y/yFzhWNG3NQOPfRzhbliFAoPzXuc/PP8Ov5v/xHX8BBX3rb7bucXE7UIwsYbk8
2V9AQWzNf3NQOiDqMOADeLOz/6/0Z8v5GyQT4aOSJKp8pg3+Ayho/82zGG57Qtc9bmfd+f8BCtrC
/k9wMhNWnAcrTvADgciYuSr/DlWj49zqCJfUuZRrpgdN9yQR6xFXjEirdJ2z46NaMoPqMQdxsUCQ
daIbRffCXnfMntCYVicL+RMpiaADvPrRsvNfdQPmWdPdXYWBDxXvM7gtVDl+9FDZ3lPfGqe6JHmZ
kx9J81jq2KxfsLTTeNLN5mRb9a+Ce1UjyUIylxhi8+oYLqoe42AklOuqCnY14nZXkXoGFn4houKU
Vl4CANB+kFZzsWsUi2XRB0s6Z5h/pXVD1ggkHyA7EZgbe2iPWLvg9E3M8LTvxPfptaYm8rfaXeT0
FE3XMFc9viHMrlR27r6O0Yy6sVGtvXRCaqhe5wj6iZKOX6zYalr83PgObVUXUIlKGF/IHkEF9K+t
HuL/U/nGC5pPdGsbVYuTcmGIDGa0Z89pDcQ3RNkY9aHs5gkBVJVjycSbMz4jvgpXNcaEUacDOkvV
eSQGaZ7v7xm1Y+0zXT97rjAuFMyo3srYRzkRItMwRXPSbWM4EqKByX6Y8Mc5vnYtkDXeAosU3VJq
26Lsp9M0Wsma+S6NRlvqt3CyJ5qxiubP/FCVgbyNgh5D7G8ssh3WsR2LZ7dDtVq6nVjYeYfRrAze
QmS8V90PK1R1MccszQtQ6/AGcopG4EH51FlfJHu7nIldIHgeldwlDyEX00TdVmgSKW057mkBr3IS
a4nAxVnhDE9pRFl2iQYC0Wx0REjHkBdz85IIHu/U43w81SOqZW2ojnY3MADC6brKeB7W7S5iVXPj
S0zQUz6qzEOhpkBV6uawzfri5ju6dnbSUT01IxiNERgrUy27fSpqWzwY+qXz95Ew6hfaOLzRP0Nr
Cp7uD8x5Re7LDokFUybQ4S8kMM6Uv/gduX52tHSwCRixk/epYoQ96razThrrnUJ/fA6s9rUD7voF
4Br6/CTEQ+cQx1rKYlhHgQ7XGjHhceSahjep/aBL5QIeqksnDbHoMq9c63pYHPyC4tF0GJw4SXtx
9D6mmWg+DVo5/vYkEaV9pULSlIKFoTnRR9lzi9MCqFORI2senMeoT5NPbMjaop+3vDGxKwLZCEVs
aAcuPNAPiJXbcCd5nR+moECJmnr2J9PbfdWlwVdnEgGpDVd/aPuXBrn6LorAOXiMJt5TBIJZ4JhX
EtEV55bawnhlBysoC+FrmjLbq/JSrL3BD1/z1PLWnR3qm/tniU7bGkqkOEhdBuLzUchtjLcRSM2t
EVa4YI6f7vHFhkuGSN3v/JdmQPhOJ9C6gyePWd75l2bIY3Zy2prZEGPgMUyOgUVTPUeOQqvBf501
nAdlAhTAC+oGdL/54psCdXMW/srpiAEcZQpXGvoIQZX62cQ8sPC42Y6ystzDQCubhcIfnkqtH57Q
GOwU/aRl35AOnMwfR+9DFE48UtXMX4FKxt/VXSMJPKMHiH7jIa3d4cEWbX8u4vjwjw/xWqZbovGO
MceORTMU1ZteWeinvXJuxPFwHM1hUUUBP1UeHnEmZW+2kdJwT5sHe1Lpy4iTy0n7T0d607lHFPyM
N/NCIz283h8NYR+uzChDh809QV/Pe2YFwohBPXQa41R/ywkO92rbfh6HXt1q23+1SbJydSd7LFEs
PLQl58OeWD/hoEoGg5GfRT1kZy2lkrdUsvFCk8gdiPrxkTmNMC3SL2LP3ZQoT54q4dQLtIryJ/KZ
4NPT7KRLDpJGc3LKcNohwqmvvH74hjkIE4ERFDsdmFootOZJK8iQVGyXKwJXq41bVbiQHOsa6l38
2/OMq5fp2veATsrZ3w/Pmijsg/KBTt8frji9iFWtJD2URrjvjKkXWUS7Ghyef3QnxA1jnnvvvT8B
JeHyWsR9Za1dJyzf1Zotv34nKCuAPSDl0qjaP53G/WQ6xrXq8+4V0b+20WMDR18X2Bvf57giQi14
KAzaNDTPy2XQugD6OyluFI/FstO5hWUBG0D5ebHqVE1sHkOKV7fkRYFgGx+HuLgEZeVf+0nltHnd
ENK+kby4Np7iKBvfzYBakJle/JTrpXrwkHHHQo+eZA/rwQ4clAzIm09MRE+pJBCYGAiN2zxRbzWC
vyQuMX9qKn4ZGtD65Nk3+0rG8YtZy3Qd6/xG989i23VTjYogn/ZhqCOiwgM43WxHPRjhpI5//9j8
sOiwAla5/hpUU3v25jf393o6/wxx7WjdDml3HFxyPu7vpYgBl+mERDqP4HdbIbvvULA86bMqwJv1
AfGsFEhmzUA+qwcyZAQucgJj1hX43SyFx7M9a2zZBp3sEBdBuDE8mgUTfwSuH29HxYuvKZqRZPLD
cox+nyJEg+ig9nkZb+DEsrH3kCvM2g1OVYCMumiTi3kAx37LtTZ/0FhlGYWmBu6OH2OiIBJsCtuc
ZOxFajby2OFRhj7ACD6IAU2ivdghanYgldf+pkwraBHyI/TzrRF25nro0n5ng7xgEUajITXUHSOn
badUb/gBk3Mnhl+CY65QAArmmGXCixx3yYA77qA0mLOCxEJK0s2aEvSvRPC53+6YPGOCZ0VNlz05
g3THhgfjrkup5R9M80ulmDvKua3RoBrTZjULrfDfFvKWjEBmqO64HBBRSQbJZAh7iSuWHBlgNuQL
PVFkuuiZuXGdYc6UREcTcfytZmFNg8KGu/UVpRxUNGsN5arAnZuvfUQ5ljS/DUQ6LcNabVbtKPHh
VdG2R8yjZlVPgrzHnXU+clb8xEh/QtW8pkiBmlkTJGd1UDX+YJ51kP2Rx4p8yEZG1M19aR9hEaWG
a8Gz1umptgNiwCh6CAHuLOyN3qNLgg/0Wfr0fPCLILBw05bgr7pqtkgPaMjUUDlMsRl7SP12ZpMU
F4ff5qyEIpzxAY0f2s5vsjyIILBXU9ZticBG5YSUKkBSJWdtFdKmN0ScT8EsuprVV2hvBWIs5p99
P74Go7UmEH5VIdkKTO0Qdu01mLRDTWuWqwlPYricutuAEtercXCakfbYIQVLkYTp9PKbVK0SAISj
W+6YMmc0hoZnJiPQIWddWTorzCLVQGiYliX9lbTLHiF5PBOsgiZtVqdZyNS4+5lye86308fRBrwI
ZTCtl1nbZiXwr3vEeI7lnCTytxAZXIkcrvXZ661DXMmrDEW3qKPmRP2UblnV3IiB9oCwzpwVdpmg
91vPUzPbxPETyG3ku9cGDL6FKbdwi+BoSt6by+4YYDNRNO8IMotL5ncfLiK/ErFf0erVtgHmqHM/
rtoaoiMKXZxZpEFX9HtsyY3o66jaYacvC3+8GSP8MytJCwhfAUNWXp46Uk9jmh9znSyvwtPr5WhV
ZGnVxoZLPVqoWb+I4u6VRsYlnZWNjCPjtbSTD7oj7jzaXeAxCZc+gsjJRxmZIJFscuujmZ8Hku0H
Y6ILA51+Oc66yjH6wVqdI/+U311FU72ZNZjOC+LsT9czvhLvNzvALZj1mtas3JS4nBByooL4AvN9
MmeFpz5rPSNEn2iFe/ZJh7jj8VeHLHREHtohEx1jeRLVT9PMmYRlfhLISe27rhSBaWTHD20P5a+0
q19kQJcnNyLZ3BmZSbIXoXv7dBKuZfaBrYeAtUTISsH8biBsDZX92CB09Sr/ITPHG82YfDEihdWR
xAL9OQgkspRGs2Az+s2cU94vwByp+yJDWNuphCE9Utsaya1CehuCNEOIG7oZSoPmFhQM8fu64CKZ
aM9aFo+0/qYZyS0hRtxG3huy/zqz3hceMn5pJMBhw6Rv1gQ3iIN1BmBIhbtZM6ywo08hpoU6z68h
agHAeJu6TtEKqyhcyT5aVd6nmHNF5TT9KMQ5ixpVQ4OSl7zFKAmCJUWDN5sj0x1a9yvmyHbrGN3N
G+mZZPVn4Kt9qbnJBvWQXGZNsymG+KwknZy2NdCzxZD5hNR3o7TXjUYeV+GovXAHwDO6Zl84729E
CHysRntFtcT52PD4G9AMi84Cv82Ip//m1sFzXNZ/aFVbCwZxEx3wTSAg4uHwf/KU9URXPn5OS+st
ABUKi7JiJhQQLWOjhaDKahhnckkVvhoQ+RVXIds3A3LaqUdEAB90BKGFwqleSY5yoLj6cyMTEjyy
59jyaFPZlVhlViTQYl85+RH3N7Ka0K8aV9gNDmKM/I3heNj1oeFstcGLWLud16iNy7XtYc9Ix2TT
wfBe6YF7THnVjhq/KdSDPVPScF3p2VXDoriStnfte6/ZgcPdOEx5KVpIv6504pjBlrlLSxs+ndpV
e86JezuKcBt5Xr6r7fQjxhRwqHNO8UWj/zbauuYm19BHkbPFXkP8q5mPTFha+d7kdMZqbz1y8H9K
8xgJdOD8Mi1ypsOSte/T1pi+exHd63a2Nziz0UHOlocydh8iTLMca0kGr71HZ7ZHhLX1qpsO2+Vs
ndDwUIStd6XN+DDO5goXl0Uz2y2K2Xjha8ee7dWbDRnebM0oZpNGg1tDu9s28G9ALaURj6Ojx9kR
zRYP1dJGrmbbh4H/g/BpUkLUHIUzW0/AzKHp+sfj+wct33lLzQms2/x1AOcrYsbG//x1908nenzg
NCa3929FwMgvSjPiPzzl/ZN6QEUooIrcn/L+oV52K2Ri02Ly2GgDKyyOKEgZPyL5WIp+21j2vq9L
4hppJBX9T5RTzLaj/k7D4wwzQ5uls1q7L5v2KlpwA7R9FjGZK0za3+24+0qr6cdNxh9pMeJQGAQZ
6e6tvv9hHMpKUEbPbGLHnCGa32I7zKkVkE8QZSBMhqRLzpTRqq7we8MNXXa/p6kkDDRjF+hs4yQr
B9YYqajl7H1C00zG6OyHQpNHFO78pptj3+7vTbODqpu9VHiUZ1eVvrp/8v4GFWe+mXr7RaIShAsY
/8qjzDnobbbreiE5rrqLbFAD0asMSZLS7xe6CDFoFTkJuPdYOM9TzeH+uOKMf6jULm2zh9I29G2T
5POIG+g9mi3WhSgipzcrCKSiOpvM/C0TU7SZGFsf5GQgJI+ST/ie+JEYLB71jmSs+xvz396DnYyO
hxyglQSMcCReKt2PfYW7Pnki6LwkyvOiufZv06EHpz+1Zvia9eGxSeFFxcbZt+vvqAle3BijDHoh
cyCDjLldfuotnRjx4iBIF+qS6Wzhf2Y6Z55CTa6FDfdZ6Yg6um08IDNWqwzqUcC1wSFl6fPDBmUR
LpvKXOeCo74bP3SM2UiXmvvw69bXPiUyOmzoxSUe/N/VyEy5gU5IiWDblLN1sHL97EEZ9pFA2UMr
H4ZQnStG0Focbnyk+oaufbZBv6L3R4mPx73sFlJFn8akny2J847xBjNc8FA6GcM0G5ilFr5cRY9F
CmDLUv3FH0jdROjoTDCNG3Eka9Ip0Tto1UnoyRYmK/IeSYiZZ17NILmmCClhHijsVUW/7ThQoz1I
+TVdruBCZs+lonFZZsDmIX1nz8ynOBiaAYKCbovrlPPFcPDNKxOvHu5D+xV44O5qovKY2Wc3M9lb
6EAWwqr+pCgk/Ew7eGjuj2arDqCyB3o2HH4Gv7xULPyLgaqFGNO9WYCczKqu2jd2vkZTDSFfnWQe
vJSVo2OwYAwiCVwGizkKPNW1+BiD4EnLIoKsm+hQJjdl47hsG0hRkR1hNvGMw6TabV4w0EmbZNOX
OTZhDwm1hfgijuiwRvFzBRYqd/MFI8w1Tapq4XmNgk/5NFHuLzzyMJY1c4sFPNKXyGbxFh1EBk1+
RLQdvGkdcGJa5HXzLcidbkUK3CVOvuE7eoCbqFjTsV+Z/ZlIvs8B8TPR41yc6CnXogf/7kRIxphb
L8og+j2OlrrEguoRXdaQso1lnv+WpDZYLaWeE8xRrqNQgRb9u8zIbGizn95p3gwBQTmdGGszWlda
ihHJJEDPDPp9Pj2hMAOTpCttKZBd27r24rmpvxIROWujIoMTESHMpiyLH8lquuIiXhRMObqw0vZG
+47PYKe1b2g6DhYCjV7JvZ6Jx4T0haXuGpceNQm4bcySXmf/qTXrTPjEmlDq6/8h7Lx2Gwe2KPtF
BBiL5KtEUcmSo5xeCEdmFnP6+llUY25fNO5gXgxbtqJJ1qlz9l5bYsWjQj9lAd6X2ZgMeihn8Ck/
1Ry/hcmdoVUvmTSRVpV5TjUpDH8QXNEsq4VWE93g0gjfulJ+aSLdA3C8Gc3uNgifMS/dGz1ViAOP
sHSCe80dXS+kFBFa84iD7sW0kqM1Fo+kuTA/H1ij0+NcgXKo7cc8YYrVyo8Uu99KjYEUScNlWpx2
b9EiJCln8zPAD4sNCF9ZbsmnKEof87n8jbhQ6HP1W+LTUYP2PlO55sAGHJvApoX5OcfjZ8BFQdPy
XwekZtsRZmnb73iQ37vZZY9Ze42JDoiYQOQumgQtAAjDTmeSv5jovtUgnnfuPD+hYXrMINYG5oaz
6yLVxbPqvJdBGjPj7HHfdsh1bbpmJHcDhb1gRnD8cJKHYilVg7L4bZV2q+qdtjIC4wJu/KMLtVvT
nSXgNLnSpsKXs+2DYcxXyRyeWPp8um0oZYmDtr50ljCk+muOYMJxzh3VG/qYs5yHfTuG90k/PwiT
omymUwyWwbEIRx7SO1MOA29lsb/nh8YyEtxkp1hDAhsb9mOViGRdT3vcmh4dX4futPY2qO5DhJUX
aK6+sakN1VCfIaUBlrAz3q7MZj7tNKEfMlFBk5cbUvDMcrxfPuIuL5/czC3XMIIp5SNfb6MvhX0Z
4F5JmcNbiN4SpIxQ2wvEatqEdNG96KN2GgQ/FNq8qeeaq2dOsK5FkIYTf/WNxYA+jsiMtJTXLM7e
FlQOWysXXkn6XONrWQ2XgaR77hbfXk+kNuPQL38pPi55bMsNyikEcCp7NOcOT7SxGiaXbrtCJg55
POw/amVJr3xB7bWAoanZFXKJ6UixTKbzSSeUjdboDeMxHosgXoMjhhW9gp8YQLPq1M8gKj2IN3fx
oH1CouUij6EQORTnPTS/SWJazHQ+wDqhg71styXqMFWGCxYaNAou/jP//X1fFEiVQtohyggwJsST
1aW8QRQpu4m1Yy1sUXuBdbEq8T5aQGJt7RJENDj64Zca97nLHi1ctn6MdDMYhPQ4tjIwgPAKGDux
rsSO4nVjBHDRmg4M57kopOmvNQgV6Zzjp+P0EJY8P8EonV92Jguqrn/mDiGADcZ7DLMnq+suQzau
80atzoBXsl3bxCBiSPXIZjxGgo22C5Ep7yaLlit1aUPzSXUwgWsM3eb1HFfApQCQc55i+Yt17W3W
PvIheZ4YwazyNKDPsFwhq+ZNGfsPQRLgyhmijch77cbJqEMzBy09h0q9GqXVch1tUbyxtvagsNY6
HhN2Z9C42gb0mA3J2TZ90YEIqq0EQF3WaRsa3CGdNif3yjbStnEU3tlKJDbxhATGhOp1WCJKh8zW
0GpElxpZJles2q9b92UmDdgY2q+ucszVaM4T51x4a2fufYM01GyNx7YaX0rDPfchs4ysUl6XYC0V
aOoYkfuXK7QoRYQVp2BBi+PpM46mXTxX6Zpt3i8aAGAFPXtW5nwkjgHpaW0WgsElEZ62+j6IP2nb
25xCM830Fg6S/tYs3RSWje/RUTdmbvOPgwO5mct1H2r2w0o0bY8dTT5HZreRLS8AJ5eNlIau8ux2
G/Sc4Y1iIdB1OcQ1EhBWeg+duMqNbWX2lt9q7hflzSXE30IlhEMZExA1yfQ7Ru1XXpt+G2M+UN0Y
u5AG8ysIfBWv31lru2fiDEkYb25JiOXfe7TDxfYoh1uAxiheewbB6F1QhaQXe8Z4FKEq33bm2RbV
eOxVnS5tKOG+5jnbB4yUzyoQFdogobthwoY3sfkwZ1Gtwx6uRtCfitGMwc3NfHDR4kpofC7Pk2cR
pcXUhg1WQ1q0Mj6paXkCufYQoYVbKWk07W23/DB1xklRiIFlpInV/zglcB3BvklL9NWg5ZdxSCc/
rlS68FHiW6LcF5gVN1KbzgBVfgqlsvDuGb5Jn18rn7WWubSIbZp5cfxZLmb2/uBA7FFI47YSEMYp
pPvJ+ekah/4/c72CdrWiLFcA1Gd6N2x4abkPAxBdU58LON7YYctwQV65L2LkE6/D/qPoJrLa242r
IYO/SjyY2G+axr5nQ/sUBcMHtDeUcy156AUGzlY13uocjEXQdiAXx/q9yehvkfOMeHw0043W4W6b
tFuLQSF2lHIdOVz5DCU9KWXs9yO2HMQ+m5RpykYPWNIp2cH72yjRylpQgmbOrpwbanRr9PIeRZEQ
34OpsoOx1ZXWGY0XkIfmJeB3vL5JvnHxj+uhSJ5Q7rUrnU7Aui4Uruw0AXlmnYmAh7ArJvyrebeC
KEasRmGsEsbu2ih5tXp+DpVFmtjpCKsJJ1vD2Zi8Th2/0PWqayvX7xwAcZguDyGTF4/GGLeODy38
ro2NhhZvyLEnVaSsXTJShNOuNQ0eTG4oUMIUPLlyfphQ9Ht4I0OvrArI345AaB+ri6iAYtJ6CWzj
3hzDbB3EdAkdgmddu3gjL2Dtds8dFCKQ9i5J8X2gHY16CzW58lHYUNs+2aVuez0XmEM+Z2cuD37M
WF+cg4wzmcmTsUts/B4QKVVgykQVdCi219BPJ9Yf7QeWd7aOoFfDpvJrKblkA3nKs306TTcRtuId
os1sk5liP7gscUlR76ml72XHsCcZopNiMG2IIcnGqcuMLlP34cLxnh3KEGGa2I+xwLhNsCWZ17MS
I/aLhhLBrEcf4iKq6rhFey3YkM+N8ipr+4CQM/VLsq0rCUMI+gMgIUIXahS5JjhxtKA9Zth05lqE
1tmf2ulTRzxxws2Hi1pmnpo/xCH+/0qxTwHIK4a0nBgheVsySW+KIH4MuoHCw+GVTXClKtNygPAr
OwDpZDku3YW6e2Af62MqcjdwDBmoFjZu5kJu5xgGT3FnFQwWSvbZOJuzh6EP3RdyqenhyNICeCC6
zdyKbQZmRptYZmBq3ga603tK0mMNspyPCJI0TlAgdXbOON4spW/0xaeaRB6+9NCbI5trrGK0m4mO
iBkmZ6vQDyyhDyXgp94ucoypeFlGcDuIKqk3A2EKdG4dzTb7C/0PIPQuT7mqJ85GY40SssG4rYOY
tZZODvPI0NY+CyVsjl2p3FZpfYxs++JMKjP3IEtvwaNZdeaXvKUddhhYAji9FLgrzA9ohyCN2KeV
TnK8iRpPze+mbjHWA+ZguLNS2+Yur1NGHcTXabpN8i0BAPjn25DhEjsmyIebOY0eUUka6yosum0W
l+q9E4SMEhXjQnjmQx8BAO2qiC1nb1xiLMyzOTeAuU1132ulXNfEQ8z0/H2VQFAvKOa7TDmbCoYe
jruTkSpnRAUoP8b6jOSSvgR7OMQ7MckBs/JRRcnFeaWhf8yUZ3Kg94ZkuzeQq7DWXZYe9ccY+pGi
IHtOi/TaC2Li0H2obL5EiUIIecN938uS7CH+kzNhznjzc3SWAhMr0+iXXncYvxUG+BmcBTH+qWQq
7/spxF4YYgRJ8wXEKYVDHwmSpWv2PqayguB0yPN1Zp+V1D6GCbwWC4ehFXRvMeqh7VQ6I4d5QKPi
pCrRG91BdiItQH8YI6neOSt2FARLwwtn8mGesx6rN+jxxhE7O88BUjFcBl8F4tRrdTrZLLfHniHd
umz6TyFNZWWZOGZAuXNtJ1i40L61xqnWiZ3Eq9xQnU3udqd8SyCTB6F6FyjwVcZF5pl2/dbN5GKs
2BDkzZaKpnxlFKDw07LAQMRs1E3NYKOlXLEteGp1T+PbEi7rcxBMZ4PgN9bs/DiWWu+nHcHPSE12
pt38hlpCmyv9NSWC15L/iNMLYyOq+NAhiWEd8ElX+ZxAbLrgNHWNjLAJELQT95dWJo8JYBv+ZckB
lt5l4t3offs+gWy1WqhP6FA2kap7kbAL3yyWIKxJ5VDvybNJ8+ShNXKBueXGBTF2R9Y7guIl9MLI
H1NzRLY7R9m2l3YIfyT91iOmPKqQT0Ew7pBNvHWM31dNyoXIrZqPOYl2VNKqPds7glqYd0v5y6Dq
ee59LuU8P13bVRB2zzZpEc3kBP4CPWWkDT2ftIl1F2cfYjJ0rpw6fDf1OxAFFS21P/Wt89SLbdQb
wpcJBIypOrsufDoUSLCnwg5hcFGuB6k3WydtvvHJYymdqIAz1a7uu8o8xrblbvI29StbCQ44hh7b
dtczVWFQCLEKSfsLgylYWwr1ZwXXzpR6gkm7rNc5i6dJR2Mdj/m7cDAYymVZcqKR6757SFjH10TF
bMu8bzYKK6Y1sp8shVjgr80PozjYwgbCK5wmq54+XTG52SHUjIMYmWwPDLvoaJpr0XPA8dBcGZKG
7JKjsCs6Hab7iM3dQnzRfCPtYhOVLWprMbXbyTAa1DwC0pOubGVMsalpz7OqfNfhaB6aEvKO6qYP
zo3zpJFXgC3LQSecCPqd4aMwfgSu3TuZzPchqnfAkV4wRuMZnw2nCDuuJq3R24EJmwR4ObU6BWTo
nWSLZ9oxSnUdOyF0V9ECbmzkC4lb6qtorIfasD6llb6GuRZszQQSJFe13n6waLAiFk6TI9IoNOAz
BacsWuskSCNapdDZaDMRT2D3kiAYZz+WL2kzj/ugJGhYtapP2fQQwkpjTdzmXVsaLRcGSkwJcXdd
kgC6qVugBaG1jVokklODPrnCo1co2TmYlHSvwT271ezkJgtbcG9xDcRxVm9pHNDDTlB3Sy8BzADw
sat2ramB74jJtGzp0K+bNMWsOODg4MuNjJPgO8oZsY1VuUkEoXIiyLYB8yWsgxjIq3HwaI5sRys4
K0rImrVYo50+OU+TeNRkYDyYkIfcoTa3Y6g9Qn81dtDcQkpTuCSW0LZArA49g/2D5rgnxdYDTx21
i0aH0DL72QcYhk8T8fYBVf5HUtJ2nGoz83EKMTxMoYJoPbuWdsax3rWc7yV4uaWb7arxM753UmWd
9qMhcWMbcaUphJJ7U02HDGbvNjXIFdIyE80aFmdoRG6zRwdCDpF4J1+6BP9XKMiu7RrDKWMgvptY
w9S7pgIkHAzaeu6yj96qtFv8cZsh/wxUK33Oguw+xmVmEeDblrlCMxaTQU1kSOX6XTQ8ZBwKKGrb
2lOuu1/FC2zx3dbti1J1Lh6Bwg/sKGdkqlvbinVZLetvEeYUpq7dsA8sb4dWZ6XsD4MsgbNX4Z7r
FLupInoZEuwJKSl3VOzBdlx2nN+x0xZnM47fSsm6nNOujpUC6gMJuzkH9Y7084OKMmlvVNTWgyTb
pt7YBuXTFM7vBpvhESCxKJN0o0qmGHH7Gug1mI20fWv0OiDKkKkJFfLPUJfZNm3wM7ktmapuTNOO
mC4GWANZq7bt5wrH6zx0DaJb7LNqzYvV8eMQVwaSuEgYQ9hHbBhrW5oz3WH1BWPT4Nl9/6SGuCyq
pU1syrj0Ouioeey2ftuIiZ6TZXhW1OGa4OLUJ3BvJghbIJKiS6Fb+VqXBAWWhC2t61kBnRxx5UNL
Um1CY/qo2/y3TccSoZR9J2vV3Ap3tvxssfcgXHkGn856ORfP3cDnZhoggDNbnnu1oserz+PaKYcn
te/nXeUtiUOZwS0V6Jt0zYhqH7nhyBs1o6ObjzlnuZUfrt/RT0Gs+f+/TWf3DjnjP384LY/w92FK
SiGIGVFbHLWkqGDn8SzXvykrgdDu+jN9fAdW0H+eMUhLfnX9OZ4ifnW9w399+/fx//wGAE6jO/v/
56v48yL/PCPrXTNv/vsWLNCJZ1dmlx1FDZLk+jDXZ//zQq7PpkdC5ru/T1wqKSXE9U+hdM31n8/v
z4Nfb/37KNfvVHusOR84SPdu/x5C6jg4eSP3RY4lEqCJ5DITl4frdwHahz/f/b3NmUHDYqz+v3+T
ILKiq/afv7x+Fy5X6r+3NUFGMkli7q63/3mE62//3Pnvc/293z8PYymLrEfDxqiBPVE3AM7J2ZrC
278vpNIVJhDXx/qvb2XDsbr5+2hFXcB9GK1LCluWeIhUnXynU285C4mVWL4kC5cyWr78c9vfH6/f
FcBy8Em7/j+3X+9/ve36IH9/BBvUsvfBd3797d9f/H2yv7dd/ySjkUUHfnlV/zzW9bZ/Hub6I6Q/
/LSNtXAqmb385238ebvXn68PVXRlMq//eZg/f/S/HvZ6n3R2D27TYUqWoiVPlbIMG1TP7osfbbgq
VPF8+edHdWwB2/3z60H1k9nxE3fpuGBe/XOn6z2vX/65TZV9sILdYUE/+7/P8M/T/L3vP0/1v/5O
cwNe09/HQl9YHerDfL35egcT9AJcseWd/X2A//r9P09y/fHfX0PwLXdT0m3+50fw92H/vo7/+TDX
P/znb663RSjINoNt/HRxZ67R+SIj1BihrYqhZfQB061u77CIxf6fy8VgPCtWkwXzKdLLy/VqIGnh
HaJELuzD1I5Ywek+5BsdjDItRbZsAtsbixiYOE0jACKUW6a/9XFChnS0lu/o1tUmW2xRbnottba8
Z/yOtM5UJ39Sg5qsmSjZpmP/VHUxLUeFliZkQ8aI2PpRLxACH/S3jSZP1szCEXTUzE0+3U1l/20G
gZdG6AkWEEwLm2npAWIfzqbJUx3MpYUOAT7X1G83G5+00k39qEIUkY8ScVENK0oL4o2eUyWF6SmX
FcjbWJW4Z8roBkJ0fgqXOYzEdzxMOQmOaAEYYlueKwoEAZTCTNGJIk7b4L6suv2INW5FKKV6bzpC
380Dr0ywXR3tF0oTtjZtqiFhp9DRSTOCg7lUYszA+5ytPp+pJ9mrsNO7xZou1sx8SNhSWma59GMw
tSD0ny+GSbRFWZ5Q6WKya8y3aqgOwOcyEFJ9vLFY26lQbqKQiVQS0XZjxy69BnZE1N3QlWCPkdAG
VFRc0WGirVSDKQDhAbE/VHx2VmvsAgfEZcgMcS71Aeu6A0SBjXmDiTrtx9/G5oNxeveNmTrj0d4F
8QT8FUrnOigS9aCVpAcyO7vRezVC9JSwb6mjl6r/TUjzhFJGRTDOlrMN5pUNmHTX6oy/wfNBZccE
Ppi008sGMhW18TO15Og3FRlmWdt82/FdHjK0RxfIfQWt5K2hTNMD+YmoWgaFyjybsfqm7w3Y2g3j
+3xXKjQIyi6CKjxrw9ZsM99Bo7HR4ZStQ3SNu9S5HwHA7ZyGFz3OaD5DrAAHFdQ37RUjssl5Yxu2
ckKHpOOMc6nV2dlHym9LyKtXj6flCNIT0Z6yaP5hhE2ZDGjWq8z3VrGDs9S7ryrXxzUxufYaGWC/
IsMD3lUEiN1UwSoHuGsYUwxejTcEN+LoZci3DDOFL5qq6J1b4lxoyDLD0duXIE4R8xMximYNDkUO
8MThuQRKMq9o8c7Dz5oOdWeho1P8PGyC+2lxG1cYprPCXIVq+DH1it86eFoHjbpMM070E6JjVGDl
cqF1LspXOUb0tcf51a0mFfXJTlN+bBdOmR4b8d7Q1HztJur93AYOiSiZF0T906Q5+NPcm86h+paw
jvy0r1eVkn6lldb5c0VhTOOxJM8LBicntEV0JS6pogMfVtALUeTNzCm9HtqBprim3QLRbDc509dO
/bAqQDXuZJPvUD82aXVBTJ/Bt3Q3wi3ftJZMTxOvNz5jP2v7Z6kGxtpssHVCCoTNmfbsN7RRXbkh
MXntxLgjsaOdZSoqdbL2IBLzmSiWysS2lmXskYieUEmqKA+Go4Xw87udZiC4zLLpJXT7D5D1S1af
/E7m1xnCGTK16EuNI2b3+sWpokuP++BYxDCehqOr+aro3Y92hGBAu2qcEOMlkoJcBPpvkaGnVsVb
QlIsusyXPnNvyCgI17k2nAwV/V0L7H3TI2lpy+YG+klLa2raplFE4hFZRLvpU/TbPsie0qJ7ByfH
XKglGyeBgtvhGRR0EjFJcO02GYRVfYFIqqPBWg8ehGBzXcsOdVzy0fMhreoSIQw2i305YsHCplWt
W/aIEY5jwp5vokYejdKvcyu4R41CdluAj3kZIYsx94wCZGWh0HHIstch7DJPczOIjYQ7gVvLX0py
sddWO3nZSDZcmA6zJ2qVhgwYeRWV/aZRsmeR6Pf9uDSnX3rB1LeC1S0aBBGx/g2eH/ep/tVUBl2O
GpW7aoWrzs5xzHSUazkhrCAyANrgj15FU/iKm3c15ug6h0k+qkl1rhrIzsV0U3Y0OhsaVvrAC450
322w3qmtXmP7F/Q1SURnbrWKpTA9ww7Zt4bjXpK9wX+kSEXpoxehPdoKUpG0fc1U3W5szEOZPOcp
jS3D3leV+GjiciNH8y5yMmgEaraLNKKWw6BtvW4I0H84w6Flsh6KwvQqVl0QYQm69qEnEE1hdoO4
Dy60VYxeYChfTsWAL+jHrREbTAYGNEq22DL1fjK1eWu3ubmFvra15uGURsWlGFXf1DKE6BHykKnK
3mKLw0yRr65KdjrgpshZke70gAb4Kbey52luM8+sm6eonr/kAlaT6GpoDeei8glpJHTVg89Eh79B
yqoJcZIlMhrZMEmVDGWE2ezTAIVKLLZDrOAuQan2xtT+3Q2zJ1F2N+MSLakOCFyzXWNmb+m4ZH+3
kIPxfa+M/iaaERFN+NzUmqZWWup3hMp4Rs35CQfeIm1oEfL1GbO+eBBI7OWE39p6n9rxPWyYCdoZ
klAHlFUbM/HN06/Bji9GNb711fyTMKTtQ2M79/G+M/Mn5qtM5FT5UOIq7WKF6XgKRoPP49GcEaTI
OYY1phmdl2N4JXz0o3Gafdhhy6G7uSkcUnuHlowls5m9lhV21YHOXBcY01lpOZdga1eFWgAxxSPU
FvdpCDRMQxixwRS1HYW7f8sb0jogD+zlyJgek1q4VibyxqKYtVnRj1XWsV8OELSbtr5bdNRVGRSr
0k6PrfWl5hiP1OG140WBZnqJy7RaqVP27NbKkSvfY1wH5arrbD768KyVlAkWmbTJsBslCTa7hhZy
w8fCRQKpRIzlajUwJnyPJgaDnU3yhrOoF9pmoxINCUnkJpXyMevAUTIUwqTC2Ts4wU+WjQeZDuRX
jPULqpAb3W3vOidb291wX7bhu5UjJuiIl1onA+ncrov+ALPnuplpahkmveGZYyM1VQFUjbKh1gYq
Gnz9hnrDKbk1u2km0JMtZX7GG4DaBjMQnhlOl+5FtLTl5oyYsSaUtxlZ6mBVUj5NEz2nkYdPUmQ/
5WJcyZfMxcrtLjGN+F0dMVVB0GPjWsBjgO68CPsj0i2C2brgHRuMxyWX0JocfGjTn4zaPbVyybcM
0NJnMZ4vRuvA7CYm9y95ijrVCW0FVLVFk9/gQ7b5GG0b00iOysrrdBueAB52+ixMVvNH9NQlxxxi
JjTUK6up4wfodm0g2icWOCrJe/dbHbvuRptInGyltXOC9kkxJ3ZzbveO5nc1TWSRakP3XjeuH/YO
U40YCqKLZC6jSVMzFcmkrDxk85w8FGEVmsAqZHzGrA9Bap7ugMM5e2fOXkgpdktW8K4v0YFTG08D
p6ck7TghKA0/Vh8Ot6ObcLhU8YPG5cdrOs61gDhIJCs3YSx/7SamPa4xLk+NC0yWM4KTT21ElQKH
ltIbk1AQO8CTixNY26OgWCQvDF9weKYEITLXOulx+kyt/ewIo1xbIZTdWR+/6EoxbHH68ey4LDVi
8lKn+whL4ntsca+ECe1xUSHdrjg7hrWo6d1afc60SUA8MR1qMJGZfhLGv70P1PZoSa1eMXcHAzsO
F0sOG00HozTlCmsrwbJr0d1hMmXYq6R3Br1xZq6ftMSgfaZsbaqZKeYc9Vt0uUbDfFtzChBq4Sc7
ZQC7aYXslVT1tc1Bo/zqAQmeMt0HgukgISXH0jznpWqu3QgxMSHP9Q4mJ4K71FmDNlonswWuyX3K
le6H0Q4RhzfxGBDZNnkTTukVVqNN24d3SW+aiEiqt7FODl0xP8wGzZm+fK9MBbWqi2hMldGlNJGM
jmVwcQYEtJVKpEyKKR+tLAZwBy2HCkIAcQrjFTAaIFTiwvpIupxU12GCFiR03zSmJ13FvJRwBkZ8
wqkZQ6K3lB8LQYmXgUVjjxhpAiXI+D6PB+Y+BCRzluY5cVi5xucE9PQcjkR5YWVeNkk65VhzalLr
RYExYGIjQ67av+rNUdF8oY6MASzSTaTp9ybbMS5SALxUBx/o9Ows3t0h2JRpyoVNMY5G1Lz1kfGp
C2XyA71/VKdgM7UapOiQKLS4piK0XI5+qUzuhsIk5AwhWpIan9gYpFap8WswrliJsfthqH29bkJZ
svT1pKv3Mer6VVTZXuoyu1eIW4cPqX8ARf4hm5RpYgoSRR92/aQDCtO1h8qCQUSwIaJiA+scmJrl
DpsY9paHAGsHMZ7BuD6tNUSRttY71AEQUjQXCQ/ijtdEq6CRtYRscLRJRH8EilySrDhFKsFwdUWi
NfXz0LrM4DV4aVDwt4OWeCsJO5hWwGtpfk9IksqcAAAGVvjEmu7eLoY3uxm+4rzdzQy1ha69o++0
vNIYiKiayX4FsutjxWUgwMFTmo99at93DENXU5KfehxLCjPKlUzct8RCf4L+6SloHzpTZRDK1h3w
P9k3KuglhkqEYJo3psbkMyWLUswj+RqqfVuy6+gBS3gRUwFYuBe9Vy6q2xV+GE0PONx6D7TBPXk3
DMKTAKzW/Oq4UNtB+JDgaEO0XAwLbUKBTYEpbHxJRMt502AdkI2tAJZuWztCP4TrObtUOEAPahLs
OCbXBNIamzGB6Ybcjj/V42Kj6ILO86EJMV1qDT6/MJ6BYeM9hTI8VOqrkmUHp+6gG4/TVo6BL/sM
00tld0iq2q8I8NJkGXvqCzzhFBgkQFlUley+hls13VNJW3tlUZ70MQwt2QueRmyo98l7NtzXojLQ
4DnJN7FFr1EbbaYJQzKIRGOduDqiq+lFmnG2CfRtBoZkVfQFhFRcLcCxKfq617Rgwh4w7fSChP+a
K2q0MO6A2xG+lGvv+LNkEV+J9DLC7l1ZEkFrOVBy9KKFr9wQKx91JBfb7sGU32Vgw02NSqKEI98A
LYrpdTyWqf4JCGIXREnHpg09ctV+xcN0AT8kfUW67qrijN+4is3e0OVUGobmXEy+m+FWneIQrWdb
MfkKGYVKgkUq8LEZbLYEk52XBfRC4vhbBtkNQDCcXgnseIztpOzFzS4aZbtyqLNXtdS/BwNTR3bR
mF1DLie5AjWLPY/0T9x8nxrlt2QG5Nsy+yaJ9YOKevArPTrPRIFBHUrTdbPM79X5to7cnX03sppy
KpKaWXzEeuDrVv8LkuUcgCcE99OcNLve5L397GrjcaoVlBwVu3hp1Ld9baIrY/pnM70iFW+rLK3w
qJxuMkSXmywuQMEjYBQMm1dlOTxzjqIG0UpELoMpNnU4bbkfCX9d6BHgttcy9YIHVYEIZ26fTR3t
yFAF92307Y4vlWO8oJ95svOOahPqioXOgsy/IF4h6kCRhJbSZrdAwcu5iWZXVtuqFr7xpgod/4fx
POYdYOe4fpB8eDQFjXuFYHWvNY3XHu6HFg6kJaDV4j9DujQWgqdwFjtt0b2ZYdRQCq+oAARHFv8O
Hc1Z1Rk5fThcj71+50bhffnDhTcIEfNVxs0Y9feZyU5NkHq4SsAxoWV5jeqGfHJdnq1seBrRKfhT
FN8ldn9juOjIHGayJmNYj00gSYAUnpPxqH0gpf6wcS4TYXFuU+vZjsSjLgoPf/4pcudt2mJByaZD
U3O2hFinnXHXGOpr11qfio0khPe1x1Tl48alGZOw/ttzvCS59fuqO6eVODVcAFwzztd1q70Fy+bV
UcKbuUarocmbVAc+pfTNV1mNi1bgOesqtAwRcq0BoI5KPDPwQ44WqpgOzuJuVnFTWUyQZQCN2ezv
S8Dw8AEs9jTdo51BzstJXGdIQU2F1B7mLM2eBIirmSc/FAAaQxkdGHsivyLo9ImVHmq8xWpqfUdO
TZ+qrkvPzLTQh8CsT+U5FaQC1VW2L/sRPwnxXpW0PlKtOdREdtSuRdZIiv82aY3PKCju69ja8BKO
XXRrQ0No5uGmALAIdx7pBjCvYDAeglbBnRH8zoXypC+eNRw7T0r63qNxsGZ9rYRqSc2lo+3Mgdi2
2pfdtXvdjR8h4gA1LdLvNlg+7Ch7n7T+JS2wqhQGTuNG8p7j4Tylw0km8SMWig9KiA91kTnbsvet
cnrvynAgU5WFXMnddB3NJFjOuo28ubt2KsftyCXTMyZas2qsH1Ct002I3l0sQctM9SYnJRgV9EPu
DBDWVeVtDocbtXIPkVucdC7hQFG2rZRIDAYdVQ24uSF+jbPaXP9WVvllGdlnUJYBBby8z5VqhYSN
i4vAHRNg/hDVcS6GTYDtVdDRy1KtPBpETyCGXBU2GpIC9cs0YGGKtOAlSVDFWh3kl3mwj/EM7Z8w
BDIzZLgVVTGs1XULwHRl23Hqz6F9zGTxIczqHen4bZ8HoLs5TjlDXnA72Bul89xiCep0wq1eJ2t7
6MKNrRRrI5nPSlAciqyft5VlbKwO0g9LHoT4bE3YKULRWe13FgQ03Fh4tB0sdsubKg33YSTxecE0
sSunouMoLk5G9gxBxosyeVdH7WvUo31dDsF5AopeUB75oeBAoZd/xu4H/3p+Dez2TOf2NmgClV2C
PnB10jZw4I6ZmT+2kf6Wk43BRi+irB3KrePOm8hsWRiL+BH1AuuwSlOG5nG5Yzf22E75K6lv/4e7
M9mNnEmz7Ks0as8ESTNOi9r4PMs1hBQRG0IhKThPRuP49HWoTKCzCugGetsb4dcPKeSSk8ZvuPfc
D7rfl8HX+ujhBxHlHG4gCPx0auKdw1+UB90xjilRQgb1F8OXW4WOao3YPgPFZB+UIRnrpZOgZGii
C5HJl8qrjRu95ttYMNudO2+nakhnKC0GenqEOBhqmIyTOU0a+LUkWnEd8w/AsDI+6HuJn+hfJOT6
wzgbt5qu/BgVGUNMPzr1yUDTaKidmFoDSDSieyIn99DWrZORo2Vu5iZiE+HRqPmxuS9CCyBj0Bwd
w0eOPwX+GgdY8WRMLZoayBz770//+f/C4pByX7K+2Xh5kqEFrm2eVdqhjS+qfR77m6gcf/oyubL4
6Xauh6eqCYgo8IoMx4H322WObGGgXnmiMw78PrvZolAl4ZJJn1WsaW1e51y1+54KXQ08w3rFADLR
z0R3vXcaBFTi8vSZjeEoYeTuvZCYL0iZU85qqGFuPLcNdGMcm0hf818EnWgsTJT27mB94QbmpqHC
LsLwj0hhIjIi8jdQlWSART42kWApl2PJJ4VxWEq22EC0CXk59D7iwMb8Iokb4hAOu/Ao5uRiSiZW
OrDfguzWIUXAI3xtlh+XLBsY4VoNAtHfQ+C/+hIihl8eJP6bdT+ll9l0n4CU1ikYBpQ1z2WEwx0j
01HVkpGm94CHcaU8/1ONjsfDEJKXkz+my+ogMArGhqM6SzMacEEI7oignLadqU9dj+6xiZol7xPJ
GkI3bmtxLHv5FZgO3Rv8FHTiTRYzCXUBoVte3XJlCW9lTxjvQEg9qLT/ORYt5dCYYmsUxd8hmdur
zvQ+YrxtOnTKAl4tfwsgLLiqtkFs/kwm7xpEf1FBpWdTLV4EGs468UuOx/S5GF5DgS2l9+nR4gh5
bIX1e9QVKuEKZUaQ0jt7yPJgyOzTxLTesoDTOtNA6jJGLNCgnL2VnGXH9MXt5Y0e+8U1i7e28GGA
KwwGvQWCIjJghfn2PlmkcCmKTN7EiKYdGjyTQ4ZU6DQZe2L8nXN2JViaa/IeZ8O9jU6W7VEG8V32
WbAL25m++z5jSCwGRpVkWo54N/iudmG86ZEezhAQlsrcX2eua20hCr9YOQmmpmhwFkP6WQkGVk79
SXTJXQUliTnT4i7K8YzYSyCH7pDusJhqZ4ZPnpe9dwz5eNpUxKo3TMzyKj5Gab8U0PYvx8X/yrQy
IuNjVHezQLM02MjbltVT+LthwoJxifiQWF8wDmAaxFAZ5dD0KEYeQzAvQOYYdnamEez7W28sCJqi
q7dBCbsSACes/n7wj13DxI8IzoF9GRdMIKIMBofaIJ4Dfqey7rEpWAK1TstbM1Rn5vLXyIGr0DG3
IeKc+RBjTWqp+pj2WGjopvZxI8EOdIl51azdcZRyiHm2h8cmuZbSfAhqSXCf2ZFvMFXHuUkxaGTl
NobcvZojHg5RJNvzwLw987E0pNn46pb4QE39g60Z739JrMzMRDZM2vSUV4zV6VsLjK/uWYl+V5pC
rYemTC7aY38KPjUBNjAaZ8VVDAMMWKBG7kkD8TMIyi1xRIvqUjvnmbTxjJM0T6rX0p3FAc8ZoHNZ
TSfZLjshZRoraMhL3namqGvJ1aw6xmoy5rIA32+f2TcWmhuNNst1Xosc2xjk/xAm67q0l/TZocY3
yy3a1v5ySz5Ak16Q3NzCIlfOWkopUNE1F/y1b9rlbxtamtyaJENDw22/KcZXcu0I5nX4kQTOM4mJ
XI41VjKu3785gWMhBS8uPkPJc1Q9moxQuKJYdPOubOMMaq4AibAN+dmEMe9EwxFqLVUWcWx4Cn2U
4CQhHySNO4kIhbG1O1nuWRaL2Cl3ATLMOO75ec276Ur9VNjhtk+nN3AMl7r3eqgJZEoUmC9B7bAi
mgEIjMnMFwGHhanLWCf6Uwu323h+d4rYoTI4DOxAAbBgbO7Wn0vmyhp3wr1fnLp+6L/mce8f8Cn1
26ipiYpDg7qxm+ZA5o8quZIJkqQdthnfl/VVTprjZoTf7Nk4OykrHK45WVufY+S8m/bffpw/u7J5
DOp06zjNnTgC89QmGMvb8B3tHt8tbRdD90sIWWoz1hyZORWPawz9jezwlYt/Ko37bRsbvwIlfaQK
xKRz3iEpkIa3zWf/I87IXo5Ze61RxlJrzNQiExUrfe3erjgri3HKNjy2j6kIp5OLFWeV0PrIsqOY
japxZ9TGPq+TZ22AtFX+3ZYGhaE5vQJ6PsytyVR4VD90z0bEHfDdRcQ8jkMAXmfMZ159dI1b/Ssn
o70Vf+0+uft0+zTBPBX7ngw3m3agw6+2igODmv2gKid+iCpcCWRzM3mZN0OLnrfqfwGPQNMdXrOO
1HLZfQ4+A/06ZQTfR8aLZihQ2TkgXrt0GX6IHz2BVTzldLFFC/Ju0Lqr2CPJ3EvkkZjdR0PWQGgc
6DbeXIN6DphfWz09H9Q4hv91+WWK4Y/uTSoWl6B5zp59VlawPvM/OMpDvhdzieHTGdueeuI3Alvt
4CtStZPvYwHGc242GbHQhQlbSIXi3rRBeqrQJa9FAx8JL+BUB2euo3JtkY29jfUw3GqsWVIhZBlB
Z8Xd+zRVDzxhU6rgJZqGGAlFqJjp17sprdoLzjKm/kFaE7VWf6YtWhAdp882GerruGH0GleA+uOG
wQkGuu6hdNdJYXwwax9+G9GB7SsydkPe+pY12zyWH54HH9STtEaqvTWLMye1zHkfQbV7SJYPBHff
CiMgRWr5DJ/KR+8weagzl9+29V8AF4yHAoH4KkMCwYAo25HqDVlQ9dOmbjiHw9p6STuA0ElivrV1
PGws2/bWkTj4Lp4xOQdvURIDlVHMtKu2GLYqpJEphplaaKXGqjmS5PDSE6y4tzEgbXtgSmMmI3bH
bOdggTR7bh5cxD4WJU2+FB6DkYWMwRnrorKn84IoLlTb3fraf8pL/qDljF+1ttRNB7om/wAkJd+P
AN7QrDeaIX0gN5chP2NGHIV/hs6CSeqxlk8761W4jYe643fdlOE+HjFYV6DLlPdQsBHbYGFHToxy
PqyJCGbFauUG+T1Ay1JMW6HbYw2vTpnqSCwpGuBh4Q0o2TVy6VVoy9DBgpUfjIx5jIUeOqhripzx
iyMXGJvn3y2hHpsuYwzjQuKY2H9KnktRTtCWgTcz7O9piGs8cQge0SUJUEYO/q2x/L+e0+M91K+j
RmkmFeWGN6GwbSfOZzF/ytE/KAGdNf3ruVygc5F/NCMkDdPT1H4Gqv9yis6DqEm8REyhubjs9mXM
2nOgUPjg09yiM/9hZXANvEB+yF7hkxcWaLnAFuvQ9i42YUw5+5dtH7nHAMnPqU7HH9aMhS9aopTy
ij+AJz/hBuy72CDiA6LvGPrpZkjzFwgR7E09nPzIyNGsTQ+9YHvgEKsT31GgcKqsw2HedjZJz726
Ah7L98gyjlMfPtQtC2KPWURmjUh1PP5NbFBvRFt8qXkk8r57oErdxGFMPjVfwdVpIAhqd5nEp5Ut
1Rl7FEL8YizdWYthsxeHxtFHC2JSV4zPxjRb1w4tkF07PAaSA1wKh+JdfNmZAGcMK8Ko9MycK+Nh
wN/Nbkj7QfSk/Pis2aUxc3u3pdYX9J+c9v60M7QONi0c5UDGXC3JI8Ey1jrirK/UvpXW0e1zHuUA
kok9r3/nLukB4YhdyTa+iMd+z2T2R0NU5uq390PD+wJCfA0TJ9u5cwuuliFkmhZbw0jZoAn8fDZR
X2uJi40JAxtbhz9zj2YZ4RMn7CnV6Q/e/yfvj8IvuYmYFzCmZejfBia+Q9oqJ/oa2/Gptb2vOtdv
/tQ+s4WAQpoaBDJ5mr0z7rImpB2Q1qLeYY9q4Ll2SQYm6C/wV10xN7T8JltnMv/OdWP9scIBzFKJ
TmzZZpU6QviS+8DCyvrYj+65V6dJTHuPO6hEvVdwcIeu8VN0yV9l48SGZT3uK0DNQ4h7Xn2VXvsW
1BHT6LJ6aOTOCnlycqaT3B4cCtlfR4ASeGcHlieEoiRI6kxZ7yIK1ab28q2z2Fw4fD49+4uFpr+N
5+A6IknblJb8yIvoEbNwfIIhdBqd+dtQfq0BhFG4F5eFuU8YXLHXk2Nukc2R5sXgpyvdvTWM0aXV
dbOL2uYJH9iW0BZu/0yeFE1ppBsDozzogSIgyzyPMJKlXzHENUwL+ihKAhXIoNpKlykO5S1NGNGB
xjRggYiDM5ON9diWy3MwsbajV77EtboLIohGoA68jGQz4KPd+EzL14qZnwswd9WwLl8nEww9T2SX
1G0eI1i3hDvWbKxGlhhjkTKsIjxbGwBK6gc9mxbU5n6HawK8WkZRVreHqgT10TETJleOd4+MAj+e
rwn86nUYN+XWrDXpoukxjEyE6iiOLACMpGgYb6RZ/cxH/C59SwmgIzhwFP0AID4jFnpNClghiIxk
Y0z2u6ubB2nqQxHk01Zb1Lu5xh1CXW2sy7yCtT3cdST+1PIcCU7NMRnIzLX/BmgcKulArOyDL2/S
7wy/ZOO/skHZj2XEroSUYprSOKKMGCP7wUvHh3hAUj10qD2sYx3lxc5iPOAW7n20McMxnlL7ujFP
cGVAmyn7rR3h3TQMTJ0CzIru03VQurdyFs+hSJ8kZ8rO97p9RvRCUFunkCc5GYzrrmJB5oJMSlOm
kVjgUiwSdjOKDTJKPvMjip0aXUwLz9jUxTGpQFX31s7TmqqEYWNQjkgAjPwiR/UZpv1n1rKrSGfS
T5/ypuu4aSasMNVPdPefyeh8dX21DSGdCzOv96Yxsi+bABk2dO1u/IeRLAt7DGQMz4wHkqRfYsd7
Tb3xYNriiCmz2RjaviSDseBl0eh0PBCdFq/t5S9a6m1j1jwwWrXuA7lzGp6w5vAHyfo9z/5IsQAO
siND3UcsYTbvX/U2hwEBCrPE6mT9IFYcNVLwK+6QtrPpvBhgElYI7chxKcaLU/jPeK0YcBf+D1P1
F7IdHr5R/v+/hhXYlhWQFPB/Diu4Jh9xEr2X/55X8K9v+ldegW//Q1oEVVnkDzi+bQriAv6VVxCY
/2BFbQWODByX+Y5LUsC/8gqk/w/cWqZNGJBwTeFY/zuvQFr/oIIwhedLywvwETr/L3kF1vJD6iqf
oqo8fv7nfzi2LywhgCq7kpmPNAU/6d/jCprRGBmZttbZCK1nrZoK917vnCqWI9UQ/Bl5RJ8g78SM
FTU+cjinD6qZ4nMwWwhb+awDb34qAHpMjMkfi7j42YDbOX9/5ow54icr5gavow+Jrbi028fKMIiu
LSGUzladbzJ86Sd7cLdIv4pzlCH/wQDfEAfVCfKASQAWTdk8jWP/q87BXnpu/9SSiPBgqxJlSTqL
BQHTnmzPR5s3FA/8re+tNkbArG7CcR5WbKpMxaOoK0iGS/Glxnb7IG0NLICuhUyAR8vp+s000Wok
TqtXROnGy5F4KEYWhiLuTWD/VvncsJeDv4u1ORnJtNRxyJbIE/JxNjEXeqF776HOwmpy3oXTmo9j
L9U5cQxedPPhVtHw7BXw/OY0BzNb0E3Bi/wdmWYN7oAJnJc69GyFCwDfHs90BQYTENbDE2uq5yKq
D1HjBxfG84Q/x1lxDHsDwGLDWaaF8G7+1OO5wDS1llYaX3zZP9SYIhRYLIhYRs95Mu5qGZVfk4US
rBva4NmfEU6RFbrv2e7j003NB5zy7gZvc4EODGk/6P7+4mr3GYlOuLfZR61r1yofyipfZ17hXkY9
HSpwOZehHU9lLByeiL2/q/jyWwqiwYjUPUHjOltk5AQpaF/bwJHKb3c0/ci9uzNvS+xEj/5gojXy
+qc5NPGBgiCZXFvfJKJLogRJRKTDdx4J8qNYStNrrI3faARTxPxBcw4BxLJVeI0KXZH8zUY0Nuun
oWH37XgUa1Of+SjhPGdtQ8U+9n7UHnzb2vqpnTHAMK17G4ys7/qUyM6S1nYSXNvkwfzbAXH/5531
v1jz3quk1O1//ocl/ucNJ7nPfI4E07cdx/6fNxzuuyEPYTedv+MHySpgiBmy7tQjeCtCk1qzAzYr
GCXEkXUkBf4Xvq92E0uE9FaEWvr//npsy15u8f92BHDfW5bHQxpfQsBJ8N+PAAOrZW0g3zoHUTwc
cyzfO8ehpcjr4anLCnk0+wyRQdPiee7c3xgqjMewds7wV1ZNINixpo1LgLC11XkBNiqHGJUUYfR7
kMPFXXyUskBrwvsGEDGNXlCiBA5maZrdc9+lxdpygANJK3PJRPNDGMAOu5beWPfIkFkMxlcXRm8D
B2SnO74xcut+EwWBYoiBJljUPMDkohNYyCQPwLmvfYfwf5oQ3/ak35X1gwXG44wxPEHFrfN1ivH5
BklBi7D4Y/SzA1bV8HCfxFcl5/QlQrg4WbF3ZrsAKNrs9TZD/slew71mhhVdXctknQfAfN3VsQZY
UD7bk8E2IZqefMWKTZmvmZ3KC+aRk2sb8j4rGt7QYvyVAo8KAjrMtLZfTKTETD1kOppHNu5PY22n
TIkDhlBpLo8yHo+W4RXwL/8WZFvsm7T7YSmXmzvBd9wIg+FeEN+m0uQ29swKRHyKd4W0KVH8KuBc
scEsUZnmgd7ownpH4IE8jpHsnmiCNwDjAFt0RtUwNJua2u9oICZbeRSL62WVaqB33U5zcZZtyXQv
qtRBZaJ/LEF0oPs88pKqQzxVir5uosxqwVg2w4iNorMhDOI0qbumA8RiLbmJn6QPV+skrYw1IenQ
YiK5ZUmHZ9zwEBik4GRUfkDa0Z7jjClp72DGxiGw7rT6Bd4ZDJCLbjan4d9LzNcbrWE5OEaGj77j
H02Xe0Q5Btt2MAkAYd/6GNs8K52d7iXySD0F1bkBIL0ZWzvEjZkCWKuDLQbYhtAbCUEIMhy/08Ps
hc8Svf42lUl/bS33Bs+NSLRutG75IgvoKlxr2FMOGkgv2hwcNOQuJnvLfu2bieaVu2ON8MzbeYwb
XaWh51aBPsemeah8EVycEBAuXfkuHZDhIAxn9h0G/iVykgdFCb/S/g/GxvKYBxP5dCJ8d4IpYb5E
h1FbBEcOANYzSJKdgVQ69hrSNYjGYzH+5JTr2CUPqwyqYB+MPaRCoRYovd/vR9kQBNa+tFghn3yP
9TJBWuuwNabrFCFllmN5JKgR/FbtPIvRkg8zdDNrFugl7A+jATA1zvyeWRK+COm9Vg4CJINYWZap
ybbBK3aZFGq3cRGHj/dc+u16yspbnSpc2ozbtmGZvNoW6JPeZVzDozjbpOnEkiWGJ9hOPcIulslw
t4Jt3LJNM/qkZExFLeDjTYc9nu2KMoMxy1OqYYv2vMiAD43BKqAC9WonxBJZJiONpImQT43B1m+r
H1E//ZF1pw6EnNxTRdOtG+iRiZqeCH9IsDfkvwOD3LPvk6eZ1e/YJAyGID4bsKN67cvgR9shXUSv
U9DZGBI7M3+HSkGhTI1xk0ErS/MZ2X344nU/FamCa8e6a1Y6lECjt4q6SANhItk0cMlqdck0Gczk
UsUOKqHccPZDLT/qJJc38VEwH6dmQCncDDvpWGz5Cq7FNqQbwI3eJu4WE4siKDW8x646WAyGkM0P
yb5LYobYnHG0vtwMkiKj9cSlHntN2nhyyMfGQITsNCc5qN9wD9ODsSQVt8lemfo3wTHNRvnozmcS
M1Zpb+9BT+PAX0Rt6XLn2nI6TchftvWQovhFN+4UTw5TCZhBaLLm0blpwoN233dkgUUjZrFw8zzk
BGi+Dgr/2AFVHkzGqn7ssb6DO1eXeqonGuYJfSiCISxD+qvAJXcrum5neSykQxsRlrL8e2BGwd33
J5ACIBaQTpGg2ovuMnWbhte2Aj4BMgPoH6myoBRCkT25k3GW9dSe828UUhIfdQDiFR4MXbCxkIrc
4CXMBTnrNbarfPYuTbVpmsTeeCmJwGVU2lcwJCgv5xhDTWww6KLjLvzZPJeo3XeYef4OLItWsc7m
jWSReu5LwBmcxoeM3JyttBhTQ3rxds7AV1CVhGvQs+UpXyI0RRd9ZkFWPjZZYtFOVr/MUKYnJbrH
Cv36ueQwuWGEsM9JNxsrXHPWhe7hmMvROWrmPVarg20ZaYxVg3urSmD7SXpsIRqQJH2Cuh5uBzlV
Z83GaueK/N2YscpIF758N+Nr8aLgOiUmBVnuthfyMIENMGqo7YcyHiciFm2foKWG26Sj359RWqzL
Yqq2qNduA5HnVyLb5LqNBoQAEgq55ibstba35GBOZ+gJzG6sAO7VwPCfv9ja7Kdh14YQDgo/5gEB
Dxs+OJJ5w+BmlGDhjp5S+ZrpmmBeNPYXIx0eDejhm+/PBkboqHVq0BkzkDDNIxZgLGaumTTDxgE1
Bcdm1RfREoEZZhuz5yy3MO+knR0+EuXtsK8Qvh++EQcr1lPfFDs9mg+maQ6rObUDIr7999yr8y3M
om6rWBCucGjze0fyx6RgmgYQXpYDNlmO2i5Ka1StjrkOuJWOVjf9FMUcX2w4QTvWWbuhRXWFNh1D
T9PxiFfxtI7jJ639rwznyTmzDeulRQXSoYK95Mv0sgRaYSEERrFu3WphvfByCM/OEibapr73rnMU
Wcw7OLrFPoqaH229iK6l7tdyDDVTS9wo/fK2J4Od3OZhfM2Grt5wFJnEMkeFE9yYix2ridGPyP4m
i7omjqe9ybWKKU49jnHMwiPjYTBbH5Gbn53Mb/YitrcGNxk3IWpv1uPT8sed0pQs3dJ44tFFapF1
K5V5Nzl2D4CrcjahbBMVqbJH1NC/vLxR5yZxH2cmWE+1Qozpj53cVkXHtpqtYeIE41Ni2i0QMg4L
kcM8JNGOVUJEKksQiR+tB8kO+1oSVPrOcg3en5smO2Z65fn7Q1ean1Wa8uUGWhEPeeU51hjOetLP
u2BhMXhElbJF7nTD9mKUDDFjfpPDSPbvXhM1tdauU13+2UCqxJufSHdFtQ1oquO5XBP5seQedPgU
Ta6wMsTWoATo27gA6D0zdkxRV4EP0g+5iktUtvi9vDoj/qYeif6dXJTXRf4Vhm7AoLVHMh6ys3MR
gRwTj3E3Zs9VkHSk9y5XZRFF033hC2emw1a+qe9xExXrdnRqZKrjn5gOCbSyqnYwDezdEFB513Kq
d7XXvNl0d+shwRtBdV2f/AQTW1+68p1XxsvTNT5AavpN52bFPkW6vh4Reu5mcqW85ejXfltuo44Z
XgnkHPK6Sxtawz4cQp5bojpXpZg3XlnrfRgD7CGrlBiEhecStLeUa9RzOcH842QCmhYEZR/b3n3C
PQ6n08jPkRF8jJ1tnqRKvmRS/aHFleexbbwDVlQLaYq/TesmQ+SQ5iDSsXzhl8h+DzNQpsnx15Ft
ejzkuJX5/+5e6anaIKFBOyywPzQOVJjIPooeKmrf2X9gvR4BAxKXPKER7OrZXCXlMKNeC8TGA7e2
IcPKx7xFbeX4cbKpXARgVW/n2yb2H0OJKloOpAyRkRZeiG3jZLsNpfUkGEQYlt+s8hCShFn5x5xg
qFenSkZckSbhHcoTD+P4m735Vjzi+PYPU9HNSMntG/R2sCQGRltorZOF2ShRlB88K8Tpw8O5Cs4s
ijcyaCBxu5ztdjcfE2DW0BcjJvy+emaV+Kz9ad91TY4xe/Augj/Wlgbf3tgpgKEIjiEr69RiCSLZ
VlnJqakzUqEqgQEHxDQuaVBJ7FDtFu6HExePXZO+hlggF2qYs04h/+6SgF2ftDgASIr6E2atuDjd
pFat9M5Wlk43qFll6V/zIccHHAfiYCqDJaxjX6suzM68sPdwnMFthnZBzggRvIXtmFeTmnuXNdTW
kbyDE4M92oJyI4xG8SRL5CtV7nM+kbRqq+NY6hs1QHbxnUHwhQ+TJeJd7GTTfeHHYrHMT3XCmAkq
DjP4sqb/z69Ooerz4AQZq4ARSIF0roAJ2n9WcyX4GgR9Eexvz0TZTudgKIYHmtp9W5gi2RPLEFzM
DH1P6lvn7w9zslVw9h/C2DK3KrXZoiGN8r3KPLiYRPepPXxmNnfS0FMw2tRW2GqNp6HsqvOg4By0
y9gtqZfB1xzk1AoMb1iKIrVV1pHEwf6sKrBXoZ9VnFNufE7GNDl//1fDNj7sk/yEkcnFp18bq9iv
mgsVmn9gf/jA6jh9Yj5ZPsBEpEPjIFhHaTWxDLTKjTd27yJMszv3SnYHpIzHsqN5JEJp50V2DRtx
CC+hrVni9rijdhLI2JlSPzuXPg875adsbM05PKmcXOnB1gQraT/9mDFT1yujLJ4YgFoHa4IjbGuD
GKVhnTSFB2cu/BV2urjoeLmzSjfYyC71T51DG9F7zbhmzWq8DFn5RqXboYwnCWRVNEeED8U6D6pw
29QJnK5iVlukVMQDz6R8ZsweIjFmTwYb0nUuMrE2l7VZGVhnP7YLwlEYehmjwI4WwNkt3Qg9WpS8
RCMhdqXmtRiJGb9wSs+XqYo+L4NMvGez8bznmLgSSvnSPS6RwmvlgZDiMZ4+VuSAJbboz2aV06ko
zsaJzY5jEfw8C9TTDpk7tdtXeyMpbOyQ4XNPx74TTpAe8hjdzDRWxpGUjeP3L52KbEdAyULqsq8C
5wYxJlwr2rKOdMOPA7Xwva5z+GvLELK2XSjxjDI2MrTB4QHVo07GIQs4AyXPZJbDne4LVUtGNEaK
+TEZ/Il62UMYjxjTK1rzGjc/ZqLmSPzE7qcM94l8rWHdOAQiVLgSkV3IS3PV+iud42pZUMADZ13E
cM/mwauKdK8ovTZOknjnygkJggqORDZG116YK6aE2cWz03Gd+VlIAucIf82H51xH/EpWMgKxxnS1
bv32paSgOKgx04dWoeLxyGuKCRq54opgsWQ3yc1oyQ3MS7EY49nrmEhCN+U8FEgxgPnPffhUdAwj
MynVIedA52lrjvt4tr7KAthjO+TAG8i7W6O5NfYQRXA1BsU5HzVh7sT3rAYsbOfvD5il9H4ehmen
t71zP5iCknLsDt8FiG+AhIkUbv92tE7CYtk3z9YRuwkC19KE/egCrKRKEUVqbeZ5+KqDEj11c2a9
x04/qd4jQQZrwmx8a/OE2gXa79ZZdGgZeqxkL/yj4TD7MdPR4+ruE6x3TnMIU7j2Wfsa5M0PVZvX
zhqCH2Vxtd0YBJuVRreitKyrYwB2GQ0PKRZEDWPiBG2y1r/j7cYI15MI5wUztN0ZWvsMGtBPxLlR
KExjpzqPTftTEOGi/GC4wmOGzztG8ujI+SQd2I5FtvtuJBGd0Dd2xU/NTnLdtjS3RlEdfAnsL8JY
uG8XkRD0p3cCz7+q2FdY7N8M0IGz63pk9SVX1pbNbvIpd4ocdC1G3nk/VwYGnryLD3N1SqIWl55P
2yrG/lgbprhURv+oyzi5OlH5M06MgcozeMci0J4LjNxLKT2W/eJkLNgoEMPrhpuQp/wJtqHDppY0
WVqOxmbeFHLRFhEuFqJD1h2rmh0HTbvLOcZZwenoLBNU8vj1mj19nL3ziUTaDDnsPirlHykb6dSC
rOhWwnyJnBrQQY20S9XgpL/ff0o3pCvGHKxdWb8Z5KvvfXumFcp7splcRd0sXqeCImwq8lvPFBR4
vk93H9kX1PMEWE2J3NZ5K65T6UN5GeTeCEpJU0GTrzKwi63V1hdYG+uMZ+UDWWRDZmcr/o7iSCU4
3tuSG91Q9T5Urt4U7vR3sN3m2nIytZ1f7ZC8eTh6WTnHJra5gg2z9Iv0wCwJuvXAQag6j6NSoDBQ
7C7hEICw8JFX9yGDSsh+L+5AOzPWXkl4HskgUecBQPRRSdvxnjZhQNaJJNbJUnVIJl4cIoDODPpT
CzJmZ0VMMal0ktMWqkh0HHrx04cSflPSfSqLDEesGb0SjUL6iY0XTwCL2eiK8FzZhgh4e7j0DItQ
26vDCEN5TcLyuApLxlwrhu3gD1OP567LeMlnMvzXK63mYuSR8dyx3EELE/xzmNKFzU/WHk81UmTo
p3mPIXpepYXC9+mW6al4dWOm4SRnElGNAv6CWv5TqIQ9td3vOkF3URqGdwJ8hEQurg/BDEaVKah5
iCPYbUVl3acmiDduwXKaamafj+0CsmFs40rmO8zfu23R4K3q6gEvovs7G1pxaivOncH2ysce11RU
OycqL7nL2UdvzR6G8vcoKLVkiUMRiUD1Hut++B1o56Xi5JhJ83pMw6uY+vLRRN/W+dCtBCxF2kyr
/uXbixkGCTQ+OgupNmAEggZeNI7VYySXcNSOXF3EQe6J6/TnyDgrYQr6PbkXXNeebJqb0MkTGZLZ
JphZjWjaXDjx8TpOwuC1D/ybyrCnIWjjAFWDce6wpq6/JxIovulIEYHv/HQeiD8f1GFg/xVFb2nS
Au0l/Hbly5GJN84LBFVBcsADHJ6CnsKP44sZlxsj0cdJJBpE31GIUMoVXfzcgk9ANxwQoWbV9dlb
PjiJd83NSO+/i5bYHh+9qjXwJXrR2ebS0Za/yONDgqgiq0153YQep3WyXWYCeI4DIl0cPjUCu7gE
yweImK9uVXkr1ELEJATDf1F2ZruNI9u2/aFDgGSwi1eJ6ijJlpvs/EJky74N9l9/B1X3XuztLGTi
YAOGy7XLpiQyYsVac46pP1R3TCVLNRF2TxlhFz6iTk/rxLF0hzcRtR7dDPJjMBEvu7EzSSNQ+Hto
k97C0SqDKaubizKdjT7XUbCkzpuuRc2hquqU7sEUPqkx+cT+/61qOvmSsXIxL8Hth1KS1MpVREfX
Jn91SCDRuhR/UVqu7SNpHmrmpqirudDWHcQn4C3f0RiDHR0VgNDUicB+FNioMkD6EiVX4d2JyoZi
H3eKndUSH59OVfG66AWJW15x6tY0Z6A2zH9DRqxZXdkfKIGOg6vQtBAjuFvIm7mmEHty00wCfjNg
VumtYTEU/alkbCDd4TjaCPS6tHhr63EfY7F+bdCyeTrJrpGr34hbJX88yfeNmRR7gvoq6Ch0wcTS
fXBAkuN/q2l2GKM4G2b1Qfe4naVYmGj2AMJgon/OG/Lqhf1ZVJnDljrWjGthoCIcwnQyU6DIoTgU
DAMDXdXAKUpi2XXfqTrGkUxpL4u0bpHDW53n5J9gxPwFC43jIF23CzCCvc5S+hnXzXOU0rvJyjqG
0snGwkekHZI6UbcBOwntgwtPh3FNEwxbYQhqOC6papcEkUfemyCpYu95iqSzlYMe7ZcMAWs6ITJJ
0/gzFJjo4EIr9Y08x1ughBYMudvSjGOVlB0VpoMBC9lfU3+p+9w7S4jP/v3fsmcyF9W3tDHLi6NV
4MYYPm7rhfOERciqJ+bHvuCQlvYVNrH5FvbxcIq02LwOOQphZx5vPIfJgUd9y1hMR2Jj94jCvjYa
UAoTJdgp9GiacCZC30KH9WrZM31qSS0PykMB+VPpJ7v6McdRyqytogkeWiNrRBOfoz6GsZ0W05lw
VNwbjffE8Y0mLCPApSW5jKAb61oiz8rH1djcp3DGyX118dEUl5nkcEY2CFaTJaUgaVr1OBaFuOjG
LxPvzn2snaVU+DLr8agn7Ys3fsIIeyPUktEmy4g/J973IceV3CYLASyt6F4mp5Fnmjk39Ik/xr7s
niOxo4EvEak3I0gmDD+Dkf6aWKj8thFfAc69OhEMLxue8t6frAjejoTgOkczeOxJPFoq2Xc57q4k
jR5Tu3+xsJymHD52Qx8SW8lt7jjaDwjBlh+v9ks6ianfYBWqNHXtONvyXqo9JmdddwhKVzw+8aoa
kzjYEVZQiFjoiAnEw3d3bMPhCQBnhwQg5UqG4oehQ7KClbKOUhwANCivINQZhQ6qjNKc4Tsus3QG
o54MjA+0vKAn3qPzRZWZ12+EWZg8MpQua4R8bUvMW81FJ6jkColKXu/fRZF2AWYmTx0ABR3hlRiO
6Ds+j5H3YYzoEtgivNNWI0b7cfQAd/X/ftFQygeDqR2hx0QPUYnRdcLu3AiREdWeN6inyQZTFXiz
6v6zfv3ZqBAGdxb7BNNW0mBXw8+IkY8IWCrwh/sX9FXRHjIBm8T6s3CZjX3bMSFxya560NHPPVD6
r6nbxS2byhRl9//7+f07Q68caoLWQcsMdUKjndLXXhrg/LlYJLZdsf3+ZCNniW3cea0hs22nlZqf
DtCX+P3ItgdIM4KGMNQYfC8VYcuBlNabOZMRZRgZcVGQoQYtSym/0GGaS9PuDEnxC+Vi2WleZex0
stFecLKS6A7A19Dls+Ms0Xa2kvRosiKEHf0+evE3QIjxVmMRVN6aTE+HDIjl28jJa4M0/kOl17/K
MfkoRgj2fRbQT+4YSgD9i7Bq2x2ZZ+iZab+31tkAVeYXApN3BccTuizy+x9l+cVxhq8Gw78+ao3j
iFHCIM4idz/lhs1YLVb7NnIucqZZzNmOqs3BK0GS0LNijprZLqIz2aTbhc7ZBiqGQsXbw9PczJoc
NjGE0irTv5YEaGzit9745q7+KFFYQTVOsNEbnanNsOZep9mDMFFhWoNDQGufw6dLoRXL1DQ2E84Y
q5oerdbQaUp/WUiRntfMqcUokFR47lPu5Ix465awpWHPsbVH393q9NassFjTTbRTGNYxxSqd6NjG
q0VLfOt1IenLef+gHad8ij8Ju3bRrVAfpBSNWmfRx+tyYoH5hWgYvpQeTpK5VCy7zY5NY0vrGDyZ
4nfq8IhkqY6ZNud4wL7lAz671BYVnlwAqlrokDyw4zowiqPNx3QBouBbNpGBHFXxWkhXzkYaDmBJ
mdG22TO1oh4uABSa2HJN5nkccsSPBf0udR5RtIP9ImvXx971Y0I87K7PRavHW6KbEnwT7ncAPjhx
c/TfsQdqu84eqiJ8YnZMbEBnwlpCxLh3WkKmhctTQLCQsjzgx6sCoGnIFmRMJN2OFk9swMSL7Z8y
+5H18NkmheAyUSSW0zsmJ6dyjgXwaF+E5cGp4TFCRYT41WOVdIuXcYDRAWHkbKYztKRStZy7rJfY
JMPHcKD81ulAC1QnV8puQZRlUNShLLF3AKLRkZCbezOD+zciimSFpxlPzFpZ8gmURrlDKv1stnaD
oddG3MogSWjuk3RHJgqRW9P/7TYRWYI7zpk/jEnc+pbuoxUSDVHGHepiwJVN8tO1DD7IpPcZVnp7
TJmEQqkIBtgaJeK2ByhBj4oGj3BAUuTktu67TH9jKPmF9zWpHzG6cYOvaYpV51HOdwzoe23H1Jo9
pqKNUuNrzaORqn7lwIVIInbkdDIayNQp7tSRM2fJlM1mCFPTtEdsv8GDfoTulu/HOb0pZz2TZjYB
Fw3RDXTQ2HAwX92NZS8OSMqNwoSXWt1uSCrmhhbBPKqvSEtHmJSzHY7QiDiVp5t6YquIXPBObZLt
mgUxNk6lDXzKonEMH03dLkHetEs94DVa9lR5qbUNbZCciyZ3bsJYZ+41i4UQh5KDLXYrDfHAOBSX
pQFvZnRgOI1S/9bBaUqMhtI+w/tWhPjktfoHNh4yzWua9ouDcWpN2JSA0Ap6Ka1BtCUD95feAPrU
7ovK+l5EOdOV+SvKpq8ZK9rGtZsIx+l0yhUcjDHU3xog+kAeIVdMAjA5zi/3teiNbr/AjzdhRrhu
d60KRrWhQyPOwrhZGpVvr/WmNeJfSMjuIiF42enemB2ALbVIXmBXxh5vj3qBnQbTrERJWRVRYCd8
qI7u7C1FaOqoAABk34yYZFebxbhs551Mxvige/IVxEojMLCzEvkd46g9JqdnnXZ9THBnb3mcfJPs
c7U08S6qze91RZwdTx2EGLB6GclhWJnfCln8dAdVH2qMoIC9orr9UjjoyPHwMWpYLlUraJ3GJs2I
dsKH0QGt0YaboYqYY3yYXHU+iyJM0ctbSD/rtLrQL/2BOuAtqobx5HTer2GRP0ObDbfJtf3YYlD7
szxtVbq+E6e5ruB/BsAZKUCi/bc4rakK4aV5HQb9CoWZvU+1g00PzSgInRGEnykw6fYtgaUlabM4
lLEpa1fwYD1wejrzVobJM+cJO0RUR3+5OPdfLs620fU6iHxdS5r/fXFWSFZRzCwhwM0sTu3a/nJk
0u1djC606Onn5/IqMVOsHS0MeF7s7pdkC2Zj8clk77bjQgQnAIBL16NENefnv1wg6uLf3j3H5fIk
SkNT199J+4a4cnolozCwOOZhlWypJsp4ny2Jdmi48G2sxmkzhUwc9XxE3+RshUkQ3Z8v4zeNseW6
rq4bfI6G8KT17jMkWEJpEdLDADUNQ4olI0PE8avCfqscis58/TBrrODQEfO/yBvXX/3f2kaPwAk+
GU/o0HXt9/LmSLo16mAnEOtIWjEuTJPE29mjzLfL+oojZxxRyFSe/+fXbK6f/bu/bNisn9y5WGtJ
Nfnve8PwqrQq88JmBJU0j8i+gm7UfBkq49hFyWEeQcsYanotF+9X5S6t71k3wuqp9goIsaGW/Cqm
HNOpHOi/lbjyEDqc87QdrrZdfS0cini0Dn+Tpwr798sWugfwwRQWt8x7eepMxkqHJ80KRN/SX9GW
YFwVBBVDBz8T1nCDT8WkoAWbjAGRINsQt/4FAW6LAnSY96gS09GsLlHGzB0TFqJrBWPZbKE/1t25
h0PTt+j3XKEdmBsjIl9+FKPXH0aVMnBgNLEhh6y/1CY4Yt11trSiiUBWqXlgNH2l8DZe//xJ/X53
erbDgczTXddkyPjug6pKq9F5p52gp2+8UTzAmI1IcRr6z0pQCSYtDWDiYD61Tqbv//y3f1/d+Nuu
YUvOJICh9XdPRg4JBfW7cgJDd3bkPas9Is1+V8NMI2ti/Mt69fty5dmuNDzbdqRk2Xr31xx89A1q
SSdIMLkRfPIBjfeatoiOm+hfqIA///zqzHV5efcMANITuvCQFmNZePfWZk3R0Pmo7AAarLtLiFWj
JD4YhAmvjiaaHeuIIAF4vI2057puS2Regt228mgCriOvpnWtk4jq57totKjhDJeYtfwx9LUKAkLG
grV0kf2I6yughpZ/WT7M3xdQz7FZvnjDLMF3794yANvhPOaOBQVfc7f0LMpDqtqbAWUnmFw5HQ0D
txyDMEdyuQiq+jUrhB7bKkccPRQidXlQYZ9scmsGA1U5EHvqj2ZSR69L+SG0m+Xw5zf9X25nDPiM
dnnb2e/fv+fSBNm1YKMMaDXQ4LeZdtheUx5RAJ6MsDL8cjU60AqPCv385z9t/Muax53sOoIGtGs5
7/dDl+Ytf7swg2l1DzTlAoDUQ7kzYAIzBNP8sB3mq9F5NSCrjlnXqqltVxswGr/hL3e7sd5d7+4+
DDKWZ1i6jR9arFf7/etzUkarLv9/Bj0pRSwdIyBnl/VqVQ8tq+bnxv0XH5b6A6dyHjjqQ83Vqr88
2e7vj7bEpWMjqHMZ2Py+rDDr8vQyJsFT10kNJ2iticX82fYOhcifydwWD8IuaIGG6whHT4Ev5SQU
odx9cxPzGOaa8a013OPSVzZm3YDOPVhrIF/tgpoBQuSwTxhcPk6WcVtiSow6tLCa98Y5G5ohsEHk
9yD4D51dOqsTe+Hg3xkPURLtBH0WfMuuTU5qy+43O2QmVbn0U6t4HkR37BtZnhlKrEuDPePkDlnB
jlaNataYI2AkMXCCXFGmy9ZgLzPKt1SPns3FU4R2MCgcjfAYdVuPG8VP3Gi6RKkJC5oUrNWsfDHE
ML9NozhqKaokrcieW43CjaL2ooZxYS4mGXYqTlRpr4PH8wbvQgzlSxdlt17FBqczTJF/vnn/ZcOW
OkYoE0O1yQHivpj9x+1SJpweZy20g2i0vPNCWAVKg29prLynodPPHkRgzNtoBlKDg4zCv1um5Ws/
hfZJX3DGri3YqEFXbPb5QRojfQK0jAxL6vbUN/YHAiwIF+wX8y8Xbv/+xEvdZZWlPJae8O534n9c
eJQPyFaoAYO7TNRGY4KB/1dPwtm3omjfPG0O8tx2r9myhFifcmbSJcFoEFD5MNhOkdAU1F+sWYl+
CfNkS/dZoB4Erc6wU5yyqKKvmH6MmFbtBqZ8ByuEfNrVzBoUYy1DfhbpuNKHtQKOXc4k30GmHhhT
fbtXVh3n/ktxQ6zAwkgw8i43E3rIzJbPViGeJhATJGd+b0NEz/6UJ0wKWTKPDR28lvzxvfZGjhym
lCIR5B4wLVuo7gXv8GMRTsUGQyQuWcgb5NuNX/58V/yLXUfq7NGsIobgITbfbWF6o+Jl8NjCCOiV
NHselNs1O+Rs+ItkLnAWF+TJrvq8rLKqAOiisZ1iRBEZNulDm/1ldTd+21IdwbtvGViIWNus99fT
JIrBJZbOgI93PLkKSYXr7qZKbx8SIBZO95R18APdGt3jpNf7eEGpXroM3pIYDEYPye0vle7vqz6X
5GEd1B1Hslu+L6BAPaDJpnkYmHEikJk6G3r0DAyZN2SxQXvGRF7nOvp8pd8/nxySQgp9AORkwKH7
y8f1W72/XgtaY0MXa/Fqv1vzC9w5NYy5OQAXjS8Qd8JJdc0hYQy4Aby3UK6aSF+Ze/qdoxm+23Nt
Gt5rkuRBkzbFjbl+yH/TA+LntMthMknPy7S8/eVCf9+d8OU766EEcxMHhPdHs1zEyeTU7hhorbnm
eWNHKiL9gjpWck7L7kAJEDlo/h/DUB4BQzUVj7ZMCoy7yTOIs2I7uvaHOGpborCTftO2XnHJ5/Ea
7yeEvs+wKWGuSPNO6nhhhSjOTCwxHK3xJz3LMJEjtT9bWbtbKvJcSJ/TgREdqlmEew0/NDqrupR+
XCIIt1OL5uIqrI5hne8Hz0ZZ6Kg17+enpVz7ZDcArdu5cHedia2+xix0tmNa2yjT9lbvuYde5auK
zC2PNAsE8iBH7kEXJ36fLvMjz3RJV3IM6I2GyBs1b1tZdnmeBGPh+5e6m7sVQmUd7geQioEe6lfR
XRbckrhDSudxmZEgDLuCBOsP5OfAD8iiD4VZfyEri8k94FzN6gzCcL1fLbDFYBCLt6X3co1iCLhO
38vH+yKa0jQ8697wMjf9F70i81HXcOibziUxNBANHUacCS2Fa4EfqT8x8E/xHEgZOO18vJ+kk7D9
NZUo2FM58G6wE8BUjowHA1q8gt5I7IE9/aXm+P3mtw1O+viNpS303w67SYlDBjWXCpJMcFoDq7XW
0PW48/AA72FmMxeZ//dPv23w2FuuxZDCFe/rzQ4wY0e+eRt4Wdbttcq65v0gz6lW5kDGnMRfPHHo
uoQuDaqsAjPPP3oFu3e8y58fKvPdAceiTHc9k50QM5gNi3JdPP9jJyyxfhgNZDRG09orxJfywhSD
LdimYYvs94B9wzo5cXjViBHwV7/G4nIn2pUrP6YQD+N2ZFTmjdckKb9RiNA4NkE1InSctILaSTLK
X+InwfjPr1Bmb5eq3QMhI9xjMv+20nvGby+HNV44juC1mIIz6mol/Y+XY+VMKi1E20E8NYnvabER
LIWtB0RF0Ne+/zOWRSO4fwdcbKvqOTmNbriAG8EJDfiMb70QyRP4wgK2rtA+TlO2BPcvCVU8EncQ
o7DM/PuPbA0ej0XrArB/twTmRBIuGIujQAjHEKQRfpZhoHjs51PbLAxTUkcEiZ3CK4jr6f9/q6NM
0SIazzjHRbDyWHa2o34VctaCpCLt0VYQKdpChTZorSreiHBAtpQL0o7t7JhC0yLT1FoTeC9D6NW8
7MkrNyQN1cGMWYiBREAYcBjcv5Mq4UCplzpfcSdTrAr9qbQ7zDJt+tKFgOrysImOnEXzI5jRg+np
yGym+KXp2bRYxVDMNa8FCCy70dgFYpMUlfhDXJAR6zbY2ZgloBfXHIJYWrKxVmfmP/Yr9IJY7qJ+
a0/4gXqY02S/WM1NS74aa3asKJqHxYopwNtk2gtsWhtdVdGRjBoyD9GSmAw3nlNjMF7LuPcVWpbd
FGaMCnIGrMZsEdiIJ+iQs0pv58LzLm4hfHrP4b62jP29PIOXSs4PCVh1lJGmbXXxscModr9KZuDX
ktn7qU/aZKu7pf3SZWbiy4y7geMLk3kkQr6Ta91FE1V/SRE/cbiokdyTFAT8mF5TVw63MGz01zTS
JZDtGcmNDF/w/G+zhmdI1xrBvqRqzY+Jl0PtZ10jIksfmxTBbJWhwHJGxznd7TpsW+TcjIyutHZA
TNGBIZtn7PK4tY7cg9FmKmPEq0IrAUS1nBcUx2lpR9Veqe94Z4+dGI3X0crEJmsiDQ8oLfm5sosL
KpdV7WRf7JXPGeGjOHSIXA84t8C1dZyfJPkqfhY6rwjGzB2B5NGhKvBDZn2F3TLRmP9EH+kRPWK1
og1lWEcvj42TWZBNyWEfjfpiksrRBiRtg59aYTTG57KwP1pl8dlTEcLSPsZXiiv+ZPbtXhtcG6in
gZUvqk6OjsW/JoPHbwfzE8JZaueSTPkRQuZRxbuRP5r27XTjMjedgz3+nw6lniE79OB0w5YfMZI9
342p8yrLnRr5aqLvYghDL9Om9LuUU/9YGUu/LWGY77wRedWQJ59QwjaHweM2uruLQxS2N2tgwqQl
TvK9jb/qUO8OUhn5YYzR9816bm7hFVfYWjmu4zLgfl3MpwVlzOuIRhz0Vx4jTuIfIaFcMfIYrLa6
g26E7gJxL4haYjHdgJczBCGrel8kXnokzO1ClkN5FAO+5zTHvDhh+NtZMMdwYRN4jF6AP7+0L7OZ
u74O6SfVwK5YDmECKTsv5FFGntXJAj/4ApmBUNq26RmeWPlWLExYy3zVH2G99SHb5TqWUwQE+dGK
KoloKFq33jlCbKsjgWzjC82S+ARXm2YJ6af0l3oii0VGPjwwBH9ggHV1TEUzx6V+Gj02fJcJtYS7
t9PWvN3xMGc/6wypKNq++qInyapMwXCSI6y8yPKJkwpgKjXlcESJhGjcVOy9ynK3Oajnkzcoqkwn
al6pa7eVV1pPVExYVqS6ll1vPEihpXginjHuEFgGChzBilpyf+hg9YXWNJ55/XFAJuE20b3pltrl
TNIUI90SyxUBBM3etmLvpkXKeKx5mBqOs1uyn9MgwQe/NnDHYGi0S+rhJ44YkvX656qe6MmV42tm
ypCdkkjFro4eERB7L1n2nY2BCasSXkDYVBVwkmwiE9smYl7r0GGyGMIBIdRNToZ6pS1P+Fkziy1p
VHkwAeEupmDOEhdrSfc1n8v2kBQi2kZ1Rm4ysqQzCO5npU82b+nXuI9OEp9MkElEcDPi933CWJuY
C4PYkXYoPhTZh16J7YTb6pygJj8OQx0wZUzPms0WB+scxl8JtQq1B2VlzZLyrGXRvtbQfxiVfKw6
3d1Prd4ewix9skpafV3Ng1/V5HFpOp40ElXGE/Ee+gnw5Qe2fBYqNKq82zqNPql6DEno27bUxBIL
0kQOCsPgQwTre4qq8T5NTWtURJanzjUe3GTTkwbe1DzNuv0gU/Erixx/FpDW0AXgkrYne5egmioj
5t0IZ6szWVdL1YQ+IWFvYTOTmdJDS+s8m7o5zx5R3fMxpLXuK0gPTIBHnF/agcgTWj9NvTwwkqTR
pi/SN3ATk9OXajtcMQVJjA1eCWlk51a/mr0uHji2oFWDT/M4tgInP7JWtEmm2Hn07A8TwduVa3oX
BHT9rrKreI90Sz/wvh6HLp9JRcumky0aPOfrr2YonGyNldaCdMfj4ZheRlahncsS6rEGvTRmlIIt
7ifEEzfLFvYLgW+bwlXlbZkreKZDN26X1sFwMmRYfMIeqBkQzh3vJFhQ18ZLOavVMpJcumRElQc4
/asuPzoZqd29+2VNPlZ2k+PXqmAjTuPwgkpte9f+VlnCmCW2vxYucfDIiOITNLxdE2rWtSitGXxW
e+NI+cNMmiPBl8vJ0H2LUoqD0fQDOQfuw0I9uS7EYsK+7KPVuw95Fj2Y9LgfTTV/mS2Q8XlE9JfS
5dFsC327CKS2EfZEsiVH40CJtusT4hUU5gnYrnpCL45TR2wlW2emzdCpIebU7JwKghT9qrFe7mOZ
vhPZydFaUKRp+SZ0FBzd4Fy6sjlbq9h6itDt5NmlSq32ZGY94+Qwwmg9dBbCvHE6Cv6KUdTj2Smr
QxLFxsUenPPi5T+aLpUPa0KdoMFz6Jb21kwi42WE87YiDStIjNCPl3M5y/oBfRmSYqvWTkyegbzo
rdxlvB0JkAZaQRAE5vS5kl58tbFPGMREXpqV3bkI22/D8evdWd6B4POaIt61i7o0HlxEW0KQIQd9
ex+GdDWJED2ReE1jGP6EtHU3JfSIKhrRO+b5aFr18ZSldex7hfFU0x1J+++6vSd/8skCjXlK0JRs
4rCG2qxjuLdKrPcOft1/LIw4RPEJt4JBXfwNafF0rDtxQ9Fa+nPa1ogA+jDgkIdOHmv01mi89kLe
cH1ITPtrEgpBRq1ajUrpydTzz+E0wscTnrGJC8wLLl6fRC+7c+s6LzKviU1KtSAsCGR2Kk6gWQ1o
XCj93FuQq6VF0vgMyrcQ6mhg+zUpzZ/p7b0WZBCdSTY8iDHMTnkC1Rji7kCWo4gfkJPs4dYqtH34
IY2+w3gyDklA/9HYYcrIA9qCBQdm++ZoyUeW8TYYaR49LmzGAnnrSYCe91V3Z6bLR1onToKAMmEi
iMCSsV+jhje6f/WT83QHnMCrn273OhTR9D6XIr5Q7wuWcSTdWtO1O40n39faRUddCFKt7bk5F8u3
rK4/IfIgh1Z4w5Mmx5OOr/na9Su9LrKhDJEscyhj9zHVrfagFWTChwDKfJgFCFVU8s0dsuU0jT2O
VVk8t0bGhlZoL3pk1YdUKMlyT3rXYo+YwZPwJKemfi7BSwsDFiI7Z3QMoQUDyMg+DUK9NNCaHWMM
n+kWoYeqM/NxwGRNewjAzJwqxHwZibIq49SCtwlr3rCcE0V2jNkDHmiLUXubRf6IE6l3NPcX6Ti8
2lb/ynlY81uzuyQt01EQs5uaKOBTm5XUNxb3Rr6aqnCAqRrn0eCo8SLwhx4dEluhA5g4x85Nx5Rs
CeciyKqG0GFbCowb0J3+EQEr4ASIRxmnYi7aOM08BnB8PjTkTMWyLp9QY1enJCYZr4v7J08U7teR
B0wu2IL6XJVBhDjyuSbVpGU1OSWRh/146lMM6gQhrQa/eiqgWFqfnUajHiwVkuRa1YbfIVkLVN0k
p5hc5qhZqr1lLeFnEtA28UT2S5UOt2iweOZSJR7chV25Rfo9J7F5C4X1KO0JD8go8suMl1omuXz1
SIVKkPdd+8aifzG3T7aq1dMwoIgcoMRu1/PD/b4d0YRvxxaGi4JxfgAdOD1PY2s8pL2QH9l95M6e
0cNj9NnPNUCCAX2s37p968txPi0a5zxO2B8tOVpnrSBoWNPNEoCx+2lqS5sZHattmOrbWqIOLVsA
lStSpm4Rx8/ZZAFoEtNL0QEtGLPh6OQYu2kbei+59yVcbAAohnwZwa/8wxXhsW6JOkzY1tdxQW9i
e+Juw7xYhYwRS8Atyqp3KfnZGxpnaK7K6VToa/pMSzyzNQzw+NGJVT31QN4IABd5BvQwH6Eb5JV1
YauZ4UOYCJDq8hetDLljqmKSRFD0W82c5pMOIR03ly32KSK9q6jEHjFPdi4YNp06l8TGKW4C4LW+
Z7c3fh3iX4IVgLhk9aGTSDUmvSNqeZ7JxQz1l5IZwHmmIX1vby0q/l4OzHAlztdN0YfpBYs1S7Pp
vDKCfx3L+YHUJEpGKri5VCmOR3KdNBW3x6rF62kcIGirbbeyjFRqf0wSPDiNytUuXF1NWPXVY90M
ioRGic/K8M4sJMMBf7W3N2l++UmvvppdL0CSDQvTBJQ7myFa17ByJloM+XJkczJwZtJsPfOBYdn0
hYhRN533RZ47lLbTzglH5O1RXXLeKtXD2HVZYHRhQGpkdfaa7FvUNfC+owlHB1Eg6I6Zh90RSR36
2R2yrXjTZRLqrVc+wMQhHUe1TyKlkAzT9tscy5lSG10WyagbFRZ4P03mLk4CgRlASnceok4ExCrQ
MKvsnoBvL4HPeK5DcMdTE497TACwKxmVIAEHc+IwZLVj3sMSFdWWvgV2s2k89W7rHJNweogQXB4n
0/zltrN9LXTvMoNqx66NJ6WZ0/EYI8v0dU28WSiOdw4nCg5Nw7IdeP+Obvtx9FgaTMG23o/j8x0E
RW0EiZ0kBQMy2x0zgdTceAhnotSauL1qdv/aoFrcqq4tdrXnhBzYkx5+sZFfaSGHYzVdRnsKPM4Q
QQ0CrEdZt0Pxm0HVctqzm5qPxuipZ87n3J6rQbZIHgavCLxMWo/4cs9VT6gB7ZjoRv/eH1IJ/zaC
JN25yCpnLW4ubVP327xtHo26nz/1ezTlm1qP2keFEN3CteYOi3pwe/scDTGfPHiIfWhXb2PL//Fu
PbTHpfSnvnzMsAr5RoT6ssFVscm87iORV68DNmRsRjOwE2vrQpA+WTCItqz83wotxoOWm8115G+e
5Gh/JBztjVpl01hefsBWS5lLU+OQtyUGmjy9NuCR76fMtiQvcGX85LUjTqVr7JXB6HWx2bv0tWsp
h/yhMWMK3j6Hg/rTAMaFPbyZKavso95U5icv/ApF8Vs04ZmxQPjuYpMAxNzg2D+ZwtthszT8UHXR
HmfbMcIdky1C7awBdkws4yvOwR9WTyHn0hjYOEZjb8IORxCCadxq5msmaIkZRu/8ICSzfNMWERE4
UHLa8YxXudLsI+eLGIBnm0l+anU3P6dN8Ry1HLzglcJ9CaencbY0FFhatgM465ENU3unpDPPqo/m
nRqF/ZV0PhsYr32CzCseOYteuOUrR00n9ACmryV4jMc7hILV1UiYXiSojnlJRJ86QBjdoURT0pHO
obu/YoN+FK5MjN49soBx5llVKFZjl/NrNbLsSCU+K+71TRzNHVkyw4SzSiMST593LBPJPunGszkz
Ah2M5uEfEOQqIAP+NPlpqBPgKuhKTKSZ+a5N5z0kHX0YenTGJWHAlFobvUhfpLPaKxXCQdS+B6+x
NB/9G/EtWthROYfESobpFdfYCB98KUHvYBFalumn6wDnW/RU0hGc4tUruC7o6kcN3vYISwTr+bB8
0w5weXD8yIfR7MfAGSElT4IwiDu+C6oA7KQJ2X5kdnUwmjRr76JJBsVZ4NC83GQ2QBc7mg6W29KF
5VjngSM+WCNlt8w5TrEFOQN63hJj+aYbsp0JdTQYOrJSOie5Uso3m9YR7F3UTae46p5GkN4nArfZ
Umb93jSlk7f+TG/ni1EYkS/scthH4/BltNpuT7hLuc0yh96nS+6e9Mgg5WyNRaUbEdrESj/ed/y+
gyRRkRLWctpqyB2j9HWwoQK1m/Ji/Owo85RYuJ5d/QETrW4T5lpOjMxmgENAV0hu76YbEk9347ZM
SnXyv3uIvCGLbO8Rirbo+tPiZcbD2AII6VsNx/Y48uxwEPXWw07ehd/aEWoC2ZDczQ2QDY8khI0u
xzSwQH9tF8855OswUcebxzFqRE5PJh/zE3GqsQdtFogZx3DBWGWEzRv/DvOL2e+6JDEuamwezHFy
TtqMAZxe+u3/cHcey5Eja5Z+l9njGuCAQyxmE0AgBGVQJrmBkUkmNBxaPf184L0zU11t1td621VW
NJJZGQLhcPH/53zHO6s7H2KLTbWopjqFqwX0r94FnVG7gbC7x7oQ3UPRZsQ4WD2lRK28b2/tSVoX
mcfXrat+627h7uvRag4u4gQKFe4QUvE1nhqWqlNF10O16r6QsNwmEsyniAUBgzm4bLk8pAV4i3xx
N/1GepOBQ3bllT0URsD0ce/YC7iAqSHpkdzF3Zos9jU70XG5o4YckDyAoQ3a6QXNKk26hqBZaU8d
d2O+3Jm43DAO18UOH6R50VwmW0t07jECMkOgDo5GzsqkgufbyG2gwmD1HQA39wC6ZBXTCO8sX7Hk
4sOekn05CyfMjYF1TROUq73UfpuWLzfBnaXVEUdMMRe3elt+kJ7wPkiKJkvx1JVCkEZKCu6mfwTr
UV8JOX5x5k8CTFPEjaH+JQS5CyxbVNcdoJLQxLVN4DN+cWSUD60kCYCJ81ExGS2Je5ZsmsJktj7r
Zklf0Bv8co16D+a3/ZbUO+P82a1c83oY9OTGYkIm2lldi4H2gUu55Sir9XsCUY21AXQ9Km7rJYre
OBE9lVSMHlQMgz9N8rt+KHQ6GekSrgkAe7aX+ZEN/fVUUU7Xsmh5bGud2weKOh7vZiCQjcDuZqUm
ldhxd8Hj9SLYAt2Y9bUmUv1gVIBxz0tCckLTNC+5HLqNTt68uZsVIZrq+a5plH6ZjOoXfrr6flHd
n2qARiamrDjkk+a8rovYCHWkoqkF70dORkUoOHoduwEItTK1jkDg+wEKkjo4pJiZToYomBKbD4GE
ucreQAWyb/LrFvX0OUpJdikWQTxURKj9ikyWeEGLQpdXEJIiqscpm18jpc1hAkL3OjKmK3MrjdjL
OLLb5jBXqna5RUe33AqmskCbZ6q6AxmmQ2zdjwsPvLN4aU0zsdsteprQQzM+Jlg2jzZpJ2As+HGp
o+FR906WXeh3ZEIdlKOM5ziZ9o7Qy7eW7sqhAFMRtsron52mPLHxD0Ybt/uOaMwI1ZcOoQZUpPZh
1MvbBPTkJfGwgbueC+I+kGDYr8sVGZlXypPTQ5/iFO/a/ZVKBuDDPDcOELIdaEln+B3A1w32/vDA
v9/f9+Nu3OF/51/W6z1aywO8kCt5K+7dJ3IDCdnBIrTriMIyMfhDcqFtFPTsINIAhDoWnb3HLAwd
YDmCN26vJxdu+yM6dtJgsjZANXuwgv3+dn/7douzbPfh7gw/2s37eS9CeW5O6X16P764v8w/YG/Y
9dZkQTWUc3w8ovyYPTT9fpC0PvY5QTCfM+2qo34qrpb76V48dW/kbW6JS3iiHNhPPoXrqCPveK/1
4TAdqOXjXkUJgoNEv02WcvFlnTwlQx12ANFwS9GoHGq3PgJCJC4tGyys+K3nZ+aindypusV2p27d
IXmbFDkUxPyRV1WYnzkbgR3bWQ00aO4cSeQkzXGcCBwCBjDMmrpZkNzdD5P+ssZV2E1j8co3Gcok
FbPHTItXKsm+bJEg5DJp8JZb1qs52lTMMrabWXVlYvioeBGPr+3e3uGxWcL7fgpwZJ7vc8BV0eO9
c8FX2dSTHchuac4/Xxqrbs4NuM9//ugkGXXEGtdPJrL27EBtO0dN155/fvz5Lu8YGkNZXhu00850
vq615Lqkchs2YlZnr7YV/XK++9uPLd2R40oAc+aa1VmVDiSPJG74SkyJCufCffj5kzWypZ/Klgqx
UVbnKDOvHRqE4c8fRmqszs0Yq/P2CqZJaH/5fV05FOHw4FSTUZ5/vsRZVHJz8+X//+7nO7A227TP
ml3gWja25+wq1utojRpiZ7bXL9OacyU9XT82amw4Q32OOkItlp7Ywiu9FsNBgXdbpfzXo3ddSizm
9tx/+13WAHAy2qL16ZM+r1WThK0jMDJ1SdoHLGgQobSmOnPyqc4dtk6CWdYDOkaCwYVIcAjRqBaF
/tcvP7+LnbagpKeutO2q/3yhH0vtNPVyvs72DO5GQyJh6sz6o0yhbLU9mTfbE0209/+pHfyfCuRH
aGIhwPsvgPwfaYVI/buiVrxsgPt//Y1/0fht+x8A9UHtm0LaLnglBCL/ovE7xj8224OBCsNG/ik3
UP//pfE7/8C/QT/DAcnvYqNBh9GpoU/+9/+yzH/o0nGk7ujYPCyo3v89Gv9/VCxbSPU81Cs6jmFU
fsbfSdy9k+laDyjxOLAf2uGXo3FNIA+LtfhtnNv34Uk74d9CjXWa4n8jIzX+JnXnyV3DZhQanse7
QUn0H9UmqpIoqnRvPZrwmPQUXf1VMd2WKrSJXUp3c+O79rfx7zwJ//ZpN0PKX0Qu5ItKsGg8bfuL
8khS3g3aYT8UZIvsou5K1iHL+1+GxP0/FeB/RbD/TSb1n97optz+yzPSoWujrY+DkoD+1MVw8KTu
CcZZUpjcL//1c1kooP7+oSIdJUIUbwkqXeM/6Yq7QquJ6OOoSb5adE5s54CY927eGN9m5TY3aZcn
e1NtMVoeWbyLmWc3XolBM3Fo+CqR3zhltdIEJ6idkev51VKa/tQQj7a2pQwMd3NXd/oQro7+GjlQ
2RVRZOFCQPeQWV9bpWjmg9+ZE9K7atsltmbZU+PkCuckryfZdBdBdg6oRNxYtpFBUUDXK0m8ATfi
hiP/BJ2O3VTp9HfEwxBvwcuo9ud5ienWyHkHHYRmUZqcI9UGldUSEUp2IaCYZ9OtR19bnEeShKPH
myFFqyfq9DhNqw4cR4fYoggkS/BF2e1Ht8yMPPMjWVbs/NXyLAGbI2PrfaugzGyPjm+Y3Y3DkRe6
PmkDw2kS/W9TebciAvDjQd3F8gBNr3k3xfg8LXXQdR3FqOl1EUTWOD1XFgW944OrIdCKwuykkYCG
yoTayrgv7M8BKQtdN+SMK2cjvMrT89zBYcWg8o7QlQ9GKL9KtXChwuSXyqGDs1ljTXVs8t9GJb5N
jb83mXwSIk8DW/BQIiaWzHWB3VfrRRnqUE8E7bQDRRku21Frll+VRjBXXu6hmtuc6n2jhHxZpca8
Wfb3GNnfiRrEv5bvnWH5ztf5ObHNgBO6n7bzM2ZTkGZRfQDrOYNcW79Ns3yO6y9YEB8QfIpgceFS
evQx/I04lxNe5Uz1+xbYpTk21miYQqY9Psu6/NYntU8JUQ+2xynN+Vlf5N2i7tE4lkHeYXqG35PW
JPS6PTVoO3nAh8wGEB8pKnf+F6X2HNmu1zSqOAwVUzBo8H9KeyajwSRerey4am5NM8fW/3SC93ia
XUUxTFnfBIyJg4HQg8AQ8se1e1xSpKFl6Z8OGs8O1RhCZwRLObQov4QAAzWo/ZWZFqVA1X15CqGI
ljjkT+X5GTSFtaMw9a0XKQFqAKDROwBXwc9sGCRENS4vpLHsCOXQSjDrCB5Dz8RN4TnHxiYuKWl4
zXSiL57RPlgrwwRdBw1VOOyjBq3R1DcmjJacek5dlTCsEO4uj5tzYkjQFCsKzWmkE3abNy1Dhr8w
0lXbPmhva4M00Qdb/XseCzhizxwfcTEm0R7qDemVkFaFRxiRqbgsDnvwbfhWwiM8rFG/jcymnuMW
lxj6LlVuaFK95T7k7ValJxDOj5BD79RWnzElXiQHxdk2bualespL0tY3Vp1Z9O9GYwOt02gsqJr0
EAeGr+a1cDaFzhM4tV/J4bvQtiTGRD8C0Qq5fa8c4SB60zme1yaxvXl7n1YzYNGhuyHQ9FmrWuzI
A5fvZ+TpGHiZdysAt/U7KmxGAiTIQ5ZF+7SNYvo03CZ0DRkwB50dF/ybZDdDCvUbi1CEUcIME/U+
j4kPBRfH3ZnHknaV/l0a/SMnzdtc4E20uFON7YspTei4EGEHqwU7Z0/Po8M1pm6FwQaMmeMNF7DO
JBB7y8Gt4mYrGC/++BKNLUxYOTk7JIE1RAxwyMyf5K4WKxWf8rQNJxeeTrAIJrO4T6H6ps+F+dI2
ghhnd+svlzYVKTa7NjdkkktADctLX9eEOup88km0YjJnyv/5PDnkLp2xCfz6m0EOOR25ZMAYxJvy
mp1u8yRZbH33HRPVuPCJFFvu6wzYR0QPbs2lyPhQrVV8twV2Xmwix9W0HxKC3bDUP/czvyQL4JJa
6aUdiQdsq2dN5G3YphTrvbT9+fvz2ockpbx6YnrGyfncenRTtOhOtxnOegpJLM7mZ9SOYeykj7TW
9kyqDMbJ+haK14niizmmheCUymdyyYAncCRozW+VLc9CMhqZy+jxmpfJKi6GXl7IYvvjrSTEIHyL
xXYfW3yi68zl6rQ8RJ427HR3O9Q1ZQxOYQEMzumAvOtB51Igu6j9IbvuEi7rvE3us8Yc5LhkmBOe
skPhhHxwson8Zv3x22W+aZFc+asX011rxXfqaMydWfpU9HfjcGjW/mXJj/PI/Ek7GlYudNPdrC3g
I9r37ZIsDUuMoL4FTBMYaV4sfj7CNeQNGhqN+GagRboNeFn37/hWzxX24wNZ9h3P6S8G6yhuyANQ
yzdW5NgvBWKHjA/ci5Yt0ba8OFZ3w9L+npjxrxb3xC51rMNP7QNy3G5w4GF7aXTw5qQAem7uh7b4
XA0bYNU2q8mIHOiJpOmd0QJUKFbKuOmU7qNp8tU05Rd3Qp8OF48GWx1l+Ae6S7bAbFL4uPZuS45e
Iq/buuIWStqFsl95aStuCjFP95ZKboeou2kqqe0mqt/FtvIlqL3MrL9Ymhr2KIEeWaOv+AgjyDfq
3OYi9t3puZ4dOhASpmKOKxoSkvenjxE3tKwASamDsqkA/Li8hT5JVZDIeq+ttL417lhg1RUJBf3y
7Dm05e1U3zPL4h7GaEihIonBAtDc7a7a6WmFCKM7lMAEQAhsfyvxsO6vtnEob2CahCuzE42DQcBA
e+osaGL7uCugefBQLKpfnSTXoLTu4eQaLIDzdc5/mD4LQp/6Yy3QbUL/pzNaHgrqSBoVBRjA/XCV
2Q2jFIBCVcJt1OyC6F0NikVqNf4k32yHodwolEn6LN4n0kk7ssErukPkdK7DabRRoU6xd7e28yUh
ZIA51voA4j4Suh6TSj+h6C3IX925Jm8KgSaXs7BL3Hb504gqbAfeMPLzoviE7DWwIqPCcTh276DL
6kzaLVB+izBrcAoYyWPr3Ale0Tj1p6yhqOoRG+DH6PHs6NNaAAnlZCsRRcdeR1u4Gst4TImYjSGy
zLi1d0x8DxpMiRZkaZCJDWZTy11Ftc3J2MDxVkhaxLuFAHx1j+Csr6EZ3ZmTDYBzzV9ijclnnIW2
N4lvqi1/lqN+dKkfhDbOnBqtqj87dHXsLiLy0ijpMq0S8J87/V6dujpndGfcEU3LKF1/6ccntx+s
nSu0gNVBMYh0EF66S7Yla3prTdp+7b6Y7dA5jZgRzZWsonkALDgNT5lBeGcqSZPeHCz/fBEgyfyR
8qi13Altvfbm9N3YktUbfSLj0ywm7o+EvYFSHVHSmGpUGoeZpr9qcdT7KdY425z147oxOj29prZe
JXCJ+vagOITu8sR6Wsz0wUycMnBI3Dm3wqqCFsLv3vRgzBiK7U89koM4z+6thQAMncG5Ze3Nmggh
R5bUyN5Os3I+I5dALYr7ArhfYKzz1+hwU8Girm/SrDgxAbMp6NHmuHQSKODURNYIBco+Z5fUdL87
bk3gHl9pyYBIxuS3RU45YfYO1TkqGDShoMSy4yVkvo/2kHtzOX+t+kgOZlVQXaSvAwMl525hym00
D6fzRoj7GVFMFLTAsS7I6AaAONnMcwgVZyQclq0YLZ+JeqAYkD24lqiOXAlzO0mgmDIWnDNxlF7P
WkQH4isu+LA7W6H2q6obuZH3rIGR1s0r5jeZ7ulnN3vMHp95Pxb7uUw5gcA8A9io7T3gTjsOt+xs
4A9DBu3JOG5IWXPijpXeoPWtCf053eRlscj3tIwomGLlo3SNLLAcAzZbp9Vtx/syXZgG4EvJOEI3
STMp6wCMmFP/Z25ZiKc5/+RUREi7AKFeNxZ74RLxkjl4nB9iVnQYWwxjqqwm8oKYqNhKFy9SkGjb
b430NnbRShKYksIYNxODa0UgH/bM/KHW+4pElugpV0OCw5TKfTuwbRHE5YVjxnwEUtlLcmbFcswC
Jc1rtB+fSTXRPFwRAwhiiwox+rNl3dpKfg0cWH0wex7wZtHvXY5breV8lTFhbdaan1vJ1rZWRMs0
gs/VtjrvMNvNyZa06LEsZ76eD6+FPT44tdPtDOVwXaLkFLsto0BE/QU8djA6xrRPnOxWi4c/sp2j
vaxpcqsleyYlMwk1Omkn9qi3ErC8IH+EPFkTKq0Ym6uOrUVvYEZriM6ZIaOxp0S6VXeGn3UDhw26
iwlNp4CTQmgvaXeInY0FOY9+0bm/UFmhL7S0x7R2HkQ9bnY+yHiFuaJLcmIIVTW7ZnSbqErYxAJb
okZ89Ki73ZgyeoxuikrKhy6nX55EeH+q8ZzBNLJ0BVuYqIaRmAPOHI4M5NpXJ376dFZis9CXhZM3
WvvYAygIIpzZZjyY1isdzP5jLrxH26S1zM5K7YoZYQRXzQ7gYDKFT/KajXB5GGfua2/y7tDzcSKn
ZJAMtD/trqUlarqApHTxJIV1p7nzp0VDLXAMatNFfJtNaOmqlt12YU+Hsp4RkSEI6RPuM6PTFY28
irO72yUBV5fh3k97lKiQNq0YaN+EMse12s2CMHOK6/rrud9ut6ydjjYK0rVEwyuW1dtOmwxPKpf+
TCrH5EjtAKGWkQYvKMDUhDlQ7HnucEo4MbYoSzgUp/CbOGPA0DPPA0wCFPsoehsim/moEgWB1DaO
latL33aoPXTUG6p8D7ySuQa3eF/pJEu4OUSS+qYv6CN69nIQEXu+tM6DhDChQE/Cep6Bd1bmW0WH
rTXG/DyWxaejJe+0r3MMDzoka3Y1u1o2H8oCTL9BvHMD65geXQ+i3K/ufCD9mApzXl70tfnOl+Vk
sQT7XlvVuyTT6UUrxi/1wqPdVW/65ownrPe0qPqiUu2jjsn0Yp/d7UqdtPKFTvkIh85mm7MDM/LQ
J2MX3BnKpmnTtl86NuxdVdMtFQDKDk7aQP90MJoNs+cr9TBITrJRrxL6xvlnZsboayv4mUi+VqRd
+WNlUTnM1+UYRfsRj2xgD6ZxDarzqq30w4j2hOTiw2rLJIyM8la4lMBSgK60tKBs4X/fQ6pUtFZh
Sw/fZVc/jGXySBbiSwWdwCfBniN7gic2LphUHe3K1CVttARpcSrVa01vKigqW4WRu0fpzIZnkgnx
mDmYane9qlfTL2JeAVf3em7NC7atG9PGItnqKjtkhOQMhTmfLItXUxBfYEkLNLlcjypGBxFRScn4
2NjVmvdE8vIqY9r31mYAXzTrYHFCCRy6SEDLnvWK+smM/jKaszXMu9GiSVLe2x0BXwbVpP1Sc7zr
CfUK6OItO3tiEoxqbW83431v0mnqaBT6g26/2GyStnxiv0TR4zvWYF9hgqSxpenueFyQAqPgGf7Y
yZY8TnIkJhOsBqS9dTF7JAeWT7G6OGCK7MDhaPT1xsDXFtFCGBCFl3l13OjBPtXnZ9x7Xrid73IC
L/ZL8yqoYPjEpuNeYHrLMveADh0TS8I7aOrbweF2TJYiuS7obO3Q0ZyVLh6KqfvlVP0mUod3NJbL
be60HhMKxBUztQ+Lk6/EZFjBYBiVP3XdEiwpU1hCiEJewX8zk3xHVPF4M/czhpg0aTD7rB1BJYQ2
LYZCpo+g0TP5SRW1+TpkhIk20xSuWktUm7XCC8rRUmWrtzN1ROGjzB6cWCs3OP7FxI1DegQCuG2q
z3XnrEcq1Oas457L2LE6keF3C5Vf2ulQRLQYD5U+d8Gymp9J1z7RB7kTTuLADaSV5y3LVWGAjEa9
Qf9XejcTkRAnwN+nUYi7olHyal5FYMXNdKhLVtctObsdEwpODUlBMQf7ba1GQoeSlGNalnBq8jwW
bLnl3uMjwuvk6AkJIc2rIvytHCz2mgkz+wzwgqPWMKLRddnJOdG9B7qxnHCjlDo3Ui2K65Z4VhA3
y908Ta9RpmhcC90ltiahp0siqnJMcpmnn3kxex63Fw89IjrbHVXXVsUHdBe9P4qy2Ld4hnEG0dde
zb2YI7+126+61N6KnHHW5XNxXnNWhUJ6tFS5gHS2T0bHtsJQbrjRc+J8IbjOS71DRQPXR6gXGkkk
w67yXhCsAKiwuKZV3nV76RK0R5s2m61zsbRXtiwviUbVsPNYMVHfsmMhuo9KG1emCifb4fYBUWnA
seZA2Zk7SwfjnyCsXEYUA9Y2vhBmpgcdXuTOKJtiPzFyCk3rOL79tiOLcp0UL/gFbtKi2ndxmuBi
jjkavREfNl3HASdu6NQY3lVpbEAtio/VmnGvGMWfyrZHHEbZEALI6vxo6Pt9ZzDmGdzzFRXfLzk0
FAVB6VM1wqZsancj8VD2PF9XlVH6K1BFBK/aZwVpDl17IPT6w2v1cQcCETJrp4xz/G5rf8Rae4gU
mIDjbul3CQE3B5mhJkHfcOwhTc5wYItlSW6MtkSHypjjrbDLGqZLalaw+jlAeKuB6AI0ZjUzvy+w
UA/VM97YfenUkT9KsoIap1F+M7NjyxFrzgNCHNMYPb9zSjgBCeU5yfhzNftWOsSkZaLSnpyKxNPU
RNDR6wkI6oi+u9OWUBFtKkGe2iagGD8SWomfR9Z7FxL30u9nqNIobH9PE1mG3lJe0uVj7bzsQBXl
xgZly6bcYzYpPlPNg69aIaDrVgONryRiw9mKgCu1cTU1d5NAIc5hD87DpJ6nHn1f3NIOiAxWCWPY
9tbCDlsDd5FGAbqn4e8pvxzLJ+1LRtHVuvaOXxLD52PLuaCVCbF+bDRiK5RjEjZ1fRqs5qORp6XN
CSptOJJ3Mvq0ozSMMveWzVXoWVANPIT7Tmp4mEHdV3M2r+yiIztoIehpa4PblLEbfIkd9/vEu3BV
+5G3IqEiyHRKbXTYYe1uxy/wcrRojeLWJncS9RQb9wzysnqY7WuTdEFK/DNSAQk4kZY22l/U5jVB
enFNr9odjCet1pnhAYOO2yEDsDO+xuQC6/uE9IQUXZUo9tLmJhrYWU3z4QIF5gPXLuxQP4iEBZy5
vGZoeOgTXDqDyW7SAMs5xW4V7cecL7U/1epoAwretbMCRB29Qhh6Av5BhA55Tf10o9Fz3OUmSui4
xhTKiP/o7PXR0qo3q+UXuYbZuAPYvEiNvZYHo1Or4b8m+MpZLHOUp3tCsKG0Gr963EEEP0B1YSyg
3lG/TQ0hV4+sxW9J9fKXl9Iw3pvF5bJYxMX1rHcityh4KmbyoaRl38AWqkg5+ll32pQzcIElkvMV
2YesIg2hx245wbmdk5vRi/YGx9qC/hBUUif2pfWgwB4+mhGc1pRDIMBKv8KlvJs7Nz+0NXtuSZvF
zjBHjT2e5/a0cEv6XhSNB52AWJDnpePXWTZd1NjA+iSUK4M8kZp3HfUlsMCu5df2fM9B0qF+Tthm
Sa1J2Dd5p9Yb4uNeV2n/0lEmBKJk65RA1thb1S18ZBL4EoSEY8bJXY8HNp2o2Tb16nZawRWyHfKQ
AFKoHtnS6VlI0/+zhS5020mm/VTb7G8El2ACG/11wfjbO6gmI089GqPpouCjorfE4GYre6lPQtQg
eaPeu0zlQS+/p9H7REl2rwluc+k1b/PIbNEj/xrdJ63Fb5FsySU/ybIyJgWXjdFKZZoAuSll1Jvk
se5+Drbow/EVljuD26qA7rhzyotbENs4ZEyQc6LQYtuc9rG++47hPI1G/IAblwIqSXXBggJj27A0
DSUiA5HMldQuiIrbQGuc+zlDVjPRcbjY+mk09ZdyMtKwQz1/lnP6ilo+PmtG0YX5Ar2COHHk3pOG
Xsp+ls1kHQuA/IVMD21kR1clexekMci1anFsIUqNSORvbXc4KeQfh7WDOW8Zh8xdoYMq8ylZ5q9O
g3SsUfS/YrPXXkkTZPaMaLgirxVhCagnmIshMk4W3ZgPglx0Zqotjdch97EY26dWPpdaGp9MS8ZH
7bVBxWP0lApa90zWBSrvbZ/6sxbGGg+QiQcUAKwGs30bS5Zsd4BerVEALimq7gt505jwwX8CVrTa
eZKW2XE/J8TzeF6YRh29UZxnKE7J7d0mehQLSJ+m6NJLjPhNkn7+DF1Aexzx9UKSvYRsOAA8TIKI
9qcwCOe0CB/WyenWDQDTZT7epmscNmXX0w6MBvxw47s1EyY/6hQUtvuc88ofs+VzF9lnC5d3VzQ1
eKlk70Y8rNclQDVrZQbRkhx+RsOIhcfbXqPatlsNeae9S+miUduOiDrilhIcqApydbJQCO0xK9S0
exFukN+ieEhknxyw6i7IzDUcDNeGfAbRTmTeh4e/6ZxGWySOuxyznB1A5iDV141hm4iyKiBToOLD
AVltPZoUFmGWrxToij3TT79PiwEjQ8tRTSdlZ2VVXruB1ndLpCBXKBun5WwsAJ2rag1sx+EeJMiT
/QkvUnDewCytHSG777yG4xNnL3aOsGHcWf9DkJOx9xLPOY8OdhFE8Yjoz2YXQ00TlgkcoZ9vf74b
utEIGKgGDf05Db0oLYIBcbhfsBUghpPw55g4SCTyYjexO/Zr08VDt9TPcgvrNvKjM1+Exj2b9aXc
xUmHI2te1Hlxma1j41Wk0RX9yuJsjBp3ckKZAkgT9m/djE9qGkEhgJgk6I5TD+vjEfzaPShBh4JF
md71UMnxfbThbLcDJQWotpEofjWZCQfHO5iF9abyZL6skojIKL1PqMyE8Zp9VbpDm1S4dG0MMBVD
9C5HnMOCl+/X5fsyQcoYJ6immXNTgVJZB8Jk7D679TxyvZt1LNkoNa9VHlGN4jClnfW0A9RuZL8W
Xjn35JBdyZazXR17QZpzaGXRvlZ45anrm0gJG0DejrJ/TzTgpSi4Z+FP+tJFlIcU9c1Rzf20LWir
vDPrVmfBI8Q4MeGV0AardkYKOK0fr7KecCR0Efcj54idTLs3wOGAEUhmqFM0+bjCClOn9JbIdFd6
W1ZUvHI6jKPXuNe0d2cMHRMoZLY+qWYkP9Xpvj368gGpta5FvRejH4mGJqUWi7TNcKG1GlhZaoe9
I99FKtaznquVF8Vxv6J0bqTNdV2R27KUY3cisfG2rBtxqESDjD7vQmXSwDKi8UObquppHijFehDc
qWs9VwvWvykl65QdKxYA8Gy6R/8T1wT6uAamST3eOrhWj9KMlwO7m60KTuKuVVsJdp99VVvA4zme
IRXHDRklTwZu2oCFz2UbuBD7wX+Yt27pjp8jW4+prWXeOSb/cTFQEdXkzhf9QAWvKIzDxGgMCgZv
GOXxulfO2B5KjeanVeUgpZY/goZIMCDAPQtqSwcrr34RZzMFnpgpDtHlR0IdjpGNB6PxTgj8ooMt
e3ZHQhzmTGPwrQTEZUS10LElzD7TBh21SYqhNN60EwY+HSiQ3lJNj7W+5YRKllA2Np7f0utznbV5
cKx9MjT2YVDe/SQodNpAa+i6kBCtEc7XZ+Ndbk3GmSxw16fiCrs1opjCeShuJCldhXNXO7HBsQOT
wvnnCym73dk0KvIQUBr8v2+FzgCDiIqyta4tO2zwm/3zr9I/5I9+/l9stKv56+cRUv0pi8SuQKzA
yQL9Ym/hom/5HKnH87BZ2aehmUXPelzL01rdPBEI094VE9FIRgUwm5NN6Uej8FCgrN7F4w7wzdpY
dnNSe0dCmnOt2swr8Z2XtNrHgw3jCOAETuzFYbBU4rPqne/8ssSagU+nKPF2R3d1NwF789Z73kN6
1uuBcS33jotes9ZH704Xde17LoHssUgvVUr3mHi3HAHMN7ACst90y0HYltPf5/keDRb01dUeo4mg
qsK71iaclrJXYVbXb3mS91QSpresBAM/R+MNfrvxMLlWiToA6Cku5Ju4BTu2EPpzMNP1ea6nIaSv
j7BySPE6knHkpVyRsoa2Jko53jQqq1C04PlWnPUEW6Yyq0LiYK/aNELxneYPJYrxUMvV84yhMdmE
qiu6L+bmmU+wHF57FV3bef245DiYDdHf223e7yZ7QnPStVfUpCr0Zli1fyyzmtCYYozcOpno/nxJ
Vh8/KiYE8OaO+kNpkU26LF49VQZl6oRAf2o+3nMbD1RKm50y8JKU251uIc/zzDl9qEB3jxOq2ITK
IUbHzjvTxT81Ot3lSaiwbz2OPlMcZGVJyx1plWsvrMIeUrApnQgwcMzuFkTlsY27/tbURXlYVw+u
x5x5h462GtUHOTyj0sk4eGNmSEV9ogCYArj2jlPh95xIz0pbvgmry18RVOzcyjiPSTyfqg7tRwpM
DjDsMvuLpJZXjf24x74/hHnFYEettWuKsrkC8knrq85jrJi22A3QQYO8rr8gyjhhTUJSXU9UJmq6
uFidwR9tMqQxkdkViehhUbZklcG7C9Ju+iPgSg+qLDjjEXa5qj+ZKV/ktPwmcghZUWpdA5C4ovcW
UBiiGGmYzVZZekWWB15/qJ4YxPLWWoyIHXTRHvtktR7te1dLh8uQ6hy7YwqWuoHtSscp2KnIDrCR
Oyj9bRrYZbkv6G6dW/So3CqjcxN51nSQTkHRjAP5se1L9wp8BgbqToORTqjeqTG75DxJ3gbDvzxt
QM4rpauOM4gnruEQrGR0CROgYu2GuTnKWxXRYc+Sm46Milv0UGLfiky/d4yo2leNWcGR1R0ULj/R
eV38YFCHDKQhxwcqsEMwaVJ7MGEIjVCu/P/D2Xn0uK1FXfa/9JwAc5hSlETFkkpSpQlRycw589f3
or8G+rlccKF78Aw/J1Hk5Q3n7L02bODh0qi01iuhCa+listLqCBAtRY4D1810huSnQqUDWlfaaDT
5KRRDl6YA5XKG4YZ0MMzyjFmkUZx9WBVFSMcffaD77E3HcQ2e2hKmkjFoCcPkmnGVAroC4tVgT2x
r6OHev5H8dgFuE1KRHNS7D94cJUWDZvU25AhIkgiy7wxMVGQrwvjhrwKzXanwuqIsTqMuUyFG3mU
WaFI/P2/UTDJR80jmXEIn9pE1+2ip7fuWQKtxVI4BZGmEelQ90fPV7sjzLqeTOcCQ05AH3P+9abs
myVGjI4+laEdagmaQ0REdaubD01s3poeXWQ2vSVDD9UwntsLZDjh5fCfo4ns5CSoaB/7NcStQZW4
S9GwyvuwwryOV87seBDCAKIZrds7/cpxFVaVRplaV5dlTm+0EqXxILMvoTASK8u4SV+JptrjocpP
JHT0QI2PfQ+hJSlj4zRxxUKk7zM/2sIGSO5TjemYDnBK7dViPusydFFcvxdXxi7ugWZJNR1BOL/U
7jJtFuwIzSIPcOJJwrIKAx1dgAGAXu3onvSeuUW0Q3xq1d43frQjenxal3VPt0aLT1UYum3VR9th
1nx5E5N819FPHpRkD+C7X8CX80pDx9cdsrNjO8Ui0Lxk0BZdmmz1Mh2rD9OLKLjFR3metf2EdGM9
xbrfZqkjFBW2A28+19IlIXoYhZYy79ayrgYuwtKgByVdP309wa9dIQQrEAiA2jQDxVqiotRtJa/Z
sCedyKgyp72i6fohYrPJoYlMDGVsd5LaEyxBCfjOyKM9na9dXVUAiT1iMwszlDdMCIPL8NO4sDuh
G0pErNMK5AbFcwMbWzbWSEEMcFxaEmC30nXO9EPmiCP7kGDqODlENBbV6FbrUnnyx0G2FYpiTNvT
WsnLcctRSPbDh2nqJohKBbFCJdqWTCFUrw76YAHCatFiA9oiiVtkuaLS+0+YSnzMCy2hgONATYAv
OW2SoJlOxiTJVOoOpijFx9rUV2PfqvuEtK8ldgpzq4JshNQIGD4RxzWpoPO5TL6jK4hQVVEehaj4
HJPqRtyXwcga7/SCZvmgScpBmJhxg7rD0s6s5Sa+RtEyp1YLhm8vejVFgWjExmP1xN6wJWY6Jjoh
3bL2E1OsB9lCHLvHfKA/MorWuAhbXJTqoEIJxlSylo27RiWYpg5o2LSFnG4F6F/M+u1+QF62MUeS
pCKT8Gt2Zkd/8sjkZLzRWo9nO0V+5VhHSk2q7yqin7fNoFbU7iEJFGq7pB3brjiZJFvNEKplP6LE
y/1nQbSQvVMyXo9teRqHlKWhAgvHGvokyxyDAlhlFH/cyqiOlixADaiTaJWVmLu9mBQBi6QoQt79
bWumLJ5Fda4VTsAdGwInxUpPRHagONOAqVD2xD07G7gvRrc3DHxXQ1Lthlq/+31w5E7aVaoL8Fcn
10hSn3IBCoJOW6NJ1c+CjjOpbLVk2fJ9VolsHDQDOW6SdfoyFjlHE5mFMlzwjxNA1H09cbwQlDFd
poBqUXlYc6o7JVdy86iRRtGD4nvJlnCejS7K+s7Sm/0YaY2rRtFJIzPVyRLSDZVSbTdG2HMWavxE
2vk5APKpoz9YzIv/71/7/UM3/643WcjSsEFSrE5rjSxaQ3ErvSbFyBB3yNhMUIFVtFI9jHLKMIq7
cP6N3z+DWZ04maXNFfHGc8wDWcLquWvWOOIINUWpQK7BZKMShdf91CN3v/oOBjRHOmVP5kv3bu0l
2oXBoySscGVR2E0d9YHjgnouGQhg+M7mePBelchu+nNdri20hII9l1XGRa2uAkAHz363Ai3jim6y
zpb6O79wl190/ioyeonzRm6nD/I5rI/TsxHZvBiI7LRTBqqB8vXN2Ier6QC3T3AfKhzshMCywb9L
owXIE2CZb8ZGPkbKQrnEb7qxUglhKmxxPWC2dLKP4hpTaCsPRnHXBY5+9h9UYDTlW1ccmBDI9STN
p6aVme2kejmCY5rDuQgyttsDyujUtylbM8wsc06jtKtkFQH7XiOFke/Lt1y0WzdNDqZxFYR3vjri
vJVyi5sF0h5qTP1HCaMCoN4ieG0wKh1BdhfVAj/Zuoyv6YVdt5ptRhLqkCsyd5zxkGAhfogehBek
BJSSsD0s8zVeP+VBfUvknUw837CYgs/moNxI0GGo4kZFe+z6NBPtbkcSYrpKSjt66V5Tkr7OYJ1O
fLlxob4P6/6xGLbdU3BtH0jyUxZIbQ8CNenJHi+sakiI1pw4pSVyke6oGnaxIEqKXm12E+dUSVu4
RoIN+nToll3jeM1xuqt7J4LXRz+Hhg/lSjvRCLNc1Nvp0rvYX/IVzR4hWtLd2hmBzbMZt9k+fZDu
tGvWL1T93JJHhcL3oGL+srt2O9CHuIhn4woeRGbgCBuRcV06T+0Wb8BEbThaCPt0Zx4oHHOQvEab
ZJhHgM+JY3T9Rxp2hHN9VofyWTgP2wSF/jrdTEt1d0M4uQwOKV/mEdoEghqqye81W97XyqH2d5Q+
SOpFiUraoBPfVaxxL9ghHpmAU3KhsR1DrFHXKDEaFtWjtQkQX9cLYzOmxJ9sohs+9JaT7LAlJj7j
VXXaa7nKjpzD0RKMYHK2wUMy66odngisJb9y6j02xK1/GW7COjqSArgxblV20sINwbKe7zxKZ5A/
G/amcWlnj4TDxJ/VDow1GQQUS6itrnzSzlCCPtdO/lTtPMqAj+0KBt99SGY3Oja7cYNghZokOA6v
ybY6GKdi/ToAGdkr62KJKrd0TGd4jF8whFyMMxqX/Ik4O2rRPllQK9IPAqC3v6JfSWMjniDZGBHi
UVROjSvtKPr0L0xlyht9vllQjwJ8TfU7QZZ3VLgxKDXd7GK9afGifMlvwoKWSbFWr83O7JE7uNJb
/SLGhBLitxUO5QbIASpQawG156nE6ykFi/5dt3OnWrd36WV29CDFnWzRjS9J7wpXakXkbVECax3x
ikP6vX6KXj3aVEtjrZ0nw64ei8QxL5wTp18SEP7ETffiRTlb5yDaUAbzNhMF5CN3iMN6tI2BvLxB
gG/WbDeyJW0ifRuADtCfYMi8ePtq56/JBvlVA9VbRG/l3GkiwWQHxZuNJ+ovqCwiwUwufbpda9wn
Z2iCITlhdnKjbv8kAnW8i1SHwPoYp42bMgFhnkEN9MsXMbEvopYl0TY+0HGOkADNY4+0RllANKqu
eBZK1prZu4oczAYlg/RRY++Z2lBUuPN28RC8AmOEHVa/c2IdluS4oU6kGZvYwbJ2pVOA+ngdxY6+
a8Fr8bAZTNmcj7FQZu2Dbd4VZ3HOrnQ8lqxwJ/RrA+so3HyWmmW99W5qsQC2Jlb3CCKH6SRcZPqO
99ENPbdAKdhO0nWtLqXD6GK8U126sc2CWffdP5oHApk7R1wCz72Abd1Pd4SoE+RpHqy9rx28z95c
RHthxSkRH4ZyZUWEcZE9aVfjZDz7F5aEZ2OjfAj72uX9izjUUzBI8aMtArd6qLaIgUKUogvxzlpi
ZlgEz/ov6Jlnw6f5asvPEoX+HjaZ3dEjdWGF+na4ppFrbWsfncICAbCoOJa1NC8V2Nlfor8UttGL
yCO9lzbSXdm+Rvv00WNoswdHr0yqLUTYBTKZ3OF/8uYuYSobPbdkPhR77OM1RL8NPvPol9U8ABgF
O9uzZKoHyFc0egXL8TUIxfi1+K32OQVq5tJSQlNBVre4EQ60YFFZk/qIWIYGiDudg2wtyna29J2G
OOClgTT7rIw2bMsH6yCJa8gLjaMZdrke9jBqeU2kO+EJXozL1l0+hZ/+Icod80PsNjpz6mmUYHOu
WsdI1+iE2QSp75nb7OhxpnzF8taRMtov5Gwx7JD5Bsv8mD1bT+zRpX0p2IaxoA0ovFLnR47rfWhH
7OfyKVbtypvQs9jNmzVTCRAYHyqPacERzvrF7876sJ12iVOva0imi3JdHny7e8se5ev4BJbafKP0
E2zNXXZM1WX9HDwU8G3eeeXgmDY75U245+5i//YChxtm9HfcCMzyIUyraxy4lnWOersFR0wbraGs
yVPinbaVRzHc6uZy2GjxHm6zK60nRBpPjdug3DUhDtv6hwdMY3DgAoo7T3SMQ/erEV2P2pdMLWid
PdQIBhfdTXieuNPdEvd7emfuQoV+0zIb75Ndku081+Lsb5f7wFXfVOvc3iFMzAeiP1f1u7dR4KCG
q/Y+0lzQo/VNwIGRwuzGQGOn3LwdBsVxCQXCL9z+Tmv3ZPLhxpD3xq+csR3ammYbB3ry2pksIEWA
/+sgJNYeqnOPTP4tQ3O5BBw0nISVj6QGZa2BMtlWc8LZ2a8Ua9NNG7ea7hhh9SktNlLmBOKChhXy
B7LTGsfEipRt5Xv+vCHYGW4DuIn3Q7cz4tWsrYxt5ir6SHqwUrKVqW05s4f6mZ1ClN909QANszav
HCSF9sCGrfis7glgbyLXYxv6EqUb6cwEhfxJDm8UBbP7+i68y/BUgilZ+pf2MS7XMY0XjTkK45Bj
bEw2LsU7cOWARf9BuxsIsxxXnIpRBuiunx/LeEtxju0cKqTw6L+aL/KBSSL5jM7di0Htzu2Wyku+
LzfBtt01z+p9kaxHOsJoSi8KUGPQ1niggskNUocMIsO1Xpp0baIoSncEao7ZHRRCLIDBwvTu/OmS
fxQvRYBzw+boF5pszT99bYndI/uFtytVP/GWjU94F7FhQXhCJYdwcBZ8FzbBh3eVbItbyqTXbB22
u/pCt9N7JHlxOky/8r1+yZ8ic+G55tVn+7XNHvCgLuBWDXjzDoXmFDwsrCPEpvOy8pQYbGcwshUK
lEVyYx/XZK9+YOeURg8Ddb1HrhNzKOYBlq9tjK6bZKt7Om5e8ahBlTylF5wyg2qzHad7HSEVfUPs
OX2ysJUYI3Y+Wwnb9HbiI7qVS82pYysAcKLXfjTdGsE0dcVpoZ21Azr66GFceexR3xj4c/L6ln0r
hh+Hgnn2EpKV+tnuQYTxyrA8oapDkP+QMVVvPZd9i5OeY7APDnmg22QF5Opg7gu8YCa74IVxCO7Y
OfgvvDPJrsu3BRYYWMqiXVz0aUv8zey3jVGwLyvrCoESNZ2kbbWjkdrDjro6dQrV9XDwFauYN0Je
FBfav/6LxITFjipyMJZkuxjU2IMHFTT/eBZeiuFFzM9d4pRPVJ19wo5X7KCgRUQ2Qmq2Z0N1HWY8
0H1bQCthW9/AGmbvI9rWBw+DVTVmG8+BZiPbwiG9DjcT+tuLZTjVFuw+VfaPUbO1K4YWupOS6kyn
ipbfqnwUXR6jd+8hKepZ73YBGz95RSHYlN3gxguaoxxfqdv07K8R2ZrMn9tkk+zz1860/V1y9Y8F
RyiLvVKLYOeTQsC9+kZ/hoMoG9Y5gNWx9iiW4VohFt+Gp+yey5ZO4ot4Vq4UM/hY3FGcEZ7x+nQo
kpGz73KHhyvsEtKpgPk6yWft7RCQzF32q//BbJwKWxRVzdF8xLD7Fv2q3IiW3gYi57u3NzFrEl+H
zwEq7cG6x8tIXa/Y90Q2LDSHCOmPNKKHxXnIbWxUMk+AOpasUYyX9olSAet1+0TpoykXFcYWR3b8
O/VeeE5X4rs4roB01byqJ3DomKQAPR6aV7AR6nv1i1UL2lUzLWDU9RswX8rSe/d29aNf7SLEvBt5
LzjGNsXmFjhlZ7fmRlyVz5bOTMQbys3+hYRe0GzAUiw+aCUcb1hpa+tcnZsbYs5Hc3Ry/I8IP3lX
UYSuxn3wyq46+sXsJyUOUR/J20iBz7c/uwKV5YptE/psVvnmsT0Hyj750J4Ynffhq7dOXbjiQ+hY
O+Mo4S/8oLeA6MKaHgIKmEsDhCSz8YuwF90So/wSWEzoMPvrO20LefnAsBrqJZy6bYAF/iRd5slm
FolxhjM20qmYD7FATLM19Tz/iEHv6amUaMs7lH1o2uI5Z2EsXxK07IthpR4ZODyk4Czvgk/sr+Z9
ktvhr+javbMICBdplT1n13FOx1noZ289bIwLcxQvhfFB122v7MdthFH4OQbdQLbohX9seG58p502
sE8p3o6kH27YEXufKMc5rqO9jT5h46fsjFSUk3YA/G8h3jPL+/aA3eIAASm65sf8FTm6tZ/rmwJd
n6V3718C3ifbe0w+GcPdE1vocYseUzyHd0xHMlMOljObdlf9WD9qzzUkwEVwL+4wEpzKVf/I2VU9
ZHtpZew28VlcGk8Vb1uJoDRfMXkyWWrP7K1v3Uvv0o15LG4I1ASHpKt827GVXo1PHNi90K73ZInL
pVOvRFp+NPserC2j6a06g7UlcSFGFAZF82o+kWlsOd3Re++HR8IAhHStieucbCpW/UXjGkcSMTj6
zQ4fDnEQiSRbfJ5foOFY9rvil7fSZBdoVMoOoAUn7/pr/mC+1nbjsbhjFkRzaG1HLrZaV/fadlhz
B8S9sqxpCN7wGAc25GhKEoOGF2gTslDS3DrO22e8hG8Z27IAbJH4UZprEl2YwB8FJvJZuGAXrnEo
Xusn7BQyB0/pLNxCDYR+0/EqteraQATdW4m3FWZE9O+fxQPZ0FpcWE4Nqs8xKl5pxPsYml782OPh
KSCwKDSEUrjDKxuI8S78/eugXhZp3JQMFSve1VJnLoG/owCKOdiFEYYpZUqehESpV9Cg+N56Lchb
Ucv4qW+CQFapnZUR7pKQvRcqZRSifXuKxahcJxnXExQdVueRl6Gff4iQ3QCnLXs83pOCDK7ekzHB
dmnI/88Pg1kdWrXQ17EegO/vSVlpVDaUSZWUW+vT+sxrq9tbwswnRM5FERZ9wjItBE4qv3/Qp1ti
CP6a5gJFTATGpKpXkE+TwHxEZFm5QcHGHN0jFkQKzyreU5QclGjH6UPUoqsQn3wqFn3hm4gGJKzP
1bFX5Q/i3QHpRhzmdPPs8X23YUn7r0xbCOmcuTzQ/QsLd3fpj59K4R28xiN0FBwf5rGnSJdrXhUR
/zEPolVlF70yRLh+YnkczkbdxusJqwWVGRpnXvGg1o8jNMzF/PPQHErUIvWHEEWQLotLNdT3jTDF
zJGw54bktdcLSqjj41gI5B+poktlfSWNxikefbcQ5KPCwdPqvPtMUi+Gx+HIkDWCIEZOLJXiyol3
9mjuLPvGfChaQupjHzWQN0y3fpLveBxsYHIVANZYfJhCR3Y5oXiVOLybsiZsLS/A0Re4nlLt62wg
AAaXFfNMAobTYOsK3LwXxwAWL6YTzBjj2ivbdSf64SJU5y5mbRzMxBp2XcYm0wKKqpSE10vCpK4J
EXsfKRovTdnw7BBxhuMDZFr4j1Or/VJJDEAkwlsXt8lKS9gutGK7xcB+jMqA0zCJDP/r/yJ+vuG5
SF+CPlXTRLxE3BXJ0pbEh34BuuhDImedYALzVOFD5BaYgo71QvbCTZ02dpqW60qNtgXxtyAqxtu/
P/5vvsv86UTVi6ZOh0j9ws0xBm0gJceoXDHuf3mD6oi1T+kgooohzAIlr9Kpdol4pf/9udIc//Sf
fNPfX1uSFcMyNZpbqjxf2H84NmKtF4M8SBBifXJEK5xilb4Ojf406njhJxE1fVodsOEddAs9J+1k
TrY5eFqr3/5wKfN3/PtS5sxolZR2w/ryBKRYE0fkoeBHRbAIUSmAhRA+g9xEFXkX3PkF/ckZCMPw
HeiedTdtpnZZ7IQ7f/xhOHxNzZpHgyyhRVVMVZOtr9eihZ4kC3lIr7zMMFRFLPAzViAZi9cAL5on
mOoPT0L5bgDKWDwMLCaiThLNn08ipmM3FYVQuXpGuc/o05uhaOgk2Wm1U4N4k9tvSM1LUXgAYwgE
xolaDmztkQPgMkm2SuJFSIyBAWKltWOZvb6q8Ze8eIXtdsbDVQ8mGpBiRJnapDzeoqUFXkKO4ECE
OGwZms353w/1u2cqK4qBRdacqVdfxvUIRZ9Vya9dM2Uh1MHD2HrZ//Dy/B6kX0cOSY1kbIrwtwxD
/vPWDTidx8aaA3sq7Qqb5tylxq43KH43vDEFJVijz85T0YFjIEtn6s3NEGkH/B8D9vXkrAeMqKQu
Tv3eU0kkkfBBm+qn1czMkuIlKasD6EkQOnq5FmvvJLbBr7xKq9W/b5b8Fz2LUafIuiZDMZcsSf2S
E2pp6iD5MsQ8aCIoMo0cWoGOxolWy5jyTKcqTN3UUDYDtCdxLiubK+IBH3ypR+AYQxjRh0/fkj/N
uLrVM3NBIZPQnnr/5KVm9cM78u3coag07mbmmKz//v3/zB1Kbem5EXK5jKxFK0G1wXC1mGbslJR2
t5iW+uzpfyGCJ1KoXfoI4KjJECMnNj9dy3dvj8LELaoo6hGGfhkCPsISSTBHIpo1uidGGY/OTBsZ
A2pCpQyhWON9ajpa7D5tjD5IP/797L59fRVLk1URzpvOQPxzDFr4Tf5nDA4IipxKItQt7kJEouPN
bKMI7nlu1/Obhy8rBggyP5xOJkGGutKMkxmwyWFjHz6JceFJI/ZfNJH02RgxBVf/UJCWMRoJp2yr
wd4/XrvAe4MTscNGScE06rYzZamZMVT//mLfLozkoeoGq7Gsmn/NS2hQGUBiRazMTmspsesKrkBU
a6sB1EwToSWeJIsQEU5NkF/+/enfrYuMsJl4JgLcU76sCergqa2asiaMM6dHoDTRT3RTuz5aS75x
I6aKAknf/PCdv5u1VBFikgrfB5LdF5xcDKi9G8khd6eBZ4ng5kU38x/CW3/6jC/fLNQaGZ8oAxaR
32HSq7Vqpj9Mvt+Oyd+hwxbvBU3ur2PSimC1yA0vRSmtlJ4WwMgsYg0MMC3PzsNvTJAawvltD/hl
zpiaaMajH06SPWmHu7DqDp2IP9SUJacfE7pUBhWDYAxewsJfNTUK4E5hJLfCeAsK1uZxBkb5xn0R
em8zcMz0UGn8e0h8jQpmy6KIokZINXOPhWT/y5qiakWrQMDn8IY43W5Yxm01SZcyIqhFBBcT0FZy
w91NywHcjU8+lq0UbH0LK3P+fSlfQrP/50oM02KzqsmS8XXSKXVDNMdCKd0y+yX4NNsDkj4to5Ho
447noWq8nQKwIlB2//7cv3cnqCZNhHWGTlKp+fsO/WfitXyJKKU4Kd1pChxD5p0kmQUTaNHhR2PS
rYhX+vcnziP+zxV2DlI2NQPjvKaoX3fHpGOG0ziauMNUMjQjlNlsZZ+KKnr4//gcVRYlHjCzuTp/
8/98M50znGJVRu6a1G4mT14LPWaG0vthr2kq332f/3zOl82WoCS6h3Akd0FSNIKlOmi+OeXrNgTn
dS/lKn3F+yTMN3kdDczbxbMabYwyuvL1qTV0bbcSrFlzpaRLBT2WpATiKmInBKU85YpJ0eX3IB/0
KNhKFcANQGiOrdaA/b4QszX8UGE5aCKKXug+LalWjuX5Fz/FByZ7c8SHQhpy7a+mbpWnAdhblQ6d
1Bk5gQ4qAvi8WQb59I7PXNj0HCjxTPbII+nlF+17ZxJBYMSBz4EYvxhAkdfecDie0mojcxi9mvks
GSglwD4WmJv6xsk3yJCkKz7GremDMk51EeEqdB1tUM9+EfwSYeKRe0kH29BMapiTZKwqTXsSV3I0
nTg0l2uPCmtOepPd6dhtohjxgDkED6SvXP3w7t8jRfpmYWJDSfaByGwA5/zrbolIOkHhmJa7UQoQ
QA5gSifZWenli1lZb1QjOlsc4zN2nkcrjU61FahAmnqs/vs81LZjpl4wrz9pUrmUguI2CcmLpCsJ
K3VDiEMir6cxoLBT6k4o+g9Vp2c8XK9dYEpcD574UdX4q434jK2NLpUaPAAGpmgGEFSx3pK+v2iN
dZya9iKT81d33op4NRoiqXWsymCpYiNsVP5CRGiLMrRO0OPljM6prO7xkpzlprtgmfOrj2jMNooi
fYw+GW+CcYQHE9tKJb+2mbQuBlqPIbfd8+hihQQZ0Q0oqwlxBZ6FxXydstrHTm20l0CXPn7/PRDm
dV6fUd86dQehQkbO1yTWdlA8V6Mt2JI3VUed6w3MaZL6BBt7g89im4QZGZ3yyddUss5hQwTVjRye
A24XmDsBabd9/FwFxbRvIA/Lni/cN1l9IMvuw9J0qvlm9UiK3HSKOwvvVnbCGpffcwZlTHkYrn4Y
IfOe78ukRb6RJFF80lBlGl8mEy+FWipXI+poMGS5X43bBnLpQreoQ6aVtiLA8CNEwI4ko0LOIvLY
43qgCeopvfvDtczL+ZdrUWRDBTdhwfKwvh5RqLJ0XU/ipAsOBHn6NhaEcDaqpUsTvVyrS90W4b24
EIr+dTCadykXL3WFsiYITHWZdwXdRFPwN30z/LCISX+fOhROaKKuy5IJFfPr3F75YycErZ65PpYB
6l2FiVSWxgvicn/nDdWzl07QCWFXu7UBZysQCAVqRe+HRW2GI3+9RfBtWc9MU+O/r2fFZoxNKP0t
eFnzBhEgXeP/S4Xlb24Ipg57iIZxlyWIE5V8U800jWb2nKudhaw4iXA06u/kGyXYCSjLDyd4f9Mh
9wTkTxhLZFJryaJcRl7VOJMunBRiiRYBITEQ52BrkTm48uakzZSK+Q8P/+/DicL5SAHJoFHbkOUv
+7CajIkkxlMFobU9NrJF6716hUFld0l1Lefw23ZE+qOA/+7y139/+N87aHVeTSUDJLRhadqXfWbc
FbibpAg7ikm7Cb+SM4zjlWrdKtTLfS+n95OAeOjfH/rNmGLXDu7aMNgYKaL+5RsXdZ63fgfUPI+R
fKIlLOL6ddJboB8RIaPopDM8csNrGhlnVNQf//7431vAP982VVT42rKkSrqufd2Y+WFC6GpSJnDa
yfMAlsro0GWkd+KC0uodicHnDnMA7W3CGzMBtEVPdaLsVHsQzceqVa4EZqA9CeO7scbLXwwmFZP8
dRzvlfYAxm8b5Vj0jeqnp/X3NMGFc+gA96xpXP48pf1n/1Nq1K31NuXCMd0HCm7gyfyIMOGDoPzh
dPDdwFAo+pHiKLMT0r58VIBU2DMbK3bjGK6BgcPDN9YQ/Q8GOm8sY5woG+vx3w/m7w0zXw9iugLk
fJ5svm671AKwpmDGKIH4563iNR+lK0gGRyyk2+9bHntkx8vGD+Px7+2rKnIkV8R5s84Hf3kJtJoi
RuMZsSu07XZMOldV47tQF/f//nrSd/dUEyl3KSZkQflrGZdt1xCG/NuEPWhnveMMn/OiUXBjqcyf
S0HZx6q8iogTNWELqDWzbKXgtGrHTYgoEEiVBgduMh4F76eR9c12iXsgiezfTVnUORH+ObQGgvuy
KML2W+EDmsLgomgDc4BH9leza7tnyYsQ+UQwoqSfhpo2r7Rf38d56jM0IGGsNF8+mwWksaAcxa6l
AZcga4j+28xaEI2ceT3vNw1MN5IeKWPNJJKMHGe+Aari1L8japUdbOdNC+CDh9/AW1PCCGjyUisS
3uMhjSHWsBL4IVGHKgUzSa4cnHGIQoo2W3l1dp+omMiHmSDzGzrWFCoGetwk+MSS2dF2/c0yEEpz
qfXAi37/cYB4FuwkoE+YyCm1goPr+5em1rak87DRz8XZFO+vAnCaC9jHIDnCN+p6KN8G4H5C3rmA
uKyFLJWvAJ5XxXwM+GHAzS/pXzfWtObSjESe69cBN0UwXAOViW4kN9QjLAw66VIft2mFGq0EiOLN
yX8ZJBJMUx+4c5ZKUZ/+fRHfvlxEDtC+sGT4/18mklQt2Tz4eeLi6URSxdcWY+lqGs0Ph7Zv6o2M
YEvn3MukrlPr+3ME43ZTsqLMErcnpbZCm2i2IDuYp+uy27KFusI8QA8+Jx0r2jlo5X3ldcTNTD9d
yN87lblCL9EmMil+cvf/vJApErERg2Z1pRruRcsPzlCta/81TscnbbZy1nXyVpXacTbCp+bb//sN
5y6oLOiqKYpfK3K8BjoJ1sxmY+x9zPe7Ql+WVt4Pk7X89yGZIhgzI30Gyvfy17d2qONMmnJmDAIN
DZgnCK6TIkGdRabMKEF5YM6KlMYNO92y+4ZRDpDc7tCYyBUU8RjDAycHd7LY8s7tu1C1HlOYObJH
2MCAPLCWEDj9PA1/N9sQQ6FKtB2+KcuYemWC8OtilJ3tVugbMlKKV27lIpPl/Sj+OOt/e59kBdYd
2Avzr85Nwk0ydKpf7jjcCVILEjkuXlvKpiAhTZQ1SfjWJm8q4JdeAFfVsyPVy22YIYD598Aw5jfg
63TAg6LJq0oK4SRf1jmrlQE8+WXsYjLGpQPo3wT8AIGyhFoZov3CJJU39SlgN8GW4GyZ9Vo0nw1T
vaZoa/LPwce6EqYkarFdilggQU0TYTnxQ2dJKNsH7UCg9mFs5Ks5UMwoGAyiUryqTfxgKc0lLfJX
axD3BaB6u0Y5qVbPlaktS19AXct+iVI1JUjrOknlvQKtqbDCGTz8GeY02wMzVZa5rO/xGN93CgiY
wqh2QauAtxBXdPgdzzAAnuqPWcgxl2EvojgdRLCW8j5gOBCUFMLaefn9c0NPl7/vclFSUQnyt0j8
aVVVv332hqTM8x/evq9b+8qr55JCyspWVtsM2JIZd9ueJqczvxAVIdAQVUZXk9qKA8ybzp2OLOka
Vdlr5FfvbVBvJlG9CiG7zKZnwi6r8gKL4zSpVc+21FrEVfAevRHjNtltgChBH084vNwcFlk8c6aM
REcZLegfHYPLLLR60SnoHue5WDH4LRECPnipArdOh5Mg9++bmn6WIfywDHy3wZBElWMkBm9rPsb9
OSsmRjtEIQARV2gkWxqye3/wtmK0lPzyRkzaq1ig1fGSs5WPP5xx5G+WILLImZG1uVmrfN3vyxJv
tYp925086QNc2xOw/wdDCpallV2i4qWVFFdxx099NpZpCHeCJzE39rmnvJpdc8lKgHpmQdevmCtV
63pAQCF7Gdl3aLNEq7kEVbL597v63exKTUvS2e+zH/vr2N1BWx0qP8/dPkLRZvxv7s5jOXJs2bK/
cq3mqActnr26g9CCDMokk5zAmJnMA61xIL6+F8C6RRaLney2nvUEFgIBBNQR7tvXzvZlS3wn7W6w
9N6PRXxQO2djBFRoodIcMv4cOpJFp7Y3SYM6wgkonQkuEmf8HvXm19RVf4yw4CL3i5YOT3GtfjKn
+vDyahppSXIxzOne976m4mEN6tb5jnK6U2l3FaKhO9EUR1UNrwSDrSzp10MktoNrfeor9MHAmn1P
kWddszza6r/fWzR5XVObJfcW5ilLnbtZ680znpqtla8sJbqhsv4QjOqPIlF/EKfeQGzbZp1/svT2
htL8Rdy4yJiBT2OQff7rK/nRZJc/x3TGYAzGzO1dq5v6lQlwnis5NvlXcGObYbS+RhbNpQicBfPT
MzUjtiQs62QL74Bn/N0n/+CDeRVXRvUM12aC5b4fBhaOGTZpRnSpHOTNdH0629uJGoh589X05I2q
xnd5ap/1sXvC0tFD55FHxteoHn80jrhSMvNrBmRfMamadbRPns4PumPNQFXjGSZ90j+y8xK+ZTYS
h0YJ3TKvzp8tq7xNam6gUJRXbpt9lgz+6GYxsNnSLU3Xme69u1m4M/xcr8dsR3RgUwnU8PBMFpBX
V4Ud3ETBwIf9J4/zdI3f9bzk61XLMMhAm7o3tVBvJu7F2PWV6hO8omL5fkTH2FMb7jTnuNl+Fvh2
Prrab/f17n7zlCiOTHMKlHnwserQp8BUg9TFDEcLn8o+B8DmIms0jW2glqexyB2KcNyjO3g8tPaK
kvXbieibms5GkM+rChzdc/MeUH1KJh93EnBLybgttDYEw6Pua6W4pSQ2AKFvNARroUgcnWPRVrcz
+RiJZkr6ETZf8Wxm2m4wGBdaEuxKNO7rQNuXmbPOcnkxhD+E7qy9OkNJ5xxcarAJueh9vmvyYauW
3rGo5AmPyrWjDNsKT22lK29jAD6tQqkpBaCJPE/lsDdaqtTK9mcUNbey5l+K7NRnEExSf7yxEjIl
uoelUU6R9jJ0QNgk/bgovmEgHDM9y00P5ouvfsXK5iGu7V0FskwZjGEJSNvrV1LFJMeASLMpqUeb
CZceh7IxUUlSjWcebDRBTiTKTdqjlFbTpwJpFpHFGh+s5jiKIYGFmtGP2CVOPjl3IHiBrWmMOlAk
ER54gqkEJdWyjUSHcLPpYNMBiuqGCIOINr5uUwaJhmcCBknUhE1M1H1kibASrFPQO8EWshCScSLY
C0wYvvolOuvIM7YZtkCuUlyB0aNGh7t+dLMrUOcro2A85qj9vs7oCi2ocTH1whLvIC9+9igPcsL6
Fjv3o+VWzzLMr0SVXSl1g5bCR/NkUtKef69d7V5PqFvM4vwu6vewDBeODe6WxMG9AxzJLyjyBlLs
BbvAYltYT6qYWrWAA4zA2jTKfroleru88gbn6NoDRaT8yakdAJK+Rd+6NWK4h35w1oXt19wR/Spr
h+2vm8sPnx/NcTQaBwPZyrsJq13WZTPYNEh67a8qmxY56C6HAscLVELmYK/b0TtyiJ+0gx8NUoh/
MHtFTIFW6d1urWCAoSIGqshI/2iqd8rilHh+9klL9GF3ZDHCnDK2pBG9d/sxEQcBr/cyjJC9Xdu1
1ERBgk+p1iWakiOnA7oZXHmVfh5ii1Nqn48UPmrx6VQdm3NMFPb9xNEr0jItOouMAjUcSYnitEX/
3in2GR+fEAow6XMXvhivafzXQYjiFSTimVoBSHYJPrYY8jRNdRnjIEzg9uinOhksC1iyjxFNBzlz
kWoZj2Dt70SS/chFc90G4gBX/OgNEpgCblPSqqhQyIjmC4xCBAXEadeuhty+NVowcDHNZTtMOUKs
3PUKWmkwTJVO6vBkZOMuGzHcCZyl5jmnNFAR8v/Q6xhhjqQAH1+vhWOE12VxVbk5GnaTogG1GZ+m
q5lDBqP+q49XbmTfMZWKUxtowwA+K7qq4C1B7mUk8ugrHcKFKWMX0G4YcPRWmggJ1Mjo3GWQildB
BE6BKFSdOs1Kj6QgygDGUQMhnPjhFssPXAgQqDdJ8UwhFWBSFTY3DsSIreEgCazj08a8Lfqu3Axo
/p2iEeAdPCq0NTgU5B4daR9qlSLKBI/ctqfGVkZ3Y1xA30gnkTg1n6HPDias4K+fwY/6S9tgiu6h
d+NWnZ7RN/1lqNZWmsUyg35Ijkn/ktr49XbqNtawq/l/2tX7KZos4A3nIB93gQNJMZusvomxg0lc
do3yyWF9OEq2mVehS0GOxnTu78ellnqRl2bFccU7jF7xj8/WQZ9vpnF7pA0PmsBejEp2cMOfHOZH
ox6iNISkGGoxD3s36rErZAVZQvPSk/aFgJ6mlLw0zckJvKNWcH15/+sT+/EeLSL5k7HpP6INwKlR
t8Ax3FVRRQFYdQtV5knzh/s8qZ4b+hCoTutf73JuOt6PsyZ9LLFO1MrOe/HPWBdQ/XFQ2EV9EixN
TA4lGkeKLT2MRtVqMTb2TQ2bCS+4Lrlx3dsyhuJYDYwRqm5K9eXUmDdXuOYea4pdqTNNG0ak4bj1
BqQNlpJDncB5xEmtY4zojUCXT1HcuLcLx16O1YhfdNFgPs3z1lGVhtcAse2jhKO74lk5hiF8KZK3
NfbCN1VCYVwDEy71jF2e6l96r7zMlGxY+ERiETSvgiaAJuwp8UrHP4HYbEfV8VR9XtZAkxAAYhKW
L5l9Zks4/g+RC3XCAo7367P64V3LPWuQCiI1jQb173dt1/t4pQVeuuvK4jkZ7jxoI7E/7sHXnXRz
3bSriHrH8bNA5kc3EDwgApkEdM1/zAxqqQxBodvpDkL1czRy+byxfhqS5imdNBhYTV/B/bn99cF+
1PuTeULxrk6LeXT9puVRvSpGkAz5MKYLycHVLD10WlPXX+XWIXI1LNjL22l88uv9ftTivdnv+/lz
NJqJzC01pbC537oJ91jk1qdO1+6rXJ5+vS/vgwg1LsQ2IjGmpbQK70LlTedi6IEp087Iouu+l90q
RLYuiMbq2NBj41L8tDBzI/s0bgc1oJbdhZlB3FDjQvt+7SysemeIH0kO/ci2+4tIGFewKvvUB3Bq
JIj8FO2HsKnFqk1geb71EKGRXOs6srwe270axuBkK65Z45emBWkyxje0jbB7IU9tgmzPmJayaKpN
aqq1cW67n4tLbDdSsX2i7M47xTnVSKXCfEMDf71g5kXAOGesr2S32GzUlIQQd/a1rZAWHndNjZse
xpBIqdaZ1T3I0ewwgWPaozXWFrnXybcFJOcO+CWeJnTBDYyJeCl0GMKx0V+ZSXCYxs1lZdy7jIj7
mnsDS4W1CPp7U4zYYDW3Ud6esHso1k6sHPsY13nws6ES/FRGvNitoDngMducrCrALYriVxx6P+li
PnpovMmAmsQDT+t7UWeSFDW6y4K4esHsKjfuJTiKRjXvrcI6kvC9b7Ao+6Sl1z+6eT00GVRDOKSK
399PzC8FvoU0EHbinHSA98hufX2l1csSEm44uUNpUwquDr2d7UdYGqb+qQ+jaCei9KZqSWsWOmnf
FNcOPfqZ+cVX9PaYW8lxQkvER1i88BJagOpgs9aJpARYs6BB/Pq5+KBSwKTGAp2HTnNDrPLdcyGU
IUFTmcA88tMN+ikq3FUi3n2lncyUo8J/q1iEFPUpA/z1WAkw2/M8hNlDToRcUIioeM1WtrTCTXaD
qx76LUqdtrgWUIkLvx1Lj+ROGhvfNoDHFxAvGwUDikSdrKFVfF9DGex+fVBzfOldn8ho39KmwZRL
+Ge6Y960aJ49uGmjG8mu16N1SVAdlJp72+RYWVR6v9E8v1jlKejwVNduA/gKzOEzynsF3iBNFm/D
mGkA1Eo3cD9phz4SYiDaJnU0jRKcfwRmRW+NhS9pbAs3OGvD5ElJyqsgpzDaMilEbvA4qeB411Z/
C/zxIuibc4vU10L6zDyb2rnrNmmQPeNvv7Cg1CNzS58H3Aqcjk20mXvEtAa1j6n8/OScqh+0oGgj
kAogcCOx8z6rqUa+sAkbpeizK4yUYur92oFmw1cPOD+jEeHs9mMe7rvg4HWgB/IoHs89FXZDF/xQ
h1K/IIFGdjuBGGT4kz9nW6J604YnMfK4DMk3/CGzdZc1F9BR4Z7grOgVxDgym6fFCqWyiuCq4tvJ
wzZAHbfc8JrGCkBllju7JPZM3HYz5lKucch1HHKMgLjwlPmCmxIcAKgB6UsIUEg5cU39Z+oUr+/r
0gjQGnrKWi0LlKeKce1a4X2GDGlhtKa26ArGSq7insXed6ejCbaj9oew1JVvMZrJ5A4h26q0HyGW
PgtfHHoB+0lE1koY+dXUn0jnCzaYj9OgsEmM+7qqbrW2/aGT6yNvfi9DXSP7z4YNtbkNGPN3ndx7
RUOCPDhamStXIux+nvuqcfLoDYQZxVuihZSkVyWWKZ5zhR0y00eIgDSxEuZX0ezGZOKODupjlg/f
P7kXProVEKQZKqIVJrXvs2oDyYSkbox010d5AhbSWID3vU5F3W+Zz3F+Qu9KmgomnlP7RZ1NnGqf
KEs+GLRQIOiiM7emHv19gBe767JMpwGal3P5uqS4sx0Qw9IrOTfISXfeUK5H6kgXIazlz57iD1p/
QiXkdAjjMkJ8H33PyLG3XRpmu7jFRLLIop2ZwzBzAN2vjJLyqpxipDPXurF4BjapHwAPrXd+keP7
HDTuVs+ik9+W+t4YJgtA6QEhxJdLtfay7f1zaJkrDJNuQxfjUMYWW0Y1jAmr6qUX+6/v/X+L5/zy
pUms//0/vP+eFxiviqB59/bf2+f89JQ+1/8z/eqvtf7997f86M+Nrp6ap7+9WWfIYYar9rkarp/r
Nmnm3bH7ac3/0y//9Txv5XYonv/47ekHZw6IMNXK35vf/vxq/+OP3yhoM4gh/dfbPfz59XQIf/x2
epZPPwhCvWztzU+en+rmj98UTTN/J7tE5Y5m0tmpHpPR7vnlq6kHz/KqCf74zdR/p2zOmKdUyAlQ
cPz2rzpvp68Mi69oBfmefpOKA/u3//ybv53u19P/r6xNL/Mwa+o/ftOIdNAVvemqUB9R3mgTlTcM
+mDKbf/eVQWN2QOMLYzzgIBFRLne2qnofwWeQiRLWoYSsOep4qCsMXhqW6zHmnhyEy4xjxn16ouf
l6gmsavf2Iq/zRq9wlMQxCLIgcbWxmVTldyNyA8W2G88aYEESdbV67bF7LFD7zOqdb6XWNwlrZZt
8h62XOoPsNZ8hp1adunXWCtrLuQaUZ9Lml89t2CKEyGHoB9GJlz4Q20ELlPe5ob8dHlWWeatayDN
Llv8UbWKPl7tJNFgXe7VBsKdVlgYURJcuWtEdWsZ7V2VqPm94XXwgfoT/u313mshURuy65eqEuUH
wsPwOkHpDhbAQUto3x2c3de+n/nLsHNgYOrYaalcCYU4P3lOgHp66x5buwTCFSVXCrSIBs9QzL0Z
WDvOJtLGo2chx/RF8YDh7GWoDudjEdCWyFLDLLA7uIFO6wGze92r41XcPVg+pF9uiRoMSodZ16hd
e4Ko/vwLWzQCh2BGyLqboQ62Wg+NW5IunRqCRdNDXq4i3ET9+NIaw2LbEO5eGxutC7daCqSFIAkn
GwuQVjtUOSX2PMpUCIbkXI3Mx3npB8ZBlM/BnEgCwz52MfB4XBhsErhDbV10apOus/jCLBs8AmGB
r6hI/unU3QPaq3KnMP8XUQjbCcFr2OLqF0UYgVVRgpohS0i6+/hAxWD6sA/CLB43O0qi5DLodHOZ
mPi2IQd3YBRssjpe640rD7JNIyqjBWQ/XLFW0Wi0K6kACam6+NwYqmhN2cG5nQzqQnEAKyfCs5ZS
HvxLESnheRJL1Pacm3yMlFvgo0WiTSKytNgknZww90O7JVtExgGldXJZlFC2rLw5c25cCgimbB4G
1pP5qfTPSw2UVWjS9qsZHOkIAkviBh1+Meq9wGEViENncnqwwaJsY190sCIUsFtSShiEsA66FKQL
nQqkgc64jwGAh8LZhZUVH3sNmY8Dsz4yohQ3JHNcaSYhCzMUXzybUbFXGty2DYbbfqqe9KCvt0EN
XcTXenlecRUJ3XtbqO5IMxSAYXbJ0FQ1kr3dARMCWottDMMIBLk8811irQcp4kUSZ/cUMtRnbk5R
cm3cGvjXP5TtPMr+ok4l4blMLAp28H4a+yNzWnGsNKXYD0EF2D70Yd1o3XhnhyFwFoHtgGKE51oH
kTNRPRTI4NSBNIE2U5R9bBrqqQrbDv9dxdmQSLnXnTQ/T3VwRPRbcuE4kbVN/MA4ual7Fph6OlUX
g0FfpjBShRiVBzXRzhvVbZ/LtsjPHDw/RzeXmziC+hdofnBEdlotBz3IV6rS5Oeh4qrbwM8fdKvw
j6IM+3XX19hQ1XF5QIuLCwxIhNWo9MkFbO16Zzuhvw8LE3d09OOMdzHLEBXeTlajyLVV1/A78bdf
l3aAW3NFlg16NBFtUhDbCrsrsGwTrt7375rGjG7bNF/mJZU5Ug9NBim2i9Wjgm6tHi85zmaAi49p
GJAcSaFQHqVnQWLZL4skis4zy9/XDsgIWBBbjM+wLeya5sIz+mdMJKwbfBNMgFsIMalJP7ZZv6KY
pMAM1X5Ef2JuIcIfaftRJZkQgBTNU3CTSOvDvDCmV8hhOnwQppfz+/lVZtiQGn23/c/3A3lMzhfv
5+9f376sOX/oVB5bmr9683L+qreAouPUejlvYl5l/vzdFlsjziHn61/cJ90NiwMFzvmBMl9sp4PC
/s9LJefl/H5+Na80L15/EzvcEYv5a5c6OgqM/trc629eP5t/PX9BuS/VYli2Lqn8bfFnnfb18T9Q
5v81r/Cyu3krb16+/Gzey8tLw4uOPO7J9vXPv9n06x/78Fhf1nx3nPNv+grBWe+QRn7d7ut6dSVv
Bktkm/e7ejnA10N//cn86v3q84dvjm7e9Zt/+vrzl1++2fx8CvDshnL1+g+LQuorGAr5otIVzvT8
+3lhki1U1/P23/yJ+avXc1R45r5IrGpLE/ggLIlX3XSpXtbqTcJLvoQCa0AYjZsMdz3dt6BNghjN
hTCZd4ftpuyLq1QBjeQMfn6A0V6Pyz5zuV3mT1+/aio9IZylHN59Pr+1ph/PW3j99mUrsNzZ1pst
+gFY5MKoD30Zl0f8RSI1qg6hdHGZm19iE4hKcX4/hHD8Akxg8Fz768MM9+p9nN+/rDJ/Mf8OnL62
6dXuAii/RzugIHYUqUcCKhtGmv6AbJ/rHeFOFAfI9uVhflWZbnEgM1cvzSaJSOEd8C46hZ7fb18f
0WJuCgpcGRpd5/zmR4SCdFcx14wxcLZ3aw8uq3zGKomWHJxdNjwmSgGVlGRpdhinxZDLPxd2K/IP
376uN/+Mq1EsSFYtC8dpd31fQFSvnb1Z4EWi9t+ywKs2VVUD4sYMzMC9oqNmyr7JQQWR6axB0KJx
ONhhkR9I2oHlm95CIKdMmOzJ0G0NhjgHN2ntg+op9sEjs7n0+xbfLCG6w7yop1duHguinKkUzMBQ
Wg2tZOVEHtTp1fy2aEZtK918r/R2cJwXXR4D3RzozXOpKWAIKjc71omNpGO6pGbiZkQtWTjQpPXO
d3YYJ2WAp/+zaEPlZ6FZ3brICxIono//qt3bl1VXh8cBWQOhL9jWfYHJV+Iru6SnztGC+j6VBIzL
TIHH29p5DCSJwWZj4N1XIjE7wIkyDopQqkXaRSp10np5iCoc5tVOQ6kiywetsM8rRiR0Z5y3qL9O
NXPYB/hJ6msjNsE5lACqusD296qxprhAO3hKoEEJPDpmVzA2dhn6WbTkWDuxmF51NtY3hpEjUeBd
r4M9SjQczTPmLYeUmld6LGhY8yvPDhhk5da5LAwJD5drwJ1dNjvRYj3JAGCg3pvz70wLKEtoXZJr
d+QhVB1ZHBxFUoaOL8VOLesOtQf/gVBODqzBCkjRTi/n98mIu3bAMK9VSuCi08WwSp9ZsOZV4zLE
ZmjZ0McevLRP3yzEELhwJFLz1CkZIDaqDznz0/1tDW44LlV9QIoTeEtzuvdeb8D51bvPMC9IVkEv
JiUkraGHWQVjxk3NKBAlqTSLgz4d0pv3thOEa+ZnGDqFU+NiT8f9cjjTgSbzGZ8WXtFFi3TsgPVN
99R8ePMNl44Dj+bLdZi+cX2IZQiOVCQLh/mA51evi/mzJlb0decaX3Egzw6ziRLzx+ygNDpwVvev
D8kfyYVsgA3PT918C82vXhfzOZjf0pswXI3MneXR2RvTQpQ04vPi9e2QqA+dEMkyG9TLJuwsylIs
Wq6Xl4ZJybN0gaHh/lcekBVwQ8939bR49zZHH59ikLBtSquiMeveLjA+YLgzfSZ0t0T/VB7cbqos
iDv9uVGHap3hWkrNKIsA6z6KVrledVn61DZlW1G3P4swBhE83U/z+ZPT/TO/mj97fdsk2aHWK23v
WyZuZZa9kfFUqDwC/x869Nd2SySxn/xeo04vsX61NLws6PPmAzJ5pK1cIzynSkhqNZNAypb1hAqc
AY8xreoPk1FbZMKKUPUL13fMlS4djBYIrC3g6rSrOFCTY29EZyKMbruuCdeCPO9aq0w05NMBtLEr
xqU/NejI33fzUbw8Coq6IiYJTHKE/t6VQhxbp8cbdVB2891B2C7eUCRzG7s0/S9Xenr1ejM4pREd
zJusz7Jl5Qt11U9zIzN5AitkHLwqs47OtFCYDCplEy8xhq4OCK7p1bwuPJALy4TnHWyG1rtQDTaY
idy1hQdguEpI9CeGvyhlAAEeaetZ2Cb9dgw6nG7MrN06dXFVYppLJttReM4TzLMtPBuGsp1AbATl
qZbDBsDJsbIeyaAEarjTChCzkd4yIZj04VNj0Zg0ZSbgLMBP03vNz6FwYnK28iaaYJYRVzY1yvY9
l2GzOg2w+2kUPcmIAAwpdwa5ukyXpyQFCO3U3qUbQcV1id12k/sZZrkvWwe+N83VfFAA037ADxrk
Ds5S+L/CwVAsBaOvNXjY2TYe5rUqFtXUzxO/LQ44k4ExpwCk0FR1xBCYz+Zvxyjol1VNNJjSx8U4
ii++n/ibqBH5sTa/jaYyHPRaaMeJ5huyuT6LOzh98oul1HiQpZm/IFQH+Soe6/X8xzI3qrdtrJ/l
Xn5RERdYqyOKeOUnpjb5MSjlV60Ww9rFi8kXnb6Rrg1q1isJQdBSzotMUQSVPOqzWfMsuhUmurV6
4/pluIO4mjfNIZkW86t2iJuD72nNwTZbe+/IC8ftsf0MgnaZ0ZaswTQ1kEmnFXh697H95Miq3TQR
IgKp+ivZgEnG34b+ZTq2oKDiRu07d1HaU6M7LWSasSDIskpamplhvM+H6k5Qvctke0RW4hCMRtJ4
R/F9sqY2CKM6JxzOoyZz0f851M/RO8xnJx2mdtcMdXMxglLBOEtLD0w28dGZXrlgwrCT/etDb/pG
qYdjqqjBdv5cn1rZ+dXrYl7Nfv3t/H7eagzgDzkpF3Da5pv15peqbsdry7Z/vvx2/iyNun2YqUgN
re8xDnXrPEnKVZcDQzUHc7Lqjm6ydMq4jFp8TTISw6fuOqrIa1BzpC8qZwqhKQOpFwOLdVho1uB9
E116NxYD7olTuqDtJfZd+Cdxy5X2sreLe6zaKCvTyKIl5roKyNpUmdApzZb+SlT9sUuT6rvfU93U
Fd5jnmKpng/ElHxZOngUtMg3TGKSihr3h06OyvWoB9+1aNsDs3msEdXjZtP5F04gqnNfUzSUlFik
O1V4Nva5/UUn9rUjxNRuNGnJR1LM8/edkXRrW+uSg/Qr/6bU2i82ELwnM6iDZZj66PFFUZ+yGnPA
KeTyFOj5Nfbd6plIJkZtHVp7IE7Wev6yhmDct/FTjbnnph3tYh8JJ/tSBeNp3ipnjVs9tMxznEOB
rBMXXsxfNK7yEIAkvOmKSj9Ypg+gc5JNqi3j+lwFi99740OpQY3IMqvdlSTQ77oi2M8HMQCnWuI2
aZwVdaldMvvhgWC8funaRPrrYaIcqpV/5Yyhdmz7KVs0HcpITGH07PhrqiC+cfpGgxPcBl8trBjm
f9UOsCMDQJwQ35LJ1ZrU8cvZIT2ALCA0LuEDameZMWCdPm1ycMyd7C39bsjQ2+ZDjl8lSteHNEDr
MJ1XmIMkb2vDONSWE9+0sn+cP0dibS1S4fcX+pAaUJsaLAqmH2hBfnITtfxCZDDf132VQrm0xZMF
EHW6wFRomusQqcNeIgS7DePxet5gV1gpQkW3OQVDYZ8QZ+IlMP1Fy82+6GpQMy2ME5zd2vigWVH/
cgHV+ugFevc42m6zwcHP3+lwUr6MenI2b3UMHG0532ItrtYX8203b9Us1e9Eo/VrUx3CY4AEeDX/
/UxjeKk7+V2Y20stVfvNUBbmPsCh+ioSBFjRRmXfqSI9mFGg3/fuWG6YKIuDiKr+SvTYA89rtCKD
OK9EX5XQxIBpqMoDqqn4qlZI6Qo1zb+Hvbn1rXD42oaZtw6McmT8RnRUy+0d1Q30WdOe0qHd9OQw
Hxht6WukJ+6BJHZ9OTQuoc1pO1aYr6NOkQ+JRSRMceA+9EYWXFYV8NF5DQEJR6jSf6g9B0PQIu2O
TAy0C8LEKb6t7AXa6rLOh+ZRDOTNobrS0btpeaH6QfWyDXKvTNst93EsHW/VF1p0luXEoRNM117W
aEl+yRHRkltbxipKzOYsJc+PQ2BNQmHaS08bAIfrKckRQmc9JeC1HRQnp66A/06H4smdXeNnN6+g
FpQoO6SKsAlwvHO6CKwPprWcDpH/4HyTLf5onu3U57HbwMO3yZ11sk6+I3Od1mtzLVj1ZmecG2aX
nyfsaxVXnfaNuObL/ylVl6yvEpx8pfLPwhBxV2mYybdUOc5b0MbCoJYnb06FrNSz1g9I/Y6J/iTN
+3mFeuiHZaWW5qnRhuIMqY+9akSjnvKWyyORHxC6r34wJCcU2TXqtSOCgr5trHcpWIFrPFm7hdTs
8kedeOD/W/OpNFLQ/CHbKLk/jxn/cS2jULlTGnH9sjUvuCnc3LrzlQS/O8OOj46mmCduJkzjA9d/
wnN3Ma8aG+Tg0zYsry2oKxAo/GRn5Ll1ndskNOZVshybO4KzT6bTRaupVvGka3jEUX5vrHVZgJZP
yst5VZ6e21atmjtCK5j28kgcYDIEF11O/r1Us/ob0t2FOR2xwaR2YTe2cqUNg75j8KRsR3QgN44g
JJ0xyv+B/etK9aTyGClmthKrRKnFKXB689gIt19D29XvzdE8zacHededVKvwDs/xctOLXjvoYVah
K8AjTsdZmZHR/bzm2Pp47EhNu8LJFg/VocHYBDf6vi3bm84pyf9P53vAZJTih+ERAz5kAYiyzztV
BGd9q5Ij850A/5L4fD4Wr/C+qrI1vjiBIjdU3TeHGBDTheYo3TIkbPNdk/gpcNQlMzlUiiMSUGwb
Ka2Tw7aB1ncTysmPfVoF4dXGJV316Ku01UAwu3NHV3JgmwggMMZuvmqpdpxXJVL3hL8r/WTaUWTi
Y5yjYWe5tzPPvbJHrIGCwjC/t2m11r1KeSAj7VNqmddnGQVXJxLQmGamSfMtda+GNrV4/tBOSs9R
LoxU1Q9FaWI3nsv2vuqG83lbQaP+VCIBJV0mDrV/bb9rR7puR+DbwL+2vktUTf3ga189a5Tr0Q7w
ZB4zcZHWEHtetjH9qfltKzzlBNymO2pT0zT/bPr9vJohXpSb/9+mtKnCJCX8v09pnz9VQ/KU/fhb
UvvlR38mtR1S0mi3JogENVCUeZFC/jOp7Xi/IyWF2Ag6ZeIQkDz/M8VteL8zk0EghTiaRDd1X68p
bud3xKDUStjA7RzVUY3/qxT3uwQ3+6cen3Q5tB2ogP8AOWdqG1VpEI+7Ymy7FYUvpG3Mmqo63H4G
hQhcTylDjF5yWZZTfrDv/EMSO+7CLXHwGewfHqw3MyMXZDjRJ+Lpf1SG8Occw3ER8HGY/yxUB/EV
gBfHFE6pW6I5JmgciYOA1XQXFHRTqZ5Wd4NJpVIqt1rqwL2xGTy/uZ5/igLeigD+UavLn3ARGUN5
ttBW/UNK2ABjkaUV9LuhKcOtimaH6ogpV1NwUhyfkjJC3sI4gbx+/kaQvFhbEomAcq/G/MUEN2/K
t25yB+uqqDGXKrm7ZaEmj0nzSMvlY+TLf1YC9zOK0yS1+bt6gYtLua7uMVZ3dd68r6xpW4JqcnAa
TO4drMDae+kkxZop9C7xRbqMettauml4dAKimSBTrRUJZmmPD2TbadGU5BLZmlzO53qM8R0l4k7t
e4P0Tjd3sQVgz4D7LDX1ttcDgvGePWLz+cBJMqDcNUcnYzdNEF41nux2hbTCBdH7rVBbZt6tPiz1
0g13IeUai3GnOZXJfLzV10gch8VAxSd6MAQ6bnGtAxRZ0vzGG3uczF6jbj04+PR6IpkcqMslAHo3
i897fIV9NUVfQL+71CSJM1ePsBfyUWlZBHjb4kYI5VLpBcZ5Oeskqc2VyTA/iC136YT6Lq44+MR3
XbRwxaOD40rTW+XKkekWoQcEz9GKVxY8cRsz7ZVhTWdyWrtC+WtHl1glU4EytiHWhwJFbcHAqTYh
XGLnfCwcY61hsIplLO5VRvJVZE6Iu1+JtbNP9Ejq4qcn8mjfpTJdtK4VbHW/fRSd+TV3Kccrpxvc
16E0wLYjce8Z5LcpGO9CYk0pYwy7+J6oZrwyIjdeDYrwiFZe8HP6IdPChVwvOyzCBqSAYba0DQTO
YXRntqJchQ4hKG/gqcqNMyfS40U9FpekavGuqZkyUh20zTy6SN9D+Vc/EkFDWHJhmsqiLGv60K7A
IQfzN6vAoy9uCPzXhf5sO9iNNgrWCZBfsREAozE/pYqcejF24rITHgfhWrelSbTfdbr72o4erSw4
FUQC4FY+VoSDjNJwln7q3SKGppgysMhumPWiwplmEOpuYCOLoRLHDsuBsIaCSYDuvrfix/mbVOMy
ya7b9JZ5AyOxRt6I0dFINKyOR8wZ8XGQgaTq2Sa8n3X1F1MlEz9E5p0iYjLWfrKZxISxmcGFiLNl
U3LunOJ/8XVey3Ej25p+IkTAm9sCyleRRdFIrBuESInwSHj39PMltPfonJ6Yvmg1TbEMTOZa//oN
t3W9xF9OFV2QP73qpksJYZEY2guKCdfDYKZJdpnrkU6ko1ciW25UkLA6LB4NPOxNFtcPdNYAtIAn
I1VP0JkIMPNSBTMjMGsUGssyk4r1E0QgWxtRzs/miL9P5HGlpg0sBXXARkKe92Uwv0Ybw6hmvBjp
+DIuBZgcFIkx4tSJDE1IC/e5YllqlDb7NmI0EU4B/s5kt48IzkJyDEujVzeuUd1axKRbFBGBZ4XX
IeEZZpc60MzqbS/khTE40dZbiFp1ogL+cSPywBqX93SQWXOqTJuLh8clIZGtnXh8BCd1qfcQrapd
WNNgeMr8SNn1hvocsehofGAxhgH2PGc7GqLXprGJixh/k5dRbatcIaNzHN/KGdOIih6NhC8ib1Vi
MtIQsEwYXL2JZNDgtvFKQQY9K+cPi3I+NEqHF3XrcUpdIOF1GRcqxNUWrd5OJdrD70ZxwVemhU7A
pcRppiXFT1NuNDUqPV8J9cdIecOD5rO30MRhugTRCw5OQ/faEfvggaNqrGxuiivnem6qnutDePl9
XsDMFHcvCG6sW2n413OTjElKQwH2vIlt2MVapV1VzfxoCraILAf2gda66WcyZ9OJ2zl9HLAV8FOC
uzdmxq29nhHMLFVY6PF2mZTf1hR/aybWiJnkONfkXU85c7Tk4GoVErKIT1fiTAVy2rG68ew4YO4L
0sdi6lWIaOmXqNbLFL0jDmS4cwpi7JwmmMTrAk/YnKXXd3bXjLrari9ElcIdPZ2s3tAJbG+Sfa4m
b61bPxqkrBAlxmlnb9C30RiBLrUJxDRujaG1Npr3M4WNLOrox3qJQO1BMa1GX60gDiaPVYxcKMS1
QaKo3+AAuxunKu9e3pBcp2VfusoGVLVsHn2KGbmmZ9ziWv5oWcj/BhLa2ogonkmeQMNGT9oEmfCY
8kLzMploEr0e4Ng4BkoxB52mf0ZYt25wGpM2s9XNCAkpwpVP8Bk4oFil8csOxGw0v7e5jCSYwuN6
YYYzm3cSZV+K7D0VIkdnA02JWNqPLgmRhmDvVQ/983oVGR7LCuqMn0ZMQm3jbp2QXULVOZ21vMBb
DOFB14vLrGuD39dxtrExTHb7hZyghmu7SVnJFFvc9dzL/SnKds1gv0uVgseYHumWvM+bJSgKhCrq
XJ5o5FzeA7+riuqURfVnibIQ6w1ikklzCU/k9LkFS/GCxBT6FUtuJ59owIi6TN5s+cqzqMicyx4L
o7xXbKsQ3mf4kOHLQDTAxiowuBBMHNkbWJJV7DJZ5DnxOClhzr0smyhi30nrNCBM5RF6VuWjtfiF
bpqLuKpfW45t6BqN7/QZeX0W33Z6hN9Jf5eAQGNmeIFPQBQJKWvrjq3hWhf0Xvw7BXRCmwlpCjaW
bxUGQdrW68CnDwa3uK91gDJx3U8q2yTnZEMUOOt9+TCT2+2HDsCqMX3vajaVNEMXO7fZV1b175Xp
3ApLYXyCIyRUu1RjdVnS7KucXmC1Mz6uw7sycXHNTiVL58sgJrFlq2UbtPcFbjKbvmIh05fiWBJ/
FVO1BPKYGWr0c0iIMJGlhwLYUyuznyvsQotKIV037ieclMTrQTU5usvIMU10fc+8YgAc5eD+KUG0
hIytupAB4chVWi6Lzm0CgDkPqvNjZYS4Nhu7OOY2j8b6eeiWN89GEmVuiNV5MLJym+DjsjEB43xn
ImoLevbBtOOgbXF+axoupD5UQLLxWLCya2M8zLXyi6YEZUbOrQKBNNvnrn6uTE+GCU3fo7zhjpTL
KraQLbUPR6cR1R0HcBZRfC19/cFusYUxYjTU8li0vZoF1YpLY+jnK+BGUUF9ZVi8hXQ6YR4gSZnc
sgz6N9D2axi23MsKWBm52fOviEZ9Y5sspEiXCp9CjHRnS/ntmXh7ZfTG2VLDtA9lqeurCxMSXcP4
JTKVNzHmX47L1mp5XD8iUUg19b7oN3ZW5UG+ZAueS/1H1xwwmoeoivMIkxUUWGoz7xdZx09muyu6
/KVS8mVnzHzIUkQHaY/Y6qzKCux8wgLh+s7mwSs4nlnMAjrMCTKcDHG7TcaeXnDBlG3xCWr6Ta9B
6uqE2xyH1nOVWt+lDdVgLFjcvrdyYccS8Zy4AvR+wmigH99AFNBrD19hzq2DbwmZ6CRZcQsi1Na7
x45Cj4l+/OXK1y+GDKUkJi/qOG5zu7j1TX5P0/JWKR/5lGBVE0qrlXUfFbcuitWDg4G6aWf3vM/d
oBTsQ0rTnYo0VgjWAe4sevM8J0x/zEndRRrXagtysWkFJWIm7uvl5w3MCFslKMSwtZf6Z7FEW27K
KwYPXEaynhNTcVvLoER/z0cCBdfFONXcl7UGWRfxtGVz1VL1KYTRymqkUfdkDcIOTMI4lZCmX72m
YIdDALwxSvelKpLbVLb3tKKr0feDMz1M8atRaUG0UGZ4EbtzoUogv80+19rXsfHXDRX2cEM5F2CD
aHVw8WE9IFgvyb/whOLupuDO2+zdo73ZaAMlpK2Gp6RPvhItu8dhw3ppF091aBKlTmqhedLm5gbL
Yif6mf3PpdNOU4inU4bbqyxRF7n8Lxk+nLVdknIpqw0XQamjvYOP0Vo0wyFurTsUaR0nbvs597Kn
MuVYD0l+d1qTjMDGN2CtmBDH1REIMPFephIGV9/Z52627uvuuCg0rrrdPxQMgmtKcBqKpINwcjPN
/J60VDXCWX5RoASOrOLzInzRIz6y/OzTGF8gVN8GWTd4zF39iEwfV6RfVIm0Iex7lpnFkMCpD+QW
4GXiAvJBEQDtvLUZ+VP8R4n1Uy9/9wmLxCJsDJKJGd5XSvZ7vfYdG8Z1EibeZn1EnhBd6IT+0Etu
b98+F2TbOKXcX7KFoiX5IesFaCQvuUvTPSTUw2CtQSGPjTsucFjJwbGm4UN096xmw1xP8xI/ZT1s
eS+NFkzh41ukuQd8Di5jzNoDifeut7zXRodBzSRyj0wQP8z2E1WcNicai3X6JVskpIByQXseF1a7
9TqW+3Btmgd15m0VPWV7VtyG0b2M2tOsTiiVUkokSAS/KTXvKP76XYv8rrDyr46hHXD0vJ0b2eeO
MVKpCLIPLd8pUaZvI4k5+G9cKrVIrlWVnZWKE2EKd1fbi3JQlPrdSCxGOu7P2PMenFzccpv7C67D
CGyd/yotZ9gjDcp2j5nKElMPLwnjNBalcSDkWpHNHy5FbDZCV/1w9Jcx0K1uOy2oYHSnNGFS4XPq
ZcFaVEoMQGtp14WFhN8k5HttOkW0s5H+UOZREGpV8pZZ4Q9HzJfeqAbsUiktsMl4tdkgN8CcE/0X
m+SCTlcUgiBv04D0q8/7KtEu0BLIhA+xna01BUwyMh7L3PsaQoe0mjEP0szKdt6HLupuHw7cNX0U
7qZBxVmoLy9s1hdQ6mzXLvlRl841kJO42S2YZEk5oc5D3KY2nCR5nTvOcKyHlPxEm1B2t+ieVyrN
Sq/pnCqHjJiLMBAoiTYQEkgvnRZHBKlL3OfKqcrgiZ3GW5nHQt0OTGV3cOMeVurS339WKp1awvDY
jPqibapIJMEfAhbUZ7NwrANqlXhnQhb4y+IJdYqVA+JIGL6S6dOHGOkJR0u2OqShUz4kj8ia7N1K
q1upX47VdZvIcCCrrJyllae1/qNq+jaBff+HurX+6M9DcAJj3r6SndafKm3M0F3VEzrgkOxTRnub
v0+zfvX3wX9/8ZeLt/5s/Xb9auVSrV956zP//eHfx/x/f/aPZ00KoksHkJr/fLw/xKzBSiGU/H2d
9e21DuHTMDxQzf5fgmCo5szxZgFqqDQtbghwuZA+m8X/PCjeLwF5/2iIej7Bt9vEhq0QQqsWJh6B
DaYr/krKQQYTtmQM/5ekEzn2U1+59W7l8zAG1PcjHJq6K/uTGt/7zmEIWk+IH3oS06c2nFCM5Pap
JygSObjb2ZJwZp3WH67/1DWhagaqDGQCBlG8AEl0cRmGL+3knKI8dU/rVyynzimpmLUwdT5Aerp1
FbIRMUf6SWkq/QTvSj+F8/Ckzx6BIDYdJmK8z4z9twppOI7RAB116um+nIIBfkHSRF4Q2Kmme+5b
WEgqrUihjMUmxH9fMApEcLDs7TLLiFCEXup45muu2N6vft6ms3EiyaAOIowD/IikX00n7MGyCxsR
VHIdBK38kRGFihV+mO1r9BVziPOljqf/zsNspmNA0pIeF5fEU3MgT9yrTC2zhAICVgB44kuaDU/V
gGGY1pYPipu3ftl4DyH0SCd5jdToNOaYpqBnxexpdIug1ZbwQDLBDsLaNbPHS9Im8Hsd+7NF+sNU
xN5gVND73bDQ0uTAnVlU+r21UIeH0eOEd6DRR7dFYSCliP6w9Ppz72bZecyTiI3OLXeG4f7WZ/PT
LR3TV2rFAXcqfnktAe9t3X3WmBtNw7SdmLFTIVZ7kXQ3K+0f2kqjBS+mCx5ntCs2C29tjcSjmO6R
McG17MZgaAkTLY1xCsb+F2zO4VvbMgI0TGIDqsLZom6HiMoF4eYO4iktP07WiJ1XWmKnaYjHqXBq
lmoqwBn9TNEk0FsrHHMLKfy2yVlGzZmB7ZBfrDfxt6mwbYqWzDyrVuOSloSjWmT2/SZucQkZ3WdL
Kp09XIT1mDlqORgVc4KICPWWYDVMyHxcfcB8i/lhgOB9cNIZ3h3hTjURYxCnsW1wo/e6JhLBbIez
53UoPgZjPuLOErQVJkWgt5vQGO6a2YQgMEMwes96AgyNZ+lZHwcN3Ha8VJ3hol53YYqU9aEyUJkV
Nk1mFXa/eAf0K1ro7TOjwuIrCsoBD+Y6CZHXjbGLk9reVGPs3fHHjuKm422k2yIhJixKMFDwdPGQ
Lc5l6AJsAKjwMdoCj1NRhTD0VTvr6NUOYjh4vX1bfdIaHqJKv5tsjfuMSgylssqwMqtoY8AQ04aX
qpMtcGq8Q6F/jlXXfRjArrmAMEtiUM0hTHY6cdmWvQTOKFB+MVDd9JZ2d60chlpkPqpjiNRLIcm7
1QooyuOb3cU3YIRXO3T3vcFiYcf1TdjetdCcF6R4wm9c3EG15LFVxvlFadUPGlcgFTuF8y6+a3GP
tYvT36p2AsvSRnRl1eAL6PLH0qtJiEkP+LvGUCCNXsbMPDidl/rZiEtr14zoqacjncoH0NBHvKTX
QTPOSo7NeFI+2A9mnPbYGDInQVLHZoxotg0vSk6giI3RL0SDp7bIfmo9TultG3HZhoA22kM5Ibzs
bOCqyB5JtlZhLFGXH5ra+T5PTv6oW+5OonOlvbTHWtS/C68gWpjKaNHnS1aCIhTLtA2lbW+6TE2w
hBDBjao51Nj0InZ66ari6qVTupl7iT162uM4DNc5HfsTPnyQCbMGTtzCjZqHGyt1Ie1H2yWs9E0/
Lsm2r2K/HUx/AVs4xla7Dxk8X8o8ja/6OB/TSUmOXZHdxi6rWDs1qGHk0JyfoChbz0pCd5bawy6M
iWns8NPtIxJDutl+s0zrdSp9N6R7ES2kkZ6EPX18Q11wo5ILvMG2N7ikzHBM90vS/gyXq1WkL0S3
7FnqXpJx9HEy8BOB1x3DPd+x8NoYwHtr69DZUEUHcSr0iVg/xdtIencmItzjjfoZ8smmYhQUzgds
kXbogZlw0CMWzPrQyfl6NRAsZQeL7tzUkBYnYxNzrekpb+NPA0JmEoqHGf8mt583arvJ66nwa+LS
My3xazffj4S2qWb/CY8SbKIWut8V3qWvrQ9TYhkKCCPQOpMSJYAZwJTsYWn1K2z+F1Szd2IEH5lt
2Zu2O4ZD8YGhxMGSl7QWpbvL4CrxpRPGVsEtb4yI9x6KS1cJdksyA/Lt5Ci3pGoeCdO7xnX2MqNy
23hCXNMhMAf9I9Ypg/W6OZSq9jZG+pNj17uo49RjhgesZdUbU6Msxy3rYWrrc5ZGzAH6gzkQxcwx
LxosZxf9hzZVNy2PLnoyPuowATaWA9C+CP0kzC5I8uLJUfNLE0HG79hiUz9KMSxftDKlIAemMtMl
aHPnm0HPBaG2v+XLtEniiWTs5k1RjXMBHlGa5ps8NfKpEofcclY2F2RMb66p+8MkKpWOHYeQZngP
Xftzqp0XsgE8HBMmtMQ5p6OfqveZe2jEQM7VyKiNPywsJj03CsLcYuIFXV7LnWO02KdKgQyp9YGW
5TqYy3iVPCkT01IXCLyfOjQc92kmK90AOs3dekuiF4wteGWV923+Bp1D0pBSMwDxNENi4HMs4eLF
+6YUTChYlro9rEla1fOilEswcuDnnJUtcZ5at/hZLtGpEzcXUCdvG8ywaogh2EwbsfKzZSXrUpAl
Ygkh4GlQS5ncXw0Fl8ZrN+mXUcnYA1PsgbQ6+zZZ828wse+UKkFdVZ9NcnZTLsOS7coHPzjiP0cI
NiytAhsFrNdQZJ5hXYY7W8sGOlvYGgAczmjFdNjjoW+Ihi6ztPZzzbmZc6n6Pa0koGhxCclhAx2x
zjbwGvqIk2SAjTBoUheb0fyBujoKZrtdAmJ87+SS/a5getkd0qBGi+xAhd5ZKNZ5mtVDWpWsBmUn
p0xV0LnTB1rMD7tl1y9NLkI1Y8RqASpXF8Jit0gAsUGdgxjz6Kkdv+IBqxhcZPzWQq0dlhVtlBW9
jwrXmowAD2PKg8kbt1DVoqBwrSVQ+46wVCdGUG3XR8VJX42Z/qgu9H0xmZILX1YBsh3g9CZ/g8jl
nG0N5DhVvoFwP9mKYfhpzkZvT2C0esaZn8eTlmrfZookibxk6HWlgwrtIAaGYu7HQ6qo53TKkGCG
6aemhW9WpCT7rhree7I2duBLcOan/i4YoMYTpzS5CbG8q1OJC0vJno6g82KOxd5S2LFNc68I8X3Q
uUbGtPjeewCnGZZFuzIZIV8Ct7G5XvXZ4Jof+/c5jne9mjPUEnXsLxAf/DJRXqPc5Jjk9asyzFc7
iV8LtUP7DH1/XmCEdmN/TnVrP9q6X8z6YxaCmzhqhL6YYEnGIMkGq5Mv8l7yTWAx69rAnnypLe82
Fu6rCSZnZB/mQn1NrWc7oFJzQS+cFclTSlbdGJoHU6/eh/5R63zL1T7qhckr/83wIqjX/X7UmcCN
O9sanlWm7+hixh1eUhtmvKBidQnYZaGGNXAFGLOt/DOXvVv/z++SSfdNyvuGaCp2OYbPhd9ygai8
hM3Ty2dLcJysK/Ra8c8Gv5f//qkeV6xGkEXkQzxmVxNGWLycsLyDfIq+ZM4ZSllov515Oip5+S3s
4cBIXhfS+HjeqCa9XDpa8uCQ1+hjIuhDLWMl5F3BlsTosfeT7AVmYCMA5sDOvDLbaWxIVWwHFV8b
uHysX8vf8V/lYdHGlUOuCgYNPIYiVav7bZMCWKgf46ERysYw4vX/FeNdugroOPtGMkSVCN9/gul5
SEV2oPxa3o4ez5OW3rUZcBwTOIcR1fXIOuRrIHZDp37JN1aSDsaIEpg3GZ+qVAebG3Ydf4Gfpse3
Q+EB4ZTcOPsKVZh8hHy9KkZ1IMpAvlerrfPtUoR3AzaWfPGq6bfrB2BwbWTTkVnyVJeBfDr5vuTL
KvLjYPa7fnaeo7b2Ed2W/OvYVR8bJtka+hL562YMfXl45MeTh/C/H9XjXekT1Ry4Wb3QTOA9mjBY
E5O5Zf3e1ZhKoALC2ozr3ikC+bV8jGDer9ofKm2LKZCT8dA2+/NwMuv2ahL6IU+HLcLG1Ts0FxTt
HWN8Zyd/FPFr0boH+ZCqS4Klp0PBX8/U8k/5VCp6TmJ1uVcLf26aj1GUN/mU8jGeeMiXR/kI+Z5K
8Tt++O+bivihfMORsI7ypXiJ6zikrNTLNm219eXk09ljf+BpDLQitCjfvOVA4jLVS7q1S3EpGtz3
GWK5MgFQB1hsyBbsDKZ6JQY2Zd/UwaAz6YiM5AtDtheDuwqyr4ZWwa72caQqbPfzbR3gV136xXb7
oiCbAPWrsewvXqKUjDW1UA89E3N91BkHpyrXEli0WnIpYtJ1TUOpLE3Nr8prkXQyzSbQJ9nhmbDB
p6A+WA3mYHV6qaOfKYAem43+RLfwUQxTwcDdeVxpEGbNhToUeATQFMG2tnyzfjFFi2NY4bSY282C
Rr4tj1jKxnoRH42ofEar9hIuCPd0ghJqahzghvzUiuFJ/ld4tb6tJE1MUsFaSEM6Pu27Yac5LRMs
NhH0jsRxhoPYJc4nfmS131jz9y5EodJZQNRqAvKNMGeLOyUyycZ5NZb03Sgd17frhhQjaVrFDlHd
Z6tDtU89tFiA7LbOtMmY2TPMgTZOPTpTaR1nuWE1qXSzrwGN7Yra043UlxXuxtuRRwqMNpSgKYoL
UarMquQEBsAOCxCTeUxiHGbFTA5eI2IfjJXLG1B4LuZb16NtSnNxjQjA29hyZKZ2MCjaMvs0m6Td
Yux79vSR91/+Fq5gWGvk7/AntvgpUDEx3D+OjXZQCwZIeoJaRA23dVd9LyutJDE1S4OQ7PTGMHeL
xqClc3vhm736XOVg2gzT7qHoGULWJXZSDClEFJLWatDrrMNJaudD6YAdIPDNfR1e36YLjf0Sdkxi
c7ZhLO9xAZ33hi3KnT4NZ7XKUYI3KrJkwIh5TAx/lMNMSxeXFcLPjwVCiT/MKwFVbKNWI/y/YYer
BUhpCJatyTH0qMF7y8VzFFKkrhe660Cd7Ut722ietSUYu98VdDKzMyT7smXoVxZVS4XF3LmXl3yl
ODb9uJXurPpiz5ZxnBXOao+FxJhRNyqueyitGSYu1RJjFetRdU6eUN6WcPpM3EXbJl66W1+6nuBf
2JmSbCe9RKBgQvNXqa8tzDCgM0AimQzx8ItWUPaVDjxGblZobpIOVpbXdEnGoI3wm0+4LkbVfssn
t/GrEeC0z63d4FG3LMljKDCBT2b+EusNn3Q87sQ+fjEkM2NkjU4xrpuQzEgmw7606peiBGqOR0fB
ni88GSaaQ5zEUFFnQfLdCgXiKdANG0+/XanF5X6cPqk4BSEVM7kRpTh36HgwH/6hagwn4jGHQ8x0
ZZ6WbNeP5c2IYeeHcIpg3iBWQAHbh/Wtb+OLZqdfbn71PEqjOm+QeyqgzvJewK6BgV4xvcJ16f3K
Zg3QSALQB5oITe0unnbESlHfTjHsrYIsYaKzYFms41Q5UFxZUoXg/VDkkR6f3G24/Br1vpNDEelG
yiOEbikUMtxZ2Ya8WEXTRWlk2jgnMYI6Eyh76l3M5BgXrUODJmcuR/lxzyiYfKxnmSDxnWoKvHms
bwUMQoY9DG64gXvE9V1vvFkpDVyp7FVGjtkgLoNdb9kOdmqKsw9FXbYLHSYCoi83ndhl4W1S0eA3
mLctC7y40qAqky8yhi7YqvY9r8S9zfEIwQyFVpRaRs7dR4ZlS1eCDnEDFzJ8N3fzXViguWN+thJz
loF1mBc9Wwa8CbDiazSHzGnp0cwYj+3kQu8BiiT73CkCfzMG91yn2R2F2s2ouBZKL35XxrjctAy1
9T51MNxxuJ8nzPp7NbBCNvxu8fpL29GBqtP3OGrfYwkDWQNMniS2mo0rOTKQUF60BYyo5BM2UzXR
kxiZn8YRW3YEsRJv/18QxAyGqnjLRkBkSoRNIBU4wvhmPIw92li0QN6lUNxdZekXM0MPwegb6JAL
xB74EIk8SWZYUkZAche1aLeuMJ6r1qtPDNmCRPTTxtZgeojUyo+kkz0awrojgPpEPPKhpsyQjYUa
oFQ7Pxk4BZ5JfxH5muP8GTPiJHeKQ6xp4h4DNzg9nbRIR8jiSp6WHDP1Dd2D2bs7h5lUwXAOW6g3
4pz3KSFsfuMw03a6rzJ1X/6Qp8b2Z1l9KeMTidml2Z8zXEq368gvT+zromsIj7nMW8n0JLks6BIN
3KQaINS0DaSRqLzLiZ0th+wTKvLtPCdfcihou9Vbq4/PmeYB1tBvDDNXL0Aw5rGV/cR1861slI2K
4dVunZ3hJ7ephPejGZcfI9x/X6TMPmsPiyxLqxCAkU7w74Tm1f7vf3iaraxgjcwtqNVEwMA7/9+e
Zo3OjQYHtsPwDg7F3K9DUSa/rpuWATvo8wI59FC0wIimEgKaef7KXUh7DlKpMHWX9Ci1Y+Gb2Ngl
V6nG2ykQjbgpksnoRJRFoecc1++sEBV4CQeOY1Kf4sje63FnX9Eayd3klOY9/dvAONKTA7waGToN
6Lcl4rj9+we3/umLKOnQ8mMbjqXx2b1/mLlB48K9KsUMgTbtkLNwTIt29RzIowpb82Zprln1JebJ
DVA+W5va1Qz8xCTnQqTcEHRysAIoVwT8u1nSfGKYABgKpF8UIT/rVhZgi/fh1gOEE3fXWxy9dRcF
YPMzCAX4QRlHPS6ehybkRoCCHCrJlyybYnmd4nDEmmBwPv5w7SXBoSyBgsJ6vlFlvY8NK7Zc4Qpb
pyWKh6Orou7N4nP1u06Wx0YhIvjfD5rxTydHedD4oLphu6Tqef88aJg7Zs6gGO1BSQwIcFX4sjCj
JFuMtUzOcqfmudMZi61kypUewdTlKEzgOLm10LBcHOHZrEHK61AqD1Gt71ZyzEprWhYWD8eecZxL
8nPWtRw5m0soVuMnYNL3P2w203gddOa4Cy2SJDdEY3JYsuYJM0021fiIm14UA0rLO/DfP77z/14z
hsWigQrDhclo/tOlHtuMTPeSqD2oaqvvkjxQQheLqphtokBQCDEjgbnNWqHqxJG2bnJeSXqKwalM
EHXtU8kmD+fw0SJm3KidLYvfASUmOtjh2FZQLNeCYarnpwmmgZCbSmQW99nlyJQEz5V5wQtqwC1w
IFh/FOIlRmZE3vKHOmSlMZQ52oq8Qr1e4B44OtiE4KgGXWqC4ZFPB0fFgH6ZVx5SOpr1yWqro+0S
LYBNPA12TC6plZjHVSDsRkPlazljIAP4KKEF33sN7M/sroZwj6L5NYOasDgtQeRyd2VcVVGQZzV8
cs447m4BPG4AMPNYw8QK/v2MIAWV9+n/XsAcQ0e0YiDMwC1S/Yd/sIUHbJXPY3NIBRmFA8XqvnPT
KdDxNC3K8cFebCI1O4ettO5Ptl3rQTPEX+zJFTngG72LXmfJqaskz6qsyzNGpVdCwGwcq/gjJSm/
NzrNf8n86s+i1GpH0+437VCnW0XTf6rj8stJojvcsx2eMi+6l3+5GQtHoTwDfLChNjozFFhlWWOr
qDada2r296Woqu2M5QVyofda8jhJfkq2yoAvSTzn28JRXsMuRsRZ9eOj50zbbunOmDiouwyLE1fa
OpTaaJ0t6K5ZZhSHhjEJEuf+MhQTev6h4SclzhijHiRIQ1uwugMuHBmFV0swgGhV2ORwZ4NqBG7M
1WLL0oZ4Q9wlB9+pbcBOFjzJDFvpbEYHA90yfskVv8mpkWSRZjf5V+5Fu85lbbJMqsCVSbX+XqeQ
MxrlSR2irxJzBCU1NqXe/loLyqioECkywWzKnkQTeWdI4lbjWC9L2FxkXxxVyQ8nbY6eCF9ZKe+y
NaWLNrClAxuK8+7H6Fk/Qsz8MquH0juESEe8Zg8MeakXKi5PoUZYpD3nIt4lMYiK3zcxxt7BYfwy
h+mpLoozWmWbJhEOfWJQhS/er7mM3jDAOKxM1S7+KaL+Q9Hlc8X0EGgnnRJJhFUUxDSZynbAf4Vf
MbFTe7FVMjrRpC4vje28ZAoMXsnqkhVnm7e6JIPkPqTyi5vHRzeyEI7/4bf1su8oBxYTLAPoI5v6
kMAhdQER8KoBq2KtN2PGThlZUWbJ29Xbgtz3Sod7b1YvvQafv24H35WtMJXstoUYuWt744kgzR+h
XIWchRdXu/otqfUf6w0eN1UcWOX0FKdYf7VVhACm1m9VSv4hFqwacxVJ17Zwam6+u9F4swyFxYa+
Z2ON6d6iJ3cVAgYJvqJ59miLNEf9NtXiW5WI2yx1Ex2j5I722GvZ/NUwx9TSDF/w4MuCUNP8xqi9
P213pwCcDJo0q6C81yT9USj8IWlNcTJe+ugnSL+irJdtHJ81rWH3YGaUG+65smH4p52RnBsOsrlU
kCTK8sdYLNvaRciWjQyumYy/9plAog89zVLIGhuz5Jbq43Ge3fEgdA+gxyHyZlyGcIcgDciCRCtR
DuwnqmftzSW+IdpNj0pm50EVqgwA3fEyzsuHlc36M06cGSFQF/KbX6oFEUvnvLqEXzGDKVSEASBO
CXxPNS6ChkQb4K0SQLZLzF0Zt7o/6sawpUPHoARhRd/jldYpFuP/vgiEN0mUtKNTNRncdRWeTpA0
y4PTWtuVndQh65lJZuBMbCcrDk+wyjABrOpdpmAftiR20EyqgX/1ctVBzfcx7hGxUZbHopv10+It
17g0sy0SmJvSaxVPVy1+sWT7xVxUCF0/qrmu2bzraDda7dek81NLAWMQ0hALStp/XLHWrxgbagSi
nxRdfVo0Elmhrx0qFV+e2DZebE8sJ697G8lBBV+CijLOtVVQwfMl7qx53yV7EWcTfMVaOes4+UB5
mA41lpfnxEmdU7N8rd+08ifrVyjqGII2JjTbciah3DUsCIDudYG8fjBNxzuHmPLu3dL4ntRedkGU
TMrMgiRdKyxGU7N6xqj02tP/HMS4PESOkx7yNNdQjvTQzfO6OOdKiRHEkJAhISzrHA/6DRKdtV/f
5fouDIcsh9Jov0QIhyUUZQP5IWGk4s6aH9KG+mI0LIw6hr2OBdbRznPmO3V2ycPU862El1NFci5V
lTi1HOBcY3i4NXC9OLcwBM9u8Vb30Ot0KzpmTmP/H+7OY7lxrE3TtzIxe/wBbxazIUHQiPJeG4Qy
JcF7j6uf5xxVl7Jrev6I3nZEFRIAKRKEOeczr7moRRASahV4uhlVb8hmt2bU94fJcveoqtDdIO6k
0TI/oUgerMniz7r+YUxptksHHbWgpm8v5lj73QBOD4q5Gi7ieh4QAy+ioLKXXTaP2tExS5o5VAkv
Jt10tmlE25Cx+D6M3KcsGRNIdipwlhDSUWFvcSdAkd1IL6bl1uoX1D14XGJPu9EVUgsqJuAHlS49
zPdRieyZm5xWDmBYUVcsUlwxADmN+07LT9Gw9Hu1sMmSm2btTpbiIC0VGggX0ETZpot2U4JwOgGw
T49pFYI9hrlAjVBD04a0MINkcnIZqZl4UseXnxEB5YVmbsxb3cHALU9ipPpEn1RwVEjGkAQjNCs7
7SQRwFkHE6WqepBZCipLHZLxhhMfJIULDR0qwNn4FWH5LQBxZzlqIcs7+cCrP/LYfjSL9VFGF8W4
ICuEiMSk086L+u4FbY8scGn3geTO31ysL7J17n1V8Bks/KiBlWDEHO4kNDqf52QfQ6ha0GSe2uzX
gmCUhGeXem5vHQJp2nUtDyOktclWrsBHBfIoJWBalIjWsLiZYx9Q40mLtSvNbACZEK+vg0f7q3uQ
cVK7MH1MUbFHnCwmnvWQO0UnRYCdcVfttla53orpU2LIIb+A6m8Z+/kVaHild2tI9bfosrdJQINV
YOeE6e3D2hRvAg8r0Oe2AQIdYhOtxNnvoAQkkCDDaq1k1XyKFp9Zn1Da5pPqCWgOyvVdSHTZQ0I0
MvpwdbPNmvyUUlfcDAPf0wN9zhpAZ8rQkFqxR5Jk1qhWN28S2z/GZO5OEmDEDk49m/baMD2sfTIe
keJB/sWIL9t8qgK1CyRnSwKE8SwrkIsgFx3B2e+cBmYZQMovo47AlHTUOQuD/LaZVxfx+uKk9TBf
00pwUD39MCvNVat6D5G10qvUb8hu4YbY04MFcrfIk6+1yXlWaUENykMmTMVtG+5Au7yNLgiVXm12
+tLcNEi+lIsN0cQ6yATaEWjjoXOuQUtcT0VnBGMHiqt32mMuq2mCD+gpxzZsb1QhFlREC5QIm+pq
deq82l9z4z4XBc1asGsURPY2auNdTPFA0GKcLR3cFJn+2MF84d9kola5OAhV0QjdpmqTBQ2mEFSN
TygUZTRkoGRE4ecYY9gn7wiUJKlFEkZuUr2+IoieNrLYMofkJ86YPzs4kWDJ+wI17RjRX4FXnE2+
mk4wiTjo7lgMwFXMmeipjIiLcK/0DZQNoOgWb52iBF2uPMsviKwQQA/jA4Lk/Sa1ugdB2jEZHxht
0cIg9pT1gxBHnb6xIl/E513T3me0riHJEPsWFG3SlLQ+RtchaZV6607OXb4YV43SXyYOKOiwBenc
td6DGiWnEd9vWoOcOk+tIc6kOPXaeBBxaOpgPUwW7l7R/Kxq4KF1hwekn7g8uPgh7bTwRo3q81Zd
nA+KW+D5J0ECKypxhexPd/Sq3Wgn3rkXVNREUJFwk+DQTPp0MkVU+AjPiS/dMfpQossKzjnV6kfV
CL9qZc3ATWb7CvqOPzsVMfm03kwlxxrib0z3yEG5c6yuc/qtjD5QXeZ8lyjRL63kHIoolQl7Zy/O
2zo1bwgMea9qUXxpOmQB8dz2Wnxro+049vVnFmZHTRRACiq/8HrVY7a0HyOVU0Mc40z8WzsD/gje
2nOIHsihkuyjWKvwhCz9sTB04GK4ApNoHCaFR8cLTctXFLyPRgNy49CYeysGrWvM6ZesiLggHSIl
xAWQQqBv0nSXu5V4QcZKu3cz992dvStqUDsRL8XjsFNHNxRYK86AoA5V0VtpmTAkB8w6u/UiEwn7
91gWcaGnKn3z5uzdjeJPrPYaqtE1TOqhxL0dU+1ZC5aYTB6QOMNhB29ioRtqTATVxr6uBhIcwbnr
cLPYjo3QrncJAjl4UhJrIb0mJuNLsnjbgJ9ZqoVUQfDrU+MdJxsIg4LhIfOjOmbWRnwG8kyfb5zR
e5DEKcnA0MRN1SzKY6kDTYJOLQtwsm6ti6gZZT4kBSbYNwgqgCtF930i8CtEndmcymxr8KBmFCIP
w6xBs8+wrhS3ouTnqPAc8bek5O+MQGlF1mHq7jbpgkk9trZF3EtkPyJgA/f51vauhrXfF5WOtxbY
k2PSaYCxbJcuTpKjkxiXTC2Pg2lzMayL1IyOmqlbW6NzcMXFWW2LzKoCSVe5Glf7rq+xCcDGiR5P
P1L1Nn4vYpTNyEGnvg03SgvwnHwNPpld8xCVB3MO6hhIq5rYzs40fNR1+ZGi76ImCzMRUk3Qaecc
uyetJNEvEFxFb5dDMFNG3ClsXs1YhZ/Ow63M5nU3l8yujEhpQbLYmLD2HQq0akdwkCFM34TLjbZo
ADBgXWC2Wh6NWnVQUoNIBFnjJAmiExq31kBq1PtQPZXyWjY4ZZKroyxUG855UDL67FTf26J6NXoU
F5EM7iYeVMm6DR36lVYzD4Hxa/DmB0/pZr83Iaglc2keUxVDwMz+qKBBBH3hnOsSAO2CFUBQL6px
rHAjqWJqD6oO0zc8SJmOZVCWS918wuZZRTZvhFgiKj5WZML569zyTG365HhwD2aG0HaZvqpMAf/p
oOuPDsEWZf80ASXkEjVVgmIoOcuSeRKvzZER7cEzm1fZclsW5jq3X15XTzunmDKMxYrZhUvEgXab
QCmUfuOlr5LxBlOUeTUefjnhej2D254q56Fv5ifMEjErsx+mEHV+3C1ckb8OlCpAjcHZEroOYaRU
u0KwvES7GROJsxj/ZRtXUdFrmJQo3cRVRskH3S3LbjYwDrzvmS+t25tuoHtMNzMQDET5dGXGEphN
d+GWOtCl7NGM+ClV2uB0AYYu7De5CO+anuFZPnKF6MjIpoZoFA3jL8fWKirgarPHjjA3yd17bi4j
vUks9aMceC6RsApGm5HTK1A7EJVj1wHrqmJrKqdkN4t+YaYBVJmz/N2S1tppAyTKFpyoYVXOoWIJ
U05GZXENgVrQq08pOrc089u6PQ4OvYnOeaDRxMwiYqRKZWQaXOhy4K+P84wgpWjGK6ryOZrjSx9O
t5TDaDhkUerHh8Tm8agpYMi7QWkRgpTPhawhKDRYaPnwgdQnceFz7kTMDGgz82XnQjaweusdZ4B7
ySXyoDZvFECN1ppiVeZGC4XE9SkW+mtuGAcl8TC1R44VxyKI8DkKY4vAUWSUoJocRQs1RsZQFjF7
ogJZVJ1XVFe5IeuB3FnE0oOBnoLjdEelLW88DEdBHZZnLWfw7YiZkkgB8QDam0BoPhhixnOBfELl
zm9EPGbgh1sgXSP4gmhDiNqXiLQ0Qk95ltPYfJ6IO92Zgo+keGmPzmrjAZOp9CU7hVksw8+b1Dcc
LhYz+hK9PiShbpAlQZIs3cvPskRXV0o5pm3zQOL/VSpQovGVOrlc+a0kFhdiHGfUp2yHIVGylzUg
dF5vZL15jjQAp/QkRNcF/Jm9RX6wpYNbByncw2bq10C0MIGa0fNyuSxFewO9+aUjuV0b7xHqA40L
ahkg6vXLLI9f5DPUaNoUOHMLYcWpdlGFyih6WACA8zdBibNnfAFzN7qRRFpXEPAFm9dRPnKKFLCY
vD3cEsIM8WS6Y/5G4UhdyYPlSDHQ0NaWeZcRKM2pLk7Gk2xxrAWiBLV9v8SPw6eFzfFmNpl70IaE
l/NWklJvPEoX6DPQXirzL8Mp35Jiukm8BbplpMn+N4bwjQH2WPInFZdJVa+ZOYuuPC9CTKBwsjKo
570JH6AyyRvEzbokxPa9qE6JsIUeWeIjAh1IVqGI51D6gz5aQH8VHEUJG7GMIsjNlJJxQ1Mb+BRs
TeVgOPi7wAralUlI2TjlrhUPFm2fkzWbtxiO1QA/likwITtPtYlBZfUlAQNA7OmZligAG1Hvv7Wt
ooEoL26SdSBAiew3uDD4MCNAFikvqrcEIp1JBLcW9bqb2CE6Fs1vMeql9bAD7V+SHEXGZprzD1GD
nAZiSMngZv54itDSQcmB+9rNoAZj/CHD6JrS7wBPdA2t44SW6Vb+hHjExtBD9b+pYhtc+L3sYJTi
3pzd8EHqWqCn6zJHgv7to0OFJkBWq8M2s/Q3fEhpivNcJRX1dFSQ72aFxlmDehGvoy1AGlLr8FWj
TrEBA8NpQS2OgTxHylZr7pbcbsh4Sf4GLotXw48dUJxVIBJzW8hgBSbUTVm68GjjL3FGxbfFRktG
Jhgdna5+16QLU/fpntUby8rOJRXk1SrzQJb5VRJTzS/b4mPIk0sROa0ZIRqxbZCnCaziknuHtsqT
qlGGwfcbXMk0bfT1uRkg4DoUOmwRSFi6qaHfsV7IMaMTvPQ0BdCUwZ/cwGO5CNs5oCy+43BJ9ITQ
9HcYQ0o+OKTOLrVcDYWl1qZMWs3rsiXayKBUkO1GhS+ULygT0d4RDIei7T9VGh4KMiZbfQQHXnwB
HaW4GzrHQfOop5CBmYJwa/WjD5YMrzekvUBjjL/tNEVlv3iTY2KWJnzdkAayH2KrsP5zh5YSIZgM
M9XYBcpv/XYrKBBDcU5NXH9dtwxP9DS3U6PYvqiBS8kCN7EC8qgrKVWgCVI8dgo0gy3IUgUxpHx+
YsOBwEGZd1PkhbFr1+gsYi/ToR9aR+vVPGXhtktaUHzO49J0NTDuR1lMkHUMpHwjkED6vRTHaPMF
tG3WgfaEDzRmDKOuF5NDG84pxsHYiLlzViYb9AijoHtYTabuLIOZVbiYItZfi4kAUqZAPW0s6z6m
A74psdiae+6BsmRiR/FQC6rsMAiZl8KpLpUB1y7alO/u9ClZ6mGTAS9BRXsdqNW4JKlWnZxjmLqu
OzIVrPC6PMTHtwIY0JMRUYavt/nIQ1SFlCFjxiEjbJiuE6w5C6SmB/popS+67ypqqMlIuDtP9RMC
jjtRWSkq6jFafWjIjBwP0B/g4S+ZQPdrd2/g0oUbl7nVuT4ZVvF7qbEU0i5R6NpOg+HPE0rX1FU3
3USCgcrpZ1ZXRwRLCQHtdWM6AuorCvWgy16XpHjXETkHSYT8wrSqjHVAtnQHcIYCSSdpdmYNkGvK
7YskVBcgdeZtIRAfeENdNa2+0q9JrkwXDFa7goMrBHiqxmqstHgqKc7uRqaWCPsglNCpvjVUSX0V
ByAJueixPN3YVnS2CVK2jcd4HK6fDoEt2BxYL6VTlih0ESepa/FSoFa+sVpUgFqHz5uxduQJBdiV
2TsJHoptsHRLRHraYZKJ2WT+MluGRDF02vie9ljzJhyy074ZOg1ZC0juVszkoicmlXcSmwZIY/Gh
CtadiqnuZAGFS90QlTxLcZUkay6xMrgX82YDBp3C/XCBQhU0cpHCp3SHHI3HvIvy39XwLIdQOZ6V
6VtikxQYNVhK8zn3kn2YUB+wx7nZzG176dB7DUjz35TY2mlFfRs3n6M7vNcNfXU35ZrlOiFbAqpu
OzsQMI3s3JkCnEQKJaVCCMbrDWp+1F/fRHaHAPzBTVA1BahjlDZFnmjfrGd9jIU8AOr8DvjlwKy9
CwXbukLLfklRjkJhhCtEaRoOwaYVoI8odB+8nggM2eqj4jKci+oXXgxfEtMxrfFpcpMXEIcU9+aN
LHPWtHq28An33ugkBykMJZFeE1ZlEfOABA6I5l9mA6J1o+wTyBORUTiEG7PJPqWwELartJcqAxc3
43lIzc+0yx+FgJGYNtUqhaRRtR9u1V0CovyQ7TrQfvulq59XlzgI1Z0abReh20CVU2CGxh60ZUdn
NxYPX9tXD1A0j7IBrDl07CjQbEzPu0EL8DoE7reDlMFQG4F578N7kT7NM+E9ToXgUwXdDBV8FKyI
DgsB8RvM4tLOPH27lsqnLA4jIw6deB4pT+EnZyNvVllcd60DCV+2LhhrIa4zRuBk6M9BKhqCEfDb
Vt6kNEbHrTXa2wKTadGIvxti0LPi7HNzg+uhAVn09Zky4VlglWAvHGTsJ3O3SrlCh3u3uvQ0cxuV
aHif8L9agI8Asw0EmoDoJvsZy7Y+tZ81nSEZtOmvWEBqY63deZ1Oi5Q4xGjdO5ecFued+rlHst+n
vbP17P4KrBlAeCElJrK0WUgiwfczkXF/FUjpEVu9HUWsNRDl9ap76Eww1zK96YXSmGyjDoP+YZll
6Q/WR27NMAqFnITIbER1NGEGLDv0GIwZu0WRfea87Aj6rICCmEBD0tG9Xgb1Mq5WoAIG+ZlpNSfU
OhlGS+ddPBBpATRNh1cjomgJgMs6Ii10vV+ba+xduNDih8YiAuiHa+Vgt0W5C2cXlRCtu5X6XdnK
dJ24Abh5lwxQR7uPduvOBhqO5XXMsxwqQblAnNZpWW1rDJk13X4Q1fG1cj5KpX0XilYiZ6Tx8Qin
5dCg6Cs0RarEOq8UPSgiEzPOJt1T7x7Z0hdYhPAwGckZ7hhXbopVfZDah7k4fE85z6qi7poMDnEn
1OhQEin2IfYJFXrcav0uqyzazMgR493Uqe1jRZ0f4mkCDDAx0PoFqr5mNYc83rkCzFNVoUEDBRAM
qZaRl0+5KrvqEkIpEk/55KJNTyxFDiZrT9QoTgbRS24Wvw1RPxVn2a3Xy6J2T05Nu261fxdTA00G
iK5afC1C88gxP/RkvhWXx7DsLIhpbzLc0wywuQ+5GgpFJno2jUN8yDU1mzsofEzotPHEyzgVMxGU
JLYishKnWUbEopwu8+sZn3KayHQ9xLsX1OFAixMyywywR14B5nF2sYiBQszgcI6yHuW9YU4BSdQp
omyK4G1S2TaUnVWQD5M1vMFLfkWRGdRDaxNwo1PDmVhFSdwV5Xu0Lq8RPGeg55qtA4jrtnHv5Ewy
gvJB7kgllKe/n9ZEItyirzaChcVa4JQRodnGEDVcZuXwKsYaOfdb4XplADzagRM1l0BIsQ3AcTZ6
lHyF6GDgFp5caDXahklZv/TV/WJYD1JBSgS9trG+5aV3AQNPyA8ayWaNouf+Su3i11oxPupbM8jM
Cvehmgsqogo52SgubNBlCYBEuqEIVUVDQb/qEEvYmON4TMvpCE3qGoj+UzdhRg67/qGc7uKCTjKU
iIdG1w0aiSlDV/Ym41ulNJVtEW6Sznqs2mb6rsZpGsUAy4LZqEfGNwryf6oQMSLA+r8VIn5eKmi4
0Z86xH/9zX+Y66rmv1TL0FzTQgjWcYw/zHU1jZccdGINzzVBR/6tQ2wiXqyheQDwz2Zq9nSwon9Z
7ZrqvzwPg2lVdQ1QEQJG+t+w2hWQrT8gXSoav5AfUEKmncj3CB/hPy3hNYQBs9ZrpiujeYl7qMqY
pDJgIt1j3lCo/fcQsn8iYP+fb/sHEJREWa3niW8LL5cvDCjtJ4pAYoS8teCIIoLwXGUX0aWxrx4S
UpGXepd8RvvkiP/RAGEKIbH4PD1p59l3jupmBlMCK17Z9dWuuvj3h4pe7z8AmKpLHZPrpmNm7cH5
VjFC/vPULBD8cys3NfJU8H216IiXYuFNALs2pkJzfIyoEta4SdEQe3C6dT4KCSkKf8KoqRemTHIt
jTyGubk1/Vi3NL8xSfL1Icku5GLU1jQITfWNlup8UqKJTp+2wmdO62or95XhhDqGvdR+A5XEz5DO
2IaINwSrW9T0gjA+kgtXyruUK0QrzOoJbIXzTqJWBJeJsDCT26PwEpOboJBvSpeHPhPeW7aFD1iF
bpCAkTWnnwXedy261KkdgOy6ygaM+OSiaAEP1FaE2fd/7Gq1pIYm42jZhpPk+ZoQyVFz0MaDFPIZ
hhq9+ZkBPRFfaTmTfiibeusIQzBTeqDZcil3qCU+NgBwkm0s/NMwTA/3xjgGlVk3J3OEZsEQ/tea
J9bkZteeK0Qlj1a3NKfCiDsif9i1J7mAi9acmHprTKgYNT1FbU+hCjUYkSUIPj/blZl7u3wOn4kG
Dn2jImImUA6UAvrTaqmXKqFnIHf1qyLmGXC8u9BNXgEGd6eop2U/ps2OFJ/M9O/Fz6bWpC9gupix
Gkjo8uda4iRgZTRjxyZ+ubwqbhudAbkke/l75a+Ua+FoIIQkV5kwayar9P7nF+qZ0vz1s51+aulZ
GcNHHSvdLmzwpHLnmpv058fKNY307MDjsFsUnJ/guSNGLtaSphr3o7ke3RkskudYggPfnfIkjI5d
DThE70xI0Z2CciIY8rjM+WqP4nZA/P/0vWm4iPTAvBJ3giVc0OSavDt0AvoDoNCt3C93ccXdbe9x
z0eecERthPxSEwpnUy3uAbV0eB7NERXc3musjWn1FAHjJik2xoC8zzQ5rEYlRvcJ4vubmfnxlGjY
i02AabIKhp0jjkHetqM45u+1dbgtLKy5/7hf6xRr1Y08qK5C76sL20t5NJU8pL8XlvCC8oTZq3w1
FKFIUq3WYZR2Ty5DRSEsoOSmXMzihZ/N8D+/BQEQDIW6RfGhCLaYNnKHRkVGhRUXamcPoGuvedy6
8tVVrP1jswyxVPO8LvHNdLSQMzAERCjUNTiifCAO6M6uzoeXn4+Xa8I17zDk4/e72rjjqZsXZLyF
5+YkLDilD6dck/uWemb4LslIt9kYhxu5c9UAmVpovu2+X/7jnb36qYxKcUzFmJUJ9Se5Npt0h17k
6hKVGhxR8bpcNK71HjNloCmLw9nm5wX5183Pzp9Pk+9R3IISIe5eaB9y5rO/T79tTlTRFZ20rZmO
DfMsbvAT41RkCa0xtJfwxVhNfJvET8Pbofn+5fJHgxkElB2pF9+vmvbKeBcvYtT7fj3WXfx7DBy3
5nJnp8Y5XByM2fmQ7/fKd8ntSsPp72dTrsl93x/3x9+UykDbZ8ovtFZ39oaqBChe85D9Vx/zsw+i
u4vpett/OMB+fMPrt7G4Td0Jf06EJd7lVip2qeJ+xavG9uW+SRgYy7WfxT/3Yd8mKkX4e4J7xe5L
OKDJ95SIci/ix/+Xfyv/7OeVSv7dz7Zc++dXiSP82RcNdJA9TsNCZaJV9a+K0WyHUUB7MmJt58x1
flBK9cUM0SFOxawnF9JBswGb6uQIE9b7UVSrG+QwMsToF/ReWzxoeiGSZLYDAwUL11LvyAraANQm
Ro9/L6Rh58+mXCuT5rNLBMhczK60QtNtiRQ60D2muXLqCxVGnj5QZhlaX2qtyYUuJuifzT/2iVmv
Ra2M8SoXtz11kF1pcpJRSAdJvjRCSkJYmTVFoOOw6OYD7Lq2f+N0jPB/1DNJUr6nTy+Y2SdLLUbG
9PHevDazLPv+Tuns6MgnqDExXZ0zBPRBdFS7xOL0tG22W6zGOZR4/2Btj7xUKObLsRDe23IV+kJL
CZVF28d4mdvR6rtwSuZpCXEd+C3PjWUoZXXAn2FFnPVKmn3KsyRdQDOnuwaykmJECbS2mKyvITWa
i4E6OXwguD0x+FcnOuByvhw8yhFaFZ3M6DFOeXg7EWHNIjxBPgnM71iHd0k1Cgsc9onbwdDN/NDO
KQfcKat3nNAj0ZhCugbSNSp7t7bmPfXEussSZajIQCLRstPYFfbeiuIjECb9pCkGPrFisZrDtUdW
DCBnOWCk6F7VaLTG+voAGHMM0qU4jVN9l2gEOBWuCgB2UXsPS+c2NdsaFvdMrdWi6iwX0qJUmlP+
7ANGgZp7DmpEupXKxfcdIFcTOyMIFm2KJO6ZZB3lyokdfat2a+u3sXmeQoweHR2lFKrTx9Gdout+
pltkTRnxsk7cag/OtS3klVALHplQC+0LEejiW89QF/GaJmdpoXYoN2nJaHscxPZlZX7UMxjQHDR0
5irjSa5RmEICPI5bxE54COHuEltkK1fmj22PQtoJfR2xO/NwSZSvwQ6/GK023//sku/4/oxiGAnJ
OhsSNVaMwsuBSagRixzN0RW4CKv0B2gEJGiEOeZARKROdPk38q11RrQh3yTXZjF9ybWfF+T7vv9k
nZOPPNW7ndznQATbu60JaAP1QHqvSAiCoxUAAFa52TVaDWXhE7Nh1Cj2OWDGcqQizuOiWUe5S74o
6L0nuVYptJuRjWaoHUDLghbaoQWBxtdg3cyhbQbcKUzpenzM23BCzoRGN0ajYl/ffkZuhJNRTWQu
d1mFpvgq3uwwzXnHzws/m9N1TYRrIiK0G+fNOCFqj34oOqobZ6+5OHjuUW3qjQvN2yFcMz2Xn65W
XE6AQ5kd951vP+RXpB13CpA/VC/9sbhbik08U5jcsaKHF43NI+Ev7V03ndvkSmRJANCi0zI+DdiA
jUg3Cp3qXabv4uzJTK+1dF90WwzEqvTaSfe9zjMDbvrCHenghjzf5zJFluc8zGiIwmQELXjRK0fX
29rWbUQ/xfOj5JgVYN9QVZuDkN8V2Kfy7KLczoy97X9TbWx2xRe41bZHymTrKG9ttaGTOd33DtJF
KAIt1/SxiuxZbzdI10Z+/IhYWvNLU5B+2o76wxDvKIhS7xsoZW0MSL9KAJ7TNPaOisTqEfpLhLUE
IhrmtUvl9LFNbxB1yy/VoN6crVP9ji7A1byBcwCec7uejBO8irfl3PkU9gLjvcNma1f5yo3FSES9
7M3bI+N11D+023I3HbMX1a+fGt/15wNks/jaOIwHyMSb5MbZ2cgi3JB0thv1CNj0UjvUv3A+jPsr
6PQ96C0aO0kQKke0Z+2zMSJjGGhE2L2P3kjo/+o2SLkerWB9wDKGnuctzMDP5SN+goF5bs7wm/DH
2BUvgnFOmv3Yl751pT90L6b/2R/Wi+PwBoVy3ST7dZ9sOWDikFN1czIgu+1pZS3mTo12mH+DABcm
EfsSobnmpU8PSXw3RTu9QeA8sJtDGHjAuLHtKmakRADb3K+5b/Zb9cOsbml7Lq9RFVBHtQ1/BUaP
tkq7RS1kJq1N6bZgSb8jroe+gAwaIgQ1LpFq+9ZenJ1bj59VHu1teW/PJ3fcebvkqGE3ED4bK2XK
/QrOnlYBN8fjgADuOT54t3THLqNgfusR4vzQz+CYis7PvEOU+PXsL/c5rGsPXYFD7+2m8AgkobLv
sEAp3xE3VNfgtaeOqN+W2aGurqYA/0RlV6+7XcxMKv5Hbm755Xwg+z5OtBsuAKk6KozCYzptjWvN
22RPzbK9sB7giSgXWlD71bP1ETMPdpi+cCedwzs8h51X3OWXcJu/eb2POCcvQrXBpvJtefDqMyxs
JPB28W3+pn1C66Yyof4CC4oh6LvKXQlmvtoS/exL0N6Y+BwFxhi04LxdAFVDQELD4Lnc08UGO+A8
2b/G2+LGfWmO8yXS4uhC1uWZx1+BAIvG2z22qBQPh49o2356PD403G3cl32QmzkKPcg/GRRrERIh
6d9ql8bJuC2xwJl3HqSAdJN8qpfTu/I7vzF3CO+f4PO9RB/ZQ0NfEl37YWtv+m14lT03z9WFeosG
SBTEO4AU9QYPzENO3fQlP5pXT8uddQ8s5Cb9RJ0WC2ID6JOvfiWlb5/moIKluWGgaR/7/XirHxDV
PNL6bJ/02B/fyY6zIyipjbkD8lFtnQDV2s3g4745QSnZIDoNshrjBWxMNL+PtxlDNgnE7fhWHJGf
ghGW2vRWNpio+oypz6Z2Apd0j2QxP50m8gYQok72SxdjoweIadx6r2i2PM07hPwONIv2Fkp728S9
BseCvx6U5X3uR6cSaJ4PZpOW85nHLQ0o0h0iqHDP3IdnIHnahtIX3rpgnGkV7NerFLAAEML9fPs7
PERnjIYPAJB4UPNs6970B/U4MfK0gUDRMAJi7YDOgd/cc06P/YVgNvp6taXFu0QHlLqi0c9VP+Wx
vvFeGhW9C1oA28YIQntjcOcDgLtyDlCRXe7DfUjZax/tsm2zT1+ny6p9JPdKFbg7sGkD65lyf8W9
h4TSmeL/sTmHQXGyn0yOeY+EwWHOttdOsXUumjqAO8mcgk6p72wjypEofKa7z+U6O3vv5k32GF0i
X/er1LbW1ZwXON78PS+6ZUPBR06RBsNGMeb9geLRSTWddh8b4RVICUzYRYYTVuTrpsiNhmkyKIHb
wy7R3RdUXImt8WNAHMWo6wEsfFSdRvEnci0SCYlcg6DZl4fvVU9N1F2ajxeZ2SFeLt6Ty+zm///X
sCuIYlAt2Di9lfrVYG+znh6R63yhReWQUMXecBr+XqStOpwUIx9Pck2+0NFOUCrVpo5EW8ybWvOE
xWIQZ5l+7KhcuSisbFeMgk7fq7NK7bGzamy1bLPD9j0m4JwQO9lG7ojrQ+0AloHajQCTQQ0ilduh
w0sOfM0lyxa6cB7htLQG/zEJ72ORFPxsI+FD9hGrFyAJADHnLb0R4QStioW0epZrP/s07Ib2RTvc
hOroJxo3v71wgUlPyHSbUquxhNKUPVLAka2qJ9fJiUFsKLdp3GLgLTzr5aLPrCvQ2loATxDb8b8X
kUgFfzb1CeBKPKrXsso2i6xNrrU1ivvYdJC2yZ2m3SWY4LTxThcJoA2IXjVX8yDLwb0oCco1W1SD
k0xXD0KBXbO1+xyKQOB6lKbqecy2S800AWKwuWhVTQtMg/F4eIJ8Ph2nZAoUa/b2PwUk1S2H7ZLZ
4mFMhmKTAIA9IbUNxbdvGdW9hnRdJ/IcIIPN1mB8b6pTAiOVUMkDXutEnXqKi5nWZ7xqD3WLMjY9
gPlEH2BGTXI29gZW4tEqrnhrWs9YNKOrm8/Vuk1FvQ7vl3HjhG7tuwhR8RdcuZ/Fz75xxKdcD8/l
hGW3NrY4gptDtfgLCldq1105ZD2GE9qHURTiZIlOuDHSQ4fujs09pZFOlFq+i8c/xWRdH98sy2Fg
BeQC0GU2TuXSX5D7xoyszS8acR7PyNDHyIsZz2PnamRuLFTAtujVDruutbWdLKvKaykXP5tuXyX8
SBJDlZhcXl5Q+BSVF0cjMRKui/UyiT6kS3mnEUXn74WoIVt1y84o0vzCiwlJGlSIlVWjQicrrKmO
JP33Nv5Fxbc/4//UHpquUcP9o/3iv/fv/+uz7BPIiO/F5//535dJ14n/6jr5s4/219/91Udz3X9p
qqlpmCo6yInQGfvbz9PT/mWbpujV/HTQDDpoqoraCHAUVJd0jy7eXx00Q/2X5tBBwyOCzppNsfe/
00HTde0fTTTaQxbqkRyZTSPPxDXzP3eKYLoBb6277JiPFfJlU/8GBePKK4gl4Y6HJ3p4GK6NK6Fu
5h7SpDxG1H8BC+LyAszB2Jg1xDZnuclaQ6hgr9de2GNlq9TvPI743mjD51yEoCXowJwynC1wlZu+
RsAT526pr3MH+LojhIW6MlVFfLyAwlscdAtjZbyCTKxSlMl0vfLXGaUPtXWQAo7JV3vjq9VBgsxW
dGHiWX9h3QzRsu7UunsrmmgSTX4nWFJwbNTO4uE3ch/xtnfNe1uQ4iUSyYiQV8L4GcpKuB4KsD4z
bZ49VekYsFwCbEPD/Qu9eODCSlkGKXwPD1/CK4Am2c1sIVaHklG3T2Z6fmuuIvpfRL8V5MtOZtEb
Dz1Ec1ow4WtspMkVbtHxFfj2xO81NfGdOVzOKUAtFAlou2PgdjQLw0yglNaAclJF2UHCM0gwUJvJ
5m7w28Th4CgsoXoXH1y4dZtkyftLTMwuFw9ImpWNl5S5Wwyh630RJtMNpdF7Fz9Foqwsu3fVX/NY
Hce4HD9b8sm1C18nxOKEA9iM5V84IBdIqAg8skmS9f9ydybLbUNblv2VihwXXgC4aAc5IQmwV29Z
1gRhuUHfXeCi+/paoF+lnY4XL6OmNbCDlCgIAkHg3HP2Xjsca4ht6QQDP3fM1yryLDA384vRVMjy
O8mG6pah64rTiwaKRns4e+M4PSw3g4lI5n095fVxYXlgL1oBGaxdsw3JPfI0EaS1/Ap/bHt79byC
++vFP0/pUxkVZy8COXLTHelsMCtbajUdc92Izg2Rb1ZT4BDvMcschoUpoXvxR+p0ulADJ2fXi2m+
9em3IbGzMw2+7Kwn4z//g8Kc//H09t3b624v+VdPb9+IrEzfI/a43J5pDkYfQIks5jNFiPJfv+O2
veb2ndvDpbT8sI2dp792w8q4lm8W9bkVHS24/76jt23anNWbqG/F7t/v3u1nbz/B3c8IPD1N8ELw
N//+xu1pnMV0N24P/9i/X6/UllfbKcB6xfkMCea/XvjHw9sLb79mQfMHzYc8CrOst4lX65fbf51h
9rti8fqtM876ZYxZsFrAS3e3mZHtE78i4umlKi9OPuR//KfNVn5xzYKvaS1VXWFJ8tz52jRaRkg0
mduOX24/c/uq8pZ5IzxzCYbYOtlj91nqBQsm04wlFIK2OwD0TbT2Ch6DdaWPAMzQSxwx/ahdbo9E
UnrBEsED7TGHnwuXOZs/LkcJ6iFgcrpy+8HnGAenXMTF9zxxASnIIyyaFwvHqSkadFLFZ5xoYn/7
PrYy5+B2AwRnbT5Xms2hdsw4HJrRusSxY11uj/oCl2w3gw1Fc4h1g540J9ZiZvYlrjQAdjrH8PfX
3ATBPgntp2l9xSyjbxIs367IxQG0Jt7+snLOycht3UhyVq/rcV+mRBA103gSjTF2Qwb1Gc64ht47
3ndPh3XMq27/6U5h/HokvCTbN2P+Zjpwaues+IrxrdyLkpQX3LPgIVx1MD3fPncm/2a9pWrEgmxg
L4us6huIXoLa6KuGkNCbK16K16rpnT36nDLsWp/1WV1CKFUw+cVSTxeXLv9lzhKEnWUNmGmeLkSV
TgSjmjgnDEmDb32FKR/GYYFfzpX+BED7LnlIRwgOWgR6RB9AtU5g2ZK5Si7Z+h9+BHHqsE/qtJCD
Qmg7r2NlXblskBg9GEZpXl8xITgCxMoS7fUR0YHsbBmO6Lov2mwsF1CVy6XLSlIdmuhEJfrPry9j
3KJK9bLw9rJsPfNvjz5a64Rcpr7MxXHUvCRMcV5zOHgLKp9qbw23u68sfTg2PfQD3ZMgrAZok4Ms
LpHPnsSLlh0GJMtASweyfXOuGxdgjcZxLseDVfdOQ/JcDje8wQIttNjeN8J+vZ1YUmDCY3JCSexF
xZW5SHldOtqTnTXL8PbU0rounC0cQBS+5bUHV7qD/KQQn7FoQem8SbMYdWL5IFXRB3h2CS/CDcuq
ouu3ImuKo8rnbjtpHWFbqObuXbskoFQUn1OtYgYfZXDrE+Nwmw5Nt2gdZOssSNbFjLWOjOaIrlEs
RxQgY4PUsEe+u/k957o9+vXF29zr9vz2g9lNDHJ7/tfLb09N3h4CYNT97Ve7JjbHJkVV+tcP/LHp
Xw8BDn3qiEYK6997cvt9t1+/lCW7R68bkIdD1N0fO/HH6yUQiK0ZVzFixLWOxm1BCb3+561Tp99P
87W2/utrt++qwUpQJCaMB/YmtCia57qD2c29E6oNtJn0wTrK+MA5H20Vf/QR4ct62X44i/vOjH+A
RpLhcSbZbZ8tbzZi84njSouMXEebVEPcs4jop8zaW6ZBEkaUuyzuIKAMdE203iLiYEkb3PLFfCwb
47Pmy6ND5zyFMG8tNDvNxIgx3DZPAyE+STU/IRGaNkj5+Ju15F5rAkPl1i5nrLpraoNxITl4CGPH
wIlLY2t5dcpVYslQ+dkXmPW0NmgPujTcDOPkZ0iYl9FrjwWMUd0aHCTFbL526OSinWQKbb6NVUbf
OQFtSWZNKUv96ppQ1tu+ezFIp6yiz7i4V/CT0x8cYn0Zh7Z4yBbvLqtlmMM33ial9l425YDQ1oas
MXkHolLNXWcbcHPgkO48NBUXVXKr5UK40XUn3hk13Z9MxymIIrIaOv8I5qcj9GRJVyn4Me/ho+qj
naJPWflDIt6aaVLsTOKft9iOTApJQcbHMG8sXQev33YolyE6oAXpwWX7EzHa3fi5MKjASE9gbCrc
R433QaaQT3DapzT8GSCALECalMAWJZDvazN0TBLsPdJNdJbie2rXSVjqGOembBdbzXXGxLEHtv7m
xGRaONGasDEDeZkxoERFKUH45sUu1cAMIlt6aWDSg6XMmrBfnPd4GWJCZiRebk5PajHnYbYx9WDL
f69eXVXQ/iua/ajVjER09dY5mNn8yf0YXZ1RzwRpqwfz2zjThuxaKNgjdhpzDbGOp5hRBP5O0n7e
TT1Ldv7V9caHxm3gM8CVPBozcveRQeVI/E2R2YS095+XJfqRKP8AqYD2D4piPVUOvXxS6VF4X2UV
Txv9bCxDce05HfvU13fj6LNoKOi613G9KewGzQmCZbJfYbcxcKh/upak/xgp/TwnvLz6WldRuut0
YtNsxNtzCcs2cy56o5JrpRc4UTmCwpm2fcVQxU9xEgnpnwVwEIu4DgLnxDuGrPmR+L2NTHJ5TUfO
Jc+B3uajuLd7TlCvAaquDc8lg7eBvjVTWcpn4NQbO8LM4ljrNdn/5CeaClprYvySgT+PBD0pwneF
4IW67TGfykr88Fx0dnk8XfLRXfvV/j7BpZL5HoOT+JPRuoyuJB+pKD4MUhcHeP9EjTrpya1Jqa1c
QLNVS6LxSZp9EdRGfe/O7KMN1b6y4w3KUPSLcaYOSowH0i2UiKiySbHeCf0wIOl99e3+kyPSrxMI
RuzzgJYBTYp9oe7aNRhL67ms2GlOBeIR7AG4RNvNs+1icvQ/TZ14zfKu3w0NkrVYAuklWdCBReQv
8JCowkAYkwURlawBuzi2zll+76ys4TbBLJPSENw2gJZwgcL3T5mm+PFbhO/7OHbT20iyT+CNmApS
12Mu13zx+ureRukZ9EWf7IyxNw/OhDlpSmQBfaDHMZSZu3Jmv7OmE/jqyzQo/VXPmOihHeevduFq
gZlgTDHRpNHN4viomfhFkWl7QqZTaGBJg6o/xvQddde1xCnikRlgUezpi8K36DvnlDoJgIkY5Js+
LzvVaNcFclrEZT/XgKD3NRk2RF9Hju+dazWgd3I5H4FlbIfZ1ncOpttNFXsPGpV8hcl4O331wJih
ZfP8g801RMvMlEKK5CVDp5THoX5qYJPA/vxpAqg4pG5J6m8cE9MKICesFAPOgTxyRnptYhrQtosy
JOqJtAHejczG6y/S5ntsX7L+w1u9Hta0YofT6Z0VK6kXg4FsZOFa5SU1fGLQHYcF/MkKK+QMFtjy
3WxrZgymNMthq50O8Zn2oOE7w7H3gfCNOXLvxf1SDRJfkoVZFEAZLa6BDnaP5NCoZB8UEa5q6qcl
xtNC8EoSaFaPu6RcQzo9aPDSc8NBs77HjL6XKHru1mZ0/ECyV3SO5piWWGz9TGhh4MtI1UGAtgf0
cOJKhR7X/yKkPMoiYZmuWe+mJrPTjO5M6UBiivYLfn5mLX3/s0ljtS050Buuq5DK1uVoYo7XREuA
Qxfpi4ThRhADRMRhHRbp5TfIW5AIMNYZgAzxhZXZYayYK3gEr2RMiOHwiFzsrGKU+3lQu9o3UiwD
skLxjpHQqPQ7zoKL8Mp7PfWeqjG/xvoTE/qrzmi8hWhELy8miayCqV3r1pfYLF5Hm7fBIdfGn9Jd
VsSv9jI4+wpXyH6onhpWnq0dpVSbTQ2tg8C93ANFYpBB60ZMyivn3SpVD8jMP2Sghwlb+WZmdY0v
iUx5v03P5NRA10DGvxsQ/JK4PSrnoevICdBEQnSO50IUM5rwoYHvHHit84yr9TGv+PhpCbzivOq+
F1V8GNPC2iP3+OYsif5kaT8I7DqoLvZBBJJOs7AaAp2/Fy0zY3t4kxmFhTc/jGZM5V/GXyussVuw
AcOmTGJKZOTAPSaUxgo57EQEmrLcLU36Y2ytLw5IfnglXMazJsqDJVulENG5qOlrIfHhTdRcsowA
8XJjZAwHThnaQv21Lz2gbI5K4S0nX1wyacERkzg20dgyEVGTZUvO+qemxA22IBbOrVmFyvHeFqcx
DnWiHSJzua9r3lcy3Bha1MDibMa2gKUIcJmzA7PSPpmeaJmv3ItvDnlGEhBd27BV7TDr1XvfAhO2
e41r4oAUOpN3g5elxy4ZwBPlBMK01rzcDTD2b8zfih5NpedP81i9ExvIILtnGDHMct/P0qYTFzPp
wth6K7nMHEWAJblBGxmr02Jd+y623xLPguumjfeW4YXVaF+FP+j7otXq0LdJ6wCWulLBQxymXD90
icMux8LZLZ/Rq64pyiyBJr3bFn3j38/ejG/bFufBzQ+pyLFWjnC8W+kv+2lANtHJ6MEvpnuoIjYT
g3Aq8amPfW6F3gJJtSyTz0rFFhG/1nOl9Nc5kWLvJSzhM3U1ilqcY3GyhT4e3/N8iQDpSA4zQwJq
0LM5jdV5Mu2SWX/75jMX2pe2+0Pr6x+xyWUzchiJNgnusKSrM6QUZh0W0V3tW+P9XNLq0HzSbGuL
1Wfioe33jpBWvAN2Q8oILyOz3hn7i3wkzELfpWlm7AqvXh7UYt317Yg/rPXmXd0sDpPC5NNB6PV7
4wQxnK2jNsL9sGIj0Et/wre9Ltlde1+vwQElFO0t98mI+jo6mK4V349C7HKi9rpSOs+psn6apT5s
phRQqNkz7eRSDNsr07sLdV2dGx8JRZOKpjxoXIn7unURMLAoDTepNS1XBQeg5dN/IsiDvgN/+pxN
+1G5eE7R4eRmiTl86ainBZgMKBGejXRikVNQlWN6BAZ91bX4U1W34K8XD1qrT/6o65RfNHt+7pHr
cadt9cD2cTsJwzk6HRTO0MrNb8wCtZ1tLiTeCfMVvONZLjP6eyk8AhLuCwO//GxU3HXV2c8UN0Vg
Vn3c3A3dMKORYTxn2bUViKa9mJ59UBmT73jxd/OENmYkG2pj5xnnYfswmMmT7lvlzmPIsYUDBqbr
4hjVwBhnUdtuWoLShLxYrtZY1wecH5c+ixcgvZHmQ7W11Ocu6gKjH9e3ghVOZBNpuCJ/xia7d0oA
PwtYmjy2H8DInu2yvxoJu0NRdeU4Wcyk7s3EMkOn94gi7OzdVHevDezyvLFeW0FcX9H7w67S8qfC
UKA1m9kOisBICbJP3osxQT7nFsOO1DCwz35Ea2M/T+NTmkXeoSGeVPda97yozNltGoIyThDZ59wM
kb1XoF7MMcTtowj+JtsGUsCdUtVd0aFqWAnhTTOzmgPVdujo8ifhOJhvPoEoZCGUSdAI826qdGRL
K8DTqmMv8DXze8P8EAh3Qjgbzf8GRZy/2BBpmqOc2JybNGcNI/2hjLDhxbb/OtC7/uwkfXOaVpUv
fMiK1vp3UTyrNp93IsYN2Xv5U2o2aTBLglBKbg67Jv6xEo7JqlHjhhGjytC26G5pBx5zzyCSRRqQ
KFLxLlZlWFfpYSq5KToZCDZtbWH1B4yrZcCqh1k1NbFVEqLUOn4fqKk+RN0qCubSEbWMPIcEha4V
3ceudc0zbwg5k+1jNI0v+BofpNd522jWIB352ovrxwjO9JrFdHdcE418/P0WwXbEhh2WZD57NYLH
wYpKbq3mZSkcF6alxZC0kwYraNOmzKdFGnuLu2dZebT6+CeT5OKQVu6OK3mKQ0fBzXYpN6zFP7UK
BYTlcA0euBcG0IbwMPoAIFVN9GhHUFaXsOgpM9M4l4M8MmtgTKFrrAtdRC29Cts5ezEcUXEL758m
oNRBPOBU7ZRDLw6z+IZ9HVyv2nURt3flngbVVaELCTC0Kw/qKieUIZqDa6JZiX17DtzUKoN5hHIn
oeVjJCZ+3V9MbLeENwIbxPVq/3DJhT43Y/wlzQ7gYsANJVYWJsp+78nHIYxpYIkBjyN13a9z3ECG
KRR1MBGFSs53Pv1m0uMzgkiQKOuYXLYcMZY2wiFMbTwMk/OCeELbGQocQ9Pr0LS59Dd6+SWOJ0qV
ynuNI6k4xgznTV9rt0KxeNYrksWYbiPjTR4bYzlSvzE80nXgjO27YExudK+ywIdoKbCvS6rNvEVv
+YxnMpbah6RJYeiTuHRG2wasSNwG/0jZuk9aQZof3fdTX00NbcA5og1h/fCX+BUVMTFYCcIRPkPp
xhTj17rpyjDRs1cQQDFemqtMqvohLXLynqjNg0q+VmjduZ/QyHG1IuytNrQLnfvHVBmbvARM2C56
tB/G8kXEkQomwg2hMVSfO0EPeMHpveTLd5aCiw27r2Jo1MzFY8I7Ro874z7/IEZK6F6nBzHBvFW+
82i1uOPBnQ3l8CK10Q1ch5GH0TcL+VRoDgmaDFAFRgRGae0q8MNwuFuEI7cwhl8KVmZHw/Kf1GKe
Knfap555lcR/7lfzNJU8a9U17B1UDsPJV7qi9cay+qd+/ZDSjyTisNC2VWGdxj5OzyN+849lkOup
hmrJGGfGdCLyYewDS1AapNDE2sMtPnggA3GXufOaW1YSZuYae93FI5pZr6hTQTXgmgfEs/xcRtEF
vWbxwSeft/0WxcNeJOMznAZ8sdN3e1EQkGfthAjhLZqgcFY1QMiEyAXQEP7PUrmQ5Vr7fRGFceC2
CY2uwHzC8OSe06IPyhmILaIEEjXLmNjX9e4ITepBZzC78cnI7eKL9JoXQQR9mEYdxKHGoBWdP+q6
9UIMOKdX15X07N3PrQmbKLMqAv/wC+gxa+Dlw7Bqg9hneU6kTyKFzVIxlpYJDrIKCsvJLpAINy5g
YDDW9X3DKcLnGtViMcYJ3ePiTQrRBEljCIIocYEbJvgBeiwazmjfP5SqgW5TRqfYnY9CupTWKKti
6zuM3RdZqHtcCfamzqevFWJjNLpkeDqCfKO+u9Ke3Glxh62B/IruI2sJGWuFADJQEf/F7NVIFWxl
vdOPzvSdGjN7dh2mjbYazotXH9Ug6QI2PovykYDeLMhtm0Vbqiif6YJt+mIgfCh1fyzDAp/EQu7p
UpG3XUfnpXowfQbPiaURZilHdo0rduMN3p0vauNgZ/z5SF2+57GqQkMW3/ucEXjSqmjn2oQazSpi
cEV5idpRIwleUwPyZxBD2grbdgDTgSkpQ2z8V92Z5bFGJ68Zo7dvvHjPB2hjZOin/RUzrEE39FI4
ihiiOTXa+dPcd2C6TaMIwege+7TNsAVmO79E4DLWHjwjkGCbmuyizVAZ6cXSrl02MFWR5b2VdZe5
onmIXqXeu7SOT2Kg+4KSpI5GOyCPhfmDI+9SylfCn8+W0iyUwOODhr4f9hIVSdXnj77KuGeOUgZq
7NWuK7WwzYwRtTDU1drwH/pC/+LYK+EnqUM00f5FOJ8KaFqboluXR5mHQ0NXRKcO+1KvvrKyui76
0Vw0735s/btpbiLagtp739ALG+gU7GcP7Z4ouqvmJPADfYyGs02WcZ2QpmJXhFp/T2fyzOzxaHbc
NzuBKWCA2zb41rd0BZwn9bMoHkY1rwpzjXoWKkdAEpgb4AiPwPPMRETRZdC0J08cRggRyHMQ1tl5
uaMJRN9cf/Dolu4rSKOcUCNFfSGuqeW8uAjtbK9Xe2JgJTEki7tt04KIvYTewHRxItqdg7LJqm1Q
D3vz2c4K4n0ndzimxXQ1PaIVG7J0CGWttzp+YVaQlOhTGoi0elxy8yuzKXPjHk08ViFxSEg0c4RM
LShYmgQfMvHjJ67NP2G30UQBQAgbyhzCgoUSmWjHFOnYQ1rWF8xWm7yP0Zyr+NRFuNIMsk0OWLwe
mPyTIpIR6JhlEDb1yKGRU9CoHlqshjEhlNBDPif4h4KlzznAuUI61U8OnfTklUoENCYntanrhD4X
6XHpaKnOGsEEXRh11vDmzs4eOw5Utc4qtpaDwnzWa6SxQEe2kXTVHszQcoKnSBthiNWeuzjtz276
6nImMJA49HoycH506B2sIt465sUWo7GBOPZJrXOimyH4poizy5HB4+/nt0fyv0zDv6Rz6494NyvQ
7+e3R79/7rbZlCk2QK9U56OARa8yB1zDmE+LUPPM59tLfm3m12/9l5v0VjeiPnfm7teLbr+HuyFD
6N+//NdPull17muyDxj4sqaMosOQwzbb3n7R7/37tZ2qNy66ryM2vf3Ft29Lqc6smdJ/KgT/+jN/
vfD2l3Q3n2E0BLdNJ7SeIDivL/+1S6u+8PeBu30tQSZJOEU0AyPku7+PqG4b1T4VRLZIYkUG+B0E
/CTbNAMUa0ptl+hOvUNcI2neQVCCoM3KZeCOOZkmK8mcm65pICwbWBRTMz/eOcLRAc6b/jET2R5g
APhTxGtUbOpTwRUu682dZcTfWPLH4Dcz6EUU+EFGPLdI0baNPuN72OBaBCB4mlE0OlX1yVftYRbo
WezsqRg+hoLsZHspEeap/E7X15EJjNPNrLkVLKALzOLz0Gbf1hGGnEEOZqq5NmL5mnfIofG5X4DV
7320JBtKDNcOofffiRKXf7GQCSmyGBzK0OOw4H4ylqSuCy6omYtCQNgpZ/0IynBpyLJLKAD9ewfg
HbMikixRy+N7P8k2KYNUYBFInb1iFr+piuQ6paC9HIcs3aY0zzjtPhbJ4a0ZcQmSzGOiiekYdvgY
sHvEwDR25IkMWOOnIze2g9ZgbFrtPAmQMUEvbx61N3Q66JbN6YI0Zyvo2d4Sz8gLkPsm78YgSURo
d/MXZDmsHPowIpgegVcWWlMXBSnkTkrr5rUsYMbig98N7fx9dMueBSLBwkIQkrIy/Smy+zIYlrck
Nl/qgvK24Uq2QxYJ8eWzQgdLIFiyQcNowobZSi21D2OuoqAyoHbiDG8p/KCblb63b/WG7eXnKEqN
HeDrbmthEN+qnqvpAERyo1zDOPbjDaCo3toRSwKoXWCv1BVOk20Z9nxZSBenkeYyjpIf8y5WxcfM
TS3QkHiEfYVKG07pxZVk3Fj2c0uLs51kHJouU/lyqe64jK0kaCTqvaZtycZg51sf51T02HToxJHA
1cHUOa+jQO7v4RWotKIN+xljNTcE4mSWja/q+37xX7sFq3jefy2n9AHha72zEkXOtHIC2wDgEvWu
G940TzdY6B/qw4df+Iv/VanyoU6rvvvP/1jpGn9SMZjjOqYN92GFcjiIUf7iVCSRNRepojk1zwxd
SmLETm7OZCE1iodCR92xhqogoibrvkQGr/UJWt+YrnCpagMw2bGT5p4ZChaiOFZno9T8R2tak8Pc
8j7nRKjd7plLQfw/ADaMlUnxB87jtuOOzukgPFvgXfxrx5e0ks5Mj/bIIDg/ao6NXIN23mZymZyp
rKc1mBHSnRbJPfFV6WkWfv0/7cO/OHj0PxxhrFJIjyqPffz29Yk1C4fa+N9pm2bOlJTkQqh+vm8K
85gbWXKk8jO2/uJqhxpMfhixOtBaSgaln5x7sn6aL//+TbyhS/46FkhFLd8yTFgezt8JYnk9z5bM
3Ri/VjSHCW6+o+oZz+tcBMcuexuWuN7XhfNieHF79XJjOqQ0W4aGZNao064DgbkXCnrAJN54JZaH
7J6y4I5uJGNgxVymUYQa18iNz5DUTyDYumujkSzTuMzDSbJud1UB7b5Oja+ONwyHqW5xOpIIf/sv
XR/1xfL27//sf3HuuqYvLEIaDU/3XHd9e/44/ErvvaQfkvjoGCbU6K6Bt+/nc2DEbkiS5DaxFkyK
Le6KeVgOtgkafqqY7xcED2O9q8p4OJT6aB0MuxyOkZWkkNCAOAPTG/bFkpiEJY/PKqpFeNvz/29V
zcIw/i0Z6O7H+L9OP2T3Y/5vouZfP/ZPUbMr/oH1FTWzZTF09sWKABp/dP1//gc8tX8gK7Ysz0RN
wsfoNxvI+AcfbfC4pv2LJwRQ6P8qm71/rIJmnWWvSRWgG87/i7LZoOn99/UEPBD6aAPZHd/khPrv
J5PZyqoUypbAAqetZAV/XdaEqdiHaZlJOcLMpSFbIVsOyAh40aQTEeNWlqeuhMaeRy3Y2v5JxS2r
3T4DB9th0kzHHhWXLKB+eZ2/Jdc5C7uJ9bqn1lnZxJAx1e9kPdmhMS90E22H/hvyarCLzV68ZWMp
z35HOD0RY7ijSPvbGf1QhpbyS8J6ZkZ1qZif26+RkX1Ir84eO8vMA6tz78Dpjpda5q8mganbUfPb
c9Ghuu1QCSOU0LQwGTVrz6zgwav6/g6u8ssKTZttFMqMdWjqcpPUdJ2Zvalha2U8yyQUq5ncIeNR
xAUxMZsoyOmG9FaHsldF3T6eyvsh9aMXVVnfmFK8t1x497XuDQ9thkUECMyRdTgR2TQf1Jxzu6kE
9ME0215h1oPJE9k1owJAWCE7dHg14VcTC+e5jskesaqXbDFgMqNSQtYMm9pql50fZ+VexuOnWcny
UI17qGHV3hzZcuMUkIABW/2CMte1fhq0+C1ull9wfulQiibuS93ifKPpfimTLjrRvtOqJN07jQTI
BEylTYlbbeqlD1agu2242HhHpEZYmrf0aXkm9Z4xiMHK0+fLHEQSAclkLeJq2GF9erdSYLk6XVTF
6I7yhAdEOGy6vld0Lkm3zMZN705l6K7k9SLKz4VwvvS+qvZoGuqxr59IY+e4lYMgxo0W34BFzipB
o94KgxHZdpBF2srrNJqNn7EVYpe6XW93Dz02ft3kcEifblQ30fsis3q3yFddm3hTkuPcs58UbFhx
feuwqOW1ShCI2ksReBlikQWR/XPPcHVMoytQFefi5f1lHA30o7M57ujhYg4xBjx9+Xgy8ynQJrdi
Ns3hHcpP6IWefCkdbNBo1NP8NHt0xDDcs64c+WggUNqnhoAlmbL8jQ43ErhiaJQsr+bEqSatYs85
PIVmYUY4BfV+8U59mfXMw9ojLbhtNlEdxuTIhgTl4KhCdOAaKT4/fAAuqQmkRmv3c5q/VYxVoRue
izadtm5f3AkbMZWNdn2cAPTlfkv2zphyzg/jh+O8NZkxPCvts40gbX1TlxMdEt5URyN6M/MuU89B
ypfkTXWZdhLjshDIEjtHSzAUZCZI5JFZv7ZuHuJUcvYTvSbukLwFTktOTW3IZ6gp/cUjcpDAD7Q4
KG8fTXCgpaRT4pT9Yy0VVZZJg2nCc7ehwF6uRZETrcFySRIts4+I/PXJnjIIut/X3LIQ/juMmTh5
ygBkHhoP01gOsmwuGnrOZEAQUwCu2s6lTINeOcjw/IPAmEzGxrvR249ScCFJZfE8j7CU2RV3Gz/M
pUaEt1d1z57A2D9LLGAE7yDFQnLj8Zbu9E79cGomsxmS8g2+QaRT5mgTFofaKCKOYGEsUsQFYsEJ
pSjBTchwUp/LYidASQzVvrGax8nFvzlVIB5geH4gegVCOmff6zjHBRy3L3mHCTOyi3676Ly9mRx1
OBD0/134zZQxkxbaYjtohjpYPxmd4xMfeZ89fznME3gLl1kKlPriQmNNUMYkBGa5w3NRIPAqBG7m
QRL6UdTeq8aIFoipsSBDoPul/ch1XJkLCSuGNhwFJpBN0nX0x9096t0fXl0dmogQTVPXAi9JP7R1
roTM9tCj5mWOSXVq1vmH7DSWT5gOBjCYuqutTBaUg3bDB0ia+X3dt6hhkojP6VTWdDi9ME+ncyFd
TObri0hfLTlCFba2EtAwCdr7HOIaS415B27LChAGw5p+N4WJUCNRVMZzi2M+Ll88BYNzFPPFF5wK
FdmSxyoCmkO8DblBbgsB0vDvmEkwDx2jDDJTE4Wqwp9WpxA0gXsCj0njH5nWHJTCVVmn3+NkuMZN
CzWTZs9OM+qg82amEFDidqOTEuA0odgYQHrTP+WypeF0rer4LtfFwhrdtkMn9X6mrmZenNoc9kvl
fOka3bmAzDRD8mkbYosj/Y5swr2wyi6QpWDFvirRoxR/uxJDEZagWx7MOd2yTtcOsWwec9dq7t1B
Sy9VgZG2K1HUmCjIqM4fJ9adx5FvXqiKT6Uh80fZNdjtuatotQbyk0igRwAoNICz9my7aY7qy/s+
aeIUayZgP9QX+1aZPxcTmX2EwCckMy3bmGnbXdsOWMWSc2nq+XhWpgXzL01F0Hrq3NXTF51FP81g
ez0NEMX3+nZCuFcOAFHI0hEbBUwcoeudNTMUwDehBXPLtc49EfLB57527hJHrRFGUEaj5OMGz8/W
zU3l8DzJrwOt381At3mD25VUZZ14LSUnfKZ1+kRyUk4I3lXNMS1MH+W4liafiK9CFNqXcMJ1Dev+
+mFcaLgPcP92iJqDqU6mne3FQQNM+UDQKVovGG7OZHwpzNjfO4WPYWliioLjvNPc7ejrRLhBVa0l
lxqdzXIW55slne5UpS8Hw4m+oRnEOTGTDSBGIpWg/iDzspDUcDwho2eAwYf0qdcIBhHq2Z3cveUU
kCrGlMgp3/66mN4LtyGm4L0YNwRupjulGFF7FmzHHjX6Lm81tWsrom28zvjJjRnv3XyXAVgNpaPu
ysw4zB2zsrTvzQ0J81+EYBzrcrXNo4Y5XU5wiyeJD52NjzLKP9d47S6E2N1uZSKp+pOJpk1b9Wv2
2LroqwiSMgr6L8D0KuFEJyOhdzsCmIjIG9jgFAvT7EuXksRWZRAEepW8/B/uzmM7bmXbsr9So/q4
BRdAoFGd9J5WpKgOBikD7xFwX18T0DG6OjXuG6/7OlBmkkqmAcLsvdZcnt3crDGije6NvDE+3HXi
j3h9gDZt0tJ+LTVQ/UhoxSpCTXEc5F09tfW1MATZUeZJByTRMMixNtHmoXO2sJhqm5ZHLHmoRCnG
kUTJXEi8oROgdofhhg0B8oVQ/bDWHbb4tvTghEVDvUqLqLirGxNdD+qKx1G2X+WEFY6d0b0h4l3N
5voxy58Kar0rx4yac4LoAFYYlW8lLgVzc8bc+JhPlrWiKeodMNtY+6DdRToVnQwj4X1pV+qElY8R
NVhLsEEb0/H751pa3iWprG+xn09PZAEjfNCf1HCKm6CjYc0B9cSncRjjW4915tkeKK8w4XYHZO4p
IEJzgt/o6/uyxiwYoa8USKOeWrvMH2YiP+oPc4NWHOO0FfFBVLl19MtW4DXRmbSF/8yUWNxs39fn
dNFqG4rBRfphukckU7SZYwTy+QRjBcycuLbV9IbYzNtSNsSCp3rjcc6b8bJMPOtiFM9+Qs5TDsb5
50NeSDmv1/MzWUZkX7T2M4Jc1mTAB1F95fqm6StzP2rauLVSZe5U2A6fDI3L1yDLk4ovbyEc7K9i
pCEWksLsmGCeyuprU3piYw5mjvi49FdB6eAhzMwTyq24c6dLgm8bpTSXaxKte1j7isZmRJ2fpsxR
usW01fjeVpdKhvLRgMs5qwY+pWlKDJVVj2u6GLvBtB8old65qp9dwNqp7GukMYERHBrhQBfr22cQ
rCgFmubFGcjNrJOjk3vdtlcUQycKFBs/j8iKGuuDbfYo2bQqRHvBDN33qbGKCuO1x2FlQ8LbU0NG
XqSKz07ip1ttFumHnXlozT2aH8Lw6PbFoJkL75xn1X5g1joaXv6pX2nDPkHNE5ThQShqVZTryM4R
6SGvTXVjw/GQB4rEDVLrKtRpG8VkR3dwhUuH0ItSubswkjatUyhCbec+UzfA9BnVxIC2lDYEEaY1
fS0YiMZHykCxyWyMRZkF7iZ17LPiumlzul3EkJY7+ku25BMxaCNPU/w5Uii/6kIhjSnbCsCOrhFq
J4FOqHYT92hNabl8i780zpQ9sBZxVx0ns0xq+h7PjvCas+sCUWjnFUqnlRdQebjjvOqumvK9CMUH
i/OWrGIPnvyggFD1H01SWg8MN+e6ojyfAMxbO6ibV54R1Bd2U4Ph6Kx7TOvQaWa7zkCXe27yIwt7
zDsOl4BTJU862TqmGI+StckKTxebY0t+R47+rOvsJrNmwBtRlQepyZ2W9Q8DOtbDQKtkoDAdhbjW
7M+BsK9WEDX7zqF03aI3NDDh0hnVm43I4ycRGp9lyTdCeKaz7aC0WTKgBtoF13yiwO536ZNfdBet
9r9Ih81KNDRPXe7Xm2ZsvwXMu1PvgtTM8nLdueZnWbFBTUon2E4DyJ4mDJERdu6XsezYxQ4mNJAu
mPC8BKSG09T0ZsYGYhOHyju7CD3F+IY/EOpoExDUY8bqQhV+E/Sae2zkLg0C67FibcI0aFJQl7Ok
PPpRwvMxm6nbkwlFME2KWjb85ro9gb4pZJBUmsMhduzu4PKKN4ZDXd/HcLKiz62v1kPKNg1Q/VYU
dClxGGIiVv6nJJDuukvq40DPnh1U753BvfGjEOUqk8RzN8k9mY4pUSWucfC7bNOXXnn2ghLRWtbe
9YX9BrwVzUVo3uyicA9JEdyNaQpBqWmvvk4wkENE44ZgPvhSHgXcfnLuqoFNH3aEd5YHXxOIa0iS
V6GHbRF+woHMkbPuNs9BEiGQIM0bH41WogZFBxwIYD+Trb2IXGj7notrhe6AAjy5H6s8o/9i1w5u
mcrYxonBINmk5tz/R6pdRsneSDK1JQCNzDy3da9kzl4x3SQXUX841OHPlMmvVoUGMSa0IcdHdstN
ekGsDslUixgfVDXJo+rVsHEtuyfcgSW1rKjKmqzykvaK0OsaMh8dOSMBg4dUODXXAnXvkHUDlj03
erTAWsk1qrxPsKUrOE/a9zwuPyZtSI4MwA4i9R69QMcqDP8wCqYYJlzm6c+i+kodFrTXpPIDWPKN
M6Ej1UpeHMzbfdE49b6bwT9sZGzc4mgQ9TczxwoOlhDvR2+Zu4Tk0BXtE2Zm37bO5AzeByZihqpO
3wr8MiPYDK0uih3GI1M+jqpxDrZOnAvUeUUTcViFejjHsy7JxrNc2GadPQUYQzEJVDYMq+acJgzl
rMIM/XksCZs3603UAdGqcDi6aePtJ7APrFPgyxaNcUX/bzzcmnGg5V+/MHP96Ebegpd4D5Xl4M3T
FZwqLm4/oPtuAanb0P84NIVnAYYEXajp9hNAZbR+dHP3kx6irhpe01DX96od9oZBBa0GNlPr03fb
xK4ROdEXnwU4uj+Psuz43rU01pEFlpsHspm/iI6+tMyR0lkpmwnRoCK3Jvtrxz5cxareWk5JCEb4
YYMAXJly0DZKY4km54xSq4l2U8vSkK3ftsgClGzqTrjqqa2Ls5MO8QFFOL5Yu0GaY4j7aUAoHid2
QLs7foka9jKKpcFK5QmRXAALVgUZp9ia3pLZuilgRNXhJnXonU3a17ClLNUEXwyLJ0AlnKMqwNLW
l8HWs6Z7N+8kHiEE7KgeaXQ7bA6CeNohFGBbQjlrW4/eNh8EtL6Qd2BMLJqsRgddi/s/SOOPKWTL
bOLfYTETn3OIgutM+ZiSzYgyWuk/j2JCERdlr8suLq7I29Osm89ktifPSCEW36Q2n/OylZD0+IKU
FWNYfWprfdgNhQsTLICeMz30JmUbrVDauknxSfQ0UZs5uI8UmjWriXpvtw6UQJY2ZTxxFlX+me2Z
2Pktly+6X2uuoelTTdeJUk3m5uWh0AFd4dIAgVvR4XcyzB5Na3/EGsCDttdPdsgeOTdRmsvs6KZP
miE+1yOtS0il3jqvkFc45iaYS5VjR29y0APka5nzBJ1G20CTNElkwBQQAGwZJe0MFWf3/ojrNkW9
wPmdYcYp/buUjdO1K8Z8H/jB1z5V4clv0idbjenZjOOHluYgDW3zUjc4O1o23kjMON3ygaKLl4Tj
Y2ZFrwp/ATXyEclseW7gIpyxA4B7KwCRK0OdfB/RYpjRMrbL4SmaQBNyjjQxcEB8VqsaEeRP1vv/
2MaDKWf2yf/5k/r/D5zK7ftH/d4k7//Wdvj5n/5oO3jiX5YB5wf9tHB0Yf/CUoGxMmcSCMciWsDF
+Q/sZMbxhP/3f9sWSBXLlLpjec7cG+VHf4US/DcbDbyBXxuX+pyOIOYgAle3HMFL+/dGQ2opTR/9
sLvknd0OTFMVqO2FKORHfgZCF7bQ34f//mNBzLN4EvYH24w/n+v/9zSsMbQdXkcFrd+wMgz/898v
MGj88T87G2hk50b2WMJ/89MHsruKc4pgeY00fI9PnVm0r5/D/qWQhXnMWXttO4v/Lg3jLdPMI8/F
aClSdcrz+pWQEVrZMS2Alf1Owk6+pbbP6gLGGninvc58NVmwY3qvfPZl+LlUmMlq/CYYWD6xR8ba
VKl7UQJhqwsZrPu6GE9+3l3TuHuR+RxTXjtXL6a213oxdMoe6ZRV0+jwWZKUhb41kIChx4EuGGQv
gHfe+56RyPYHnwD1HAiS4wIQ7nWWyNpb5iAmgmxjHHEzrkZlfTMY0TLWBDl/Z6WojyKDwG6iB8UV
XEQBwdjGFChddacDONmRMUQkH8UpG5knXQL0+83OjaVaM4Gw3yjzFzNm4+QIdSQS4EdvhzZLy/wp
0cmWUspTGz/BWCcoMUrW0IgvXwK+qK0rT4nts4mlYnIY8g5h5EGLcB1pVKD6/JZ3KRtQaiAY7vAR
jt98poVdJ+mA27Gd7iZyz+iFvXj4FdaFgwKzq59zx/lGTquO9ltvr2OErLcv0vs6rEIm5t2U5ZBn
LO+1i42nySnEzrbLfeNmD1Mp37qiQoehJRN7QcxltYLD6tVuiKKtOQ6JdpWxdbQq9sWWZ33tomrc
9gPnQWTYX+jZQtVhT79OnRcdwQRyfDBvtl4DJ3SZV0JCMGNa2ZobEMhj3PxavzQpLovYpomTlB5R
cNU6IYd8QFFe6d57h68Z5kFo7uYSSl1ihTH0r0XX5ZtYvGsupl7SfhnrHW+FjKe60PzKNjYXJAo7
0jlUmvDtFeVdmXnOBrQ6KH6DbVDk2HcT5YZTJgheszIAcq11VFGPbqaXJJs6xUteuJRFzbLaqa7r
dyXLa4dAwqaiDl/hjjAn8TiMeOQD5i0zDW1EQSOXwFADWKuzteP21MygJaxZt1XsxfR4q5vhLaPo
DOFWo2iGC5GXiiW1cj/SOiMyCwOgzWzT2e5j3Kbf2ZCN61AcVY5fyBEjqC/7PXeZnt0GWHhnUvvt
xbEZp29xN/hbq32wO/CvhAPDxk7lg5HAcAzSL0mYbHVj+JjS7i1k8X4QUMRXZZu/yxJGG5PzSrOs
T7JE86J6vivNrICRt2fN+xiM8mkeX5Ev2x5fmo0yM7+SwAJZFACg9BEnab2t7wFHlefWj344SfbI
8Lid6OftC1iE1EZZYzikEPehSQUNb6X1jBT8ucbAf9BYXiUzv+3nwUVkktmvUcYyJo7M+7h2HpJW
oxPhhxXtnQlJr5JoMMw9bbLo3k26PSohSn6OfiZbUq1rwDC0GpGQxkOyQQwhsI5cidt8pij6Nebq
sjUq58zqAlgwHAxLZbh/DPtcaVtril7FNAeztVjYgXanWDbSc5qhDY1AFZqKlkQvyFHr4ThN/Z73
8m0KOjbE2UBd2+fUMKuDqux10A73VRqA4wsa9+Cylli7ySd2IuUqcEtrE3niGrjyA0UZOGJxGGQS
H3TSsbB0y8cikumO3i3oLMKThZqQx1p3hIBARe2caYtva9xqArSlPTXjA4v9/M6Hl0TqfamzeHPM
+M32ulNWWhm66XFEzt2gvBtJ8bIRJ2YS455ErmVM38tMHJxO9fuGZt8W6N6XkqzcRl3rcRtXtYW+
lZTvkh0CCx1xjwpfGVRRotpAztyjkKZdk92sOno0HLWuRmmtpaqJg5q0D2VLVsIldAvTRsiX+hHN
vI4OeCm9+5w6En3cU4qrDLZXFq5cGwk1Bc1tOGQTuluMvLiwzSlswVoiRhtjfzdfWsOELSilWLVN
4m/Y4I6+sE/1ZIbADHHYqkL7XvXdZwYkHkVD7SnjUoTFt7Lo75gMLnUg2eWEDLpgxR6gsFCVLzD+
j3jK+x+RSaBUntXfQyfMIFaz7TTbH6M/qpkv8xy3TXnoVLUpDCJfW6f9EQ8AY8EEbVrp2pdIlPCI
jW3iRinTXqSwwFM3IhuEfqovf0wtzZ48xIuZdISStN0B7dlcQ8PeAGaIgUvc0U1yaGmKjIpSWFxD
2/joB/OxHsdLiwH4GHZjfun8XRtQ0vDM9MVoAbnmMBD3be4x1EbjvfTzT5WODs6PPa4ddJZicszd
6Gd0a0r8kL1P4bNYNbKcE7o2ViJAjrSDu/Wz716UAxQmB5QKjEF+pn32Eq5lCmJvLXR2epXWu1/5
a0QM1Tpw1Y/So9Bj2ljQW2e6TE30MGYv0gyMExOQa1OIcfUU4Oro/BDp4O4QI63Kzuw2Pk78dSvc
R56STkzCoNfrGCP1nLPTDMAcVNqlU+FZL2EJodvwgNmjHC1IiU5GxKFVheGqfexLVhnEhUAWwOmQ
pYSV6VxPKBoQ9sHZv6nRazalYXyvOm/rzfWR3ik/QxmjPxfnPwhzJdaR5L+WJR2iYeLoPWKLu6YZ
0cl3/XmMojUsOkxBdVezuqjl2tDApBG8tJEVBmiHgQ2VwjkKCpoDSEboFm3NGbFpJd0968hmJQZS
Z70cHxFt2m7b0Ddq5fDut7DBJeS1XWf134MTvTcXHEPibYpJe2O3QsZi46ozawUgw+StMNkTrYTc
iz3+QEwmlqEPI52XeLI9oB9ILpqezZ2Cu5HO7XqC5kSpWMfKo5HHAJhsY+O+pavTHix8PGMLfbnh
y6Lb1OBVscuNPmKgTC30+Hx+8TqW1XelGDAWeYEbuWLDWIbaYjTCW0VoAmbLCrOapQFKd7Pi2lLS
Mgz2vMrROYGGmB6UlX130fBeiN5hLDoAAP2W801Wkzmyvsr6oztGaten5E/JmZTXu7W1k4LanNBM
LiONuJ8KAko/MbOWgYtUPjFXKX8XhBdwrrGpdkiBKWH2ebrBBYSbYtAftMYinqsKW1pFBhWbOHzM
QaFchFaau6JhwWA76so5wBokPWKoSrZVgBq/zDvSSJJvU6x/NLX75IcDLjOb1kqi1JcqZLM3KilO
dUzi68j8vhVi/KSVeN2cPBuutW89eyCPCEREU4JiSPjdN3vwtigwZ8PL1KCm5sDud88cBjcnKs4k
YX4120DceW4EiMJq0a9oz1kmywdB2Y0MblkZmLbzOt8FnrxWS2nDYCKfghL1h0QXPRHccWkwKTkx
lraqcesNOgntnI4T4VR9dicAju6FS4l47KnN1RNr+mDSumdtEHdFXd9IfQ8OVDiKA+QPb5Uzr+l+
sQtDvE6t30YAdmA9T4WJaVYLjZODomWtlwYXb0FccRKysrGIXF3HOVoVw4nKi449akcM83eQftW5
icnNWG6hz7uzhG4cTW1g2ej2s/6zJ8oHrAk45v5VQ7Cw75PxYgslbqHLhS2i9jDGozr2TJurWKb5
PtY7bcsi/TZkiXV05bxsd6F8s3MsDyZek7UW0O41qCTGXSl2vYhXsU3wBxMFJQAXFpw/EjPrTw8j
8qDDkPhoSXT3NLithXqpmk50EZCeA8jwkL0fKWfpL5kE442yeDBolCdmAHg3drcjzMNu1K2zKof4
WvnymjGQKKO4oITS7wdw/5Yxhhc1i4MioCs6jaoDCqnnCq/YOSurJ+GVm0nP3YOZPTa6nO4nfYq2
1ZRVO5kTyep5Bap904F2Ra73rpdTfFKO9qQjf6IQbfu7vMNkmOrGa2tuoQOQItll/a038+Iu7y+B
T1uAhNtqXeQV64T5MNGZ+Xn47TGZpF+jgBWHT43mhJ+KaTFQBCujmEIotDyqly7ZRYxn5ZwL5wx+
T5QahkOalH/e7zJ8UbPd3kIPmKIoIvMqz4MfsT6xXZvm+K7lQAlvnHVF5jmorPeotaiwLoFnCzfL
8/DGo2kjxuXn/bZ6D1D2b505Qs1INIpANnPtIUICW8/02+UHyyGi/KthUDkoewi7MwO5wBSWrJFs
9dNMgihOaPQI8VpudhmGZ2U0rwvPzJ5RZn8f+gYI83KXNt9DZYORUw16HzUzwZawmOU5loPOwM4G
xN3//dDPP1CjUjK6kKSL2buxPBtJNXjxlpt/P+jhIytMfdwjrYJKzbrgxFoLL8dys/aC6RgYl2wJ
31miVzxS/hJ4QRQD/JmEXCE8ocWs3dEqgQ5ut9q0bZsBIRP1g6Rx2hPtiYyPiwDrEkWXDlE4aNnx
6+w3aI60p8InbNFVodqEf8XoaPMH5tDoFaGJeIoVI+l0GIkgntE8JDtlvjVk1mRsI40W8hAAHZrB
5HNcy3Kr1OdYF3twPytGcJqlhKA4gqSUolRTcRhxiwdQ8g7MC4S1WSbpZ0ti23IfSXp1Yn0yHSzo
GEuKDsVJ/uKcp4OYWh0oAm/UHLuzZO8st9K6tbewH9+6+Vd9fdO2WUjgGiFxy8m33IrkHC3cDeD/
jRgc/XK2Bax1jO3y7pc4ITSCIbkR+LSi+X2286mmPDGUB9C06MUMZx8k5PwtBzEHAKKKmkO0/FOv
B7T55oemyS02UCnYA+efxJImuMQQQbIpTnjb/4hyyu2yhu+mvgmptzvUBQ8/UXY/UXe/YfLGMI42
iUehfIlo8hajVDMboJb7y2G5O80yMlHnFCsV+bGIEtiI6ZMC0Jn5u+XE0dgybEM/+xyGDgigen4H
yxta3svwiIMgOVVWjG8HoxuAN9MFSs0wUZ5iINV7RzkIMafm5M7McRqukGqlHTOUmI9iyTZDP9qe
4jnwLJ0PCRfKpi5iY0VkM5at+cA1/cetEYoCRLO/7i8/1pcHvS7pt6Az3v/+f46e6BNsXZ6iVWZW
f/7t2abGyo6N/n0oZ6L3Er7z86a9xMHNwXDLg/EcFoeggHH+79/s5oSeYT4st5Zf7BA0EJHLaRPo
nBK0GrelcLLDcg+zV31abnlW/blS7ez34bfqhFLbFmFNvuqnUmxKLYfcU1Dntub0u+V3xHzrt7tQ
LPaew6jSSzapq7+f3rIaCuVzKN/y2S4fqyf5+Je7y4EOdfvL3d9+JVzCAHNGdDFfi5SZOA0Lg1Av
LahpGlLwZJttZ3dFyOA5GMjzKdJDU1jITaSyAlBcblajeY1csji94b5AlEzfGTa7vwxOC5xdLjcp
49KWmwOQ2+JBW77NxaT2y81pHvNkzU46Crs9EZAMkkzhHAsvtw8JvvSFxW45ndyWmv7K1Icl56+X
v9xd8O3LreUQltXb1Ctra87jkTYHInYMWZzDf933AabupdL2P9/OPHgutwCGbofOjA6UiesNqZCI
4/76oWgQNWB/zTd9MLLDG6n9zeMLF1BYH5ab6M/warkAc9N58M1g0aKN4dZydwhqdqAZTdFTm76H
vdEdO5uMt+VgMeszNs33e0O7QWz8/SScz0kHOerPOClB/W1n9Pb9L+f3chPiubNKelQLy93SmuOP
DOP8y+8tZzaixpshNGv3y8m//M7ff6MySn2dZ2W4Xh6LwoDrCUpZtEWO+McLXP5L45QE+QyOi4JK
76dNvGTAxvPsF80XdTjf+u3u8gMrKdz1/3QHh2P850ZK/7/eMAP8WyPFIr2BB95/mjSMf0lhmNKl
E0xlfLFp/Onf8P7lOrqtO7MDiX9+YdPbc7qzID9Qd1zDks7s0fmrkfIv2yOG2TMsXf40hPzZ5/nD
uNb8dv9XI5vBK/u1rWJL+ji2i5WN7oonHec3/4bRORVN+KA4jnqQ3nWUZR59SoYx+sWeCQrTuc8W
zbNZZPk/SLajL4g5a/PLh/bHq/q3V/G7i2R+FdIzcCNJPgtDzvz8XyxJXaNrUyWNnNwcSFil8J86
D6wuSWk3wUZ6h9r6WgNwpHcIEsCgaSuoDg1luA8FOWC2SczOf35Jc4b37x+Mrdum6equjV3qd2NL
rVmmW0o9P5qIXlZJqrUbXU1z1o/7LWtj/T4d1KEqmhabQfBhC4rtSjjOxpAzV1h7JNTP3aq8V3tq
Sj5PQOaE602INPR5B4dSFCpENetK22A7F4I3hVsftL459Kbhn7Rg+PSf3xHWnn+8I7w6nG2SE0oa
9m8fcqXppGg0dX7UvUk/W+4Avjws6m0ZgVAtcS+YYHD2TTKYB6O098hI4ALA4WrLC22U56hwwSqb
8tU3dW/7X7w2zEq/f9qCE92y58r2Pz1pbdOiRZdudqTU9kiY9aaHGH1EWDjuA51aeONR9R+t6k1g
pz2lgiqt2QOydQimsvxkusu0u4AU3P/qdf3jxKRMCACEa8TxdL6o36yKMTaP0mzquf51rNrcXVs6
DTWhkQ9XGiRd0WMaQwK/JiOP92bQv5RZj7c4pz4yicm4Zti3//NHRfbEbx+VK+iAzt4ueqyeKX9r
hI6NoU+BP3QHKzb6naAmf3Zgteim1K5gMOqn1L8mphU8UEqPn3PDAf2AGWuynQgYAg0m3S+HW24X
6BM7FL7dAPhltIJjzkb5tcZk7bJ3vQJamVapRI0sEvvZQf5/AYaEhcPe4S7GmT7cxYugdpbWTljz
0ZQhtpaDxdZ3/CgURWEJzmtHLvLFbtyOflJzFFbxFs56YWwLbPmQEFsaAt6ebmNR1OONCVyOmKXi
Cnw5Su3N4FJhce1Zkzyrkx0PptREhWcF67bbjIiY//PHa9r/vE5cYRB2b3Dds4Cj+M4X8MtghCZQ
4otq1cHsYXhB3b/B+TnPlBZEDFZ9jAGorJIKZ9bg04HI7ek8JXl+H4f5vaYg+iCbBNppaMHZ6+rv
dQYfZ6z4gEb1rQ8L3vuIqAMEk38OffdrWVFqjKLR4/MFeODY/QZLUvnmt2R8htJbp4PZ4E0x3RP+
+ftEms/eGHbHsHH1m1ZzWG4lXhCcWkfdd54Dcymkot9oRni3HNLQuyHNKoj3Mvytcoqz2+SPfI3q
lrbDABJRGM8dxJuH0L+DM6ru8zaD5ZOQCzQ1FJeaOrzzaEGvWJxpW06eaYOj3TELCkO4ifZsKuu1
YZTQq2EH71iM5Mcyj0FPTAkA9DK5muJjVGa+GQYjuNK/03fTpNIjjseNjiJ/x8VNrdesE+g+jX1x
+mATXxKjaC+O5NW3UDKuBvDMzAyChyx+HbVGHZjaGhZ6ExkAdWfcIBKYNF5uGCDvpag06tI1hhMz
9y59WNWIlAv3lOqDuzKK0jgysaMH1SFV9/ZYnEG2oYMJo+aiIkyH7TSetNAe6JmWOCmUdcA98553
3SdZFvK0fEcOq8t1FVrGhhZJu7Ms/U2EnnFCUA2mtxczyLU4WhkRijT/tvCk3Hnbd/QqN3qAIHHG
NmBdQkz9D77WRQ+IvGEt6RWtHfSymlYZTxhIgBH6kgbTAGfTdIKLKHmPlczHG05EiM94HehgjBfT
jV0bIVD14DlRfER9jDasbL9EM8OkGQy8fJ5qII3ZiG3EcBpBQq+tkVk+1oJsKzvb5I+k8QX9bkxu
DCRjvw9vyeTOUYwE24WFwTArh8e4z/OTJozobtDJ343ZVq8nhXEpd+r02IWIsmDD6fc+OgYAjdGx
GtX7UFfjvUKHfd+12Qvdawh6rXWYCJp6tPVKu4t6m/UG9yxbf0a3yoc8B8OMiHqQonknkU5HFXju
3XIQQR0dPYkjark7ebn8+YNE8D5aGss0RHmMnTm4iakc9njKpsvyy5ZHMoyQuU3OYCR3mQt9pwya
4KGeD2k2CyCdAqTNfHesGExrKxyu6C6xS/KQTacEIYVxYjfLRsyT4d40k+ApyUP8TIlNLce0tcfl
oCOpCCkD3/T5N0Kpq0MqW/hJ5dVtLOd+ObRs3E+jPX5d7mW1nG68vc3AwpFE9Y4+ObTzp+UAv/MN
JFu+Gxm0ocm1w8wIguvjUmWpU6y101ARyJf2Lb0Pr30KcpfCU0usQslCX1neixGBUMz6pn+yig72
evBSAnU4hMIdD0rE4JOdRuFum5FlXqPdFPiaFXAxmAx+BeAZv1LkfOujJPrUjpzEeoeKIRUvhkDb
JovMPRqzK5yerLupzOFrWijvvgaF6ZpfZAY+B+IT1rcX5SBHddTeDdmkOewCKU12h7FFKesjyo8B
lVMijo8D18UWmt8Kz0V6FKmotk3fim2UiYuqEchHbl3vExstYkDSD1GVJLrSMR/3aUbmUdDPPEW0
skcYGD9MhradV/Y2IxcyvpRe16ZGHLUmxLiAWhJa+SarB/+BjIcvFELDnc3ge8gow+e1kreCVgKJ
GID89C7b6yWoPG00P8WtMxL03lT3TpgjGu+f/UFzUP15cj2I0CcZrcg3aeqFW18G1zQEF7h8miky
1iMg7pUhTOuIRagHLPQqlGrv9dbZxFWJn2wen4gTsZ5HzuW6+Sx1rXxgprpR6evPGAHztSEHsF49
IBtxHtiH7KeUR1m6O+hPhvLU98MXu7GnnR01NzoACCV6BgnoFmQPeDgpShTTdozJX8qKRgSBGTzB
W5BOTw5Q8EsUNIgoc6vYgxNe6UPvbXUv0ig1ATxo4NGGRnbm+7uXAZaWNnDv3XIiMpJa+bYaE20t
Q/cg0gLTlCHXiqXwPvehadtw71loWCNaGVltgKsSLxzmuMk140PX8pr1KjWdOIZVkKviHHcWjJqo
DS8DBB1yAfqLHWwtI59u0HLOeRFrgOwPI5CvTW+G44G8vgTMTXmbZnMYG7J071Z5hCghpPQO+CHp
XqMCPx4NsGfdIk0r0cVTEowbW6G45nTUXgIVyE04FHtPdS6m3WC6l9VDLWIDhWMUYD4eSv68OeFH
xAUSd9NZDng4whErxNAb6Z2eSQdM2XSNSIQKUBYdkypDbCUzVuBYAFcjTtJLOK8DIIQNLZVSJ4Aa
MTWdS6mHWIavuiSDXUfxcwBheq1Ss7jp3vewJ23b963PLGrEMRH19ygGO18h0jtqrXdnKAt11jjV
RK/C8UTuCunRtYZHx56Mcw7mFqQW1oTJTNy93g41qSRIX7vcsd/pZpZvkRu+UOgTJ6uh/9rbcGRU
mmlrx7Cso62QRSv/VDt1uZdNKrBpdclRr5xb1W1dEN4UFTHiaw0G88S5N+KswJC8KcuyOFYe7czW
xY/gxuSbSdevj8uL19qgeSiVdy2CUjvppGStBDajdasi/eplCaLbzCBg4LnrqpphoIuOVjsw+0sb
6womsWomEbRJA0ecT1arW3BuUCgbO8rOQ4gGykP9jmCqW1eqsw6eVd2ltJgPQ7NrGq08Fl3ZHbrh
ey3y4gopjuAMv/5RTmjo+oAJPBZQdTBQA3TUALsU9QGIinViUsu3UElx8hgzRCmA3Bkmrgs9gKEQ
MPCr2ZXWnHmQ7BMoCJsEx+TRjDmb5udofT8n0NGoYENjklWWAHMao7Qz4YhZPmL3PgE8F7TMPYHn
0bZ1LrSRtihitUsKWR5nOjAp1QD+70uTOjtMKed7akfTfdhuTZCfR7PF7l3HWFrtUZ5UqbDxRxJg
DbUKKNI46z2IBqpH7F3JbVDW1bnvN24RWs+1gsAQkAs7qOLVp8uK2Mt7NhUV7WhCCkgUwJqXQ9ak
l9c76cgY0pj+oxaBs/JHN36skbarZrTeu04jHgkG6s6ACg1zHwxk3HblOcXw8pwKLl3w4UxNbXxz
Gpe1Kfq9/8fdmSw3zl1d9lXqBfAHcNFPQZBgT1G9coKQUhL6vsfT/wtM2/k57bKjpjVhkJREsQEv
zj1n77W3EiRP93azQyh35MzCW9xbh7DlHAVFa3zoMpK/JcKHqsE4WTkcxNLQ4UtNBroLUK0uPozs
FVjwHYiF/ks1mx29h5NVlyNqGTtZ1UvE0y15yW66bi33Yk8sEF8QsphuGVCWQCxdzUwg4jQqa444
fnILhhJdeajh58EWMMNVmkdojDoo6Z2clDTq2uFgmBPRPyHbJK0W3JT8T1sROKSGUt5EekYOeS8d
ALwFx9u124WJ59xlKNqtdDQOtVPJmgShOcNV0yPAWf6igQuAKlDyxtn+NlsBIUqezpIeqwyJDfHr
Ik/59Kq+8rEpmGAc2X5NgDrAsstFerHm6E0G5bCR5LMySgVE0rsxNYw7iVHpUPjlvZwKfVvRwUGb
OJX3t/s6fayxk/WW15SEP7WypKxxmNX3BZlQVour+HbLVwTjagsf5u1msNVzHI0cxjkwALIfDEsv
1xwy6hWulnqdErh+CSkPq3AGK13TbdlVKg3wEXniWR7aI9aB6oGRCJYg9R7KTbAvpirbaugEVnWt
oEu0kyfFH8yj0lo7Sxsw58jwYuUgVKCeKvJ9aACcbniCfmtrm2KQ2YGJYE1rCgFft3x9LHRZpbll
u1EcLdbfFZFq+Esk6aI0JHlMsyzvEUUwwrndNktt4WUBPrQKci3YIB2kybJWIkunVUMTba9JASo9
q/ZmFUk7LpNh31PY4SKd97cLRolENfy+HU6AV60AXLbgfeaUORlfkdJMmHu2WAEQe1T6NS27nkFP
WxyoyxHRJaGTZaXt8hfxwQyDGhVLdRb+DIUr0l8leebrYMq5S92wQ5IZI3a10nUXZEfRASktjA90
osFBYmgk2+RWZ1l07As54oMNrvIQQwiOzjWBCUYrHqnwtrHSIcPjqU6KxmNn8JAGNT22nAUsfZBI
xh5/VGlI7LOIX3CxoH+TESnE0SOKDboCCFyp0XofcQPzXShmmf0Tt8W7OZvbweqfAIqg25zfMtmY
XSOPENc9hiV5CqDiCkSQEjtAcgidARys0gzbWGuvFCcv4XKGSbXBW1JNZKYdZbUVSgyeZSfq8C7J
Dd9rfSpc0RDBsvhg/KHIWSuCo6RNOzyy2PL6PdTU96K7p84nOaeaGgfkGoq52iRYGCPrSu/Hba9p
9PHBJmxTY8n2UBAkyUW9kq3uS5PMbmPoyfuYzCV4aetFFEa7A1TLvB7RTZAaO1ptGC9SYuQUso+X
5fJ2kemuUYfGFpjbVzPzOuOu8XAL7RSrldeapl+NaITvXCcrUcAukfLSwhEsI7UEcpCokuSWscAy
J92TE9Fsiqo3MaOnH6PdUcQv7Z2MSURiPZOPKq19A+Fg1Yy2CyHMZkiJCKhAU8VoHzZhz3aoyJRv
n7e6HPzcnSXO2xLkMowc1XvyRm5ZdlfKGdq0ChzL0kHOy7n9ZOG4sAyFDLmFfbEIU0Ngb1ZbNSu+
B30kvjzWxUYZbf05MNSzXcH2iFqbDqiBvA6hL/urUH0y7PK17qJ0H2FLPGq2Tx6JPcRHQXJSU5Um
zIKl+srrHxHo4Bc+kpOU+s91hSYjqqt3o4MakxrV7DXESK3Im/AxOSeyo7OGsGlPDmBPUISlKg0z
Uw3PUmq7WNPqM5hkc9O00nPP8kN+jXWIp2XiVXL6svySWZSi1jA5/XDbphKWHRlQwLkro8JrzLK8
RhEdQ8ZTWUekjmaYJptyxLS9AtS08LNjn5bAqbsnQs3kI0LuEoF2C4Mir3gTRX3QqrY+lIBcXD2t
KwRw8BfIA/qR0zhy8E7uCwFGnnWP9QuUP4Bk8y6kQZ1Lxp0VM8aa5PdSHgBtA1o/xKk9bWNCLipq
KS/pras8G6fZF9EKP47uIdhWnLS3QY8MwHLSx4GmMjL5uHfpUleXoooe4AK60uxbRz41jIg6/SRU
COYaRBrUmyKDGzMbBy3h278zR9DaSm+2qEA4b0CAeLInXd1RKByLBORj0vDsgVxfLWPwn4o43xTl
hMtAHchdEgO+A7LZrLAmwRTgKq6v5KpINuvWyGRQwbimlDPeSHTDTeOTA88x7ahBdemLhgDZrFyF
MT9P0GACf/V9tkUVvNpKrHySVuEj7oi9AENQzIMblKO6V7qC82ZmFhvfnJ8snUHs0rqeV7erjRKB
92lwBkZt+cPqUt8Z5UcygDZSMqB+G5Z86TJLBUnp7ClLU0MH9mHN6Qf+JGs/UwPmTi90a3+7vZAm
0SeGO+Raxb5clBo3kcbt5u1CU+YIZv7/7cfw/tGDLD+9XQwgYDcIzB4skXtKOayq3ngzE/RhYGQF
onaJpKkpJ/eryoALLL+wKE3mwoLdo09wjmpUfIus4nbRx5OymT5D9uAqpA2KtaOfdhEBchml16Ur
mdZ0UX/NAT4kdmztgYGlK0SR71OGylBSG/KFsKzsZ3FpMowZ7HVJ4kmg7ihGOGwCbHr3fgXqxfTn
jJFpcDW9uvGzh8jsn2rZUv8ivxkD2xnrWhxIjXRVr7QH86GrGavYvfVChnbxaGNbeJwZdC5BZQi0
d1JhJPtBtaZzOEWVq5sSCtsCObgNebHqU8QoobwNQI3wwXV0MqZ8N2skgqJGz6B4jRITcBUKsB1o
DyDC87JM9nYxf/JhmyzZkr7DjWg5liAXMCqnVzG09pnkeKK5QJGxUUQWTEiGXjcFO8BJI8DHoq2b
0lnp0qCAsdicrKLIDxW8Kpsj2ZXknAzX4hZ5g8dTbtbCmpNXIwNp5uc0G0jmJTKAedkxSfOzqhQS
0RbWsDGpEXZpG/RXW7LnZfzQ/hyT0DPn1uvnVnswzbDw+ArkWz8M82dS2A55HkvvnU/3TrOUHh1f
mJ45RbNRAj1QUowj86LHs4TxmKP2BubvaviAwHG4u31br/CZGpfUV3FlBYida3naVlpjfGS5arH1
wutuyjTSMQLe2yMDHSTcWAxbxXQL/MrIDwluMzOgKFAOZuA1LB0TblTOLW1Da24mxQW0r1yNHi2O
Zt/kUJzasDPOQRWk9AMLxZWMToI4KgXu1Niay2b/GzL5lg0l8SeoZJD+55dE6ZVHmm0oO7AMp5kN
VJod3KQW4UPdAvFfbpkV47gua81zK1BKI4eXtrXWwQSYiB1ij4Cbhl1wUGewQKy+8DQUvIY/xch8
C+k6Bqcp1k0gbNizZMn4SYDFtNN/EIDSnsnfUMZRciJdFodSheBOVJ1GeAXEpbrszdNQZ5h98ojc
F8SWpjwemE4WO9bMU6/E3VVkxnsCFw3xPCmKdHzvYrkhGi3kJKVgUaiM7r6DLQ5vT4ZFZs2fTUW4
EwboGOEeonLmVvkGdU6wrcHVxDWWZXOMmpNqJYMbg1A3JPSbaD7rLXCitzBsKdGHetEh0JayddVj
bGTcK/J7pWrQGQrE4H1rvRolToWwDNV9GoFRn8py0wnBMTYSg5sE83M0VflWTMMDn9a0QC3YAyX9
vMF1TlKLNQ0wEzrhEb44bxQOMJaIdGXE9mpO6A5jgIZYrNYvdgtDpGeMVE1yd+jTluhdkMIwdMwu
u+QIQK7hTOZXbgTtScJ5kWmc0uqhGT19epvs4WzntnwMknat8/bupyh/JT55OIBUOMQiNs75NLwE
GIvvuso/miHueHUwEnTUjGzQ0F9sPElo0BFwzEFzIW6KQ4uJjTZ0eKGLKjy0UXc/o+NaW/pnpeKk
0gUg0UCi2Eb2um7UfNmpt3QmJYv6OAMIr5qeYeiBOw7tT5mghcMs6SD8erJSwJrUbeRlxdidwqoX
aCXppEnzaagsMromXCJyWYbrW+egyTLDJb4aAX2AB9wc8l2fgEaOUC5vp4S3A0flOcos861+mpbQ
N7+9TKKv91OfPASjQF48lYKIGcU1qiXYdLJ1JwnLAnP/Coys2NuCzGVJizbhxMYzpKE3dJ3sEW6O
k6QryxdWe6pwOd7MakyG1rxDvb/vwNGfDYlZM0VSAykdveIlCqiEiOkb78KG5VCtW+kIu5AHFcHd
oNMMGOv5ZGm+su2wim8UNiHrgKkEKk/ePwpb4xAWEKG6wn4aRrvyKlH7KzLf1CdTm0D35fwRbBo3
9Du7Z6ISi8Pox1+9mhpYy2Jpn3f3OHu6VzTDr13LGdYkV88LMYrRydYUr6zncBd0Iepq5vMTkclX
JTZUr0BmBwVG7s8GovSypPCLWzKlg9Lc2WPxrEGyPeqNWFB6woYjRCDUBAWDg1BKrhYP4UbWOJNF
EhOHjEVwBig7mtuI/f+haUl51u3JOBTUjAvB2E160Xo3/qwuyd2eNAcv1wvlFIWY/jKtg+qiPjOq
IJiAWKgG0gylhVIz8BVWQ39JcPQJq4SFMQ2aM4J/WnN2kLAYBAmNE1/xek69ey0SM1pJrF1aNB1v
4nGVguIYCVbkGkKxP1ARluQeIXBEAhoZDJvLSHlEd9l6fgx3UqoOdFIzgsEIfmkG6Tv1wUE2nU/o
BnyYC/lEnm693dg+DRzQx5mmP8aWt0ju25OZKoBaOiI8B4X0vjn297wjICrZJ7ZTqZ9RNDLPgzHi
+jTODlmqZYcQl/0qRxe3qpSKyDEJqs/iApBiSr5QXlB0uoH6XATRlxGTwNiFmJYMObV2dvucBQWT
AyUma8xMoGcZnNhptwqu1mkw76OkLNc+LQvHaFgweIIj2kimAmSJg/TpA5p+ZjxpKyEF/W7JKKgH
TMnbsiM9Fao7mRpoKTCkcH6ZhQ/tQGvL4RzqlrKJUwbxfd4+CRX9dg4ubmKizYgpzdXhhIVttlmS
k8a81FXdXNrl4rbspHyD0aEkW3O8MBSgVq9aKz+by5haA8N40scLcX3h1iJ4w4E+kTI/U5JLuFwz
Izh8BZvuvB2M7ZAqzEbJwSIXm/v8/GQUfXNEyO1ZlLGHGjzTupyTdBeCCU36MGTKarIDtdWnvE45
TWoy8kTE25y5A+M0tGAfQFWcEpR1dpNnB3tIwh0aQxBTPnBA1SYqYWJt9rCfvYcmIb6yldkPnRKd
8raW33x1zmEzGflanpW7rmHjnxGMggaF8KUmqnJPqwvgSXL6Y1BECJnAPpS5ni9Tc/PZhjJPvb/H
QB481i10/WGcDoHeER0Zm8QqqtbPKdQIfvSLAWS5OITMjd6AHbizgS6vpiQ9KyWWBW3EFFuR+qTR
QNn3lHpEgSof2KI2c5QxPaAIJYaFTmgn1cw2BZ0dDyMolrKqsR9jQBB2iPkS6fhxTOkn9PCkFKWG
NSQXF1r06yQR5fvYy1960P3Ui5xoLLuZHkva07QWHqNSjbZDS3Ppdjzcjgwwl2RXQ0stoeG4Isv8
XRqAJeLg5ohvkietruSVRTvDa3KtvuK3cSGcgfxUIaNVtMqYQ/3ow1ZZKZw3HIbx9TGIlUcG4LKb
Ao1c9+zdNnS22PYx7iQ0rLnvk0zbVWBUF1YPOUtAd59zW/+Smpm7yJzyqDPFE7QW281nMXu3RRge
KowhsJGePrY/B2Qpp6xuZLCmVeFOOZPNOhaS18E4JjzdfA4LQrVyQuNOCM6fk+pqMP9/MBI9erRr
hQ51HinIu21kAouiVxtKxI839e3t9k2le7sGde1vot1w0pBZRRHUNL3llBDF9k7VSP76JVq9KVfz
fHiBX5i6IxIMbVGgdmbJ5F5ehKy/riKxl3fDdKLZXMCt4kJfNlv2su26XZO7iLNH0dIA5yuPwWUR
dFtwFZDJZiao+1/X88iA0VGrMcmBUrr7AyzwiztgVAelreRdg+g8abNqHc8TDzAsAs1btMTtmpIU
Bmu48RKbOvrffjFF/Lo6LlejxSBQmaxGYaNnLnPlcg9rFNn7cnG7+ftCN0McLgmz2uiWH788wO0B
fz3UP+6rca/NZlBsMzZguDaS1F/r4/B8+7Xkdt/tAZKbLP72FP54wKREnAXd+rla5OyFMfBBSDFS
/V+3lzuDxQkxIMpw816FM5MuMXOLwpfZ3d80wL9v+qFEoRq01Ep/Fwjffu329v9x3++bv/9eZcxD
yvQ/HjkNdMIQLCLvbo8Q/v4Ub7cliRBTJ2qCPQc/1ms/IsqKcMw9YYHEMLW4cSuazt4wWDatw4fb
L0jahy2acjeaY9kcbuLr2+Oac87RcbsKlCtnMoxd5HZNCa1mLcftz9933e7/peFefrexrcabzGL3
++Fuv/HrMYuRxh9mY8O9yZvp4P1N43y7dru4/aAjeGSBTWmrqHywGX7u2pL0nak3UuIG+YalVYZ2
vWWiFqjp7vYxh7fD7ffHite/X75Ut28S9kKU+ctFv1xoBji2ao5C1OvDuK8WP5KgPU9Tj5u/L273
ZeHMzhAAc5y0cL/aNAOJv7yQG5LjdgFEmfS8pB6Ri1j5kx33SJ3QC6Q6A2R0LjUIXB8HM4aXmhRB
DN9TRLvPlqe1lZkeaD0UW9ajhEmakG/Di7N85BRtbCBMfWZR+ITt4x7HaOoO43pilO/QOpecmaBQ
qcECNJriYMH4iZREwRGNuoDRIRlN4pKJ2NqIKfm0bPY7DMKfjIJ/mLXLZBGWiJQXL9ak7vq8wS3p
h4HXqOoJhBNbpQqhXgB+gC7os6j0SwvW4hhowSacl2Zz5B/9xAj3Jk/QGRxzaj7oxTErZzDqIACD
S8QnwwOiyXCapp3WrU/3H1wt3U2g2mmaIWpJjJ1vqCdf02p896dxmQ13LRBvI8bybB+0iYgsunV9
WzEj7aDgNt2LltZ3dMw8+GmKHCgwMK2fpf7SghYi8tfeNUHyk9XaZQjI6wkiL5Ys9FrV9HOGcyCB
aN8LBrPWZMNrKPUnMZjvkuzJTRavRhMoZsucZbJNySHHRnX8BgJGNjHBCQWbBU7jkYYNXe/yVdQl
sBKwQXT4rk6BH/2ooipl6wH0UBHjDvTjNWZyg7NtZ/j+XWQxTwQD5IXEVDlmCTnZdtWUIEimOTRk
wNhvBhqo2LHGRY8C9bpQWqQOFhRjw1FU3rmGndgezMJOCkDFMlcIN2WYMj+3lbfC8ITNNkvNKPHL
Gkt/71+j9pwXk7ouMii0NoGiFnWN20JSZk+bNrhrKL8YBBoMB1XF8xHbgHSrOiZWdCWFiE52rT5g
G7bJxoVrjjbinhbViddOas0UoSiGt7Yxgb2PS/pcrIPNK438mW/nt9K67UyfFF0/Lv122GkBB5ei
iK0/EzPbqKE3Qw5ZG538wQai4SsrMFBwbMcu9SGQPRpcI3yp8mVqyV0qi+gjKgfs0pbsopD014Dz
Kl6wcj+Z+qcPwF8f9mUCwQVfl+90tSywFmVQNnBJevWobbUFtikv2E15AXC2IShOsUA54W1Na6pk
+K4LsrNe4J3xgvHUFqAnQWaokkB8zjawT2shgc43ACgk0HlBgt7uAlMFKAVcqLyAQ/URhGgDS1Qs
UNFswYuaC2g0XpCj8wIfDRYMqdSBIVEXNClzRQSd0EpH1MU7ewGYFgvKFH6YSfMAvKm2gE59XkGj
lflVWyCoIdC0YsGiShNMSXo4M1nMQFOrBZ+qMkajM9H0jyNepHMPZZUTRf94u2jH/TgCYo2LY7SA
WWMIrdWCaoXhOzyaGiSyGI6rFM9fRNh1IHGH6C5SJYsEJPKJfKAb+Oq3pjkvXxMpug9Ccx9q6rFg
MGv1en+oZp0ZQdtJwMDu1VY170clIoxs7u/kTjxUef0zJO2YH030qic1vxhaW7NRVwYShROVVaNG
bFMoowvEt8QAXXuF1qhnhZ1dX+TtAeH3O/VOsolpI9L3I+U8zTVyfuLnrIwtqv+hXhOpyFEwPCL0
aB3RE3SqWDalU0lZmMqnyrC0ky4m7ZQL5IojuoaNAXaCb3IM7Y24Adr+EC6CUDlqinatephukhGM
a9pVjVNIL+rYGye1tY4juqvtPFeRS0w1HF7apm4dtYtanQBd9OFfUyoeUFaEDy3t+dBvsycDlsDc
2IAyDdaV5CVTpuHo21N5iiXAs4vqpqrpSkbkHARzve0N/v1/VhYrf0bvWBaqK1OF7ClAo4g/rRZz
L2I7Mgl0TRQr2Q49Q+82A6yEZvDJQrT4MGagFOp52uiLuGM02ui/PAXxL24PngMLqqzoCkAt+c/Y
ItsP2w7fX7nNJOROficuZsAKIA0gEjiRvaWC+hxBQLmxiz48aza4PZERWFQWJOxVKmmqNA4Pi9hU
7hUSK6zgsWW4vGO7Kp8XFeitG/Wf3zixCK7/mtPDk7aWyBLDQIevoXr/Z0E2boZUjQtMnondGutU
V6xd0PtnRZ2RvRdE2uu9BYCnV3a9ga+fbVPyNqtbRUs+IqAx5OnZ7+O6VKzwwxDyc0Ezh+aP/oVA
RddYvyiB6cbcNQUkEPzS8/6/PP9/MTfw/Je4FcOyDV7GTXD+F0H51MR4ZhSjYKnLKd012IVR2/Ai
MDAnCKp3qDLyFZKnfkP86GtvRCwP2okwJnKgBKHbaPuPg/VBwHa9nQ3r1V46IFVcvvHNu4vHsvRG
MCurJgtBpcbaWWvT7v935xbzxr98TP8GgTf8n+17VjZhVH/9s33r9pd/t2/J/2Mg+lCMv/mz/m7d
EkTvWHhVdGGoWLQWw9LfGXiQ82RcI4TdLgQ9YtZ/W7fE/xi2blq2qpqKbglZ/X9h4unqn18LkyEo
ThDNkmUL5t4ffh5NMsagssx5SzQ2ajIWR5Y/Qrqlp+qYbk1jNYtNZVLIrIvK7R7bd+0n39ZnkOr5
ogT3yLyCQm9KL2156HyP3gzuVtAReh058taO3Uxyc/YpT3BCK+T8/n3qsaHc5O9MVVR1rcRO5rvU
zp/VwXZpf7pU2X/5TO5+fcf/yRj2L2vm8hrxpdm6jjXTsPHB/dWLUftiIqTKmrfybD53Ckt1N3uc
P+/iQfvZ1d23JEnkPibRmx4p9//5n2OM+jfvsMYnZergX2Vd/eO/F5k/VnGgEnT8ZA8H+bu4ry8a
0X0/2k32jT85p/r5Nh+0+8J3tQPQmeQBNeDJfgA5PF+IudGuCk6ZY7UX79l53iXXhADYc8TZ90pb
q1lH5+nd0mCpOfqDSRstdovt+LN4Do/qneyV1lfAorg0bJ+TL6zWxp32RoYEGYQA7vkbNG0OnGsH
ghdwlKfsCR022XI6fDUipKl7Z0cpaYs7oIDwrDTH7Dhs5E86j+q2NUm/cMk+ZxtsufVDdVaSlXJo
PGuvutmPgsLfCX/Gj7yczfiSf8+edD8TnXzyt0bnJKTTvAfWFp7nBc6atYm/pi3iPnee1owuk9L5
FgfYdi3Tm1jayQjVPzDtdKjH3OwD4taoucQS/eAsm4l1/cRuj8w+IdZ4a4NHQL72E6FIaXyd7oiH
DU4BqHrrsbgmXwFdbCAYp+IRhfO9hSj7JRse5cEp8HKwZzxOr0TkbgC2IxHSv2MgSCfD2PXKPllw
vCvIpr2F5I43xGVErYI01hxjeu3h4KqnGaYqKvJcRuK/QXxmXusfKPU+ijv/0hZn8QAqBQ1oX2wj
ULbtyr6PPOmc7YdzsCcsLbhjI4VRzTVQIxCQ8p7uK8tBCRNeibP9jteosACo16DBnOGjJWm5R37s
xIZLDfQqmnVJFvljG54s9mWuOayoLOM1eSCH2dM24VoDlB2vIzIx3pRP/1TihjzNr4xdbDe7+Kv0
R3gSgMJ5a5vSpUCfoavrsJSd2DMZlQGV8QA3vSzJmJoLeSv9qq8p1dgZAYp2kd9Ev9bvg50JqRoY
MFNfgclhhcyWd4IddLsyzSP4QTRF792uXmUXcY/uyHoKPgxMAgdw8dGL/2RdYadxaMMSJ+NLd9Sd
cQaKvaOviNvFJGtrLaXrcpt/DBuA4/G22qavtst6Ym9p+cYn+85+niunwBlQrsY1ZHW+HU761Z9h
YXe4sB4pxZGi7IxLs2AZGW5y4nZMZv2vJJKbV/Y9QNKEM/huum7fjS0Va+UoaxsfHLaoVbGxr0xy
Oyc8EXdvZEsQsrIGs8bUlvk0L9DYYNfZIVkMGMlDwBu8+DRt/XKrob9f1ecsW4EEO5Gro2isgUCh
JnnV9+BaVoQC9XQrmGJ8pk/hOt2qb4ioUg/S+Xa8SxBzeIgZ9V381P6Y3O20DZ8wjCBBgGISXBDK
BBg3Hv335luiB4PE9NT3u+ml3I9ruED2lcHkiGDFIwwbx83ogWpvhGNd1O7Jvvan9i3co9sz36Z7
+QUiPLw1R75XLvXwXxbnfy1rEJSTbWEqisJpTv/DGymYnuqDAXuvoQ2X0+sVmfliRc1/KVr/ZRG2
+DdLkB0GTGyPf5bNxDRNnewr1VZXhsflX9jTuJuC8QvgGUQ1cOjyXHGK/wcO99+cdwRhnn+u/Thk
BQ5rjdGBpdnyUkr/pWhDQaQZo900W4BjLySMLA3PPN6WgALYJqrSD8wuCJ3TjV8+xwG9EMV6ByxK
VolBfDUsuZ1WTo+F7/e0rARfNWYemw5FRBup8jHpxssYSJjHrLrZKCpCkUiOtDUZvtamFkqJO64Y
cBk253ZkyUhJmLIL7QCnPr6QDlIdtYEsJTU294mx8ZfYCFF2OpOsCA6S3OEazAvgitZ83zIp2HCU
w3mcluxqsl6KpxZMy0PAnBLLKOKTGJNlltCOqbWgZDbWHOESEiO+sPOZO7zZfUG1eiEFydyk+s8u
QDeUdylwL4ko4Q71VIa6sN3LWaJ4qjzvzCUryUjgmUHN8iTD78DO1qvSJr6LwAq+G3l/FxFf4/Kx
E9QDCjtHuVTVirQvFg0hnr8XURK/Uttz6Sp19N3VbXIWQ03udiE/JIavnaKeaKZ8BoZfCIFYUZdg
Wk5bvaqvRhoxup+yzRjRrdF0ooHQK36Lx1DxWVMZtbkccsR9pC07noAmlJBmzdMqgmxHOd9IAiWt
GsvmqW3QdGgMpkx54MRnahdG75OHkupjsEftTJGOtAr1KOjEbd8LpBat3uxg1K3HIb5TC+mnLXhm
uT4/6uKdbAvDKazssy40f6uX9IQIQbjEzEBDCfhgS8QKUl3juYv0ea3BSh18RpCpQZHQM0BXag1x
j2E86HPwIDN/xtd0lq1wK036nTJ+kjtwP5eS6mnB9DIa5XM5wrO4dDLJCISF3Y9h/hD7wSPhM58k
y+P74ACetS4B9fmyXNeGtTJEmOci8or1THVRICtsCiVeYqJtESIMOYYcfabvLeiUaIK8gSyO1VUd
B+eQbh+z5BN5Vh29MD5pS+wLmo6elGroafCbxz0cLDUh4og2znPObFq2BqxlZUAAxvg1cajLUvo4
luLTN6f9wLyIhQ+slZx4UrJ4NIMOpkdn3KGmhdjOmaE993wCE/x23FRk75yUCXwmiu9ueICas6K7
zfMgRrFLXY0tYi537vKZyT5Wm/TLTnHw0CJUQ90dcMvVM3hETFDanYFSJ9NtkIwgegs6fgkCb9S6
uuI7Az7SuN6xf1zdCGAKSH1pZdYy0luY5vpXHL7P4wNQepfexZPVDEdbDYmMkTd4aECTzk4Dm7ah
ROvHyDhkZm0cVKxWHtu7yxTqMSkGvkn8krmcNOpOPfpSZ3XITs6zCq5mGnY6HbjUKXWs0NhGdsLI
EXdm3bZJEHUhjRy7Q17VQFcD39OKAKEJe8hVQV7IPmhmlIqsfAhzLRIjexFsp75H/4jRLoHtvCrB
AluKTAgwMTNmI4n97cKYhEDsU1OzCbsNPQbQyOh7nCuS3rjwmlEMT2q5HkI5OYzakOxN4z2+pTLd
7oqsl7xn4lGQPH643XOT396u9eIn34j4MOs507sAKFZWaf2awRn94JZ2P52j1N+HnfiqAiFtBPHy
6zviIqGtXub7Bu6iuaIEIE7FbU4F2UFOhMJhRcnovzGm3Iq3uFyTMXlKT+NJeU8TB/kw4T62a9/N
oOuaVfI2PfDdr45oKMbv2lPWYCazo3q23pziGlqO/EbrWLuE78zKN+OpI0jsXHxkB0p21MSgbF75
jIxX69A8hFuNJGzHJAjTupilh1uZlT4jul3jjVqBjsXyWhN7dZbvGAkplKcAdI095WyP7CnFErVT
rjTCFl6dU78pzWrC1MCaoLkmBSI6KUf/sO6sT2tXfUX9Wzi7eJpJQNc6/rD/Jp1Kfx6Q9kNqdCRY
/0t+2SohreBse+Zz8UghH9xZzvhseri/LpFn1kTWEzZEoaF+pz/m2COX4GP+QfiO6VUNDQkqbRiG
lM1EsLjtod3iVyqtTX8Q474I9mnPAooNND6D2ap1z1AOQ7IOoKAOEHc3KtXVsFabA/I36IoT37b2
YPsr+VT30D/XuuwUmkMsKvkhxIOV1lKfS+vBuNOV1cjLu2JLmg/Zeljj3A0lxxxYEDifrPAkkKjc
8B6W6+CF5iUJVhSnZ2txu1CEormsXwX5sAq071UxrcBapWSOh45+EXuyvLmgO0mcAQMHR7c2iF0A
UbzyHmNFmiavlXErbAXvh3Ecuw2QTwibWb+eJKeFyb2OrgXvFtXllw5Roz7UHwVyng8eht6onDig
AdKLbeyTymEXYuT3Q78b7TfpvOTRnnV9b7xJYEa3HBaZtOMtNiEzBw/mWfskLhFEJluyFoobTAmG
+DM1o/VIYG3tNPHZig7Gp76WrvOzf2H/1LzVWITy+/ZxrF3+d/CD0vc1P5a7/pM9WY5h90vdIM06
Ze8dQRCq074MTwR7RiQxkH/lJOu22OIPh+9ePJWb+iFkq4Vf4Y1vgPqRsVmLXfCtXcWHxnZzVT1V
wVpz9XPypFOqzqjiD7hLCHX13fqlN/GubUue/57nK3cnES/bOEookvdaVKIObOoVeiETLdeTwigy
wEa+PHTf3xXKK/E/i8zWOga6G+G9Sla8iSYbyXNSr/SjUq3Ng79n6IKjdyr4pDY8RpW4fEC5K/vP
XfIczARarQyMGt1B+tDy/+XuPLYbZ9I0fStzA6gDb2YJErQiJUqi3AYnUynBm4AHrn6eYP1dv6up
Pr3tDY+USokSCUTE99oALB192YKxZys4iJ1xmoMnLtjbTtN+oPfLr6INVy49Soovts0RJdp0IC7t
lMJ1kdT6ayYm4E317vI7RLXMtjbljBy2y331sxF+yDQHT7eqSNR447oiCRTDGqI86ENlp7Nm9D/T
wNzhpm3v4h0RF467zt7ybWevOAwwgI3B9JLUfnaPxKpYKWjlDTKvcMcSee0reDFdLpFVhMsYMxxy
ovVy8rhqGFHBBYL8Q8qsR1Qfq/jCRE6oW/Y8bDnlec/ESvSvODqMaeuujD2dKG/aRt/a13wLmIPX
BsO8b+3zU7JB7AOuEDh3xwp319NYBKRsq754yC/MM+/dJt2T0mueMpaxaF2vPRbuXygKol1xNvm5
w5u5dT/4Gy5MulTaxIcBPTK0IH81WtYl8PYV6O19BLOKZYbYxmqjnsNHjJsdEhQ4vNW4ZizvHtt7
5Z1CySeyKLs390Is/0e8b48hQArHhEs4Af4zbK+m4QknG7wEi/7e23g/9aB4YQvtHmS+8d20qc7R
ufmEUZnJTz5R6+bdk2Zocty61j8pcznJtNdn45xcs2NE39ohMg4IOMPZ1+n+UXd5dld3+1p9sC/m
yXmqXtBXcsCkLBmaL+Sqs3bNL0YDsrGPVHW9kQO33DPSndlhgEKYEZOfHcYdHbVmEHOzOjgmVrmJ
2mldhwded1L136juoZwAT/+bZgT0AWb37tnqVo22cZQtcamxsqMEkfcpjJFcIja7qNNdZWInXTGk
DiAK/aY8AauQSAP9xFSpIQr+yanCI0i7uzMv9HHD8vnaxr3oW+9Ji9eyzcX2I3VFXxVq4yRoMODt
Y31t9P50l+wSTgTeWZybmA3pTGsLgfzuN6Vgxp7LLnpdPovzbZkzg+hQfICujMRtfpDFyrHIC+aH
YlsdskuUHAztZ6wgtrhE4yn5GDl45cdFRjpiBD26dc+J98Ti389kH6I+fO41rnTl2x/E1nWCKn1g
/fEIWc+95+wwPM1B/Km9YixmIhhP+TsIBI7oewCQwfC1+3y/bMRFQ7LEee4SfbAvsRgYxg9v2JBD
fF89JiRFf3abiISRVxUdFS4odeXxAsCsspWxPpLOyz5sa0F+nepr5HIKxzKz9dhbqg2bisZq955+
dM4qQ4Lnz5fpLQyfKJjA/9ntDa5YDKhWs0YN2PvhBz6qjMYQLah/imv1UYV35kudPKYPLuVjZKTu
UsKO/IFY6x8TBRQofVBNaX52SO8hNxY2ildtV2/MLd6xgmbTldip227PeNqfElLWG0Sxm/7LtdY0
1rFsRsJXcR28u0/qcg6fyh2h4+/9F71MNaeA56HyCZQ0mjU3SnRWg+LqqKvwASfoKnqs78iGz35Q
USK+jU3/QfFS9D0fih/YNVHDtwx1SHdOA1ZhLmk/f2LPSy60JD8M0KXJvjskwfxhUid6ZVUnH7/k
p4KNnbNj84QsiV3E2LkvBNdgw8Mkdo1+GBv1i09wJI3RnqKRGIh1QmnqpyLAvBE+4+grj9YjemAr
3sT5pfgyFk6xQfFlQeRml8WjXHNDm3C5MZwzpjViJ9BCsC3O6setbM38OSwqw4nqm9HbYpPFih2s
M4MKqxy3XsJgO+LqFKOOZow8Z45AImkY1AOHPP+W3tl0izjNPM0M6G+olcJTY3y3zSfVVQ0qchQe
ZCmtwn30xRmmvKeYI7nAsFPihcy4Ojgd5GaA67h+J7WSN878CnkbSwqxGD/8/krPI9dx/DzckYr9
OX6EaM+j1fJTfDE1kqyOxTD8bm1SAil5YGY+gCVbr3hf2LNUEiG2zoFi+nVxV2wLTpfr0fbHc8Yx
A5q3NLdEptP/SocEovozBk+yDmC/f6nonlfJlk6N6GiexA7Aj+WFNrdz/l7u0y3KwPZnXwfUlMTP
gsTzFVXx7BT37lacXfeobqev4cs9c1Uq0ap4Xk7xqfz0nqP77oRbB1HUPnlp7gaugtAXL/TezuW3
tjzM+Gvg7Ol/SMmiwrS3mT4dl7q2DSZHS/Mjuh4LDDxTUqCscCOdEFu6WRfybwAhhBXhrsJbg7r/
OEa5dqR0ky9oancaCszRajs3QZez25KVqR1vD7f/d/vo9m3OSLR/mWUti3KvHb0p0dA7y/9dUdh3
COeHPOqQuKbxpVW1NcoCg/RvFU8360wnWuwnaqMHqEoMhqqIxJna1tbpVHCWd1eOld5H8cSNXZBc
X9SUrFtOdkm8+GhbLr8b2fdrtDPqZlDYQWhD8xDlCqzwGbmiOkpM8COdxcOuNsTfcqJSnI6mFjVo
Hdkp1KiAUZ7Fn4zMKOjS7l1DPhSInpwXjaaHpKCNU+gg7KrHgbuD2FqLMJ2YhJuntjXcdRW6P3Qc
Jhyr63U0483Jm2gdNfQL6p7TBGPeAJrrIcqEZIpfkmRjCZP4k9TRNkmEH2igGXsjLASRgiiXdSWq
7lFwOnKNeO3hD/ObKWJYm6jQU9vxaPbs63W2AKRgxIjT/KKEghIKVQtPcWu8k1CBpZn1Ie0REpeI
d31TSR/hOg9u7RwdNic6So6Doa61hVJzDDxYWKrwkifhh2lk7YFcHcB6MjjslPWvXawNsrWRrIWD
joYui47M1w8dgmJSlBYgcb3Igpk8Cd+bOVQUnbmPRu8aS0d/Sk5+PLiH1onusMJQrlrq+2FU4Mk6
+yFMf+R90xxCT/sycRj4cNJTMMwp9qVQZstSet+b+bvpMqyEGbVri1sj2Vi6hoaK6XEh1Kosrbei
f2sVki4mtXsv+wV4eVwnafgsrG9NqZFwRfnLENMtOwo00WPjfVNyd9RazAiKEoKcUJ8d0hAQ0FEQ
jGTCMfour0rnDrtuoiJPqPH3EqIPapiGMB8jtx7iXQiWJ/rlKhzT3fWp0q6wqIB926PMWxxfZ/lk
us50Sty8jvcWBJqoj2bxApuMf1Pz6BtMdZWmUH2n1sDTiYERNqMmgUikzkcv3S+vJO28DmV8ttlD
B4/+gmaoXruOYez2vUVqfavuPkOCjcOY+R08LXGwS065e5/bKv6yWX3uVPOtnLIdplC7pyKW471g
15kX74VVOfZ7N+I3cD61sH2tECrFBQNxXXJENaruWgrMRaVpcNYevZ8Nkpck/InE55AlA9VEFQfm
mtxDxyTj1nzHJYjnGMQxo9Sx7ajqhK6/q4Z+Q2AL7rcYCiUViRMkeY7wuYj2j5Qe05MxM9GRQ72t
tIRhpqU8XTgXb3ZelHRkbHIaztPqe1aPP9OJncYtw+3sgQcV3d5KOiygKN8QOVpYr69ChkCnBktK
rjItxy3q7zghS7wwZgRIekfAjbB9D4XxYdDYAJzouZ9MjH9o0plLydUgjkpRLxPbVNtSWK8kz2Gc
/rBMrQR9crLA7bq9nhvZ1miRTuY6aUDGAG6h4OXYtwJEL4FBZIkMjFmgvgr7tWrAt0V9fe96pB2N
zVUTs4TJ8BaRUIgQsnv0xpYqEHW80vKb+kToMsk4VDbpLbRF2K3SEbufrjrRrkZ1GNnKptaqiyGz
cLQGB1ljcqS1GiRwQ9a/plXOeSSHi2ENL+488YJzrWXuT9+dzoO+SsP5bJYovyL3ecAYvtiUIOtm
Rni/uqW2lZor4kMDEhzmdZrN+n0ND6io1bCxvQRVpWOsMo/ed5MckdQVQAq590PkTK5VXFyJPMFR
yntFEVfjUy5PhHomzjUwQ9eF1NaYa2PoX+uKdJ92xnRn52ka1DPEmorutR0Obqt/EPrw3Nfdu2of
I60+w2vsaocSGrdrv7wJ4r5o1yr5eY5SnhAUgs0U0Wn1WLnWHqXqE0Fj56mmTmO0Ydo6ddwXTfOr
zg8eFu8oKthOS3RgJKlj+mtzwCYnf8+UTZvB/jZWfMqrgfIOctbNiBFnfv9hz968sgQH+5ayp3IA
JzUU/Q41GeFnipxV3fExcUsOHinxdA35fqSz7AwB7TtVPXUU3lPUpMUm74lG6LN617bLvrNJJEob
etMbhWIcNX+chu4dYZygTIb0hEinSd3mTFSUw6VSFJwQfTDHxn00lEekE/d4uugfJqzOX1JGSa31
CaKckFLG9sq0+NQu9GYXUooTO8zEJZU8nKNyBFxeca2mkX+qgdWacTjSqnFVnWndomDKWkvbEotJ
xfw4gv4O+rZlNfNtNwPuGJC8LfpLPsz2lraJ3l+wmFrl8mOxkiO9Q8qelLULNU4ScK7xneUM0Xb3
RAxVvSJs5NJzna5mkwVe97aG2WZr/OHMTXCtkclYNRDK1Yb1JhMGJqZ6ZxjKNqkB+ozc01YJ8bdG
Xh8HN3lS+PtfEsDzrMreMieL2YkJ8GnYyLTSQCCP3GpvDip1HlTd6gYu9yE1WKca6c+rGewdQkup
DSF2IVH6ap+mzB1LIkv30mRD+d9wT/fFYUhdZ43VYuAt8dbIjrWNAa9DahgDcKIzGtrzDxNn92qc
inxV1dl+UbVdUbl7M+36wFU0xY/7jFTbyqaqd1qPKDaoG59X2aK3q1bl/bfDZWPEzGUaIhbscsrD
bHbF3qpNUudR3Pt9UW1E5VAoMurfoxiAcWlpHZ8HmsoCMospuEoZHajHanWEajSIBotZ0lTQPbWF
C67ZNfuwd3FjkQ/pNNZlLNhy66XfE49xzniJKHFx7mo7JBAjYrOBtMrz5Ik0D+6Y1nrVp5oer6x4
z0L1OjbxvLVsC6LOe3VUCs/1YdrQQUZehNcW+yGy30y6AlZtqqwtjSQgs6BzRzMpWOrzcVNp+ls3
IMG1bTABV2LWlp4/LopyjOvlCXuDyUmX5s1Aq7mNC3N8dsvKWkWu9qsv+uZkpu0WHL/2qQ0TBKN0
j1G7r3IH8VpCzT01elExf6dVFJOxNLh+yCtUmWbQT+BrmsKJLUFHvaJ9YyUm7mpHfGJtlo57LokY
c/26m1p7LW2VmVjpA3a9UteuFFlHlD4xKJioI6qQWus8TZ6yIu03EDT4p1xUQQIqm9AIw182SR56
6wlGgw5XxY8656QbnAxY2E4YbGe/9y5h2Farjvr2bVIO94OxUVwCD/S4N7ZLU5qHthjNw+2jv3w6
5XgSYuJYIoGID2Yo0AxhHUY3/uPD7d9cWe6bqNHH73YBIcNKWLC0oKg5tYWajmeOVIfWLjFbqe2G
2mV9PaiK6qsi6g5WPIDwxfgII41BVjo+kBMqAaIqMM2cyU0aKQakknsT1MnKaVig0Pm3h36uL0ph
OJvFU+xDm840IeoyaVSPcZzfHsoS/Un37mmTc1D+9ZAgLzAXS+x/j6G/uTMsQXGkY6mPxeiCihlW
+aCGI3br3srucpGZ2xvb/b+13paoch0l1r/4/L9p+16+mgJd8h9Vfb99z3+p+rR/mI5B0jRKWB1t
mdTo/Zeyz/iHSWqszMlGpIuogWf6XdmnIgTUaKLFQogo4Y/CPkf3NI+vYN6kLtf5nwj7/pLTraN1
01AP8guahoOj769yV21gpWbL30W29+kCKxvJZdHGyWeEMf4bDYchf9iftLW2ZvCXon0j85TX4y8i
Qu5yoRuwg7u5oUped3sdyGIy6KIxkMUuq0b91bbqvqefS51PRJi8CWUCn6Q4IhmKj8Kh+jYnARqj
/bgeOyDqaY7WZkZWh1sm18RVn+vcRJhgG8cktwj+0wXZcnJzNjN3NU0OGSwWFXZSTEZMU0DiQRUM
SvPwhyvg3yg6nL/lufOHWrbqqh7vlMPb+2c9R2zn+WRkrrebI3M3dW4Lu++SlZdYeOMBt7Rcdlzp
n8RDfueJgdCjeVATzpNdWNZBUgMNhsUOJf13YRZ3eT6Mazejn9FurIBJkNZAG5MFgci+XrUjqWXa
a9bH1YFkgz4HlHWxGNjot5bIRJDZGScnymjgrQ1fRUopVydFV9ElIapPbLM/5EvswnmW5MsSrkC9
bE4fekPejeLINi6TX7sbXJwwKKepkedc7ETd2yxs4rAiQYindi2TWfWjkrYx10t3qSt1YhQB8C3J
t5bOu7IegcR4A5i1szWFnvPyJXLxkKkRnaI6h68seaqxBOnjNBAx1cKtmNk7Uz0jrDf8GAQEXmHn
4/q/ea/+JvnhvZKp+6hoVYs79C8XpdqYdGh2C2qwGCOEJsLn1Mg+vK6C45hUEBqAo6bs+1VkptZ6
gI3IqoaIRtvatYpTIcXAM5/HuygzgF0yIl4axw5YQsExErwrMTJsS7hvbIO51DAQSzDMlFMSMRra
0bapSWtqiFLZuLj+Xwc1t6SF/NtKvXZVJ8yCgoAoP6247gXbRDPinV1M7ydhVdPBaMRbHpd3ZlW5
GJmslEwShGZWdiz0+qUfyweOT9maXCRSJYY7LGUfLSt82M7txjpUw7ifdRv2LD8T7X7f692d5QCZ
FAdDBTYiJBFyTLcntJTJt1mqFtCSd1G1ERp65mQcp+m958ENm0go2uzbbYDHhfVYeFwx/8379G/W
DtexPeTPrukgnf/zLdWaRt/PzNG7xKjHdSN7q9zImjcaEuNOf+rM7O0/P6H2725ipM4GsjPaMSgy
+PMzWoNG1bzGMxqTcaxt+2FxyYNDhc1EUDJ9JQTiKJD3idu/MeJJqRDvsFPpGVUM7r5Jom9kOZGQ
1XDv//l3+3fXrIfghKuFVH7vr1phXWvLsiAzbOfod15bMX7H/GrsZCSR0KZOQSoypRJK6n/8tKaq
mQaycqrYCcb+8yviNbru5qPi7gor/54s91mtWQ/cKv1uRR8G0UTQaOs+/+cn1dS/6bJRuOv8s2PL
bepve1QaERwwcuPCVWuEQUf3+DoRjY5gfTVZ2k4NsGcOCEZNdLzOc5bCX4hJhwx11G9N847FsAwr
j22J26442WmFCI1FJlSzeZvwY3LNAxJhaC/TGUO2ipurzu1sndvFA7W2UvGRvJaNcilN+0DvHuuv
A5qV2VUgeN4gn3D65KZNb/rYcW0+2EZFjKktw+zzYu/ZbACRcSxV5rLqI5op/3HIAEQCNHFiXpgL
KiQnttt8duoV/HVch/1479G/SqUkY9ginI8Obiuz+M1GRrQ1Wr2UZTHDzOaa3xMpzFqI5ChNsILW
xRTQ6Icuxe9t0NFZLjz5tJBczGagmsMKJBshjtgoNpKmZLKtlZHPz8ZQXXtN/l+2VjDJ+dHp2HOE
Mqg+IfXPqPX4xTxeXEsYb8T2oRiUu8OM0GQUgugPj7N7nO0auJ2qR6oymcQrU379T3vI5/R/o6/q
32yvJJf/3VukqniLLEeXQn18Dn++EkOdZLB4aaZd5HHGH41NypG/l2d/RU4Bg3dx5VQQMx4Yck6I
GRgWOTnkItrPEw7zIcjlZBGDYVIHr+4I44QGlPNHwSBSy4nEYjQZ5YyCvCy6qxhb+rTVVsC2YkW8
h5xrcDgRImEOVGgKwBDF+kycnDgWGKy5LQhsdKkWILUEnYljBaHmoNReUJnIeSpmsOoYsBw5aZmW
97NS9008PnoV0Q/JgNZZFr7omdmcqsX8lSktLGs4o1VDIsCaFVRcTsz9CYOeocb0JZePLkn9PmEx
UAJVZvk146En50SdgdGSk2Pee6APcpiUU+XSc8QCndl3VO+sem3eKGUpkWfl1WYoneR0Sob6tV2q
97DqrVXDANvISbZgpE3lbCuilZCzbsrQ6+awjzb5uIJxeJJz8dA5F563XYWOt0NJt+/kDC1iwuDT
eif1VK5aJGs7G0+NnLtdXiEn56UyXzo5l08M6CVw9CwIOMQwiIQbHF6rMYzglCko6YwvMQdr+A5q
zm04OPCDepVLPGACGJgkQuAAFfBarfO5QqapWLx6ydIHoeFhuuXwBdAwScTBktiDDgjB0QzCFVgi
7eZcnk5hqrRwPYcpDIEWu2uXLIE+sof7tq2TzSCxDqRua5EaFQZ8Dx0IHcQ+fn9EOBIlGSVeYkjk
JJMy1SjTj01pqXu6HbK1kRRM7iAu1PISM6IVbzO6pHQS8csS5U+pJY5JWu9TmzlbZDMehyTeFT06
dqAdTOybEagnlpjPDPijOhXluxbhxUW+EyoEKVUcGJJn7+JFNkHSyvAUtcKjr7a5Ftyu/qAZl3h0
FNKJM8B9fflREtCV8WPYSuxtHZovlrDOYOJZ0GqIoDLLQNTI7iImwSqoRzrhQiORhSCrVXIts+mY
arhDxkpFKZDX1wlEer14ObjZVBkEmUAWSkzNzNhL4wxy3JOIWzwCAmcSoQbeG+eYUPjFua+S+rgA
183AdjXwHRlVFw6tPruNA/Kvc3qaCslDDe+DXj5GKu9/0ajqkRhM+BN1rw+cUCWOV1l1sQGzfDJC
VmbsbPeeSYBVS/wR4MMllchjCwTZSiySIEGkvMCTS9MSyqNxV3daSrxVsqxgAN8NCWpOsv80nNHH
jCnyfGLFs2IrRPXekBLitxBngIcotsg0RkefowDoDmHc/xKsNvtm5D72JhJUrPCcg7jSZb+/bEYv
PtUSjnXBZdWpoeSX0ndi0bNi+BISwB1AclnZzu107G3x3on+2QPvzUxwguUASg+d7FX4PWaMDF2D
D2VxxtfcstY96LEARbZAkxcJKy+l09A4D9Q8gznXYM+NBKF10OhMwtIy5zqXQHUBYm0bBVL/ahg2
oPabEnjlvmtyqmYk1B1lCGKzSdsqEgZXwcOdPL8byvB5VAjTn6rlPLQgw7Wev6clr06MAkEdoYvx
SPuKTcYKR9tXdNLItFI1u9SKh2yAghff08TFlJB9xXSQpaiPpw7x1bwKmRv9VML8sQT8cwn98zOv
riQDPGN4FFR4pSY3c11RSyvM7urAIChdfZ8ZXbou3UGm0YFdum4gWkOs2sW5Osw3dCSgOqsn2qqW
pcUpXoTZtnX7vdvFeaB5JpJFWI0weW4kyTHCdsSxcSkj1BxLhCLT2HaSFtHi9NkRrKQpQkvpKGVR
CLsd6fsEKGQqOLD0wDqmEwy9gajHpVR8HK81qaV+eyNmlv7Qa/tkJOcvm4FwJYWTefNPJfngLm+D
UJI8GARf+ta7TBp7deRl1xbgnoQm3n761nywdOgiuyVYSRJI9PXA6khSqYZdUguCYF0mP86RpCn0
SFMW442KrncIfl0SVC5MVS4pKwvuCqr50wDPyqPPQlJbhSS5OE1duxpxRkfY5LqGCdNhxFTF+wyL
ZGdLqmwOlZfMxpblaNVa8q6C3A2YNRi2oZmfC0m5zXBvqSThOtg4b/DIXGKMzPJD7znfqaT8oK75
RWHyRknpOXB7xBWdKyN+C6O3Vj/mkgBUJRWYwglqkhzsYAlv3zvOCWgl21sLk0hVAl4hSS6OmkXu
mrVaJO3oRONrLInIRlKSgyQnG0lTNvCVCrxlIgnM0gPUn/h6qbLmdtm3hYuWiLls3Gmz9lotcbQW
oMm6MOn9NNFjscaBRahE1yNZIFXhe5JPtrjUYulwrHGNR17ARM4iuqJ/ciYDLjYd3zvJzobOG83t
xGk3lzSROB3tCpDxxFkoi0dFglRYNgV4MrSvxp47Sh4YrHYKLMkNK5DEJPQ2h37+UUIej5JFdiSf
rEAsdxDMHYUhQzlsvBKxH76GKyFeJj0oXTCPNZGxkqfWJGPNNpCvafR5yOqj3pV7syGdTWFybc1N
aBNVoypxKwdAcqzkg7VYdK9XxbDubOvCcXXZUFwwoYWdcTQtCrjOhEiDQGhZbkAG2SQbqm8f/f4Q
SYCiSDEzqr0M65MJcggytnOZu1u0DPXhn63CWGg23VKdZ7KvD7HolkNKw+aKFgwyqOQPdzudNOR8
2qLe2GE1IsSc9N4cPf+t8zcT5Qsy82RTNh0SIorn9jqVHpjTYgG+q217Qz/VlnpSS2NdjjqQeaef
Uj3mCi2uXOJsuyb8UEdOFjoOTiMWQlqhFNRo6N1xcYeNaDXEsUr2hYz/YVwKA/S3/LK0/OTElzph
9iD3/CEMJ7yW7rTynPhhrNpr2WZPFDwfi776asbpmOjSAKT/cHv7wzy4cvwcEK/CbHzpefSgd7IR
iH6VCr/rKtUSHCDZaeht9vUebjH/4gx1HIQ8ppgxiRALWx9gmKvWkN5uTO4EAs6841kIICOVzSs+
mPvmAy2oSB+NvgwIoOCn2kQl+pBWzN+lSahOPhykO1wmSNHnUB5sfcLI1Fcvt7RgaArUeLzREGPH
qOAWVZKK+MnZDQ+3h3LMqd9IsjPnbtqJZTLQ0rOM5aO1BaQRh0aFM10lRWP7oqmeSfD5bDvOKrd3
9/bR7VohGVRbJ3PIOdsgVHF76zn+vSrbNXtEenQBBDEmWpirZ1unuIv8v586meMrZCz7pFHfoxT0
ZxzKl9ANtwQxUUOTZt9Uxz8zMO3MvKLYqrTu9C66ekaPf8n2+H1Va5dQfMjSQDIFBcMHdwbfibqR
wXUgbYWbYJ8WHOKSCken4Oi2Mg1YcrW0Aktffpn4LG4YZpe6LmqSFX5r2mwqtCZ1Ym2Wpn9jauN4
BJ8Q2MvJDunP5AuYsyZ064wnIS9P06XfMoqbd0f5moYUGr3hD+jwC1k11sxoQaJjcsQ8OIyXjYOt
Y5pnPRD2dya3dQn93YbEsE5XtY3iyyyg/itT828j90KSpa8llBAVA9pUTNO0R/FPSWhcNW0OiBjj
+gDCu8FcSuE9E8z3IRZUX+SlkEyfp59tmH2b9A04Xb63J/6+tDnHKtJYdFKTr6tqHMA6P6a6C8Y2
8p+c+V4ZUA56FburHSPC71kPAxyKCuGQK8xyeN6weA4dkc2a7cVrW5deEfSCM0e4NKl/uF34RB/2
jiBFZ9UYBBvm/Y/CRkCRDDr5/YZzpyd3eZ/jFA4RObulvoptfdzhzrS7H23FBCWvmGmJ7bWQOKa9
oPeNN4MGetB0RU2477Q2mzlZEY1rASMAR7sh735aqmRbWdzjvYQVxypGcDVOl85piLkBESjH+Vhr
CDXDAaDCTtvX0MXEMYNwEJLxovULMnohU8Sz8diYOm7Tjl17bNAQ0i2CU9iTXVIO+kGFX8pWuodp
2Fftsde4uW9vD4mjZHkmMkgY6ShvRDAs5PqobGUpyOBoVffE3pU+rdqjbJ16XMxpxNFbc3tkxlkx
yG+3AE4SwWna9dxHJUH5PnmgEh2vipPKmkU7eU/6BHEVWO/tqsumOCg0ldBHMgj9ccJmo6nfC+pd
Mx7+CYRkiG3Q/UXIFUEc4R+wg4fuc56ix0jl15jaBBcUJQ/67Q0wYjlSSyTGKaxL05ifeQ025BHp
BZD0ldAsUppP8SDdI7G3ub2kSSrwgiQrCVTOEfeoRdDf7adVqE1pCODgM8R3TiFxXIX8QZI4MbeT
0URo+1MxTee0Ap0fKma5gt5jv1fRquXL0qGc0E55ne1KwAZ6wwyEc1zwBCTxvt7A7RIwDmR73Hcj
xYMZCI9iF2VQZT1lX0vBeWFMA30CGK5qM9lpHQKzfEZyEhXWvu9GUuzm9CMyQWE05W6ATPWbtDrk
hfkYuqQeAd+zHcfOUYxaHJArjFUPxQmFc4QymWW388KnuG2TbUzGKL89YE2zo+CqIEaBrJ18ZFJY
vGmvJfO+Uay3COqBqaAORBkeuij7OUYZIWC9QI7gLt+Feu3kBWzFAGuKl30k+AaR6jAeU8G+zcDN
tEa9jLWzLQzQOTUFVkLZkIILAVlw4YFfWBiEjjdOJlfSb+AV3ubRfU5y/Zwv1qUNuWw5QLV50aGB
7Tnu9BnOcK4xCPmRGEVjo1GSwa2LDFLtxaVtTSaBKvtWF1ZayG2DpdJXk4KEpRl3Tq/pR1036Y7Z
atg+adFLPPT7+bpQW3A1mpjmbMh8UtpzFpn2MwzR2ILihtldJ+bHeIheKdayqIbRlXXuEfY1oLaq
BafgaHBJBLPi9cz9zF/YfgkKwldzEh+pDCDnCo6PshAAUo9GLIU1hbrNRQN/gGorogF7oleHwZg8
Zvb0oxHDgS12HZrznoH/zpNdIapsDVEdTokTY05rkpimdzQkeigkkn0lEL2jUp6qTWaO26imjwSm
4DUxuwvqx10FIqUR+eYDYmOBYezYamXM+/Fi49ld9VGkoth9bzTCXKJ8vtoUomiF82Nwlc/m1pSi
KYTPcoITOOw1joU0LQJFWcaqYb6pqVupZe9KQgGLI5tYWipZSEC+ywpNmhU0VI45cuzBbs+hp++s
Tn8WmKjoAjqrIj9jer70svklpwJmkV0wIaUwnmyHEdTEaNTFdBHDouyP8QY1pRGJ61F2y4SyZUZL
rDd6b6INZQtnxTPFFsg2PRZL6hFyz17XYdHnQq2O08wxxe4uiQme6Sf9bl6KOcCy/RUuunBXKqLQ
AJw59kODiN7bQ6SKHnvHvz5v4OVzckoPSlsRXSu0ZmtQuNPI5h1NdvA4JmvIMCnzERWoz1oi1gbr
EuZbinxot0KtPNuNinOJzz1qUDWDHuysdwvQRaNEw4okV7YCabIeCLCA2ixy50qqg+wxx0qiGFD8
WWZwRcgPayvSD7ePbg9ZRqxdwt4d5N2MfVI+oLpEnttmnNbijPz0f31hiRMCgIwpiFJwwqYiXiMy
nqLeSO7Q5YpR4LxUMsIZTGCRHeULREIQRj0l7Z7sctdCFsQTVezaCIhT9fD7g0Vos2+Y/YTCmcRk
xWz+GXb0v1VLQJC/ZGr+/1qC89f4f05fU/JZ/VFO8Nu3/SYn0FTjHyrxThbaP9WWUUH/khNoqvcP
gmMcbLSuaTq6zZd+kxMYjvwmFSECHbdQWTqM0m8d74b2DwP203YNzXNUXaOq+y+d7v+p4931PKD3
P5D8yLlVkxgbSGHCpzzCbP4MzQvYl2WMSjpdqV+IwIYr36gJ0sny6S5FQ8TaKo/2MUOfihW2BYN3
CP1SEBTGSSsCEVufZhGTJ2DdVaPE8BjI//lAvPtExJBLpEcxfxSaLg5GzQjqlaLFTiI/LF1v0ILb
h32IPPn20e0hc0KxUjIUeLdgVnps6EAxxIMo+nFzy129PWi3rNbbh7XnlPuk+HULRL1FoN4ewJ1/
i1G9fdoXBpntGmjhLWd3saziUI4aUgXt/3F3ZtuNKtu2/ZX7A6wGQf2qurAt13b6hea0ndR1FfD1
p4NzL3l557737tfzkGogEErJAiLmHKMPvNQM61hsRgNLXIqLdkbr0qhgilSHv0m78+q8wcVBF3jD
uJvJp/6ExNUTJ/vyYLZUlVrDPMYTendmpc4PMwa3p7YNNBqgQg1bl5h3uYSqEBI+MgAaRg3No6V0
mG66PL9NtLpiZKRDsjY6A8fBvEg8AmmR8tYsqoLvtB5+U3PLaQY2r0ZhxIUpVH5RI2n7ox/i1ISr
jGvVVCJ5tMGjJYzeaF15q7Ho3pt0uFZanaTpEYBq7aaXpGqcKkiEG9Jmtw7Q4IWtcGEicanZJrKb
BMNUMqqpKZPetwFjzCKornoNA9Rgl2u1iPzrYGlNUUVjFv8OLWpBrJNzpL166CttXZncVEa30bkY
LpQYelvej2gtKAgmNYCJyPv9Z4qs8iEZm9Ib8eMaj/Pfzx+hD8W14VTNtZFDuNWsBgMv+EBvwU3Z
WIJz/GjyrF6TUNIe+D1TMZ+WAEb/Xjo/R7+antl5fd7nvHp+3fwcDExGOEiB19XQFrvzfv+Pw3zf
PB/WFwEe8XnxczsWqDEi7PPv/6s5/+fO6+f3+++fqwrsmHFGP3N+7fxAJf73F/LtuQ6H01Yx3U1u
b7691edX8O1r+rYKHoW0prZuVvOLg14rpiyfQzKdLuF0fs0P1Ih+L8V1AFT5vD5vpjYODHZ+zbzl
c6fzK+kTbRnREUYtcIj+6bDfnju/PbHZE8T5D/+T8z7n/03WYHxShIT6O71i3vCn/c7HAxfrbqrY
vTg/dX7p+bnzZzs/F9fM8C1r4Bc+fSfCsh/yKoMEXMAZJ8WIS0edV8ysNS6RFcPukdbgPxeFA79c
GfxTBCdtI6yyVhmnoB+0FB/A6HSM89G+rc7HookNUnne4nKyIT6a3pwOm7Gbms7zPn963fzc54vn
feb/yOcRzuvnV397Lk+l2ONdmsbGVBoLjDvrPgVajoi8OIRuItXP9TCxwNXNm74smsD8+YVNl9Hv
m4p2l+rhtpku6qE9XSwGIPfLMMSjXU/FMPD82aGabwlfdvLnXedtIIfTw3nXebVFIbgZYvMqapPy
QF2ihPZOxXN++EwHQ4Pbbsahvpmfm/ebl8ya8L3FeX1+8Xn1fJh+YmjPq4GKB9TNBLXw6dshNK0j
s5il+cHMiV8rnTGbYlf/taGpJ4v8kDO3ipsDV+ivD396rom57lYg5Kbv5FwqFNN5Oj8Xzxj6eYuv
yV1hdNpWNrHLgHYqBMNUdjZaFl593/nzdfOzyvyzbkZGsgJhVpQyfpgf2g70ZVr4KJsCUscQLf9+
oFHHRXFanTdosYI3ucif1IoSylzUnh8EVB4KNZSk1qbrP8vpq9LrMVgWta4Q90R9QTpURg1NH/D8
cHEyWy5/vcFN4fwwPxfk5k81I6lmDkP5LGpPle0M2dE26+p9PamA49pqDvNSRIh7Z+RMUVvHPPTT
gyYbyECog9EJ9rQJOlFtfGO8rTyYFsOE3p7/5vPfd5j+yAmVHAo006+onZPlzOkmiBM68UNer4uK
qzctYq/paUPN38T8xXg0QLDv2FtvVI2D27rg6KelAL/M59Jgtfk6bnOQpvBOx6U+xRuI0ZjsvViK
DrQxWQ9yyj+GikZtIDRLyHplSmPs7/iiyDfQFYSdBfQS06x0jPoAfghbRmqIpK5ZS4wFWOpCl5pH
q0DjUGANOOAFRDYuHKn062qqLxvz6C1GU32Y1+ei8+eT8/q8ZX7IEFDHUzdS4NUi1f5z/bz9y06f
levpmEmiWGBgmsvPQ9LA6VauFyFeVPQ7R4OiLJVmHAELcDnRpzSE+QEsFNThXmdGvbM039yLafv8
oE8jr3mp1oEvL+b1+UXnfRpFZcu33c/7VBZ2BzGqRMtMCQPzwzgHRcyL/MoCfszTcPeP2wfLp5RG
Jh8dqn/sM+/9//HcvMvnu8wv8cL+3Xf9an1+u3np/FE72WNKGFJ3OX+o+ds6f9xvq/MHjRWiP24I
H8sP5wdtugmdV/3pDuJNtx6t8TZ6JS1+sNOtJZ/vZucd5yVJ6Xdcnl9z3vx52DDRs923J+l6cLhv
bzvv8x+fI4w1R12lbywVLZSglHKYHxq/4lDfF+f1TNF+7/R9c21OIRz/efuXg37f9cv65+KXY0sh
OeuU1vo89L9tn3dFJZ7va+39y3v8efHP73T+T8eDdj9QMqDWwJfx5RjnXb4cYt7p+/r85JeXf27/
cig92Ro1865IicWXh+Tv1RR5hFEq8Kump87Pn19gGypMlTF5OT/lGY04CDPBET4vzlvoFWifb5EP
zAtTGkEMVQ/zA7lm9LCmBzSJgETmxfnJeTPGLmbD5z3npSAJtNWQkOUenTdb7TRZnrd/OZzIyM0Q
czzNvDhv/3yneT2qxvuxAA1Curirrc8vn5e+HPP8X5qPPm/mz32raFmDcYcMcUqsj/O5cj4j5lVk
GRoqjfm8sLqoUAlx5wSc91LTwsZ6xiiE22l26LuK6XAwj4D6aaxzfnCyJqCZ1qpLW5IHR5NMI0ok
pw07PyjdSB19XkzH2FSX86L7UbVmeJDuNJ9NpnOGkihT4mk4d15N5SaKDqbjZNtBaetD7QQvDHao
IAw6uIa6/Rha4x2c/zLJy61EmIfN6s5PMW3nbfcMdiA9hjWogkYzXoj5cdfz3DrmMLl7dBs9XdME
/z2Rn+fw5xn+GFZQVOn3LpQ2i44A8oE+YAiYC3BIRIu9NfE7ygg7tdpuewMiDp+FDtKxNpoNHbDu
wG9HQ0+JMw3FkmKuoio+neeucylirjCk0uxp3yEXd3vsP3MV6n9tnc0QOlWn/1xnOwXhPytsny/4
XWFz1L9MjRqaih0Yc8xXw45j/IUCkRqZi7BATL6cvytshvaXa0PodnUNdfrk8zlX2Jy/dEpreHl0
YWn2BPD+LypsxndYqO0ighemaRMEjDTW+WYu8XoS4ILMNPfUc1ZoxIeTh4oMBg9tqdQ3f+oooyLn
p9Npt4WLfiRxSVDuapSeLngS00AA3PS+t66Mbl/65EJjjlm5ejRuYqe7TvLUhAMgvQPygXGXwW02
3eqm0Cz0YTREgTyhayXCGeEiqVF+GLj7MbrKGxEvB0pKCxOveUzz1s5oYNf3WU4pfkSwqAloIrU4
aHUr1l/+en8QBIs/fCVC5TvnWxE6jn7+LF/5qW7rVB5KfWM/YljZ+SLUaWIoVwmaCsAjCg5HGFZB
TYdFjvqV6gc7McYvimZxQhWgWAY+aVMAR2ldpF8E47iTsJz0koUgAGvjoG1AVmU9D7ZV7P/v/3eN
P98/K6aGgw8GAKyFYwg1s6F/Mxp4gUgKqw3Lved7z2lJiCOOlJtUWioefTffDqN2IjwsY165HAo8
8agASV6pnKc8UnpYAL6+kES7T7BT9OQ5zd9+2LVNvLZkRICLjaOkDjH8lz+7gmuyLtDt5o4PLCyQ
i9pMjjou90VKQUYT4w0cEvQLSvWRmjQgkasdyyQEoZzL40ALzAC4Sfp0twik8yw6/8EuGgpiobZX
R5q3YG803JBHy7n2meQs6qJtNyGStPEi6bxxp9BoTxXMnKED0kip1wyAMSW7chWjw1RH42cVgGMO
rO5tYEpYOoCqeN2yD4hz16p1DcgWdynyWqt5F0EA3obJtoMhf+8nOLMDke6Q4j+Vk0dAw5cAqwoV
JrnFJaizTihvTUtFMLAb8xQkLQ4Ke1iqnZtiYA4wlLbqBQweaM5BB09Ptfd4rO8zgVYSmSlsJQ4C
4LIkK8i4wYv75lOsXIge1FkEUMYdtNd4uJcdfvNYGq9OsNcc7Dte2VyHJqBttTCgqaNZICb1GMN/
9ZPoxzhaa9dLyLyvDMoFBqSpMK0vS2METBTQ5CGCZ2tn2esYD87SMlNEhiOY/a56Lkzgb3kfFsuy
lXJd5qJFG75qquCYUhZZpg38fXNqv4aE8p2E1xLqDmHL0y78oWxvYuUOr0e8S+ihTsyUdAQyRF7k
IbWbnx4QIVq844L69SYIs1ea1pJD9tzX1S4jzWi88R2w/UMx/Ei7h6obUMajoyoG46Vq6p9o4deM
fJ5tRyJmabL3Gp2tCCq69GF4qmKUSmHbPVkl6RLAEQ2ayI2N5HpUxrXvAEczvGMxqlA5kAmSr7cm
HveyVEeoopHYovFhdljByUI3sbULDQvMROVhMoPGnN6pGpChOOmzmm6SD2+p4l0EebVtlGjpyH5f
x9WbLW50t0NhmD7UmpeA0pavimZCsiESU4/WI/Sx3EHAmNM4l1R+SIIvF85gMxqwk5UStCDwqWDn
ebCkAfPkxPZ9EocHQxkvoiJQCQqLwGJHvrrDPbJs0+HUhfltZNWvuah/BAkpqH6yMTmTCGdpXxpn
pxP8iV/A6heZs6s1DRCw62l0+tDtkZBkZ8SZ5hTu7ORn7Ti/PP4vFfIsSCOvlD6KpcAMtbJhU9bS
vQ478zni70lU7Cn2wiPDjW1TlQ9yKux3/rVtmm+eyQfIjFfER9XW1kg9zbxbJyKvZrKz4+JHoGve
JgbYIAO9HnacAFgscZBj2m1TX/vIOPMWTiCBchjJQxsPTHemIZsF9NhE0sX0NAcnwzQ7rNUJQZfj
LUk2WhxzjAaRYmfREi0S/ZRn1irHScGRbwbbuQ5lfBNZw5WrK9Ar4LYXDkNms/XXdtJxuXYp69dX
Q4jwzvKRZOm52Ndeu4+qAGK291OY6YWSBXfuADHIGuQDxh6xAkqD66NXrz/fN25GSNr5hon+zh+B
68T2ajq/hxr9CJFAxyoN9x4xhDCa1xps5NHwf9BCH+AFyY8khfZTeiiTFEC0jXbtFdrNtCFy7ecY
i7cloQI23q1vJau6x5sRejCJHefFkfqF7xy9eG/Xrg9Zu3smyFglOqnUXKCk3jZPRrkOXXUZQFZa
9ApQNbWwtjnyWtSvOGvCwCw3rRXce72JwiBs93i0DNICLLRtmo89rj+pbrXPGu1Jx1YRVSj2bfvK
svMn362OMY3zJuES5oxGubJeVVDcqzKUF3gaELi6BJG1hA9EmB7sDCF00aIKbhv7vq46oI1agLhq
jPYwlfBgcHtb4gAA5qs/6pgUkkSjIpaJfqMb+ikpqkcvkNeWDSPXz+xHDfVEFNfwG21E3q3+rtcE
7DX0ozIWKqJ3F13aVfOmwS1v4QdfZC5grsKBAhroLwL8DSWtjFGxvwpcaF7k3VAXSnPA45OAJ8bx
Y43dL6m3NwTdLKWf/rRUSeO9QoYRWhbSCqbhhJpWKFO7gnA98+Q3hgWOKQWD0N5LBTK6rw5cX7j3
DJhyzFh7S0v4sbqXo6OFiWDr5o9Y1lCSPbKrFO+pCtpL3UNXnul5tpG+CqADhbCnXqY2YncBoXuB
6JlsvAEduUtOVSGIcxwczB5ypTj2My4ZF0EnGraXqAhf8ROtW1rCryYDkagJNpUiGjpRssUi2mTr
uILb6sCYHgHBlQUq39HhA5JNi7Vign708Q7dV3VtAJ+hnJYu7NDrF06hN6dAQG8jGbe4tAh+Oza1
/z5ipC4l3Ew+g8Spy/ykrkH1wjds1XxFmZjsQiv/CFUgUYlGWW/Q63U6RFtfc/eNTy8jbXRv7Zj3
jR8CevD26Aw7fMr2tWr0/LGN/n0MdeSxYtiKQTwEVU3eLj0NLi7lsrXt+x6LR+w7B9F0V+jljKA4
WLlJLhlJEw7XLW9sXhPLIvSVn8Tlxkyiy95rn0bMo1yLMSpg3egb4y6R5spu4ubH9NU1HgqY6e/B
3PPZL9v3UeEkTgP1ubf7halk4H0N+8nX0rvUnmS8DfojiLB2JQqg3SHAvuQdqbSKxh05ZWjmqN/K
o5so133bvRjcEJejoUNRzx6gashll8BfxRDy6BDt0OvJVWCV+3awbhXRnyJyv4mnv2f4eVBaSdsz
NBemQQqDN7p7zcWM4oNf982H+dNxe1walNoRmKAk5G11y9iImACYyPqokeBDCrIfCzu86fiE2L/X
PQh1x7uyhvKkuBX/caNfBVhUvQTLQ+WEsO7c5Lrtfo4dokw/bmt6aNvJur9Gs09NqEawlg72vpHw
17s+vdGn8hqXem0Si2ZwaZrhB+5EPAq9tpOKIScnoVgIc4Ch24c2ukCm6DlAJwPC+06xGPm4Vb4p
LKPaoP1ZG0VK5pvbXxOPiB8/j0KwQqKmFqkz8SUwlskvVfSuuIjxGGugxSjqM4OJDf3NaSJwz6lE
Nk80JFrlB3pVjBWUENKY4SAQxpaZjaCCmrZZAvC500BTZ2BFPTPatrnP6U8uHeOSdudm7kfoV946
G0nIcyK++Ljvw4tBjGIV1xOYE8PvMvWqK9BW6m2WSW6EfnhTptQmwb4oiyIziENIW2zbGC+Sei99
FLAKLjZS6/VV4YDnk0Ibp/41f0SgOqWtHBGIEufRkUab+QZRLl56aaclIYC4PEHDN6spCrtNhIJN
iNNDKdOOS5qVLxMvSHYNBXqKxkOYrvLaZPTUU2jvpgd1Lo7+vTpv0Ah7r6w+3M4beyXGcJVl5Wre
+PkC/TqpRsnIiFDi8yHmpQGh1cbulOuypWad96q7Gkpoz0LfBv5o7ZXW1vB1hHjjoAJFS0X4w2cr
cG7azZ26+UDzaiHFdRZFkyiexpici0PzYqySVNp7BYwa54ec1RSBDuvY7KFAEuSM3FgDRYXeQrcB
OGOIMfZ25RrQql3/wO3jzqYK0kaDd2+YJCnOh58OMy/Nb+HPRaj52MlUvHEMDWaTx4WJYk2Z7gaL
Jo6WQl2UZX9BtCLyX5vySuojfIpAJ6FLU4+e20IfDZzxKnKnGZNugvtWaghpxnjkJxOcKkULTtIJ
IIMOts11oM7WSVFqS1+ro6vA8xNSG0S1KnwgaHR/7nrJTUF6jbglKi8ht7oNNoxgGM0lJWD6fjBX
hpUTUaEY5g2e6fCANwM2pFEKLMkduRuo7dYhroU0H4gtQhvKuL0n2jiO1FOMqMbq8hfGI7BlfDe8
CIPqsUkVySgxW5cJ2HQtLS/VRh+vlZTBg4NGNaAmuFG0wtzA4zNXNcy5C/IEf1BfeBurMd6nKaPU
uvLo3wHNSgokM4gtgZ4at4EWgQtrcRKaY3hh1VwfsoJbBUJpRoGBCfKdG5ITwQVOiq46knUOZNbp
9HXpVzepYVRHoVX2WuurO0MT8rIfmUypKfSCps1gflPqCKzKP2mS7G2RmXvm+Ma+7rzoBsIlcGFO
GYYa2c+uuRhjxT3kBjewWkmzY6YxEotKv37wye9dBIrL6NJWuFAEXfJs2/5N7oEUxnAGwzns/Pt+
zH7pJdfvnoATTVbN3u09/TB0/Y8yTuXWJmb6kp8I9lDMMUzGJ+66mECwtnMEomYfQZ+6ZnQ7NAXF
kyR7pgrDdA+z18mwumusoS78Dv+nmTcD1lDjZyLt4Bh7XbyWVl2uCnLFrxqvCVFi94DCfWjrrbAO
w1gO94qlaKs4Q81qJuIWQ5hz7yt1tke0hxMERDCzeutaEieC/aZAMtlFjFizyBEXxGqKi041rofe
7JaBq8UEbjTiIbQtnD59ugtbeVkPSnENyvOqj7Rk5+hNffRl/5DYCWxZl3De0b52VriHI3SQRI7S
Nt8FKCwDpia3A85UhNymdugL4zm0sCiQ3tJtelN39oGEFt1bmNM/XRbls8doZMVNDFY4GIx90uVg
r6riqsB/hBPBN/ZWAjze1K/9PlZ3Sk3oFR3iZpfUAursvUa6ImN069LKA/8kJkuhn4h8Kzv/EBpZ
hvXae2+6uLjVpEoubWcTkmTAv9VMvjBt/NFVWNMQIykSqUCLTFnv1Pxo8sutIOAqqv6Qht0hCExI
1L2sN3aQPXmjFt/aWbtCuVQf+4IpqIq1ubD5QXQjbjUESkefqoyNoTHGl5Z5/RVqemvvWDhaBw0p
jInGv8QVSwId83jNLOAp12KKiwmUo2cAz3WGdVvBFfPb9iNKGrJWpPPDS/XHzmUkI8dqS5pudVPx
yw1KPz1oJG6O7ajvtaDeFB2JV+lAJgxjCUEdInzRw7y7LX1/rTTxoUoz/yYaiitPJ2kAXVfGBCRd
Epm90jPlWDgDn05PaZ2Mj6OaQDsn23obRqDrHPLEMNlLCgoLPx+aI1Ec7XGRoxW9McP0OmRIgzfF
AatsDTX44FYvgPtm6jFQhhPj6WiDBsXZewokz9Y9qWoBwSJLlLVvD1cegLdDlRjIXVNwd2HjWlem
1XOVqbJhq6rewWit7MFUemhoGukOT2UFeLKV7SqmynHt4QoUkgFjqpq3qo+AH2e1AZYYdCkG4thm
dN5McTGt1WOc1msMEybsslo6736aDtuxb8ujxOtqm+NGFI25ola6ARVGac0yHkDYNbvO7JgeUYGT
SeTuCtxqZBZnF1X8UIno0u48ONZN7x0G8iqa4pjmCOrGpD6KvFZvqFkukA7gKy2GHmyzW7ruwZ4e
5qUQMW7JLVkpFZup0bQoqwumwN4hCwK0B1206weiaiO3gB2vUktSKokcC4YlmEC9pWyjFMohCcpf
9NmGda2SsBJRL16gKm3XaDiwQs5koM/FsJA6FYUyOaTl3kF47J1Ekuir0Rkaxh+ca20TbfrJa0fw
Dj7TNEpJSyVCJ4BMHNhkWTPDcJbzU/PDULuPEr7xJm7yfib+4eOzRfd7Mc7LcK92GPRTUz0M08O8
JEyJ07xr+t/rOPLDlRoBrY8nzYgxNRHnpYx5OCN8A80kWZU68x1M+bOsJPSdZS6RlFfTwKWcpD4i
IoRFzStsFNNzxCkxdDlvtrj3r/06fuEyb01cAHLY/n7tfID54dtz51VVnXr5fRWJZeUzBz2/pLQZ
z/q4578fEF4hL5l3/FzUCkq2ZuCnq/Orv+w0P+kocF44nRLw+//8BPPm839oXnUd2JHSD4iUmz5M
UHoWljB6v+c3+PaKPx3lvIsmOXPxaG2KabTIhRCeqSGTtZeH+rhULDNY4CkGTDptLg10S6J3+ZBR
dRv6GPOtHHXL/GBPekSKp/L3ujNtkfXkKPeSfI2WjsmblWIktTqE/OWg3CWZc2+5ab787AP33ptL
yWdt5kOuYoChHUhb41/9ZUKn840jkjsXW+gUtLlVyC8djglmLuwcrkkJAOlEZKgvMhv3Vde/B2mO
HB6Vqe9dtqI4oN5NUA573CAHTEixrYekkuDnThinm92DERMKWMXFXRjav4K8OAHHXvm6e51r/it5
1vlC67A2RtaviljOLrwuZYshoA3tVWGFe6bdz11YkAtpOkst1X+C0ZBTwQc7c6W8TuxqLBn+MhrR
hJbyLU5xj474m1eB0hr4lh3evRkuSQD75c1tQO0u640HzGL3QTkU61Y413MHIfNCKrxJ/6aTg+Dn
zIwsUTxVxocjqeSaTndK1W4nYE+qVIDUCnt5EDQfBlkzgY68N4AtpfhbofkvYvrMOPaQPy2F5hyB
jnsMEAPerV81jP+iVm6A2cKb9LM7JL5HWKtL/CaQY+xFZhonYbaPcDT1gGJ6Uj52g3lr5nVMKo+x
bULlvSZYeuXW4UmUEoHN+BDnndxpBtkamDAumqreFUp1SBi7xbEXH4rG83epO9wW0DmuOu+XnQ8M
i3DPLmFPY0IHDFBb+mXp68kqRNTLN6GTmeRVpNGNAWZwZgNu8iB1B/BWP26wdzDYIoqLjAaXOoRb
jjqwEcSBRsTw31fK26Z8GOKh/yWYmtJIQzj0Mij9ppTeXmu9q9LsJy/7ZZNhnmqIsg0FEWoRRi5X
habg3sGLjYbL0jSWWdNdllg/rHBYuc0L0WV4+3rlrXfLi7jT4m3uG49F9Di5baQXVBRhgVs6RXSk
tZ2u3b6PGL2Gt47AHehYxc9cJ1zFrd11x4Vkq0e6vRwwdmz6ktw3fj39ohcldlDCyVcezaSp5bVs
C5oQqQ4NwChMudM1zkKSvomqZyDvTxMZKyeDtiRVTulxsQtcqvVOTwyAn0pGyyGGDzNGfIFFT6So
OzAXZKZ+cOCQD7eE8qnLYnTe7TY5GTbpUbiEyU8tU36M3o2osPClGckDlBTvHd0a1rbpPYS5DXKk
fmRStmcuYU22PGdhqBhxfMMkw54PXEgigb1qPOZB8kGIWBzEd3ni/nJ6tcS1VxyA9uJHGWmx40B6
qVXdWhi1XI0xJlf8lPVSJKSY2hbSCzDKK5v6vXjKEwibeWpPRrSQjkRNIK0qS6zSMo93cZEAbyFt
yWiBTIzlsbf53lw/fkZEsW9luKRQVCxGvoKCxLKVzF4SbnIbMZ1rhZUyacG8o11N/7wI1yjadJMC
p76OG+6vilnd84PnSmMF/LQqwhNiQoeqnJJdmVBlqEZujlN+hFFNCWKqHkCchdAaTMgO2N1hj3Gu
GS25rIR/ldIq4G5mE8ah+hc6IHMLz6g6KGKd+Ny5kz6jUPyjptxzrPOYpBcHISPiPfg5cQ1FvkZm
58TPSPPGtZ5WqB+r8s5LbPKwjOQU14QXe8pzKknzGHvOK4BeEGNfRE4EQDl9kVrU0f8y0ytmK3S1
vDtcyhDp3LeKegh/De3F2fqVFGsPO0g0yo+GPmQVx7cATdZ2nzkTM+9hakjT7YKx3wTN1rGSbdWX
4dpKy5xc1qFb9iX2ec9jSK/FI/h1MyX8q4/2ugPSN0tBe6Dc4OM3drhysBCWlQ6jw7W3SekxYzaY
D0rd4g2xt9Wmet0Q/LzurPJNlEG9jcTgr0sVNRSCjgTfqC8Men7Gr85hNlyaR7NTTnIq2DfTGZm1
+yxBVyJa4q4yD6KAq7yJILqIk/ytmurpooMcU1AqPF46sKjNDpNKgYNha1s7VzbFHorRW8kZVFF2
VjTtsQsp3TRD+MOTv3CZgRWCSYDKDY8E7d3Juxrzo1Mpnao4uikZbIqC1gEVGQgdpCKZY7Zj5kSo
LpMZNHUOAWVjkMYbgxossC/zR6jRNY7iNz0RydpMRiqCUWHjRu9vxsp5i7mGFooJK0XDZMfZIDRx
UtJOIho3Xpt6ilJqk2rZ1PyfEmz+mYLz1susE/7vlpyvGmQnanfOdr59C48KQ4SonP8Uxj2NNVSo
bpVyoRr4QXhqtUld5dbhtFykBXlkTdfxs/fcrdTdGFPNLlE+qqRMqBvQ2WlNRXITxUudypIwplOS
u2Bqxonr4S91vRCXbVsSRVzYqFavVDUr16An15neXroqAZhGxCCpHBkcAFTYzQ3//61iGt3C/z1/
wk8+278BcJ8+6ub/PIYVPp/w9atv7fcr/4XBtf+ycVFqDuY0KI5ffWsOUfWmzv3OcA1LsMPZt2ao
f03cXBpHNgBdx7JRdvzLt2b/BQTXmrCAOM6Ea7n/japGmP/OeySDZObtkjFsIOOZULlfQnj9weiT
LPKDPTaqiNFi/pF2pIqLPjzVNlajXtcTynd0O+gNvzaYNfeDchH3WnvVbagfWHt6APTM/G04ZWlk
WezRwE6xwvY+BW/7lWgNpusqtm+LTmjt+2S4lzT5kigYFtSCLsnlLJidk+58EDrTxMon6qIVVQxO
dHzqXy0KmkSyANNqudK24Phsv9j1KjGpVR6XUJe40zdM0spyXzmSIp+hpKtuUJj9Zv2r7QfpheHg
drNIf9Y8eez8ZLzoaWyPduyu/KA8gUoE3u3SxidsK4Bu2SeUW92gJsfUyy6VXCtXRtRZa03ctQH1
DT1uu41qdJeJStVQWgQBp4NlYDWlvFQ3aNu0AUxhQXV2zclKgJ4WpFvDoYme+zAsiM6FVCjkXdyS
gmgSO9WR6TVkmAdF+1oNRIpxOR4AE6jkaosp9Q1PfysJqB+KS3AoBGiEtrKySgormkJVnpRdRt5l
yTyhZagTthFsJrBEgohWipkS0KFzmzqU5YEJg2SAJSXM+tKB5wVtvhD3RdP1F2qg3GsC1WRTP1pB
f2MaJM701qa0NOJRB5A75JqFT+MM2yIbQ1Wo+bgnKx9BrbgPGLVfDcixXUGwe6xXmyYeqpXSOPtp
q56AOkBgT22yfukjN1+axAowMna7haoZV01Iw0G1Gko2SX7UpZyJ/VTrA20XN9ah9xu64Hp38HPU
O47aXYpOfQ4ZOV+Mg3BWQmr5JmB8k5VwF0KhAIvICa9yY0PbRh0hx7pjtisPW9sWxsIm74J4kdYk
soNrg6dqpvVSLW3z2IZJ+cyIl0LGsbHtih8cBaXSITWy0MZ+WcIizgfhb5l8h2gq3prUv1dFWtB4
Zp4DNeBSVHSXPVW/LTRxEXvmDXCxE4MLuIH9C9IHe11p0XOJw+9UEUIgwxGDvI5/MIZGbYbSWbcp
ESZK7W7CSrNo78TBRU2tBQRhsOkzbRurgoi/rCT4ohgBypOHMAASLqdAIl9HIdWidkvb9okKRrr3
Geiu26ACuQg1XZfFUlUoEBaVd+GB+OwE8za7rE6B3l96dbXVaujLOVBURoE59nQbPHwY3MU1QlWC
YBDTEUFSFvYV2ojy0g67DUEo/UNwb4jiNqxunZTeTW5kBMcX43vUpERb5uLddMoraI5Al+g3aQZs
Lu6X9OY6BmzDWPXrHNTYc29ee4kFvkGGClXEWl83nr0LoOWH8XMU3VIQDRdtT7UUiuSa3PQru4qg
R/rBshqeMk1+DArVzaAzyc+T+5ask42tlVCenGEzxqC4AtldDwNKQqZp2bKjdE1lApxj3+7IJCm3
luffVHScXdW7qbuTJ+pxXRFtzw/vyiZKgAvAlM1cwEOyDbsE2UcL22fisXRNOuBBqO7U+tUd0Pdo
9auUbbpCJ7AafPVVHac/kI9/BpnjxvbarQ1JjmTn2t8pTgb3xK/eWkFeEiM2Y0tjal8KV1wkPZwM
VfduZel65CWR7ZbcpUGZrxs0SkMbGCuIYP6B9AI+TB58MPiB2dbrp3DiiSW6fdJ9rzvIoH+0XT09
gKLzLPJCLGA4Xe/swzhwbjqwDnFBcBiN8AlqjcTA9fNinVD2XfdFcwEK4sOKfoWK9Yh/FOvL4GL4
icVHTxOyT4nVHSyUXIqp/g93Z7IcOZNm13fRHmWYHVhow5gnRnBmcgMjmZmAYwYc89P3cVa1St0m
LbTVomhZyT85RADwb7j33GdRFGxj1XcsnfHe8cBQEjBjsiystloyug7FF/BB8svAL2kp5jbpnBXI
8HYd1DyZmmrZTRVrfODe8YO/swRwi84AolXLmne3lcUugr7o0w/fDUYI4LIh9p2Vdpk5p6kGD5uE
ctUm7kuh60AH+BvZtQfSryV+fSaPVW5vHLh4x5iMjUJa5jZhZWA6or+w9XppzL0Kmus4jLuprgNC
uAjcGjglozayHwr0KZkL5aKpC5zanjGsEVB58AaVEULRsWELjINmyEwARTJaUp8w32Aun9q8ndGn
xilD3/DDD8WwL/4yyH9PAzcDBArTY66hkuynBakX2LBrbt67rP15wvF46eqeRa8Nn7tzgrU0cS2Z
MSwGn5jvKGyStczBR3iReQN7ukk9h2tHQltLseNkBHwLI7buhwRYesuxNhbNjRivgIkNmkOMR0gB
yvfJdolMS1BMLkKCYilryOhddZZ+fVEAX3zj6nYwOREs3gu354QcTGR+4ZNUhnOsBiPD/GzyIR+L
g5GyFKnV3kvZaXX90yKaFw+oC3nVM/v3N0IoiEcOwCAyZj9aU7Olf5sPlWgmhnQOWitDywjCQwP0
dY9LjOdqs50NdSQz6YpKbXjIglPN3NVpRHsfjuziK7K/iHbmv2uXcDuDxmUZMT8gBGxRzC+/+xn6
k5yaYMut9lG342PfzQb+M67/sNHZcVyY1BzoZSK7Wy2zg3cf7nzfbbh+rx5TpKrK6nVfolapcCMw
NvhTIWNgAlL9aRA74NSeA8KvCjK4WPtLj+SXagyOKkPhOajkVzE5zzRC2XZw3Uc9L5U5pFXEXf0G
Nzz6nwouB51/NHdnBepu5XAcyZZspcHMyCj1B8br79KW+2iZQDfRRvikgHoT0eZmG2w0POOjEUJt
pWVke3NotJwveRmqiGa7ICopkrsRmN5AuxaGanrzmeRt7KZ4tjLx5jHF4guvfL30jvZODWKn6Up7
74cd3suYN7SyLJKoJfqcZXwHWvJdwafa0SvvHNs5+c2ouIF4xTSe4w4cw8vAokhIsp1ZH9hb2ipr
7YuQY8yzX4ucusv388+0Y/wH5elONOwxPUAocBKGx2LuXvN+WIi8gzRYdRGE2+Ywx2F3jrVCcRHD
SxM6aKNSnlyKPf+lSlGRoueuL9UEUwmmo11/gTpx7lnswHn1u/UkpxSzSncoZIIGuAYxUHuf9SDb
jdWiCjagpXjxyl/i9xkk3CpoPvzWgLbdkUaVRBExTzBMookN+CySi3IRDyf5Qjye1981TgoAMLD+
FkXClNhnU2ItMNIpn1Yt8KFDrZJNHqQMGqK3TF+o7Ey2gvf5QLWSnwNrokTiWQdoiF5QEf/cKQQB
IODJ28mGedvME9dXeyHEPt8u4itlc3k3jXm9w7KZZ/aXYUCuGux6RJhgfqnY/nDtyj8oQ15zTtGT
VYTuulgIBDOukLpJGRrJPTXm8jFqmqslFHwolpvpct9UyQOzhWLT+ZKSMtdsB4hnK2sh77Ouimcx
Esum0A+WrQ21EA5QYzrbVpmP1TSU9x21j0go0UN0quaIaPpH/dmnbrODZxCt+0fPHAkgr9oHtGXn
oOgubMCIiRumnk7X53iJGCa6qLI4ZRdnPU2DgZytJu1VLe2vwm3eKHmp7RQkW2eoCN2p1a0vEVmO
FsnsbpUcatdpnpkyBXflkPYXK6elVo4RcHfzegucLzX/Jg6naecOcAMFCB9+oRKG5RRtF3RBJ6Ij
5dp1SAuenBiG9AQfPLWJkzD+8owB0Qw258MbDoLZReT0ry1pOOQ3UqS69v0QB8Qg8zvfjQs571bd
HubBGdaMYbQovY3uAp6rwgqpzQy8vDACgSsaIrumIH8orPvmo2Hmh/AC8/USEUMGhCfRUyB3NUTj
qyvFbhHlBQounCNYae8Qcb6HgGo0zaarSoY/vcPkOiVEi2mmdzNpNs4eAuJWkjxZxPADI986gOC6
mVx/VeSqgz/KL+UMJzPgGs24ARBU2V9JfjYKj29lMHdMxuZt9uY/dpM9qhSoIhVreddP9lldXMPb
lU15KS1S2yqAVWizWUIpkieEmXwhwUIumjYfhWpZCxN5vdzaVB5VX3/SRT34w/w6Gu3WZM66tu1T
kTcfnTF2u7i04BMs4WMxxDsvQgDDxjMxUxCOMTrZ5dGvw0eUG59BEPMKt5uWMUlOBsi6jT8jo0fR
YpHzYW3xc1HHjRc7y+27yOrX4VARuhIczVwg7CAfzR78nQc30lf+3o+Sr9B6mZZls9C9DVP9q0Z3
DBfmxRWMLTXwOXyO5vCb6vMX2iEOh4go+fqXbV20LaX1WQdxtAQmpKiovCE7eC1EdFti+1Qm9as0
hk1tjFCr1A3Q6UAen3j00gXCCLouk0A+MihIZ58QdJPYoWKi7/hSrAcfahftlI+KrMhIpY0QR9rG
dPX85FyP7S1d7PeyrfYpjHdvICg+4gltRKwwqxOkrfvKQ4NtAa5GB4QGMsF+HfgNWk77oTKtV6dp
cRmwlIkz7ysbGJ5Xl8UIICA22XPoOhe0fddZGDdA9Rvl/+rragNECbVvtBKKZDCofUtdy/N7i852
aznmc1KapGHyVLYOUYWMYUnd69S6H01VP5vKvsRNdE8yjm0YFIVChy18eJpKOTTeF0rRM/Uv6D9M
GaSD9d9T429nSpwswp1uofltJo4CCgF/QnRJsnRa3gu73xQq+Q696SGPmJjhZCZEQty8wF879fAs
JcTxgqGBfmvQzZFeX2wLsFwQUauCdtRunogGy9YW4cFiEkyzA3YlRoHkzz52IUtYp4YLbr8FSz9i
24veoJ6SxcgzGNJbW7m7MEa6XF+Gsf4UJsFdZJ5Hg09MggcxfA5v0GheY4RNtRqwSKQ1j6AVY5AX
yopXphewmHHIrIwkumX+sCVvrrwDZuM9PdZ+0p7YA/Yb6AGw34rslqEMPDgj9RQTl4uRmeZZempn
Vos6dAMPjRri+Igo0akK8Nu8TbnpH2KsJqj1axplo0G2Pew4+/tj7HQXGZvXqdeb+5S5g6rJlhiN
J1nZWyOR7d6I3FvJBHRNB4hBIO8mkNzRqYxRV2fQEcsQ82DV/Kl8foCIsTW7v+2CMfmqGvEWFsOw
r+giwB9B4+wVlJ2UzHm8Efc5HJrMiPZ2X9O+mslnS1knoeOyLS02ONHOTlzvmFxRxsXOvZcQa4Dm
O7i0DWVBmtg088mF2vFLDM6XgROipYxLR04LvwOCz9VzP6MaQFCCCnbKJRHg1VctodwVLsIMBnwj
A9Zxm4TqVsdNsoJU/Ob76WkSNSFxyvxiNzQ/m/LaBGxxw6iswAp4ZEgEsG6b2+CkKLNNsROz8ewz
LocP9GorRjCVYlpl1kjOpH0VXk7TUy0fVtY0dw5rwm0X6FVVv+e6xEFsNsRdAEAey+wizSC4l7GF
Ysomra5ONu0ik6OR5eTaZfWqakbGTVx3sODxgtT2h1NVFNH1tzt00YpNP8m5uXdwTLFJcRiuWNp+
Qm5nkd+BeRRnctwqzGOyey5ldojCFIJs251yJp5rz0yO8bIzxyQASOgvd0KB8fGzeJ07NVozPaqO
0a2iiP9dpAjIcmEQS7G0e1Xz2LAYdW6KbGQpA75qEoAKPW3Smp7ShNTssIigbnQf+ALZIVLYEI68
Hl1jPkAXrFax153mhAFb10fvsavxuAbU08zclqFS66UFPmi14z0mLfa1HsNJuVQ4hvy/xcAN2ouG
TtIb3v0uo18Yn8AckMfdtj2UWgS5iiQuvqNwTmG7wD+ojQcEqSVR0UTdJDaNH6EzTOK7bM/ike5u
gY/rk7qZB4i5h0HRJVCchSmH7ahxr5nn7efJP7ZJDve6EBvXjQzmKIw3CmseHqf+d+WM5Duy0uDk
HplWsbLt3eBgxea4DpE243OiLiimc1czqMxrhS6tvYkJrCGj2DsypDBDGUgWm28PXwV3cPp7mXzs
tjR06JCsbxF5f1jrldsxjxBnBSI9DbX51IZqbxq1Wrt9fOvM+MGRxn0U6OjDUBD/Q8o3kdDYABAX
rdBj6JT09Abn9VsqUimClJSlKr6Qp7HNWGZyizoYDEWTEmgJkiPOjENpP0dLuVkGwRfWIRdzfp+b
jC/LtHvIK+e5B/t9x9j2ozRsZ10I89gNbNLCBstNbBqXyKEyMeqtNAmx9yV1m0merleQvSt2bdS9
VipmHhv7sJuR5bjZwH7TUauyYDJaggrsEWsR5/zbMG1Ij0ykSKzOVoU3LDsGqvsIIVEk6DtQUgMy
aafyGHdyV2sjkEAhuikFxe/UB6tEZ0vbhyYiQ4d1V9t8twaRYxGXsm6ZHkLU4EehP8Sqto+kbntb
31I3Z+qsvUzhvmUptUXli+OYqH/9qY3bZTOOpX5uGMaRG4WOkF5n7QXMPn8+FAmBiLOL+NGeGy7A
n78kmXde2Q63+g8yro+JY3QYWB1Sx26OcW/dM5DxtlWDbb4uzWTNaIbIaa38cPUHJ47BK2ACAkT0
A81w0MiC6G51wLm1d2fcpIyTmyPySYLZkYX9sCmcATHNz5/GjqImmA/YOXncw5Huq4fCamS6wWl2
isaQVuTnuycWvu7ajdZ+WeGlYCYfsNLi+/78MD9/+qFq/Le/owoFe1rbe6Tg9nHQ684xFNF6bJdg
ZbNWRHKIrKv07X99SEraVjYrb45m1v0IntG1kML780cRSBz5P4roQEKCkR3nD0ybcyNNPqFc7zRU
Mt396L27f+q6hwjrHoITS7MHfj6gzQeaZJuf//4r2wuOVLn1rrF7Rmr//gS5Fv/6Vz9/l84FrIOO
R/u/PzESV7d2Goq5qubxFmNIoJXEdPC/PoQtueT8dPyllN0GzTC0/5C7ICCK4a6we2MneuNYqrhb
dzE+5QA9vdDCeuQT60VL7aeRAXZTRKdClOYhwNjBVn7ZWMCs1uZQOOsWt1jeg7VOskPFnr3Xsv5K
C/yxxCH116J/ToKHQtsASH8wH3OcAVJbBFLOUpj52Aaoc+RZaCtBoU0Fvp1Fm2Tw/yy2QQREOaAP
4MXuZ7lru6DY1EyljOnJjptuVVDdMoVEwIyPYdSGBktbG9D5v8ypGnc49e4EF+UpxQcBD55MJ48J
RDanz5gY67OBwri2RELIhH2cY1A7Cws8+syRCKiov7l5qE7mkmysam63NZLYJSBtqiJ4AP4WHtFa
xMeFUMsVj7lqtQy9zRjGREWI3rY05/5YRcMv4PYv5oRYEgesNob0Y/FAn+isEq8Whxwbnj+2YsVD
EkG32hkpBhMsHmyL4y963/xWG5aE/oYdJYb5pe0pbVn/buzqqsz72LX3jUOr4sy7HDm2X3ivmaUl
EK3zpzD8p5amOm/qU64NMQ7OmOHHIoMTyHHsF8KpZnTnd0UGmtfFVENNhs5rmJ4Vfps0eyYthnmL
M16j3n0M2xoTW3pvIr2p8eswjKff/7Hw4OWZ8fQ42tyD+uwjKcKb/rZ1YLEqKbQRrzZJSU9/lwCQ
Bib4LOLm96gxN0WEXN0wiycPV5Gr7UX4CPAMmO8EH8N6Xtrf+AHfO35DL2Uw0gEJcXptC52ZYVf2
U9udK2QD5OJY4s6d1ZvLb7dyteUp0+anEBeUwA0V4orytD2K0e4RJQUv0z3Z5HRuSHlM77nGT1Et
3B45drkdDPeXppt2gw27OpH9bzV2lFf0uUzAOSvtQ226xkl1z3aqEf6aZU8PeLAbuZN2uwEoxCnf
FO3dKIs/mevCISAGd12SayhBTyf4JCK6CvRWOJwca36u7fDbj73lpGpmUBbBhKtsVt3VmHG5hiOM
2aojBNlIWiYOO69nTB8YsPEJ0Rz2TSL9W8kUE320DtL27vOqLDdFC+W51Pjtks2efulYFDmfRCRt
Bsf4uC8qulQMzyFSBNIz/HEddz4WoHTHltK92Kzg0qEzVpHNzDuyGPhGzaX10fXp96NFurxtE1KM
jUpdrDl4G1rzEzMJ4Q+V82uoWvRHOABLbQUkxvsbhnl9Z2Agttt4R3jVyKfbZ9/NGCDMPoUNieNl
TVrT2LRb5jXAAVPvbDGs22PGNI95l37NCFwsW5FvpP4KbV5ckHLM2s4Yo20mEhqLY8YiwtSmR2eK
cQw7H+DZeXvwRTb4Ixd8kojCfo/aOKm0hbLCS1lrU6XLH/SnECgSaIHv0sZ/WQUu8QzcpJEcuB2r
11ZY1xBPw9bLBtQ+rrFDl0eTFa7Y9wdgFTAxuyhbD2EUYyuhpSwK75mNustFyvA3HAWdG3J3zDn4
ZfHeSzVQOktspQQjY1v3CAbjOuEtCdqThw/VNLx7V6KLZYyQJsubGpqDjW+1w78qtZHV0ZbWDG+r
oU2ug588pwm210AbYOOW5V1guLs4BuPfGThxZKprd7qt0N4RfsdgxMZ2FuyZZr8biYPRNuAwP2XC
Oret/9Foh5ZHfPaIlCSqg8cm9L8CweaGywZJyB8bm3vd3IRdbWaXMeAEmJ+pEwJ8L2MR3ETv+oIH
W7DpZbgx3PjguAbyVczDSe8+ZLiJjTn9BDu7D5Hi8KMt614bnkMcyLO2IlMs2GsPdzLCUcjtmfFY
ZPm5Hr6MGGViQMbC4pmHGbYuEbCxc+daLA+9YOPoHCtthra1LbrRPgx80hl+aeZUDz7+DSfvHoi8
uiu1rxp/9c/3nbXlGgo96lZc2C1u7ETbshHi3VnaqO1qy7b8p3kbGzer622Pr1tog3ehrd52Of8x
wm5XBShkJ2Yqd2jvUo4X7P79oxLcSwNBZKugLYnxjR59POWONpcX7meozeY+rnN8qbcRF7pqm5cU
VzqOqZNXGvfaji8Tnoq41wOmSQ6abm5djO1sYT8VTnfcVB9ENv0N8i9TG+HZnT2XaB9Umq7NEptq
VrF1hx/Lw5V03JYJ62QC1G4/GOPSLAYpbWS3w2f4yyibzzQuHhFTXFutl69dUCBDlK+HQiwbapBz
YsZHM3SfPdz9JLqtAPdjluRqlBoAEPKzkCagw4ugrCGlqDUswGB8Sk2+Yft6TD0fqCTrzp6RcZ/X
Lyl2/EE+ml73bcbUOJBTulHtcu4TDtpdDq3A5DCwoBe0UAwIiZt5X5hLBjWIgwbWQa6hBzjcuLPh
IBCGyoi5si+kbmxm031vNDLBh51QRd26JGqq11CF2GOXYnorAW0h7Yc3lXXmyobD4GggQweZYYTQ
EGhUQwazIYDdoGA4NLAcCpgOZU5Z0MuXxh9+uSIjN66cHqg1yi39o+AAkBPJkdln0jnbkO0E9mQW
DWX75fF+RsEEgIWF/lRZmyC3sn0wP8Wp0T2klXmup7VtNsQmYjq45pFFTm5DRAF927LyuJUqZy0F
72itERfYSrkSNPaikPU7A30ynZCUUjKyl7Syz65BERBxULAWA7vW4Wcr2BcTT+IiJ0ghlIzsb+34
l4LlZ87NCfYqy4uAkxIJyYnJ683TyHiRHFIIHuOQYV2anwPIHgzNiAOE9WEQ/sV5WX7r+zvSOBAF
F4QRG9FzGhUyuf6zCztk0BAR6bOFG5357OmclaD1izvfBjoSQx+B/+ldlQaS9JBJKo0o8YzXkqem
qUCX+AV1i9e6b0gD9m7ptxvTt8iqZ2T8U+4LECg+86kuBooSajzKlFxLjUsZNDgFkixEzm/D5adQ
hvWlUL8tBtnFIb4PIM4+Qh708wRli9g6ZPy7vXFsLPmS2cRkxVWGHTm4mRrn0rMpQTJPybKwkQG0
UFTRcyj9dzNhLxATWTRn0WtnDidfBcRFNeoU9SAY0rL+MzcljwzIMiWEGSHJzFNFdqpoh5gqsArp
ggYPfYqqSXw6GlSToT0UGl0TqXTjZ9O+LABlsuFfWZh2VzDE7Du2ByNsH++tWeR4aBRS2tRiPynk
W2Mv154ichfBcLoL7eyBEgiNwizeEd7sW63ro9xqCYBF61ch+mNLubG0CjDv72eGq8OPOtD0PybG
FRvUu+maN9cl8y55bJq42VhRFd2N6dav4muVqHd7SYkim5xljVDUVyGWrUDEOwsnD68+XOgYmBnb
m5Vg48oy6FQrugosu/fkFoqdE0wvXAoth8nN9ogJQfbzYIj0ZTTzkrk1R60sOciaqNuk01itkYdB
a5hyi6qZ35xH1KFEOxTNzH2U0tmv3Cv4ojOKPGEgmPLDfjumZbOv48OyjJJgkfJoNuCwBzSW1Ivu
yJzAv4UzwpDKkxd08fRviPN2CM+hgTtfdZylZ9M7hNk90Tn1Q28tpymJnQMrsw7DGilHBZUNB1aR
EqPhxcFycGsS32oTN16dopVimlf3BXVkYqLfn146xkKjXT7iCDo3g+2v2OG/dopYEsd7D+tv+Ghq
bSgZ3Zm2fCzk8lg6jOladpazisfHKHsIqvi0MBMRBmOxium9r/NO8wU8+bKwUpKjz2MZ20FlD0jH
+792WBAFGs07NzVfXOMjz/w/JqHsY2mXJ6dEOeMMRFBYSJzD2Ca9wUSyP5b39pK/uh6XdRnWbDDQ
EyxqXZC7Qoxu4m/7Ot4DMr0ftKXQnW2Gg123jRJLQjjyAnykDV5+x+SZOBMZ63CG8K5R26QHhYuV
oWgCP4u4wSrc+RPEVbKGdsH0yniGGaFviG3QDV8lvFIUsBFOYfGOIfaVccRLX2L4RQvT7ozCv5+w
YN6p+bfVMpHNe0oabPT0V75cFX0Ee8E4LDW4uQx4OzCv2MMHxUGCT/2W+i7qZHx4mmux7bDTNngK
MGKnn0tO19YX72OO/CnqPxSpOiUMAXS7KKajYMTfYF/mic2B2cQ+0S8w2Ms/fjkEq4wErVXfT+l6
pP0ke2pPzOI1kOjmi2WwVjNH9t5f7KsXuxRajDo9Z5uQIzOMNir5yfoa57LDzGWtizjdc/bFu8p6
gUNbIGun2CNkudw6OMKDvLilXkKwmTM8QDJ+GgTIoWKNGxY6T8QIu+vffUwSdVtccg/rfMf/FiRL
d4QY5bsoWs6O2dPm2hhFwMEfWXfvM+lvunBhlq7MPV2fwdxvM9KItdPGr4oXKYlcL5zlrnbx+Yfm
Mq3hGUZ9+bcps2qDTdwilt3/cuephvuU+ptBWo+Ja3aHaQT0qGb/vf8KKjvZZw3bJEaMvbAI75qJ
GUw7Wq6y3iYRLW02vgRec0lsX+6CAPfWUpK52rwAlGl2YbE8+UR1HCX3LwVfnm46u3bX/YT1s82h
rqGSITOmY7NW7i2ng5TCAmeJsYJ68dVrmayTH/jpB7Y8DPZwVYbHdn7qhzWJ8OkqkdO8XlxvF2KY
fTS8eeX75jnFHrNJGK8gpySRq2r7lZzclbTyPcucaFPN47D3jL1N1uRDFvOT2emAQm9ghxvXG8ec
fv+oj/+/1Vd7YDp+fsP/i7769f8krf7nP/pPabX3D9tFQe3bnqujPTT+bvyjuv/5P4zA+Ycv0N25
sAk9Quw1W+4/I0HCfxDR4RI7g9HFt7F5/lta7f+Dr+YEOnEdr5BNkMj/A7DQ/vku/3smCIzCUEBj
4GvyY5ikk/xXaXUw4Biq5tjad0vzwPKouXOzMt2Is9dJxsZxWq7CvtyJhtyeRZy4MjPN/WbiQ3JC
4UTdcUaQeByt2TnY4h4p3JqH37jHngmJom6z/ZDBL4McfCxq40W11MGD8bJYunzqWWIDrModPOO9
OZPqzr7Wmh41iifug2NjKu6bF1bMDNJLKiNRXXLL7zciuc/IKWvf6mh6j0Rtbp2QlS/jtI9R3eRr
6ynrrh1Pixxod+36A+Hi16QHxAXJgoBQH6XtnwOluP2ZgA3GYf4rWQe6wo+2sSoxIgkxzHsRAIrP
bEbgMIJXsc3gWzslOADso6Ln2QcCH7MXsSt3kwl5NouQxWXN4wsJiIumgy6EyqMs/woqHTZF/rVp
Q8pH1nTruafDmXKkyBnWfPM1D387XvjsyOGSyvBlwqzP0BTnZa4wXfL2PcpogCSuZ+b4qvhlmKEZ
qUPrMLGvBJ++qXrkSG5nYKtNGFIAEJrpJDKOGcOMXPQFR6RzybptS/cdQmG8XVLQ+Eukm3h+ftvB
W9Ny2b9ESfOOhJTmsjzNQv1F+1Gfa2TwecOvjWTXgCIOmKdy5Y2FD+JxFomnAVYx3dEQs96K984c
SyyL3e+a9SWWcsQBiYzC19mdrVfQiYcaB6DdUNHbY2Ht5zEiGXnBVku5Y+2D9MHJBGdqiGMvSNzr
MLfRIZDMBJy274gTv80agd8b2jTuLO66Ll/qmVcqZKq68hPobJYbnwYJ2mXFcXnXToF1aCeDfzfk
uypcu8mMcia2PvoIhnnUZuMRqfWrJ8tk65sN2j0SYQ+Tv5eCtz9gb0NZQb5pmv/xxvB5TKzdGFdA
mYyvZImqLYfiuDGjmXg9lxgsFhesE+dSh3IH2M1hZRxtq6y2MgmOugCWC5D+gl+Lji17RKnmbLN4
YKZYFGzWTI7w0UUHP4OaaGnZhpaqsvKLp3pJUYZb89c02SMbURD59HVnjJUoJ/WtBr19XJd22t39
O6SmLfDco4TQMwJAvEY822jxGZRSRXZwgfngMo4oxtTbhz9LifyXbMNfrlkgv4aL1YUQHrpvHIe7
uEPZkbZlR4RdIMg2nDiTaXY3MJj/ku2K0EhfslLFZx4vKJGS6ncuire2MMkPZRLXN2ozNbgC0wq7
8Rh5cCCFOv58iIycBh5ukKf0DELnAcDpBS8CPkyDvbAvr9KEWT+Er2kfamymfmEMNN5p0b4ge9un
7ZQT5uepDX0UUWE/6Vek0JBJjBK1krE6VaZ6aHs/2y2pfx/4KRG1pDk0jQeTlMWPUac30WgBkJeQ
l46IuIvj8Tg6ZIvZLmFoXb4cuircdjHFApT9awJrZlXbLnV7rX0SDBbYaTMkV0a1Z+0B5E65LF1R
3x9JAER1NpjXphkZw/mxtRJ9sv/nzym9J1Ti43aowKCXpktKUzXsomYyWA0mgCsVQcn8Rxbz7GOL
hmY/yma1/DazcDpCnSKIaXHugvExGzsCsHui3q1uVTaLOjoiuK9jwUvrM+at0uJA9DkwQjEjKcez
3xgIUopIzXd9jytzZF4qDJsMoPJzLJxi288WYA+JaINHwaot1deMun1bV+QnqZ6SfLCaB8/iSWMI
3qVGZuIoHDjrtp3Oj3kQnP1+YVtYGMuuO9AxtjcywJ17HPbYfcVysugquXi3wdSK41LHzy0kil0e
MmeNxlHwRCC5dJwtTOsuSaOKN8PLftvzGG98P4anOc7VqcMPijUfpfScHX4OItQ6FyLOa8Tt5Xie
puwJMV+0i1T2kFUt4CjLrB7bMISS1ravMxNmwBfq18//ixOl9Y5yWTvdG62IdbEt5d6TmYgRLcdv
XVmZte/J6cNCSOeTgV9cx6FprO3Mcs9WY//phuRYtGgGs+A8uq5EzN8tn6Qu3DMv0GNah2Z4bIkV
RBz6xkt7F/SAOmazns5shikGs+7SJ9LZlpo+QiAh49zckRNxPlZsY6xANw2paB3Mdr1j0Q2gDZbD
XkxRvC4B723NHE0KYwKfLoaNLhe+2oYKwblaqhgc7JcbLd6patx8O7e1BRqzv9GlBTzysW8mIyJo
j3sKjWr8VUdpsCIwcdxnVkDjVomjHRr+0SeurnXDAB4ffXA5ZW+qc82zF1UejVjpnKtOa4cXxd6P
xd7aqAx3A7vRRxzWqY2t0ld/pg9NHay/oxfRm1t5s2ahHIDaSN6gq5bnuEeEUku6bVSk/n6aA+RM
FVLJiaDlJ5T2bpSra1TW1yQEi98L099lnQ2WjFDHVUS4xrHIf5cOpwhL6WXdoMoepdsfEJM9y9Fi
MklFxnOirwiGtjxEnbilrDLOLyZfa/3zCV7CciPqfsdDiZGizG7omBGu9cNT6ZRAIFX82BtRx7y7
Y+AbluWlBtgqpZk+5r0pt5EZPiP/ORiG8xoRvILR1maJAPfmgtpvGNLsaXBILBQuqrlpge0yWd0x
ELLDd7XLzdE4orIrmDLnEeqnABN9kfe7aW6irdmm0Ghcg4VX7U+Po6MOArlbOlbhgztqpebQtCd1
QoacrvqBqeskHHTSM+/q0reUcVa4H4PuuQr6AiE58d4sBD+NPnx0oMxekVauem9oUMyJ+VzWZwj2
gDO9CPGCmC6iG/w1yxl3y073ugg1bmWGuQ4ZauAO8aYd+I8WhEVANMdf/RLENwuaTWk34cZjUMjG
aF0SePbEW0Q8u3+mOu0ecdIuyBMMSAxFsbbCsngBNnTJyVNn9tGeo5GROafQcjLbJ7Q7EBHsMb93
o8Rcs8quTrZynzzTJ90ZQNk1Ybx0MXwercHHjL/rRhFBs5pF074nxS1NU6bFGbEQtSH6l4EVCKGl
pLpaSvYvyOE9npkjrO2FyQGitrsZ09xLYb0vvdXu45G3p2K7l7TiYlUsOo2A6Q8xIVjXcyf196m3
PHVSWucuk9muMyv7Tdq7wOl9uPXE+Fhi8s4wpU6YNDh8+644p+lyicrBIADKJkgZpOa2XzLO/YYf
gQa73pFO64D/Srx9NIVnUJqIv73OYZ2YRUjnvXmT+PFnSzNylelYEuNSe/s0rro75YzlbqxkdYDj
EzxMQ3sN0/lhWML2eUnwiDSCSVyGJ+OYbNPWyE91OpMSUafipXXsDx59RPzJ7kVO3daJWZ8UCVcc
VVixWaaYcXDyH9ydyXLjTJplX6Wt9sgGHHAHsKgNCU4iKWoITbGBSTFgnmc8fR2PzLTOymzLst72
Jiz+iJB+igTg7ve799wkv2Bl+pHq7hvbwIi2poxwMkZZmlVRjjcYEMNu6cx4W7TYQ0mjezeACE/+
4qMJL5YLgbCjCEUi6MgEAzX7ZlSVjoHZskbOXURaEMZo3x4pas4gB9hiK6CCPlfabZqVXfg4V/1b
38UVSRS3fjEFKfVidOKfEhNjMtbeS7u64AuyrTG77UuZWoSw55mnerPWH12Kl6W0jOhcQPHalpDm
A8CyX27RkvUj8Ad6oZT7smteyj/jgPgrndqbRDBLFh70DsZRum5r7AIJ/qjBw/DU5ITiZuKqd6ka
Xgl5k6Og8y+Qsq6O2Qopkqcdj6kWv6/Zrddk+NUVimzb5LJ5ilnO+4wN8ai4OnhfDUMrPwWb5LB9
W0KrvThRxFFuMAi+Gco+yWJxjka/BIJMzLn1V4Y3hUZjD673DnjrDBlMPi7AijBTtpeMmnBMFUV+
yEi53Fd+CmXaxiXZKGqY3Up+jshwzCjGbpf4U3Tg3Ldbw9l6h8W5adboKZqZiK1jWR6rIu74Iczu
ZJGd2aSRs6vhST/kJZN3A0PI1iflzvTUHvd57FoHmfe/Z7sizQese2u701sJ+wUAFJtDM7SDP6yx
dbUJh8b9HmM5l7H0N+in4cOYh49DLCV3jvEbql16UsYJny/VgoSNyiJDtuurlRFOT2N2b4htEU3w
OJf6WIedcRXGcklZPjse9jc3BXuRevHCcJkrP04KAlq8ozi8jCu7r1uUxZyMBLOI1utOLBINyFB6
f+kB+Iqn1dp3wJY3VLEyBY86chIjRdPGUFTXOVePydB/m3wKqtn+ert5rH1OwRFIKZq9eyEqvjPc
DuLGKHN8Z7exf8vQHfDvmC12uzK98bhhv1Fb3VObomItMRnEIu19cnXUP8JVBURluzWDhIJGaHYY
9PJF93PhDffhBxLEBKCta48FIsamm81mUxaOfeoX95GcVH+cZ5rVoxH3LmYKY+vQ6XER+XWVTYIH
FemqG4gshLH7vtjxgZbz/KUMzRvaOtciBmWQ8QOfT3ZwiAHEPoS4FKpd0MNXCyo0tp2EDoOTzcQY
1VRnGhS41dEy76Yiu/grEa8hW3mTQ3djpNmA9s6FiaSflJRQ23X/ax2c5jwK/JGkCj/bKCu2E2OV
wC17885YZwh23gS0dUy31HOA6IIT8kje7cOKBRG3OonY9aG2W5WTY4SJwEksI60IuQSBnNpHxsA2
vm7gNhJGJoSj4iGJR29X4wLZW8rrMZ15P/rFB0NHkQmyvziHkhlC3+AadcPpRsv3DgKhj+eOOMdY
Zd+M4knaQ/ysvCgBJm89mEa03tUjxS5tBX/BjzqYWIZznYvxUqRs9GLHvVSx8m+M14EDjnu/wPKx
9I5zNtyfJlzCs8ig9bkp/nfCBzj3nqehs++ykb8KqSgeVB7B98+Tkycmjt0iOkPsx4ve2fA4PYRS
F5LHvNbfcc5wBVkPZevGH6MggEuCfY7FPZAloMOo0PeiMhn/mnAgfJmRhdQrrktomSdmMR/7xYSC
Gg1Yjjqu3ik1j5GX4BZTHVBIt93WLQPH0hG42Lz+nCZ2YFUWG0Svo4BogafZG1RV4oTC8xWLnTBl
sispJ9/3dn7scLOnvUy/s1QL3BvlcqegGjGYHU4acZZyCjxZjnqJ4hIxfanwM9O6E7QmDjz1ksPx
nCt2Lk2eg9m1aXfuXGA4WfyqAFVcopz7SfB+71kCNvXXlEXz4wwZBa/V+NOax29xNTiHFBagPTVy
tyTOr8b0f8l8FofCKn5IlbWneO33VCmpK4dh4peKftWmVeLVdk5YDP0X4ZefsFS94+qvbF4tfDLe
gKSiGuR6m0F/0ZXnwWIWMeqISWx1z7wT76SRp1OVnNkKxo/leqyAfWspIX+P+/uG4f9bGK3yxD1n
g4B1iqcCjKNfMctmZnUZx+GVISnWfCgLJxnj/uUWP4NQAb/RWhhfmd0/Vsj1nS9Okez6H/xCVWym
cQjuc5za8E7HvTHF7H9dqCgSEhJKfxzMbJduSdKJwBmXZB8hOymjO4AGbi7LhGwYqvZDkbYFXeBE
uxgETeSmTI2M5Hke2XourREehvelS0eO74zEWqsO+DMcmpXTbQ2EdhOKqUqmfZRBd456UvN9n6w6
vXGMxYg1D3ElCIt1wXs0YRCs4GvOCsFvtD6blYj4g3Dnt3GqdCSiYikcRHscVpN577TcD5PnPPDo
lw95QQrOooc7UEP9GOomcQzxw1YYHjsyQtRNWycfIh5PHKjy7wXMGceFmkNRSHwtfDthp95lbBEb
hrpNbPPeosR0BAVulon+4vFjBSoOf9JARqMCY+et0y4oqUaRnsYUW4i32g+EVO1t44GJmDXP3PQ7
slQpP7RKDDOY5dKxrbHiY8sl12ANMV3M1Xb9q2CgubWiJrCcbgzgFMYPTjRMhO3antUf24XpJ/Lq
UxW/Y3Tv7npPfOarv2kbrMllPh8WFvRB/nFv0M8hiuoefyTYUECbKW1NnT0U3+RKKMJUyX4YnOdk
8mBp9+LcJsNu9OW3qlnDgKxJxvvfxE+j/iVW5fcG6/KjLLhAOfWpqN7n09xvvdFnbexwNxkBwOou
xRU9N1giImrrxyW6CrBVxaLBOorhS1fZJe5kblIoc1s8JO62MrjCqjr5MkZCQ37zZg3OPaPjzzkR
39towHotu83clrd2soegXnliEQmP89F+4V0eW2SSmxT1xxw6xwwIHV33jyvrIPscQtglJneJgQQp
40vilCjYK0r/ofbib0pM9gZLnQ4cYQ1zEniVFE7sPBPCas6OZ1Mu4jYrAkBCHoZpOCNbYxziStyU
WF25j1+iabmWefNCXpHQaGK8lDnm7bIZYqTbet6sccwtN3zYi62z3ZAM2DRVCaPi3IYWNvp4gqiy
eJsEG+uIckyJNmKw35BTcWiW8TKUZB+sma+qq/VDJA9xzE6hzt+5Jr87hTmjP2K+qlX30YNYOggr
fCXS8yObM+eQGSbsk2E6ssZvJxYA4VhQ5zM22WKBkJRaT3JBOEWj2ChF0DDLXRQj3lYnRl4xnlwL
CpGcbPeM+PYaLarCZ0lYuwTNFbSFwDJbYzP10hen6k6QIIiPyZlDZkWk2uGNxGELvYgCVg20CKqW
jw8A3seAPogfRoE0G218OvywfbH+zg3vksF0FzPrpDXvvPqimIxmzLcqhzyi2xFtQL/8Grz5i9k0
sjHyQVbzqF0W89gWhjxbMMWsSIGnh63VoCa3c/NLJeH3VXVrAIKWzym/H1JPp72cM3sGgW3c9RsA
ePIsHGZyzppdBjzOzApLc1tY7gNtN8h/rcO8oSdXN8k4WKvue5h5jzR7gBdZOb0TqjwvjEMsNzs6
/l2DyWVHXTlaGbKRnxIk65JzW9c/Iixlak2SfduM5dVyz/60fpl5YQSoKf7eTIezJBEZOVN3ysh+
od89pOZinazGA3hNjtLBt9R5rn1R/JVN+2UQxpW9zeruVwga77a2wNCt6MeEifmdnQrOFzKbkuzm
RIbT1WFOmFQxgjc7u0pHPVsd+iQX33zPdBB00JHQXodDGx0T9XRg1Cc52usI6aLDpHxwYyDIl84r
QVP5J3IaET6FKnQf0SV8KZl3GORTPXKqSsdVia2aOsBaGL8NHWgddLQ11+qCJO066dirqQOw6Z8o
rA7FLjoeK8fhJdaB2YbkrK8jtAlZ2l6HaoWO11Y6aJvryC3jjeabZEs76zjuqIO5FV/jjER1Mx3a
TXR8F7/5G0ey9iNVRHsXHfINddxX6uDvrCPA2KDxgOlYMBXnUM1ICnskhv2yfmR3hzvkwVjpWhLG
1Bz+eN86ExMPRWAk5EkgdySRSx1JLuvlSc04tzISOwtnz6Akv6x0jpk8M/4yTts64oz9E9/C5Bnk
EFHYm8p4sKt7q+PBKwDHDEN1W6f8aTX7epdOWbZN74u2oEhJ2FBhlRefO3poIhwCQLrX7yFJ7EFH
stuZQxLnmC8eN7R3VgfDxEBrd1/RZBHfiq/JOOhFnaC3qyPfnQ5/5zoGTl1Wu/dV7B46rr80j/JL
iWnmVLI/8AagMc70Fi8hH18X4euhq4QEYLLty5bLvRyp4Ax/h8n6e8HG/ChNxjl+CsVYe5eSjEVB
q1aOwlzuJjwDzLUkskvs3W2+zzoFL4nDxzoWjxF2buZHjMLY5oT4xKcpz0ViPJRZR39Cld7lptUH
YDQ3ls7d+wTwuSIKYjNjWNckg7GseaaVXUufHQWDJdy9a/8yjRSULMPaX2zQ6lPvB1PvGYA/mjWg
pfA19fsnpckAnmYEFIR2mASxQwcfUGqOAMr860LCkGNUYwVDsoj92C7qQmtXsPbuS9eY+CXDqt8p
s+qObSLOtpnirEIusw3/yyfo+Z6b36t4HPc2esAROxdsh8Wwjus6AnCB03qk1EJNHHNApgJMsAEn
uGjOu1CzFDQDbwaukABZWIEtTJq6UINfsDSHIdVEhvYPm0FTGixwDUpzG1wADowlN3wQXrC08bFM
3ke2lXQSwfLDfRCsKj+jwYP6QEZYwUPUFjs8+McbbPfDrrGZEk4eGEFLPBk8IzkfWt/SMGQ9qgk0
hQSI4sZipkv5S01MpXH4P4HbUNsacAV00mFfqZ9TXaCd11jJq8yokEjZ+jcF/jLesX7Z2ARx8EWw
LWSWdBwArW8lNi/SJJDqwtpgejM89YA1Fl7cHq8XM1yXCKCK2zujMJdHLE6PY8dzq4H24bSQ86Ui
bOEaU3ufW4QnlrMZi+FxIRSxDO1dmPLv2uwE2nzFEggxe5VroCYBN5Fyrgmz+Ul29b5ORwgi0/BG
kTJOdfHadbgg+9n9hn3vRQAfUUBIEtgVUaaOUQGdJIKm8VBrYkmq2SXS9J+jejTPHlgTsijjveSx
WmniCbMv8CcY8KsL7Rl1YIJGcTUjZREcpfEjlO8lHuAakAoYCO9hBq3CVhvGCrAVT1NXSN9mh6Rm
rSqS10za4lKgmrSa1cI9zAaYuBeIcTLLDja0hRJRW4H26KlgZ0bQ8zgvwEuZaOWyvodPfZs0IYaF
VfNiFOCY0QYNMjvN+/Aj0UDbclU6L50cSrOg8G3Inxched8SsJOc03fGCKFmQIaEPcwxXTHGXnfZ
hFegWTCwejolV+A1grMjHltiK2mZQAQaM6YUtGB5Bh9PRyAemIszgxFkxFC0g7mfIGO4bU5ne2ZY
u4E8SJL68V3nMvZPmyCvGY80gHmImm1Z1HhmZPaZSPymMpcLjZ9kutKKaSqUWIaQ+aG3eNTFUh86
/Ky9LvsCS/NjDz940yUxCdS5ua4+pRJUtPB0YgrA+IA9PBdm3H+lNQknaPX7igjUBmI9JCKrm+4n
/2usac9L1+WbqrhQyMUQVuFQ6QA0yjXZKNOMoxjYkUx/D6n9a1rbS+1CeiMerEEcEIHocIALkuDK
X1Ni5pPlPrp0ZyzEtYoVhdZvXtHXirve7l/d2oLAJOUN1AiuwKSwbxiYdvYU/sxcIFROKY0TtHPg
FpiKiW9Xu0Y+WRRK5N0Uvnir94TVcGGwbopL7c0noSaHkzEFCDjffqxDytFhzaLj6HrgL0R/qCeb
T4PtbudTT5kM8+cIhsgaKYCs3c+ZkMi2yz99C+qC1/gUABJVJ5gxB+Nga+fzCuFqINxk2wnIGyO9
Hwtaa//wsMabBx6Ld5AwU/ggY9Ecxqw/jkMYtBMBlTCyiK3PXhbkS/9gRHpypQlcI1bCwc/o3Win
k0U15bJUZKK94ZeRvTVg/kvXq/dkUu7XbE52w1pBiUmYudiPQGjeAXl14MAGzQXzNCHM16ywURKW
gR02ry1e1FEDYDVZzNSMMU/Txgo57/ukvk/n9SdxLG6bZfrJDwShzB4McFJP8GWf4ASt0fTCwGsv
lVdfVS/vJSPEJaMkwnM40MowfMo0D63k1KtHe7AYGkSfrDlw+VwVEDWmtU0Q9vGTlURwrIxuY2ni
mg16rdcItiJNdyLx89OQdG+h5+2Yc0yHZOADWtmTMGn1D72musXg3RiurZsqXA+FchEySCphvo84
+M9qk1KlGFZ5t7NU4+3QgMBKKA91rJ2OBvn5ZRHNbaw0US1UuyT5XtHZg83GxW8uHxvQdPg8n4YG
5zUK3VVG2BgsgRY0ALTz5x+Q8mH5atIduKQtsJRpq8yxD4jIlSTtuN9KliNj2Q69Xb9nMMLP2tvE
3jVnW9RNkPUoJdkYpO0Grgg8++ZAzHGog9idrMPs5ZxrYgXKx4VT3ZP8o4ak2iOaALZSSXYJ4+W9
8/prVU75uSmGO1ozANsQiI0Sit8sjl2O5gQ2AAMtTQ4cEnKI5HLugUMwN9B8wVmTBmOQg0PM4Sn2
AebkDFdCdZoh3QVUJexbD8gzlG4i+OWn/ttkmq9O694awz9z8Noh7W0i6zXllSsIUTW8kAEsogMe
UYJJnMElmow2V/CJleYo5rX4Bj0M0zfMvasFWiHoMlpWB1gTaaee/KSg+YqeByvO0gDzU7pvmngf
efQcwRqk9SQCqqlG4uRGbxlBmfIC3aW+rpoBqbfAmgnJLC8JOJpTrqhihmLRZ8PhegsHEJIS3MiB
ZGs/j8+zxSYp8h1z55g5bA9T5eQuZLuls9Tf1Q6Wpi4jzLMU5HyGznSonkmMHaLK+pBFwxUE8bgP
EyjCQjxLbB/0XbOsYaC9hpqROWtaJsFNjjRYfrFqlJqnOWXVjUStz5KiQZ8wNwXwzUxTOCU4Tk9z
OW0AnZMmdRJ44C3S9M7Rq05o30Fmk/SxfZpxDHp+bAq3uzzjPoMwQdtkQCqs3kUfYTa/DWGeEbpy
CLV5vU9WiMKHQbHKnaPSu8YLJBPTjcODvmu3jgvUZNQ80hQwaV/KT7PjY5CJjp1xaFgaxOyWvPTY
YSA3KSppd1nWDvfKusStWZwSr/2crcyERgT1P3PIOAszug0pyq4X5r+gi6V7B4MnQHhH+z1t7fzM
tQcUusjwqKh01O7QSvtEdasMeYvtqB2kPVbSRHtKM+0udbGZRmoBH4zv1MSAmmgnajwkKf+6HgPT
sxJiUP0NM2NyEtrCqr2sfXsrbXQx7vxnod2uFbZXG/vrgA0Wj7zYjdoZy/mDrKV2y6baN+tqBy3y
3nOqPbUKd7X22JqLu2HlTRF6u6vZLS9+IV9S7ctdMOhiKADAiGhEDhA7r/vpay/v+NVj7F20wzfR
Xt8J02+u3b8EvcjJYQiOScIESQK4cKia35iJZhrUgryc7SCXbNkbTiMuBuNuZpFNr8LbNdp93Ef4
kAcMyTnG5JLxMjutcpWfNBUtO4NF4i5l4oX/fIbAHZXXoow5XnI/hbp0KCMfX5eEVanEaqfIPcNY
JyTEJnBmuerQQXeciU8V28XXpbl27TJ+l7GccDqZ2CxP7MV8fk80Z5YVZazZxUGTR2F+Lv3qUadX
L4JOjrDlB3DIkMCMtjl86orqxXXxtQ9cTmy76ANd6uoTUgWcC9pnJU+vk5H4h8H+nXqpczZ/0INK
1nEw5EnWGDdVQdqMnODAQwAvVybWfRTLFvKNru6xfidzmOjB5zfLDJEPlPs+OMMhKZT1YBkDvZwS
v+YYIQzbjIWZ7K/bkJHcAX2d4MyUY4EZ5bsJwZPhh2lGHLnjkkVqkh+FlUy3XDzO/j19i+KNdYKf
OwWmk9gRfaTrgKbiYW53cVNlSUWYgkRtbi6HrOJzrYG1BFBHOC35PMjwna2bPLVf+/F7yMiQAEOb
H5Z5eOQqKg5jnwRuB1LBaNmckiJKwTa4Xf2QjBQFey0R6Ibz3SZrkzeXKiqjL14oJ7716MT7cgqJ
qSztLmact41Uv0uW9MpH0DzjjCJuuDRbPydeVuRPi/KuY1N+9K6Xw3Rpt5kUOFaymWhQw5ZYKMZR
C47Yviat3Nk28UgMV0VIN53b/ujSnOn0smUbfic7KXkwANBZVuNxnAlGRrXPsBtu/VzZeyi709ZR
OVTfSp8MnC4/lHCBubznXRc2LmtqkDdMedgKgQsO1+taYNc0HapseqvhwjZ57i2AQ9xiPRVxyGZV
gEPmDV8Ifnu8brf6Glnw71YPIogBumGgFZqjT/lGi0iGth3C/QRhMZnxckQ1ACV4zOOmJHsQUiKj
0DOU77GxT09WhffF729mxz1hryVM1kYyWguLPc6rr4Jc1yETlCy1BXFvh7fbbpGbBAd1GgQM+gtj
2KZunLr3Phsob+2I3OKnChaPmP8ScwsuvnMt0xq4o08PxwgFNJHGtWuKX2FKLR4n6dn8IFTKdI5A
Qds+yWEZz63b9icjt45tNbK/L1YCXDafsZ2veLM855hjjFkQcGn3Cio5WoGkkmFUqbyPgYjg9wxX
llQOcCW2PE3MzGcuy4KYEyMgTmM9O5eVudkyp091SVuL3YUvovu0WuNvfmDi9sDlk84NuoQJaOyw
WVlqCbIeyklQa89fmSSnxMmHnZlav9alyODwaqtyCmViQadqiH2fDGqUTkUb3+NvU3sM3EQxWrP9
lvsi3+eGBQnW5Hr5M1AbMRBG9ETcmQ1F4SMxFoayyT7Pm/gk/X7bOLpMaaCJwmgQ5+b41UmeXcta
mciHTzatTPs/Fs+ygbwTduIovZmiJkegyWuzJSvBjfZOufe97E7ZYjygd8933GFXpGfElb7+Rn63
uhsXwCWx2WGfmG4uKBMyIwjgm04XFLU0MK7U+p3+vJxQuWiS/GeQpc9TC+CeGQ6IQXfpN391f6/a
vp6M/RNid7M3ahAKhiCLaY6hGYzjOq1bqC9MU5lkZIEhh8chrEEFsAlYUpwdjUc7M4gV8nR8qmqJ
k62yfCRxHwNaBMlj7xnNDZANPl4z+VF71XGauDmUDnbkcQIQmvKgne//HLsRjuiIZdxSxylNECZJ
3q4ZF2JXkI5lHdbdSphKAYIMd5RQfVZmAejFo8RvMzp+sHpjuotC6kBxYjCmcb+t5uDhOsTNubXa
yDm4sjqCDC923Wp8J6o3MF4pH3srlAHEXHfHbXvFh54yFhXfy9UnEv/nl2aqTknDgDiuoPJE7GF8
sZINdDI2XtILlHiiYMjbpU7LSCznrK5/abL4jhtuPqweieEpS95VieXVMu9Vn52nBV17iOa7NLH2
s6SMw8VzEvFHOwyPt9aLX1bCiF404urAMpz7zsGW1P3UjjxllvgdGaPPMgu0S3dzb8Ey8DF7XooG
1gA/11VlEedzCAhZv8M+WG0ciW27t6ZXW1j2oeEhB+62PKXo7nchEak7QhyBKF1j49mWtUWT0l7a
eFFfuRDawlg223jhkugj6jxEX39yxH3zZsiES+ECHILt5JjDAvOBKb9Xpc6+6ZsnrNPTLilcCBcY
6TmRFOACYRuG27xE1VyW/Izy3GB34u4zONo8d3P1usZOtZ0q4111s+DsS0RozD//OIdddh9/9Tov
iKik6PxHDg5snpZPmelwQL9SVOMMVM7Sx7nCoBqie9zaIBDXviHcXt1gPicY88p5y6DZuStLaL18
ZNhO96bkThhYohlvWYHhI2XWUrb71s6f/9xVJC8pwhZUPdVmfAb48WDzvXd/Lss/ruc/v6zQO+hS
vUUzMYjeeCSdzFRAv3Ja14q98JbX3PLHPZuOt0n3hbL0RPtFxiF3IA68cDAPU1dYd0OI724xLzy2
MSbrV9tWuFcafaWYoZmenSWK6SNDG5/VpFeH5SO2oNwYTcS3AFfQ16QJNq5eYqB23iQtTkFThZAF
ADmpNDnaPJPUWDzl5BP2xA47nsmxwc83Rr/8cmKdo28F2jsD6EkV+1EhqqXCOPbQL/GVO3cZ4NU7
U9vtIYs6R0HW21QMfya4HL2MwkOzOjgv7eLks59CmJu3Zgho0icd7h8T5sNYdeefCOSs+7JkxMiC
/ucGjGweCVQVM8k0EKuTyNlGo37Iiex5AK0H5iHvsvvBksO2W2aMYUn0NFK8s/XHnMaTZu9i9tn4
dcftBnQU9nfGGfUf4lAPVU56vvxf5VA8QNzou//8Dx1v+m/pIt8EjEf0xkaVs8i9kHH6b8UN/jRw
MJ9bHOrpr1WCVUol2UKA2pxbYkl8e+T6FZ507jCeCCQUpmaL+oR5mRz+/Wvhi/7lxTi25Unh2C5H
ESH1i/2HFok8Hhclza46mib2aZfagH0OweOM4HkVdfPMiSSINRbFwH2FFESLk9XbZdBZ3opvuYpe
q+o549a6kJQuL9oJjdT8VMdZdq9QysqxC1JniVGfQLOAmyOsKWIg1GwnQasiiyeJfdfnBYCjNusu
oeNiouyZdFoUgG97L13uvJKN05QVh8Rysqe+h4jmr/d1GCa/mdx/maPpHS0BQG8ssBqx5Azc8Mxj
zaIMIf0NzgsYLSIBFCVniflo1AlP92mUpzxjaiAr9vYOUIgdTQz1t8iBlDKl1p7L0fio8PDazanS
KsrUGPdiZlhYxDM9PLVJnYLP1lLl5Q7rCAmVODqlygOU5PSgrmt1g9P1LtqpuESxUZ0Tm4MNFIQn
o2496EOKWEE7Wvelx3VetwAJhJw7aDB6xVw9+2bq+WI5hxc/NaJXRJQ8YmbOqdveezK9B12CCtMx
lcByax/yPMTQVqXeyZQV6U4OPgfBo3SH8NMfMD+AsTbM9xwqDXFI74m2xPVaIUYHfQ0EDUb3yDWd
dgfsWVqLbr/gaEbnGbcvGYmSugmRGxeUw58sFdZdRq/cNksRESer8M5OaB8Sd5ovbslDkErN+YpT
0NgWjryZU1N9zXEGJeeRVaL8xGgA3SmOj0wt5aeP6ZESWvCp4ZxdDKaUuNool3bD7BI7Kws90iKM
S/FNGOSc8jX9IHZydGvCvbjaehyCzvpW+KB8kjr/bddCHOhr7S7kURb801n76rv9dwuYIU5rpLBp
yc2rA47l5ITFw6D/K1XjhNihf1tyQV1tAWrEqwHbhV6TN1wvtOV6DdN+cyZhGkaumIM/X/nna3gU
oBgtZfzXf2i6hhuocVmOoUKVwH6W3Tl9zRafLNtmbQVbUkmHYISN7hRLf37q5rY9OpauGeqQfLxX
J8U/UDKIjj3X2VaRu+KZzZ/pC2yula/MAM6ByV2Jlrqyk8IFArWXe7J87qYz3qHiwSzc6FjTdsBI
frn4/uRvcoV5LO7VSVlQfQRlVY1BhYHvdqwAFSoGaS8C/FXrPLHfxFUd3qiYgnU1hPh+Y2oPKD0j
DsUbe6MbNCegkXlXsy1TduI02UvEwif857S+e356AqnBwDsktTeWYmvVaX3L5O8mGskF46SRVh+B
mkOlw5kpz3Bw9nlI8CXzekpLchy+rkrRAhfqBqKqPXpidC5hNDx3oHuu8wjoXVnzPqntad/XLbHF
YUXKq9o84D1r96GzMspFyDHwVBAlWnfhrDaMOqq7uLTvU2VOdzA1d3lWDefUJh2OxtRzRgSSFVWx
s+3naTq7PqZShtPtHsOo7rhav5B42y1mv/xgLtXRy70kkBGyzL9/OFvuvzybXakcx/N41JvEYv9p
ochaS4QK0s0RRwG9dOQJHQjCd6Yo0oucRMgBJfvVch2TmMmxDHhJhf99pnlNmslFgCm1Gg5KZUmI
hFnLb9TE/+ElCp2E/esSd/r5n/8hHTKqUvnKIcXreHQ//NNLhA6CyIcH6jhbqb3rotbaTh4DPLxe
4mzm9JIPRZH+CnmUQyBvqPMS7E6lbTyM6RRY5mNeIr3HyIc0ccC4GdvZvSrMaknlyS2+JAuhm3kV
mmG96djQa7yU+B9WQYvo8D/9FJ5pe76vqGf0bV/+U5VSbWClN5e5wjZWNlcnkg8E8DaKw0cgLTjZ
XXFXV+Ml4hmIhvW3EneF8rfn6TPhb69fnBZilD9/Mk7CNVc1Bn5dgC+bf39JOPb/5ZU6wvR8Ybm2
/y/vNzFEA5QHIOgsBa4pGpiBXW2qIyBjSJkNCZlu+jFH7WPTe+17r37MC6N4V1EM05cEO7ywOCvg
j8EcjtS8FP5b2QCRARx38TBx71pg9gwsG58NthCgo2AKqrKWdxTfYWxkALqpC9c+jBOoeL8oDoIz
xVuo5l/jCh3Nmx/rOsIDnTvHKPEVaVms/maPvJPBuR9R9hPUpGMLzemv26r/X3P0QirBh/u//x5U
/5eesodf3JdLPn7+U03Z377w71l65y+Ky4AAmQN025M+N+jfs/TmX6TlQ+IVCs+ftPU+9G9Zekf8
hT9SnmkKmwM2a87/ydL7f3EtKXS1GElqRRT+/yVLbwnznx9iPGlB6qMmCwcBgzuMK/ofN5iF3a20
uDClzOvnKZ14CBfps8PkkO5Plhjl7yPDupW5SVO1CV7PEzQ8FZ657cqc0G3j5k81geeOE9naI3/C
EGx3KuHMVRAFwbRqJiwW43yp3O5xYsC5K2iGQVOZsWDzEI8vxchorQ2x2Ra4cgq4qeg789M80bLr
W28EFNMAT43BKG3R34smSc9mr5fHpH+Re2T4UH2l7ZicWvpcN7KjE3Ly42MSg6yl3iVGQXLSoGuo
FXGywTssrlPqwcybb+cW2p7EkuUziGonkNOQsV/S+ClJ2/rAqP4Q95h7I+F+xOFAfVPf0ZAc/Z46
hafUgsCJAIqC5V8cDfbMBIF0I8/RGmIoLPgBDsWYm7CR7W7fUUa1MUvUJsrvxDZPHXYvg8UeO84U
tVFzdnJF+2Uvye+YXU1Q2caLcsdmt6bUbgH29Dk1e6dipJEoUeIK/ynEXuSliGPdNbOv+FJdzIXA
e+KRaVXpawczat/guN5pzpC7XX9oTqsw2Wj5WXK/YGUiLePfVXSecBzrmfV9dTG9X/boXG3D5mHv
4pqY027YYeDLDhRr0qmtGhGMs5vtbWidmBnHrbuAGf0v7s6kuXFrzbZ/5UbN4TjogcGbsG9EiqKY
TDknCKXSQt/3+PW1DvL6yiX72VHTcoQZFFNsRACn+b6918YpxO6sYUXVCQOVCD33rR6FXw2NVVUg
ZS25zwgVFkG9yicquDjtbtZUHDva2piinV0AjtMx44VQmjdPpZw/0EOBGv7YQkt+NA1sZDbrjZUi
iENv6uY0AZfeE4eJaSlHAxEi+HdJuEcp/Su17+bR84sHlFXFUekktwUyDI3ZZNVPzlbPlfFGA5+J
C94/ycbukVgpm/ZatU/wCYJc8b4Mbo96KifjtDaCdD0m+gJQTcbKLg76hWahKHb8ElWzZRA25Gh4
8ZIc2z1Zn9sy+FERmlqFMoM2rbutaqcbkHS/lTHi8HiAcVQhuCVYUr82ziboFXsfTd2q0qL2AXsR
5qN+kPTPRH3gKRTaG84TL+GLs5WmZQvsX9oOsFA/aO1+KrpqFXWg7IKAUJoB4RLgYBZwZYOiuxEv
A2U8EkugLhqIOoRd/ugzj6cM9TMcQYc1lPctVfqHVGTPk8RwtVl4MhwfhXaK8SGOrbXQhEDioL+4
VfKMt6deaT6oCFAK+8pDzoQwpd7mo3XKX8PJopCOEYeG2fMYinSHi/nJVZyNUMtda2naqqYXsE1C
7+b3ym9O6GYEf/SUYs1xr8Khs5kuR2SFVJNFTepA9p5ibZ9qu1kCLtA5X4CDC0BGql89QGxmeV2h
p8A1B/oog0erCR3PzPQd5+CBUFtkGwxIa0L/vpd2LifX8lF33VuF6axG4cqGxiRkBNHjsYm/UG17
6D2xBTlFrw5s0pOMb+9+xP3IhxjaZkW7A4iNoB9bNIj0cghZURtBZZqmCFyrSkw14duyQz7R98/Y
NXWsCVPLOHoO9ty0GdTFAINHeh6+61aCdZZONfrJctvbHaefxxbH1NxbZgmox3aIUy9W7Y0wwn6N
TriNIR2HpSqQ4fmAG/E4iNx8AmfcnTHzpzt2q5LuQe9qCndyG+qPW5TQbvaFVZ67z9NyW7jHuC3R
aLClE4wPprs1QLjsKo3tjAfsO3XKF5rK9apPaLvlkNfAjZFiXKiLZiQPse3GYNejjGG3YGJMGGLS
ZDsY0pKyZWURxqQa0mRmL4fGrO8TuE/RN7fGpAEb9Y6/UyeGiykNjl2pektLTx8RfT3Znbbp835c
Fn5hL/Jo/FIkmABC4G7XlynR0T5TcqLGux+7Bu4TbNdB0EUaMBWPUqrliIMeJeIhc+mA64e+j6Mz
aUQemlI/B3YbWtSy3ko5XLvYTlyaCqyX7DesEjt8N95W0VLOXxxeUAsND5YfSFyrPyhoKibb/GGk
6lWYGDlbL1LWlU3eEsviRZmH3yfqL9gqsq8o+kKNrbJNKLKvRitdrVaNZ6Gx29mtoC4SlusG/5ky
GXR4CnXng0+ljAaYlJIOyuKJEQZNiK+/48VB1saAMVauutArGtQqgc6q46GXoD6ESS05eVN81UBV
crVr7tKrsCNr4YkCFlWNskTTS+j8goXIthOWsQhRWLE7jVZTO26gLwkqekRANWjssZPC19HZ9p1h
Vz6VlbcxUpS8OjI6JBpQSNRfS2D766Ee0VYEEMIUcGiN6El91tRmbRK5gR3uWeRAHFKbzqrZkD8/
iG5PWV7b6AXePiMxqAbJ9BGsrBnfsW/lW3C7+XIOCaTZAohsbQTF0wC2As6zSlpHmyxJ1/rWCdM8
ybzPqMXDSCQUW+MEMSRYPQrl+jl1sx1yfxoe8EkWlIE4zI0j2cD9m9NBz69AV0XeK/njX3DrEs1T
VmvfTIeDmPBWlfB3FaJtGt0POTw9/WYD+HdMdLqNNBUiQWl+DUfnzQxAjrfVvXaUbR83FxV5sN9B
0InK+lGJoC0PHrJ499hY0SNRUosmIxZd5rqhcFngTCU6Prb2IUmSS5tKScZYsGwJdWZuGwlnxITA
amObFN4+hDfHwn/hKyDonLH+PiwcsrWYiKzgoFXOgwrrbB0YPhKEyH9IG/0x77p7PNKpJ/by5Dec
XI2un3KP8PZoyIylAM3s5/lXjG3xomJ0o3+K11Otv7gu7Ud9hFIxkOQ2KPojgPEvU0QdPIIcQUxU
s4IZpx39Ztxycq8pkSEtLCDV96RGRWWyKpLkmmEUycryh9JZmxi4+cr1rK3vglFKnJvhglLhmtvC
TVxbAUwRPeDsQ/exwTtYsLYq6IISBkEDqLXo5nlRdxBO9sV3RK/vmNkp61PbIkaNm74xqfAQn42o
pGHC7RWLa7NM9vTkh0NVZH+8mR8jNbf/+Q+cACw5AdEwgONCTP5z45gOtBLBJatQzsd/C31VcuJt
E7L//DMXZ7Knw75IZQyApwj6xR2t37YAG+eF+Yhz9BkcAUoUEuZgwA3NofaLf9/EEjgz/zj/g1n0
wBrkH6I0GiVnTxJtwIhkJB3IVifxZbUhe4TycUfezPfmm/k3aLm+mRFL7I+H5nvza/x8zY+XU2mZ
1Lhk4mIfld8hysh8wWc/FO7esrV4WyjxOfCRf9OhD43D/Av2NBKr43h7KtEugBv52ZwJucfi51vI
n702auleCNjSjp4dKtnnrEhh4hSTd+cHP24+PTa/4qfHvBAyYq1Xu0+Pf/zoeJKUD0GRcYuBPAiA
8heyh1vJG8zOhCxYVAiX88+Gbd4TGuZrAItkM/znsEay8UGxhGM7H+aEmt/Eap9fwiJ0h6HsrbP5
MWH7OK1psH08eb736QUrybCy7IAIINlO+bgBd1QcNHkzPxbWbMMxIY94zPkI80sBLeVzzC/48y4K
869anFtrSgYZAKmSBAZ5L55oCspYPzmZtLReQ86ZhG7X1PdcrVYGG3Y0UedYebL31Rpdph1BJf95
2HxyoCAez4dw/u5x9aNZNEkBFHNoRSOPWYEv6TDfmxMl5hvSKeICmbw2GZDHhOw9/7zrlzSeE5BT
ZqkQyWU3X+fLaL6x7YijQEXEwWqOVxHEsLtQC0jJ9GYrvg0uonHEljT/ON8T8keji0oYAvKuC2iE
nWizRm1p7fQi/1VxnfaYhwSaDjwyxiB3eXhZU8a/meohqxhKtGb8VpdI1cZpuKr1AxqL+OqE5hZb
z0vlVckBiXy4LllKb+KG4mth4+IMm0OfGcUNRLu5iZ30iXA4RHZ+Fm2DfGS6bAlKYbxkM2eF4zqf
5MpDg8VumOCbg5YFWukkETZ4601DbIyElyisGPUioHYk8ZHA8Idoyw11lIIVJVlVavpkqotTt7BX
rZrmslR5q52XnrHWM0NaRHo3NlvrQrfQltkjtGy/eMR+tqJVpB3bocMAnYUbo0iwC/oVLb+E4JfS
HxEj9Nk7V/jNYKLfQ6iGR6+Ewa4VItkASANn168C+maXBqzFwrMsn1Ty0Ti5dHhdZoVFgK3+rOms
CKEOhciaQVbuYg15EvGQAysKTr90HpDlOTd2FVNLL+9+PPjpd+Z/dWViyMfv5bX1a1U5xbLS3dP8
b0lpWYwy8temzsFLMWgXT6ZETA7qBFXezD/+vGFbgiwpZp5vSVOJ2M5My2QqrX0AoKIYYhYJrbuC
PQ1TrHMvg5g6Iit4jbrnPJ7vVagAUGxM6P+Hy8e/eVlWrjA1yBA5fr+UW3wxWsf5ia189sdLfPyY
1bQ5tTFEihlKYQo5asluRCEfS4JVQdw1j8m7HzfEV9aozvp9lKAfMyDKr4b5/HdarhHa93ILqv58
7OMf5nvzjVXJfJgqI7kLOQRjBdfOfOPH4yvcIsFA8vtDRV2QwcI6D54u39f8vUSFHW4jzzgWIWLT
hWEZKMhUZ2PLQzAfB2sOfJmPq5/KGJj5ribnJVqsX1VdH37KbWbNzdjm+kELsIh1Ml+mk0kzrcyc
qWT6TB8V2s5h4QQnJT+wLs8P8z1Xqlg+PWZoqrMkegTiWU531lf5MzI5/dJCkX8ywlEEbcTkeNNT
nqIdUiaUFiGLSDyrM0eORgWjlRyTu5TcnUTpdzOg0LCkHqbTdmxcof5waeCVCum3z59gmgfEXH62
+QNWPdy0XCb/zO8+WDINqNDPutQ2RYlS753u20/SZDtui0JoW09OkOBWqw1tBbKgJG1vnh8jOAjH
+echGUgGqT3ywKLBl+RAE8uQ7U/jwUiqYe/EvzVy8J9vaMwY6a6V84BIlao++tGYb12RHHr52HxT
N6jQsUQhGZRn2Py8+R9aM2KoSub5A6cG80BL6sQqSDm3/vBb8oU+3nF+r/np/9/HnDrgtT5eYb43
P+/jsY8fP17m4+N9PBaVXKyeT82stqO79/HK8y/bKSELi5+f/eM5sLeC3aQCqP34nuY/T9EgX1pm
04CCI+1+GtsOfoVvbYBFPGoJ13s+2vgimHrZ4nMpzxoqilcBPR4pgpofzKfhS9+QYW5EYJGmHuS4
VGPkvmQGVrq6EPMpM5+583nycTOAsqu8UCM7OZIxR0+RDgZxFhiF6IoW/WTnqymDb0OoO5ztRs7D
EIuYTGYk3PwhRNU995qVbRxnXBMBnu5mTZFNnu3KcQpsf8hLD/wJeQUlXAe5sQ+MCoGXAqtyP7M5
Q5B4sALwCDFlo4cEozi/BrP4xKJjMnEUqAnjUtBtwyZ9J7G9/Nkq+T/bD7Ctv+fqXqFB/vavPZae
7Md//eu3rAmbUfbgtJ9P/L0foP5CDV5TLZ36vua4glbWv/sBtvqL4xo0uNgOWo6NEOSjG8Az6N9Z
DooUAZb3P90Ag5czcJHO7QPzf9MJsGzxqXVFG9PRhaHzGfhcuv1JaVJCHKhS180l1Icesx98YzNv
idvoNLTrvfxS1Sy6Rr0i9lh203t3sDY54lYqEuqmTewzZDY/vThld3Py6Rhq5ovjk+Whh0Bro3hp
qgsM+K+pF5/wQW16xSDo8kSA2L7Oz7oZPlElInYPD5PZw5lXiSBwu4aSCuxO25uu4WA5B7V4osmw
SaUQeMr7GPerj91QJt5hn2kcyGCazma6jCmegK27t9PJrhwK5kNLGV5B3qQn41KJUNAKQqw71Xxv
SkG0JxaeYEAqJe4KcE0wRAjmJ8KAmkwlXibGbU1tCTzpezQOdEFq+1wk7Bi1Qb3ESbKjvf6jozJd
uXK/XQNag5y5c/WUZCBg4xpgM6XfllV7awzeO6pXVLR/g1F4VSg9TIH/20hKAQnVC8+kKw5M3Q6V
Z9uiZOVp3QlL7dGv+TbtAdNK1j2B8j+FDXDDzNi1Wc5TqKiUgkyb8UIAz1kJxTEU0zF3xcX1xD1Q
QL9k48UjB6JnAErVe6XUG0A467oet6GVnKomfFexXbtK+BWc5jV02psWmC9tTC/nUCORtnPnbOvD
Nh3ikxVHryoRTGPPnxlnp17troHw9poP0r/ZGKTlGVp8YqC/oJU4Rla/dZFZ9G54qCJl0U3RKaSL
ZKrhqZCKx3hjd+2mAXwWUsnXEnifTXyAcHgmDW6Z29ZLOdYbWxkvYrJOzfhVJFQdXSN411POA4pH
x8EM9kQsH73S2JH3tx4jxOYKZomF7kC75J3z2kMqPyCOpgWFUOolRofom8kDNATXUS9FYO6KJjhE
FDpVjaCWKkZEymAJPKCttUU8xd/Z7rybfvBeNsNVfo2FMt1Lh5PamG5quWXd+DYKjELkjiQCMEkG
FclR8WHE+zJul3jZrq70+Fc5rGeroO4Fb7/W3cOg9hd6HUzn4SElBVs1z/lknrWAb7AYjmpA09Yf
j2GQvDs+kxhKl2U46BSE45NuTnd5Tk6luYOPtTTM8OCZw5tTkOMCoyseblYwXvvCeAn0+DD16lIv
YgJco9f5PcYWHMcIwAX7hN8j3GxL/92rHWuBf2TrDwl5usPRIirT4KgElDThnWRY24A4XTpZmhXh
i9lG74jEGCSgm9koIcaEQld80LnO0zHceXkMCWO8DxPKcPyxwJUv4RSf4r7ZlBHnqlI9Y8zsomFb
ld0VxfetUlLSfBkOHARK092d2ivsktwfrhqHpMKWXne/unBomn662+V0l0ewFeNRSeITHZtX+cXI
81GFcmqHPQDP6V6P7apTKe+CEJJ/Ev5u2DQ4SGxjZ2ocGqWcLn0tLo3Wb3Mf6TxuZr3i9SS+LD7E
LpGuBH/3vYn7m1TqydyFhvPdVZdTwJjgGe1zq4CM5dwGBQeAfLonPmNZ3zW3EIVtNGnwGjOI2QwF
CF+Olgnm2JPl6RTwWJ28D4aBrfClh2qjhsONoupGnkxuWW/KUIO/iRwyvTd8U3pnvwxFyfkiprsw
9rUifdYg+s3ooETVJtfZLGXThdzNS2AON5DeqyZbE3Z6Udrxbkc9Nk4Crbw8fHV85St8vKeHeiBD
qxJvQUVtFsl5p+FXBJ1z1u2BgGfvS2ZSTMW622TjUWvxCXIyK36Ih52FkHVWMbIpF6/PH/S8W1m9
uhm1ZldOMYUB62yY3W0qxaVAug+aSp6zpj4d9e9WFD8J2AZNpe9KLTmlYNjY6AEmDjgl+KYteqnV
N2pBj207Hd2iudX1tJmAt0RY4KhEnOT/CoSRHKKdzuk1WPbGJMW3NNu32hsuA+dmZbS3UuMSi3CD
e+iOKpuIWQarsOayAvOeAU5OIJl2NzlgG3Sq/Tx6JPDr1kTTXY3S16Ysv2jevcVtqHsqLmxjeNOC
3+rQ3fuDdZaXpBwThGufg4hjx0VUa1xjyKoh6frOC6xiDIMZM41rvJStuWNOJExIgF8wuOYZqEBF
X2g+vza8RwKnHO3xKaDCseh1i0stfY3cnusjeJCeB94L5+J5vuLU4aySGkf8o/GtUZSzmnmkOCvB
IyVIvI8Re6Rg1L9MGr1Vv9Ciw4Bikd2pvksG31sSJPUVL/krLu1uZ0bqW+RTBShd6kYUVh/0lm2d
1luHiCH2AWtqgiVoFGAWFqDPSVD1my9JOI27CGkpITs1yZfxC1DKi5vH43HM02Oj1t90BSWtjq+Q
ei0OHi8jlIN5tlGWmTkA7dao/yfiNkhauhpB6w9JXfx5b35snGR8atrsW9t6CoNIgwpPBfOjVDn/
qBjVvyuXiCD42LTf5T5RbqHn3a9r+1+RzmDK1pHhtOi1sfWgQlYwC7ILCPUlGcXqYb4hXEw9pJFB
DMvE7tah4jG2HllU2WbIk69BSN3Vb6gpOy6pOGkXL9tE2iBEeFdtNdiPaU+ZfGIIacWubCy6Nwq2
5G7VTTG+O2UN+m7BHLBAJ+/U71ZFzRwjJCj2ZTQ2KxzwdrkiI2w9NtiLi6Bfg1vDG9EqsoqbNz9v
YA7QxXfKaUdz/WzT2duwKGIrkXkcdTwuSnDJcgOquGLcnYWbmK+T6e4CZoF1GTivVUYaSdl2ziHM
2m80DpaZEhHs6br4n2z0YtbAbJwYd2uwG7pWRC9CjYkZbmRMpIkXJePEniLtLcH52GXm2THgfwWE
CccVdr1ifGHzxf6KyzyqGDy4BLKxvabudPWrkd50tR49FjqG6fyaCFr4IlrDwXfVvF47DH+DRr7W
GNsvtmKdzbS/adUIJCE/JwBVSs/ZArl+DQGl9dXRoED2B5HP5S/U4X9eJrua7ToWbVD6wbb6SYsW
RpyGoGjwntjxexnvAcrcMru/EUl2rgLysMZjyTpqIK7wH95Z/dMC3dVcdg86akNDdSz5yf6g1HEN
bC1oHzI6H+pl1EG7jom1T/AxMr6w0EEavJTBDIprneVS6R/e/rOU0HGkEsmx+QRCc23x6e0RMw86
WNF8pzUs4hlrMhimSllQbbjGan+19PC1zmHTPIVmeqwMRjUWtkE0/pMaUGoW/6hpnD8IrDGLRRsm
SPvTEfDRtQRO7WU7efDNobuarEwSBbygeATXcdWS5goBbeGU5rJVqzVJc1f6autMZfZJWLC6xo5+
47qwv/79VyT3aH/+ZC5FVhuNFpzrT2pLaIL9FI1OtnNbtlCC/KdAfyJvCgFN37MIJbkP/dH3+fQu
atbnyfjGSuzm15fcjF4FYAA9YACYl4eOOV3A01rK1yKZ7g1Tlx6RkTOyDGFtZ1G2AnC7lUsQy+23
cWTu8PuT0VmvBWByJxmuaRAdnFRcJt3cVRyL3ndWSY7tJ+iuUVutVeMlccSmZPLznHabUaSCBnst
x36XNCaZKeQ3oooKOiygVrURlCtLAnSH1L8TxPAWT+KrNRhnd4Q4p1cXR22vXpG+l27Ly0evVV6i
6OiWCM86fNC06ROBVjlh/5fmVHXaHipllWf/oMH8q9PDQM5mqpYqTE37dJ5qSegiQTUy8Ir1xsjF
BWkX+PTv88p6uKtNtf/7w67qf3Xc0ffJXbtjcI18Ou5urzrsTbkyfWuEIRQ9R+nGkgaKvEc4Plw2
jhG/jlAdFxOIUNF2N7a7B0iXB511fYLTQZ2egxrKVI5Ntbu6Lg00LXtEtsfJgHx7gRP8AsuEjYT2
iHI3bJxpYWWjrNiRYJg9TIyHLUsx+bo9jA+cNGZnIVgPT3JXkHAmuAEAH20AuUYjxZ7uHbuqFKey
GyGXSb9Z4L0UiIvs7zFhJacM33JYf3cCFDkqOHXXomWPPX+l2cUO7BN9qN4x95FqKiujUBY4gH2t
WLcVSPfK8U6EdMGP8uI3tWlR6XQ3DQtw2vqPWTzce9u7EXMF45KFh2XoL1rC6rhC6m3qv1ZsR/Mk
fJWL1qbot5GZnNOxpks9vnUay7EMXwlsxrLawy4xW39Ptfbim9EpFilaZeNFy81dT3aPMT4MSvSu
aMVOI5jM8dsNErVXNfEOtkZz/zIU+g62xo4Wx7FrnBerUy9yu8eK5YhFmMvVtH/uk3I0vO3EsBsc
yuxp0Ji0+DtoxZ9dyz9j+qTLj4hd7Y69I948xzjbKmWCvz/TPuug5ciHVA+VmnBszXQ+ndo4gQk7
UPSMoqO6lFu6gcOu3m2v+Cr/5Mwqdtk/jLZ/NeqDmGeydWycw7PA/A+TDk4IwAnGyGAbsyGr2Zjm
/zyl/sUli7dVMwx565K++z9nNqLg4yYRGLINp8voFtUUcZLpVg3xtvQxdVMKeopFeYVCifmREBZV
HOsgfperbIjgx6iBwaK7a9cEd6dRjlC0c8y2p9OMF5uB0M6SQxTwHBwohLp+dyzepuxiDCMqRfVk
IQfiOB3usA/vCN85FSvMMNq0Lsb0hASWxmKL7Xe6tF78qrnjsYH7kEOqlvsyW5/ugWuc48LYDTpL
8hrgoH2d+mFnstGRH9JkHUL/6jzq1i2naIEsr3OKLwUVBge/SThcYj06YTy7qbb54qfDkXCXU1bp
ZLP5a6Uej3Lb1AThSUz2KgZSwOlxnPxHByvQoqZeoMGzXVDdI1IiBySKMMkDd9sOLL3IOnyHor5V
RvYkYXzCTX/QNMwmHEkn0XeyriDfThCwtOgiQoqt9kZu6Tou7RcBB1JuSlywAwqfxfP6mxzBDfZr
f39yq+IvFjicYq7hsCsSBm63/3kaZFoB2G5MCZNLmD4zyN95GVWLsGHfVNkweDC9HfNEgRQbcIyU
IcRUWezJsHpG75SsjKk7V2zzwPIdW8M6t4ZzqJs7ZqtlyQ5dbt267lKnwzVQ/Ifa0R5KJ/rVlYon
QlsXNGPpi38dnfg10nh9W+MrxSO1N0Jvk1P4y8x2AYEItQQlgI4rn9WoXFS01XBtPfMsR9Vy6t5y
r0ZNVx9Dr3+zGflTBjNbz08GHolidA6KYbL4GLYqxQWqd54yXF2nu6oki7WwlNL8m9yk2nF0qJRh
awJlLiiOQLDdpiarHeovtDDvhF5e2OANPaR5imVyNebF3cpnM0e89zlrNr7aHoyqvqZd/za2w1Yu
gsxaliwQcELUksAdC7RFm/d3y+Qvbn0uCd17KijRNc732FSurN2b1d8f6L8YxVi4yf9QsFPZ/nSY
ex/JeNN32a7HbFhjOTAK0JZ232/lSa43w8WwDl7h/8P5pZmfzRkMnw7LZ2ZoVcVp+Xn4BJI56prR
ZrsmMO9plZzkPAfauIMs0AsORpKevL5ZyfoZVnXCr41dxYKnGCm8UOGEr73TaxPjMTxLwrzkIjum
rFkJkpBYi6GdtiikGHCN5XrJoVBq0zqmupHFzkvn1pu+jA5yyOjDU6so27qztkiH7J79UILw0EvH
N2Qe54BuPdQ3tn0VmirwUam4y3EXQNA5yighQmeqUnPdIjuN0tPogqSN+6vPoof1BBzjN9nosjOO
ZmQ8WGj6EUmeMp39OPTqIRmPqc24Ia9hX49f5d+sT+I+qeIeTYL4Wo5L/F2xk9NosO3juXHYrAO7
WmsWoy9iCbnQQdl/bDjtofz0BJm1ZXJukPSb3gv1QCn2cV5khQIMIACqgOnWOBdT+i7LIU43PGas
zH/kpbvFeXpSG1iI/XuVEKXdpyfLYNUB1eSNOCrdk5wgZQkIQgmHM9pG9oYs6yYze52ATdb9+OgH
nsXohzcuKNXFlLibmu1uFCeHURiLwBGnQiKiwWcgUH1tR/ssq9a4M5ay2jSW/gaNA2bldsXe603+
0a7OiiVWL6USHoRNNS1qr3KGD7k2sKaeQRNc5M+FNh5FuwgpF1VteMooJ3eDdUJCjzRigucSo0kC
toWzytjJ0VdW1nL2i8Q4POJ3nDexY3tzxv5NzaPnieKM2opn5SBHXfiiJ+GB6qF1oE7RqxFGJzVr
2WwGrwY2jEoBMINDi0wQRD5ehEjFP5qm+SIrbWnGL3D1ZsJ8YQo/RgnTB6vLIniOSutBLpjUZLwj
w3yJIOLmnrZW4+mtC5jqWE10WYo2IoJbQh3RxY1ogQSxD6Hjb2StrWkSyovlGiEUq9tDUYzH+YSn
6SGXkSHT8NDzfTJ6GVQFDAhCcjeeFCBMkKVQQ1xqYOHl5JMZDTtI8ww1ApPUm1Co68sTTlZfIybV
YmDvUENicUkMtHHc0wvu7slEhyeYmElLBv8JxEZJ1ZnhWNYJp8L77e9HLVX/k1NGDh+2abrCtBhE
xKdVfjLqUakZJnGz9ghLiC9y6ve694U6FwWPlqxbuRl12vSBMiY9GjIquJBk7VmeWCTcItts2AM0
UB4XOVjbJDbnYXt+AVv7XkYscKvwHSnFWwRqg9c7M3k/u6C+UExBFcCa8EA9qF/XMKo16Ms5nICQ
hACjY87JKrKpBOQ3d2hHyQEgEqVtL6nNJt3X0MqbBUtmZzplefiiyiqSNXGZDBY5y6pWvhaVSygH
jemFTVGjyqmFNjm1TaGThXzO2KPDkW0XA1HYfRRQCW+fiYq6uyVbxO5dVDpB6lzgcnwJJh3FbgSC
UizlqG4ZzXGtMTjJMecZ4e5ZlBUN6uBVQEhxOjAWAsdPZOyaIl4E6gFu11rO4UmI4RPvTG5hQO9Z
6sl5t01OSJE28vqrbfdZ1Z87+hpJJC7y1eQyydfk1jg8xI9KZa9zegLyrIht7EK8iEu9v6K8LCsD
Cu0EXDsHudMw6u6mQq4y8/FtTPkA1O3TEZa6q252VcEqKG+v4iEsbVwQYw+UcWJYgpZW1u9J0950
lELygm7s35f+/1fb5brKFvwPF9if7HPPedsE/1pSBEjC7PWPDfN/P/X3hrnzi8lL0US3hIonj633
7/45/Re4jhTidMpxDgZX1hG/Z9Gav5CuoZqORvQn5iKbSxX/RRP8v//StV+wHqHMN01LNTXd+F/5
5zRd+7yaIQlXmMKg2CMsHY/fpz1ZG5IEVUUh3tS88bcyfp3zg/Wzgc+G4IaKDs6VAaJcVkPXQTdS
zQe6od2U0usBhLmFTOzmGwPj59kunzwbspc7uRPEZBXzsz8QQ+l5a288E3FX7TrhkkdFu4MxEq/K
QD67bkS0H2QjqbeGfOWfnZQKhBuLNYUD/QtkBGeVDrqyUSfgUwMEL3OM9W1DOCyuaMdZJhVDulHR
+K3VbloLUMkLNNfRToNQsCnAcNiZbx7ZHLJVhzuFVoHMbhT1qEKIo0Zavc+98OAMA1wpUAJLvfLd
bVaE65iZdEOrihYnG+WadJ26LhJASsDs0063dnTpdyFZdasSbOtRDN1CL3scbuFobrVg+EKhj/Dt
hKw0hRyCwQmPBVvv5ej29a+KPgyLutK3fhS5GziSxtlrohQqne1KmeOPKqajkNGfXHW5pm7ruCXU
TMU4o1omrrWwfkny8GHslODeJNkuAlOEVqHUabK5e42z6tjmtnpIev17VYcIO+sy26v+3g5V88ba
34ASU+JRqIzNHBoEUGrXElpzUI2O5suaItf4OnX1Q6p/ARXsHnUlV9eR118hYrOHT5gxUEk7J8pj
fmdjT7bSq9eEVN6U2njsRyPd166PMDAg6haigTiarQLncUwOQdyEZ/CHw1q4xRcglWSYtWMJrSMw
YWTm4yII1knbeQ+QONEVeSgWdOI5q8yonqYcU2UxlQ+isu9Djp9KN6nwjJ6wr5gYVkmnYP4s2xEq
NBhutwXFNPYEyltNvpxCz7yT7rZoNE/f02a6YsrUN2USgQyH8VGm2UV4lgcHsGRy0sJ4NQYWVdcY
4C0eoKeKQIorXyg0HqmeqvtbobiJpOg20EAD2vNdZBHf0uPxifMeqpOvb/zqB+lq7oJqsH0xgGsC
jv61SNXidVzq0UPiddmT0oHvMETdke3SWfRjKAJFFHeyQmSr3E7ga4GbAM7sc94TluKU42nOfGPU
t3xRHIMhvTqZBsu3eTaAQh3GKpDGhuBYqNaDW3v6IVR6c0eynP3kgboutNTfE7O4a42yeggHRn29
IYcqICYY1Wa7bhwUDkPdVAvbbOtjo0xPZd7F0A3j8jj9iGhGH+xQsI1M02eA+Xhaw/Ep970faeuk
lNoEIdFYxwibbLNNULosalPCOtSQ3mUJ3N4xwFwoRQaVlv32UfOOqvLNHt1bGVblY0yeSVSaWw5U
0LdwzyPnQXHrnnCGGi4UOHsErvEXkRpLxXTdB1SljzP4x9Hbx0Ebksds659t2zrm1hAdBx1SfOgL
aKcRuYmqQ8VFwdboBoDa8V8evIF4ybijXQTmqYKhPWBZLDeungW3SgPWTNSS4wysSNXw7Pu2uoxc
bUlmgS2lvDeGIPvS9+17UOsoHjOvBjOAoYNat/UgiLEGjqev3RZhdCAMawu2IwMZAxYDSu8ZrSRp
U43rsY1U+uUYJhFbl1bBwkh3qSh74FyEnDr0GcGat/qa1St5Q4Ub8v1o3yjnG8ukjN2tCNofNR0t
P/G1reIn8Y5wTzrCRvWbDVGEumesrv6buzPbblTJtugXUYMm6F4BSaixJcu9XxiZaSd93/P1d6Ks
Kp86t/mA+yIjWcKyBEHE3mvN1dFP3YwrxsObgXYfx0Z6zpJA3cZaiuWpQgtYGCC04IFAGw6ly0In
ZLNM0bCJNOu3sIOXBtzMamskh1IyxK58JYgLS65FMGFSBwHvezrz0eIxnPNrXXxB9eifm15xyhUa
j3vGl0XSb8RKfiE/bCKvgOjzYd8AGt5IASkeI50RwG/ZtJqxvMjqMs+cv4KqINaqJsmiUaJl27X1
a6IrKXGCjeHJPIfozzdEtDWUCBKkazE9F6ZcevOEu7jVg1O0Ct5Hufi1WPWhx+JFVvj4i9SNnOgX
GrJNMhDSEyW0CbONRk4EQBJlR8leg6+CtCSuJ6wta6ZGOG8pMHJSorpilc1SSSNTBEkIXkWywre8
dX+yoz3tbfMkhDTRZIgwXC77qTHkQ2+WXB5IhwCXuDI3wzFnmIf6uoh83rTSq4jD5xnb9UavbG0/
29hI5/EnweMTTkOLVb3R5nttqd/VcKHUTQRf0yD3FsMViciKpn6wcFtewhjMOd3wFhV0onszmXqA
5OOHJqKZP82cmg2uda9fJAK/8E0HJIoMhWlvlTRcJexU1rXUPmRKh71P2CxPVp6SLN9Zg76cO5O8
+rAqZN8qkp/LoofeSFXdWQQpUYm9K2ULMVg9H8JWL+5zgRG4y/OFRuvqz8RIezCxxXHJTnQIo0hh
jKXeBKaYkWWJ1F205lVj3eGrXaygOIgB9I7FjzmCT9rhOFiWVF8Nrrqn6iDxIw6wrKY8iF0fj2h1
MYwkfJ5yyc8nnOhRuOBmEJ+wV6O7JYGHm9FdkpTu95xbylPR+nKZvynmWFF2Cl/XWkShBeFm6Thm
0AB5eqm3ZygVmaTtiXGn2y4dlL55t4y09ussHOHSj9RedFYPZmsaO9tc8kf4fvs0gPcdM35va3Jb
LwH/AEwY5cE2jE1CJNcbwcmYmQM4NGq6USmibwVwpoNuhN1rOohHK54eWtKn3gYVL7C+MgCTXn+y
AumZYYnSXNS9mkr4GYmBKPY0pX0e0yaDaxa6YVfKfoqzxUs7YP9YcEvPIpzKq2XGPLnWcuK92+AN
EfiHOnfdvUKL0bOTkxGq4scg03obzTHAB6jcWzXavCiCmI/9y/yhR9ZbUAU/Ipn1pCxy8VT0kLnK
MDMBIy/iaTAbRAoy54sSDqh+6/AK9IUSUITJd5kzBZ+pJFxKitQi9elKgMBwpw1N4amLVPkGAskl
iEAJ1SD7jCZ5hF/ao6hSlH0A8OicjHweuiiNLamdMJ+AYFbpKH5j1mdozE6jOn9RQzmZkVnt6wkp
MJLU7QJQfjdG6QygVgl2zawUB0lZOPP77mQUoNwhBNYRidzYDJ7s1X2pU1X5NREuUhk16sIWQSYZ
ofsKXjOm+Uc+KlpTbVzte5xMsO8XONZZEx4tVGpxSN5dUls9Xwq8/DX9QZ9isqySyzrPGnLwFMQy
70gj0F1yBp+59m5JTYGpUMcUVmX92lftRR33QdlYH1ZArbxVwAwjk9A2yB+Ku3gt/ERht1pFgOLF
wZfKxd8VXSmRt6QtnrQeOKgYkk1aYneUzNVPW8AXbkfdizph+HkhX6yIWVL7Kka9+dR6+z1Qq/hN
hugAzLbiAgc6K130catRFTLC8mXC6EHdo1JdGZDmps2TEjXaEr0Hl0KL7wKgXV8EZB0jES3vc6s9
Sqb+s7WL8lpow37GTMp4xAhiacDHRU29z4rJbAPUP/XAGY3xTadBiY+SWWlJoAk2JaUB+cP3aLax
cbYGcSTHVEIi9FuDh3Cs0YN5iZxAP8X3hsmXoh/RTmI7SwJRLbVxsuqC+GJAHw1j6cXqxYF5XOTR
eZTPAKiivTKmn5VF3FY7EoBQBtNrjXyjhuQDKGmx39OhuSO2Ztgnpin7OvbzKRYvEPs715TV3+h6
iGohdgAslAzdDHTdlmXCp1ZMTmqo/ZHyC1oeYh4cVY1fbp43lh7QNUowD/r6mtsLRwFiNBI5mpqc
5zJDf6xGcLoLuH6HNVaCHACf00shlyYpodOnBfULEHBJDBoKHYe8lxdDlmRSqfELEBk8/rlhfMZJ
VD1gqZQJ1VqokpFQaXLEqWiHS2UYdkzA7sAy0DGpSJoS/TQebjfoXycgreO7UmKmFrESoqvDhkVf
xCRPcDMY8GPT0KCmNagkX4RUuYqZaDDZ7GrMLZFZH4IxQX9ZVfBgq+RVmZd023f1vdTi2FH0qXBB
uQk3VklTG9v+GJo9JpJIkOCr1/jPVqqnaq0YU+aWG9Sz67TZ+NnVk0SHFqOAnQHUHILuqZ5muClW
zJpuCbehSvhAPpuD183RQ62bpBqHvYWw6brU5rUkDNmMfhrpkJ66zwgdIeuH5JzrJGF0MYDSQGmP
4KvDfYD26zQNB0orMkHnBpq5SkR3ihTAP0gTf9Gt5IycA0FYBAU2T0zISKZ9NyzZSxmhdSbiLb6m
Y7ZTasMdevzbtAOTq4KZuNLrLwI5qKAmAWxmHC6brKDqlgbJ7MXL8C6N0pqzVMjUSq23Ql154Tdu
DYX9kVOyTdpV/0udbtS6xyWxbVcKrfcE/NTckLEqF9kbavd3cN27rlJO5hj9jHQbTHEuXqXmLhIo
tTrCEEBAIH5IuGgNwXLuu/m9S+0t0AxHHolzIb5C80IjOFjryEa4N53+Yc/C5JgCERMo2mPdCUA9
1sRnYQJA7caquKHU5hdQSfxeUnftbCFA45pFIApm6p41IPYnXCn9CiaODGkbTvJZINVCDHwaVt6o
1tc/BlLfobDqV6nFdW3LWFH0IE9RFr+ko/XDmLQL5+6l6NPXQKuMg90hHZjke2FQcWNif9sRNhjF
rwkBrgP8mW3FhaPSlE0ArVE3l1c1zImULTmPo8ZiWTh0AQRYQjn19fDr03xkFUT5AHDBMbBJ7gwa
mbOUPuWcI0SsMwOcvE2McyqdEQC7nV6IPZiGekOIW4lmmv+pHcwFiYo6EFpgQc6b+0cGnoe415jj
5GtsQqDG3oDCfdpo4xIAMjnHa67Aiu2ez9WUKHsQCNIBsXN4xIcW7KXuU1qzpxqb7EwMkRKLwObe
mmaLRHhCc+acbN7b/59LSs+qx3piZaUfhFbr+AwXHZ1Fr+109ldVAtQK4nJXViQQDOuYZvfjo1jy
d4JVzmofd24/jrNHeKnmMJdBPo6ZsrDNEbENnVuM+r+YDYHZDENovJG+Q/byPE5ESduDdIWemaC5
gRSVbtKOlstgkl1uZffy0i2bcKkSl8vriwzJGdRAdBea2WdORoBDl11sJZlUNObKaprhCEAh4tCr
xPFIo1AM+PhlOXg2xzjyIBR9jcV7C1vhUVW/jMV+yacYVXQKiHOoQ8rcWgoswFJ3WXTO5xGno2GO
3iSV+z5rCeibFCKIup9Krfi0Kb16Uc1dp1qXJFQ+esVri17fi15+76gBHkqL0Ip5AbrS94lf4rMM
2tAjxZWAE4UoBBBUet3tOuDtmzBlbdPM9eSG6lcl1fbdfT/b9odKpQyEe72qqUcqY6EVHo3WgofY
ztDu1W5b6rOMHhKAdkjrt0+18dxNEXkAMBG2OirCKYbipzLVd7uGqDc5Q4E6tDjExEbP+TLmwALU
r3yOUxZRQlvXAFRGOC6NYyCtUP7EIqRFU+oz1N7PRC+f5apLNgj+nTonYgsssu6O6TC5kINJjxZh
dDbbXKVOM6be0Ku9F6ToW9KSeEMpnuENswKuOaz9Jps21ZJd0qJGbld+1ax1nSkK/dgcLFfKpnP1
HJndboQRmUfANVHBYmzJLq1Nok0bf6jQTukGZIBTgCvrufkcdQxopO+1i3rPeb1NZvDiU/5VdRwO
qlaDD61nV29gAUrDtOp6vEkFXDXMBJAR7SIjN65r47EGuuhG9HfSgGwfVZDSqYv+x1xMPtjUta3W
Yh5eGK9YxpmGvpE6/DmmznWhZM6iEcjD+iMWn1YSfVI3tKPkcQrzfpNqGl9Q85Ya6Tum2K+224uG
b06p4eUTLa4TuxOF/MMNHThYz6gcaF8U4EAywvrSSNojXvZDufi0mno/lWQSoHGDQ9tCwUApIZgp
O7lsYG7q5L1Yhc4sqo5yIl2qEnF81Z7DJnmKh+rRigCFMsJvE+Y3TI6unCNdWD2gmPoyYD8yrTSA
gBA+T6iCoETRJNWVAtMhVqWfcQCIlpbbtqK9L1s9iQwM82EX+oG8aRWo0AxqkkP/6dJ0JE/TyvHU
QeBrKaHZNsgFxRecg+dcGJslhMxpjS9tYPh2Mf2KAxDmSjOjf9d+SlNNMzF3hyT+HGTlai6kTdvw
V9LifciU3EGchnoqLby+z35MEl0fe5w+acTiNyL1yeJ7YKFyL1TKpiwT9iSMlA5K+mfiW/dzle7D
GKtQS+hP1b2Xtf40sgoYy2QLcB8iV+q3A8qEEPpKJO3y3CSZiFgninIYEyWNLxQ2QlopiQuQ69OK
bJwZyuJ0ZmxStsledHzliPrbq8kqRB5qfkVLzINctIYe/KQMfIn2IqeDrDlS09xpzciFVU5LZxln
TioxY02pf3YquCWAUuWoU1aZihe88iULKVI9U+ZlHbFJJJB8zWJfSAFHOAEOjm7l/ix2k2J9NsH4
LgaY9InC/LEsSBOsinO9wBPTLplYHaYvBf97CfvF5pgKLRe/pRfU+NaWkS82BRWtg88JVf4BjTqu
CgJbb2NtY5hm6UxrHkXdtK2DUZ12pi49FhGroCARL6n2nKbWwcbUVJe8fKEG3RWSQjF0+l0JUGBV
SiSGJEgotJb3yMJ4pgfastcSGZwZ1RZ7jH63kFQ7HQZETVW7t3pICD0ooqigz19+zdTB1g4W6GMN
Aagl+UZ/rZdc7GXyMalxYD5O540Y12+kv7arDCizhmDf2dFdkLYRq3LSFQjL22C6OOdDwMSUYk4B
rXgbSwy9CGUNhzSiXTPIGu1eYouXYPoJk+OD9ASniQn4i1DIsgqHFg/azJqJMqR4iuSJKYwvqprW
rhwUrBVDjyygeCc1lKVExVkn9aqrykkP4YcrnkVkJxPkHij0TOREG5TzSeK0UrOa1Ku8piYLlKs1
K7FHzQk9M++ZeAKTlYrkhxGFIwkWderm2GIlDn3ar6kMyQ2XhBrrxgk1mjZZwMoliYJ5ToHfPOSx
xRyoRxY/6M+hwqc83hu6QlbmrzoYtGcrokPQQAxWV7h7O0Pihx6Fp78Mi20WwkiRMhqZ/dAAi1GZ
YyjUJTWxiQpmWsWQaNtWja9L0peUy6FWhzXFzxpppt2E0iYKgMyQ8QgYhRwl/bz0v+RKE+64lBZX
uZlpY6RsiQcvvXEYnmZVXnEP16UigK41KUnIph0h0YZbCCeLxg4ta1h6TlyleL46XHTq1CPv7FLc
ijqYJi0oXmaqcE0YPlVYB0hoi1/TjtgPfRTngUHLVmoVM6F9kWvxpEQoVFWLfqzRROoqkiDyeNCv
VZs0+zkSLFvS4WcThU+dAfNItMTrkV61GUu12cht+2hlncVoYJueSZoL0kBl3nczOVeoTFQHtjXA
Agr12Kk5OwHIFk4rZOYiWmRfBPIHXWG2NhMr3nEcnJAKDjg0VB+sOHMUy/pdJHbuFoxVxkKQ/FAb
flSX8yZOXptZqoggNxwSRN2sw0zYZzHS6hwdDLEgsS2/MMFtXLMyUdNRE2EGkv0i/RkigPpMDHC9
T20WYbpNEqEcLh+tnhsc11p5P0TNNic5m9ybdqvpSKL1mXTaYqw8KQ9+VP0Cn1BB5TJoiKOqOQPi
ym5RnAmvHl6o9hNV2X8l7XyYtPxz7AavVVEVLpLxLozivMDPNEpiLgcN/suwvBVtCobGLh4nkzcl
P1hmychDVb8hdCQWH6o5PoIZ1z1bGeVNpVNQCPG6SsVCjgNxkiSb5dVkkL088lGHBjSBWSZWhNBK
UWS+MrU+rXhOfElyRDeD6QqAmTwGlHTiiYHbTFjAyWoHAiR4kALzsdUCWI6cu9NibyhjwntMNM/k
HLdbdWStSeaKnVJQoA9xnRsBms2klt7K2Y+IJ0O4/J3PnzpSeFMOVE+paPvBTriqMT6VhMm32OVz
cl/lzUczdhyx2bvOdNeYphNMUBJVqbtL8BF1wwTMrQ2XdF0baMikMCx2+asx0TmEycmcS66/AOux
TMlZpVDu0nap3D+o0/hKdxEDjoaQwEQf0/9e+EgGXXxZU9Z4csVeRiJnOfZi7YeGKl9N809gYVNo
P0BIJCxbhWVpjydVJu6uCboNGNSHBm/e0q4hV+nGNEL0mu1Ha6abpmxfmOWJbdxbaJjMO8kg3a6B
turIaDWGvnur9OCw7qvRkXqVArpzv8PgWpPDRMeCxdZ0ULi2xmLcQUs6hvm5JlfVVufLKBtXHAuw
6XbwLN9U1TzxTYLS8NQZ/n5CjBdYTBEz+mjYkZSdyhDpTMxMmlLfEDyFzGhdn5Dr7JQLS51qvkPY
bjlxrjxa8/IUt8UbcGu3gzY3mcMpN6qjNpbPmXjiU8MmOe1jGbkF/ZBmss/6SK4931cvUdDNkzN/
8h6wjlwaD0HXfowVVa0lGSCP96y1J9RPpQAiHvjBOPrQUxPUw8TeNOi/HUFtHYwY4Txz/WBk/Wtt
wd5oWq4A6hV+M6Qt3UmM5WIkzabRyi3t7PdE11qgg/VDaz8UyuqmifZEwG2NiJQppsXOWOsvca9u
sYKAuyrucAlqDqlcT1PRIL+B65BQqZJMWH1l1CSg/5OXSZo+6Sq6Wd52btWFF61Pr+DMQJNkgz91
uJUy+gatRLJ1SkxINYhzrSK26qPPMqPhGtWVRZnshdozulSluZkqsJnL6tm4D8QHha0jtGe0iVio
oCT5sh3uilH1S1bJ+eKNDI+iv4Tw3DuOEUmZ72Kh7OIkIj0xelITJt6Stl06Usbayg8CaYs7HIIs
XRcSjoOKtMZA8RD2o0TS+8eAInAH1Y9hdzcJwLsMiie1jDd5XDyuB34nYS7OqHpwTSuH+xGy36DV
XqOZbzB8j41k3yOB2rSd9Uyj/Q1TFUkb05EVNsNVLb8qGAwcef5dEJzDxbp9mDnl6d4DRi2HUXJH
pTgy9TjVg9ircrPLWwVRY/CkUn2omL8QSXA/xfE9sVg/aF+/txM5FCiWnEjNd+b4qxAFSXWQe6XF
a5i4oLM+WJ30c1Hazz4nlUK1ntuIujvFiM+iM55mEKiSpO6Nrn6hj/mx4uv74EPWgwextL/TGtpd
kW5TPX2g57wfc8LbZhqt6CvsIjnLww4BPz7s3qNJtSWn9Kcq0wc2tMcC6ywUw1+UYfwFtGifkmQn
X5usfc8566WiOvVR8ka2+fvYSaYbgisdUtNP8/yy0ILVCENh7dls65QLUA6ANrdxacNNNqHQGOGz
qimXku9Es6xP3qtTj5EbQR0nDlCmk2Zw/ayV/JJMT/SXvoLZuq9D9Z5gyI+sohlnJj4hb6d4me4t
A82JVNwtmjgi+fqKMTo26XDUpf5N46QyQNoZswJXnJ5pCkG+jd+LXD2QF0A9jwVuz2DCCfaqS/pJ
h8our+k9JiIyMmQj0/a1gWaK3I1nbanOo9ocOpJspRwLMbwCDgVIBOmpV0YCQafHhmuKs9ARKZUM
vumy6UoObUZPnfzEGQpokKsXYHz74IpuTnI6l2xq2zX67miU6+qraTYZ0EfzTBBzzQCO+MUuZlJ9
OVgCNb8EIeb/ZhuRCezE1K8YZwCzmC0RuEFB0QpUS5BrM+qJaluuCvrwLIbMt7viCaTHZtDAQJe6
hpIOPptcnTO4jr35qCXjXsdxi0zmLgjVN30uNLAKlIDM+dE01mrMCCZRb87LIO6SWb3YUv1TmyI/
hEsd5cspoIvaLss9QRofeR9fy/zJjiKojaaJhv0jsOf9BACglCo6KYp637XpNXCtFV6j1D9G3BFN
exrb9i0S87vZK5s8tV8isg6cQjiZaLtfM/RQQRWctsiuAuWJAYDplNaU+6lTvVgK/dQ0c1pjdDbQ
xcQIJUabWlxOMzot7xLio4OUORIjxsbQ+JpG4DQmhmwC9iJ10ysFEmqpAiPwqEhryJypPNPdurML
laxW88Aaxyf27UUMnPbjErL35ShTfqi01i+UhsOPwpMuLsx5v2Z+H2Bdte15Oylng8z4Mmt2ofYw
LfErTK5HQ9fBiTNVl3vK5ZFbVivoryIUN6JArdsbQxG/17+bzsaDrNnHqI7uItgrTkMMubP+wVwo
j2aux14c2WTp9Fc7gn/YcqRE8bOaq9tuKF9Mt1GWO10hFDGYBOsQIDqZbh2liP7z+iTiy197M2S5
F3+pbYTTIMcWolYPfbQ1I1cbcekVjxaSEtEvXprbP1UiDZnV6ld5wddrE4/GAg7HfkJlmCDM1lhe
tKXHKdVuK6ndtbHlGoKiiNRQ5GayA8tEpcDcphKYjhzAKdDmcRr9xhzOIDkpE4p9MLbnWTLv5lDb
h1G3S5Bwirehp4g9E/JOCl48+5bVE5rzHq6lzLH8SkbrJ9XWvVHQA42IZAhhK9vPtGj8kMTWQFjk
2AaJOxv13pLbH0tgXMHLb8Y+2lsFFZye9BOFVo7UZh7xrmfmTemOEp6LRvsDDpJMMN5yzjIytNKR
jxKQ5mbhquWaJJt5Jm1VN+lypAvIBuhAFa4g14prhfq+DplhO70ZeV0QThMbrtSeDavD0Z3IhD+X
vq0yPKKauNNBGAN5JzFM+mPY+n+r2hREEfxfqs3n7kf0H1rNPy/4p1ZTke1/oIWEIyT/S1v5L7Em
+KJ/cB1RcWDJhCGgl/y3WJOwA1lRDQNDs02cIMLRb7Gm+Q+8FjL9L2xP5Kqj/vxXHsM/rdrt3+7/
NdgLg9zfHCCyRc6TJmt0szSh2kCY/tNhVIJnjsrZmu8MRcJykYYlUWor4/Uvm/Q4GNOHuK8Pfzb/
/gSR7QAHmWtlOSXTndnVBdUdLSi77Has293cGO2XoaTF25fiFM51jPVGukS4Of2mt05NI9EM5OTY
0C//PZVSfCnmhUSteUaYM6UJFxKJ41UsCASnEAciNrxdYob3+QIIYYySdwCnb5HCsorqZuxXAo5b
CiVFzfsa8opNAJeAEwszMfXynkjlNh71BaIB/yozg6I83zYlpbSWx9umyFnmHC2QSh6NP3jSoM/+
+YJ4xeH++Sj+spvbq/7yKd2edXsQqfoubhdlx6xykDc3OJqCdGJ4u20G/ZhthYie9JWadnvodvMd
O/c/PUYFCmzi7TeZCP61KaQB9ujtlbdf3cRr33dvj33/GRjTvPB2/79t/t9//baj7/2GcUUJNAbG
141NRRkXNNxta1jv3ra+f9GuHMnvu7etUIeOTIORZ3+/5Hs3t5fc7kYZ3QU5hnryPz0ZwfRCgOO6
m7/s8c+jt5frtHxgs67vj6XfsNTRnzf7t/f0/fdu+/rbn7rdjdaDQlIFtYZ//z/VtJJfb/dRN6hu
UQ3UY+YVJFjcbomSgUEoVsrgbTNb+YMMyOSkNeXu9tCfJxbrL76f8mcft2f/edL66++7f/k1FUj+
Wi+AMv/ZvD3rb7u73f3ff337E395lzA8QnjqMa0ne8VsJitFkCvmP99hHRKTztVPqrymIyXhz/1y
5Z7ennR7+u3uImG7Hq+3R28PfO9pMTp2crufrbu/bX2/smCOikdk3eftQYueJGgglcoL2Xwana5D
pxRr2e17sw+K5pDj48BUzu+nAhByhZnFGaWQmoeSsmLoTeGNkjR4qXjI8QkhXgWHgvm/PRRxezIR
Q2/NTpp9LKludYMCWyvu88+mokD21Pk0qdesHMs/m7dH6R8dBS6i3e3e7eb2wtvzvu/+ZZe3B2+/
vj3x+3W3x1Av4v6kC7+tQzqadFwJY57rCEhSQ55wqRFQmRFHrlPACbLuA7cfI9t6o9FYy5zyNrQb
6wNKDsOohIUIdh0Rxk1/QcS44SMc9IgavV9E/VTq2UyfZYXV2izwD4Z+avJ23t+o2jfS9m3r++b2
WGFolUdpfvgDwl4ajXDkvE4Y2BvtVUBB5zpBAm7UoCoPIzjkN/B4RrrbNl6Upzif0F5YtwTUIXiy
Df2B2ITerbBtHbq4QRk60k243c3RY4qO/4IGAhOqKV0Oq0s1d2JLKV1Et717wzLfUM1mg68OxO22
i+txr/QvujYQP9srsKXC+gjZpTrabUOdiUgRL5e1gDnz8ohVwDWqHjrNmhVL7as96NAA/2y1ViN8
U+3JlYGbasVoo3WDALEbrRqpLCTTao0mvW1+PxgP8lnDCre9wapvN9HKUP++e9ui3qpstVxgAuOg
v92kUUPWYaHsbZPISycyZPkgheda7qQdcByqpbTGwbCz7EdH1bY0kvCPNf1FtQfscuvBqq0334ff
92N1hireHEg0zZDVE62X7ZjatodqJmtVb1aM7Pf921at9hN/zG6YBBMgI5kDec4V4TiOCUjNKQqU
KvHtfoS78TDVAd/KqK6QNLMTZJL3wHvkgrw9a5TwHS5iOvzZ7OqVF6KiGl+2wQivKGwsWtZAslkF
weaOCmTaa6zv7abGjwyJ6ACm24KT1WJx1hbwhlZB8Y28AjrBC0ZPE0sjIHR0D5zI9MgJH4l9ZX5o
k+38iLBGi/bt4/RhRTscqxYdk8KFUeZLv8uINZNXswJXafu56SfltJSo+F0VvvUsJVaPhz/3b5tf
WnVfY95tfZXEWsI9SfbdmEO8AYMEHg/GhF9Ybrzch/JFmTe1+OwDZHrrrpOGKAmXins2ed0Ldd4G
8Vn0I9dOdFLw6lvTsbf8LNxGhZcQ9Vq+RfM+X75UdZPAHauiQ4zgHO7DmpoEZZ7IHnewCDkXz4bw
iVTWtCPiU/PLqPaz/szSriS+iJDz5K40Xqjh1tkpQNpPbNV8FOmpiO4aeV8hwG28ttuUgyui3ULH
rYdwpO1aPk5VcloGHMHbiu+U2u3tvWRRqXal31PVOia1jbF/ayYPBSR7DKozBZkczb4MVeM0W9ci
2439a44aqA8vVfdpDDvIr0fySemCWcMOcAd4FxQmRbaH1ehalg/vCuFNmF7NjEsci7T7cDgYlt/m
LKl97ccYLvhbdojd6Maq6Slv90NN7uF9ZLvt4NDVzrSnWHsB6Zpf5nA3q8xRdzLtz98qopS35sWS
DpPsI2Ckz8F87azc5a0nZX6gE8iwIcGltHckwQ8viP/B5Z/D2FOeu7uYMhKNFDfFF497rtvPxn7S
dlRZ6H7rzVdnkkZzJGfFSomJRf63NZaTpf5MFuaRh4WUwHY5ydTBJa80dlazi5ZDY15SUh7jw7Bw
XsAxQL6fpGhQX0R7F3IcHSt7/bwJ2JGJr+B/gwfwG0mEScmcNHMO0yk6QGcP6WjyBQ47mrQ6ZkRA
Up8g3qLJI7TK6g7K77J5gMVYEQ4irx8YnxMp707QHTg6VdOvrT2RLhQx6JJhE2Fn3QcBlPoEbBGS
3pYYq9WbabsFBMt+U9guFnzTOsodrRBPPlVXXYKt8wR2ZpF9EXntPu98kpYm8JUlFcvN2DB1QDi2
OG1Dwr2TISwH4TI7m+ljeibCN8GbDAvloVP3I0KJYTjp3XZOthPVWkiXoaNnft/tsTIahaN8JR8G
/mgKI2O7Q5A4qtcxJ1RwKxPI6gnpXUbbap7hM4JoW3YGQDVaDsLN323t0HIqhLtcuVSw4WR6jZS3
F4HASr40yV4mMopAakVsBVFuM8VrbxyPKrUaRAEKWjNwb1ghydxx+zUZ+5Q0P7t8h/yQjvlTb52x
EzSJn6O2ROz6Sf3HfkbjqW+0ezR59PxoKpa2g4IsIu5DbMf3dHQMc5fMyD+3Vb5jWVS+rUVmBs7K
0TAo1B57aaUd2BoA4HzmmGZc886+1475rvCRmUorPAF7i4PBwGn5wDR3MjFgU7JyNPCS3TMLJy10
qmP/ptMh6X2gap3fX9XPAGFC4/PWKJlXFOEz655yG+8paHdWfqKnbtBWd8Pn6rXVkQjvKBOhEumR
vYGIeFzzjGUXfJOjjKdhPBnyNvqJqWOxUVnspR8ZX1fdUZjE+x/fDw56a7pjbvxcvOZ39SE6iydp
0y3XKN4upqPWH6heIjDpZQ/thzncRk68od5p2Z0ynSRx1xAyvzbnnudyW1uYyY929jBE6CPd/IGS
riKIO0OgASnMR6DwmvP5/6JCdcSMPvli06A2IChjHz4sR3J0SGedXilSWfMOy9SYAikhWgmmmZe8
yRq+gk1MaW6w/RbmX+UGsYthOKX1wiyYs+9USU+65PbLk8A7NT+gSEvbHzQFCAQ0B5eapgb4Aq8R
OoUEFYM7Lzj5H5/66GkmYp7KY9e5cXLoM3pfqBEew+T3OL8PguUDQbVx9JojlBg6iLrnISJ1nDv4
owZXRvhsURtDtOunwclAbMTIEh8q2YspdVYnRTq2sGQs3F8glJw1N2tysFUhvkCiYMN8ZFtxhk+L
BqNzjt5i+mcoRI4saCKkeaTSGQ5ac5dormu5omG9hbCeBMKwU7DO9rR6QzkWiRthVaRp7bDTPZHr
brjwEF3JSbYmHVGPbBa3eq1mz7jQ0tuLBy3dLtvEK47zxWg22kdAHcpFF2ZuONLMTTq68mfFcPAS
PiWxKz+ufOQN71xxORmi18n2gsBHyhI+i4v1WfnhXXj31bz20J/uk85BF9oEZKG5Ekcsdwg9dRHX
XVtvcgMfcbETO5GrONFWv/5yvqA3/Wq3hoe02VEv2n3hq5eZQYEJwDPiFM6Y4jV5lTUH9VDzql+H
wNVMJxfeVG2CJ4Rt/IygaozOWCJjok3iIZkoveASmJtB/S/uzmvHkSxbz6/SmPtIhTcHmgOI3qV3
lXVDpKvw3sdr6EUEXUlvMY+kL4JZlUlWd53pYQOTELqaIJnkZnBzm7XX+g2qkDPTA7g3hvuvhaBE
AWSP4ZETQsWTopqhwbsMGHHOAmpH/DWfJ+futEE9Spzb+RXHpXgUbREhyGaU6FfqpBqjlSBjQ6vO
quisWynGmALrkzVKx93CI8Esz6R7gIWT+usWlPUGtXRUNkf5mfAs3kkxEdEof7SZBlgIXWqL8FK8
tVf+qeWxJeDTBgjnDFWq+Daee1zV3L00HwROhqy496E/TUH5PxlcNeoUI8wvnXgZjzlpOSZh25jn
3JE3cS8RgtDI8NLt90hRMM54QryVbmR8EK7lu/yMGtSsutA2DQX/C3+tj5UJg31WWmOVThtrG2WT
n1UX2XI7/wpsr9t0m/QMg3EQBwtIQhsQHKdMbwhBfs5DOLTZDUKylEdngMexzLrmFfEId6azbqPN
nIdiqZEsfWyn5mq7+po/NpvwrIGXMwL0OIk28iraANboZhSJxv5YmEIIG2GtNPJOt+NwxEsm8Wkw
s2by2LsolpjgJTf+WXIjfHGvsJp89G6skXdDwf9beldPk6U2SiY4dxQP9r2Od+3EulEQIaUEBH+Z
0YPW0kSasWvcs5IxdOhhlXkFGm3MiG16ktiovuiuso2JHenSPxMW2sTYaDd4qU+242huXURjd2aA
66aWO3GAmoy7h3IMuGAEW3FsITFtj3TowguqYmwuDyHfam7PCUqWwZrhcOfdFJv6m39mzqtN+oiC
IoJBKB99+xKeuVftdPvNeYhewoVIT7DGaGttXZ5awrhDwvk6ui5P8fKclV/FW/dSx7uMtWWUM6nc
0Y34iv6DgCP5uL1FqKQZ3VhP5ddC5pf11+lluDAf1dvsAW43IAlilsfswXsGvnPm2ZPm2l/7a/kW
fPtFeqne+lNxTKfO5VNux3BR+IAn4NSsPrN8HOEhOtI2xkIfY579pR90C+Ee80WWN9STWOHSr3C3
y1NMTnkSBOclWNxztsRV+spYpRYfjZbIK8zyW0RhWGOK+9ifxqfsTv7rMO6Le+8cuBH/GmbRhDot
v5c36UUi9JWyhaqJrw86rpBvRu5r0U2Ke/7GZIJ9gyZ3L8FO16gj3kZ9UsfNlT3jqXvyrgVwzP54
W2NyM6Nqp2LBgWSMyTQRnsRT1mV9rM2aJdJ5zJYLfWUvmmXDD9KeNS/ZA0Ix+UiZMd6jm5qQ/BnQ
TjuO74TzbgZWbgGCt/SkRZ6NxLta+eLPxSW1qmUD7m2EPGs3VVbCqXJaULg2rsLXltAunzjWC8Qm
sM2hzJaJPNe9aQChmTmX7ZU4N867TdleIj62JqQAJsZcER/g1kyrxfbi1b2s6epmHCL3S52FUHnl
nbuX3X0zLIDDKrElumUjUkf5bfxKPZ1FRRxpTyVvxHwjIoGBKNnUeKpPYYKod8USS+ilxFHtsThP
V9ZTGFCJHqMkDi/9kXvZg/MFhP85wBKuutvY3hjdAfDlGHtT1rw27sXb7NxPxn43Dy/7+OCr9JR+
5RK9ZAKhKn2t2k13z4ZYPXX8jDj6Rf1izMJGiFCf5ixLKOKN5GzUrtrpU7UgwuOseaWc4RyK+h9x
9NieZuespWyTX7vwtG7n+W1wzpIXnNen9CuupON0KqxLeySdyyuHGUoINJa+iksEAWBYT00kf8ET
82QyTSfRAnTHBAbguTgXz+IFWjbajX2PN9OkJV81cljG7uzFkzNJptq8cdjTmkt9U40gLo29c64b
xiKGr8wXVLVG4X3KjvNkvHQPRT3WXqQH7dxk7/Zm1ll0n6z1ZbF2QNxeyRSojGnpgfVkHyQcJA/D
oL1tFgrLc7aEHTAR1kBb5umcCJWW5xfmRMOgYFS/mv23t1fVOp53i/K1Yp1YIBkzTsfSwpt51+6l
f6mto1l9NcvksXQvMwSQXhcm8i2idPklc3YLxgsdlrH6qsAidqfiXfvYPiYX2Y1/FZ4Vm4hV0Hi2
zp0b41o6pxDdLbcrfR6emZcYIk68hydvIlw164rprCz6/3RYGPXIzcb6nfwYXAja1MMhL1ik+aio
xsIXMVjgCAYchfOsO/piOqc9QBxg8cYsZsTFK33lT3uy5ihZcl64xHkSGFs/auVbMC7BjHU6Bj55
Y68gaXSTyJvJ5rQzXsXWxR/3Es0CfkWADcZNcUP50l7pjCNksm7iK+uei3iy5wT4nlfNBmMzVPmJ
eGUDrDQetqAMyUEKfSLy3e9v9xwq2Yop6+QKyD+ZfUFhuCf1Karh3i4bhTTpLK69S04hpHHVPp08
3AyZqPeHwz27RXlAroFRDlmo4XpMDHVKx0omtSFd+/Dal6BFERuukyXaOGOpyA0ob8SClbvOha8V
yRx8TdElryC+yO6iFWOU/pjVVF97DQHwchQgRdE+l8nJY6pscwDubzi6wDfTQVphe5T1TkPDvTzH
/a6jMCw35PrznSFM71dDAigkCOrv+oXosgvULJcBOryRowNbNclgmhgmZhBDbIUMSRRdxV0KoBlW
boGnH/WkVkkvMpXcoEvNeDVobQ8K2w48b5he/pNU6GRfEBDyHCLqpLEpUDUIuLokIhofkbBEJwzq
r5isVu8F54nGWPNxdgNG786bLgbzr7DgpsI5OdpFZmcBCyfXBDwcjEN831SGMS6xqgQv2ddSjL48
MtwtG52UhqsmrKZ9tW7I8Q553eGeMRTr6jRdh1s7nHuQxlfDTdvX7+TBiOnHcwn8+gVo05kdtRUp
FakGW5Jq2arqb4aHw42YkLiqak5gQx50uEkEIZWnw119u70syrDCNYg07S5XK3dywHnN5RZHNGHh
JgEASQP7w6bPlLc/7mnYz+6eG/5w8HB43fA2X0gobIRR+1UyYxLd+asv5q8ictzUVlkA/JKpitgK
UPZ4LRWQwK3sLCgSvldDknLV9nZ6qYQEnReDEdku6xIXdblUWIlUsuJJX8Vpcip7wz3ftNZdhKeK
1zUXsahHELlSsowI8BvVWkIOokwzaVYJerrq5CRdpWTV+TX0O0M2y+Xu0fAHSzSNiWuTs//w5PC+
3ePhbtVMrcgABNiRc9VY8OUMk8XCzsgf51pvfLi7Pzw93IB7Z273N+8P3/+a5lsyrhXovB+vGP64
a0Upex/H9z8hDnNplgYkIJQ8ULfEGbpqRe3UxUsLoETe+mQZqh68odO9zMHBU05QK3lqSc1DHGjg
pix1+f634Z7dW5WZXcd3GN6AAEouToc/DTepLPCjqTkkyjgBpje8aHgT2WtIx9JQRuw/rzECXrlr
6v3Z3ePhDcNbh0Y9ZCLprR9X+eEihiff3/7+nl3z7x+/axhiBBymrLo+eMvQYm1k2bjOyGm/N/P+
usMr+/D4d6/s/aNTzQfebHlUnvt+G5rc3T38drsvOrxz+97HHz5pd3d4we4LWiXnTD0ga/t+zX/Y
J8MnQ4f+/uN96Nf373nwZYZmf7qC94/ovnaFekuZ7iHvixpRv/h3mvZ2c/DcwcPhdQfPUQMgr3XQ
jDQUrd5fPtx7f83QRJz23onvr3n/8+89d/gxQxMHze5eg/LtVUG9bVb2329n+2b3BnRpjodHX9cs
+/12+OvBw51zG+vzm7ecOVRVh5fv7g6vj8k1oeRZzn+vieEVw817M7tPeb+aP3zfwYX9YTPD694/
aWjv/bmmr4INgJr/XyFDqJ5rv4QM/eN//uN//eN/8////cf/+Qgdenvjd+iQpp58Rw0pxrvIm6SL
J7Kqq6CCTLS2RQVw0JvImyyfAFo1gBSJSPP0Zmo/cEOSeWKJlmaiKCMaEn+R/gxuSFL2RbDBKykm
dsYa4CjATapqcn0fnRdEHUK8h0vltZh4wiJog3IhBGhseZGEMqov3AcRyYCkjtiJS/XW7HBykakU
rvwwQd9UwnEoF3CAwuQEBpwokUag+leIIZWLVFiLIpQl3ZayORqxW1RZpHCaFKT3S3BGsMvsq9oU
oo3i5zduYs7Ewl0YagEzGWGwFZL6mBrp0riwhGRqyBAJSskWFttKxI6kzhet1OhfTaChZDiJsgKL
cqBpYqDtAkclPVQb+ILB37KqvLvA4BDjAj0uJrHDsdY3y8vUrrwxGjvyDOAOeZzcM08LdA26XL9N
I2ciW/l1GpNN1rfJtANOv7YBdTelveg8pVtYtoEypTFKGoVABcXdGSMqA9OCKMyWejsIZQRiHRX+
UF7VzznJaqFN1HnmoasSJnU5rwW0CbT23kS77Ky2jUsZsbrzqiCRG7T4mKR+CDK8CLDMNTRg+5ZK
IRRye514EzXFfjg3t98gaVHK8a1w1ijkHkQ1gPRWclYjY+jXPkVMq2ynopRz6PQgtlQ1hCrVPg2b
bS9SAa8y0NVVHDffYlznzutS+ILD2kVO9f8q1JqW6DW3ryOMPQuDM7iTqslpldnSSE4CdelF4rea
7wjDXnz2Cgw6cHt2QB9y+LbFolikXYfYgmED1XSiOTpY6UXYc3A+gPV+x7xE76WV360zhoEM0M5g
cogidmZmr8D9Qc097FTAONtcv45S8jritsR3qdSojSGMttWg9WlSgiEP+lpoCIJrjyZaAlzUDFQP
Q0k5P6+smLp7LBl4OqEC6lfSpRE1GhnLSrlIR7Fu2TdSnBgctABqG0l16frA3gfxq6ApZzL6Q9RB
pbNAwnY8UZFqEahxNjA27To1qAV26POliOEpQtJtKqwVmGUok+T5WRzmcwf2GSZQkOD0Ing2Ev/R
qNBayQsOp51xx7FRu3ISaVp19Vc5jKhT5QxVy9bHZa7E557UXuUqBSiljFtq5LV8kwXkoSKlT9YX
oXX96w6HX3PY4yrhOosQmMhe0vwnSxBTN+0tB4prI6UmgDqTgT5pO60rRzlVgOZaW+0+sh37PIBf
mHBiByjYJNVX9MWEie9Sbk/bvlRVZs9aSV3JCBDOBtaADiwEFDh7p67kklcwwQYF/Y2d4tQl9Uj4
PKmlldfUJMgp5Aulp1xIHpR8B8yACwMzQrY3SKp7UMHmAnHgi9QBKSi6BigbM7zLyLfVdgOuOYml
Nb0UbQRZmZslCOkgg6Vlp82FhkCKrTYyfm2Riyy5VI/9qK7GBvCWUWckD7WYb4IgieZh2Qlz1dzk
Sc9vAI4zTa3Go2yfPCCAZ17otbqydJi3Yqe8oEC/qTNZojBXT4BkuPOwouieRl5819r1RkUBAVFs
Y1qo5HwVeG6liS6U4yWAJT0RzR47ttYt58myFn3Q2pSpg9BRgcxIAJGRle1JB1KrWROl0OYOqkCh
a4ylCg2krEex5Z71Bcm+57hzsbhStptEvQ3z2L3W1Grp4409DnKvrzX7GIE7V1CTzXEHkBmPVc+a
iqUtUvMEkA3DJC+ibBOJlH+wBCZrAmTG9zptnejSrR4hDKLW6UxEtgyBNSSpoEvUM8sxgb73mp6W
g6ZD1bVryFVwXaF/TZKkF8ry1bPSnhhZWwMsRyuwqJjSXYUMM+pSIyUhH2KAkTGRuluqvZ6jhT5c
hYccfi+CuYoUOIG2hEhQp6naNRCXRVIhzNG29mkFC2LORH8pdNgkmVwJyN5Dit2a/nPk5PkihMux
csVJUBTiKeMKOia+IHLnbzhII9WAliLSk0sZuNcp+haUzHEI3aKxMUvzzj9v2kuk79SLbQnqJNqS
unO1blq2WjLXLSMh48mNESGWn3KIb/lmaJ35eFuEWoTpXHGqBlu0B2rzqyKjQyGWmT+TEn3BJPAX
ZRROrFbL58IWHgP0p2bhAeaHB2/7gMPQXJBtZa52KjzyzmB78u2NU7M7ymZyAeP+ucycevHrZQDy
8N4yoImiCdxYEhUUYi1Flq0emPxh4ZXtaru1K0O48oJMI0UAJ1qOUvQQDPAtiMAtOwthTj81V5iL
mpPMoPyDRosjGO6SyQLx1Md1onE7bYRj2NgIo+oOY/cEzDDkucpuXjpb1K7dcEVNPSnLZoNQHyyt
lKyToMOYTrRpmCQFCSbwyY5S4BiXfGkwM0SNoymXtcZIxtTHHddFK29QHXWnlOGdc7EwKEZSq+Un
lzaxW3rAEsHIhLIkTFUletUxT1w7yADBqpKoliXbat3JiLRC92lRqt+kTpMCaEaoAyVb2m8w5tZE
WGoYysvbpwblvEUoqlhG5YjIow+0UCxzJQaGfJpWrP21UMFCV7R2g6gi3PlCkDH2VImHEsmi3L6l
zoZgAHtPoM7hRoWTsinCWaHgeq1EgrZOW/GuCp2vVeI+6QLStDJCWDjz2usQY5GksqVpqbXaOjfq
sYMQ3iyy+lq6qsljy43qVZaDOklImHZM4LVuybBTKnJp7rYgpyoV6mkdoVdptojVh1ZLXKahwu7a
/LxF49UTHSgLC4A/zzN+UdmtF7mV+KdFo8sQKFHuiu3a35i2/wILTp+nGK8KloOqBbV0URFy8tFi
uQHLfaNE460ahxspMucx8t6bsjPsi+Fm0VTlt1+PWv0QLS+a8LWQWTJ1dJdx/uoF0T8M2jqVcsHu
su0VvokWijO2td7qCYmiQs4XoirfJVm4EISuuaq0Z6+zWpypZpIgx2PF7dJHcavMhSjwp4IYEAXL
TT5x5VieOb5MyRGhWUSMr4SWo2JT6MIcXbVLARjmgxlBkMSi2LlKQoPaniW6c7WAXpjm4VQzgdQl
IPTGlplVE8QvG3QMWMsUI8MI0m2CjWyXFCz1ejvnMp50t5bW8B07dMxgh+XKadVcRlvD3DRb9DVg
riCmXKjiFURshHawuSv0TLyzgF10RictoAWDV4EJvkF2vWDmXHgARCfxNjDmBpUixOWE2a87Xu3P
E+9hWr9aKGp/tpF0uTdiHowsPnR81Pk50py2cRXowAxQKWrOENuzZ1/gAyEK1yAPLaqOPYlNbVb3
RTbBWQMWLjeJJqnjVhW8qzDGnw0cUloE7ax1fX1S+smduBW1NZI91IvUyjoTCpKUoFZHsYn8fpSJ
FBWdYC0RGaA3YgdjkyVjLMe5sYhxVZvEWpVAMVX8G5y3zgPffMgiJ151FcI5kbyNNjpYPJPt/BrN
Z1TWRCB8RMlLQSU/9+s+kqxeWPuwkwzVkCT4yBa6+wdLah1mLuKItXZFjMiOieDFuStd5h1wOESy
RMTct190mcIiwKhyJZYQ34gfqnFaSSrujCx1gqVFUF3Lgti3QTF2i0gJCtf2JDES7OJ8C5lXT1rr
ttVh5BmV2FWGGet2pC/NxK3IuLunRurdwyNUwR1tnLDaiEYC9iFxpGUtk/DvLacKPbTmVm48tU6o
LVgVuxsDzEbWKNYyUcR1Z+bupgJ7JiUm8l2i180SIsaJbIbACU2vPYPxQNAAknYtuDnCTS0nHCtW
V2kRmZtQjCk4b+ty2UYtMs8+1WPX+SJIGtLH7n0llEgTl4j3lb5zaui9TmnrqDei1KLn4Hf6OswR
kiOQYCFZoTNVjT035HwFApsKG64scjNTBbEYp7kkjK2EsiVJ8y96zbSsOetMmzqCImc6oCPj3F7U
oS5NPMRv1/FSlkRYmRYJcYGg6UJSa3eKlwTlswKvlRq7R9lx3Eke65u4DMortxNnQrEl8V6k+lkX
b42J54rOxtLcL6SuWTbyZqzE/pPcNMWj6ctjt3dCQw/UXITEhDWh+MW2Ul6qHIh0CAEV+fNJFKra
CI1RdT7sQKoTXZgsUJtYTM/cRDgPask8z1LIckjAolEDuCcK8jMVnY6UYswqxickNmKkwBFQ1CiQ
yZ4hrBJHX4pRZt8pfqiNdGRsL134FVnP3XRb8T4sTOm2bqylH2ToOzZCy6kT5C+synxaVahTFIIZ
rT3TuCiSW+rM3nmacsqRC2cma1YzjnJWHooarlwp65y6YJhW5bpWXWvsB/WrIZXGBE68PUvcDEiZ
HPo3iosQIY6wqWnHsyTvzfv6hyDM50boPSswg5dAx58jphTHXjkn/rbQ+fXpdjWQUfoEL9nUxbWi
tOHMaeHWGoVtjdrGFk/pXHPHj3tu/sN+jX/nQMpidjiLcTTjOCqZGhLoJGwOTqRmJIVl7lfplaYT
HDSh5UFaKI1VTkbljE3pCqYEcLEsUs8NX7iWHTS25DRPpgHqVvN2iyq55OlEFJzuGkXL1oqnliBX
L4QwulRlL7pBvkWXi+5SlD1n4SqtRbLBoWxp5kgkmtR2zUqM5tAvbwrPRGEtZ98e1lkl69H1QV4v
nS2YT9su63PT376ANL4SA8W6sUmYx/zMZxXigiNZwmx5SwJlzJ5pojgcJ2D1ERkmwhUnZGdKWAIS
YA1oYxND0JErkBJq4A6oGEvYFqOgNmaZ0EIU7UzzbJvG6IqHKWoKehrxwXZ0rpXKWmjdLUcn8JBa
ZJcPRtItPc/vbuAUVFMUZZDaa8BERcllFRUaCZnYuUXhGGCcy+cGQuPdhNtrHS/jKYcg4bTZmsHS
oiqxLF1LpqbJ6iYa9mUlheLp1hK7nh6w8baojtdmRuZDU+5zHW9zpwVyrKfE+ZWjhhO77X1aS+M5
RNrmyi5FfZw7rr02FCEY4RoaWUpNIYlwxvbQZQhaRF2SqumBtK1wVUjwmMghzFEYKkauxs4FSWGp
gLAfw0wgmneFdBYE1Twi2AOUGG7P5BTkqCDqGuKJXjE3nSwEQChEZ1DoyGvUwp1bxdU02ibiHHVa
1ji95JhB0BHHuKdF8o0oOulai3ss65aCC3xaPJXQCHcVB0eXsNZHVWnZs23kmmg+6BlDJ02LqZmU
/iKwbDBftnfveDbc+UZUJkGZW6PIlswRxgmcYSmfI2UP5p4lTsv951oLpGuMTJBcixV75SYRjFQK
nQb+vLC40vBZUs/ZcbePQpy3k23BjLSlOlj6MXrvsrVdb9XQP3NNfOyDMrhFzeiJhI10mvaPitRa
W3Z3laaBsgpIZmIaXfhTW1LVme7ehbmAdaSYKwgnA5RLMj+YmTlMgK0YmvyEln+F+w3yqjHHb9X/
ts3qJz019UvvTlYEe+XkiL804BOV+NIVXtzCMVHGy8y1E4Cvsg3o622lmRNJjM1btQvCOVlE0B5e
EIOf5dzFNnAn5KGOUC57JaL++mQLv1dx2H+bPESQpwvdm6BFFqVoIm9pa9FtYsfk/sVIBMp5UykZ
IU+suA9mFS7S7LTo7HjT2Zo5K+LiRVI8c92iyQODqQXR6bszW3LcMzEqAOTYoN6ESp/ZqhCxvCbt
HXLSV31w5DhF9wWhUwaPX0WTUJMidFh1ZxMGkb9Qo4ekAQOL9KWxkD0gNmoSXxgNqu5C1QQXiZpd
lwUCD4GVCqgKWsFpV1I8tLakJyu3ISbrZSXs0ruPXFmbmsRQ49K0wnkYIQAd2cAoNBlN6lAy0nFd
V8aFpyXkHLIX8hTymWMnFsxrl7qPD4kGKoyOPKOao6hKwR7q/c0iIja6IlpZItgjbUzVufW2hTBN
7EXgFdkCO1dAw8gPrfWkJQzk/DQqBRX8p2DmM4li/ETxpOpKSmZYw8dTscidSRA5LqIh2fai0Uic
qhWshNCuikmpKtuVirYzHeUCvpcQkYtyl9J4g2p3kdbXVOmDU9nEM02p2lWI0tFoCJtb7bEIMCDi
8H7dbVt/3LZo9URCK58hAhFY7TwpvefAgx2KKQZKIqmIpFHV62ZvIevH+djW2+1GqNPurK6wZ7R6
0/tKVQlmRclcdJLyACt8IeX5gyF18kIM22ZpSQQJfuHpqFQb9ZnkAU0iWTwVlRBVX7O+ooZg0Wmg
CAs/W3liWZ8FSUOVHF3nAPIZkGGpvccBE/0/YJHIkbGmoSF65ePPbVl3KMlFX0xy55MiALbWOGUO
fhwByCHe/VNloRskHOLwv/fvecYnO0NQoRj4z++PTt3nLM7jb8UvXzV/jc8ew9f88EV7LUOtfru6
3rxn78GUKVO0l+Vr1l695mXAVXx46U9//UHS7hu6iN2ouIn/tRd9Z3v/fkO/vQ7XddMmr3//2+ML
MjMTNy8y97nYKzzJZGI/HDZ+tDV8n1+1ETzytcsXGsdFSMcAHNFhJIJEnfrU335Dk8F++7NgKieq
ijGRCuNc5TVvJbIPnfRH3fDrb/i9t3cB1o8r3+vOX32DXQctX/7+N8xcMUX6bz993J/oBFU6wUZJ
6j3QNQ0slkqvfuwEQz4xAF8NtP3+kz7Rt8cauo80j/r6inmimvy4lkFJZahN7n99yzxRTBYe/NpR
RNANifrkv6UXnuMyKvqZiiBn9HEmYLj7z/XBQQsf5oF1ovH9+Pktw2Qo9AWnj0PAQhBCIvWpMVVE
E3n/3Zj7TCMBeYl/rhMOFpQPncA4Zwnoi8M7s7HDxUA/MVVSv+RyegWLf88gOLj694XAJMl3bAfw
K4Pq0lQqXTLVepGR/nEUGNqJiryHqlAFw+J5GCX/lpnwh53A4XM3Ow8W1j+xGirGiawRBeIAp0pM
CjAHe50gSdaJDlyB4uuwWH6+qSAjxcr8PXZRVHQc8d41W/Z7wZJPVMOQ6SGWYMokfQX6cw0FyerT
scd1gnpChYe4kQVPEzXWvf1OkCTphAUDsRsqwtSFe3vCz9UJ4GYssv1H9YKqnOimpjPiIebTnE5p
fG9V6MMHQ5cBhNJNTJ1/1/74h6sC0l5HL43Amiz0jhSGu0620zqIkfr5wFLBDoqT5aecDzILF7/c
cUOBXiBVT4xAF6iIXB6ECaZGpMgQwRHcUpEx63vpc00I8uLHdgLxIiNB0962Bw7v+/OBkglWp3QR
sSJb5XCm+FydYGFveuRI6DsBgLpOrMS6wFZx0AkGil9MFA5WmoEXu/xvC5r/eFGgin/sLiljamtp
7LaKJYKDHI4GH5dGk1XB5EAlUwf8nMdH7HXVY+NmhN+Ih1j6da1P/w8bwMdeMNglxT6UUDQd2bZP
uCpIlB+P7gWVY6KFwXHvLSz1HscHywLKeTqBhEFBXVZ0QqbPtjYiY9p7oR+3Q4gnElGhKvFLS4Mv
834vmNYJH8PCgGMzNZnPGDeSEDp6dTRO+rOBTLqR/IQ4HJc/zgj2SfAYLBdDSunznSX5icxj10bF
OiEKsDglET8D7e5PCHt9oNMHEqFCv0WyiX66A7UEzPbo2BlNTENFvUxVyZ+wNtLgx06wFPIuIiqb
JF/6rMvn6wSLvevINUERT8AoiwwGA0oAQ4sG9zpBIrYmv2awg7xZuX+yqJETtXj0fCC7JJNdITLU
FUO3epzLx15gZSSjIn3i5Ipkkf46ciyo2omi9nl2Td2lTw7OUbp1InPEAmytGmJPE9l1+ydKNMoi
Id2RvdBHz/0GgWojI4Ko4SBWMPQTAy1dSyGH8RlzjUpP4zmyD1SVEzO/NAdmefdb788HSYQxpCAy
LOkKDAf6avjAzzQS6IVjVwVVZz6QN/ieRet3gI+rgqWeMO1IuKom9f1+MHy2XmA6/6Q1PRTF/kzO
1TohzdYnkVRNAi5pMrg+9sKQaGOcADf+jJukLDGHj50OHJg5GxESwksjiXIYKRBFUqrkqNkrXhu7
It3nyirIJDyO7gVyiTKG3nxHtgB+7oOFkToUkYRmMQ6G83Y/UD5XL1Ak7IvIxx2ijBOVpLoBycDc
/dgH00EWT4iV4NdhiW5Apvl0vcDCrRydfWdR0Mium9T59X79PwgVJEknYiKOoJuIrAgWPttYAPot
HRsqqByoyS4RLoq6YnE2PegFg6xCX7KV3/Jsn3EsDDSao2aEQrAg9zOeJZAV8Kd0oyTqJxJoe2oQ
Yr9A9Kvn51oXyJLqu2z4v16aBKjRZ04sjhE9JIUUyv66QKKNDBw4FoIqdhKihU/XC3395NjVUT4h
MGZuAdoBOPzTukCVGroFUboGP4saxedLPZP+k47tBYUiAxQ0gywFsQILwMFOaZBog+wuk8xiCe2Z
+J9sPigEe8eOBPZJVQetLrE7DNnE/fnQHyHIRsPT49CmmRxfP10vQA86+kjNl6TwyDGCgGE4I+z3
AkUIgxQkhCpJ24FXPmEv9ETK43YI5kNfZcGpDyjf72TaSMmybPZF+k8I3uHcc/y6qLAuQkNnUfyR
Rts7RA1R47A7fsYFAYRFX04+ahCQUyCLKPMfNZi3Cf+xC0AyQoHUiZgVdtBd3uWTLYucb4+dCoSM
JgeDvgz/Y/Hf6wXjhO9vWoZBVe5TTgdFU44OlsBxERVTfpAIl1TrZzCbeUIXsQmh9cA+aX0+2Eqf
ZTt2c1BYFMCw9eVngoCfwTtmP1ZAN5Nh0frz9ucDOOPz9VYW+dcDZ4IlDtLUougDwLL068EW2Wfh
FGB/nxbChODA8XA2iWhIgWMLVI1B0aMfPi4L5FYUnjQ4YoIP2cXVn2txJGQ8ukBN6n0A91JnAdvY
o933e4EJAX7L+A7o+ISRs9LD1I/fKMkmYPVOemlAfB+cHihGUb7mLyRfBmDjpztJKugzHJ1b4SRp
WQQE0lsijfTlxxkhiewhMO13KQfOm3/iFPVP1Cl+0GnGjhu8THvOi/uaD2nzHT/kv3zBd9bHzw28
kUd6hkjPDth7Yc+r2TW9Q4/3j/9zDyc1UDw+/PE75WP4nLe3v33Bnz9677O+f6vvTy7c1+wxe0YZ
aaD4vF1mT2L6+9/+R/D49Bg+fmQ2cIIjGnq/kp/oQD/Cxf+i4dw/aLevZB7dbuZ2cbTf8IA6Pr5h
/zHKH/Pvl9j/jDsQ67Etjx8DF1+cyN276h1s/ui24yDOHl/ij1e9w1se33IUvT4X7nNZ7DU+cJ+O
bXzyGjzWj9nrx5Z3ZIqjW35jrf0Wf/ttDJM3fNrv9h0O89hPmdHr7sve7yntsI3Htgy9MLP3L5lg
uifdHdvygh533e/tDMN7pz95bMPLl0dnbwC+QfuObjcI3Ch292fkDi93dNPRi/t4sIrs8FdHtxzX
+8Nih2g6ttn1z2vTjoZ3dMM0UD777d642MHxjm0a2RE3/6mbd+CmY9s+fXSjvdXjDShzfLtZGzxG
Lx+74w19cnzTef74DIX5tSj2xvQbHvjo9t1nNCEe91mKOwLC8U2zF+RxsTey5R0U4/i20UDmX5Ls
rU1v8K+/ovW4zA6b7iEdRzcdR8XBGvIGSji25bPXp+zxIHp6q/Qf33T1uL9vvZWNj2+4/m3xGCa5
4+5v67Tf06H+ivZXr1n+urdSvVV7/4rGT18b93lvG6Px/rz+VzT+EGf+95aG88GuJnd000h9Or+N
H1G6c/d3s7dy11/zAZNH/3Du7ypJxzZ/7rj7Pb4rzRzdrB8Qkeyfasg59vWOo5vOXu1DIvhQRji2
4YvXKMrboHo8OCbIu+T0sc1fOfHL62/L/Ke9bVciP7b567j8g4H4llD9az7g54HYNw8S59jmb+j9
1zx/3Qsp3rKgx7fd7J8q3/KKx7Z7Wzw63795v6a8gQKPbfbuNQvZ2fZa3pWJjm7Z5WRzMLzfqg7H
Nn3/yL4T2cX+1HzDhR3d+Gte/Hb3exe/y40e3b6bP8fo/OxFbm8Zx6PbbmOkXOy9X3OXxft1y7+X
afqhQvJz/um7tsrvvW0/uda/4jl4fcz+8/8BAAD//w==</cx:binary>
              </cx:geoCache>
            </cx:geography>
          </cx:layoutPr>
        </cx:series>
      </cx:plotAreaRegion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148E4AFC-C55F-43E9-9BA8-D90DE663A160}">
          <cx:tx>
            <cx:txData>
              <cx:f>_xlchart.v5.6</cx:f>
              <cx:v>Sales</cx:v>
            </cx:txData>
          </cx:tx>
          <cx:dataLabels>
            <cx:visibility seriesName="0" categoryName="0" value="1"/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7H1Zc+XIld5fqahng41EZiITCrUiGsBdeLlUFWvvF8Qtko09sa9PWjwxjpgZj0JWhMeyRvY4/OCn
iR6pZbVaas1fYP0jn8xLFkmQxR7S9NgzdHR3dgIJJC/w5dnPSXz/sP/eYXK8Lh/1aSKq7x32nz4O
6jr/3iefVIfBcbquttLwsMyq7It66zBLP8m++CI8PP7kqFx3ofA/MXREPjkM1mV93D/+wfdhNv84
280O13WYiWfNcTkcHFdNUlc3jF079Ogwa0Qtb/dhpk8fvxRhfXz06Hm9ro+rx4/WR2ko3LCqy/Cw
Rp8+drIkK9dH2eNHx6IO6+HFkB9/+vjSVY8ffTL9S1d+1aMEfnjdHMG9mG9ZFqdUJ4jq2NJN4/Gj
JBP+6bCGdLpFCeMGNxnByCTo7G/vr1O4/+QXJ386+cPJn97/8OTLk69O/nQ2et0vU79rfXRUHlcV
PJr6/3UzXHoeeOgnj6ev6eTv4K/+Fv7e1yffwv+/Pfn2/V+c/PbRyf94/+OTL9//+P1fPDr56ckf
T34Lv+rrk29Ovn78KKwyZ/OqnUw+98vn6kV9chnKH3x/cgJe3eTMBbSn7/m7hqZP8R1g72ZNWIVr
sb7pnd4SbX3L4khHlsUwo4RzfBltC21xC3GdUWoiamBCzv72Kdr/+f1P4I3+Dv77Et76l2ejt0D7
ygwTtHc/e5hoO+sk/CIrRXifcLMtgxKTYf2UvIF4LxE3srZMxAxm6dRgmGB+BugH4v4SiPvr9/9W
Efi30PvrsytuAfkvYLFcmWUCu/NAYf8sWb9bp/eJubHFTJMYps6hpYxPMOfmFic6xoaOkUHP0DzF
+6eA05cn/wD//fFOxD25f4LxZ7sPk7R3QFg3h/Fw9rKvI51b8nG2JQnW4MRCBtItSbgXCZvTLYMz
hixmmNS8AvMvpMwEMfmTjWz8uC7xUYl96f4JzDtvHybMZ3rao+yLR6CoNem7e+XloKjpBEhb5wYz
sckmihpjWzoyDc4ZhYVBDGSdLbdT2v7VyTfvfwiQ/+bRRmeD7h+B1O/G0m+abLIcXOdhLofPynDM
7lV5I1uGhQ1sUQtTnXIKCF8keoTQFnB+E1mEUK7rbCrNf6rU4d+B6nw31W1y/wTnzz5/qDjHa1Gt
wVr7OB+9JXcnoIVbHAS0CRQN7B208ItAW8YWwRaiFKS7iUAKgIjf/O0zMQ5Af6M09N+BOfSjs9Hr
5M5HOLyE+tIMU7APHibYT+JkHWT3qq+Bfc3B0DKpbphgiBM2ARtEvc5BgwdN7oogBzYsNbb3fwY0
fTeN7coME6Cf7DxMoJ1MiOPDOjxs6pvI53aETdAWZRRRhkyqDK4JYTPQ3TG4Wq4CLb0s4OUAve0b
cHGAT+P9T97/+KYf9hG6/sg8E9CdF/9KQb+93+giT7/kq7utn80CMsbAsg2LcVgCUz+bZYH6xg2L
ggang2i/Yorf2uP18V/+kbVx679w6X2AI+/WE/wLdMq5x8m6W5fHN9He7ZgCBuR10NoJuGkMg5j6
RK1jdIuYYMtjxDno/2rlXJL2PweuIM32X7//q/c/vOl3fQT3yf0TXuDO/pXygu/wvi6Os9K/VwPO
2DIJMHcONjnXQVGfOmbwFiEEM6JzQpTdfoblqVb385P/qdxwX8H/72a1XZlhgvXis4eJ9RyiKuHR
+ux9X6cn346mDb5FLUoRGGs6AltdGuMXNXgOGjwHh6shNb/rsP7vQNEypvI1xDju4mWf3D/Bef5A
HXFPj4WohqRd36uXnehgrpmmxaTNBqyagVf1ItjgmeGYc4sxnV6rxf8X5Y77EYD9h/d/efJrZbjd
jcA/OtNkATx9oIS+fQTW2/2ROSFbmFs6Mw1sWBBWo+Zl5BEiWybockwnhoFNsNTP/vaZoX7ye0ng
0n47G7mO+XxEcP/04t0ThLfdh8nKt5MkFFl4j94YIG9kEESQaWGkgqKXQebWFiIcPK8QLuUSY5Dr
l/SzvwFeDuEvsN7+dPL7O3ljrswwBfuB8vPnWVMHj5x1mQHo9yi+MQZfO7akbAZuboHTfQK55Pig
p4HHlTJDhlgmkP89qGjgY33/19LX/iXIcZkjIVfAXWT5TZNNFsLzB+pr3z/uHu0d9+HhPTJ3TLYg
igLKm0mocU3ABenmFgLPnKWDwQ5pMtJxd4nu//b9X77/99rJLyEN5c8A/G/uxOOvm2QC+v7eA2X1
4uies2OsLQtSYyAZAmIsSlWbkL0JUVUEap7Mg4JMqWn0/G+AwGVK0l1TYyb3T2De3n+YMO/cd3SF
g+0FRpdk65xQpuPLKFsclDrwxYG3jnPIersSSJXpLN9CDtTdIiuX7p5AvPP8YUK8nXX3KL2JsaUz
iKcwQgDGayIqGFyxum4iQFg6YqdkLNXqP0kz7Iyf31IlP713gu32AzW5Xh9X9aNXIfjS7tXohrxV
ld4EblEd/KbgS7lMxVyHzDbMzvwvyii/JJ3/I1DxP8J/X50paj8Dp9oPT36j1LS7Wd/fPeVkTbx+
9TDpff/4Xbmu4vukeYisGQyWAjGILlXyicYO4RWpo1mgqyt/HJ9a4n8LPph/APyBqcvA9x1I/8oM
E7D3H6gjfW8diuOb3uftXKuEbmEiveeUbJJWJ4RvWlsG5E3AKiBMB+GOIE/qEuH/8v1fnXx7du4W
rP30vgmqew8U1dfrKoDKiDoTN73KW0LLtgiSTBthTgx2hacjQ9+CxHQMLjXTZJZ5hYh/BuT77xQD
/w1EySFiftNv+4hT7Zo5JpC//ueU5JfrEyaFG/8/H7Ac/sWUc7yA4AMUvhzfIy/EFHK5DTBYQb0x
iPRRTpQgE3glhhIAnUPKIFQCTHNC/5uMPMA/v33/I5B7X9+BXK7MMCGWFw/Uat1bV9X6MGiq47q+
T2e0sQX1GoAl6DHStJGIXoo1QQooRJkgv5+CuxpTmTp4WfpJDQew/vL9n0MK0Y8A+R/fySX9y+vn
maC/98/JKieFWv83S7f21uWQrMXR2cu/Ts24nWyUdXoyZYxaMlkEgk4TBZeZW0xHkB9sEXpNYQco
Lyqa/AdF8F/d9Ls+IhevzDCF2n2YtsxeeBiE/vo+1SBI/wXlFfLEIPeXEMuYZPpDcQekCslwM2R6
X0/jX7//c1CDfiMdVXeBGizhC/dPgd5+mEA/CcJ7jC5AVBFMGIoJVGIiyNfHU9ENqaBQ10NhDdBN
sdYZkB/KOSS84Kk6O38dj/kILf9KLQ117wTcJ8uHCa4MIL3Nyviml3k7hg1eSGDGBmTtMYPKYg2Q
xJckNd0yDajL5NQwLCDyK27m08jPf1J5QN/c9MM+gvJ0ggnU+28fJtR7odTDs3p90yu9JdZSz4aC
DPA7qHIM6VK+iLVFtpDFYSkQvqH1Kz4JZbQqPRzg/vGd/E+/vDrHBPG9h6qLh1Ul/83z8P4wx8Cg
DVDFIEXAxMy06CSMBGkhkBeAPp62C3htrC5peYEr+i7W1zVzTDF/oCGlPQA8a8r7BBzigiaTtpVO
ERRZTgurZVUWY5Ap9IENnC22U4l9ChaYXZDXeTZ2C6k9uX8K9JMHys4zUd/rHhkECmlBq4baaSJz
dMHHdpmZQz0ehJ4gt9eEYIN0UoJgn5jY4HmUTFxGls7GboXzpfunOL94mDi/rNfBTS/zdhIbii6g
kpZB5iYgiRiUVkxAlrW0YICp5K4rEeK/v6OIPr1vgujLB4ro/nG7vs+ke4kphfpnDmq1yTe+r4ta
GEImiGRwhkJ8AUS3Svy4RLgygvdrINu7pdxfunsC8f4DDfS+HjLYwMq/P7qVVpVlmQbsTrSJAVkT
utWhXJai04w9sL1AE7+E8c82RjNUy8p0zN+cjd6CPV+ZYYL16wdqV22Scd11fL+mFWRhYlCjQd8y
iAroTgHXtwwQ0hYyMUeS6s8gPdW6LmTP/hywhyzMuzLv85zeSxNN4H/uPkz5vJ+VkIt97/BDSJiY
GBJsAVmVXX8VfgiCYBDUOmx6YfGpMvZ3iqfLjeBO87EvYbdhDbcg/punmyyF/Ye6FMCZtlynOWQI
3GehLMFbsEECbHzDTEjfu5qVz2R1PWh0EA69Ptp56hD7D5AA8seTf5SZAneql71+min2y4fMBv4P
lGTANhlQkcEQkbsgQQX9NP4FVTicQvbXhxK8S2L/Ct3+75dlfPeU0yXhPNAlAexgdVxWx8OZaL6O
4d7OfpNFWZDbCV433cQW1FUD37+o6zMovJOrBDbAU5thXUkVOiViWRENwuGOyQ/XTTIFffUwQX9S
Hvv3mhsGJVmYg213YWfSi4BvcsNUHc6mAvcS+f8K5P9vIeh1t5SwS3dP8H1y8DDxPQhgG91H29X9
ZjnABjmykNICx7rcCAEqKidkDSIefDW6CfYAeOhU1PQS0P8VIP5Kg81/fw8FdzK36aubeM5HAmfX
TTKB/WD7YcL+4ri/153OEOxtgpllwHZ1UHGJJ5kOkLWN4SQD9o7ABriazQTZZ1BbBxlNd0D5wr0T
cF+8eZjgvjouU/Cm3/QubymlCVTiUAP+gfr4U+vsItOG/a5M8OVAJi8Get8kNV0i559J4QzKunKI
3/S7PkLJk/snOL968UBxvv9qHPC6QfIZBMaAcxPr6h5GUK0DBhtsS6qboKRbVxJRN8U3amcbYNp3
K7+5Zo4p4A80HfF1WB1mogrvN0kNFG8Liuxg9/Br7DEIf4PmDSPgjVd7kUJ+04S0Ifwt3XEQK5MB
8LskqknEJ3NMEH/9/66cnqSrXvh4wIfvNbjrej1TH3r4J48qRggfp5jcevrurzW8NrBsH8HHICCD
HAJhHz4gISe5hNp1Pt4LNx6vq/rTx5plgtOOwx6Hp34YaXx1UAYIQ5DQuAXaG2x7BML8dOMjIT2H
nz6Gwh7YuBYyKizIeWOb6g8I4ashuV0SFOHDvsfg51X7rJw959MsGcDQ+PDKTo8fiSZ9moWirj59
DNEe/fGjfHOh/LUUdA3YyEPXISKEQNeEcD6MH64PIFQhr/83ll6J2vMKbSfSQs/NAy+fCc4bpzHM
yumreLvyA8/WquoNp97g6IO3ivrqzZhqT5PBY05U6IMTdaVNWpPNjXYMbLQc4tmQkMzhfvfUb9yE
haPrkXzllbyxR92zByxGVyNJMs8CfxagiC96iw52YwV2nqUHldm8wWO18PWxs8tG7Ae9WBQFf4pw
nNl6NtJtXCLHMxvPSZD1Vi/Zc8vKXkbjuN+R/pDnwrcT0sybdNghYlhxr19asdilMWrsNGB7sTVg
Rzfig6wO3+Fo9J1xKXLNtAu9OogpG22jCNksbwLi1DRzyiiZJUZPd1Fr51UYujzthN1q4osgSRY6
6XfCbC7ydjZWzdOmT5htJNV22/PS9bIvugAuDpMwt2tCXjYdcbsmfqUxH9sCwzNTj9lxVz0bMz+z
46YwHcs3DkdEZkPdFXZcGAdFEq+4SZ/Xnd7bOK8LO2osl5fa5zVtX+SFWNdu29apWw3RNorK0jGw
F9txNs60vnwJezjUrt659YhCmzZt5Jhh5zS+uacxVtuof6VH7V6bFY2tdekeTeFxY3gLlZYLG4n2
aZ5omZMbnnDyMFjG+rYZ5Qe16Jd8NLiDmnh3jGjv8M5LbM0I18UQtLY2hKM98vgoS57GPn1C/eY5
afy5CXPM4yYv7CYMS7czdNfAeWT7rR/bkabte3GcOiHt35VpvKsFmrAL2O5mbo0HSXiQm4d6b+51
edKtangJQ571B0MvltHQxjPrHY/DHS0vdSdvvBe0H58GgLXhhdmiC9ttqsexzfuCbSMSI0eLo1mJ
BuYGSfCywR1fBmW9F+dGvpOz9kXGSTULkmaJRhrPW1bD26uqeQVg2m0Vw1KO0Os06bFr4qqwfR7v
mlkRzVHp5KR/VgUiWdIq2Mctym3MPNMJWvEm5fmbOIgHW+ivCItf53GeOHFLWhtKO1/FQhwO7Z5u
iT0jjec85oldkNGwkckae+jneZ09zzrzYEz5dhaQ0B7yblX6uluZaeNg33tq0mrfEPtM80MXhfRg
ZFnvFNmSjlZsU1w2M70ebZzFO3XfIQfXON47byozJG4m4BFT7lt2FccCCLob3li8qmyEZh6vj5sY
93bMBbLHpAidoUhfQtrZ3DJac1b7voNG8rbAVmvXQVvZggXCzRNhixY/S+qWLH1da+1Qx0dFW0au
GFrXKoNtj9ZiXupCX+HQGFcd88ZN7/ycViA7S+0k4WKlmobE2aZXyZ5kxrOe8Deng5EWw+pJ/cRu
yHlfG3Pqpk2Zno5dmC6NW5vkeu3mBmlWfVejJSzMzVFcwmuaoTAaXGxktW30ngnopIzZgtaWQ6qg
XfEmPGS62QP70ItyWfnj3BiSYJmKwGGhZy2DKEOJbWVmvcqtrF75Y3/a63D+dBhiND8/pa6ISmM/
7EM2P78+lDepywaQJe5I09TWMjNbGTzMVzkeF+nIjEUZGlFiq3O6HFCXqEb4Ht329cX5mfOrQhbD
XWE2CGBuaKXu3MxUq/nUiTaMDnyrLee8hNVN2+x51VBvHouQvOhSbWcYFnkXR+uc2ywxKmA3HL/t
spfe2CDbKkK+KDJWPEWVV9hd3ZOdtG0XTVFHO12bveiGodxrjMBYmkjsm6OXrZq68O0yF+F2VDmi
NWwj8Md1H7QHYexaxhiHdq7lc5wWNu2LaH9MPbLbD+2LNNSymWgz0/bYqLnGmPBVyYxiafjZy4pr
nQP5T7tanjezOsrZLAmjWR3UO834pkeWsPlQeStvfFNibDdUezvCxhn2qJXjou+jej+Lq+3Y0LNV
PlbrokJsqQlcLdMhe0d6HNo1LYJlULX8ZWh5TmqyeFmHmjnLNZ5ua9x/WwzNsYAaqgNT97KnRssc
zNsZ0+rmxSiacAX76z9tvF6zzb7OXpt9PEuH4CCNAm+uVWY5ywMzmlVMf9PWwbiI/YKvYgsEboUa
Nzhq8r7cN4JnJayueZdao50NRbVCYojcQTSF6/l17LLQBjLOO7v1U3+b9EWwMA1vh0g6iygQVlBW
hViqY946EW6t7b7jerpsQeFeqWYMvSdty7o5aBPpqg91FttQFtaNM04abOct9YBEKqBIxlq0nUQr
s7fS0Yk5FquxCU2X9lZil0afrVTj5bCgI0suxvPjIdeNRd4Mi6DPjNEx+jJfqaYGBtzmK1ih5cqs
hmLVV4FtaprYzklerPw4KFblh546d37IxvyVJnptpjOYAwuRrwYB0t0eRDcLQVdYooR5dqghw1Gj
JM8iJzRw76R1iEfHRJWdiyHcTpqkWKkGavD56KgupzxfQdj+tWm2fDaETbGioBUYpBXbqPDr1Sib
EGEA5sMhCrrU8XzWOik328TutaZabboBssqVOtY60s6iOD8k/lgl8LyRHcH7hBUJryHxRKI7ycCG
ZTdypw5YscqGjttW1FJH4TqmkjkGEmKap+aiMK25QjmIRhfecL5sh/EUYIVyoxViVclG9dS5ZIiP
6aBnMyvt01XWodNGLYTzQ9Ubi2Zw6rwPNrhrWSuALUETymWg1kKeMtBevNL056lZvFTYEzSGp8sA
gd6Q2L5WvfFERWew4WS+rYfvKj+vV57uETf2RWarNzrKV6aamuF41ggvAMo9O6fetx9VaEH7eulp
erk6bzQdXvH5oeqpc6P5tsiiepvXXZmAgIN3qpab6sVpadqxx7mj1tt5c74GzxciS8i2DoS1aDU9
hSdK+JNYZOOcS3anmsQ3ABetjRNbHXeQ3Q38qTjuqjpbbbDb0KieBYmtumAOAGuLB/ccOOZrPAaV
5YxSzzHEjQUaPGuWCptW0eyGcjd9GuWHLDKqmQLmHCKF2OQcE1brFImInXNqNcM8W5kKO0XNasTQ
Am9WBPorlOhnxFtW8AbUcRUxoLuwZanc5dAORVIAGUqSUaQUYOO0d34O+WjBKoMsej8rV5WHQY8W
DmVVv6hQV65IqQE7kGObC+S5zK9Tu6UNcy0d+KGuBdWKfehNzmll4bsa6O42fE1ulLKxDucsCX27
D8ZyxwrHhaEYRwuWjuoJK0Cz0So/VxAiyVDOEU2JBzxNHeehMJdVpG1IUJFkVgWBPvN9BJySxnzW
xK2/LCHL6xTCcd/qimjDcyFXG9vdGHmOIkmzImCDVUkwUxCbaQcqn8I9x+iZiNJyroAWhWnGtqJW
1XgcZL5dFh4s3iYGC0QSpEUJ3K2QvnBccVNzSaKD4il6WHMbhCXMuWTcujqZtrW2iOtorn9gz9QC
/UMdqp5qFN9W57yM2p4orOU5u0y8MYeXJDnnpgvzvxWWH0ROXJG5JYVMKlmNOcRZuuTqEXrcywdT
Y4ZfjjN1RY9AP1qqrhoCPez0XnXoQ5rk4Bim9q7N8yB459VxuvDlI7UIHkn1zpvrzglNAy56fo2f
yldz3RQ92CqzdAy+UNMk6j7P13egSC5cXLjtunsn5+JgNN2xwrAc5W9Vo3rC1qyj3UwdZX3tmFWW
u6isj1AnxZFAQD7EB2pSTVuBtDo/10WS2Axdm+ulwRZ9l+ykWpMusCmxUHf4QwhddYu6+bpp1MCF
e6yBzWiEd4V8+KDEr1Fg8Jm6ajPd5to27zNAHN4Gwm28UOOqMeXv3Yy2I7H1FBaKRnJgE1UH4j9H
uj6CdCu67crMh1nbZKJctiiuV6bGqlUYcFALhFiMkkaRbHol3HMcAdepMxSvxueZ1A20CLSEQmkJ
gQk/xvfSNyXkXM08SRFDUHtznne7RetnKy83UrtMQ0/sDppX2sBkxKr+0KhDrjivOhlZKQJ2EYVu
KKXtplFsW3XzGsMS4kP9DJI76nmHm6OU5OUMfjfQjWyYFAvqkCiJEImXkLmf2gMYeC6RnKfVfQGv
zVupZ1Gn1AOpxo+QuWjTZFFbtM+XlRRcgdQSQikauZUHtiVFoC91Cw0EA5h6UgbqURI7TS8GJ+Ah
8L5AaimDFKKqV9VpsGpgIUoGShP9Le1GMmsKCoxYNqqHaOuSsGqWtWS9vbxU9UqTOCXyxmUjmXMo
WXvcGbAEkeTY6rgjCTiVDN0hNdWzZSjVKyaZQgo7PgCX9N7U7diNjiaVxVGym01Pp/4q0OwuxSOa
RfI5eVGVK9Ur4MHm0djsRQUNjJmx50k5qx5cNWYTNK7waGPnUqlIhQ7PrUvFLANbXneKQBtt3nip
G1VgxnWBNg9gl4LFmHS+PqOSGgfNf1rQrJ+rhWOhVKzoKICfqq5XGyCQibdbWP64PVKarnTwZw2O
6jZSUAtDHxaiiZZY6uCdVMJUDzACuXB+Um8DzW3KIrJj+RDnTcojthgrNj8/ReUKqn3hO3XlgYuE
0HLea9ozNVsrVQrVO298uVJrVL1uUp/P1ESJkl2qa/YpvHgSxQ4uW7qsCRhjO17rN8sAFy6VOrhq
CrXUaODiKOmXeqwBwGpAyzAYB3Wx9iQ0arVxK20SWx1TQaAb1LgBcPHaaI0dkfoDKANy8akmBB+h
7qTC/wKcfcVMhtRhasOyR1GE20Uu+pXld/0KKlBjMPY/HKd+0S3jnLteGXerKKq7VcbbILVREYQp
qJ5wNgxD+HFUHApRtCvPGtqV70GjDq+ci0pHs7rKSbvd1hDZk6JNu/3GK4ldGTPQa8BR1Ia2FRNv
PqZd6NSm9rzlY7QKdY/NA9jKy+FWJhZMpN4sH9NiPuhjOCt1Pj5F6cGgC7YkVu4mefE8r0a+E/XZ
i5F43rIKqW/X2HxroCHY7YrAKbNRf9o0KNtN/GXu8T1Qt6O9ZtDxTo8KG0UMCMIPZh0a6lmIiJNw
/NQCb+4rHpJ4O25z4VYtO4j6Qnphamy3Olt1MTgq+6j1lqU3Pou9IVwWFat38q7dbbHpLbtCagsd
nYe+3rujqe01DMyPoYqKpckC39E6rNtWX+FtUiX7wkPaTLMqsSADrGizMJvtummWlh+mjl9Quu+z
cTcKGw1cwcPrDvLinI51gyNYh22k9dncoDraro3uCXi2ip0ywsWO6jVxcVzhtJ3Tosp3caCU3BQ7
sdYHrg9+TmfM0eAUTdk6ghZoJXxGHc3ziEMTEu4nSQqOT7DG52nkjAmxbNhyLVtGSeAvRVnujy17
Auyse4GbkM8HI0kd2DA1sonQu4WfdOmTeBidwCilG8SvXBrphVOyfj5gv9k1uNCdNm9aF0qrIifP
wszVON/DohRzVqDUDsA3QyInAVfhM5prLxIL1wvOwhmqwZGa4uaQhtkO1F13M3C1LppkrGzSQOPV
Qeri3poRrz3KkC2yATl87HK38PALKtJ+z8vDaEno8LLXjWBWRKK2+4bTVR6MfBY1zecZ6Uu7EShx
SvCsD5H+zqzAiSvao9z3kJ2POnj4reXYh6ODzWZPVKS2LdwZ8xLr4AlOooPCROUCF0E99yqcg3Os
159VBIRlJxJ31IXhpkNVzDlICicuerutfcNOLDprwQnu9MVAF1QzZkQzGpdRP7czfcDzOM3GXX/w
G9sE1X+Oh7TbzkdjcNLet8cuPGqTZd3WNgYVdnfUomMd+YHdgNrn6Egwuwpyu2JptoexFoGrCf5w
TrFmJwMK9nstH0CXZRSc0Rl36waCGSEvjmsq9U0c1HYMBqbNQdQ2cQXC3vBBmtd6DR6IdBHiul76
Ai08alkuzhLD9UI0w0VluT0sUEdU/ImnpzuWZsa7Ba+XepKn23FcvMt7CJZkCNfuxU91Xwr4HGb5
UIZ+cPrh9Q+HP4Cvt8j8/0p9vfv89OXD8x1iZKDrw5e+J6GzzZfdz+JNtxm8FHQ7vPih97NYqIxG
wcZNN4XcJp+pOQ/WqftOI26muWVBPRPsCSJ3ElBVL5uAG2wWtEUg0mZB5SrIABV4P423Qbo0lh8d
UlvWyxK302Abgp1mYM8o2AgZgdsdviDLPnzx/tK7hyDjNcE2CCFeirVBORZ8zky35HcKoUpaft3s
cqwtgaiMQF1Mjwuc7VGh45d9AasEqM5aoNY0XnakALIYS2uhRnWuoc2oUQq8GU2S+HT0unvVVOri
6+5F1jr0M+B+bV7sqIYnSZFD1OXs2OqHYofJZnIu8sf87EKt2jVF3S99Mpa7502SWxcPQwIO4Cxe
WoWFX/t5ku5i0wL+Lw+LQeizrgvYwjAL8tpg9VEs6u6J3482CoJZxspoHo/d8DnNC0fUyHrd+v2c
WlFde7bORuKCOegBYy28HdUzc8vbEZ5vlvb5cewhvGpb0IoG3Z8R5g12XeLId4HpoJ0+QayYwwcN
0I46DszmiZZ5+rs8Bu44RETsRmMA8lM2gdczBzwVxJkMqEPVmGGZ7cZ5rFXAQ6CbgxTr4l01lvTg
VvSDPgJldWjnPR75flSV7dwH0bwfyN7Y971dWjRzc7TIKly9Av+D9rROsngRa0Fm93mb7bey8bQY
GlYMNs1FB/7Vzm9ym6Rm6uaFby2AEe0jvx73/VwjzxF8I2JmtJ4/L/uSPg/8vNvz8+plkaaeqwc6
bQ/iOKpW4I2Db25VB42e1AfwHO1SgPqzOacGJK2AWR352+rQHA3/4Kab1EQJbZe4zLLtrscZeOXD
ZtjpeHyxUedyg/UXBtQ5MGdenmLO8f4QtUuCuuRJicPguedpdFHBJ2CdkpjB874akN12Ve9GRlcv
irjGOwgZzSpnXbvkqAj3aR+ZENseswOj59ihWhy8jhMm7K632p1cFLqbGX0CrrAqeqV6yYde1Wnh
5tx5D5I+DKkOmKDalSEIf0EXVuA1gaOOO9FSMOYtH4zQoXEhMF5AGL0LnrM+FsuxbIul3+v8IK/a
EuLIaXQU9N2sLoL089obkBsQLdyjteHt+jgmrlcP3jxrCLXT3AOxA5/JpDYs+myeJ0a2HwxBtq+z
MtsfZFOA/W/3VpnP1UDJhwAB3cCIFtTU5gV49Jp+r/CSz40o7QIntwptJQ+FaNvAySBIssJN9jmQ
JzzQh8NSkPJZNW4jPKY7I61xYZOYoJ1IJLHv1lAQN8PdCMkA8uRmHFyr78w8DZYspeEsCzTTaVoN
Av5UO9RqUEZi5uH9tLccsFWS8VWbdNLOCn0OURe/BjOQglQGI2R4ao203zSCuHBHePGM33M7KyAg
4xG4tE96pyfGsEiYHz7LvAxCRUOZHoadv+yjpn9Nq3KfiWIRSz6iGuB63g6VfEQdpoqZnB8DgE+8
UYQ2K1G0W7co3QtKwlwQN+Mb39N3zcowj4JwfE5GGr5OudXN/hdl37UdN850+0RciwFguGUndVJL
LUuWdYPlNATAAGaCfPp/E+1PtDWzZs65gVGFAiW52USFvYs2ZfKkpjo/iyj6ZdoXcGhJrj7/dhT+
w+mC9iofThdwAFwSgfY7v4EJB818+vyG5AicXHTc5+HP1BfZXpiSiTsn3Ews3KIYgML8HCB/lD+a
/ib/bfpxbzNO6cpC6W5DvMl+7qrkWtFRX3Ih5LMaVixvUL9QI9ugdOLdm8HxJ4JnGAr7Rdbe9Lmr
uBeb1XDeoa2abYzdsu19x6Kn7gQEhdnx3z+jKupzVQzF0xjWadz0angUbl2fmM/lmvpt+TVJEd5p
L3nJI0vsScjybVKH5df+2Iok/drkqtm2QoV3fpY2L5aV73OZIvPaPulkKh4sv6XXnHfnZAy615FS
fjf5Ptk4Qdu9Fn2Vx3nd8EtOG6Ryk8BZOTX8/Kge+VvPGriwtq1PfRGOT3laPQSzvgk139j5xPaV
oMXnqbNXRt9FMtiOrXR3LE/5m9NehlEHr2wsrLu+q8nGqJOe7FHNFM9JFLbHlkzpmg2JePNceXM0
by1X/+nuC4FPLhccEYiHgCnNBBPAV+Hh4Fb88+6bpBc2vu2LH9JJvVSscHRJO53eiD35q2F04TOU
zLt2U4ijXI1vdhb5Kytpm9PUjN6VJ9bnEV/YrTMo1CQzlp5MJJGX9a+Z0aFc+pAWU3L3QW9sdefr
JjZ2y7L0q4faq/E/Pgcmi375EXYjdyXvHvFeSrXRXTec7Danp7QO5QbRRvLa+vKCyoL/gzL6UOF9
GJ+NqcvJL9N+cn8zVUEW/FCW9yDL3Pnss1FtnNLh65q3CTLzFgHyoHgIu2Guz20HSWQSzzM7I2kS
Jx3/Nftz9aOdpcVWpwo7/rRTYeMc3Lojq7CIUNEep9+HqHT20vPr/Qf9Ypuy0j4Z0afq1Oqc3Yl0
HLt4MVn2Gh1VxcUdkNQxW82i0X/clkf21UrdARXFdMumbPyEw1OunNCpX/0RuBrRhsM35NrOU5rw
JJZpi6S21QGEMuOmaFRfHZEjxUKLZ0dqeXG57T6/S1OUeM9CVM9un8uLM0vzmpFcnFSL5f/Tvmn+
Ce9XWX5egp9gpPe15efNa4v0/pvRIgv2aSm6WDqCn8MyIStNXbXOA5Kcjc7MliE1C0lGUFLWv+z+
yZhr5H7+/RwJZsDfb19kxE7e/PauaKaao61i8OGLrLmwXKTnrR9C2k/tVIePYSDlGVAnlPznbzRc
gu9d4YWPcH3EuXrXh9A37/p+ArxMVe5o7HUgot/sjd5Lgu8Z+yrq6Bq12QTcWZg7J/Z+195ms86e
mmojhU/iiDc2DOeb2iybwdxtZmYMcTqSGB1rcEWjvF08dIBcqyZury0FpxhoOuQk+qg4VrNTnCvP
3nHbE2sj2kWYPbaOvElqtvAYIn+hc3UU9G1qs1XIRnrMqra5DO5QrlqR5t+RSV5J5uu3HG7yZrHw
6Q9GD4B/+PvA84CIcHw4WYtcev/hDcyv3fr4Kc7Brovsl4t+ax8/RWAjVIBnUPgDNSmHWjF1KuS4
5yhSObusc61PRkjTu2FOLpXCV09i/NrnwZE1Mjn7fg2v8F0sGVLM8IzZbTUSQf0YJePaxnlDp8o9
eQRpxgawjBOdZ96sMzOjW1ZVyazdYmdmgxiuTjGJ0xBEiEGIq7dtVTeXdEp+DWZBdZFGUPg/nTFB
qhze6bxQ0kxTVC+xD80mf13GWBvDKB2j+N+/Kf7fvymg4yA+RNNCNKdETP/nkZfQXli25t4PWrTJ
CphQ5wRUwq/BbwTuVCO3LYF3WCYbrxXNYVFVBT6YTPTeZhKU3FsiJfcp8BvS482ZjB25d+fB6IUk
2SYakaf9sGBWZ8hMW7tiAzSk1e7VJILs3la9XAs3f620cPZU0ebS6K65ePNs1ivij3c321SS9EK6
9AgIovs8uSp6CAJxrIfSe/bSMXyY1yo7/G2tmSVChk9KZeNGuVa1b4ZSHs1MDuOvGVCDv2bL6jJL
hkAeU7epd//+2eBNFn/7AqA3MFrg0HCmU+EVdX9+ODzgLJOjXf9I22JqyCYoo23NR+uchdVDael+
b6SbKkD5Ka6LblwneMvlKrvJs7VZl6kYkQOv92MRWmcv57TfjZH67TJmwdgKUD/WrRramJW1XEk1
WV+oW1xVWTuAriF32Qb4N/EetFtUbwMrk1XWFvaTzSe9KZTFzlVpy70rimof+tw7pzg0N84g6ycv
LyRS6Tx5m6/I08Cer0hYkl5Dj9c7ghJJDLxw/p3Y9q7SAGyKHqWEyQqGg5P57MFYZLU/3GdSyrg1
t+t8e2rS2afA3LNDNQLLh0LktntfWQyV22VrL+mLVTF4zWOkVZxVmj+RKuJP7tC5awGQ6Nbo3i1a
XaVrR7NrNcePdOLF1mVMrJtZNDqRBfm2iuD7BSbiTN7lApHaozE0OiuScj05snk0C8u1chO4Fi4B
9sFqD6RCYrsNi/su0YiH51ng5uq+pAU9Al+1+aA3FmZx3mlMl0103lnPO98vayyM3pi5Qt8ua1Qf
tv952SZS/3Fmh3+72cEIAC2AhvM70WeK2Z83e+sLW45pwb6nY7FGky9fxd1UIUK3Eab7TpgDxwix
osjd0xqgLjUhEAQSH8sfDGXIg2B1MzdGejYylou5uaQRzSXDkl4y18u3QrbjvSBe6cYty7r78mg0
0+CN96lRB6Vk22SGsKNeUbnxso6sbQdQYJbugFAf72/Lv67iIIsU13VONyrZlCARtMiYdPXJkarK
12ZqhsbK2DFPNkawB1KffjNezMZ5haN3xtHKNkBT4XJGdZuyTuAACjyGwkWmzk1RjNsSPnscIPd2
NjozUGQWdGym4RCcSnus9z5v+S/dYsij9tcVjC4qaQSq/Dv15J/CL/Ih+Mf7lNEMAuEX4n88oQA+
/fMOSCKA76Oytb6lTbppkbvwYqsOq7WjOr02Z8RyloR9pO/DN6MQRQlTc6aMOQq26TT9sjc6s3MC
0Pi+/44nyXzV+ZS6XevP699+qJDBXwFuglTnzSOAgM0jaojcJtXDzWeYHQeE4IsmCfP0oZQn0rkr
jc/lMW0z+hRZwFs3RJFdwiL6VEy+PPqVCybEvKodTUEjcFcoQze3Dci4YsMwxVmDYqLxbawo7db4
zqg7IyZ51a3dzFF39uwGcfa/VZN5X1ZN5t2s2rPxh71OahfPKh/y/VTqv9jo5g/c5sVtsJL+x1Sm
zt6ozGIXZv1euvVfudMUD5ntAlCJVsn4S8A/7bbSS9b97DlKcAlWozvSSzXa3TFoaLmhDUvemsBa
1Yx7r9PE1klSqR3THV/jcOFPfeXxJyfVmyhprYtRaaEVHNmSrwcqccZ1g7uJ2q7Yckv0K+qo6FKR
KLwE86ykSQJOwZTtlwWdRuRcWdPKmC16c5GuLYDum/ebBeQKwSGwLTgbgpHp2NcVshspvDlZqgfb
8r+3Y6Bfx16hpunQceeX5fjKOnXxu3C4ppz/x4MwQIurP9xeZMXQJ95GJ8OZFO/5H3Jg3cDC2q4m
/U3XyPTbMdC8RewTTc/w0x4VzVm5Clryl9fz6DhJu39C2ra5S4N8WBnRDH35yS+m6moEV+C+QbtT
1Oxne+4U9JxI+mikjhX9Uy/YX2lWdUe3t8p75FbJLc81jtZGDYN1NDmsW64qCyO+5T3QNIudZ7JY
UQc8ZETXVnYwTlgewVMGLcReG79L/SlGY5Sv26DcouxFz16mnkxy3wxlmj8kfV3eG4nhI9hk6Nu7
uVUDZO0v9soBM6aHg3ogEhQWM8t9HX6qxvo0zHkaoydjSg5Ry8JPbVh+1HuDDXdIino1OHbC/suT
o3NVDC4jqGxzTZAEoKbhHYboboKWViDLffxMw8pt2rHx1bcGqGUgcli9b/PuXuoR/BlguPQZuCF9
NjOVFs3er5t7xHMNPRjjWcwHJkcUqK8ZwHHnSIn8rowiDqQWuE6BnPwNMBf6CSdLFNdC5F+DXB/B
T2rgYGUgL/Sp+yMYRwm+Dr13kRM8I4lfIMMVjqgrwSOpJjsMYz8bi4cCKMoomHZdztyY924qfrqF
aMFw4flqmo+eZfC5aE7hPCy6vihj20E5Gy/udDYR3Lv2qnp/X7D6Lne199mTXIHzROieZpb3ufXD
E3Oj8tpl43CVLTviEZi+lMElCKb0hF8lPZmZGcKpHptY9u1RNQBVGV0d9agQuWCC3MJmFJ4+ZWXD
dkugbWLzRTSBtYm7322Nylj4VrlhtG/3TZmMx2WY+nI85hlAmHnr3nleAvrXsnqTA46Clc+mPZUD
uUz+sO6KvDp7s2RULU6do93qs5HwjPml75UttgAqDKtFZ0xQw3lzurHZDcjx1t+kZxcbcE38vVf4
CL/KMfmSewW4gL4Yj2rMi89OLW96xZjaj1zKDTJz/IunGuSiwKO8kLzwHx3SPvuzniJBsk0jzXaF
FRQoIo0crEVWaWc89nrwnwpPiecWUJU5YUUaxwgmf0R4yOcVI2SzWdL/ZpaIbSUjvvl3bwFdmv/2
lcKzEZxTdBKE54CXv/7pLWhvKMqomLxvOcf3Be1HwpMZLICRttWYtfGiI7wdQUtDIvxmU2SZfcI3
j77vMrYfRGNP7bGIQbzqgWhpn4CXGw+yj5AYnYeRAs5H4IksKl80djxWbnFXuYrczLjnp1vfbsKV
0XlD6qxpFVVbOwr1qtRNvnd0FX2qfMve+F6Jiu4slhOp79I25Ag7IMqxQD1QlTPRESKwLs6lt8nZ
SMDQqk8JvW00mtzv75iUwUMSie/Szotj7iPp3BHNYlMCG+cA5IPOnnXpn3aLzqKoXN9qbR/2dV44
HungpmAlJF+6NE9fmr63No7LcaSMCTv7k92vM5raX+wp2dtO5//40zQNcPqQ2ZRWfb8WWg+7sOYB
Ki89vw/nobKRzrVtvuIi4/c+rXI7NqtGHkJ9j2CP7K3azezY6KKe8vvaStuVx0dAdpd9lQVccBYC
B1Bxnl28qX2bgsh+kT7cNJIjOWbEuhzILkh5sTFi42Zi44EfCgjubJwxvnKzvj4aMbGq14Dy7uIn
tfPC02YFqszPjnUoJlKPPo20EufSd17NKWZUqM0dEd+KS6Ci4JSk5EpGhTqnCcicfLLj0kEuaYnU
lrDMrLoV8kYf4jWL2WqvHREeoonh6dN2ozxUguy5tvNYuiFK7mNz9OYhQd8/FAwxm1Sq8LSL1ovK
zIyZsTCiGew2aI6MOc0OVXcRy6QLdy4LvI1SQrz6So2xmMbpnA4Je4nGCw968Wozyo4TK4qVEd0o
J2v0Bsz3RlRtcewLh11lLb+wxv+aznzWxGdAPnKVP7c8O9ZZP74ZvZj1eHfoP+oDPKIOwvKm2JRD
tR+lGyOamqiphpqFpWy66LqpvQMybG81tndmNldbHH42it4QlyF6F5lN85hWROzMaoLcx3izritX
niexZ2XlnSVQiZtEk2LjgXV31gjD42QYqi9IHEwrwX127JGZfAbZF192UX0hqUV20s3abTPZ5ZfK
JWeBk/0pJDy6bQdu7W/b885aGz1cJQL8rjyJKrR+gz94CgRlmQfewcAf4Ak4l2Zy8DkANDEWQbui
E7zEsEvSS9A9C82CMEZUjuAAxca1Fla96SUKWEaHFyagghE8R536w6ygryCCExXz0ooeyXidkNxT
K3AQrXXqemJLvY4/2VHF5sVqxj6w3kdH/H+LJ03CYPG5KEEDGseDU+sBk4OXi5IPBwSQxlrUE03v
Rlbbkq48Z6VRAN+VgUr3BWBX12FCmd6bS+pgsj/0GalfFgtmkQmlNFfHuInBonNdlHK0xt/B+fQt
61RyGj3Fn6idV4dhXjWiGZJ2+Db6OjlxYvOnZX8xAIe8Sh3nmz0c//3Pdf8EZs1/Llph4+00eAs6
+tjj8/3zPISjlo+gwid3t/ypV6JiCRjEpkNvgbObFLHJIZvkskkpG32Pw60wWWc89MdD0vXjQdng
0nuJ6+1GpBv4xkusP+Rl3WNZcwlrNEr8tw8OvRs+HO3oBx0C24bWEOgATpEO+PNPCXILSOWiL99K
RkAahON8tHtR1LEnHIy3uc8oPfZBaa9cDvQ9NUs3A7N0G2pa7uQwM+4aXoE1UGS3CgK6nVa7EA+V
jYmVmfLLnbKabGMiaR89BG6rss/VY4RnrAGeGCCKmXVN91wHndgv+gXDMvxv0dgbMMtiFtkDWjw0
V+UWQHen4jmVehP0+fTqOhkehiK3kJuswVMfJh1HSM7fp9FwM7NA/Djn2nJXxlOFW2hvGUUzhKV8
tLiwH0pRi/EHP/iDuFwZDoa4lZ+Wi7q6P7WeDC+Rbu9NQTkXwyMYXsNnUtNqQ2TWniIrjU5WMvKN
Zcn8tfHqe9GgMtOZzD5eQ5tcGZyg2EEHiAuhCFoG1z7A3RpfvYbmd81Yo9Azi8bMBQbtVDp9ESs2
zt0WdP6wPISSMX8GpcY+3J5Cnl/qOy9HcsKYmKGdn1igwaBphbIPi36xNde8Pe0sqm7Xk2oUq2bi
9QrZhfSKEoKz1g2NNmVE5dUMbi7eppyMRyOxwQkfWPpqBLOHB8zde20ESu2855+uo4vU/g/fGA25
/vYFQrMepNOADkOXxb+Fm6lOm5xxVb613M0PSKjyM8DfyVk3Y75KETWC1ECLZm2U/7RsFtqSfmka
Uh5NhqCNLp2f9FcjpHXdrF0WArM9Zw8s3Tlnm+nrLTuRpvZPkOKTU1+H9G50qFgxremwllGXrL2q
VOuhHv27SnafBWLWjRIcyKtpii6UDE6AxK/3OSyIPBidP+d55GihiMqqnZGmkXQzSBKgtKEvcXQp
1ZC4YBF5DPm0Mb9U7iJlZKc+35g0B1MdfwQCYeWrZHgyFjXJUHkrMrU3YhX44WGYM3RGdLyMxFUq
hl1GpuKEThjrFm7uPZhZ4/1UtUgQO9wGQ62zWlCKusJfm6XGst+iMiR3IzgxqyRJ+B06EPTrRGvn
yoOmB3I8c65Jim4Rep7JWadY6J4tE28FqRPBuRHAQGT8AcQe1LvmoZkLg0aPaP3BSJOwNwAgRMfQ
T4OHyeq/mEdHo9CtoS+tfOfUQ3LsWunvecEe20w3Z4M1bN0i3fOoZqgy4yw2g5WzxzQNmrORFguD
VTS73q9hLESix9jDNz5enovmYec6DT+37McHtRGD3uVn5BiNsDwyzfPRrLHux/KwNLOKnPsmrP37
2csoQ5me0IOQHxDwA8Uk6XC2HQWUU5hpJGq5wH8qlS/oedPHeVupr1XePkRg+/zlt9/6YvQBX3HK
jQL080fTOm+FHxVfktRPVgUqVYfSRSbEtbzgPLoyOMugDc6CNgoeQ/oYpoU3rfmsMwtF+ORzOO+9
Dd4D2hokcm7okOyWnKou0B4o6s+4Cx7DhJPv75MskTeN/N9kXmqd4GLxPj36dhaewS/rpniokRNG
w4YaMSSUkQPo7bpqWbkthkA8CknBerC1iHnX2tmqIRQcXzuNtsarw9OnfpTjJbPQqQLow9Py/Avw
v7GFo44uNcbR65try0NrEzjAxw4izT7B/tVhpPuGrgZgGTuo0oFMOxOMS29T1Sj+BTmaqcwWqnPE
uq3r9Jx3XXDvM1KCExG4aA2hcOiGET2WSDkc63kw4jLUlb0bvIzvF1Xnp8MOvpmYXpy66XaoVGyQ
NeX3LsrIDxpe30NoSR+x8BTs+oBYLFah7Le88u2VWSazoQBRESFjggp0JXehyKLY671oJ7N6OoDM
VpyytHW2nVPj5iGErBq0MfpcBfS7nmjxs0y9OIiAv4ynZLyzqlp/Sy2AYNyuYesR1Yw47FX9pCxw
DvHymcesCasnJTuxsbsUXW/mRU+0wYVZ0dYsGlXiFFbcIpO8N6JlZ8ORJhSZmSFtSyTYsudMetl5
AtNrXVIAqbdVY+cbkaOOxTOUwWzio/hlpkZphnRevs1slyr0cUDVbLExIh63/i4k2jqkjLsgQpFa
HLiQr1rp6MKqPLr086xyhbWyU7BQzcKQKn3H6sSKEXYGq5QJPFZCPb66LkqeOvhc9mizkegSLU2Q
m6tyIqeXqbBt3LiuvJohsZ47VrEHC9WCa0sLfXTG+m1Z92oSboZSu2ujc+3ma6i0hKMAtpTeZSOo
2kNSfm1p7q/xVhF1EoMd3DvOOKyMF/8PFmViO9uhJK8e4mr0eeFbb05gGUnS5DdpXoOnAazAbKnA
6VqkeW0E0/xnjuz7MVOdfOgAdrx936oM1RqNFPYtzjKI8aIBgZAAacnK/H5sHeuFhg14SFP/iVlN
fwWPB00BlPVCwCk6VV7mxOjQY73Icgh2suJojjCvZpI3a96UgIWXwH6YS7sqyx6ctvstquvRaWZX
M8Q45hsvEy/ftUkq0fQo9E56cq9dHkwZPhmRbXofNXpnCJurGVDovtelopuWNRdqEEd1g9ImFy2q
LjOQ6abMRqp2vYsaOEskjjDfQlDtpsVD6fUFMMzWcJF8bzSLejHlYK4/mIUsd/RsagdWtOtLkFru
hLLdDYobTQxYcPazASrQUexnkIcCpZ22faZZBK6F000nXTrOMbBA9VrBSbTWNxRWJg6RP/XPdhLU
hz4Jf9OjdY08q0l9y5Pcu+LwWdmZF30yKTIVslUkhvJqJMmCV6dn7JZQc5G9XvVdpQ5msU/aaI0K
arYzovD8didF4K7N1fyxHg+BawUxDVmz7R0lkYuOUORnNT3ZBCWxOnD8eACvDc10rEdwupNn4uEA
K93c29pCVedxLk0iDbJrakv8CDIwovEI7p7YlFi7jo/jHeBj/TWb0H/OmMgUaTLAd96ywcIn0nOg
Dt28/4/iBfkHZxJvasFLtRBM+9SbW/X/jsn2AMhNnKjM3oQAu7GvOjSws9BfrnXTQ9mkVQy4WXs1
ujJoHDz0s25nRLMwecHHXdoCE1pFrfVE/T4uplWI/jmgEXfLBKCY/NGzE3eDNCKwHIHXNkczsJxW
W0Xtr5NlNUcQHnWJhmNuc7TnwZgYkRQt9pnpsvm3PeY6eqy//Ef0alA56rdaj4s3zdmgbQHAPr/L
5OP/V1PbDRreeMMXty/ybZ44MvZmf8KZBzMr0YttQtuw9lqLQO6NTsxOxVBRLKCA0+wCy5OxUXap
CM85Xn92SvsAIZBKEIz6zuXDrHcz96bT77P/f7vBrbctTaadKTBTILljTpARNWGxERPwpI+momzE
lGj5m2hWF+Nlb6v6MP5gvIhJU+MHZRZb2doJTqFS6hKO6V0+w3LMgEKLt8ojz9shc86fsikqLugZ
siKuXX2r09GKAS5vH0Gwce/KFEEkD0mKuAC9rqTu/R/octfg0/7hp50Vo9edPJQOHsl+2YAMqbPi
NRlnGi/Xzs6IhQ4+WSooHgsXVVTAKu/B281fRaaaO2514IgYEc0aY39g43mQ/fjiFT9lPhWvQ1YU
R4+gTYW5FigiYq1CuzmY1ZFYq4gXNZC+tkY4gd/AXMzORbI1v8FNJNEnkLmLxy4qqmvT0/s84XRD
qRT7DojIda0DilpUyR7QyQ3g5rQS3/Dl+CJC5T15tvT2vnD4tqGyfguDb1Yb8G8fNrLO+fzv97/r
/9mNExTEAF2gA4B40JPTRW/QD8+LycNTE01F8xdfwxd5QY9Ssm249Mdtkq27vmNHy/fYkffVI08S
sjOS0aMkGtTxIoMGhZIJ8Ht3w0Dy/ehLxHicqHwVuGi+hrZ6zd7rqb5WlV8+KL9bJXU2Xo2qULrf
orVluzaiWSBu9OTXHZCe86YArKpTw6dnI5lBMwfMdIasSg+sNsjlIJwFaD2wUx1DMlAC4wonE8R0
u81OFCiSz1oAThLm4zMgkMm+koFEb8SetjOODU298O6TtfkS377y5qssWrUjpD4mne3GFMfSTkZT
cyGoVt6GMiVuTDKa/bbAZxOzI5h3GOOi9L85HroxllEJYiP6FaCqOBPI2/dZbVaMjAo9ujmFYfBd
lxGQ+rOhpe371vYfPuQBjLjoxBhPgB+ejEbhODovKYPWTSqURxmJeVjwA6g71ksi2RvBs/9ipK69
oI1q+Jy7LH+0A35BvdB6cTuuj+hmIFY17awXsMvEzkeOvBkAK76COVVc8ayWjw0+EJ7a9MmSGCo+
qDgqZXU0uryMdqrNxx2TZX+0mNUdLTX2xyhzwzJeZDNbbMLZ2ogI++45qgNu7+i7WxDHkbw4oIPs
s8G/GMSLmRHeVbFWESgCY4lgL0ENYLGj4KfHjSUnuAcOuaBbJV35NTwobxbNYM+U94KUjzMU+zDW
VARx26fsXPcs/mAmq3aMb7RGe2LkCKI2v5ih0HV6H44PRkA2EPUClAReVOdO+2IacgJ6N2wDMVcN
iYN8+yxGuJmOYSvPeOLIq26COFND9mCk0k9zFJ7E/DSSVzPkGWqTE4hxcC/+pyMlhy9fhis0luTn
oh5/NKz3nlO/DI0ENr73LK3pNwnF0pvU5K77nKKb2GLZg822Ruo1XyelPx1ATrcPZtYOerrNjA4E
Wi+2h7l/1nvDFE85DHXSoCuQvTdzh4Bgmkt05gwAVtiH1TjuNfpvoEUBA5HSGtl9N+RoIosa9VXl
pViTgrfPaJkQxGxAwUn34qdEPPmdFg5uZ92CuiHQB6EXCDqauo6DFP0EwcvpTnllhd983vzF/DZ8
LSIVxaR08mcFet+ahWCR/fsD9W+U69ADFA7BIx6qeJhi+QMuLvUZLwa0qHhG1x47NkfvUHbVKkOX
o4NJX4P0X61K284O5ug1q7lofq3aTvZrddlrVl2q952rysd/2m8uZzZwF9BwWtfueCwqDUBSy4v4
A5XD78CVQDCMdpa3JFYoo+FEXNGsEC8Pz2XN6lUS+cMzQdDeAaVsWe6FEFF+ntCN56ADNZfSISJT
aG/CxBvxkIToJ2gXy6q2Ok+toz5TtDGuxirbdWhUukla7t+BtFXtaO/6z91EryYQHFt0PQiBVH+S
A6XoXWpXu6SVwbPVe1f0rESPA8rJnaerg92o4gu1wKlAO2nnTLzCPfLIpRs0Nu1f8sZ/MVnud9O8
KX6ZBj1zbqZhpD+robTWoLoGZxKCT7520LvMlqo7thGHT9eNSXh2UTtHh9oh/Obm09XHl/Kb7VU/
A679L16Zd2hkxqbPoBuCy4oGi88ajfXg87jdUyaLcY02H/rRttp+E1acXIrC6rdAdPN7Vpf2Tnek
PfkDCe5cS0eHKAzyg2cpvQ+GwT6GFRrnjj5YnJFQYtfpMrgvJbU2fjhODy7w3KjdDt21kCpbSxG2
n5oazU4Ltxhe8OBCw9BcO68isNCqqhyst2CaXvGX1N/hAJyDqQp+0iHfkk5xNJch/V014M/pSZFd
RrTpfCzK6puWnvPFSQg6/CYO+iM1YLA62YBWLNDnug12NUCJW50E9hee0DuehfzT0F3QVyLdT9Eo
70pw3EFxa8QK1cj0O0GfZ16l3c+xCpO487vyWbAsQTcVyzu2VZGcw4TmmwwNjz6ng/8yRFP3E62S
t11Hyf+RdmXNjeJq+xdRJTaBbo33PY7TSfqG6i0gxCoWAb/+e5Az7UzmzJw59V00hVYctwHpfZ9l
SYvEWg/Y0wQFhDYuWRHaS7sl3c4DDBkPxKhctjIuH+ssweMytrPvbjUuzVI2O1HwNPAgu7MDYsO7
HXSRIo2KNQgUgnQDnIohKq5PSTbpi+tOt1M2DbebMd9B6Pk+jT7zeQMtV1KkGwu6MvNeEXkMCbcg
T5Vbywhw0yuQqjleOE7+y45f1RiPP3K8mINe5uTBqsZ8bSSOv3aMyDobMVJ0UeVVUJaUgR4DdfS3
1iLFU5k5Ytnip7dzbVDqDciLAHsd9whHS4LXYpJt8TR85Hr1MR3saZWi62U7PgKy+151r0c6+VGX
VAipcXBD6tscf1unJ9FX6Lv0JbOB76Dcd+dgeUXXtqvqY5P5ZwvaX1ddRd1mWwMFcCJTlc9kBuYr
JyvdmLh+BhwgkgG6yKwB8Ti6cjwCsd267yAZnR3tdGxOtDGaxybmuygVCGOZEF2pTNdedFNUC5z3
ZNZZrD5Vtt0+Wm30oVs7ACKbsWdbQI+0RJguYwrwa6vy5b53ATrUB13MxID/P9fN5wgf2efQLKJz
wrfgVCNeqasM5X61CWve60aKGx34jWqhW7HKKP9botj6BDD1wfTxAc9FahU3p2mST4nxys6zsUhy
6wn5TyRjlnjWlls1+iuKuNtDNb3IR8ZW4Nu+l6a2e2lq0z2b6bXe/6nnX8fpnvU05+8r/B7HhSFX
SubjLOwgQjcLW4X0CtuTugPY1afDUdfowwCU28pIUmhI/LmhptCovwWKfT8jEODOt7FwQUGZUm64
wYujK8O1LumDA6GpFR4UMjDdWAlAR2EV0DEfSry5GYwAnIG82bKTN/AQ0m3JA88TdtJV+szgSNe0
ERSY7w2IbsnlJOp1TFi9cLLROkfTqnXIqnJOIRQGvFDuAnibkB3WD2I2ZNZ3iTjvlZv+r7Gx4idp
dmo5QExqa4bCPTqOHQPqHdWbslBsgWgUaHeNe/HKrHwUZb4SGYWIcq6SvdsiNqiLPYCmeGq5zVL2
efk8jBYPDHNLi7I9GmmezRGTskCcKChuc+UWx0guRrMG1rc2jA2WEs2iy8BeXg3j+M21CjUbRNcs
EJn2n9rSuthItv7IOqRQ+gJcHmC66Dq1kUn/Dz0QvyzmTWhaKzCwzOVYNkhqWFl2wB64XGQlyb7g
XfYTDJ/wl2W9tk1bn1NQwp116MkIW6fSRfQmdc8qLcxtgkjJAmwZ94WUEKnr3eyHaaTvPfDpyXZi
Cy48ivRVXTp1EGcCS/AJq42QehukEntlqwQ6CWBhbvhqd8M2hnEb7fnQ73sSQZa7RhalMWoQeevE
heSKst4i0zkizCy+SxC6Zx0wzM9+WeUBFqXiOnTcnIf4Y84pZ80yB+b/4MbZsIaikrUdeBfvwt4t
1oVf+AeEG9NlIqHlgP8xqGnYSCgPUUbrJdbg48GuBpBarMKGnLkxvIge74CyZ4iZh/LQgzgy0/VO
WI9zO+7RbXpw9VX/oRsRlTtrpieYMcCdomjc925CgJsv2Bte7eLZwVcI9Qv5CokvWCRQP943SSWP
qSnCIAKz8ruWXCP0ByekCMZGMEDamLWtG8nxYa3qGUqlx4wK+iNL01+5oeTVq6ryvy193U+UEDyq
GDA8lolwGhA84Cn+OfbY9ML0ALUZngCzYhfpfPGh5/hsQ+dk63YMVI9UVK8ZT8oZhcz4qVOV/dBb
JjRRUC9GsegGNY9BoAnssocPyPTE0kVeux+LupUWza7i5QMb/XQfmlwtY9mXl1QKGfSIdrza2fjA
NaCa+ZvS9aq3mpbf7CH1nw1wc6GZZ2YbJH/eoBZOdgZsSeZlWw5fYy+/1JB6epRTfQwWxTxy7OFr
t6+SsDgpgtC73tEXYiRLNWmH6f2+jgsgwdUfuFW6G5p6TrNyCwIjCddOVl7aYWUJxj9ylX4u34Pp
njLngLl3ey/JITEWk17tdTmMCrWPerdFVqJPPjfoLrSEQulMd2yY7BeZ3z81Dj1rCKgGjba0T/dT
lQG2x0Nceim0QXw1B2uWHHyvqRYemTZDhJTQbuH9z4aDcmxF7pvnV5ck9I0XKEG4gUikeR6hMoDn
v4lY3O/hPATYTw/HN3cbTt3IeZO8u4z2EJ1aJ1Rrj/f5qQYfZFZENH+RkjdL36PZypB1/hJ79LUN
HXXm1cgfGfjOunpgub+G6gW0maZB+YDdn2PJcO/EpHnmxdqxoZLKipLukCWWgS72xvAI4tQpmZSc
chkevcStrpFq0p2Cuutc10OJ8gQ0ZHW1m2Ges9GcQRZt6TQNluBYye+B+v94uNcBaqUWTiHtme5y
b9BFQHzVAmQzb56repj3VpY+sCpnCyw3CF6UvFvxJKv2UTUUG4Fl4TYDcmFn4wZd20nbQtwlM5ck
6sB1ScZsMWRJf0lTqPeXfl4/iaYIZ71pti8krsUsSwaIU4ZTDrgsfsmyXg4inHTG3ZXvAkQMpFw4
a0UEsWhSIAkTes2PNuKPdjfmyVsHMMVGZ8xguLMtw1Y8kCmbVvgcArNUPOg2ZHRubfakZvC7Tefk
/jqOCRnPO5VbN9oHczgFGpjFkP0DmhakZntblHBo0RyRJvKMpaPSEhhl/CLbR0aiDZbx0Rsopps4
LPgrYiEmHhS9OKYstbcEmkTLLLG8R18ii82hqfMroQHufu+nNCt4I1i5cfHNsVg1WAxAcxs6V1GF
9WZlpcNrUUU7ztLmUBNhrzxE8mYIfEZvwApnuWO/GWXzWiC5/Oy1ArqFfjuebK8c1qNtlRs7bJ2l
MNJ4B1cAvkzj2tzZ0uQH0lTpAqAv8Wyr9AsEHNpfQLksW+HE3wYBwZWSDvEZjBY8aao8Xkeysx+8
WMTYFlvud099xZIZPJE0t9WBa34J7Uu1m/KTaiKa6AYggt7PHHPoIUxRjDMyuPTcqeZVlqx/6fxh
WHq5g1jjBMRqTGdOWoNdYaFS7UFI4wFpHP7SFgngavh5rHWRjXC7qCN1kWHTPKhCPFpTL1bY6Tpr
BqgJTUUE7xD5NOIfuavaI/IJ+CpKsMjuIKmRDx4yzRyx/N9gqwFCkzDyUSdd5eUeX8s0XiFXYO9S
0YMpE3ls5ZQ1ngwkNeawjWivgvZ0RmSnvjZR+ZDg1xHNSmMhhCjiWZ6Uu8Huou8wFIIiQ8SdJzIe
bwsDQ/zAg/pL2Dj2c9mYUPaF8clCFxnroORq4E67teLPUnlEj/8c96F/efdRmGVC/gDUC5ORv1Dz
TYhK0oFWxlUx+NPkoW0HQzV2J6IysYVedLgEz7W4hgWWJY6VeT9L4AKjBjfxve8AQupmEEcsC9Cd
l/m1rCDoXRY2vXfPYN96mzoFM3l76ztN7U40oBoav8GNYZ+PLbgQabprEPH9JRtz27eF+NrUnRPw
JsnPjpDWusC+Yx0VZnKOQPcNqFFEXzMQ6CMsyvWgTnkCUVDgNKC1PLOmJ0HpZvzqRQm8UJCdj6FU
dhUKyd/pCaLbfpcGMX5um8YB5eL9Fz0gQOb+DKPzwdhybIhPEGrjH6gDf159IHwTOoATelcbqd25
aAdRPqduOAPETKwAFKt3PlEg1epT2SId2UyHW0vuDCzQlSqtkYkcB3gpZC6QpHQ8aJyLhsPos0+Y
mE9FpVxovI4NddZguUHUqe06LMA7/9EzLSw6/a7dmUbl7RtBu0UNTZQnaMxEs2kX9Csr91DRcH/q
QZnBMchL2iWxsefXg2oR4baMffvJS0ss9dOTZZWwW1Fq4Vs17pIqKgI6AAwDWuY3r6HjCzObGtYp
xL2QQYDPLDg9NIljrEEcJRtBRHxwARdYOqMytix2vsQhAmopQDZ7hOgYxEMRhDGyUV0hEgyiGPQV
foXApTcOfiDA4wHv0SVPSkBIlTP5PgiBcH4bhG1r9XvQoJECEhprMrX4bVAyXWnaNt2uFFqGupKQ
IkUCANCqc1i2yAHs5F/GJvpmur65V7ZItmOZMCx2EWWEl0+5qPs+WjtTDLKySTFzq4HdYpDQBZtN
wKSnMnXnigC/aRgmfSm7t3oiKDRt0y8l4ilr3028qbqyk+IcOeIl87IQunYgWde19Qz9yfCoq/RB
F1mWLhF4T/af6p3asgJIwMpFPlxEaw+7eFKuRAYELPDp7H7QdSLqyjW84vCE8jvs28hjLibAcRrC
/W3iDnsUeFoo+NI9vK6sJ906tMTdS/YYyb7ewLXLfhYjWyJJRx9J78F6J1aP8I9DEsyp2drMBJ0b
o2UvjBZCTkUp87VC/H2u71rTH/I1G/z2VtStGS03oTms3LJ5c6etWQ+GxRJhHIoqFI3EPFTAf17C
4qc9eMa+huD+QS9wY3PJPVIdbmtey6dw/nI6q5sjOI3ljIAsnyIJZO/qGOhqLNWwy4zm0JmI92US
Z4/umHysH7Hr63M3e5z6u23GXh1rnw6gZmQNyNECsHdHfyKelRss/f25sjuypqOL/4AsHmdZ00CO
WsTFk9FEC73PhAlRuckQHw6UsNrHoY/LVenbyVInCkOR2bNMOGwv8JU958m5JObwBeiz6w0EA6yX
PR9tgyyxNva2WdgaB79rsL1MmurFbcQ5mmKdXVJuaZa7r0r0CYDijJ+qkIcbBnvDFY+Yc0nz1Jr5
wKr8bKylI+q3HCSV17y4IBhcgP35x4lhfK752JQDvZDMPvbJq8Z7JWBl6pQDsC9TjshDuHX6OeU1
UkYWN6Olbu3Ab62K4bsPR7EBe/UQ/50BOCDNMYVBx751Cw7RvNp7bTO5qNPG/JEVLTS1TTE+pFgk
AQhI/WXKFXvKmu6qe8ChABtWnj41ZVqtWh8GWmbaVpd2Cr7pHh4UQ0q3Gw4lnmnzZhKKkdNBEbCg
SJyZc9+MB+zraYJK2FMGaeslT1nPj7aVVmf98ilQwoDyrH/GU9u9BGuDD6Xf48IQP8R/fvsz4v31
/T/BbZD5MZGo+6uIle0atQEB8uE6sq00TNVuOASiA8acbt4VCd1pYoQ+i9oQGyAH5DQI+YcwC2i6
cAmTIBdgdwUBBcQmdpXT+8iek6vwBFtQPKpWgwNnExrmiApP0GINMoaLZH1qCghLVWAaQpe+3lE8
Wb94DvuS+8I66RKJ4N+YJ1fBEbUxaR5u8dyW8yj33FdQ5X96AMo9lKw2jmLs+lkGauBxYEaFGET/
EDddDdZm+9OFxPCrRGQN2IVueE6gQh5wCZfFIVLHIoF8APf94iiZF64TU9Ubid1phj3kYmir7rG3
yLhPefvVHK3ucahyK0iaDsaMDFmFEu+6n4zWMxvf3VqYibGuwub7ICHglzlZie8jsufKZPKbibs9
t0rv2RmccAUed76iVdk+xLQ8pIDyvqaZPdd5JdJAUGpQRXz2kupBGXGy6XtOd2EOLoo+4PUJhGIB
yXDI4OEVCkJc9wZJcQJtLhC22EtchFBItYnc+d7QnJASw6u05cPChtnbUorQOUk8nQIVVj6ExYEo
mIFuD7mtVngXPyQnGzC4byYAM7OiLHJYwZUlNjzDsiD+c+zm3Xff58WsUrJewBkiWVFJYDJKXPXM
KOUz6cTdjwg6BhLWAVAVt69d7rA3tzMesCmG90HszwcPjIVBWEHTmM1MZbG/Ek7DdkVf92vqGzCR
K/KFOUB+IK27GQG6+hkOb/2yAy5uWYQtduB5c7JK4PdqgA6/t0KdfSRbfyHlhJiNx4IojP0ldJ6a
bQpYjKZposMffM58GDvQFtJ9D5ecB32oKmLuDAEI31QlDEMGPPPdRekW5kF5A/gHqnzp/fJc0by8
Anh7NSVLT1C/Ik+FYX4pItM7WklZHwZXnkEEAKQ/SxJs4X4lpM33hEcXBkL+JvIy7oBBXzh7eHi2
bDHGNHtVFFHjsiVyqYvGQE8waDUu1Orgj0CbHkZeef7qGPBFkaSNdxZrD4Bp+sA/Q/5NM2hiOKeA
bmr/FGUcrbJBvdfrRoEgJsI1UxddhkzcV8Mr8nkXQuO+S/NTlSZPWJ3Ux6FPcCeNytwqVXdfiI8n
NaDh2QpBkp9476qHzO/sQ997a9gAxDyAEho0oB1A0KdG+N+qh673PDj9ie/IMaKHgrTFhnEIyt3K
HFLGswF011nY592iRGT5C5Yx7QLQe7zWpiK1KQsIM9tNDmHtJWflEKimNqDbQ+18dzv1nBbbJKy4
/EBNtSLCC8q3jCBWx1LFbJvXw7kaEvfkZ80Ku8+Fw+yfhYK9A0ma78pxu/PYZGVgFb5cSv46StD1
Eux0hjap35TzqHxPPdUiZvsqHEH6rlLQKkQLEgk8gM7QXgzXRMELo8TtfIYJUHnOpzPPMc8ZHvqT
L1B51o1dUWcrpewo0EWAm7KjYcrvAinhovbcqxSk26iaykAXPR6NiLyJb4mR0ytEodUla4sgnUpl
Aaotj7p20ZPe2I/TAWiy97NU2N2qi+m3e9W9270vAxUcqQ1c/fdIj9Y7oHjfqrD0t31VJxvYtzBw
eftszR0zOijO61UsbXFEKnFY2qVdnUZferC0gyaLUtGZ4c28LrIi20FIutnGuP3XLS/8vQ2JW3h8
kvHUV02xCAH+uLSjgGa4o8i1TB+kdIE68MfsAYLkybpzpNwkEWtOsDHgiHul8hXeugdS4U4XKbAF
Zl5/TWRrB0DqZWcbadc1gFRkDdMIASdXC3Q7RFE3JsVsyjWmV4aqAt+zzW8UGwuLSPrLL7NHE2uI
oEZU8KxsYwFVmPLNAaksxrPwNerwCVUsirOb83Yth+bo41ZaCctXq94FVoZ4PmILNLaeiVt/t2iW
vOX0AJQmlDFwM58pcs+vXgzGZNWZ9QU6Pe2ySpti7/dyxxLkBEOY9J3BMGrhf4BMQAUf2riQ6S+Y
3kUzlmNNAlZmvgS9sNiNo+0eLOBI5jFT5oujhgNiID4SlczEI3tZE1p947E7LmA7WW0RpvQuea1+
gVuBByWy9tgR1/Qhq9tkZ/MIEoxZNxwzNm1fXPd7YpYRaBnNsDbjpl3RCEskaE09tEDp/mCAyc3M
PBsuQ+YoIMwlWcq8a58RnkCCBD34tHD2qyJ7sFRdAAdQr4kXpRtvZHRjjkmxx/+lWA2koSfmVGzO
1aQz1icM3kV82Ocl4Pg9DECvruPUZ0/2WwFKsbLVzK6Q7o36Jj1wKCeukEFuFhrcFeG7nFPFq42G
frVQpAdSxG+gRgboV936sxZitFdCuvwCrxKETBt358ouDWynUxsYwESL0TfzVxAxfiHr0p8rBmpH
Ycc/+fTMdQWDKadRwsYScdiBEbrpeDes+k7kl8hScD0p2voHZRIqrK35y0DKoiLce6oIKL6mKV79
QZbwCrbZOZsOUEZQMyvBDzWkhgVLO7M256P0ykUcSnbWHRmjzspPYKlyryuNHvwWFw+WaRbdLXV7
evZvc98mS6m5ioBq6NT4DHOleOEXZX4wIgQAwQ/E+rmz0z1L2FdP2OzAbeyv4/pxtG0eWKMFpWEG
eQIZbj3mm4cSBJVghDA6oCdwM2BpbW3yLh1O5XTg63zI4ETcpHxdYqcwd2hrPUOn9pst+/4N+bkR
SGUsVLDblkaazeqGFQuF2Dcel2k0bo0UD2rHcB96PEfWZDCSeQpPlCeaRN46FEYOdc0c96uZvgAz
A0uUyVrZJuWwH0OgRzLb9ZYJtXsIOYli6ZPB28O0pu0ggdU+uoUHt7up7n4wa/+PLrUPVxg1WeRg
NQIpybp+9ms1mTA7/EsHNf55l7n2WbAYW1RgIYDnXiX2CIoACAnA90DBU1mVmo28OShpYwuICNVj
hjzTDGz6fqPrzMyms25sQCo2/HNic+8XclGwrwiaMPIvkY1VMrfIN2IYwxbI03HrGOCLz0KIXvNh
Ck1UhsJCULwYcNN+VQQuXB3gQBNw2UcAPN4Cld5Bn86mgYCP+oICQ+/GHAnJKON7Uvb5ho857oeS
GPPKGy2k9lh4GTx1AZf7AG50FEPVyUCARbSr0JTFA+JpoCTDng08tgZ8f4pVEyi18okWQ3LoEddA
KKSRT6Is/CMTzhW/H3od4Xs/8fj/oPZ7k8zPnQpWYRc3rzokgDWzXzckVR0em/KHLtAYXo6Fp2Cx
68kRRughmFRm04OZYI/nWx1kWlZW6gN7MXXRDdgtQNzGgHgPakoFiy3iwom2mZTveuZV+7ZN389S
uxQL6H260GeDLSjysOhzO8WTCL+rlHRLeB1A0NKFVqhBQO3OTBYe9AE/A7ZpwbSyIQpzcCXFCyBL
HpoKlkykwGMRK1jvwRx7qNrgm9m40vUedF3jw41O1OO6SHwLymBgdrUpRRa+h4wfDOvAMRmOyDrZ
ZzIMkBEI4+ghxqdewY42XRvYWlZWNIKNNkwhhBMQrPPOJQ5e00BustICFydxXjuQ+g5x9xP6AEi0
tkO5ZD4CtyUXHow+a6zFpjNTQPfoVqnL+tB4R2R5h2XX8maBsClSFCWYkMpIX0MYsH+FC8QkZWM0
X/C8N4MmCaNHYFH4wklkeKIEPwouvmFzhQR8KwHeb128WqaiPihmAVXrMkQHwGtDk9V7dJuruaFS
62zXF+7UIDYSCs2cEF8wtCwgeU2YTDchtRT4G6bBAxgYVYg2uOmcj4b9oA9VDEogVlvt0ozIe51s
2hYJG6va9Kl0bv2UacIXHKEoUbhsWSYTTtwznW3DEWlhEB+/mjGtL6pWMwL14qvjdQsmiPEwLdTD
tjafbSBW9wgQhLeiW2ZZkAwqWWZWmUiIJMO6pIRvwwraWSlyscUPP0wKWD4otcW9xrFjhtG9CwmU
YGDpuHJZ6O+ENL7A5FxcFBiSTivrawQ372sBNFJpN+axjAx5hWGUG3QQF8cTFkXY54Qrs0NoJmzC
o1sAVAXqVnjME/rTHMfkOcoSueEkRkaIReKZgi2zcFTN17oVjAiIrsZOCfQKWuEPAnliYTwS3yEX
vD8AY0F173XgLcYwAqfYaO48YwRgsHPttWvX6RzyLxSMKQHrbgCY5uCB06cMoQQYj/hkjrg+Wgdi
rsoCr3dDeC5CLDGEVwETXeixFuuiVWnCRvw2tgXoDG97xPmmzljh1ctiBDJet4oOsT9nGKtbETAt
vLCGnix151ylyG/2MIvTnUkk8oVsERi7je37EL5YBdzbp5ntrrHmMvbDW2tKa7hm0axa38ZyhcRb
h5SQ/hPEGBuwUmzECi5Ka9dj3amDZ8Ey42O598UO6BN+NeqgM4m6GvDKvGay/wIWFTsUTt6vqw7k
TcPu1altoB3IOwbukMHpra4xv1UjhPBuVR3ECo4Oks0hKSFQnGDHDKB5vPWVr056jlzyFGI1OV/5
OZy0vVxhice9OeDT6S6KQPwG6+1HjuDUNzizwsejsN1TFrrJmvf+tmnG7Ny64qklInoGH9nawnsE
UuWsj56laJolYu3DUrcCPFAHyBEyGIqjtXDkY1YX3TmCp/GX9ltdZdHaigsyL5UrIfVC5RyOunJV
J0hywowEKh+shK3LInG9P07T6dQxs8oKPnT4cOpkZrkUA8IHkXsJQcL8QvHnPTIHMN6eRV9s/Noe
whS2HFPJcJVzSqLhokvJmEO7Nlc/dEnijwZ9m1dIt1bxl1FC9MnvkaPTsybNaC9DIFPmCTXs0xCS
94NjbDxDRad7NRb8k59u9KQ73etTpzUX8YBM8aeGIkrIrArBFrh31l0Qj8BeBwJ06vflwg4bRlea
5hP48EuumuHVH2k4HxuAmgczJwdiIdwF7PTch0gP+O8yDvhkX6MPMMR6P0tt18ftneMd7sG4Rrea
v8/SImOLvgOh5FOD7qxbVWtEH1pB9oFvDlU1ohKIvd5mrWt/ltYjgHstSMUIsEwem9B5ez8kWCps
0+mgz+4N9373hk/9/kWX+/QjAPFipue/j9PFe5/7lf5Fl09T3cf+7af826vdP8G9y6fpa21x+6n5
05Xu09w/zKdp7l3+t+/jb6f55yvpYfpTmt1QLduYX+5/gq6/F//2En/b5d7w6Yv436e6/xmfprp/
Yf/T1T59gv9p7D9/L3871T9/Usg7SKwO7SKAQAiWdny6DfXhH8ofmpCKwqh8csnVo27l1pk8lqep
buXbgA/D/uMVdKWe6uMoXfsf+9+veu9DkHceF/eWjzP9f6+PzQy23spJsDq/X/E26+069+t+rP3/
Xvd2xY9/ib56Aw6EW6lueb/q/VN9qrsXP3/Qvx2iGz589PsUuiWd/ss/1emGf1H3L7r871MBU9/O
B1gzzZxkqI9tH3sLCUQ8LJJRjLtJMsDJayB3UARGyw1I5Ydzw68La5XWcGOsJcOKcmrWHfshAiYO
4JU9SOpyaxVN78x1c9QtHCdlB2B+waDTVd3I0l3FsAosrdJaWYPtzR0klQLw/gKkGQC9nHz2bi58
2pBPe/GBswctVn3q9qMwgrtDn+W9D7xX3T38wtBOIE9dp99CXhsbB1rdQZ5lYoWcFOJRJCsuQGWu
nSpvjhBbyi8Goi97lzVn3aZ7Vbhzl4zKfg5aeH7R3SwBcbkYwZat7mKFBEukHEtTzKo7pGUBDJeT
mLP7RP/y6pbfnT3XChFE/Q9XZgOUl6zwe5TbiMDlvjqMQGLBFRbaHwddhktoHPQpe2++Nzi/u1DH
QJeiR5dCvQ/TY/VB92O/Z3ErES8LB+RdswSjxZYJsgD6VB8QJYS67L38oZPw/QPQl8PqwxggT//o
/qEWqpipH/Q2UdBXhPkC7PnosTO5d9RnKUxHui5vD5/qsSDic6xP8Rv6NKBv4n0nIqg1/DGH7qEP
Jba3UIGi3epep8/i1OvWoEH++lSvJylrfyfLkW51o67yUrXMyKA2FfD2wEwiTwgHLhdfkRfkVLJb
vW7U9frsfgC8ju50cdQCePrURzIllMn7WD2sdng457ZsYFaX9UtAALqAJyMMxKGvV59nlYkgCdyo
DPxqAaFG2I72y4QVzRlG781ZmqW39Tr/qqvu9ZDfurpZ42Ovga76kAGOvKRO1AXDNFLX3a6hZ7pX
6uv4XjTcrqMbSDm+ZIWsV5qmq8+gA/Xwztf9RN2FCB8rZ7e227nm7Gr2LvR8gXZo5gyCqjFyuFvS
2HYKQfoqq7dGZVCchwaRfzpvTFuSQHcPG9n1u8a06Cyqu2xeT5bbZKJEC6NlPqIbOL0f7LKGyiqi
+Z+7fGZe6/Yo8UHH/tDVNkKlh2siNuQLZhwGDXC8Q8zasUGUrlOf7uIJFAFrT/I1K6AONFmg3HvE
1DSh9qyywNp8Av2IDODzpa70JptX8F9dBEDmxW9sEDSNdjmNkDmaIoC4Uy4cWVQojkIWTx+gpJ/B
ELDpbqJ5pRYCn/o1yIbd+gFqoRZQPYEJeF3WD5NCwZI3MpnH0OiP4WUucsBBsmSuQiYfSjXIB11n
TnUtSN3wikKMdqnLuvnTPD1JTnUbRpuO1mrfEbfbM4UM8UyXE9gH7HzrWLRFn89vDQg+AQ/Qe+33
GK5ESNxbHYSzo3J+n6HNk/e5PtXF03yhdfxUTQk3VobVP7S/7V0/vFfe7V9hGx8ghmB+eMPcXjtI
Ae5ufXT5w8jbS0aFnAQRQE8BGH4QNoZVd5Cl/FmBF7bKJ5dAfUh/nw2A29fQ8f6jRTd3StxGfKrX
ReyguxWQ/y+1av1xhsAnWFMMJObM4cbhfsjD+r3oRM2sBUxkrxt1/W1sBzZOEI1yXNyHIaoezruy
MoObTDEs1nPQoBTEAB2bc4CAzWphePWrPbRZtG1gcb/PkxwbU15Xm2RMq42wU59clIvYAen9PNB9
5NRRaKrCwICMbpF1QxzyqKv82CoCLEYV5EFqk2QBsyiEpntvXOM1Z55AZrVO+iyDgas18vZwr7fg
ubfPLBfaRejKCEC1M7Mv3ZWHjw2KHyrvB4T18JcA9T3nBpsyA1MzdxikKn9fTdfV0yX7wkBKBle7
f4BY5vW+q53b1T7U52kFdAwMDdVobcaUVyvEqckjazMIVRoh/WnBhyVuM/Xdb3IVSJD6z+Hvvtz2
xk99lfcicZm0ghB2ZCIF0NYQR0tZjXBSHq1t6DWpW3NFOSKSQDq81xUgVhV9BWukacRtsJ5HxVNQ
r4r9WT21SOiYmXM9I+3jte7yecg0N6i1HHL9GKFbC7eap5bn9fQEzHq+8GsoROO/jv6kMXgipqi+
xTSBrodbp6dKCpg2w4Vy6YLnctV9tVzLn/uSbnSRpgH0wbCkMfNMvJI0Z6CGXQXIMALFCUZMbOiq
6VbNNtCtng+gg27VY4sWeUjCbIfJIMQ8wf/R9mXLcTLNtk9EBFCMt0DP3ZJaLVuybwhPH/NcDMXT
n1WJPiHL/v+9T8Q5NwSVmVW05W6gMleuZaBO7rVSCAz5emTgG+Cn1iF5GykhRt6ighxQawDQ1Gmg
Z3Z7z5AcuCAqQQePPFsdqy2WXiA4tJ2VoluB4ugwgkZ7caB34+eMCt88jiiirhPoEh9WoksIsJ2A
yhsLU/B67Vx+KKCvuksjuXtto95YAnC8xJrSL+iDgo6P+iXCHwDFwgQc0WOvfWlMDSCrWtxENaI/
T8lyVMIj7YtdqjaKn2p4ifJZhXIlvrByOq1a8rI9TMj3/u9WDScd3BiKAmEmvDwezNExd1o4oDMb
+CwP/GHDOdGT6Dmu50PUINvPnXR+qprKnyQxGvrnqju9h95XJKPQtIh3ZwviQOR1M73BPwVLkpeW
RFfeeCZvYqjvlixFiUIx1nB49RMlhRwVBrcCgt7uH1UwxR96J7a2UCmzPitzckfP4TUiB/DzUCe2
uY07E2zZBtipRq+dzWZH78lzmrCTYZf+h3dlNFXiDXxWVXYy01fvq408Sde+84gJjx9veVVHwWfP
qu6WSd1Nludg0TG6I1dHZbx7G6IoGl3oMJf2Ac3R9cVSIESIhap9pznJIx1cADzqDFg8GoHbQr80
Bj+xwYByTyGKaVf044CbLCbM+P0/2kXOfSmctqtARQd1H64ea97bFwoRejjeWc68Wyfo1pztcQdF
Vz1NCNXK9Dl475eY5bpzdl9XVbwswkDveB8LFD7pU9iA4e/BDG56FEsHoKbzANimcWvI5WfFqf0J
chY3JQ/UFII2Vd+NNxG1up+MUCwm2wTE7RmoqJ+u5HslU1MZoAoq1IstTSPQ6dustfAWKYc1Nn2P
zHwhH4UbKfpI3QItO1wNjaMowi/gDhlPbhSNJxFOQKHTKR1we1cUCJK8BXyMat48FEPDsOJR49EY
VGfJRjfnYVlzjSmqVIT+OpvWNVvx+jmWJWhcF/aTOrbR7kOI1al4okbup9hsIYHTu8bRGZQE2MFZ
xSkd1jH5KZLcNqiyXiNpbK2Ri4tCUZAQvhaBZ4SCaA06Wy8JUQmF+X+9GkVijxqDdRDIRFXvpnsb
BINBOmnZhoaDG8M2sOl+cGbbG8FBsf3gCMf8Z4x6y+GjvZqOcV1op7Zscws6OFhkcm66qMe7SI84
wEmFvXWxs7xCjaD1wnYeDzSkQ9Y7j6oxpGcaNWmqXXtzCkooP91XcuQaUXRFY+Y6pQELx6XvzX0o
ujnx3Z6DZcAtvmlo/058cLzM+InoIPuj6fLCkxGP2y4pgFNqWh/wnvHa2mp8QyMAcJXhjQ4stTgQ
RGZ4zKXN6QBUnWcFqjxyiGp9f19G+rEx3NcJ+gAIgwkFSDKhFa3Y2PMA2lgZD+xteR4q+581Hq2B
gHdZkCWUAc3QCD8aYrGn4czrHmA0K/FpqDg5eyzrz0WWv14NrEgN0peWfWA5z4C6qRiSNo4UnAOX
aIp/WRoFoFivLmRLKhMg4nVsHBga5SCygIBQTqIoGtKBJVYKHE0VBR8c6xCiO8Y2Ni1gBD8zzYHA
kWARNG4cFJskcb8J4GPAx27eEkt/6CTxVU0cLxV18YeX5hrQUqLYnDnRjeajuf/jfIqIJdX/hyu8
XZ+c6xoABYPLFyB0FxoNWzMGh1fWQvvQs9C8c3EUvkFnRgQiAXP80fI0OqYSY+1RdG8lti9iNj3Q
gYM19VKHHWjtuXgoLTR5FGlY7OgzgWIaWhpmuygVZA7KaJ1iTl5Gf443L3264i/eHCmxd3N7OXeU
ogelmpl71KojdDjlaL3J6vYIuCC4pQCAfZxiP09kwV9aKjV1j9ZU/kOuJagN+03eOMlmnRONVe6J
IXpdhxwgM/7/uM567el//jz9MKs+M8FQ1uQmO1edvhtS3TzwkOF9Kx8GdhYNlsGrV87OucXS44QW
YOh5sjOZRvIuMRTeoClno3EXvSRyCkXS2jRUJsh+BE0EwieeNWJDRnIvV6TwCU1IGzRftV7iJNnr
XboWwPl4tcHEHmImG9WA8ouPpIZxTJrCBHQb93we4ZEHbRCMXbq/kx+5HOFs6obz/et7TTglB2T5
lDv8QKJ7p8+d7VRxBq7jf22qdEC4EJ05rb7YSzDvQOVahkB6/mXQzfpA88lEEzR8fQJ8U0CLIueT
YxwK52zpQtmmxYR+jrE+AyvRnGfNrM9/G5KDQgRYra12Rmvt/xxLK+VJ9M22wIjWWrdaYYpPZwZA
K8tZKW11rkC18c373+Mg5KsAFYxkppNvPnBj0VAHjFcpEwBm5XscmejQxkP0Tj89B7QgDxlo24ro
otkRms9QXzaMAhjnyWAAMKc3Js1h0WdHgb20T0OzQes9OJIUAJjn6lnXkIRHFgiEozIYb/TLGjPe
aR5SO75FaFZ6xiHDz9bAewwULqwCQn27qrYfu9CCDOg6RHPIYYhAaLJTOnfxRiAru6aWYZ5BET49
zKBJMQXrTyBBEw+hgUOXKGDBbhI9sIcaN68ptbLz7LxOoFl0cFi+TKURzZ/MLN3YgNIEtdPkyHX2
YldpCbvWaLTa9DXyZIZpQgtR2qDTwv26srolhBwCC3hgZiuPtS5+9ZGpHZEaZleQmh7VNFYvWs+d
xK+eBXrFrly6RM+Vi2ZNe85sN4ECeiGOmaL/s0QaaNYCOt2ofLrm+mHyCFzfKcArNTDsJ7Ln3OV+
A4mP3bLU+mHITR8wtfPlg6zLVc+am9mHMtUjECZgY7eoqyTKsAfUH31bCrb03mrUxAzcLe0XKRyY
b0SCtH6JWZdYHattXQYyTak343eqQAPjM1Joz2ioVJ54Jcxd1Rv1nhdt/gQmv+86gI8/fg+YEghe
tBHSMpJYYxIq+mQYiLyIDFCNLRZYTfF+aMghBZOXgtcheT/MrSzA0zkw1v7Ym+xSZMADTaHzAnyr
Fh4jDXTpaOIBy1dbKwJpmtS4ILfLLhTdTTzIWjaeKv5PXpnGMQbF0wmdpPivahQIjKIztGpBIgYr
BOinE1JC5BUyhM7o0HZoklo8H8dWwtnRGn5Ai85CX7SMo+VojCRSj1bo5piKCHTtUTYUaIPGgc1a
rOynBgn7Gc8RfzCb0vknz43iBDRwjdRnUhSnDogoP7NDzadJnZO7m6TvE7xblbZiXCCyja71UaAD
UErbyyFYo8S9G4c91OPdV6+pDu11hjTABQ14z9h1Vi99kc6eViXhc98DjqQNlXgOm8T0XN6Vz6EN
vciqilyoKHSKp5jo2e0ZOppQNnCPGmSFlz5tI03DZagR1QPYat4NVy/11f1v5+Z5lPj2iC05l92f
rAc8hrWJhncF175Yku0E5TOg2AVqhqcxajZkmwC5nIPFLacUQ6VtWrmCgYaujavp7cZplXoP+hRn
k6Ft94uepZ87tBhc1aHR78eiyT2yl8VgBIUKGLkrQb1of8armfYSzg0/4g/QQamkyL6gu63zusgN
74AFnB9rhV/JHulFs81Dw0RiDBdJOr7tDcCJOHg2n5OvLE6nn+McQa4At7XrUPN5D/WTZq8aRfSI
7SAw9FZp/Uy+6hz8JxQJejNxtVLQwry+WYNvEp1PEOMMQGGRowcqR9aIpJ3IiFaDfCOEnV+AxrPv
y0ZRfCUy8TR7O4tKpErJlrydrd7lLJ2qS1+CHCuJrGuMt9cDvovsjg5oYjfuzDSE3CYkH70PDhqK
NLzWdeEcKHaNAM87MmEmMKdDHj2C3K+8aW2ebkIVsP+qQ+NYqtS1bw52/oNPqT8bYvoaQRZuM7fZ
+4hOlkj+awTxROVp4hdJDBnYSEHDRwmqzR3YbQr8ihQ1vg9JIDt27cBUwQlmxRzq1zFtTuxVLDtC
f4OSmCcXnKF94EoHed3cwY8mby9CqVs0hcg9zbtpcm3UgKdT11641EjWByR8WePWjwLAxMPoKPp2
mmvlMzJYSwRD049XCBAPWSlaokrUhzXJtw759m8oPWsnMOvyR/Aoijtwn+9ZiY/tq5WotqbQx4Bi
6cDU/Bso7LQTjZo+mdFTOezB5949YHPpD3OLsmQIFT5SOOYd8nAVQ3Zk7rj4ZOtlQC3QoEfFdhhy
KgF1OTu6rXmOZakXNCj6eawNyi0JhdiAdb+y0CkDWlw6xJaqHhVTHoA1L3AXwSmwtYaOloL+e4F7
IyoF0kPhsqf9P52WEdQ7W7TDou+1EdM1kfdrkH2ZqOHkJrb1aFwof80hL7erFusM3C1kGRuIPAp7
T/aPcq0UUqZsOuUiNrwZLBwBBZJjXYrOoqzbpW9LfQjLnHvF1You2YFyRU8DXpgB51b5YNY5xO2M
LN21Os+DTk+w01RzNM73KgRijfb7WBfuVh/UGVIEEBYn0XGycXeY/UmZuis5/qNNlXPR4YfW1DWG
puRtN/q9mLSACo8rQfRStnxX6oyhXrQNx/ETVS0X98Id/ef5Ut40GLQEF87pvuqt7VD1n5wkAPml
Z+pTflnE5zIFrZ52+ceQFOjKERm6fOA7Gr2FctmLvOrUSTutSFFkp4i3eLIbUiDp93Uo1P1qNSBg
qiVrNR2qOrQ23dDO3mqjM8mfedErFzS2FGM64CVEv/7rPO6MaAqiyDFrIKU1ZvamarL3MeuKHMRr
O1SjfkIvwTo2jXm3/D1oCNYrtEVHr5+XPiaqbEsY2Z3Sxv38beoyJM8HGzK+38KobTxNH9VNx3Fn
I3aBumM/Aagf7iNAi4Fh1TziIOiipjgbBnhCKYom2dEA9gVJZf7nJN5ll9dSiZZokGg3SrS71ZmA
hhR0tb2stqYLjSPI42wHgVIi2RQZ8z4QXdcb3K3sZTa5kRPWUFlE/g3YawbiofSXgcrbQSkFe6DD
zAc7sMcu2qy2Fu11KCGqkVeUqoFt8RAFoxQOowOy1eBbbZHzLqcQDI5SOCy2MgYV8a8U8M7cD9oW
dLaFT7Z1DeTkgHvqbHtZgxxWSRqKeNWUl+rfrgcUUL6dZ2P86MA7xw+UXofDunjj4mdQGz2+fK6+
B4MSKGGk2i5IDdsr0yv0WdvGfVca7RWioO1VBpCJAuiQ2u9NFConAqxsLhN/X2td/ve1RMVf3CTV
jo4ee7Zldo90SLXK2EVa2L/q2vAKpEj67BqHXs354zAU7sNQxDJHBS2ZMYIwbqgiehkjcYVafKm9
Rttox3mosJX5GL1ej2aocn2yCWNyHyasT6O+1p6TIn6essS+TiNe95qMxQcaUuuOO9sndKF1F+rh
KVI3uqbaiQYUFIOZHr2MxlMi+37Ijuhwlw1ATbUmmsH8HtJ5gdbhl0MzKAYdyK+XWpeSl7KRxIVe
Oj6Mxqv4Grbo85NrqOi8Oo+4TOHKypYalttIjQGyAE7/IS6Gu3bOxYlMdKjB6rSDmrkOMkeEIfMI
LvkUcaoJ8ECm2M2xmYzUhgQ09NL3tJXI6BFHp3QAh2MYcE3TPNqmkI22JXS22tYZH2y0gIGqn6c6
Vb+J0QAKyBD4wt6RhqFZ1D60an5a6MTQ7vpKGFaJdmOaOigyB4gLbhX0T25bWSCds7rYos0g2zay
mrp6RaT/mDQgaFDSS3z0KdmbDzB5GpK3Rslx8a4weYLTo0obL3M/OJalpDeb8U2GtiGyW+gigqbR
57kGU1eogdHfGTTzc9jrXyHIVN6Ts+e6B5I8/akpWvdR6FCGlXPiAkJ8bEQf7qQn1uepUrtDqdZZ
QF4z6pRN5Kaoo8ngEKLVywWWJSf7wwVQTHx3gcTpnC2oTIF6RZsLP5tx5mOItAsNCxOAPqHpfp4N
RxB4Ouc+FEnQmUnyvUEjx6yD/xRCcMZ21CsLpBZV9mlS2isFAEBpg+wiYvfrTMgDxt8bDZtgNzRe
8rkwtxB3wdfKBGt9PhXgh5GYlUGCXdYD2UoIr4D3ttytdjdpx20DoCTyXBAH+zCVhgqBKeVc9OlC
L+ptYfGYJvgymX3U1l4v9SnoYFU9ElV02qaAYHF5WN1kE3MUB/OIRBA5Pi6xrFO3KBQjCx0wvbXO
62Hsh+441IAuvdkjoJHObALRXvDvKVoOh7l7F1PxZNpl3P0+RFN1B65k/dIqWxqAGhr63BZexxd7
U+zIThY643LOmHX6Be82qzmCoCQ47VBk/W3Rd+ut9t8WjSCINZRd4ti+js4puaegDYgZOtZumrKv
ZFoPH/YfaBR+gegX8LRyJvBl+jZJJ2SL5XCNteVqTZx8XXZA5F32M0MzBgA0OaeUFQ1SOmV763I0
8KnKjGaUorHBI9zYT8JCZzoIa/6BhJ3zScP9Ezk8LTzPaduedAYgJPSL2A1/89GLFa7+VPg96XzJ
OWajv84JNSU8d1ECTfWsEhttFL4oKuyKkdH+ynF/9gaQuNy33QA6DzXC7isu5q+dDe4H8EUKP+/A
5WiPogpQUUnvAT2eDpYjlJ1ud9XV0dwGOx/0YTEXdMuSPEwk48M0dPrLh0kabxWwrRrVlbfgPXCE
bh+M0RUFVCfwAon+oNbeZmbJPmftdJcLJ/+RsQydlHh7ewS/ZoseU0TEiso+t+NwR/mzv0W8rfEf
I9DE5vgluoADp88+gZeieCCgQ79RUd36bIquRQNY/ESAiipWreMEjq0F5lDUDFBPqGFs2QT2qh58
u7ualYNfVQZk0iUSIi2TZVGazwNaVAAtSYsShgKNnfayaK+JfpNCtATQYrymqPb4EKlNeYa2AXYg
ECdbhuih767EG6vBhNwJGFakiezS1KZqeaYl3tYhEwQ9fTtVNPyZQd9vAfSIxiuQfETn2dKz+04K
6fVxXP7o5T6du+5XMathkGOjtUSYXB28GCAdF0i7rdWlaKB6y6eCDqC7r+pcgwMycoLyp6vRBA82
ZC4V6GbTbBRtGk8H54N8IEdWUE0z0muiKO6LGlyiJEjfN+kEQNWfjtZSsJeQjggZtWVGNrj4FktH
lNbGWWfgIb5MSFUVVad2t9f8zsjsYjuhQE16d0E4CPUbz56hFFr8QKZP9RNXzHca8E1nNLCDIuw1
oBySTZsrwPMpqbMTvN+aKrdPlghNO0C6JNuWIFIEykhLFnei6PYpwb8H9EPQq8zRenfIdTSx078M
MOsNA/r/uZ/A9LHawY2zMfIsfv5LvCXteuJWQDZ24CKrQO+RZy1+pTInSWPViVoPZWMTgnbIXbi1
NnmGVXBIxjbsuUPlpeVIQiI5cBe3fe0RyyZ4VkBppYDvkIaGZfz3SY1mAJxXiguSVBXob+VBAU8l
4IXQz+DzvzbpSCFTBkWYEbAn1doIsBvXmtOc006IaywP5WRuuroCu7sc0QGAfyPp8NIpLW7Rq/c9
asU0AqUj+DiA7IMkcnRaTenUFqdxUL+QiQ5W71YHR4V4PA27pI0PZWv+gkRPfwL3J2SM+ikbIA5a
9T6I0E3UmMYa+XZpJA9F0tkSTmMjKn6VuaoCL5NNZ2yZtE0zD6NHWEttRPcN3svhoTHF0BkdwJIG
3oLsvJpB35v2Xt33rxPaDhLbzazeZ7oNKSOFuzbuyYqOv1zfhhvRRE6QZkw8dUOMPKrpXnUVWK54
qsEeamnKiZzzqKpoqITQOnkd0D/tIVod+uR18Ki5WML+hs5i8WSCC/oGOYCqbdver1rlvhnBLUaR
lYnu7EaU6oHW0Vv8dDpzFBvy6l0/HjX0u4INE58IOI70IdXrIy1LEUBCgrBPaR5plJQgosSWsznT
ashZ9SCxbwRotCzojRrQwzO1AduwOdY/hWhmRcEjAU0UlEj3I77IBwYa3Qu6snFrbqP6qQE5hqeO
UGar8EcLkfCJIBfUBWqUTvs+KgG4kDlVbKc1P0niBqx4GBZ6FTMPaIbsgocS+FpqA802imEHKU81
Pw+L3wJjGyIAYVNs1bKBCrAswSmyBBfK0lyOHJA7TPyOTOS0OhDYqK4xbimCHFYPIieaT7Z1Ec3s
gdEt+juyq50yQpIGmlno19fObd+U+zoOr+GsGKD+IkqrqNBBZKWBI3UO0x8FnuUgV5GeuHNxCi2Y
bGtBO9gjI9SwEE6nSyioK8tN36MsBXnqwHWf44qL+zUFIBQDbQFhouwpcUCOpDMmCGF3bYAbLHsg
R653qHlX2jMIMvKjXVUlbnyuvjOK3r2rOXQNCjOBoEI4z77a2ukzH53Ks+ci/NY4zd04IiHvTfPX
Ghs+/FUrjg6SofmVGcVnc8zKr72C/1r0L4tP2A8UQVzm3bUfKiQEDFO7OPE070Vk98dGdUeo8up/
XLmajPdXNuWVlbi+q0WFPEuVf0XR/v2Vhz77nNaF6qelMdzPSbkFiRnYuGdD2RmVUL6xEd9zt8/0
G+hAnA0o/t0zev6HI+ro2o6NqfqQgdDMt7umfjG7/lmCtjH/H1AbodI5Z98UTVGfo8HOAh0/+oco
D5Ud+rfTY5Kl3WXi6bwx3bl6suMQhNGxoX2HkMbrx9DwMZQwir73DEnADx9DzO4fHyMxnOq3j9Hi
xebC8J7s9xN+z80I+QoUIYonUMFWV8ZxW5Ejw1VxAJavtEV5Rya8bXWB27F+R0OaHs/AKtGQs2mZ
jr5uu/PlVDQGoMccpMj2bCTBwGLzFlZaccVWC8AEbt6gJ2DehkgmYSCCdCJbG0US9Su5rkByfAPC
qLha4et0SIKhnpiYyCYYvXruufF66ORZBvi7pQxAl8qRlQwzcis5Q+JUekDOA9UeTT2oYKkMSNfB
0JBdQAlkPoMNFpp66g8yQ10UUjEyinRqKKqchTjXjXrFe0voJ3UNPkwxGu15kAwqdND5MOD9GGTQ
CegfD6sD0giIVt+ixdRuKh7uIdfZ+wz5swMV7/IM3FdgmHBAhgqcNXnBee0eqPBX6DPkeB3Qy1ph
uFmAA/MYx14Yjs6uSrSWBaT3rkkjNBWcHQm7k1g8nZFXB4ubx6W34cDO9COH6jpIwu7nmD3pxFIr
R8JSn4jClnxytPpkpPoW+fs8CAwvkTVrGRrJAAsLR1NsMg4OJXoFXN4GyTglNXRC5MsilcrpsEQb
nKHLF1Dv9eAKRWxEjbffMbb2qaEwgBQS8RXArqDO3exZJG2NVj/YiZs2S1wwWTT5YneEZBhzQvFV
2td4TTd+4fVtxD0MuZdJMrbTgWc6ukXGPkG6DbbVG8m4wuYzwA60WyzzIr6LNDy4OB/RaSHs6cV1
wyiYWKEfqbpjVw/zLLrnD1Gjncra4jHHDv6q4D+tZxYKF05iG4FTxihwSmHWkXXTtRH4L6WyxqBj
z0bltYkp9jU3VHYDy85GwfMGmilmf1Zy7NdIqUbPNbzO6TGaiKSODWRfSkDT4+5EXp6bRwHaisco
ig1ag8wDpEXPcYE1aEmGPBjwSFnhFXGVQcGqj2+1aBrQ7wCo1LAkvlUg7gdZi+PPE9hn/YYN0DQM
Q3vbGNarN8O2mqaS6W/zZQQ5bTTYbUxo0qB3oLV5Lf8p3UJgbldGc8Y/pVs4y1Uzbs/knWVlnLyo
jiM4Br/56qVfEw1jW38/92/B9FvDXS07j6cysSe/tFzlSYnEH2di0l9t49vZhzglhZb71LXTrisz
doonB6Q78ksLHMSjqCdxMwfOTnUvcqga4svZgu6bYffyzk5f5vDf+DEFF+g8VKOlbmrLRoIIJCan
uYv1k9C5FUASnnlkWx1/GyKXoDcezVvdrJytgMdQyP7g0OT6OZ64AXcYJL4ULb6nQ1HlT+hftYF4
/NdEZ+B1c31wyuebivQyyVinHWhTLAcUaL9HJzHA7rn1fTUzESXrFQq7er2CbQK7JVnjXF+P4nxD
M9ZgSylu0VgcFAUsm+heSr2mmNIth8ontOQc/cBntblTZaVXiQv3pPaAGMhKL5603WOHnBNkFhro
tsoIchSdcdDQQ7ZMQntxH3QQNxPaHN5BjpR7Su7WX3iNcqSpF/GpCIf6GXpki70VUCmCIJGxabK2
+VLjXVXTquqRlSHYigoBpLG0D3I6OqCidXoDydVbZPWfIXJRBdDey26jinQLnZFtlDYhbXT2/yZO
qZBeKFVwTU9TrPkum0G3L+9o5m4eBH8x9FichArMMlmzvND8acQdpY4Z9Cs2/QwSbBciPAoI8rZt
l2o7ErqYbXZnapX6mBVT9pB0+k8yU5STOOquNAzxIqNU196xAniYSjFueNcsT5qJmwDq8eaNbFUc
BxOaHK/MhD5JCqHmwAbqekcRNMEQSHdKAdgb2eSEwQJ765IHcPQoAYgv24C1O34GXLo9hEOrb2KZ
+rJhN7n53l5hW/RVxv/NPs451Geb0IunuL/LytHZZvpQbaoyLj6BxpDtoUvp+nHIi09j3KJp2Y5s
T3ExTOcQSYka9JgUrDHw+QzFeEfOrE7nxwwkZBFenUbobAVFVOlPej8m19Hm437ILEdFGs7ixxoP
y9wbtSg8GGynmV03/CSHUoHu6lToEz8u4ZDtg94MRKiAnmpAIjPX052RVP0zD6zJGJ9VpeMQnJpy
j4ZR3UuGSQUysNILVdIa4gpoZaFhMUHBLDLHGyrT7tXprQuZ8dcFQ1EEkHudtVjSgQpaASGYPXlt
TXwNDcG3WY793fq4RXYkF16CDAm0AN49hulpuz58w2kjm3rfBZAvJgUWOGfIvCzPapqoIwedgAzp
bIDdHXtIbdwOsspW9BN/TOZwy/s4uidTrzrQO47bn+Qj0zpptf0+iU9zc9L68SfF/99OSnqgxcD2
gI/Wdw7ypPZ076YRoB51N7Lmu2ijk5LibfNWhrx6KrPwH02+dTV2m3gOXiYvoBNky9D6fUjeNRgZ
q+6yDscMHWdaHjWBqxxCQ3YWT8yZHzCKqM94+OuI2WXpjbnVPAISovtmEetXR9fEFrLS7RlEcMNx
7CCW49pOd4/8MgsUACY+zQ2ENETVtN+dJj50GvC2XgU4N/gJIBRasO9Q3olfLN3W/QzltmXJQZG0
j3b5uuQ4A7DUj+brkmgpP0f47ia8G1+USh9AzYgzgR48DzoH40vZ4Zp0NkrbX+MqNoMm1gVhqT/x
It6SNliItMrFskFx0YA4eUPDtm8hFA5FTlIKI82wutDty5udpMUsJDDwMM5SvAtenBKywR5OjBDP
Hw9SHcvJe9d/iVEB+DkOc8K2Uc/6IJ7t8JC4rnixIWfdj1X9udOq9JKDIdqboOvxQmFJkikHcARD
Z9OwvVof3H2a6eEuRrNigMZkY5OMNf6v63zuA1bl0P2gseBGD1oRw9hMEBWCLqg1b5hq74Bl+hma
IjoQbz1AV/yezt7sq4nss6kt8URxTyZTAkYm2PFUjQ5kJxM5/0f7h/XxHX/3eX5fnz6nS4iOt7VH
3dy66Grbaopl4Av572EAka3Q+/u+zMD73owOShdl+r1ldphtgG1H/qftQTIiJywxbE4h9JLaUIVJ
cZf+c6nV8rbcMj0Fpa81FVAIl2oIRmXKb1FX+67m5FuykXZCD+bTuzFXPTbo4MXGo5QZkXZAaVRd
cGOjkxue2Tn9xQbL/KekYa8P4LR+DVtgZDLM5VV/AWuI9Sn7N2zm0x+r/R5G06swwn+xhW8/m7Ex
hgLTPa9NaNKzxr4mXWJcgfYc0T+ML3qlnnMOZguK7AzG95bFHHAl6tiUyPh2TkB1GLfguqUYoZiW
13ZA0+mosSwx8gpgXzbfXUENlvB8DOczaCMeKJqWnVzct9hSHFK76TjZQK0YoVLsc+hgflZrlCRC
O4wuNATV364teHJToEh3KwQLhOxxzXKmo+upqzwazrPG9iBjVhdvPsUAwkxluScvLRlDcONCQ7mk
yMHJR0uWoNfJ+4hfzCgELYriIlkR+zrlTeShawvAxCEHd6ZcSh/VMzTxkmhLQy2Lx5OuQrNoaOLy
KULd6GbkSyqFAtoGlM/r9K5rVN+1+43GGVQKo9S9Tg1a1XSpFlqPA2gnbA6gcT+A/eHPiNHhp3bC
o/5DBJBTSIvLksdf1rCxfw+mhEEfHu8shb4BEgcpFYsZOM6Sdn9IlS0R6S+2xQ9SfZDsNy1YYM1S
0XZmY6AqoYPVFHWw5mzTECWTZUgIG8LUxKO5mFZMzdskQutQ1JuJRhT6NlFHO8I5jtBKnerVfZ9n
J8gP2jdAg+2breuf0cbVXkASa0OyvHE2yG9PG3JyW3EvAikrLp1kKsv8rrJzHay0mJ0lZrpBS327
pemO2mnYibbfl9lyEqQ0doD3Jw9kUp0BL1Ugft7RJ5gGpz/F0AP2yEtr6KjBlao+XMk01go6iEY7
29NHgLp2czR1SwUA5N9PBNIfqH4pj2ThagHVp/l7mCbDgRJwHQhyd3PT10sCb0wYv8OD9kpO+pKh
GgvR9zS+0hcszjjaPn6f3hV1HcSWDvrmMnMOCZ4DwO46B+42xZOpp+VTgfckNmXTfdQwfMdN3QBw
MO725ARCet4zECX4NOFtOu5XBUhchb1xrCq9Y+xGoAkdD6EAkN4Z7Dvgu88aFJXbcUq+gwb3m9VD
3wdEI+6hiKHGaOe59hUTyU8TRa04gZkCNFMGiprqB1NC8DWlEXuUxTUJveiuqAubXli3+dYBa8EI
GaSXPksY2E5zVDByqSQlpVykHcha/Z3993jUDC+628b9Aa3LEyCsGZAKMvP3IQdY20ntswQFjdXx
LlnYUibQHsGqWSa4hw9DBS6NMbxCxSu8WhqqLHg9dncDZGyv4AhAzt9C69fouGeK0MNUe5j6b7Mw
zdTP3diS9OG/Qnu0Ut+U7MCtXJJiaQ1a0mxaaPbJKzSDjuRtD/XucEDTm9zZ4b5kQcYv4gcatroa
xGCF/ZRg54HXlj/D6FExmFDQdgv+17BGrkZA5rcwuY9ZViM7XVTpjW69KK3WD2BUHrIRwAkIk+34
nGUn6ILlp0JTjJ0ACuE+HivA2CvNufUhUteNblZf9CT+ksRj/atJoXeX2VPssQkQ6DaufvVu80Uo
cfmlaMoU0jiZfRM6fsy1Euf3EKh4vUqjTe+vYhnJ/2Htupos1ZnkLyICb14Px9v2PdMvxFi8FUKC
X7+pom/Td3a+3diIfVGgUkmcNgekqqzMbIM8WAf647fW0t9ZY6A0LU7AbBFHzCcztCFnWpm/2WiS
ouDwYwMSG4G/KRB7e4RITH10kLKBMI9jP5ItZl96YQ8PwsDrIHAgO9xN4MJa/CF9BUgj07FL7Yzu
fm5eh36CaGlt3zmjdI+W2qy6wG5sjXzMkMae2A3Jdgm067+Ns3g8GS3lmW3so2S+/7PO9bMOlpPl
wnON2RL8c/EvnzoLxpe0b99oj0y7ZdoojwPE5lmkH8guAv+WWD6wD8X0lceQHVjCuxQGVnbbhNi5
7cZbqjwYxUsTQ6kCUhHGOkWeEZJz2XS1IqaH5OAEL3nf2mFSoVi9Y3ERskmPt1Pq2FcNiNu5MQIz
OQfM3gxlhPAWDZCLgNxSWOFLtiXbgPq/te6kMYTpOLsNAnQhvZPLbV0x/P7aWkMAko1HbBrHL2DP
9SBR6WhHrrqmuW0D6b02IK85OT7U+xKlHW2UkxdyBgr/ydMqMGE1v5rR0t7UhZ837xcG+HFzBkEQ
x0B2sTIK46X1+36dcGbfhAFtgbxLyyMSBmB0iKZg05hQRciMqAqLBuQ7sZKnq9QV94H2BpAHfd1A
0i+TurH5zz7kSE2Wge0kUd7LYnSVlN+qqg9w3LLOdOQc6mS6M7XpTDJkeWaOd2qMTpg01pn4b1GH
04+x/2ke+FDAci/ttw6yDCsQHyWPiRX529EHxkaAxvBiZkG64S0zXmqNfytrCTXzFDx42NX9AN2z
tZJqkmb+MwngW3lBQU8GZk1Nf5mknCdBVnWe1NUIaAFuokVDfkpbRwuLSWQhYk75KY4kSNpppI+y
8f2ShqZcRwDFKaejJZFAq1RZZa2hEDw1ILwOLbD0HERg0NBK1j1odtaEdcOSt7EUN89BrddqEN8G
5ve/UDL1O/Ed/8UrLPAw+9K+5Z6eQ/eJJUf8ZptLPlrmhtm+92hm7DWN4t2k8kfUiHoMgK1JUDdO
/cJCujh35NGgDNQnn4/hxE/GI/V6HYrz/RhMO4IE1RI65UOHiN6MEFLwIVCy/N3GXDBQkCg1OZOf
/JhLqCNaj/z+43pOhz26n/dn8G+gPEX3tPUSYRls/Qks6cDcqCBNZQMUWDsuqMoUOlo1NCmCttNm
sU1ZcDW0txbH7mPqBw1Oybom8TuM13NXitK9jaLMULmbBggXgDgpVQ0NgMkuWllOlew+eWO3vO7G
Yrgszo6niL3z5vGTG4Tc0410yg5c4K8giAkurG4ca9UjHnAIrOi1Mc3oOjKcW9aA329dCzxjswtq
rqZVlkYani5juQaeCKIGy/NJmkUDMusNPZh6stsjt69V0ZdroZxpJCqQgVvpDADBjM3Ofzz8aPXS
tAyQLaIsXbEduooeMTYr1GXSpU7Eh8sQGYWR2UD1AZuhppAG3ie/ZDDqZE2OTmqgPMhqPOtg2mK2
zStYY7PvINNmJ6uyKSE3YRj2XZpP7d5J++JQWc54myAECY24rP0qIffoabH2yxft3q1N7633ShnS
pNLN2r0oDDCPBHy8WVhynlTq7oWeCHbV7xEjcudJEXBtd0E2bkwo9K1KVangqkoFahrZhghaBRfL
FgZwNepoD66NBPRXKD0AIeO7H05NYC5hTQu8OUI+q4/Jep2KHfTRIG+MdM4NmGF5K3PRXkwXCvXM
LF2I74ACRU+78VgH+j31XGWiK/CWFHvuqvIENZUWoYFKi/Ot3gB+50Vd9b5KUBT92uSIpKaGH6Wb
ysZBU+YmCAmXWyG3hE8DBM2eVpNjto+yjF0ZSBU2vi/SDX2javW10tPqEUpu5pl6XRT0l6rl4P3D
GDVBq4uNC8TFJquDdxsqV++jWvPn7yKqaqtLM1k38qevIsjj2SZORLtZFhIRu7MgW3yhdRAcBv3G
6GUIMoFSpVH8V0ae/mYi8+6cAeLdLAJrPdmZ63ih0RnmqYsr+Wxmya4ffeNrIQwoWVfduCO3HCn0
wsDBvpsG8/iflp1MrVm5AjRctGwZiepoESyw07i1R9VgtCmdqd8SCxl1M8TWP3UT1SXKMr1ro80y
GgkEJfTqd4zXwvMATaEjy/FTUtdOEC2vXR+FCGo0cxRHZNIAl6i6egbsIVM0/dRFyiC95E2fz914
FPolbrRf80rIeFyzuPpGvZg5znXo9RdvmqbnvmL9TYOOGI0lhpXcdUVwpTEJ5OJdN1rgDMAdwajR
3mODtY9AsPKcapMGTNG4pbFyMI0HF4SBNI87vHsc+zSksWaK0ye3/N3gP28nMmDdeVQNj6KsctBy
FcPJVeROgA1b+8y0G2jpgC9qdkE1TWs5zj31sqowgQFMjS11BwMY7ioPrtSjSRU26CsECIYTdWlJ
z+f3Xp49jYr2pBi6/EFTUduqSewdNhgD5G6S5iBRu38lFyRlkis0KA7LhL5k+g6FAEBQqEWo4WXK
5kXish0OFqDLKzBMBEhlN+4qawOgmRvb1lam5iQQ2WLB2uZTdNcUdXSHaslin0LeaKWTT2uizK5q
+JVGqSHn8VgFsXs3O+UdHi4d/gfmdfMATEm6k8f7ZdJyr0rdxshAYRvklbNGwRUwJEGsmycHv5yP
vUApUqC1qf/p7S/TsdhwD0Hwptd3GS+GvYtqocc4cX4m2VT+qPQAmQOvfi5Bl/Y3h7zznoOxbmYH
vHiHfTPi0KVWKHBYevDAI7NKXWjaV0bcXLxCs15Ntp2iMn1tWtleZRoDp63MvBLJLgdwfItklPW6
THrvYreeIZI1TfVpfjNKM8B3JE1qlPdBHulTwyMA3pJhhMovBjr1bqUryLx7Vxx4UksGa7IEpol9
Tl7Xu6iooIbn2AFkXQu2cZiZPbMSW8G0j/ufNWJVmmnbvxnSWI03Zl+dHkGNAvhsnLQ5jofYfh+N
pkOxnZoeQexmnj75eveMlMewyQrs9juFhXAVPoJ1Nl6XHr9Sz9PBpjD1OQuN0QC+Q41yX7yPxjHK
5VunBmJKTf2YH/iy2uoBGExTUFgjFoBC+EHVqBQWaFXwBXlE3t4HVxTOAoNn6m9cPNF4BG63tWkF
04kmFmpiT8Utk3xqi3Q8eqqsou396uqoK+rGboTvaTScjQla22DhAD9jW4szuZHHpMX1rucgiz0A
fMRD3ylbZDxHba4NiIqsXqWGLu6MwW+uwL5oQLMideqKpsb/Z6PESf+ZYcV5cA9CQHCYF/YPj/ns
RC8n3qXBFTJouz7Bmz7szHjYgkmvWy9bPTXBFUV/IpMATd9W9y2ApBEeZZkr36KiOYB4R/tlOMYZ
wqXTVwZmgdBDvf8NvFna3uH6sEd5KVCbapLnoG4x09vDJJP6NkV2tcrHKrkUqio1TwGPFpAEmnsf
doc5FVuXojxWFrgUF5IZwEKh66NxD+yqenWkgQL/Xpu6sJHjNyMouXJ9vLRgSHvlvxth8NfYlDE4
csGKFrSB9crA/7XNDCG35ATW1vc5ptvar8YPOy72oq3Se95ayaNZWgDGFzroq7osfSxY3Z3xxPlK
g1OSNBdQVF8q6RZna8yLNZRxIbCougHHG3BFl9REWoZHmBoZZY4RD8KdSqjH3ZBxcL4DElfc26PX
XgvgR1f9EOhfkk5q67o1qwN1c2QsoI4pnnNDHcGAs10lYIb5EmWtBLZC9w9e4mcnVJ26IbZDK54z
9jKVcXLRtTEAgS5gABCS7dda7cfHWnWVG1NuetwmF8QroYkWd0iGAYW1BpVNcqTuh5uhVgNYDNxo
BCqYuu+o7ADDVlN/C1zE1FXEPNM7AaQV968yqOozKuLc9YcHUhIoAciECF3lEfWglCcPaBLV3+L2
fQ3y0KA4By4icCTjgaQ/9EimbaYWNSCybo0HlNIbDwULth2ilDfyKNPMAuIgkCtEp8Cz62XutMLT
ZjyQs22hMJuNHTBXmEozOrUmwpHdxq7FVIaNq23l4Hw1oal1yEHHtOoVM4wzRc2JuhCpsZ4dzt67
sRzTbYpS5bVsmbtvKgiG0VndxU+9Z7VI13SQp1Hq0ml9cbZ7EZ0Q1MlWlNXq7R5UwVk1bNPO1wBS
LvmR2ZZ/0oHamrNjeQRKLokMK00gO6XOulGmuxEYoHmlZcKfayJSBFXCdZ5g22MWALol5ZDfBTne
aHLy7tuoggkYgpM0/bfFNGQuJBHsUoRxX/As9JKSrTOtz7dzv4knxVmeWoe5b0R4+bZ1daUl6tLN
70bJcT5Uk4G3m9cvUGILkjp5LNJTGYv8jN3OezP5GcA+f/aTuhlOZXciO83oo8ACjapOVDPW1VNg
82mIIBjsoZbSijRzRTZHDeDPX4cVQFGbhQaErhBGRxoVSLskLR8nZ3SeJANMZkxvnGnOE1ksbTqA
PoLfMWUaLL1dZQ33TuRRISOx7hiU0Dqtc7GjQqkka8EhRVMTSMkeUYwVrKiLkljj+r/cybNafpcC
4tIhCx/wwkGl9NSWp141qbTQ52NSAjM0lSe6ouHa5hLkxJYEb+PHnJjcaZw8m6kBn8+flzSudUO7
gZRWurOLOF+TbvihVNVhDf5P1maniwsHAP/iFEW+LnTTOkm3/sWinJ8Nwd+bOLP5mWyuD349xy5O
NDgpDw62BsTRPlxoRKKCDpTO4FUrtfslTTUNXnLSx/Yr+6gst5FmIBOlqajRelBUKi/qkStNnJJ+
njhntP5Za1n+32uR/eOOy1rmP3eklc2qsk6oxcbjEw+jNkflLSF4/Y8ujjvmc9bjsbKMYjvxuUuj
SIgnhdldbEcTF2my6IBX27E3MyB2yDZf+gCoHDLDOJKNmsptUM+sGpQZgKT0NelxggBvF/PGZw3w
ez/TXpu+rb9Xlv/q4x/hO6ig5wvgSeeLfw3pkfReIJVxVMOVmvm/LPH/7gMJMFR5gb9743DHObfS
tVdE9FAmRbLtoFM7s0NYHpRdmkZ3rj1+5BfTf0on03r926TIN7uZHeK/T5JZY73Glp2eRYXiS15q
8o6aPvUKaGWGi2VCIO7OTdWGPE+U6Kuu2CyrxtgZKc6orjDGT1MLHmpRW0fzkoMBrg5dqqCEuoOK
6d21UWLs8ghEsGSzkaFcdb1XgRq0ajYDauoPkceKl1GbdlVrAtSq7LqVB4tdxPW73QNj26EFvu7F
qXGG/LAv/v+21y3q1yh7NSe+VPYKlJfQZB7nZFkL2tozD7qnJX9WDGa7Gxxfhkv+TCCFiShs6m+X
pBi3469FbMsTmWZ7EtYRKsoo5zZpUX5OrOZpuTXHA2fXtskYLst00fB5aRoYjWJemhbSQeV8x10z
nAxUCDJ3QmCwACTlWjSuG2odK1EHIKPrPIIn1HhAXctzqWzk15kRFBSBINnRCvNcWuBjFQF2HxQ0
qUU/GmxP55UW07Jmm+Y7vG+8Ew0CB/aQOQU/DyjjX8vSw45bbWTmnQdefM1oIzWrTD54pvd1MYKq
S3Vpu+JUMXJtIspPZHN9EBwAFH6jwdlNresiFb5dbJX5e1lWG/3Py9KkQEMwKxMsxzkK2yBadgCj
NQ1S038sGzEcFcYGuyrZa86h6bGzo/2MHwMHQV3az1DX9QeBQiSkJpYujaKWDd+X/OzHOPUMqCDe
RXL6FvQ4EsWePpxBKI49HvU9ZaQratKogkRs3u1oagSWdbw21BTqLytENQj+raF7+MM+r/zpJmMR
pCvPr8QWIY7hIL340bQH/c2DEGsQOemPkmdD2MnMv0Lwtz+DxgPlhGMdfDPaCzk4UCUOaw+c8q1s
mksFHZE1Dbg7CxpT36Hs3K7dVqSXIInLazIBe4DUVvrDNZ+Gxpi+WShKX0PHtlLb5miHFDFiDwzC
nXjnjm+lbrNVmlvxXVW59pUGcARAbYUa0FBiNw80GviXIxN1FLI9ekYCakVHQaAkEw9kE70DlN04
jA8tIoNbK9bELSoS82Z0+j1Tm9oMqSTqiV5LthoY86EIDJHH2PPMI6IqBypqWQpdqAt1Z+cI8vN5
kPzJTs2I1NLRSd39n3a1LNihtWNt9PtP/spON8gnLTmhIGce/GM6qneRP9bF/PGWehtyAySyOk1N
sVuWNYGpv2S+CFuNyYvrIqEjgcm/DRFe1yg0Sx9YHgD2W0OxQXZBFRq20bx6rEMZn+iKN98HCkCI
6keQgzypcvlvblfrPC896Ic+IBmU4ZRSsLAJrOg3UmeAcRf5d5n+RI1e+2xzPm4SPBrPrV7VJwPZ
1e3k29hUgnxgFZd+/8My41CbivI3OLhfuDPar4EmEdxH5P3qarp+qG2U7ns4k91nlT+EoteNt9Ee
DsI1it+6Nx35GLRvAG1CoAvshx5nq0QM06NuVtkustv82Hosv9l+Eq+NYBBvQNLvxiYvfulj8oUX
2fgyCDni9GlU58Dg9hnf7HrjDV796nGEA5Wr1U+H1POTU9ulTtjEGQcFtsNOqW9Mjz0zHsHT4bxB
oxlqTpHdn6Ef1jyApu072fHDICoztOJSgbbuvmMJgNSpv9YCFNeBADO+amWVXlojwWHfsobvnbNx
s7T6AXANZLKUg8nccYcaymSTmXl1h+KX6q6OUOCFgEODeL1T3hnQXvNXTYlPPBU3MqGGS0NmWgRW
spJavY+1PtsKBfrAn1q7N/0iXSFsLI6Weu/NAxGqBaaovqNe4kb1pTSTyzKpqPHWH5MUJJ4fC1VI
GK/xZcq2GkFEsKF+X5h8vMRgq9LvfhDZ26T4OJucj6e+XFWOonybid/mlnyo+dRvZDydGLCu3PCP
kLBZOS5YPOrCus6YhQnSGAgOZFvCOMSVyS4o0HihQTK5iXExreHdnwHhjjRZ7Jy0zndCoqOw6+5L
ndrGg4mg2fkv9qGtPtszs//iFOzdvwUAKCT2CvzffAmizHyQMaqp5khWFQ3snd8VSZCz54IblDAJ
VKpWgn+h73pwT0T2HX4x9fMASaZ9jxLubT9axpcJD96Ye8l3vMJAn8Jy7TxyZ7pBpdoHUQYKktVM
5HTrZ6lmshqBodht5pnk4EQoAqOZFhAVN55BdNz7ZybdU/cAUaSZTuLrXxjAR+SAnR5qL+JNGXf2
AxDi2RZ/jOAs8hR8wxCv3lvMapAXSCyohXMdetQW6FUtM/8B6aLt2HhTjJrEZAOOLuNHZqOyEIjZ
7MWZdLEOTGHeahFru2Ea+qPb9uMZeXaIj3t1+9DiMY/yvKH6im3EU5QD3LtKHibegTGs8RqlKmJ/
ZZpehX/7bBO3/ttnixv902dLNQ0iu6r2i0q3EsnKkFlJf5yLs1QXqPn+SGVfzNQeUEfCDo3Ic7FC
ZBUUchSu8zuv3VgpGANmo4u07caXibZCGrvCqbX3thJiZmEiI/zWycjqFO/o2DlPSsVLqqbiurdl
McTOvUbuLOlVRw2QkItwubzQFTU8q8FQFrnuehlo2+h7yvRoVXae3FpZbB18r0ke/FGVtI2g+gXy
5IwSz+aVPEbbMpHftJ5R/SNC6LHHR4lHibWk9T/F+OdLcprgRCkAL0udrZAJjv1goxsR3HU8HzUo
UbFpFayYWaxfGT2QgQNgQU+uA4i0nU9fyC3SQXPqNA0icAPOGmna99deuQ0xavnU9L+5SXzzdxWg
iJCx8vhzV5Y7lHIjr4dv3tZ0kmlXqq4omjCDbshrXrX6MTddyI5rk/5Vd+SvMQv8OySa5Q1s2qhY
V/6WEbgh4x4yV2rZklc78h8z733ZGnHj/VSish3U2mDY3frAjIXILqYHOtpSt9Gz7DAffNUoKjbS
T13EMtND1urIRLeoLvUJuBqnzrAyjMHZBFWgnx1Cu+IlMbhblGfcvd8R6jSnuEecppjM/owiE9BL
lCCqPkOgMzK3cYOi8tqTYkvj1Ghe+i1zG3MnK5OjhgVNWsXDpWZtjVL+wgGDjO/KFRnTmr37WC7n
YcMYsr/Kmwa4F0vwX0JpIW+QvIXWOr9wEQFMCH2psK8h0ShyoPmRuscldl79Foxv/cpHaFKuyNip
EbrygZQ51K13W+yNYYL6Yx7l1tpoADSU2Bk4eI2fGH3R8BVKLn1u4ztHl4n/2FhFBoUzxM2pQY6q
EAjp/tPvwS9UgdefLJ9mUn/KUwOa5SGttcyBkBBC8aoxS8/a2LJwiyvowfqtDi7wa2NE1kXnz4aC
e1FDZrqaEmGFbjZWmxQ7FQ9nkMg/T3EZkktOtjGoOuj3JPZmWaFL9WecThLQ9Pm8WmlQJTsGqqGr
OHf6CkwKLow4zwUbsvZTZwO+q7wcz4bSORv35EMm26n/mU1LLn3yoW5dl44dLiOu4dVrw4WgZCeQ
MBJV+t5kiEZ2qJdHv5B+C8Kh+NdsK2iE3J3Oq7dDqf2mCOSnIGWeplD5SUCe3gPNfsbZ8XM084/g
Jk32nfhZS7UXoKCti6mBH1BYyQil+DG7tGNRgXuJa/coQjPDtk9MxHiKeAXGyOqnjPMNQIoVsB8p
hGucKPnFs/Z7Hbv9l25E3l5zE/0BGx4f3JNMx9+xzg94aQ1gwelQze/lGxcvV3wfnAq/i0yM5/lS
s7h2NDrsqaq8RSWRGqHGFUBmjaDFkzgN9qmJoj3QYXwF8PIeYp3doz81wRnFgl1Ido2DfLHukvaW
R9Z0FzgS+xc1IQFXADJGtXOyUV/85NeQ0xV69RzXU7eSYOQ7UzMKrTzrqlls1OWCs9ApzG09ARAu
KnZhblw/B0DBPjA/CnWzS4BrWXduVTw7sq+fEXkFvLHhD+QY18UVKCn/Rr0u637Kqh3nRaBXB1rV
IsH3UK1ZqwMtHkTiQN1icqY1sED2jrq93yA9iAD3lrpjGjGcxjp/bambgis0PSC7YYU0iky8dmxr
0FvQqO8O6aXvsUOlUV2a3Q0hg3saxNY1XTXOqO9LTbMmsC3nHQoyumOPzQFCSWUeXfC/FV3oShPN
F/Bli71p1M60MttoQAB+BBO8UeJgWEKZWV1RE0MV4BilaJbu3/yWaTSDXGja0v2/L7Xc8o+l/vgE
yz3+8KMBjwl+GIzHKIHIsgaVkHpFl0sD4g9nXVuNXEEooTgtA14KSvq2Lv+ZQv1l2FcrLl26+vMG
RY+MpOGB5fB/XiZpPz4Y3YU+yWxc7kpGt2vteuXaxv3EU5zd1IdYplB3dqFLmtI02SuUN9uDZqX1
XQ9pSAepoHOlGDupaUYHKBAtasLRtN5tgq6yfKtB1Ogyqm8AsNGcbTueo1biYy7NqDOg5aRnXhb7
pKN2eyrwJKK7LgMj6HWEK/Jr5SfYmfNkcDd5kwbhfMePhRGlQuE2OLwF3bvgFU7JrZGt56VocsK/
Fp5IbvNSBTeaTZJq7ewSaMHVAgnRDgwT/OhynR/nK68Y3q/+YiMX6dtegS825lFTfVwtNlcts6xK
A4utBUtomNn4xoPeLXhoBg/cVAmY1KkbOXnwwE1IaIvcvCXKo4W82j7pnSGkwdb2g4ca8ZayFfpl
niQ4lAJRxIPIFyCiFWfVzbesK2hS2p/N5Fw1V29+2ty7Jh4uKlj8KGNnLy3AzRTo0cHr5DMB0gmG
HissOiIBs30xkQfZy3a6ocp8pY84EBROdgcCPfs+SzPvigfShnrUaBPYnAur/zmMcY5MXw9EXhO0
LPTdCCwGXhmfusJW5/nW/dp/XOWZ8W6jq6Gw3a9JMhYrvS69r/NovNON4DHnPL93HCe/B++1e2b9
dCITxCHy+x5A/FuEZxlU82Qcktsw3CcgY7ojL2r6ju1zqxYX6sk0y++7qn6tvQpMGmplMkkGzgpX
M+PDYhtqqwv9TM935EIDBS9RdFGjiIdstGbSQk407u18vdw19ri1yyUYqJf1YqswD54hgdcyfHzg
rJ78k+329zSNfiTgIloolTafVjda0PBm80dYfoQcJ0oB9q/rYqqi7k4GXnJePhn3onRlgCYRNan4
hZEvc7topWmu9+mnas0IMFITdFXkQk0wgQOEGcyYfypa1BsCiO6VJQ+X2+p95e+1Frj15ScdukE7
6r74svziECAF7z8vDsunk5UT3Or4K601/w0D2aio63ibu1NjH8GwIVQxjTh4JkQStLqU3zLWP5lF
mT9lkGw8eroOhK6yQ8/O0ur+OmEfDvCnz7Y9qIwOftnYzxxEd+Sku6YR9q7eXVLL0daaU5crDgG+
x0EaL6Ifq4tQPbcJpi2wImBObgPjsXNld+eD9Kr3c+ORTIMBaq+4jNMT2eQQN/syrfVwnuCY8aM0
thHnBpg4AdHDvnrIDrQ4OHHzI6Iixoq6NCHAP4vmGvKeTMOEUGIhh25Hi6PapDxnVvWLBunjaqlx
Qgo3vs137y0BtFnqbmgx38vFVbebK/lTE2TZtzr3jDP1JLaHu8gzB9CJ4AeaNBnfA6mypkEy1ZDI
XNldJI/UzafG2nspgnXkQh9BoDJOnx7JoHnQeAnaSd/TBwCth36MucRREmcqkb7qqTXcT7bH75pJ
/IxEEHyBtPu4gSLguI8lugnX1iDdAkYzC4Jz05VQ4EMF9RfwFNqgxC37UzOkgK6Z97N5gAIfb1vw
hSBGE76fuEGhtp9xegs2P0fq4zRUzeoTUM/KGMTEDetBw8du4uiV8texXn3njNdPDZJse84g8YMo
bfCkHCi1jT3gd5u9aQhyfs8cACBzYf/OreLWF6P5lWf9CD1Qs7p3rXTY+a0pj1Hr5ohT5DpYA235
lI9Qxq0g0PlDTYdGqf07xXSvRDAY/6LRNrIK/GsUOkoSVB156mtgtjByFJ8ViXyBRgW4nGFf3ISq
Pi8CD2lEBNRmNxe19+SG6oj31UbltqyWZj8iIjqA5PEImm+Ud2ircvxZegnQpYH5CtnhFqBEo9wz
2ecv7WCfvcZIvqOepwgbwKOv3DP1S22MSK1ZY/r9Y6YoIEZBM2s3BmzbsvS1lmVIEMVV8UJXVezm
85X4i+1vfrFu6HhuNsWnPJvmWuMJzGD7T1m9OcfmjI+aM7kHSq/Nox6yZBtHa1Fm8pGjI2dapWjZ
nuwyK1bVhMTutRmaZueCfuDVLJuZz8otfGOTW353AAoJ4rxFPfNZYS8Ne9aDQNsMtBfl7yNOhio1
wBScsQaPstkIc6Ow82HiBuDBbpP8P/RFmPFVlPLoFOSQHQFUJq+v5eQg4WKINQ0gT1hfU2gIWuts
kmtgqKLT4haNTrId48ILpY1qTgGgxomXw/CUCLPagKVMbufuBCI22+3wkUxveOLCmEDgWpxpkBrh
gTAMRV331KPVZG68r2Yb4n212NLi7cCrHhEv38xXxJkF+aGz8I3uSj2mF2yfBWUXUpcaBHlBzBmz
q90GAGwqDwYCsdBWUiJk+8sas4ea8O81/nYXq4X2azOAezIZ7eZRy40TcTNEUCfd56i12kj1pYBG
X6pi0eLWQrT70RbTSYf46wYPR++UsDgJe3+yzyyvrRcddOkzbR2v6iNYKJt1DNTcF3KLitY+G3q8
8816QFG9+52+MYxBuKJFzOK+1/X+1MeDv9bjPP3Oy0vdWsHbkIN2deqn9KiXRfWoJtJ4l9fQ0DEB
F7LS3D3kBdZxmen+jBHwSZJefEe2VISDHSR3uW8YEHOdwDJq1RNElPN3XweKLBxyjNXaQPJ0AEMv
uD9sfS3pysJRVVTcR7gAV/OourKSb04voeLuo0xINSDF5PGOAdC7c3obSVmOJ1GPbQT4/b1pF+A5
c996SK0rvrT5j5H045q5CLrS37JIhuweynJKg+vOCXTnrQDXLsQUxZs5ST3keSagpReLfe8O2l5H
pvMmUBIeIi83fW2lPBOHdlCBvTOtxZveFpCDRP2FJrLyqULpPUq3cRV3DWRD8Uh+0jL+bltG6arS
dbYRVQdmIBsPSpRolEf6yJFbFGe37b7Nn1j9KG4Dsi/yKBO+h2JB9hyUzbmuteApA+HTEU8U9S0U
45uyFzreFmaS2EfXA1XKv+0TEhmr2mDtHo8/ecGGX14mxxXQh7brXW426arVZTauaMRL0mnVt06y
q8UIXTMNOgh+oIJaqrvYvLwY98C2dfeDahiI9ZG9gI26NLDYauaxbRuZQ0goN8K74Qx879ludCB8
22LXvGza6cAOrwqiaV2UrQKru0dujW0qjqdHrBnmrcodbZOqq9gd36/I9rdRAEtBnwOs5C7Df8/R
R+pgyyavee666qeFKOPPtGVbBOLEm1FG+Rr4qfHKfR+RPaNm26rw3NCsJm0V+aVx9okRgQLF1HcQ
kcM+Jz6SiRpPRZHpCmkKaLk2E4RoAV7dZh5HtbIquCMQF9lAAAD9G8u9IJBTXwP1+K24+dWcen2f
2Q4eyY0m84Ota3hLtDk00AcW2xDTMbKfEb4Vvuk635ogydaG45TXINf9UzLVbCN5xVHrjXpxqHn+
tFn5e6yH/slP0n4XRXV5iEsHSmlqMfKYLCiup8z5htB+to68qVp7uj/uQSFIGHVq/ouw71qOHNe2
/JUb53kYQxIACU7MnYdMpjdKpaRSqV4YKkfQgd5+/SzuVB+pqvr26ejISFhmUTTA3st4WperwBX2
ioo9yHtX560DZ2LjZBng4mPzMOkA1P4kynbIaYBgCIeHeziDvNWV7skI4p1WzurvPCsChlft3DjN
qXhXK9MHZLE3HhBdw1noo7DwifufIHW1Ra7XxisMLk8QUqzuFYIxtzoqUgPQ7c2WLQ0XAggd7+wn
0MC7PbeLWZtaInxYwRrivehAQBHnlZ1iFgIhLR1vmcwK47Bq/eTUVfjgiiY9dmMSLEnR2/mrvs1Z
eszZbM+ECPwKWr4pTAmLBW5b6yv0Nlpg/u304rbOCK0X/CFSEXUPpqwgODQ/akf11rdTUDRmdquu
yoJ4dRsgkYW94fSFm3DmGdrxGXYxb/UExIBG5q2e+k86DlahMYFj0DTJlveRWiPJgbyenPBcRK4c
6jYghSRpurWSrPlMPVQT8U0Mc74FFlvZ8iY93xjmsPnbMgnPI18GloyQ3tZ2IA2nnBruZ3RK2+pj
kVoR8e93dP7LqP+j9bex7527eapSGu1mCqd9PyLpCiv08jAgArDWlcUeNCBhsDnW0/c8uCuGPvjB
pvInE1I+tamFnWU4BEegwKvbmDYrjJUewVSi+80cebWJDZUj9jSvgdp5wdPPH6k3saVpvr5zpt95
1QXEJHZZCXMfDuZ172Q1DIrH9o2J/d4PngxYm3fZEzdrE9dpX0GbJmPrVABcHCVlcQIJXq8Aeyo/
Va71jaiNhvMNj63k+/sYM5qUbwTipXXwxyTWGhDG5fq96NVDuYY9slqnbhgexQjqlRieCf2e5x2s
6VQwniWX/dFusZGJysB6rZNbBzY8mIO1QLagBEIEt0SOFSbCwrw4kg1NNhfFXKRW1oHbSa3YK9pP
1Pp3YxNHIXORaQioGvqMZQLWlTCgtctBHsrWxFJzru8rB4IBY/NStjJnP9vElVf40fpQuA2zexXO
BIY2OkKpW/BvGhxiH7Ia/M4o4Po3Gm7yFKZ5tbKht3MC5SvdO0XibKYiZxcWF2LZCUe9dLa+ZmnO
f4LYD3yj135X5V/DXdUCvtElNoT88a6APoKHUIyXHUXTBUAPDJ/o9qd6m2tn4xbVzX3IG+3sAm73
QWsYI70bEmWFajaiVRDDnWBI9N5gFRyGH8YFCjZQoiqA2kdwZVGKqD9QsRnztyJRD/F2+Ng6/lqk
1tgEPex/HJtPwOiUOvMhbXsUtat33rzAAhoRjmyyzNSJyvQxdwnySe/ixI2OFhafpGcQt/2PQOTq
4vQDv5pTciYxBKZ7tgFsNF5TrzGbfoClF16wtr31omp7ZOg1pOg1r1z/PRf0K269dF0461bWbIUI
JQDCQ2U+RwzacLivg3utauhx4+F/AkcGOaigUwi69Ow0ASoOc8SaXZu8bpa5pYfPscdeO89Nfthl
g+FzHkqkJbZKZvLd8WC0OoTChCFbiHs6rKGN0o9Ik3RWdAos4zU1An5bUHaJlR3zWL3SMo02CBIs
14VkXbKnxZrHcQ2CDF+sSM2LdL3aIUhPRoVXxaz8RfXN0ILaMdfzXi7fu1I9bDpTvBi8cgHB3mkD
0kz27MJeXFtSfc0C0KBdaLGd41T1ZwkCNaAGjfoawxpAmNDesN0o2Pw6MrGi6aIz9qyxsjlBgkmf
sOrVJ+xA4q0YjE+SRdGBxdE6tLPyIU3j7uIkLgAtPZxBB8RcllVgmltqNTrRHMNQfrm1mqPzvQb5
44DFEXYtDjdgeYkIGfWlDwjXrUWvjTsqRaXn+P/6r//9//7vt+H/hD/yC2CkYa7/S7fZJY90U//3
vxzzX/9V3Kp33//7X9yTTArBoWEhPKiPOI5E+7fXK5Lg6G39L9VAbwxuRPYDr/P6obF9GBBk32Md
hOCmhSVCtx7fMm9WVQCT/tokI2i4bet+R+oc6XP9rTP82z427FVyAGNlk9AKqxei2wJqJtKzM6ls
I0lXDnapfKHGMtrcXAaTqPmlDB7xWQEI877MiBMR+8jGZDAIgTIRfYRJ8LGOOpdZ6pu4xvewJwZ6
dv4QOhtObP4Y4qZa53joQZHpr9a0aj9DTD/bis7Eil1kTgU8kuxuXWgsdaYJ4KZgLv751HP7z1Pv
ONzBlSUEctAO//XUQx4vN/radR6aPhq3SAKHQE1Z0yrjRvlSJUiazMuJfgIPupS8ulAPB5wnULVN
wMT+vlelA2OfKflhnt6cZTbY0MKs2NgLUauXNKpsP2ZJf3JhiXkoC+hkjMhNfZog+ozT63yfu0J/
GhjvuasZwGkkTMcj3WZWNd61KmZ7zm08c0FpcP/Ddemx308ONxH1xdnhgIY4whG/npxeJqUEdF4/
3BbpTiHAy8/5J2Qo8ns4ynb3oOo/0eMwqrWxpkceFedegGvp+7GAV7GtvFfEgNuVIzIN1TQ8mJSu
YdYgRPPZbquTO68R8VK86tjMn4VRwDKo6NF1zPmhdi/KyKsLgPZrJOzFQz6r6ZfQtoXcQRIcqA6S
YcmmKaD/SK00oIqGtZh1+RE1g2ttFXHw9li2RHAq3k2uhmp/oEF5HAJoZrA+qZZ1ABahah7gXS8e
fuvLrUvt2DsJ547flvbkMGe3wtvPjWQ/N3Uh2Ek9gh5Y/ppHi0c/qt7LHpv5A5HCohIxBMBQyCKn
W3SgHu4zr9CPdmtVa8Oa8hW10ui+T2+jc4j33t3ijbywzZXNm+SDuHzXuPNT2WrW1FDapvoPVwT3
frkihGlKC/8LOGa7oCG7bL6dPjyp8GSxR0jJhA8CryjYx5nDubcgr0w8w6j8ZHm1/UqLMG50wzEU
wXA2lIclmlHBCjJOTuQqe3OJJfPYmz0sfa28oigWzez2FgEECO+dMoa5TFIeaBA1UPF/rLtNFppJ
sKlrCZTNyGS6dfvJOphcWgf6xoeElQsdjUBbIVFkbrmMd+/Nf/S5VfCq3fyHZ8+vj/35ZEIAyuGm
Iz0bQnSe8+vJTFRlWmlmBld3qEekYjNvYYG/cLEjwwPoO7NWXerpl9wUK1rrUo+qUmDp9byHwi2E
Z5FGLCS4x12xrZFnmJ+z1fx0/fABktGpa2Hehg5UDY8PBJ0shXBaOOlllViQd7XN7N7ykmhBwRZq
MDPjrQHZmQhRAsi6G7zVy7gooGUTeOm9A5zLP58Vz/3jEmPcNYVr2ZDcNTn77axgRcVD3aTO1YRd
7onNhhmQNkkAYZtdbkkTNXTi2B+K+8iZUv+D9HIOQwOSS6Y66OeBGCshJU/SyoE7Agc3OI1fV7EB
Le6sXhIUMBeQ54AVcngQM2IwDjduW7jP771qB+g014R1Yz+HhooghihGZIRbKrZzXS/BUFIj+6OO
+hVzqOnWee5HdWMtsdTmxks1y3sv3HDiD3gMw1fEDmModTnljlqiEh5bQQUbLmr90NvjdQ2DXO4d
VWvPl8D4BZdTsY7tetpqAaDKXG/mg4NnBIKKUE3Bjh+C/RJgfCEXXe0ND/ZMIClAREbqFjuluTS3
9SMclNIGYTlYhKlQQ965t4IdzL2Lc9tEkJmfmuAgM/dzqtvmSlU5Xl1+ihzGmorUYKWgUJnW6z9f
I7b449bx4LfhWTAX8ATHLnxu//AcGj0Tr7uRlVelrDnqrJ/juoq+6h6gw2BwzAsyPxHgeQAAQ19P
fS2giIH8fvBSIK20hm8qVDJcJ3r8daRXdSY2MOPRy4wIHFdosTh9XCEmBblaKspoWqminR465UJV
JNTraHbEK3IjP0EmFlDTuYgdRrOV7qxyMxezCuKjpRTDloogGr1NSUVYIa8iQM1WkuEqJ0ZQFNj1
Kpqc5gP1GmxxrIyq6kYcQqBq2qUcVLcb9VpkEJKAE5h1o17DbS6/C5j4QL0uwqFetX3W3g5BxxlB
zAHu207cF9t223vH9sK7pAP/dQCJ54W1NpzCTTM7AqHgPlphuQtUYb1AVaRZ45kabKhbHEP/vECu
q28k8E4ddhBU7/Dm9X1aFk6IAM/DadqizUOE4otj3fIJuFFYN45lpx6huc6Bz0G0rnLr3VgjIwBa
gbuE+kX0HcsnvcimMnhKusn2A2NI7zSwods27+wdzSQaZADfZ+rNLLx6xQByMnyyumBY2jCNQ3Aa
3GQ5f1C9qJpxVQvWLi1nequjBuo3YBQzTXabQ0YbmFjVdzJEBEXzNvsCAfg9OUM2cXMQw+S9AMTo
LGN3VOBPwD7VbSprO0QI2Fs2Y/gFMvsio3pfB/oJZIbkzsTj8H7ExgieFzC4Fnn3iDxXCDu7MH/M
s6mGTUDRbajolGm7qzsAx6kIE2Z2qWtzHbcsv0eE3fJzM3Wvdpmnd2bpbqxxcK9UNURB4wd2MK3Z
XGfzsoZzx6170Kf6bBd6R8FamAZB3TB1dhQwUpQhm+uawQU2ujNBCMdiSUK67cXQ1n1UCQT18nrH
gqr82dnJK4snCc5rHSyxTeeX0mL1hqe1ATzQBLkGsDjXRdTm17+bJ012Q1aUGwQsulXZwRJPR8W1
mNkogEHCJXkmomgjh2ljnWrcUqijDwHjAOrrTHhKyahETn4YP8s896cxH5/iBAQNWToWci3YsWN1
y0HQyPEincUNRVr4IBYN+75qKmTg+q5PTnWcl8vaMr176JOqDZNFBMeZfDwmNqLzgCS6D46NRIGT
K/kVnKpVmoX8Z9h6h65BRoaGAw7g3fNQRRsAmqb1Pz8J2e9vS6wauMlMvBgcy7LwTPn1QYgwVNnY
g9HBMN5CiLUPkF4iygDkpi6eaq0tpMIQEaG6Dt5Rqukep8YpYXgDlXzHLaz7uNNYD/Rl9i3HVQlw
GX9+7wEMf4hEdRBt3VlihXRWWoisYv/TeSsSVWlnA1v6BgtHGOMuw7rObusIBvTxsuVjcm5VY1+o
wUQG5PLPp8H6fV06nwZhYt0w/+c4tMP+8D5whwE4b2m25zdMu+vNTFLc8iacjyHihTAAsyfoZb7f
9GnIfD6w8veHAY0oUoD86e5XBfTskCmLl//8k7n12zrHtaQlJf5yEg8P/sfOE0xTC0aDUXy+Lein
wK2ghB5GXxATTuegPNR2kk3pBebmr2p6x1cWoFR/VofQbbxVm6yNvsBq4713HTeuL6JSQ6NpRWHO
zPWiJ1tAyyVPV6OqIRyMlIevE0tdjbB8+wYjBO73LWgeOrS4P87f3vtpWOT9h+24+PXv6OI/LPgc
vNpxWlybyd8iIZGAa64II/d7VdUQhp2vuL4107O9oe/YpNVAbM015eqGCCD3ZHJCfquOKy9cxWUd
nJD9aWEjhH/zYAz1vTcnUahuCByxQkQIFgLv5aKtviEZ2i54oD6B3u3eRbYSn0z7U5o07RMbsuya
aHtHtVCwik9WkM4vfHRKrdjbDgxCcFTE23hahWldbeBvKz4Bh5NCMlWnB2rVOXAg/55/KD7MbzBz
17dg/eLi0KsxCJoNYkTdSffbf776ftvazyfasUyXey62PbgA+W9xj1ZqCS+hUP9Augt85vkOpjMc
kl21GKyjbXRQliPUxXtzn7Mjq7Xe3/qpuh0OYxGEezXnCpCfcBZgbUGgjxIGVNmRiit9BW8Rgq7K
td96FcL50ZVmdS5DiGOPQ8ZWHbxWXxsY0uHZ/goan1pDrrDdtRmXjyKwLtSe1QphvcouzvUUOOcK
MnXLupPTa1Anj0Oa60fE5H6bMB3h2o6HGZ9dMlKodUwwu+xcAP0QJDxRCQo84+Wtvru0rRwObldg
wd6xSq16XLp+MPtkvg9tuL4NtQ0Ov/XJU9s8zh0IBZXR2Wuj4WoG5eM4WNaLK2abStnM/5bQ+Oy6
K/DrQBpKsTbw8Hi4FZ0xOmtogT0wqCOCICMycDow+u9mnYdXDJDef740LIb85a/PJmHauPs8j9kI
1nEpfw9ImjBozt1I1Zu0Tfi+hfP7EqAvgBF7EX6OMg9qhuAQSLcC6ZUPEch3qAeYy11DVhNYgkir
zx7EruFbJZyzhfTRU4YUN3XTudCHUCGCRsVcQGG8jnsT+pwRNj5DU+yR/PwK3Fz8MyvOWP9jcaFD
huRiIF9m1eglgrztlePuW2dmWR6btHP3wAP0m6bi0wU0+9DHW9l+nufpmiD6OU1v8+DvdAH3G2Ls
xdkKFdYCEAPtzuBMnGSY5HsbfwlrjvS1EBML29NkPFWQUDlTL6qm4tiW0xZE9leqpypqpI+xKwPf
wg5ueTsCVdbzlLU1dItW63BDdR8OJt1m045xffhQl3U6OzZm6Yu+hHUoDaFDCfD4NnZaZR/rqI8h
qny2s+sQe/rzV8NVHNt7aXobLJrLXWjWF5aCBAhDTgtUW5lqH8RNWxzjwkbmJbECKB62Rnegci7z
cNmEVoSNyrhKg9qBQd6UjEtoYWNx4DTZg9sq9zTx4M7hCqW5qk0Da1E3poDti8iQigv5weDZz/ce
vTB/Qs/cxVuaJ1j6YyRyqu6uceGYTXN480TQwIf+RCtO1IOnZbJFmgO5hLmR6ljCV4hCqsvtSJk3
rrNxnPzbHBE2L/EU37nVJqoTiP7N4+xa6pXlWe7qNkMelPcMVqXvk7rWFPng7BYbmpVPRXCO0nAv
hSnyJZidMBcpgnGbmrfjNGHAj3DheabuNM8AhMaigSbqnoqBknwmYAGiO/8E+ihDSKOkjn2kUaEM
jW1V4G9Cv4rqmA1mCWALZ+of8Qg6K4GlfDo34xB8YXkdHSVk/u6qslvbivMrNDv5lU1QNYM1iLdq
HKH0cjCSBcx3snvqArgIAxsRxrKRbecrO+bNxusgDF2nr2mfputh4tGOGzbeUlOAtaSbvgLMWvtO
k9sHGMgOV6PrvlplkLwC4oZVoW6sswy95A4bDWdBDdoZfnala9xHQZ4cp7pJfToAkhwHOSNT8248
Q3URjgQD/hR0kDR4zAuPQUh3SDdp0XubmhvFZ7ioL0ezCtZ2WoMl7CEjZzSHPi6RRmoR113i6RLv
rMQ1QZfHKUMQ2VwUQ2SWywAPscAK9T21Wk7U+Q6COBsqKsMDNA0eurepKlzDJcJtZ+m15gO8TaJ1
YCMmS8VSV+Yd2KnbW99mANUerg/5OqjZN5rNLVxjA79ksURAxXqwjYFfM3agtluNBqklA3jx9lOl
0eg9tp9wzZl/OUuxVYYeDBhgNUzpEFp/+81zeDtG3nVDv6PNTX5kXL/95t6Rd0CG69tvni+HNWQq
8hUdNRUgI0yuC1DEfID5g343Ugf97Xf902+mQUNt/PGbw6SC9wJSqHeNHta9kYhNW3m7AmlW0Anb
Ahgdo8Mqkb6OaVsBgYz0VhG5YutRizRyEE91Coe+W88G/JxYyBAGfDPEZ56jBzh+HUTyOWEKnuBU
Z0IpVh3p66226GxzAdRkoI3EVxFeACx5iOsS1JwKgn0QDkgfQKFNH8oM5qK9d08dgP9gKxOsuBUV
CzOxrxhMHWkIzNyk36ter6mulsj7t9FSNGzc5V26fBuGeWvVAGLVlpBQt7v0wQxFczdazua9R1aO
Lf6Zbb6ludqp8U44I7pblkVxoH40tAoHOOuZQ72jOj2Y/XHk8ctUTu1OsjL1EaSPN7wZxN5MdHYK
hwqbrsEPdLGTSQ6nMlNni1QV4w81rVPt1j/HdPqGYIj9SebIE8VVoAHvh4bhVHPECOwmvB8CSALp
zs6+2JZE2h+DgH3GprWxX2PB4KnQTNmVjjyMudjH8eDsoPK4KaQDpSh7cg9NrH6w3i6R8TagU+pI
cYrw1ljzIrRWBtSr/TEpvaUZAL5i1KuSQ2MlBWDmVYbmGWrocyYbATg54CTHwHyoyM6/G234rYRJ
72dnMJMl78fgoYbUqA9HDRMMnunt2BBkKPa/HTdqQ3kPagsYkEr1nwD4BlfdAjjkl+PBbR3UzLwu
1t5YQIweQvbrCnIufpDCDUl3FvZOY2e9gmO5CDq7fvFqqCYoCABuTYSlPnnc2ZfZPGvlWUs5wbOK
DZ11p6MEaTkaibByoMrxIfCsYu/CF3xFAzK9mexYfgFLKIXXUV/vwLiQj5PnXKh9cmKE562yP6sC
mRYQVWFdPx8p80JotnH3EbddsxtMlaxLuwq+BNX6NpDJbmW3U763TAQr4df4+fZDAIBeGBonLsHe
7mQjFbfM5wmBQdvnUas/TVKNWxus/nXWtO1LUowL6mAwUC1hw5gdoKNVXj0JHzE6VC3Aw6+xariE
gLMcHYiZ+tRgiHrt4an53ErGNxKqsxuVDMZzzvGXn48JtcLSn5RMkY0HeAt21+XtdOWMRQtAl8Kr
Y8BsKJj9oGlEFQO8hZjgSzM54WaYimoLQ5nx05TDMmc+0UkGiQxomWYnZzI8oCljezHhlfSEvONT
OcKMJQI0ZJuHCRzgbhgGABkEZDAQmnSQhZ41fajBCt0HY4DP6vw2rYxYXIv5Q6ZY25UsNlb0+oy8
Dg3ym3Kwv6SaIoumTQ4JpyUNoroOQOwRy8kTlZyh9WCg0uM1nOf2Bstcaw8y3MIFwOkp5YZxn4TF
wQq68Hlwc5wc8HZvYeWqsoBYM7NhRa1OFqa+gSwstqSIMgMU/DMtpHmm0jyjDUDMk55nhNIgNPLR
SZQ47l+8/1TBOhT8niNgxPLYig6r064c7G3vtnf23ADaIviAH5qNodjioe/spiKGHSEgdvIYCPuv
r6NyYJg0Dd9D60vPQ+i2t12GeKbHkqVyVbOUeEduSuxHE+y8043dSXauQR26TpWpTiwz7946awO5
26HN/FvZRugXZNuygWnRPFmtYSlrxvdp5KVXoByQu1Hej9ZJ0Wa3MlvZTY3LjA5U8/xbWzTWCqQC
cwXoOoOomhM/p6HhrDLDy+FRhGLZQ10/UElxpOLA7C3ghFhF5YF40FOxykedPIeqQlJq9mfDQjp5
hvGF3FRm8NYap0PiQ3xr3FFrZ7qvPFfVHQ01wtXETJBP0rK4II72RMfJNC/39KOyeX6w///+R1Fr
hs0i/SgDYq1YLCTlJhgn80iA3Rt0dy5qYBkWAXYyN90H6nJThPgA8g2NALmSuZNLuhDvE9060ZzR
3Elk2eSXTbgap2EJhFn8AEjP9MRAXEgaEL2pZPY5lmgQ1qeStNiOTWZyK6XFeGRh3l+oLWi8O0iv
yTsq2aH5UEIl9FYCQPa5HVzrTG06zL5aSkQ3AXgzCEOkuXh/uh3CrNIF7o3gSDLv0MqtFtobge2Z
f1zQ5pCfsFJ5oFaN9/zCyjhSbtTqiAD3VArQdBuaT46LAE1mnhqnSnbIcuaPk+PGm8QwLZ+KYWo2
J1kFn13TiXAVw3I2HCEcR41mg0PlrPb2ujbyxyHp8rWOkW2h1j5g2bEe8US7jW0geSPTR+qaaajO
I+eChft8UNX23QrmHSmAFJjIg5jGHkSOtOrrc8rgEpEmmeUDKlGfRQnLZuCr8DVWgMuMMN9Y3ypL
5aEJDjOXOOv4zg71CHe/eQ4TmJ6MZZ+rXu2GCXQD6FzqB8vrs3MZqbNpWEYO3O+EDZvF4Aw1t4qo
bg7BCPBgkJX5A9XBs+yLQFTmSFWR1wdb2giNNMFogYBi5zWevhg/WEDBBQo+nVSkEXaxVklnXqnG
UljrjSJN1tSmxqS/tN146049+gHe5W0hki0VJSLY8GDorpM7fIHqUXOk6sYAQhUXaLenYliXHKQx
MD+oSB99ZT+yJk1PdCRvAlMmwtsL7DP8UPowhQ8bFR8XSnrp+WCumNl2KzxpyrVuctengV1uGdf+
x+1fW5fe5I/QDQDCErNMMbPvkjTe2GrUD9RdaOTYbXOy336+DDn2QOLZS2AdtgT1F9IK4RImXRBp
dxm7JO4Msjfk/r2KviWDuwYoczhR6VYF7xRkgIdhA27023DEwhhYAGO3hGjFThWDu0o5KCsjAM2X
LpbZ7SOo5eydEey9NodiUFZDuXAY9Fs/5iEo2LrwaPRUEfl9ElonQBOaE0CdmZ8MqfoW7Chj8N5u
Irb3T+00Hq/mDJu/NF8jYen6JbJ9h7aBzAIZ3b8XSQ/pvQgWGJSE5s5gnKIzlt9P7600tgbC1q88
c9jJofDuamb9pOy+IxXU9qrK2VB2H6u20whPiWuDVSj1CmL3aewhPR1mvbe+2WHZ1lPXRs29x73y
PmXpJwI1FXEo125ReOsWr05k1xejA4Ys+OL55l0yLTWq7KiwbUmSSBUAdP3VheTSkkGVPlSNhtXY
58m4cD19gYRlvCOs262OEG/O0NT+zacP9u3A+hQDxOwdU+KkQRNbTRzoaw0OFCQc2RO1wi0OXtWw
6EiTPlwPCNEuC6OHMKpl5+ZJJd7KQqLzwuaPEUImlzArvo52leypRPWytd+GUh19mI4x+CM2bXeC
QbY6gs74YXTr7lEkbb1qSlWv+7nIDcvdOXEYLak157F3V1Z8T41UVXSd7zHTuqcSrI+gtDxm+SGu
w4+zmdY6CivnHqbnzdVITq2t+3trdrLvM6AhvKAxF9RGdU5owJEs6hEQmvtTnZecmqq1j12cnd8H
OuNgLqj420CmBRAOGARqX48wxfR2JBoQZzrY5raU6VljnQD9DAshrNDdGoa2DzronT++YYW/ttwA
QL4G0SNE0hClmAklQHr0ZSeOVGoHQxzgcfJKJfoAe2NcxjCt37Csh+Z6J8Nrh3jqPJimCaLGmO/u
yO/qBALq84yNEuLY94a6Ogp4t1TDznP6ZNM/KYZCuc+VI6Fmi9NHH3FVHVLGjBOVxh6U6KG3PlGp
cvvuWOVy2qRIgh6jUMEcdP5I/v1NRF67aZLyhXqkVvnWg4pjmi4FL2I4TPIGasLgc01wH154ED4/
92Xq3ZlzQzY35By4ZGj7QnEh77078MbfRoC4/HMqbDCvRLrrZrQJsyZ+zyFkOtn1NZsRJy4e7du6
QBiFOlBdP+s6GYA13wbVucHvXW+t3ZMjhqWT2BFw75qf6aP3BjjqwQ553cEbCxt6NCg5Y9bHuYWD
ijowhNSoH7UCJ/rYwWBvSyJp2nPgbuPIA2mkeRZyBwtqoPLcagThN8B3IaWgYAulvd5+eP8WGqPy
i7nOCNHKE+9j63u/IRdH+BZ9VX1fviA4Oyx6/PnPSKHb1xKJZaqvjNxA2KwutuYQlS8K26RsKJxP
XYsFD9RUseWe69+HaxgOHSqg7C+NDfGhCZZcz9hIQMt+/lbNdfSN6qiV+vVdpX5vlV7/Njavgmrp
9creGBMD37FR0LuCqcIeWKIVVb3X07fcacJTK3m98UQyPfIUKTv4rXyfvwD92tMXVb7VuBVMmW+u
8gH+Em3cqr1RWZc0wB4ior8cfa29Cb5LcuwRIMHf1Jk/qIFNttp7f42Q+Jeeb6wuFx48gOuwybfz
odn0srQe8ac0Nn0aap+KaQ3QuEDYZkHFekiwTcNKIawiu10yw173fRwDBoahHsCqixJ33sFomPVI
E1dxicDqXFQOJvY0Yu0BIryQfB7lBVpxq0LZw5lSlMkAt1dThH4HAhtQCUHD2TPE36BOmWTF0vJS
/mw4GtFaQ5egLJbsuSrql1Gw9BIi/vn4N4MMazR9ndvOScMh3TDiBGslPwwBoMUd40f0pZ98vLGc
rcMcsc4MW29GwPURH8fLl4qs5thZzS9fKjawxl1OmSrvxzHlezv1jCUUvcbPJvSvll0rsiNCLt0z
4IWaw/6CeqmCG2AOesNnT0J/Gdpd2ZF1BvWiwX/Xixmg9WjLUYiGJN0zN040Q9G0b4el4m+HRa86
7fN1afSWP9p2dn7/iBmk/Qrz9F6TWXiPLwCvW1aVKI7UAKMYfYaOQXs0odH8WWe4l/GeeYLhm7PN
xlKsE2SXP3dV7SPZG32NXfhRhEUjjzFEfe+GDu71N1waRgZVnDylZfM20gqy20jqkP57ZGln7DaS
gGtwC70f82YbwXbktdabAdpjPyuYii7KonOeBARXVnnXR6eqNJJDZQz22hNO/oBIC3Jbbse/tVO7
oFFJPr60aoqeGwTjfQAE1VnxoNhbAvE78JmTa1wHahlmafk16iUEO5A5SwK8UY2i/jxFXgn5nVrd
Qfmz28kqf8GiP/PLgSMWBQ8tSHeN8gsWnIBHt9HP2bMmAYHxRWeWuwxyEV2sJrC3UibONmcWkkSg
UsBxuR9euJPDkQjvVssIXqBReW4t4Z2D0sofO7BBlgXsXraWl+ePJlJVYO5607Lgqnjsx968a2B8
ifsuf6QeYpDbcBrTC1U5lVcvYynVjvpPYSc2ZWalPrUiiN+coXR3T4eiKqkGH65J7T2VGsU8UMdg
SUNzR1FlrB3YY0PlFz/GCVkOPHPxhfoOeVads0iAvB8ZDL5IUfaI0NW5S3X+hUWAu3OoM+0rKQGT
nsDPqa38yxiMEGZtOS4K2LJ8Lsyv1N2wADMbJBb2VITEhps3/UvO2nILk8R6TdWwpPUbHmegxWT2
LrdVuaJJO0Psc9yMj45uwK5kfAc4YHJNcg4LJg6cfu12sBrLuwCvwhLvakSTr0UDwJga/z9l57Ej
ubGl4SciQG+2TG8qy5eqtSG61S0GvQn6p5+PUbo3BUEYzGwIhiHTMsw5vxng65VjtnHjtj8iyKaR
IF3L/8eLv261vtq/3sCIyf+nXYWQziq+0SHSgDTJe2qgK9cbtROq+tKYlm0dj9ZXt7ac/tat8/O/
d3NZLJ101skPc6Lc3Uki/kyyLgilZ2B90S32bzomyiXS3h+6HohH121EuKyDKOuD4RBAs9mpots4
TpgRKLiqYmS9D7HbfQirtW9TEWekMbnZ4DrwwnvUKtMhdIu5/wNhgq1ulgQnwKhdUiMIfrctjAFx
wdRf0N0Z9lPWaZcoaPoLPH1/byW19pzOaPcJ6Pq/O0N/M9X1S4ai15i0P+sSt5HJ60bEdrGRrqOg
vHn13J9QJJ+PaSS7x2LWEIjGVeaDBNGvIh3En7F+dEyL99EY5ruf+xPGQjx72soXTNPGOEDy6M+d
WDDeHUpnlyDj+qavAwVpzOmH5kpkyYmJYf05HDNLj46z1sbbTprWe5l0/rFuCEKo4gw68JhpWfpV
xK/WOpqBzL6KY8xTWuBit9Wr1H7P9YlsuVWWzK8UOyedKLrVV2ePdPWxwRPzq9Vt4+7oERH6ulZU
Huu8XOAauV5bu2RP5Gzg5Lm+K5haBQ6A2vDVWjhwgntfR1B0bQ2COjnGhjZ/teZBpB3iwdC/Wpc8
jQ6k2OHVrHduPRIhuLtbX62OgWm3Y6Idr24lEt066B2SuKrI3GYcll6iQLFeW07jcjCdCP+b9XWN
wZwOOPHBupvlSfp1d4zm8h0bqWkKIczKB3Xg5/3rLLUePblM13/2UN0E7OWQRF5+UEVZ4xddCgf/
q9UJtLBNHwhKB2Ssjh6ZfC0PnRs32TcxOraqUvVTh7hKf3gJIGFVUo2uhpRoX4z7dL3+3jXNiUXl
Kbmwe50660z9zSxxp73fW2Kye/GFc5ZJxIynukUp9OkG2aOturFRMPiECUIABYT5y/3FogonmUar
njI25H97fdg4Er2qMt2pvvcX88zs5Piyvt7r+1grzsiQf6hXvt87KU1/Q2DM+LqH9xp5Bqzf1TlH
HbQE0xwRYHg+rwTB/1TnuXC6UJVNXE/+e+qQSkOKB/UISyu2OgCL69ep6trVuRaKDmtF1fK/3K7L
k4MZxaQW1pec1/u4cc+uSJXtWfNRiwnMnZH6rM2QNA5GIzg1Mf9yVXSdzGPfJKoH3QnijxY7PlVv
TL51alqdZew4L5+GhNXnSpDrANbt94JogKrPimA6LWKC56lujsMSORIgosRAWNAapALUoe7S4Nqu
B1XsOqfZ6xGcf1U3Ng1JanL8daibuk1kKvUeUq/zHrJcbvvAWi5MwjaxsbXBjbxhR+CLeSUrWWer
jqrFSHDgXHuL9dp7vToLIuOvy1Tx69o2ds52hXzujyaXh3k2tSuQhty3iwd1mO0E7bH1oM5UXULC
aAukvd38owHVeLik67Wqc6oNh1mvq/M/6lUPdSlp8mjfslz+esV/ezF1rdEGPwggrpE5Qr/5GM17
HRVhfm4Og9b/daiVF2YOQ+jkxvquVcV7n9GK9Y0eaOPBlF4aOoaT4A3exievLvLDKOL8I4myZ8UO
WmSU8rfo/t4jgFfwv/eItKbbzkuH0m+AGGzQdwSvuri8mrq3sy1sk+9VXp6ic3Ev369ozaw/WlXz
ANOpuKr6r87erHvbocCc0On77gnbAEhKNuYrE7GTgHRf6x1xGKvCZna6p6/KupSH0TRXTV7qqvUg
2zzZscfWt+o2Xw2GhxVQhjD6oq+OXKtN16TN+ibPo35zr0t94Xlf5UrZcN2bDANl3FBdqSr/1q7K
UiJr8o/b/WvHaX0HqkUd1B1dw/+r7l7kqWNiV338ssHcZ5/BJdwGZFymsI7n+mHCWJPMTtXolwaa
kW4Jiqqlj6TZb+OuhSbLr7xXlW7rrv4us5VusxYZW2uUL02iM5aYiXfyg4xwydhmz6b/qdpUDeDh
9OgRedzc61wHS5akhBhpZE77IsAKvFQvqrs65FbAsl33va/XUHW20FP0X4Q8mpU/Ho1CBwNTFPkD
wbj8QRL7OAoEPZqoMkb+uz5H1aL6JNPUAa0fkORee6sGaLDGvhos1N+K3DxXTjbIt6jAu9lpcDUM
/Pi1cJLpm1FAP2idoiMP3eAvmMcAJEo5n+cGfQQWjvETmqh4bWqQaTO2zuFY2PNPNBM28InGOMz7
EayRFYBZstGGyJP+TYtI4gH0RIXFQ0Vdz7P0pK3rLmho1c6a5umtlvACEheTBMPPTl93wrOW4EqE
dmfP45cX5S1aCvRwu/piOSZ5XG/Oa7JD/ymrM3WQiayOtrTQ7YrjB/e/B0JryBhMDGtF4psH3Zff
VOO9/h99l6kRK7btX+9xv1Rk/nDGXnGn7n2vV2f3uqX2k2uCAvr6Dv7xSvc69WayBRVtH0PJ/3b1
Szs5NG6JZlrsyAc0fqtQ82JrP/mF3LXpAhWjeA48OLla1flvdWk+1ThpPeokUt9kbyzh4nX5ZRiL
4G2Jerkl7uLxHdBqy9HdWyz/d+ZaDFZb5EUDgqPulA6tgQWQ+K4aHVSfXiIeF9bc1zZzahz1Yh71
TB2jVZmYDBRYBlVWpyjej2cQrSuFZwreiwjL9nwab6oEK/e1KPXx8askbAJb/vT0VXK9Y7FU+rMq
BRkREhcJiNLyfoNKAAN87JZHdTABwu7KyNKBKFBXNvZfDS2IStxzfH/X6U7vItawtqCPE8aMUMf7
HRokHx7TWBzKPBmu93ogzMGutEBfBvipbsEf2jtk5NynDtDNk1156XG2PUiCQw20ZD1YREUeioJE
VcRuhFUpdb0VH6x2mVieUlJ908Q2w9ZNUB7Aqempx/8q1aarnszjtiCy9QNBpcZwf7SIJm71rDCv
llZ7t3kgraYaGoQDsGDVvw2jAx136X7BrfMPs+yqc4HvBnqO99PUAYJLWlcumzQ2q3NnuNiwTVp0
wp2DmDPcWNdp6zcx5BUZs7I9Edyr3woWOIcWV/Otai3giT60Y/FBMDrvNv24hH6fyJd6TaoiGLSE
joch5xAH+DtAdsMhpi/1szSi5euQlePfiz+0xS3QbNbiC1EhKEbrWbRU4m9F1fCPunztV/slbsLq
EmPpAJHrzrEFDjQJQcZjLsTOE3oLwTlJnw2nhdTUyOaHHNy3YNKtt6yf7GPm2dE+r4foNw1GyASU
5kezoB5bDnN3S/XCepjIdm6adiofp0To8hDHkApLUF5Im4zRyZAZtp/SjJ7M9cCuqbmNKycxJdy/
AwPLIl2OGADRqLoxRf8ifJ2e1T3UQbgJIPB4D8MYXBpwfmzqUaW0rfl3q64RTSWRjsFXnx6SAUR4
NDjiliLJcasagXyvjFwiERTvDWItFnYH9MnCT+veoLlO86AB3PSaEhHkUnqfVhwhmy1a7+LCEf9t
7H+4a3WEndepX4ODZAmaEARzfDSgLSNmNmoY3braFR64vRvjgsTP2qDqVKtjsM1Fd58+wGGbDXKS
oVYs3mPQgRD3PTv5oc/5i2wa7a0G2nWUi23u86bUPktH26gOM2bp277J7Ku6MiqB6igXHRxjXgpD
J7/7l6tH5+TMdpn1mLqO+UhEctzHhYYZzH/r1FmbimazhjP2czAP0EHZGQ3z5PPH5Fp1cNrcvAXV
mypYFQNEWAD6O02V99Nr5z7bse7OdzZkzO39KjQZrcfYqodQzpF3UA3qrURgH3BjivELWA3OPVQV
tF6Kj7nussehNuKQhD4B53aZD14jvZ3q5kekCFw7YN5dW//fVzlD0rz3+Ghpljk8wR0ZnmAjoNpi
YXlNJul6r++TkkTxsvhsB+mmGrJc16+EWE/qIlXP50W/oxvXEJdnPZLtJsI++u5vuqN/Kn2kNDjE
1ez90mKJE4Ph1x+e1NztEICvs2LRnSTmX0eQWdajU8u/ruYb/QQ9/KcV97+4XfzwJdmoxBy9VWVI
OBhyJRHerKru3tAN02OZZ/rWzA3AwNCZZgOBPCUulg7mIdYT/0GVVP1apXoFi4gOX4lfs6wA/Nmu
eK1nM3rWihdAwuJVHRbctbZpMyV7VQQuujpiN/OhSRc0Sv3+Ko1ufnSWAk1Ssu4b2HHLSTUm3jTv
MdQud6oV6+LpUpRYKqnWtkCcbQbHpRpVFUwLoLb2/KhKTkSMIZLXiO1NaW5X6/B8dUYZAJRucwDp
G1W8W49/eRap8rT2kY3WbZQ9ue75EzR3Y371fRRYTQ1PWpa8y6umF+tmYnqf15Kq0k3zA8Xf/EH1
l/xlD8UCd0Q1+sCIngdhE8DnZgFkCvRSQIqZOCKZyQ2nM5aAE6NPnT/Pusvq0U4eyEvpW97Q+IxC
ocnCNmTcfJ7aoQZcaWabuZixTtQGDB/6z7hzgqfs7DLYPHvQ9PN5JtuaF97BJrq+973A3dtV/lmn
tQZI39U2gvTkkXTsCU3n5DmIGNwN6Ka/+wS67Q6xbcOEUVSxlb2pM80BbtTUaHGaLj9rqo3FprXq
Vb862BB/YpYmFEvkjCl51COMq2Vkb/3KJIqbrUjyozc9z8G6IgpQaY55fdRM5upsme2yeTcTCPso
oZx5/qcQGNsfFWqJL7VuxafYL74FQ/xdpHFwiBIjOGaRRmyL7TCzZMK/aHl3kjk/uCuawZfTKW1r
PitSSH6C47TthDPKYE81pNK9QMEii0CfN8Zbbxm/B4bphzqIsK3dR0Q7NS9sLRJE+gzwZ4z7zTDy
9BAlKLEP63BgQ/5FfwoCHSV78oShuQgIQCQidoCePTjE9SS3ZDp249gzL+t5epmALYai6h56wvEx
EfufmVOiFtxY3S6ujGZfd1oRjjYAUzMfNkiEAnRKvhluD9ms6Q9YUZ7k4jxadatfAgm2lclp2AVJ
W4ZGMv8Z9d/bEiFt9r6/UDXnu5DfEIw8pEH521AAJjHrHlZ19QIZkH9aW1ehqf0Wl9nGaRumlabD
SU7Y3/PyEwm3vcU3UwZQDSdP/tJZJmwd+wM2QHMGcszuBN+e0E4HQgaaNm7MpcwBWDm/m4m5APhm
TRkkldjQ4Ru84F1dMsHOBb5hTZ3dEhdk9RKTt3My7Camqj+AFv2ujWX51kd/NqghH5pWvmtER1kn
LLd6IoBUJKt22JQzeSzeVjfMG3hMPsnSILBFeAGI5PgrT+P2ZswWvnb5Wz8MxrvlnQcQlBstEm8G
vJBthUjFdmIMIOJpn3CKv9nLdK6EjqlaVtzGDvsuA4rMbsn4MUj0DocEPOk5iU9B0+08Ex/MqGpx
O7LH595IWhafXXNIXPQjh6F/Avqxtdt5BIVsn43K10I9SQqQdv2rt1QkLOdq2fZR2Z5FOp7aHmwu
qlmkZoGva71+HEc4ZpVdAnwF14UDAdn+xMMNpyZN1PUY/w0YbCSQCn0PmDMGSKJv3EPXJ8igJvrG
BQEpUNE4Lgs8Bhs3p9CISuPMttzfjL3G0j1qT8SwQxujOVAc+jkNBFT/pknMXTM38txnaOA/qtMG
3lse/q1tMXUqysodDlLvT1VNoAt0JFepuxiq+esGMXZPaWSGxbSMB8geJcR1uw27zp6QRFnkWQSJ
uXd6/VE36+YMkHzhCUt8nG/YH2/lDMikN+dfTGIuNJkleJZiNQZgZRAy+8Vn10Qno4w3Ue1hJ5b7
P1+w5vqW+mzgZq9JwtL8Ybreq4j60CSnd4qhHe+8dPijlvw8IlieattFi7lGhpsMfFWueudD8Njm
sDU7Hw9dV7yVydLs8h4gctv/KjzkZwDqeijg1vVu0RL/cWijU7H42muEVnM0JxfD6t9Lp6v2iNB8
68pc23mR5MdDoxMhp+FBd8VACp9EtSGrV5kMv8et3SFKmbiHzCWhUo/9PhracsP7zS5FMR2ChC+k
qJHfMQtneGgqviwjF2/FSF7fbNi6ROKQpcV+IaB8dIW8FkWFSlNWvY+1vhGrzQ+Wozh+YX9HRjPb
d1V0bWsEQjIeRt0YnurI+ExMj1CNbC86+41NvwzDDuaic9ZMTRCzz+xTLtArabvmT2FUVYi9uKW3
fyK4lIaTneIyL3O8b+PnrrSMI2LLbdw7W8SsK0++6jmkZVtPwsCa2Pr6xS3x3HjfWiNS0THY1DYo
TqbBIiHzs8+uDZawz/x548lr3eWh786wVoPSDL2i9vcV6Z5bD2SxjWV3K52eaC7KMujiwcPqhI68
qOzfiemnoRicT6uKYWQRcnoUenAcc+RrfHmutPlX4CFl5gTfnBHytGONp5LMU5gI0sVMztNmdoDz
VWbgbwhDT0d2XjnZNYSJ8qK5pGPHGOxP9h4fFDPsV9NWKzc+4OZPYFfbqz37wTatB2xQMsipYkwv
6jAIJ72QHb3kReuegUAVwHiHVz+DYEFkKSxcLey79s/Ucj6ccf6jNTtyYIl9BYx9qWEhejNxRNv1
my2SFr9JfGN30LffUIh3bhPTfdi1eXusY1k8FTM4PC3pn0W/hHZf5LuCRd3WhJiFvlmKWZsxgqUt
3E1vYJLdmMJC28nPjm3hx1cchiKEm6zksgSFc4pYqZ1FkhnndLRgaCblcqnSbDyW6FlfgYZbB0OI
+WFIipjFLLRW4DHNfhjxuCTXZOzqNPOeii5OdnH70PTQemzhkkyFa4wMCkvissGyMkHHebOiIDdd
ppM3t4HEO0I4b64VwD1fRPMu5XHQXKwjytR/70jab1rP6TFOSJCL7oEBWTPuWrgd6L8tDTsnoxmq
T60hJxpk3XSqHdvZQnmVYcdw+Tk5MH0SeC2f0Io7wMlgH8CpYuDYC+uTCQyTTKhan5Pb99gxCx2b
VAcrFOIinzFs+pBhffwkns6GLWuGTyOIhrAAJfUZOKhaOYvffsYVQwSSlM0nFLIJfXTU+mLNOuMd
ad6QEg0ISHjRVhVTsZi3UoNFNCWfS5fVG3hJNpjuuNs39sQka9vnxGVPHMX2cOvQ471JPutl8ts9
gDP2ykxA2zoooFrmnvPAWpuIUvCkLa321mV8ZaO9GVzeJWpRGars04jcNfo+fWytUVCEmYBGAfuN
MUN0J9vYuEDG97quSTxw5Hd/yEkxI/OCXEP1Sk5n3g9Iw2xBCrkbjM2scDCs/LFxRi+cRWbtMkLA
oeUMB7PKAuzl03G/1Lcha+ZjL9PotvBZtNS9gll8z5NIPBFI7UPkxZiyWk1/RNUeccZyeXLtmQm7
aucNgQTQdYiwk5hiJ6sPab+BzNDtrdXPti/TDcok2aM79tUpWDDNRaUTcYZ6+b3qKyxjquXQYLC4
m+vgA3DwFl2DFOILz3+0gPidG1/wUVywIXhHdwtobc/dRVkSh1FOoFW2SBoJTvdpCmVIRMi1GWP+
5GrZzVyH7jgncOUWfbvtkYHVkNRj4hYQHwgIIKsbOZs+KLxQLyoSkUwPXRq5L2MdEFR3ir3srToc
K4IaVRD72wwvv1CSWd7JpHa3s98OZzRX3IdUGCl/ugXcgiRcZtgMqCVL6EevSq+l1QDSta4zKoO7
wZnTC9yO5sDC3+GdPSKB1xwNxE+EJqNLx6OKzlf9h+0tPZ56wjkOqAolSUoIefaMXddF1aGKRb6x
03fpGs1TPE9mSETtd0ZvMsyjmM+lEw7zUIeJjLVHt5b9bXInLSxJ1z9IMYoN8tt8cD04J7iolBVh
nqxrn4h2A27oAf5ULWKipYMXumcYmAwglRCiL+zrRnaD3rjnLzHdOkm2EUfM4BxHPua3hf+AJv9h
iLU8HHz90Sags7PceQ6NTjt3QfUuhOtdy0771U78UJNjWA923ZQ7OWc/pQV+p0UfHhOkp6pv02s+
jFOopbMXThhGdMz7HtTzMNDd4owne4T2BUZQYoAp3UcR/nmosAhP+2VP9nixI+BbU51skn5yNlLw
P+lrszhrYoACahEYnafq5M8DJi9+1VyRj7vpLVsqC6iIhbuliXsKYFlWZKJwL+0UYM4zsXgy2kEe
INnukkmDstaI5Vg4uQRaWb91snrWdABvaKXLgyflN0Pk5sZqDZsnLOfhC+zHpZ9gyS3xyY8xoFpj
ov2QZDuUvVnBx8a81dl91EEiznCUdLJXy+9SWmDlWBZseSjQPJwZlZdpwkiqD77lUWmHnTcQ60Bx
a8qR+ZbuI6nS6TYBMkR+Su5zP/7w0B3aTYGJMa3Id8sUu2yGB76gYRB7N470nfDyD7ydpi1SG+4O
9Vx9lyegCSstRjPHrK/lhLSZjJiiCte2Qg91v72WDt6mK9JuI6LkQAwuP2eoKLu66V5Y41/xLe1Q
pE+fLMPQDjUPUhjNTzkAjrFIxbNkPxs7JJotn7yJgFfSNZIdq96arPTZ2dVWPB2K2jW2KQCbUPgo
A6ePsZgcljdy2BQgJLeOlz0ngbi4jt/uOtSOyVsX+n6AjndcPD2A8YteDWM4VJohK/Y9Gv5L71Yo
s6XYaiCNv49mfSc9vw2hK+f7KHAYSSIR7xDs+mYgobRrejm+GgVhoQL2TWOauLYFAfazFhpuTZRO
W3w8X/mpfGIs/nfCn/leaJiWzNbWy8HIxATlQOt7LeY0LdqEZlQA85nER0J8Bp7rRgMbCKi9azcD
S4p94yBG36AEATq86l6aHAqXRSIwIOffTiDo88meQ52VtN3j8sb48wOZhfEi0vxZi5plM+hG9CCk
9c21ycMvQ31O+0ycypnh2taAc1VkM2rv4rHLhHp6wUZ5a2AouGkaA3GrKoI6F4FTyuS5M0tAXlOO
PGfchEjj6AddY88yNE77dXAWUBB2VeBy5TrPUZAtezia+JpkEFL7RWOnPhUpQICgOeFe2p+nUQxn
dXY/xK7dn4sU6BScGmZqj3A7+PbDXOb+gR+3Plu5Xp9d4l37bqluM7rNZ9StlnNasGkL4CVt1N38
jmRAn0+HhgQjUkIXohd+SKj/JoygPWdN+dH6BQGU0h7b45IUbJEDWM1+PqMw3c/n0eqRpfcktsau
URSh45QhX4J9GrTV27A+TPNSnplFSjZBU7Rz+urDTUAFdENccX9CLRLL5MKuNlpSJeyl/OisDixf
WYcm2c0h7L6PNL09L32L9NnoHFqGw3OrZ2AXE5alYdNWb2nW/SG7sv/6rtSZ+pqSxUHGfo4WPyTw
KA7Raiyq9hnqzF+Lq8siv/e2rcuJN83BnaLx7MbvkJpqBrqdgWsDuwuysoGXflhlXBobqTfZqesW
Eu7L1hizZ0ML0l058cFIvjkoiqIEwQpeyijaMEitb6B5HCp5yzSGC9SQN0k2R0WY6FF0WPLmOMoG
YYUSg8s0OY0dvESNxRow2Mk6q3eAmAd5YW95J21XYz1i+ctGnUojqdn+RlaYdIAokQqB/v1WlQFb
q9EmXoO32Bmgg3kWcMw3tQePrfnhL/kP4i4+32yEHOBgOj67Y8rYmeFom4iT+q1qc6rO7XpQRXWw
EfPgb77+lP/WHNXu33uPXiD38yhefZDQRj1u8M3+xuak30gbgb+dq9kIjJTZcWiKgKQOHeIaK/fK
T9G9n8M2aMFnCq8BcsdhAPG3n38K7EHIAE6G1l2jvE9OuVagzP/Y4/i475PhuYzqa8Y4cEbwHLO7
uviOMmBMoFxC0+qxC17MR4nMP+Fwzd95WauFAKNJJ8Tp8hI1RcnYvRR7Y4yfPbJiUfGaeMN7q/vW
YVjDBLrjFOcpRvGzbc3LbOBSdICI4L32Lc9wMPjgJYvqLVA0SJwkyhgi5TCetMrNeHT8+SZmtPUc
T5OsmogzBog3NEN+jnSBxHqnsayCjHXhqzmhBaM54ULWOdQmQFq+ZYZZENuvKLmWdZ2dg2r5yY+N
1RCg1ZM9ltikmikyWqTIzLELbqNYrANB5RrW2CZlC7F1Wlk96gWkxoFt1EbkdRr2eVw9OikZZzTJ
8F8oDxDtly1ZmIBeaHdbEyLF2BWZ/pJ9gvpvL1GZ2hvcrcut1JbmmiGcYRmV9lEzzO69qfVPORZT
z9igkpN2lu6PKRMHb+kOA2CZV3SjqgOPQHmMiKN/VGWEYkKqfe8ju94guTWAGBX5TdPZ98hg2NV5
Ir7HdfJOJGmDmbr9bYjFM9q23q9CEE9jXjBLzX3MI5YvZZw2YavjwGdL9weReZ9YAGOUp3f9kWDJ
C6lBOC59A9GKaMm2imV2MjEP2HqFvRwRpF0OC6mDLShNa7tondyxfNxW9Zge9GaNdwREpEoirZ3o
3RtAf5wnxfBSwiex0ir5Fmm1CxOcZIL5mtV6tZJXkp1uucuLHPVvnTQ+y7FrEJqHMEm2nzwMtjup
nwboAI3lFvns7FmkWQG5NZsZpHbdXOSXpqjHi7NG72agvqPVNsdgaLV3XMx3IrAIqcLY20Z9vpvi
NH4HKfhD4Bn2YLem9mbpjoYTij7u/L4A2ehUyT5vJx8JrPjUBj7YehnNFwKf8Ta3kVMayCAfMVfY
+ojyf5fBaG28zDMe2QFYp7ZO5EHCPXtN7A7WO5nwXy1K0E6Q/mzxlmY9bVjPQZXXq42MfQysQTxb
TURoQxPlH3n9C1mBhBxpUodL6wavoI2jPcJ1EIabBbu0JVseCTH8nM3utMyiex1l5z/3CFskJXhm
PMPbA6LuDEcq/53zZs8q552RS8vDe/mrWfVUlaqsDqr7/ep73b/eQjW7S6TG+cgstFNM5BP2x+pP
/XVajThXq7I6U/PNkOh0UuW/nd7b791VnTr8o07dR9XNRlduLb2eQvZ2eR4CCa6ZVNdTHaW1M+HU
/9Rag82CYG3PNSC7O6z1/ip/Xfp1FDNpQM3R9nEmmrM61Os0O9oV4mOqbMv5P2WEyFlFDum1ms34
xTF0Hge/sDaAiOIXVVcXLqN7ao8HVacOOtx0PRmj61dV4WZPMcPY/aIOE86TjTHDV51qKOXSkt9Z
ZavXm3/VpZoMDWPQT/c6dpwbx3Ctx8rOjV3i1/HBqVGNr7TGuem1rd+iIkiY+qbue+sbHwVA5FdT
16Yz0njFzsVL6rmaF7ZP8RziOVF9S0BcHFK8PI8kRmAtw07EL3FrmMGwHdqcWEpUPrjVIK92mh98
5tgLpqwskZYsP8EcO2Rs+S8l6rsHxF3eyzb3btAP9Z3GtothJXYfxm5KWeHrD9nUnRFDKS4YMQvc
kQByg6JadlZguPjXFOjHVct34aEgyhcdvBLQfyi7Vv+G3lq5FaNb7vTFeCLd3LPF7FHcrLJpIxGq
PNhtRaZHR5DJMCHKsfTeZsOgvzfeCGC0y1Y2BZGkHKsv3MRi6zOtf1qyl+yUATT2sfOxjHa9LeDO
veQJIgX1VP0glj9fVFUbm/0tyIuTKqkDROF4L6F+b1V/Vdf15nvgDO1VlYakWsgwTQ9dNwfg1Dqx
rYpsfClFVEKDTcadFo/ji6pLKha7gKNuqhRgsHpJmuIXMjR/dVgmVMeJSoJBWe+hDoX5ZzI64lnd
JqiX5KTjQhneOww9zh221uYnVdfw3F47LboFkhz+XG0n2LtPxlLo+LFm897z4zU8wbCt6mIneS5K
MqiqyqkGULd59Yca11VVMi7zRq8N86CK6Syrl5mo+NcdStzMTYBKCvOqQK7AQZ/SOvWOqWR8RbLl
P6Dbry5yYX1uRL/d6//ZjxB/CRzSMvfqfveOg5G8TmTj2NkU4wYFp+oByUD7ZE2rfk6TTKGqU4eh
0quHbj3EqQac05yXVfMJas5/G+6djWzxjrWpP92r1NmcR9XDvc5Pi1960LL6aZMg9FuZPlQmKWOB
7/LX2b3ORfZzCNrgrHpoZJi+upVxkx81EzBMZyIgn9Y2vjZ60b3HBIJ2EWuGvSoaoiowtujhXXuO
fBdRtIJ81ljh2jkZRXFMhQBUvRZH0deYP4MzQaqJvZdw360gB99W2USY16JNUv1oSpD73di771PZ
jkehsWJTrfkks2PX1vM2tuHKD53rnaOWRYmbEZ3TNUMgkpa7b95QsgULxIcqOYWRva55AlVK/Mh9
s2wHlaSueFZVVR+zmijq5aqKIKbsDXac3xp0Hrbm1ARvTjJoSIIl2s4JAv/NYGl01EsWdapYIfWC
/hqLHNXZYrh4gsFwUY0RiI6330z+1sNmnC2eq7p+0tebZh3L3S4IyqvqiMM0a7q5x+QKD8pQ1Y3M
PDshUaEK2N8HST1AomHKm9TEpuYm3/Qiwp1rGqcboItsLNdcjl4u98IbcrCfcXIoUQt5i8fnum7/
h7HzWpIUh9b1ExGBN7fpM8vbnu4boi3ee57+fKycPVTUmdmxbwgkBJUFQkhr/SY7eAoe3+mw6F4O
9gtBAovkr9btC1BZb0rSE51K1S9dkPB1n/LszdLGiXk+oxz+PylzccO5mSPozqi0pm+9MpJs8fx3
lL1xUxmN4snrzKOUqnKoXx3jzOgY7W1sSR1QQRdH1z3oWwmq4rkfvjUjkay0IiUFjUY/aXngbENy
AkuUz9n2IF32UWp2B8JYS2zMZTqfvUydkW9NPQtOnr6zFxaqvVj7yEZPT4apPBh5/aXTFVyV3Gp6
4Ecjw1GMxKtT1i6KAS0yJnm8DewSqqGOhiCqWcX3Nu8ffb9SXzGlFMTNpjY9/yUjrpVUzNVVpeL+
TBroomUje+Eyx7AL8y7Ig/RapY1+dFGM/jlu0p+l7RqnBkeS+9BCH25iinuTVdlfzL2bn64Z3vdj
pv3GMeWQeI3FYumhmeYNE/KcHHbbApewko2HTvaXYMFfh3m9CbA5eTPj5hwB5P2pZQjDKY8pjjTP
ul3cILKcHwqNOG2uxPneHeKSpHf0hUlfdexdiAxh64VYDSTto9kXNYEAO/pZh9/VYLaPXqMt6Pzc
3U0qMcI8Dgs80F2CtirIWHvWn+Z4yF+HLl7YhWl4kWJaoTcKaOIW5r396HcTeahuqOBqGONjVJsL
vyxuDqCC41NToRFiKfkJ5y78OFK7PhH0q/fmQitnZW48M/Xnz8/kIElQ7ABB7WOFRD9JrXQT621E
8MbemPoTBpLPwcwIZDDUHgJfLzBuz0F9KVr5pjstjl9Z/mSxWnvrZ1d7ahv9IMeQPvVuOuzQN6P9
q2NwfjNDx3vJSpwWcDt56y1jwhAdP+3l2IgQHLFmDGqXkore4nPVE7lfSj3J4uccU2UpTXVWPjde
cgj90npriwrf5Dw7yrHOs9Qnx69P11JpVk/tMOMhmqjIWuinpErn+2zZtOpwM8etTriGUtk1/aF3
FRstI92+H3XNYc07ZRsiOmgGSKWxHIktvjHTlN1kem3fq4PGUX9q570ZRT2CtUtZDsmGBCaOXf29
FK6XyqrGIqlaEEbNhvA09BlhySbE+8616hDCEMphUiyWP0ASwObsBfZM1gI4EcWx1Wk9u+p87sLp
9VqUI1pd9pfISu6ztP/LRBL4nBHxuu/76u8NCpjOHovAavvpwKB6453OT1nbtoajGZtm1KoNAHKk
RZarRC3BoFGPEQww/eDBSNzxEPaQKbVUDR54kyAJ2P083S52VFIn7Vxcnh6k6FbmI4w7ogzL+Wv9
XDXIF9W2gi5jUDOV87VdOPkhjFM2edzmAIyhWA5pSRJ5qYtMRk+EgALgHHb7mln5W+lX4b2UPG/y
F2gl5vLLwaGNlaMy2DEL6bx7Ve1cv7OxcAEx0gJ6oUUFLJXF8YsUwpocE9YD860UtRYoB2S89CjF
csrjsz94IIeXM5HxzB7mIbr+YamyrWkb1WnwLCUrGwixDmiiSDEa4nFvm0sgejk9tK3yAhfD3kgx
1R3rsYaCKyX5fW2gn1I7qx/lt2cLzmu0YgVr1OV3L8CiSdfKvRTLUJ3pmjnGRfLb7AwZpBghqKUk
V4v8/jEtCfGSWCa1Zmm5ulWqpr7YJAsIJE8VY7VZNCfVJjMU4OP65ozFtImDwPkOgPimZg97Qd6n
xpr/ELd4n4iEfi076CIk5cMXLNv51DM13GC3Wt6D4EhPZWH7l9aYwxvfV6ITecj8VCDi+aBn8XuK
PNuvdnKezSkc3x23/JVnaGQXZjJetBJ/ajcGfUPsJ/p1JhHfEMFnYaAFbnyfjnkMEicIbkiRHuNx
frXn3Nggxwl8o0ztu3buinmTVRrdmze1T7MH2Si2nT4QDcUc3f/uoPC47RMY6O5QkU8Lqh7AFdBz
OHQqGpsdLBavHW8Ay8/nuql+4ICqnC0tm16trqLbjY+aX+vvWOj9zGd3S4L+rkf1/BDa4e+qy5KH
KI7QrU0d5QBNX30vrVhj0toeNFe330L7SEos/WLM83AwlCjeu0p6EyjeT6br6sWso99mVPzoxtAk
vVM5Jw3EKFk2Fw80hMbGOk5RYIL84IVG8m0gSZROlgsUqSJZ6fBiJ9Xo7fSQ9FIFEOC5KI5E5GNS
fvjXt3mMjw/qxGQJtC/VHHgnyyPzCfA93Vch8pimA1hpAAvfNL1/a31zYX3fD7n2bKjNBSJ6tSEL
FRzUgoiYhdwlgZeReK/K3Lx2jIdx/KZjXmM8Fa3tnqasQ/5wBKBcb4kzKidNIa8Gp6k6wJ3XkQfx
jctPoB7qfUoEbIe+kr3L7XyxBJ7PfB6R2LSDr1Xm1i+zzkebKv3BIXEPuButdn/ZKOYY3o5e/HPK
8c8cB7Rzcc38M0ODKVvdw9gxaLZWH7ZPJG+1o4X59yWwcqLyUenuglw13kF+/hisuPxjooJJLuh3
1HUV5O+QYH1RIg4xtN1GRaTujAnjgBWVFj1WoFSkJJvKarUDxHmCY0sL2filDtJl9G58yCrPyKho
wP7iE9iIfYytxkOvmerLRGp17+nkuqVoIaR4n8XenZR60IUvgwEZe7T7W6kyYB8cnciudo2baC9e
b7SgPAEQLSWp0gwLwbc2TS5ywvL1ORt8mZm7RKdC8xe1z7J7mXwgrWZUPkkJe7Fgn7o+bkjLwZGV
Dfnq9iIlT9e6l0hJQQg4/XSt07F7OfdebsOi4QTZMCk58GrgFLucELjKtE+qRAWNQAtm1fFjp5N9
WA4qy2YcCPwpkAbO0oJQ93DxC1Sg1ksGbnpBfDW5/uYsGopt5E0vU0y4Y7I0/aXxcbnL6/CSZiFf
uqKN/9itja40c6dnJ7Sf0+FXib3xKzHN7WRYIy4zufFajuXPMEFoQo4RolW3iFN6JxCj5qutYU2p
9N6wl7a5oQeXCsehrRwdVDI9ahNZR9985HtfAoapp+zihcwgoKJFz7JBHKXYV4lf7JN/6vQpyjZB
5SHebevR8xSMoLx8D+1v85iGkfHiFp3xkswKgz6YlrMUY8XrztoMPESaaINtvPABm5wsurbPG9LI
IyqtJ3s5vQrqA3B3H0F0uG2V0jnPsknihtGuGcazE8TOc4s2+v0YK9DMdQBohRnAjsZc6CiNiQiG
T2jJsabx23wL6rfZc4PGPcDmv69Xd3+KTPH3MPsBRuGA8wyXTsetsOmuRalrcUKoNb5nUsKPtjjO
FQC7a1H3OWvOjj7AjQepGo2ZdF4Xqzi0VMGL1E2zf9FyXgwp1a3Sn1qrLmjBH5VNb08PJeCQu2sV
LEjMyQZvYzh59Oi4vOYt2ln2pJsbcrtkio0heJaNp4ZHtTDmeymNvtvcR7V7LPQ0SrZzs0SB68rZ
yNEi4iufWjqhsyaJD2ud4SW/PVXlo9eXzZMWwS377WATOzbqs2zoRyh49GSr1zrfHN7qSB1vUfRR
n/vAj29rzf5rbZCwTkF5o2mOa52L81w7Xi/a9AOCFcgIba3Rnm71KH5sRy+75xuY3ZNCv/SQIC5S
wvPUVjey66Xhs9aa7flDnZxmNcWPuvWDnVZWGSCf3HmSjVsTJXQgBMBQp65UFUC65GLqYZfAUX2p
Y7988ZOS8JoXR0epy6KcWGUMxDzMi3I7Vb66oe/7Z2lsGtjtFqgUGybwn1LF2SxlmN0HXVS/1HP5
3BIovEPvtX4pEkRuzVDxtyp0ULwehhunM3tuAAdD4FM7EqkgpTS7flGnOn5oYvcsB6UKsxON4H3j
nbVpKO8nc7yx67DneQ7GW2MO5cUb6w5U0BRkd3VQ7vNyr6hDuWsap95pVjADPPKbg6kYzl2fQNGI
ez9ZnOT2WPJ9aQy/gA/f3/plf2f1AYrtITkpeAk//C4+WCGCB4nFSqdgBuCVWnUaI/vX7OYg2Oqz
2gcwJ5QQTLfa67uWOci2YfaRe1hF6dlmBiW8HSMFIqnP11yyfeBjYNebYNBVZbiAmHjTaic6BnwQ
CHCrQNIBKfe9fqPOaM21mmKQXICd5CrHdNTfWXcx2IBe2JWGep916RlfceW26krosf3gnrMeApxh
vMXNELP8c1kng/bM+tB9mTNLu0xktIl3tAQTjWKT5VMLZ2qjjpgio05M+nbCDcAr+2TTznwjWQzf
qf2TFjbe4yLCN0FisKfKhPcYGLdmE6sHBdfhTRG9z/P8SkZoF7VaeSjs1r3pM2PCGm/ZXTfTgAK8
bVQ3iJZ9AWExYijY9ofSCbHk1XX/vs9/cZnwgtyKsUH3edg6pkHmtlC024y5amaN6pOB/8tmqLL5
xkJwNggBiWQK7pmJDidvSk6NNtSXuvPrPU6gw65xnOA2det5p7b6l2DEPwDEVLcPZiga6lw+WcA/
nirdfFPiqDplqDXeIpMIroRvyj5tnPa2LAqiJPoAf2v2t0E19bcACU5djSBjWyfbvC6PXjZ659yY
ql3KvIGllRluDIzRtnXfnaxqQQQGnbY3Bzs5ABD+gVTT98UX9mSSJd9yt/otcLhuizobETz6jd0o
wPWStr3R2KKTAFwLLQlW7J3B196wYduoP6pEn+DVmfXNANDgrCwBD6N5khm1tkyrmaLQjTryIGmI
MEueIBkRDa36pmffe1u5T1N4voijbNP4CfTyn9k1qgv5N5UvYVKjuaZepqLSnk0YHibdnnSvXQ8J
+Bun2hp5GN12eRVcgpEZRqbx/k5hsYXeWSK3Nyy9t8wIWTk9mhRO9IbnMhPMhBiqXdX1MbSnH66p
urejm7RbQoFtSCj0CnbAJo/cku2cgz7EESKATKPl+M8V9RIp+QIRIN8OcfSryUoMzyPzxLe8T0Cs
IG9VH7ihf+oUi5iRMDzZB0w52sp6JDCib2LQZTs/bl48t4Fj5jYY+alGcQ5rxsFYMbfz0DfbsiMm
UOePaJqqt30UabftsnFMvEcdSJhpvgn1wN+bHUi9UNNZoShOx9hrNfsgSdwtoKxDVAS/FDIPKDFE
KAoRyvjZW0P53iJrzkf71OU4EjounCY9IAeijtBTPabHd0EDkGd+YkXSbsl7VqV5j0N9tsEN4C2N
1ZA/71gLhHo3QS5+GD0C7LXeTWSFg2eEVfh8thUIJV/twOGb8e0I8nKDAxqzChaFXaLC4TFbgtdz
Ghxsb1GfrfpfgetnCJQZwBtdPQXEYOYAD/1jOOO6qUOY33QaVKb29wBpMAL2u2884Hy17RB1djZm
3qpbhKaLvVp0IJQ7BQMWTVWQj0QvJgh8Egul+zJV0/MY2s0tocZsO3cTomhZ+wB7+ZlIc7Ox0JM/
e5MOClT3rbNjuxfF772LkvjuxVpwOlXcfW9c77aMGGbNRmEYS6vqNKOwhBvutwEg6rHqum94Hxhw
gu1gr5TJdDfgVXTrEDwuFgJxkOovqePegH+YmGWPPndw+Dayaie6EQBfiuO9bnT+pikgUWRxRaCi
DUyybqV1qtyq2FiJ3R6BrheA4jwL0A0fgwNk5ouTk5TSCzS3kI59Ka3OJcpTaLskjo/l1JrHvq68
v1LvFS5Tp7b+z9mud3De+ZZ6C0RG+RkZ/Ta3suCijwFWl5Xa7Fipe6ce4NnRAgcK7oSUlOKzeOsg
3DtWQdBDNXfMGe+80Roe0wGNIocSYjLJvjWD1zxT7Jt1Uw2Fcy3azPzPdg1FrJ6te8tn7ugNFjhG
NwPoWXnewQ98bxt6qK9pDH1blswbXQ14FX3TuJnrmLQps49faa7v8yCZLuqMfBNCUU9aHPy2Foco
qDq36BZLZ2R1xod42SziOWY+areqWbdPQ99O9228jNyUvDJon+qIqW5Vp8cycNRwmzo8RjBhZ6Vl
/dH1KTMPK3pPUh2dQ7N4tIzRPox5xPp72fju3ex18NBaLd433VPqNMklZHlwSX0n2hkFBADY2NGN
ZZtPemDA3vBGehTOnfijXYjvxftBqZ9mvEYJ7LE46xaBMy07CQbMXjLSUIWBJZrW4nUFAvOfjdKR
L+rRNi087DKMEEktvwSpMWZeS5gFvwYH2fMlEaDM+l73cejFcAuOBL6uHhzroAeNNQXDxIrT51xC
I7cISp/pqMVNY06PajiPUDt8ezeiSrOdliIyBdO2N3lYZuoCNHPCFF5Jh/TkrIEu8sziBkTGaZhg
pABXuu/M7klp8X/KzTjZ6fihzlvBzIULgd8Cf7Z3himHUzC792OqaUwFu+zBIzV3iZvqfQZu9IbX
BmjD4ns4ROmbmuMS47W/3MKnc0uUwFlCBfWss9JJ6VCO52p3spn4hAGw8pSdL63RAA+YVMpWAezp
gxSY6ty8yGUwIH2N6iA/Z3HJkD12zg7vdeAhpBQAwRXztkAxLXIKm/fC3poMeXeDBqW3BiigdACr
koa/h+SIfxcTYD0lc/geIgWH+OhhCvxy5zgjBPcFbwRAe5doPF30f1Nlm/b1H9Y17U07ZMd6rPlM
ggpMHNzJ1QSSUAuPs67PTvi1yEvjCxLyKHKOz3oSWKd0UJ5nggALvVU9VuZiPBB/UzvjFHtjSLZ+
58Wzdw4j6z4mlbZNdWSVWjVH+M8AMW7fuKY+3Wpp/DqqrFLDKkBGMYQyvJg0VT66NknD3wMK9H5V
gAiyujvYJLzBcpX2VTginf50g6O9ANt1kcZWJhYCJuO0tuDq87RvdkVqe4+wAJwHdXqdQfA9GoAR
bEwLD1WcfCmZGCBfGQGtLEmmSnFO9Yw5X5kB0FSUY9K5IfMnIwX+Yu3yoDO2VVn0J9gRxWtn1s1p
hC2ylaKeOA1449rC+lVp7pgu8/+0nb3Ty+DXZCvTsYjT+Qbhj8d+BuxtunbyECDl8hA0Wk1mGClM
p3fSvVXb1bGEBm4EsDOUBIm5jJ+3MDXcAalgJyTJWAQbZx6zPavoB4M4B6P4LsseuhCw2PfcfsW0
rD1nC2amXHB1IQiLs4lr5IIbrY1JPQOMCBckqWwmPXpXFMPfx/9USb00z5bXrr6UAffVa6HTbbIi
ZStAz0YHOa3VVbDzDxPmnicrfI0bkAL+y9gE6SGAzmu3BtyiYXxBqBx1QzzvrroaghES3FBmsmBw
Ywcl70VwQw50fgpJcvwxuU1wAZdlzXsmq/wS2ZU32qrgkp1kN5mJIMHC4t8b6gK0r9vqKAiVynFa
IIXMZbNL0QO3Dhq8HvxNomhLHIHaACzWnqzKV0fJd4kaYHb8y+wHUMzLjWuWK8reik+0tUSd9wJV
lMpxzqbsJC0jp+XOIIsY/H1+u1xEWmmhOm1sJ0t38isTtKZJwCJ8trj6HYNGPYrCiONtIbkPZzCc
P7vl+Y1m5Jxy1KglByybRO6/7MYskUlpYXwnxSyrjmGp6PjPLL8pB/cZ4J1xkj8pPwMT7TCqBsRJ
+mrvleUvOS8dAzjmy2O8PmGpFLxU7pN1sRbS6Fo3lnp3RGoFTyZAH1fsr/QGaLdkqMcpHfeqXn8X
PLBsBmDUXQ2/jngqkiNZNdiYEVVOyhjvNntJel9xXqEafOthLu69JuSJ2kiIHtqkeZFnbyfuw0Dc
5zDXBsO6NUTo7TF1J71VXFKH5V8botm2PjSwwzoQ6ibYyeOSpyF7JXbFyUZ2pRdYoe6TV+42XtHn
F3wdPdBnsrtsICLQN5RjpbGKQl8wmQEiAHPGNdqc9x925WwHRwqQyK6RX667c9qDhrKjk/y9sWmI
UTe7uE2+zKN+kTt3vUtQSzeFlU47uddyV5K2YP3faoivLBgAeSZyhuxJ3bU7SFk2RopjSNOFQDQR
fRy6Z3nw164pt2btDXKkJvK5qcCw7+RWyI/U+5r70waFviWCzizXqn60i20IcpfX+2vmDkayimkc
MmYD9LoXrcpbmLbhIZ8hOrf69KwvQ4d8trPYdo5zMIMExo5vo0LnRAm3QU/ISvLi//vDH36D7GJ7
BdldD/Vry+vTQ00mB2li6DsZAuT73iE3frIBZI3PKVze6829wik+vDUfQBWf76BBGq+IYE3OzcEI
c23ex274Tekydb/eYQbBi+64ULrXwUXtHzNMLA/yW3q/ekjtWT2g0djP2yYLb9tBV4B5LOPQ8lrL
mbL3n3VeV84IB4TJTnpCH6cHpjAsXZaOoI9IO5lwrNfuszSwq5kGpr4dkGA7SQ8eO2s4TbnFsqTa
586A8ZG7gCv/8+/aRXr2Q7DCXm4AV1gAKWvfm+M7V18AjEZh14u8DcPbMixLT5LiWlcQ/VlGJEuf
nb3vVAOYlfTRCRTGSGkvm/Vt/dBFr7tyfK684eQ15lZ6wvUUbAWOynvbkCCQsZAFe3NEofu8vuFr
X5Y6KQZLL1T7/tAA0juGTnSQY6Z0dmmxnv+5C0pZnprsXc+R8nX303Epfqq7dtuysu2/hx5s5Ujw
p+Y5gCu3SYHHFCkgt94G4bx8OHQPommgs1Cd9AM+FOTpmRfIEx9sHWNQ5yGf2yeHuQHrw1udiMWs
FtilJ085oJSh7m6sBas6j+VTPrjdwTRnphKNru7UoCB20yMwsyHBexDewZQvdpHmPNS7ICofnKz6
8ODlr0o/uL5Oa1kq126y9hVpUgxpe+qxH5TOKJt6Ga5lT0+gL5kxnCe5+3KRAjzjBGaFbtf70Oq3
8pbAaqdWdj/UDq7xV24hoiTrlgnX4D2kuq+2cClCblgXK+mZODjUkHjBN4yJ/hb1wN2RMdnLPZaN
PPZ4mZ4glMsaeUp/5JN+8WIjO6jzeJOYJQJlXneSQUZj1G7h7Jao5+7CIrh+AYz2F6T87CwXlCcv
e4z07cKGsaPh1zx4j5jFuVfMsp/YLz6eZ4dcesQ6GKia6pw5b/19ejtqu36CeL/exTJzGEmT5TOT
uZm18y3oQkIqgRfwF7hkg5m4h/yoNCG3BuXEQBdl1Kz9VcdMJlvgdavj5DrnCWAO+dwj9Eg0iiN7
m+EYdp1dXVdRkRYU5Nx07ToIw6W+r43EOMj15Xf5djSeW/1hNvL2oJrGkzzV9dHKXt51P2NjijZj
UaD0D4X87wXaOnAo8u2X8nVix/K0xJGG5QMY/72W2Tns/DYf7hBkN09A06qLsHaGqKsu9IU/ZZhl
1+crT2IdY9YHwwf6dwo905y8emdBkEYWwzFwOCl4CVxG8B0KgfuSWyZPRrp1oBJ7tIAH+wW+If8M
5tJgHdHXJ3nt0Mt4v96E9ajsSZP//VLM1UbYS3fyPslMQX6MFK9z8bUse9fKOcL2gwktwgwy0VU6
+6TisShN5M9ep1yyi8Mmr9p1l7z237D664dSfueHWcb13DJ3t8ACbkkIYo/Bh17mryRHCF3LazIX
yMFsg8n8htYK8eSwT05FE4bqXppfd/3lCxoBBumC9DqPk54qM7p1s9ZNc0bKQUMpUgMmtkzC5N9Z
N1eUpJQ/zGWvv76cR5g4d2OBrlvPfgM8/WCTpZq36PUWJKF+uPJDzPqiu7p6lpstkzrZW+/9Wkci
CM3rAALI2lj++lpcz5W99TGuB9brfTo3yt86hDoYwxgzZeDsAALkJynLm8cdT1jGL8evP34utWIT
KYP6YRopj/Da8+bvAUT7s3TXCCVdQNPLMwi7DskN6Sn/vitnX4cqQDnNyS3T3WcqSABTZF3CfeKE
CMFDjq4H1jWgHJDN2k6Kg/9z0Or8fP31S0++kj3Wd+Y6n7l2Zqn19Lwjf/LPeyd711ay+7ksJ12v
+qHV5z/w+SxFI7HR2q/ajNSsjCvr7EHO/be6tYkcvc6zZXfdyPNYi7In5/3nVT8sZ6S1NPz0p/6t
7tNVP/2lYBnwMZqruxBG3/KK4+FMrqKar2tVeeFlQygFciY0IhbvS5ht3ax1c4YnKPQ72lStwe61
kQy3cvG16YcjsuubAQghUvDXHi0vy/rGf3qp1hdofdGkbj1NzvjPuk+n/dvlr6/rnC/k/iIG7Tfu
XBzamNYuc2H5cK2b60p2LX+IVfxb80911/XEctnrX5DrfGpz/QtD4t1qyvBH7bxwK0ODrEFlb/1G
yxiyFmVvnZCtjT/VfSpKO79HMKD/qdVIIiSFDZGPl5PcO9Nb6cLXXamV8kwom2V1VmUH3Ste1uEd
MBW08bWszAuNXMoy8jMXCogoWZnlXkNHfmC181aGB6L/SLI2KAP/TVe7Dhq2SgxBRpeinCFhIv62
kycpm3W4laJ0BUcW/WubtRusdZ+60HqZMWhSQhYuTK9Bnc1d5+jpvJX1bwLAgHBRMr4G7RAdrm+8
3JR1cx1W17Lcrv8syoH11ZViQCDl7+Fbyp+uIHVzloCd0BJeo3Wwv06sr8fl+axnNniVsHjLzhaB
EWOJkHxYOa7N5FzZyMRgLcrep3YyiK51H/5xOfLplMGrlP1s3IEKfKyhUuAaIC2IlBsaSI7lw1Xi
iNe+yNDlZ0mWneTOlEmfZ6dZdTZN5lgnecLrE72++x+CmR+mCmtT2ZOHHxU9Eb1ro2uQK3cQPTHi
CJkUHa3sYfZK0jGouWjTvbyi1zil9IBx1uPmL3mR/45q1Wqwxzqb1ElDcjDPs3OCRDAscUhrsqkb
spWbtexbgYL+WWhtykV32JktDMgYkNfIh6VrwdHU/RvhbFskACIV7Rq5q/Jc6gwqk14Vr2UMz0T4
5PrygOcW0Z32Gs/8dPvlpn54RNel6/Wuy5pFdq+veURycvbMaS93Wf7supEfsBblxn6qu67q5Mhn
MufaUg6v/5IehvrWxlpvg40hVnFB7r93RTweDYQA9zqMWYpQzxAgLc74THLU0smdGQ4yPctRzwPm
qScJ3k118BJp2VFbrqEmdXZXBnW7kVZzl40nZS7NndpngPSGodg0Ea+6bLzMNbe2B8BTA1N0mybu
QY1CK98jGYThMiv7PVFJUMOTc270oHmAk0WuGdFYiOeZg3tRrN6m/vi6INqfA2Rgn+Hf1DtU40ZU
OShKXYbgUZaQnqhHVCBiu0qfY89BWdDs7qYYLQQH2MJBJ7d/9Cx/fkyr5id8x1NvauX7mJu4aqX+
t7xkSl7jA3/xAxWkeNa89t5sffeI1pPZ9QMSDlqLOs4wbIKmrr/UM5heluTlm66m9hZFHeBVEbJd
arHYApiEkufcqtBvUtVdhUQwylAlOG6MGKv7cTlCKAkzgQFHgTDRjk1hl/fzlFT3siebrCgcdM/y
HGFhgvBWEQe7skJ+yJ+GrybJs2OrLlJ+mVoZ2JGgxLFbAsAb12flFhcxqtcqhE/Dx0hURcFw12YF
mCCvHVgPN4V7AalBes0j2N6i+jX1U/Q4LBuILtGjrybfkNVUzlJVZph0o7uIKleB8Jlhka1xgscG
NexHlUzoY6po2nYax4AVBAdi2wNaldrcyxxLUTxkN9MwdPda0nkP87KpM2B7Nn0LdjUt1gOhnqVb
rXRwRRvIzpgTZnPjqKML4/+ekmi+v5ZAc6D869Dn1vOryPIeUJmJtlXYbtA9NfaOZpm7aWpyNN4A
0xeGZl5sB6gzsFZtp9t60m6wgkcGAwfw0gvL2wqq3W2zbNYi/fOYFMRQB6SNbLhppX7JZzM1tppp
aBfZFFPwP5VFXynbyYPl7oUpwWZEDV57H8Coa4/912TI/zJIpYMLh+7Pu2XCZwaZCFqhqFCJ6eff
pDu/hHmif52aBLQCgjivwZgBu0YH62HWyCVbU2LdVG7eX/Q+bk9pGhf3PAINyn+rPjejQufKUvNO
NfrXGtWgOzdKHga7aqC+KvVz3JM4chB73EtRDpAKfUN+Pd/X46bHuGMzLc1jLcWULwbLtZxHBpsq
R4F2y5ix+3CylX9z0tm8kUvVjandO154ghyGU2eGLNqBD061W39BGyR/wnBOrtetjbl9aLp2n6vI
2mx9LJb7IHvBqHAmaF80rJVt8waiRfMM97y/J3R8lhJGu+0zpnWQobIRsaalhdQ5Rvn5pMR9VV30
uHANBKgN7YeIxbKrwKC7RT+tv60HwsplitqJHHBQsjgjg5mAZuNW6KbSHhHb1LZSlNuTperyqXLA
hC33xx5HgC7VMtGLj/b45/rvpEnuH+2ihnO23D8Ep0HkZZOHPz19ZhxMlFNkVzZVMMNwX8vS28YW
CckPlXJYjnSQO3bDA8AZEHjBsAHXhaVCWTEo6fVfdR2Ep94eAjTew+pbWR7keDyE9SHVUW2qZsUh
YK24uIUTDzw3QRTcdstmSNA9cQ3/+OFA36fYybwHvh3voTDEN+WY4WG4bGRP6kxW2QWkABTVYi1q
8Bv8j4ZyyrX1enY3Yg74fzkldQfwFap2/HyZtisQuX0a70uVaOD206+T1vJHpqLUm9u0XXgUpB1N
q4UBiyLlXbRscgQm7qQ4+T6KhZE/QF5XY4Lry+FSRbl8szaSPRz0bvjwdeSROTl2iaqEZeXhiTEp
ysV5t4DioywlRz+dKkX5wy2qoycHIfDrqfLXPpyR6ea+KwFofD6w/KqpjCE7Ps2F/VeKPSnIpdlN
b9qpSm/cMQJwoqG82WXkGVWyFfukCLUXtQyHW1evf+Shpr4MdqG+6GF93zHA3pObhumC6CBfv95A
/8upW/3GBlry7mZcimROeZeiZvAeVcoX+MjBgxw0y+DOL2L7UY6BFN6nEOqe86XlWL8ng2a+an5U
vGnJWZrwzcle1KaBfnkf1ul02wdaejcuG8T99GFjJjW7djNvGLNB4y1FaQPRlESO7/5WkwH3UpfY
Jcyl9D3zanS0NaPdStHom+Fk4Jq6K00LRfyNbXX9MzZWSBdZo76PIFS+Nz22CCp8vePCr3wHClbu
7Mw3TyOWmY+lPb4Coem+WuX32W3cL5bitpesjJBOsvXuazMDpFAdK39ERAct3bD/Ezh2+xXIlr6b
Y1zE7cZ/1QCfoWHbDuA92YvDdj9jDQtf+H+qoEX+ffBTnW45oGKz+bYcvHqPX1uJwpxTvGaKZV+a
tJvQ3O6LVx3G9DPW7xs5qABjewWB8QUmr3onVbbfkF9wh/IoxRE1ibPmTclWinXsmo8zWTopyRW7
Qb1T0XrTYUTfBNMMLqGwQuOmRisGWnTto8Jm53f/j7HzWm6cyZrtEyECpuBuSdCJRmLL6wahllrw
KHj39P8C9M2oZ2JOxLlBEIZGEAFW7Z25kqJ73Hpo8cB6gpbdlH5v3yx7usZ3N0LrTb53pJ1MPnce
gDHRU6eW3RqPT3SzrNqRaiFTiLrjsmoRREQOpO6fltVJGd8dfvMvy9rYZXfcr/M7I0bf4w/BPox6
5ZpmjXqOfGzEoU9cVZ+Xdwh9NmAnumvhNo9J3KhHxAr9VdcbLpUYqnyZOKflgGU7XMRtoVTZZdm0
LASUo8jCwFC1OoGrkvTYzAquy+ExdrS7XFzrWm6d1ikJLKw2YMyLozXa8hi1mOVmWHBxVFQWdVs6
YGbV0YtdUrR0K6pvQ80mCnw0HyCEpa+qWbobuJnFflnFo4OkXpdPhRhAUhodWoL5MK0b/RVMP1Q1
+UC6stogFC/TV1TU2Q47vr3V6X28WqZxzB3FvBdhZp+LxERgMR/WjOqfEbXkgZ827cywTiONiEfO
vJi01F9TwavR7/5r288hyyNTaf6Una7t/tfz9QYBTGvFt9Uw1ZdBKZFLSwf0HaouwS/Rn1z1H8XQ
W0+1PcAHynV5ykLDgmxcpiji+um5K53rcuhgpKcqMtyXqs5Vz6li85wWLgEsVQUtBS7sI3akDwX4
1SaWawfZ0EktuKicIX5vNQRipuHUt65ogxvFspNdlIbqPVSVarW8vD29qIVbf7T0jZARiRgO42js
qdkWUHcL8+paMMe53G3Allq+SrJKQsaFUXUquKeerCL0Ol+Pbyrg5P/s+D5m2V38bMVHgvgZjL+n
ToEae8v+EN3jaXm12HbYaJXYCUtbHL5Xl926qyXDlks7+j4y0PSrKRJzp1o93u2flzBtcbSQl9/Y
oalsUk3qxFL19t5E73sg66Y+aYawt1aSjXcjOS5e16j1I1ejivTHsd8YO19h8yhftfvg9AlD0kGa
2+u91UjxgScRWKTgPs+3j4s2S2xMKsG0qcqyusR6U+2FUfY3kdOYpPv6BbEErQ0fC7EqNz6cmXoB
Fsvv/Nc4GB6TSCh/FJSW32+U5RqoOGl+jmn/HiqK/aJZdQbtWJvuQws2OEOU4BYLtbPLZqi4qvjp
sUtjc0c5IL11sAKhca5N6mfcyCx/Cl+5Ab9hPlQ+9YAcZNRJjLAZhCeBI/5kkJH1tnsIiOaom19d
i2YZTnH94DbMCduu1G7RbbTIc0hYwndlexTXfH+v6wYZVIM9Iw3UlLQ4rc2OyyPbrmgBgkA4twlY
F/Jrfml27z7kqfuijbFyFp3rcg7A91ZhWt0sq60BeS634/agxx1gKo1x2aEtkLrJ2nEfAwzpq7IP
1XNXFv5jVE2vuhnol2VtmhXgtm7eLoe6mn2MNNO/W9bCLtg1aZH+ElL3H/2JXqI06/vCsO1Hfzf4
mf0a81O5awa12dlNH7xJfVf1lfVWoMgiMqes9n3Qyxdi7tadGTm/mEeeCHmQl8pXgOcHmDfaLtRW
39vmHZGk40yy7uxkGXbAjkYuIsBrRmT8WeIOTWBqoR20jz8H1EZleKXVmtueSMFLOy/4YoxeTTay
t6wuO2jYyks9kbZFZPURsRPvHLQl6gYCR1fU7uTFmBcWKN6joxjn3C6nX1QBXtoiGt/GaBZ6NPg5
4ECB3Ev1l3jqx7ehisz1MG+P5u3/ebwDcunneN/xeR3kaes6cAC+/ev1f7b/v17/P49f3lcve5zb
rtiI3IzXPRP2a9GP1VW3hb6z5m3gMqrrsiNn8vu9bTkEUGR9LeZt//VcfjnBWSnuLtb5TVwW5uy2
dMta3fLNyP7ZphIf7eZi+3PYsnOIXXdVVfgNguJWyRoTwySer0Gr+mBjc617HRwbLxs0ebssBsH/
S3ZP+kqry40eJuopKDHicZNaViC0q6dmXiyrlqFguv9ez0qvY7oG6/Ffe5ftP6vLM5ZtsO2OeYSg
7WfT9yv9rKfc9KbBuS04Xe8d8R8QydzXBD8TX6oiP7g+XlJ9sH+NVue+GwDoqBa6/a3pOASOJvBW
ZKpGdF9xE2M8PtSFsjV0d3qGyNDvWl51AZ4+Ycs6LO8RZsj5urIxzyRhuxe/1Wh0za9NeMWtzll7
RDdikjpgGFu9boYbvQphds+BO0uizne4jhlKzLlMvpYdy6KD1b1xEFnhRO/sg0hFAVyn8a+ZnShX
ANGtp+9dYsSSaYLpYsCOAUJuixVDEHwx8VDtlDLrdkz+wOIbX6Vo3kCM9M9RTBJ80jbdbVR32l6N
m+zgD6m4hIFOJoZSTE9pmH4hOsy+eHJIHPyNIgR0LKJ/r+TJ7IyhDS6lrOurnBeGyvAwlOAS5wMM
fbYi1Ug2zKa4aCm+eJDJ6qZ3ZXtZjl8OI+BpQ2jkSAAacJpkzmRHMk+WbJdcA2Ad5KrV6R3QIQIi
TILRjFYdtuSgVRczaJNdibXmnGSYKoxBTCfbQVmMO9462lkfHSQo46MrIvNA2UPeuOPU32TlMBwU
NSqOmSEJ9vG76JTUPoin3nZOSTGS9VpRJInaxN/GTaOSwKBWW8eVA0ZXoMsAoLo7+hPFJo3t9upD
e4IbjHaQOw5qoLLr7qeWqB/CnYeHyASP3IpV14YUpQKpPtb0oNfhoBpPg+PA8oZ7+kz2TLcqo3E4
++RQgaDOU68cwwgSFvw4fpswfPjp9DupnY1PHtkL3esark00e+2n6B4t6VdkqdNvJTF+U/jFXm4G
FMoDR99mDT/Ofi923fwKTkx+BzqwgoiHgQmVNQLpRGLyW6JL1Fvx7qI1YAqY9UfYqMNdRZD6TOOf
gK5VZ9ccW1DIXAHMjIp9VmuAZID3DZcYWguD8mGfCyV68BXXvtgabtolCD4UHZY70+/3XdqPL8Ji
7qRpwYMjuVK0MZdgA9ThJUIAuAmKvtsvz9Lj5FAZvXaT21rvUUuUNziCYqaqszLYdAnk8JvV9yYx
AkRcDlke/bXRmvcsG/97z8/hQ7bwCXmDn9dZtpWlgw+NBt46IzHwYhYNUY6N0j61BFjeDL6aga/g
lGTwtqlb9jg95lWIdu5mbCQ5l/OqLkZMS8KUh2XVTytthTsxXhHygEnOspkUzAs9D8l7KsRYHAc3
KUmw4NGy+DlmebRsI2mco2sdiVKfo8b6/3jeBDCqwKD+H6+9rP711jY5AgdGQqu/tv08ZXn/ISqm
myx9qccwfOCe669kbJsH3cdb0eXGvera/s7oQ2U95fybbVfGd1Yp98va8iRhuPdNm7ln01T2oIum
i9vWWAqbvHnuBrtcGb0dvDeB8oChyP0UmrbNHW4HcMDXgZbrEQcA5W2z+Itixi10kPh3GVUxPzt1
8zLH3a8Tsy3O1LmPKhD3M0aB8pxrZbgFZzqtEqGW558dy14GWP8cJ4jkkY29VtsnJDIkN8+vsDxl
OfBntbMGe2X3FT3Lf7/Jf720MiT4hXT/KUWjCjBzfpOfF1hW017d0/yKbzynV+xTOwQEEBEdSuKL
0oVYSHT7TkByvEut+e6rSRQGInS+t+H0JVIpdfY2pYKzrRJcEqug/r9X520kdffnaF4s25Bgahty
0eiCzHt/dizHLdvKSs22oicVYFltLCPfRGBhvDYeKe+X1e8I44Ir1epVC0bsb10xPtkFk/ZqrP37
fMo7D6lYd9XbGBqmPWS3jgFUJQbidh7Nrt9LVLUQHCM0+8RWHczUhQky38V7W40ueaqW24y57p0K
a5eKAdXr1KwUCusye+TThWtq3s5zYkFAMSch3sgUffHr1PooTP9GpZAZQMLB15RUCUPpR1k0Fvg+
igw0NNqvYXRPfp7LD6OO3xVBlZq7JQJ6VEOm2ZGGJUAtmCA9synrH/2qr2GaM4FY9g52WBzDDCvg
sjcnwvPkd1O9WvbGaZiReQlTbtk7NlZ6qRTxlsyvRMcjv02r8n7ZFwuHmhOgJcbk0W3RqMolJkmI
x4E5RbfLo2WhZsHrpKvl4WfT8og01NCLyfH5ftbPXtXO7F1MI2q1bLPrENykU+M7BQ66/jnu533U
PjvXQlo3/qRz7BSTSoUT6X5I3IIWkU/zREu1o+u02lHFR4VnPdJ26QQqZtmxLAYHatBamY+pFGUs
tz/P0Xzlo5gKyHb/fpm/DjHtGA/Z8uI/r9YR07Hu7LHwvl932e2nMW/x15GTpShr4rCEZ1guRrD5
5ZW+wiKIg/WvJy47vt9y+YBhpvpbV4in723G8gl+3nx0E76Cvt2qhzpsvP/5N/0c/c/rap9ZALfh
+zPMZ2F59NeHnT/c92da9ny/aVtktzFgV6ziO7Nx1KOcD1sO8EVFmWd5uOxZFuNy+peHwmlBN/S/
XTpCZ6Xtt4w2iFMb6nOdROW6IsAiiLCaBXX+bsp6hKGHprFTD1boTzvbbf8gyx29FLCiGn10ekJ0
pLDIo3Dhg7l9ewjT5rPKfHfLmOnogDCNSj3yNGucUbbuh6UQkR23K6XiRg5oVoDDd1xqjDXpVk6V
PDHP3GPCexR15646Lju4HuND5ZeIi9tHLRh4MWx+ELGTS6fWJzvGf1mieqKgs0mpbkmhv4eyPyl0
PUdJJOIIgqGYG35SoemQ4Pfd4yNmmuomx0jRrlWTKHdqzJS3IM/orvSPgrEI8XLzpn7osEmlyfl7
m0aIy2qSfXb4eVZAJc/LKpBL5KYqd8sOPGjvzYTjqmw6rJzTfV3e16no73oGQo1dwULPmZL3E5IR
4GUxHyR4VApCVkjIIfagbG3IDs2wGrCaChe9oZleOm0gAWxejKl/rXp8/Jk82kFvovpnIakWr/GY
DVtdwhpbtuUQGHYTKWsUTP+1rZ0YSIA01XclKXrSMf3bbF6Ao3ALu7xrLHBNaQMXZ2AMczfNiyg1
ir0z2uNqWeUOYtzF0CgwDNXfm36215Z4jszGuFk2OUqpwyUbJuJCa7lZti0LQ/d12kQwG5dD/toB
Mc8Y6+83XjabuqS/O8r8sLzxss0P+5XlNobXjBUd6/lDLjujRM2PpgWAcN5kUla/2Lbi9UEYX2Wx
kRiC7xpNi670zL+GqPQPvWacAZGnp4Gwqrtl4Uyw/sFamdufbenY5YS4QeZPVCVWsDT6BpnX7U1i
JuYdxX7z+7ltZG0m6ZN+FDY1KVoOkzY/JWNoMgtn971OQlK5rWQq1uh82R8Wpn6cB89x7dxOLqOD
birpFZWtuHPdRLk1o2MwrxhR/M9iMKvXlqrlzSjSeVqI34f0P4QZP8cNCZSjdOLWu7yQrUqL7Iro
jsC79lLI0fv+Rk1FFKA1blZQketbWWXBVVAku+qxvC/8YDguhy0LhmT6iligYr+sLsdqUNY9s0Q5
vjxr2YajIsWSkJyZww1rVw3cuzQ33Du43NONYbRvgV9BCZm363bWkSQVr/zYwfm/HAYB80DnPjwv
RzDyu1MjzThGE98/OUbNXglc6w6zqH1Hgli50UKHLINhsu+WHVoD3FMtaM4sq8sOgCniUqYMGEne
UCDHhg2tZMNYdxH336QzTz/HhtROCTOr7V2ql/HWGVFMgLMMrwVuCI94lmRj2JDR1nZT+lvDNSCH
w2+5gnqOrqKp8YYaCfWDgXqoY6SECs1ZJsuCsctEWhZpnvo0MNooAuLwFMJC/JnU5wMe/ufRvApf
7zlvyPIjW8NFfzdHq/iEQ98sj4hrzuhf3zSzS6idJYzLo2XRL0LJecGkFuHkshF0bbtzdTreQwzw
RY4P4bfwatZ5qwy7qxdVnyizNMxiZ+PDz4IxMlaHZT1bXA+dyJ7FbDxqZydNNX8EsolwHlmL/8gs
AbtBg6QoAHf3ZlnoZTNMBBxVM3/j3w/11P2IEh0GRp2DfVx2d92EQ3R5GIOdAfmfxLQ5AOfTtIOy
933GnJEIkgTOSOxYtBCXs/i9G9jLca7K7GCfEHeAwwz7gtgoo6FgsWv/jK349KFFpLLcDcR/eaZ2
H5DreCPb7sXmtB4j4sC2jSbewlG4m2FW1Sa8jHSP3HGyzfL3/pzt5dHyH6CHFW5EwLlSSEk7qq3u
VUkg9g1BbTeWIYuDxSQhKeNqpajtrhfWY8pfbZoDDn1MHSr/Yb4CWsWY3AFIPymmF1eYmGdTWj4r
ru35n7U8yoA2bEqwIPzudtpNDdkiKC0aXUYBiS9Jh9NfJwaLMufNcmsQira2VpTMp95Pwa0MzQ+R
hcrGME+yr4abOrT674UhouHG1+czl41vmaaXN1h+yxs3L4GOLw9zx+20zfJwiV5dHi2LxPZL1E4u
NIxZOy/nOJbCKDHoMOj4n1+swrXzQ5QBApg9ovOfuSyWP/hntc0MyDIauZn+7GGaZo3icjrk4jld
HjYTBa88s0fv5z+zfE9/VpdHrtYTb4WBl5u3hBPIwphlfz8LsxXhrhXmMZm198v3YFlE82pPi2M7
RfVp2VT4JuEOgcNoZIk16JZEA0vp+P92Uv5KtboifdTI8YDNrrHvh3ar94cEyBcmec7pzIcoBTEG
y2JZjSMoxFqkfFUMKfsjwZDNaqrtjlQUJR6OtiM9g5iuRg7jKsiI1g3Jp/ZUp2QWo6v+jtrPp5sO
D1oxg3UZj5AbKwmcw0o/0jrf6FmHbzQ5Z7IMVzDKaJRORXiy0MKcA79d02+vV/2YXTKNn4jcLU3P
hbJ6VMtmzS2joIVOZbEo2wO4gXlqO6lX3Pf6fupJELIcMmnt56Zq8q2gCYOKve3IYqmDbdQQRCny
ldJl9EeQCXr84HLTiG+FrlnrURuVja80xMJ0+hb2P3i66dEQ6SEvCup3RBJFtXgt+5LMwjHdgl+K
NiZGP9m0pzCo1BU/jjiTQym9GkNG2J4Av6IniWnpKiqt1yCmqIKXag2ULdr25ZwR3RiocClR0Jxe
T4Xek2/s1F4BoqJ2qDV2w1dtc2KcziUqhedPnXsKxiReRwRs+XmswjUlojTSKFd3KuBbI4aOT2hm
2X3FPo5sFSXVephMZ+fDulGKZt/oIScBDl0kLM60CPGK171AF9M/uc5cuiQIkvFY/Wnz0z3fWzQN
doxtHfJkZygjRmAFvX/bKztGFNOa/uMbg+dw44z49wvFSmATIdNxJsaeAm+OAx4N+SZ/eJC74z5x
rgMIpD0dT/WEmJb0DIcEBjXnH13g0sUz3wYAg53AUcnaagXMKVxPofLV+GTLVMN5/gbpsdWc03D6
Y7Jzndf8UJZMshXbv0i9/Sgz6Eg6l+ha6zvCmsaefmNok5ijxsKjIHqSSU0CroVPDAe3l1JOMASm
8ClR07XVzEgRWMurQW+efX4vPCivK3KZyQfNaOE4vJdVuhFMiKlbo8oZIXqZ57ZUtllQ+9cR4vpU
Or+LlFS9QA3ex07ZNg4TwV7rvHkA2FlGeEQrtzXd8FOBw7qSA9nE2jC9uCUFCwqQmvLHJiIRrpER
HQyNSp4bq1eIC87aGFPPD7uHUXO2BOEiHwmRYilCpdvKDElJPpJSa7dTObTeGKbFVnGeQiXPV2ac
+ZsqzanPdPnWtBR5mkJesG+oDEaadhsMcQOacjy06jsz/3Dtjna3aav7OiGqtSKvi3r+xnKLV63p
wLMASHIMQo+b7glFrgHsKA7XpHhmK0aD2nqCv7pyCUxdNeOQrWI73JtCUVcdyC4rFk+AxEqBSBLM
V8r4qFS9PCZ9xYEYqmrtXjMCk33jc+B2735QVkCd5Gc8vUx6AnwtDT8Q52ZerT8SofjYoZek6wIt
tT+6IFPn3kYztI5HrW0YW5uSGSJgy9e/KN+AMLFe4968yIGmfeqehM5hmdafDZXRP/f0eNOROtwU
9cmfWgJk83FHPK9Fumwe7sffJGdTr35I8vZNawmUV5vxTsSM/NtpxvVKCoFEo9PoE9yhcyCTLZph
wIYB34l1JVuAYPF7x0laVQWhwIqhHIqBQVYotHLd7Dj3qpfaFPyJFDgaxbbKTP9KtmGzobUTr4fS
frSGzDPylhuBAoY2TV/IuE89zaXhXVdNtKrr7Bm9KCbHhjn0kETkJaHetCqChOecWJTRw6ZW0idg
/lfQac6qfu4sCHRllOC77w9OpH9KJfnMIv2jLg3CAivI/CpzKCrcu7xvx62T0SyINLTsToqOKByD
F40q6JAB++tHea/G5aWcC1X5ODdi/xi1TfRCzwcOkcrWnVjBvas2g2LNdufitgvjVSQtqiWzULcM
hoPU+FHI0AhZwPtgvXDXtIJ1rB2qLLq1EWKsilReskR+ZYZ9KEvrvY6YeA3iLnTSzBNqukeoQj3I
b8hr6X189U5/05BmFoCq9koU6JvWiCHy9F3iWQpp9LrSjCvFzAfPN5QPB7JR6HcI0SNjIwiV0hvb
2o1D9UDMG23oTOyoAuzMiUpmmD/mg7oVpHpvndBCP4xmJTL5minyxVVlfNOtg9CZGWK/OiOENp4+
jVOTevBnHsJq+pCD9azL8dpZaz2zyq0VDOcJNGdiQZ6ryZ/ULOsswVg7soYzKHU6aqI+JL6PTNva
9ZHiORFZ969jVLy5QfpgFe1psNA0qv1T2KT7Gg1OMvCdiJt6C5INNE13CgEHImgDjFalppcUzMCV
yjMqrk+o8ma6L2vZU8QdYcbBhwYaQHZFYL6NzfBGNnW2slPlsXYA2TSR/lpnyUcPTs8oh1f8ZX+Q
7aKLNXZTFx1akT2M2MjXqSp/FS3w8ggOU5egqOZ83AtCxHaSNgCaP4PaUT3taEACU6sPQdteyTQi
Q9ChPt439p9a1KAp+IUlY5uo91yA/AWgvFJET+SlmoNtSk96k18T0DwrberNjXDd3WC5h9esBtAH
beggB7OBt58glh+RR4TkaJLGfiQUQ17wDSPhs8Gm61yRhU9lh6pwY36oWXNK1P6l5UMx9XuOEGFA
+kyf3Eo5cue7R1xWrNrW5tQHF41kemnquybu94P0t/W+7vNtzWnhJsHMn97hsKK3FzH+70EB28Ul
okq1b8hTU2uCxQb3lEhYn62R0E/Jt33E1ds7/p80JUI5QZ+WD9Wz1TYn3W3uWiddk+dwLZrgzcyY
N2IhI7qhT19tPPXwSWW3pjVDyoMg+nPiu0FHAGx8zrCh0npGNMPGMVQExu1OMM84uMyWZXYherRi
HBCp1Kq4XNpnq6GoPKXOsILDc5vGQ70qbYiAqkBwZGTBg7TSP0UzVKusSXuvdFsSIzEdVqF66FT3
l20wiBxDyNl50B2NmlF20fpvbcN1N7X61gLmbdfd2aB6Bzkl8UDcWUpKN7T0QYminQK5+wyDEKFT
QAnNoHZYdQYn2eY0EnkycUPXMq/VbRfDv+OsurjPvOy+zmBEdYmibnUDZkNdRb8IgG982Pb8wDGS
vLqf6tC2Jw0QGbMxc+/4zYMiRrCbbvsmGkjjoxKhe2nfqtrdBh1I0Toio9hNXC+lRFDR4EgRxnu5
qnDxMAgrRbwuAyoCrapmVKyTfTZ1zoGQyWc7At7DL3jbFZ9aw9h47Lk8JXydODoJRZIw18NQjPm6
lNEvjduPhzsJVRP5PVNUnoJIfhEyGq6E1tJWMh792iGoJP+tQa5zpgqXhEYimB855HPm5zYojxaD
xaDJL51L05B8EVBXZwxET4y1nxyaFmszmLMi9OFjNJkBJE43XByXnxpr9BKnnRMG+TW3CJCKaziq
5XOil1wd/dqqJvXW7LKBwXiarITDGMxK0W0E0VdHPbs5mnImZJkDvLehfzRlv9F0c2BgRWhGZMN2
sNo7pR+KQ6Qkd0bAgJxM2lw3851BZaosp54BbdjtMGkbtZV5FIQerTD4Dd8KdmqCZi/USq4AvjTK
F0W/90gmB98yBpKBG7qVl6wAYwbiXqxS1Lb7yQwqr4aI6fbxOp7Mc9W6aFPbP6ZyQ9TyKSKYNacI
DfAR7V1SbLAy3sWdEFs1L1+BLNy0+QTxWc6I5rdSEFw9uBpmfRk+FsJmJIQGyqFIsCrVgHGnjMBM
IkHPnR2iJZNoSLtfxxbmHmvEFWK+xy0IyK4fyWy39K0wxgddtU5lzBUYcoYTQagEXck/pu13XtpA
HM42oWbtImt4m4YblDOPKYrUFbkg5SbTOE9EiV9wYiAbmZivW3iVmnEuwZvPCmS+Wdu2hh7yotdH
RdtaBB6tXFO5F1JsOwC3801KruCgYoUaEVDvZroc6R8JNzbFOIIOfO1C47duKePW1ztgyVhIIRoy
PU1T8HaMCE2Xb79U8A4wMCE2McS/whi/iUIYSYnxZVhNvrIGyv0m1CTum5QQTfCCunqNHFWHKmd7
CSmnK8XlW2Kb+jsFlz9kKBfHLqFrrdO4H4kqSnTtF8C+zEMqg4HS0Dw1keb8hE1EjdjTdRr7TrIT
JlxabRj2ttY5jAPiYg1qroae0rzEWgmOujkqEd82WYlVnRaPcZpjR7JuAGN6k2T83Dcuqb4UKVZW
Gu56Esehdk4XCwl7IT5Hzf0osin2ELIVfE3bq533r3bdf0AS3U/juLZ07U0OkQktuQfRi/nCHyoT
Pkmfr+mDqIW47xL72tYOtow4O3dOSwOlVGlku6+x2ZBonxkPfvOrFSqobhiiJIiRuKPavjeE+Tk1
xUloFpdu0JDnRB+jUu3bgllHJ/PeCyP1jsCRR70jFdNt820Qjr9C3+zQAtpXGioEuMQ+zObpxXF/
OZaCSESfWXxZM6ybJmaAzQATfF3gxbr0Rii2xJyvuqql3xDulCI/5+kj2DyXZqe/5zu5rorQ2Ayx
xkys0zhUj/KNolvG2rmpA4CdFP3QLpAN7rZoTnJ705fqi5KmtFpafecPMPcGnzC8FAxaabfroGs+
whLpvWkcGF/UecoAo7dXJqNKZl/9rZocGEmbUIdTUqoid63JzuJtyENIXWXto83NS0NbO078Odrh
S0ifchzbbK10sAFjVx8P9vgsRZRufH2XChrSOT5UPKjBxiIHRor2JcmDuULNzN+P+a+5VrXmB4Fe
SaVRaSWvTtnFmEhHK3kcBn69TVK9t0XPkKOzGtqENe3hkJBo13ZhKH8WPhkZSVhcmiDcGgSJbN1x
OBaJ/jtVMOyGMeT3mTdUNh8okh5piMutgkZlVXLFb1zFZm7ocin1fX3Jx60LBXgcKbej5yo9Pwmg
s0lsgSVOhJSuVlzj/Ut9aiFR9Cn99KTaClDzuCBZyDdpPUX1PgSwsUK0ZK8qqX/2Btip9FGz7HwX
SO3N1pS9PQ3UT1zUPEbxKSWoU3jdn/Bm3hlR99tSDy8TyGHIvkmyJg0WCsF0W4VEuN4N/JpyKWI4
zN+RxCD97r7It7z4LhHLEfcojaDzrLOfXG04jhUwEjhzZMkb1W1XifecfxZIlGuUuPpOmSOXw2I8
paYK9T3K220UMU9TGfsXRf/ENYoMBFH9fDu0NlUw7ngeXfA2AHwbHogVekw0XfFIwNo9YST1V33p
ox76dIfn0jGeqW0/2FnLaBNhqjmhOCO6GuvEMU1cpqnconyDAS/XJiJbar1lhbzmVbX0t1JDS5Wh
maBg+0ty8lZ5b1yVNKFkKIyXjr6lFvSdR/rPzFNxg1NoiodgsvZaygBdBITycXdiBABpjzmso8Nu
LVsDoTEkYQpWd24YXIs/3Hh9Oj89zsoh7K6pYKZmVfhp4p5YFKG+hBVBDaMuyYPqHwCQpls0XHex
3Z1oK2D0U9KLSIPGYxJ46mdy62jca+9B7rzbbf1Uq3wxE/OJ7It73co9EZBTSAQwFHCCZMebuuJq
wdaFQnxfG+pL25i/FbujrozSrTbIrotVijExv//2FBk4JrpD2V6SEg44NwBkcDO8WXv158mrowSn
CVIhSO1TolsThbv6oyiHbWkrTymRxCs7NPp1Lxl4qyZqBp9vC6OYNpcuVnGhrkyR3ki/+Z0LLBRh
OwGlRP5Utfd2Ko5GZtVrXWkZU+XI71UA1UOsKJ6Y83lbV9tgBSeKPpYfYRbuAVfcVFG4VRPzM3Qq
6lQVXUCSVIlSjHb6WFwSi0DRqkwPRUdkaqsWG1Th74lWIxfVSeg2o02c0HiOG/Rvfg442NzwEY5t
eGtHOSLh/pQrGnwnSwtXmB793vjlN1gofP9rypUHnSihwZLhg5K8wUzMzUlfK4GKGqvXLyPsMc9o
tA+7bQ66G93Lns46DsDPxp9Pdpi+jVr3nOT4qklbgH4l+Zuj/jIm/VnGyPP84J0hxDvBquHKlt3W
LMa3tph9eSo/5ErmogicJOxxHbUdY/O5Ujns6OKFnjFSmlUjnQB4nWpC+OaaJFIkdX7KUuKUpPkr
c3pBB115nYL+pJYgpN38rHMLF7aza6R01lkP5C5vNlEfvURpJdZfpVl8mEb62y8KtJa6vGbQGhs7
4+ZiVaQtmQ14vOOU9xuf/HhUTni1teKIz+heVzrE6Th/cVnsxx4sYUg2aByrFPXavOPbiOb8/+g6
s+ZGkTUN/yIi2JdbSWixJEteVa4bwlV2sS+Z7Pz6ecB92n16Zm4UIkmQZEOS+b3bZBobFUwVD64Q
LUjRr9V1Mw0JSYlxup1C54iC8t02xc9smi4dPl/AavaZO+Rmp7i1Ke3GK0o4mG6402WydvoWwrFC
WlQy3SNeusO1dtoJy/At7A14/mjkUWZrV+fu6ia125PpgIs+NPDBbTFZ50dVhvc4OBRvHOopK4MZ
HVdxcTay19ZMNwSoXmXU/Ig6IPD5EpxGIqYglqjb0OZCQT9xP2XBjor4j8Bp7qncXgKM8lkloEPL
hOaTQnTMzPypifS3fLBNFnoR01r0VK6Hy5PZ8GAs4qeFKhCqFGUoHld7VmNPhGr/qJrkN6vfZ1Sg
zQHbfDKVp2CD7uWHVZ1kFbwxPYCPETFFCSjUnxSAHKkRttKOVuq7ub6HZURZLxkNpgwiJB9SOZVO
pdyz1rwNObXdqXW25GUXm9Kye9b0g7fNJ6xoJjNL94U8F6UCQMAJfDdVfrPuXY1oIcw4cPfDpKCb
zLGsJCQrHNzwrot7Fo04J4DtK+sqsYgtHq3dWOfanZKBYAmUCCARDgs1N1KRZ2i7cfTEAXlcvJIj
GUyDZuSPylhjGu+k9W7Z/GrDhj7hvqyzYOMg4cCIv9J5VjWEjTt5SZbBnP40/HDNGDNuAixsZxjX
whsPpYMkHZHTT5s6smbCP3WMVtnze7aTxkS1NQMqfZjYs7R5nTJZ7zpm6LLnGdZJCpBx80S+8Hvb
ZLOyi6fPpPQHU+u8nRP8ccjsXI+Z9g6PjGdNDd0tUc2QnOPsTWkxVC0NpvZ2r30GhctNwww7D4Jf
RmK2a0pE7gbbANMzMHFWC36TzbDkiru4n6dskXKMHDh8gfM78vTfXQ19e2QQDtrggBMzBulUrBpP
v3kppt/WthqVs5g/Lp4RGMOGPtXjfO+5r/jnYXtYkCwxFetuTE6Taj/m1aVKzG6VZP1TEYI+Z657
kJVJSdO5pDpqcsf9kIOFiX8orqOVPSQzdOApOWXDQR5NNezXtTS4IzxS4FGV3ZGPUWxEKAYw/GbD
5LrntjYORWcSqGOxetsbYWRiNgGzQ7VxJNCcCk/U1HBwaAyln1jVRSbdjyGfgxaHpNsFRv6nj6f6
3OC0EVLeVi1Wykbo8YAdDfABw/C9SP0Rj87ZC//otQEmK8lDc1lwVrFbMDwmT3n/Ghgx7kIua7Qo
NMIVEuvV0ODlMJTD2vUS1s6O1a/AVHdJrGq31GO0xjuW1S0lliEnH0qLj2ZL9cXuzHvW2M+2mt/q
3M18RZoxRIvwBx4jSNhdfYeaSV1D9GAYnEmHDrFDVA4pUrXruezpdzpidZ3/sT6jrZNCMKSVpjuC
TDlKPxpgYVvVtd8nlPx5T6ky6ABXsFBB4g7i3jcDaziF3CW3yNx1atsaiqbuWcswBFQNLF+6soJW
RcHKqj7SROD9UvT7bKTOrGWWd9DNQ5M37WoMAabqieKT46TvLUU+njalsiogPdRZGR3CpJsn0Pqb
hcRlRbUyxO5kkFc1zwFWdOtXOUNPwU9BhWWtpQpz1+ZUU7OEJivvQqSBLZORh8DmqixKip2tiu6k
u+/Q163hqFS+V1i4pI/AHvacWNMKKn7x1PbgZVwwOCOkOxnhUsH0bjXItH0QZKZvauKNZkP+I3X5
c2iJddZStxlw1NB6yprMpapD0gkcP3giRMIM1qKN1XPTq9ucOeVqdFBOxxOJ5aZ68SrT2JlqK7Y4
RB4mkTgrOy38SCewZQp5OIShWR976u2pC8E9SYdXu4BkqjYvoGb8/4sJ6g8V2SCuk7uspKzOuhWf
2sQmeqXb4sWAi4Qo4lPjgJ8KSdG+MgYFUSx+kJmX+1Nj8DDu6x9Y9PiFNc8/S6RxU3ewUkbSLC5f
C3sy9o5ewmY2y/HOrGdMSEKnIX4DDp+TSua1GXniaDd8M+KyUHoTAXZNIZAbjWWWbb3mmczXjlYE
ayxXCricqF6rZE1kW4EB1HxLXrKBj0hHbmEjk9baNM05T0GcLDO5NTZ/20Br7H0SpxCYuO2R+bxK
m18sLD4SPRGVmNBmWAOSsd3uZnkWxOI0P2H1ORzD8kGlhMIVVawC/it+lNbYfdeS5R6frVXjlqCR
DtSZWZYD1uPbblWuk7DbmyzciRfOiVhtzWIHWGzgEbP1unMZEd6CVvZdtc3mMdcDv0vGm9Gjuuyc
7qUO0HpCA5K7giAahujmMsQTnZQ/JilBlHXCX5VhtxvHbe9CMFQKh56OMUo4Uja3qw/8m/kTjcm1
U1uF8GkXBUznErtRIEwQFXxanQqdTthIS8JmwZVsBditcSOh+q/O5tgw3AyFfsCopJyYVlhcc2al
fQyh9a7qf7ph+sB6hnALjMItcZ1qW8UZJ6AOHbxjvsXRpm5v1QwFBZAh7jU1IhPqHkrf3fdgzDYp
PknU+XWkvHnSdP1WkwSuxWl5Bvlz/GxyScczwXSAvdaqxkyHdQ7iXmasrGt3GPuYazwx0g2P7UNi
BOOdHahgGyx9zAJKjhOWw1bBCx4e8lOjZOpWulc8LpgYquNrN2j7qVapCg/ypelAROy+WethUa+H
3tOYKGYT3z48R3XzltlAZMYfvYuvLqt9FsE8FbtugGrEcqAdAKAjT2HOvpfoxi8heSRKSZg14U6b
vlY+ZNm9GSG5XllwTlu4lWb70bsU9KuEEjzsyueGogB5bx6+v4VN8cN46QKWhwnuDT4CnXdlVq9F
zngcHKIL8iR5UMwK93xr5JKbqnJVQkXZaB1rPmf2xK+r4lM1+l9NpzJjsfu9xtizm023+zL7BXeD
9ErcT8F7WRnrjnzkFyVcVVFC+cXKdhEWuJANN6mS7HOVQGcZGFdRe8ldWXNtG2IT8kdejZUHPRAQ
XBOe5UdN399Xrm/Ant24g0naRvs+juWFJ2zCLNhYmRXyOVkW8ECq7ZjMgt2GdQehbRDkp+ojQWTF
UiF50lUvWEeC0mtUWjHvKJxkYdleChtlrvKbWnv/Uwn3oK8q1k7mfVcDs01D8dtxZm8Wk6WRrCHW
dfxXNHXahd5UX+L5xaL6lsOkvVua7EwQZUTloUptfm09R9AEwz6H/ggnV2csJVjdVTxc/GU3birB
OBxU2nPSxgnXgXqrsZfYaLrurENj79q2tTEn7xbGkYnKjZp2Wee9LwMWMnmPDiJZyaEUBzHUz51T
TTs9MWK/k9n9AGUM7Bh0zpCZ2HHzEGzstik+wgNYLUgcUzjGWFT62FRQHfYNWbf3XeU+ZgV/0GLK
VnmlyfvGayoyvLcuD323wpOlAd7Adewig5EiP2XGJhp+9a2Gi7gDLJ+02qthwyys6p+VwMkFRRdT
odz3pHPJQcQ21WTWayatfoB0sANixTNnDtroPxM5bgK7a4gvvEtlO2wx/oa5GNx7U3gObdYqLMu2
qV5F615Jqcdo/Z1G/gCTnOGTIRfzKMe9aoZ8EG1KGcYOX7MR/NPkuRTiIC2V8c9AfnASGNp9bBnd
pinycKtkJCMIzf3jWHA08+Z1aLpgZWKDvHZGde3UI+OzMX2Yg7uXBjHZyR/H5gKd8uy3GNDWqk7D
3E8hxKgYw2NvVC8yhUzRcHHp9TM6jqMnYfiEQeQHscTFo9VXjmf+nhUnTMRxJ6k93VgHunPSYV5n
4C9+F9oHD8rPHULFF22OGQ8rBbS95A/gmB91htgSHVFJ8XU7BC6mNkn27Nng1LpDRhFeIHd2OV46
A/TAMoO36AoDhVFlHfST3+pQ9zt5Hts020HLOIxdcCEuBOkLtYhUG6DqOJwzHMdbXlifchrOptle
mKViWxwd04AeXJ0KhKB6m5otV/c8OwNHudhJZDKdrXMqJ8ZeWM1BG8hBz4cnZZy0cwsXSIcHvC3j
fS6Z4jae8amnRrsq7PqmlM1EnSvlYcDfTUeZKSA9STc6NmBp1NzedbNpThphsUnkjlulabxNPZVr
z4y4WuKHDGeGdchYX8odtkoHOJM8ylNVR99f/cxs4sSCwSBxWvkMrfY9NdNfjYwmrn591wv+L2ZM
eCF561t7qn+GBkXIJJnl9AkImkHGk1664drEoowKA4itxZ+5k90W4hMj7F3SJC/8/x+dX7KS3iak
XkCZlqJ/7akrpWdZZYWfQz081rrzWWXNzR3rJ1CIYK0nCj75DsFZHo5SImA5YGozewccVSE12Dah
ZBN54K7afBIs+VVQZycwjhil/dKC3l2LAp7YjGYVDfJ8VmrZhtidQzfYmD/cjca4c7iDirDc5Qzc
ga38MNr4D+ZmBZVnMexKFVob8vdIfhZOfSNnimp0UV6EudUCnpyM6bgre/vc7HA/Ln7pqQs3ffBb
N4ZSp5oVuQzoTqs5fkYZIdgF2oejfwJoun40eecBStqm0LBGgHodCxVOrxfdDdakrZI4OlelQmql
kZ9s1GppIfJdM1qqD23OYnbRr9vC3mn9EOI2VgkiWMSjzolxWOP2T807yaI0RNFJumOE8NoTDSP8
bqySz6gUs+lUczAKhd9NKqdpU8VhessibM5AG/tXbYq8I5WN9VCTPe5aseYPTvEcVfJqtARBYFPN
14g3fQ7X1aVajt7bOtspSyEBXL6OR5XgKiM94an3AP0b07+hArEaADEGwp1gTu1Eo1R+X12aSdWO
Rd5t+0IJNyJlUlbV+7LQmLdSE46LmP/eUPhuNJ3jnAEoiEThq1VzF7oEt4cqsQswjjRPqX0vU5Ar
dz+yQfqyq5kCNOFV0Zj090X5EQLoiYQwSi9U4o0y6u92Iy6m2uxzLxv9RmO+mzWpTT3IQCyU4cgS
9NcmNH5V5jE0GDXJCXSAw/54cBxK00Lm3nmfZKS8U/wyhfsKgrIbiIFD03I0WJRGIdOIIdQvCFYu
Ua9e4r6F7aEdqjDLtxrlATu3r4PuzVQepqOVIEhxhOtaSf1WD/EzDEumo/hQWU2HUKOw74vJeAqM
5NFkTNm6TrtL5bTzKu0u4EmOWHTdlgBkRFP6SUI1ksTOJJYrXQzGBholW27IZKeCF1PnVM3Rcsdl
tBs7bes0DbMSio0emQWrSslO5iA/gqT7SGuwimRaaeIxE23LTYPkLyh/6JH9EQ/WZ9uV+PXrG0PN
qh3m9+BlI8YKglW7Hf2iJAtgXxWS4plyMcrpObKc18QZ9qpuHETEVFVp9BP2O8g9TDg6LQ9Eq3bb
1emPZiq+UCseGFhDdJ65tQRPWLX/JQtsA9NfpmGSw5YeKOo+2A6VuKwpb1PgbeQ4mbuo0V48cliF
8N6idmbEx9FJ6SFSQLQjBSIfTlZO7mmpU+DO3RcVF7c2KC8YHnUwr7on0VGLaULEsKVjnxGOEWgX
VI85QoaVN42novU28WSRokQXEJOTgU8KMKu7tVz5aFj5u6zJKlNUB699CGlq9+yZlJcND1mB5T71
jcaEzdow5IJA45EADdd8SQnoRG6CvZhlyPdCbTcKLFVBaugQ6xdbc8gMxTcwoebeVsF+fuSBC9ym
IrVWZlSgTUfqEwjrQRj1vSUHdw3WyLKb0LqVIoxr1tq1X8Dp6V2Yj0Nz1FvQ4BA4RSq/cXIg6pHa
6qqXOEjCS9Ud/rU9eHmWaaxLnQMleMbGWKt4rk27Vmtfc5USGK5IsyJ9pyDsrj2bSQkTxR61ygwD
4icVYzuhhiPFAWa/Qf1TuNq2leapdRz8UCqSIVPGbAwtnJKCZtuc+8pszloZt2cKEBOwXq/soY/0
q1qphkNem9VjYirpI8vq+f3SUNboH/Ep4rFpB3hBBlGoraWl1ru/dtNRGTqfWENxWZqgA4BDWObb
90mSPkwYx93Bt6a6eqQOIx6hiz1VKuYdS5NBvOu98NT9V4e5V0aA6ZZvG22+T0QhHZV+ryuHpR9k
6+FhEMTXz2ddXtCW7CMElcDWfLOlrbbrZg3DzsLG5T9tWeyuNUx9LksPvLtG2C4JBW0r7S/m0P31
wtruwTWL/u5f7SZzA6x0egCt//TXhI2LhXkCJ9Xvv5szotXuQxhGy0mX9qwciZ6KrCtrkW2li+Ca
kOn5LAKIU2XVN3fLpu2V6ZwBN/nxkLTPngyzoy6oJRZh3/LkaNwHMhDWGfKbZl04w7lXGXyXQ0fp
1esQst5h2UwyL9khbDA3XycOg/5EViFFs/ljZYbrXKp9dV0+yvWqG6iLeV4+qY+JbJwCN6QgQfe+
Ffme5bSyXjZjlKfn3tNfcqHwPVT1YgitflrOo3EkpQwpTsuJrAJSnyi8YLvsbRJrPcLpRVWTlQ/L
i5UJuU0ltxZWWVG0bu0Sr4s+r9fLbhjN5QMfGO8lGcyM4nOfPJ4iWFeAWt/nSetxYD1Q7ChS6Num
MeILJfZoW/ZDdgWCn5kDVfWARZ2zKcO4e0yx1NzUuCo8jVLY6wD1zTNzL7kOezt7bai+cd9Z/S2a
8LNzMsv5UQxWscqUtvxpyuqTUFnkkrK4uV2S/x6qAtlgYnwUE0T2zC3/NAMzihxMBYSjXHdqxcAx
qddgYEazkieqVVByc1xoTDuBfkA0MdOdjt5TuYvAQj4BIo5GM4mPTDoPDgz/X3GfvLlFJN9V1gTM
3mrvTQe7XaVJNm7jKiQaxdPEA2Hy+GpmDkPQHLi8tIVphaRyUpj8dEI8LDu0UHMYJILKXzaXHTKm
OJSEmcJ0h1N99avCwbehmG2WzWY+Qenort8NLo56f38GWc8l9GlwNKsXZbSepKNuFUPDhXjus5zf
AxPcDcLqvr7qsqOog3ZX1GBaS5fl/IOiwvPvIvD+UsBnQ5G+n7qUuEgg0AtpQfm+FVZCJGgVnbnN
FL9RhuQJE4N4LTWr+Zlnyr1uVX0IRvwwuUH0R+TWOwRv79bbuksEcoNstncyqiqeOCpFaRwdvXe3
LF477v9cBxc3uh990P2wSqxcIstHPcA/aEqnh8Kp7LfB1st1GPbTo6fF5dazc+x28rq7g93v7kht
Di7EmtYbQ6TqK4zCBMOk6CrU9LGYdP3eqHKMFgy7B5oAC2zTSNxz4QAUhWV6n7J02hl4LZzT1Mx2
rcAlJSsAuPK0H8+pZTQ7o4BVUJiA/62p5WetHfUdzjbhWfN0e8eN4pzSFCFAyYDLXXZXQDrZVUj7
94aVRA/MRpjSaY79O8zu8JWwPxrW4au6CcfHpWtsTQpVmf90Hbr6X10NZM6PKhnfu66xGH3b9An2
VHIi+2zXB3ib4rZMOWNpo+C560TVR35PXOimkiqoX9A/5HpNsnISTL4eT/3D8kK8rLM2sJPYLpva
3E/rUOKGRmXtKoY2grsTatm4+oQHPRbD13FRQlHZ1QN5Bwj+MZHmh1EVlX64/tem8rC9QafEatDd
l6SowLHsEQOjS3gwcBXeQNoZ/KWtL93ggdk9HH0cN8GE6Le0Ob2x6UfsmZatPgryeyzK9svWciL0
ad4+IT0POjPnWF4s0woIbuYe+m6DzymBcm390P7dD/xjo2Ntd1maKs8tsHST+1ISoT5kWbNR9R52
BQWUZqskJv874iAjHzUiekxlSqll6fXF4bEAEWBupDaZrr+2ayEx4KOO+9Vz2cQ4n1LT/PJ9imVH
aYXNxQZSx3PaxQamry9aMKr7pXBfKBlfggvz/2kMLVvdKxol/uXApePysuxAhwocPB88TRX08dSz
D+G8ABWRNO476j+XMBfQWnAN/EnVsAbkscqrXmFUYU3occoWwNFwis9CL72HOER44wnq6Ut77nhP
2H2oT9483RUCWYwStfQvymNZ4QpljaRNB2Mh/KW9jVgR9W11A8VxMCcaiFdNgC5zi8hZLeqVY+1w
Na2Wt81IcmkxdFiZW8pxaZJJyt5l++vt0vq9v/MQrmW58udf7cvmv9os3dUOuUj93qWGSu7VeIz0
8a8XVa0f4pbfOpnwxfPIsX5oCeIDtUqrn4B2H5ZZ2e+KU7w2mtYcTNswd66WRL6XG7h+4AH/apYa
8BkKj0J3GU9DDV8mmcU3Ei8JNWbAhJWh+LUxHl1ctoIxMTawwhn/iuF+FCL/HCtMPdta/xFatQqD
tHRZsffKXX/b61qHragKdL9SeyPcB3nB0rpB2uXq+XvlaW/kkyuPGGaXx0LHZjB2JggJQ7sVeZXd
OhUQbVQybasg4fppB2tOkPvtrZNhdacJmW1VBGKHsg3zV3ccDxQji3etN0pUT0FwzKMueQzM8M/y
cZPu8h8UQ3lxyry7D0JQhmE+YP4eMCjBtBK4gYUdmjvsJH8lWJKelxejGNqzMFvotZaLxYHCKl1A
kDwbemwOq6UPWs75LTRtNHDm8a/Nv0+xdM+r6pbnWbn/PnVmQAs2la7xW4E0YBimA74t3v2yVaQI
0JwO2/tlM5GwWKCnHnq3vncABJtDTQUEdpgar0uhyNvYgasmhSnenAncOh6y+r3M8hs0j/43Ec3n
lvnoZ93ZSLKKkAT7clqVLjKBlcJCfi5HeyH6lnyAIeOG5iy3z9GJN+iUZ3O50hE4zOlatYqJlt4t
m9870kzJyUGGZ9lR7r7Er0pHjLiBIfXJtSPhbesKim8/2PUhMtq7ZWt5WbpYc79lU8zqIrMPqZc1
zkM8qMqhcNF15ajUWaV3mCjoiK828bx76SOVQF1nGTVRaVn04bH6myW9cvd1iK5la6mH1uWrM/+n
e41kCUtazgOCIU7y92d8Hd8HueTK4jNqKAXHoWr67bqBh/0YpnnxGMxLjliVcHX+bnPrttmklMCg
7mAJh3JFv0rVdU9CT+QJLcuNNbH1rCKrwm/Mvla1g6VsAp/c4UI8LTstXO038ECqvVrBE2w6o9oV
DnzXrDHClzgoHb/qMEfQkwEdFfJOwnM6pG5Dbj9PGSwbrwyVzy34WvBZdExJDdlYzznn8iHIpqfB
MqJNlWQIiGAKPFHN9AfOdTUsw3qaZEDh1NFZYSKyY22OqbthNslq2esYIJ1j4wQn4HkMRuM4u69q
W947MNaA0GX8Szj5nSwS61UalYOmIsQOZMrjW6VQQJg7OP99JFhqTVHdjX7BF/k60mbEWldjrV/B
lqi4OyJ77jMUShh4xg9JEOAbpTUlEEnm7PrR1o8JzwjoMHkLop2UJ8a3ZjfmqnNv8vfxnTQ1HsqM
+LtYVZznYbYswo93JYTp7uo2mMZVPmcwtM6onYE6MwqXuG7NTQUM/nM1v3z1a6RZkm2h/HXEsqcZ
RxKSezMgghBxOxi3DyOxfbSNNnqqbDwrYoze/GVzeaGD6djtIzP7WQWE8dB3h6WNDppJOZAKSH8I
vNYkmbYLj3aRyXMf9bmf5lnzqsfJ7+VfrRl/YquPPhKuVYrpI0EX8zEuVkVHcz4mc6gpyMSsXydj
hg/64NMsvo4pvExb6W7+1zHChpeSZsURSZV31JrROwJ5gm/1OoCESIpwm/JskKRhs6tYdv37LZNg
Y6O08TYbRN4SUmCi4yNVd1Xz63F5Jkd9DDFhWFmqy2sxN3y/NFlMADCs1+cJIa3fDiSu1/FgnMpC
T/3YSpQbIvlLz1X4YcXd1ax744ZuoQAWr/9X1yBvL8vU1YyGa+XFf3X911nNSSVjvRQpZcR3XRbG
ixrI6jns/rERd+9aZ+tfezTvH3v+fUzlVf2ulgEklEl0JIvX6sAzFsU/gKhq+svbVMMQIJ5fKi/B
YdK9qPh2HWU6r9eWtwUetAqZqv/dumzjDC/vJoOStTcqd4UVHpGMmLsMqPgOVF65W9oRvlM8XRq1
fHDxRZ57A/p5xWrp1dpaa+2XDvXSurxdXoRrgZU5bbKqcM74q/+yZ9TCn60no+PIOH8NuTX22UBh
TstFcQ0Krbgu75iFvjaAqXff7UMQanvXALhfDv3vvrBN/+rb4N27wuOgxXbYDc/Li4XRJ9dRbvqO
yPEuaVq038vb7z71CNzx7z7Lblu1MGvpCJaJoRmGzwrm78eiaFTq0/NbXYHxtbxbXuqQZxf0pGj1
3dbp7ijO39upPaXbJMfHbDkYiSNOTf86D+VKQJq6thmuXDCyf5yDiZOzLsZBhV9TodXCrq/z4itG
BsU1VKPiKrLRQSMeGBtv1PN/7tg3HQZ+362VYTgbkFZjsxy4vGCtXFzrvZx7Lg11Dz/MZsqxQ6eR
kzRzm4Abz4QhiNWyiZSp3NUGTkvLpm4iGVXQap6WzdiONzwg9efK0/VrmpvPS3Mf493amGTIJWMx
3moNqJclhHNY9iqWeiFJc3ogKNt8qovp69ReZrbHPmkr/JQ4CMRj9PEVYj06fy0tw02wtBTjvidX
6aYHJJP8729rzt+WaVi0BUkabt/fdjllyrfNawyaBSr93eKEnvO42DZlCC96Nkv/ckef/dS/N0Ud
oUTzoNAse5cd05Axsi/bmVq8ZVpW7JetMRdHhkokPpnmewlzXWSBcXzF223Y1NSz/aF2RqhMUb4O
MCq4L5kKEZ0UWMAPEvuspffXgY4RwZ0W7pzrEV8tpY6v8M1Clhb9Q0r+xQkD+WOrDO5N1fn40RtQ
HXneVXTpSz03Fx46G5kCpzdt6t6GxkjWFOLj07K3sRMyMcb0NdRgTzcmETtDr7g3iWhsW8hk2C5H
6XpPObJNkntPybzXKTktH+kqnXrC6RUEcP6oIEkAcmWh7JbNMR3fJnJn8bCqq+c6DPzlI70GbEyb
SL5uu0x/NVGNpbF7bjIDxENVERcTZHUmKds598ICe0k0O4AXaj6NY2ZiN/T37kGBw/B9yDRNI4Mo
FvsWj1bDQnUSdU9h1HZPBC1ROswghwYhm1jeECDTj+/fPbQ2eOkTIzsv/Uk9qXdGh9By2ZTzCWcU
dz7Xckwvc2uNp4i38wxr17SjvAwFensmAFDtpcLdqmKS2Rp2+BE9tFFXfpDhlMMTDOesARO17dS4
CP375MWy61+eoRQfaaBDf7HFD0O3hN/gTHiiGmmfq0kTZCB5zs9EEZulq3DB+fRedR+njGy4UY15
kliyf5wqr1stn2cjUsw6W7wHFVRFRQxMxpTUOtaIKv0ytt0bxIHz0rVJ9LfOVdEg6rbGl6Kis/yG
MujF2mEd9Z/fkLKG+voNZc6cavkNEtXQS1yIX9B3u20gUnObqem0hxyQb3SMPV6WzU6mxUaPVP3F
bOq/9k5eaPxjU011sQc0yreoncFJDCV5VclJ36ijKu8hw/cHoaX1HttkfESVONs4+Ob9GMfuBgXa
/OPWxzpTps9GMExgQp4gKOfoyQvkfU09s2wxXOiN4r3PRbTDLyvH/i7rqxOVOSKj5nf/2mwxeSZm
2GzWrAPoLUQ/oo4gBjpocvs+0ww/GJT4BGzkrjPqrv7SLlwdLhBC5+JkWKVfNj2REWHLEYYXE/zi
De7XCfqD4ZikamlzvJ7jqCfThAs6b4kkhMVTyvFrZycjzZeyw5Fg3rF0WfZ6nV4eARBw0U8AqHAC
22YytM4m9c2zPb8sm1HW28eJcMlla2lfemg5+BGgj4MzdZEgfZ+P7UsyjiIr30ak3qwXA3aUri8V
Rv9PcQhhstbgWSxG6M5Uv9iemz4Bp0df7VXmrFtNr3/itoHavPvAbZxnGPSXh7Ayg32IddDOjbLi
Ke0BORpF7T6MXl1jAN2+q7g2bbBx1O6xTiUBrc3i7SCU+lWq2kso0x5LHYKyxsK7WQkZKonmpKe2
Ej0ZIMaIa/8YXlljIMYuwgdk5f3J0Bv7wZpfTB3eolU+jElsz45i7RkK5hH9H1xLaabyoE9MK777
t3Udb9WGJdvSthzWRbDwx7jNd8vmskON5Se29dbddzcHJpVTl/kF8ab9kImgvridsv7ugLMMU7Nk
/P19mtpwxK6ZEPUtBy072jYeNmkWBUguONHSpjXFQNh1nB+Wza4M7G0RV7AhVLJxvNC6uSzpjr0H
CWDZrMcx8nGqUffLppOWLw1w1xUxVfCEQn1bN611q8YQAZv3qA2JeQa6wII/VP9Aw1J3iaxY0ixt
y0scF/UJzRWyZfqqU2lsg0lWh6Yr3uACIz33An2jqW7y2I+FdTX1Xy21BYQzxFUcsDFD8jrvLGWZ
PqpmrG5U0CF/afvaEVRvxqhrx2ULK0Xr6hW/lu5LS2xp6oFJ6z/Pk2SlCiuiUXzpdB1C0qZ+C9FQ
fZ2DxQV0bTG9IX5x19IDmU6A/rV5AIrxe3363gqCr61lrBpwufje1/3X1t/HLYPc3z2X48Cc+ie9
B6ueB8C/e3593rxvNtz5P47zhhD2Y9gfwn5Mzygb07OVBo9tPnZ77FjS83f78u6rTQwAZj3MBrp/
NxeSkX61bNdT9zsLIeaTz3AOcqv8H8bOJDluJVvTW7mmcSEf+qbs3Rww+j4YJCVSExglMdH3PWa1
gqql1LhqE/l2VB88lAqJefNmmcnc4McdCDEawP2cvzmII9FUxYCmiho3GIj9Y8BV5KD/qa9bwTqT
vWQbdvhQXi9zu0JbScNCCSftvun6ohHXYlHQ3n347T/++p9f+//uvWXnLB68LP0NtuI5Q0+r+v2D
qXz4Lb+GN99+/2CBbnRMR7dVTZYhkRqKyfjX10uQesxW/lsq174b9rnzVQ5Vw/zcuz18hWnr1c7L
opafDHDdTwMENI7FZo28mNOfVDOCKQ704sWdlsz+tIxOpgU1NLNHh9TfNhJr7VRtWx4wwGvFFNHY
SWHP0hK8b3EnBZ3DQgWTgHjphZF+LEdDuzbJqBx1bq1basO816gl6UdQ+flKUrzm7jZPDFBzw0Az
C5BMzgOSoka6LlK7Oxhp0h/EkfbjaJqBckrKMg7cqc/W5OCqyqYOmuw+D4DSuvrwU89J5Y3hO8NS
vPP/8ctbX4mP4muWD2Xg+fW77l9Xb9nxNXmr/nM668esX8/562OW8O9PpxyCr2VWUcV8P+uX6/Lq
3/9389f69ZfOIq2Derhv3srh8lY1cf2Pr9A08/938Lc3cZXHIX/7/cMr2j2keDCGDL7WH74PTV85
BW7ZT9/R6QW+j05vxe8f/v6//v5//+t//tf/+Pv/+fv//ufz3l6r+vcPkqI6f3EoavIstDRZN237
w2/d2zSkWOpfdF1WZEc1VEfly/3htxT5JZ8vu/IXTYfzpVvIS2uGYvBdr2AKMGQwZMj8DjQ2cDog
Hf3DP96B7z+i60f3xz8qzeIv+ulXNf1/FNTnocErMHBkW3v3q7J5YJEfk/U3gPh/K/sB3u1oBMe2
ieO5UyrjaxCadxH6nt+KFEii6SvafRlW4UaxrJalVIaOadffe37LDgBk5cIxjOyBBUt13wQTLzwm
hTQ1HlTYWYMn18r3SEWB1NcPjWGfLUtBeqBuHZZkkYzcppgsodHc6CTjRhgfMztnScGi1TuM+R0S
4tzKfjTWdOexgVajnxFIzqzqimR+GxZHYo44altL2rsIgUzni3CK7HtpJc0SEcmOFUihPJMXOxpF
2byBTd4NStO8DGWfzpGHYuXnRfE2Ahu48ow6eNDldkTxRW0XlCaAO8pZeYDyUBz02s3XbuY+3UIi
LppbrICvVCHXsBVxCZu8fdfcS1pGNSMu8n6XTg1WGv1OdPmmxWunTP4pbqvI73RZjheKmC2aaz/r
wdDAIeJCgd1tyrhr1paYb1zPStN+kxrAXq0S3QB+v9W913lASwcJ0AR8yR1yAAbCQFGLhdLgQdl7
f+gGSbLTwa1tnBluxItyuqWZ041MHCG4Ew2om1chZKpoIQbqAvYSviNoaoTI3nCLK14ggqiQq1oP
AVPPfs4p3SYIrTlu7q16VLCQw+6Pfj8xbAYLATYFSYO0hA1kh43+UaGubnU5iiRQs9dg+tBxnaZB
Kcf8RNcuVkjV/HZ64bX6DNqWv8qtxsBQWFKCrW0X52tX3K5NF9JtAhIcJx9ZApNrn0xTdfmB5C3f
iEJCdM+xT5aSOSdjakAq7PyGGs8tTr3Q3Vqqdy9CooE/75zgdLbzIOm+X8N3SERkHtXEKg27PXKm
3b7FbmM/Yti4kHq+X+8GxJRbrAqo8qFFki1yK7R2lYaUJoJZn0SvGSfNHnH4vu9LMUPca2H8xpPC
RUPa6DaT5QSWTkarWrtbkJv0wkXO4K7lfn0RjRzXoBck65ikTX3B6bKGfhNMBLHwW6tUx0H2k1ct
Zx+EC5z3BA1VmwcAQk6A6MeV2SvJzg27fGcFXk9+xml20I6k7smvGxfTRDWRjj5oD2B0g7JGcDA4
X5s4jfZprGx/Ck2Dkl0Y0AU9yhg/5gZTOu2b2vf+93OnkSSs3AWWK/qMjA0SNXVhs71wHlv+oIto
eP5L88YETH6LBe64d0JJOyRNX5Ozj5u9bEvXk9wg9DYW2izooav63mlGgIHsHKZOECLtdY1fD/2h
0veDA7vEg512HUHUTN+HJA4h1Phuvxg0gIdlJftHe/ASme3eIQT4eWjiwj/WUxyxIuKuDdUiHSLK
uGJeg5nXdTyp5G8avN+h9euVVOvyBZbXcLGAf3J8bTo1X3nVYM2KIlKusdHi7ki1ek8WXLn0XpJC
mouebyfVPlX0dxeF3TfNzrz2VHioSItcox3j7CerzUFkIa+hCIOcsMNfRXRFmlNkMH/MvcWNIa2W
iSS1M43f9DYZ0RQddZKVXYjojd8byVd0WSUJExy5BpIvNUl0QLCYCcb3p8K/n2CE8yxHMOKnVcEf
rFwV+f1DFkFITVUQFVJMQ8dT6d1DNqtMJSP3YbyZjtWsa97xfa+Vyl41HIqtgMTMVZHUT5KqyLiC
63m0qPHuAZHMu9jY0nzoVePkIXNzoWKebeQBTc1yGhQxUJZwo/rU3yIyYcC2DjeJXkb2Jg3DL/Fo
+DPkrlcQ114jlW9oDMD+Ph9ww516osGuOzab5Hsnh8rsj8G5BsnwaNSIesuO06BAwfScLQoK62W5
EV2ZCmU1uSxaoY1rRmygFzWiIptjt/tpjIuz5yfhN/YUz1HUKE+ZGWhsWSNriWwntpHwpfMulM9I
rFurMtaCrVu1ygGwAtgyV06fFJRn7/yqj1ZDHDTzkKrmVkUlAf2cVr9IDY1lKy0qVpa7GdiU0m3j
YzJ6e9ET0+wqxsQy56WHytIv12mbRoGA7GMKeM7sSkcRD50apw6sJ8OST2bptV9cL4IOgJ/YeQR1
t2scz53bSZ99cY+dpTQLJams+RjnLH8Arh///Eujqiz/flmZOZblKIalGxR8Ndt5v9+xQrVPsooU
HHYrOCySRrtgmzveg1CPQpWNbtE6PQW34mzaiBIOblUvtLBPHuUcaT4rbbw7oLT9TitivgE/Chqs
RR02eJICRqF1r/WNW4VCxG5dcdotdjv33cCtAnKbfIuxwlRxlqCcFajpIgdnfsj1SNoohu2uolZv
zyhb2DNfl/TnwWoeHI2cXgkEL68072vjJwrecB5y2ZjGalvDqrRtR/Ucdc2p77NEQH1xil4PRdSs
DTwG/WB/nT5NFHFH7Xo4ZA1F9dAM14UqV5scn+yTQw6YGgiKSHZWnwYlc98CKV0pgM82CRg91LE6
+RirzbjoQqraVZvQrZMRKZHpsI9B1OZmtBXzRGhwzWxhJEBi+MonPBqML30ROfta47eGTbG/qLKW
RGIoY6MW0UCskImxKiCdHN1rrRQBKfQTRA8srEKmmJinS4W0TmwYgKIrGliXVPHC4fkWAt+YHKwJ
icZbPlfLTl3zKpTIcgTyojKHZGqaO9HoWoGMSEwFF09L6xq7jYpYFTSQ9P9ouCkjFZ1gH/DnjwuK
o1r1qOSalfZKdqvcm473pse9ckTvw/hoxQ7APC94VOA9PPiYwCahIV1yGUXe3NE8bNB95Ytp6WvX
s9VP1gjYEXfMeIOxhPzAw+WrmKBGCCwaWGSiL1Ns9AEF4JwE8qeysVd63ilfHNcLScDhG2hGdo7Y
bzrOxUC88tBz9kY1QTdTM2eZC7VP+PyBHUCtGozbpqsmS7GpYo/B0Rm2hgzSh/K8kkkA9qwWcvE0
KJpWKs9DqcgH0bvNQDWW06ezflxDzFDT1L1eow490PpqomKjVIDUsCPX3l4PQzAQW0mzif502J/H
bgD802j+glKJ9BHIK85Psm6sNd+WPsqalrJU5WkgRs2yn0Oikx4wXZYuEIdWxjSrRXNt9e9uW7/e
tSyZB52BhKgtG4pjsq/9NUvj+lGPaGGcvkWq054zFYmtLnSrL3mE7FpUQvNEMy9ISuT9vHYf1hbC
xU2mb+tQ2sOSH5NZoFH/dBG0XYqnmx3F2hY/sngbtOga4fbXDcvRQuMd1lS3+PP/vvZrkkm3kKsg
FawYmqXIFsSD6Un+U5KJhI2EcpelffU0aWei7m3f5UHUrqPEzuHJTn0n8H1keXVkKMI6W1+DdmHn
h34sF9AvIxuZCc0/j/JoUr3hTitOQYsdGRMY5zN+ieGp0BPQZCWca03CblnERGPGjrmqSE4j78mA
MTX413ir1h5d8np//hdP+YefHzN8YBp/J7k1Q7F5zNjv/uIhTgpnNHv3m4QLfYGgz8ce1nMT29pz
peXNJu08G8dKTX8OZfbobVuwhSJF8FhkyWZ00SfRbC1YB5lmL0TXbbJvMRoCZw2173vL8B6uZ+ep
tdRrH3X/6dqFk91X8kEPYDR1n4N+rLZQfaqdzDuSww7i8Nqvre9HkVHkyaTKVO1qCjqLbMDBLMuy
sD35VLwqPFPvwgYqrKs3m8g2kAHv28jeQQ1B7GhqwFJTzRSHXQgEHbl55a6dPEHF8153PRzUavtZ
nxxIezXrYb3m5QN3jW9iQsn9bBJxovY2ApNyszJaVr1TvcSGPdMDJ3pFvy9aAmRC8mis1afRwW0T
KQdtIU+JyltXHxArDDXpIbF07xAqcA7FkWj8nA22bdsNcKZfBoKRROyff/ym/s8fP7t8TeZZq8EU
FuM/feGRFx9kpw/Nb21ll+bRCKBmtWZ56BP5VCEed0FMjwaKMIKJqg8ykK4YiKV6EUJLuU7zqs7d
+B7JZLNDlIY0PUqVtWrfh1Lk3kdo3eHNkXxsJ9iyPgGjByWPVoaHIEEbZxY+rOjBzSI4DStxhpg4
et4nnijGTpwh4uadM11VBFJPt8VVRU+cIa6Kb4I6u13FH0rYo0YRrMQ8dBi2hVctNa0wtkpEURrM
+HQ4NeJINB2FsG1nsuO5E4dNOM7lUjPWTRSl1wzrLwnWn3PbgD3/6WMg1acrDibeqq2RMPz1vqMG
aRzlgaF+i3PIdgHF1FNSxhfHDuKtlXvRSTTtoEQTbQch0RyZARETc8VRWVvaolOcdvZuoIcCtsEb
/fldHP3u6Jh3D+/C0fTqqhfu62zwd7fri2nI92iw7TTp+uoidm20NloAc5Sur34bqNBjWat1wk/n
xx8ijtIKEwyPHd0tfnsxSUGTK1WknRgUcRCdyRbpuRjScNGy2cG6ZRQ+Pdf++0MxwTUVpJTeH/50
mg/AC5X+9xeb+pBkpbmZS868KXvrYMqxfRBHFsoSetMfjLCBvuQ9aF4JlDOroOt2cFkMH2PqOzXz
7b0YMUm87kV3ICO3rLtg4t5g3eNIfvdUqcqn0am8Czm3/mhl1gTWG+UXlHnRJkAWfD96dvqYx+pO
xEkfhMuutrF29QPlRTUvg9qWzyZ5uQ3wKmkuZv3BVRVsEOd/fvtQzX9+fDigYRE/MtSpPiO2vj/d
P8Isg3rYqsk30jx8wqbbw/5rVPsQdeWyduHiil4WUh2b+youO+SY65kI/jTShWsMbIuDCNWgGuS5
rtrolaLQOr9N7kfPuc6pckRs4H8g+QALSO64b6mYLQVKXx+ROUe+Gon7k2lZgEFS516E0jqttrqB
26Se2va9OjX5aJbLJASxIGJiXlTbDb7Qk/b3NKUDdZOwAtnYZWrsUqUzduLo1oiY6fvpklv0RNxi
nqUWFLnfzbl1fxqGFjisJfjnY+Dq76//L1/udqmi4pGIRPofTXXq2trGvEe7Ue4nsblUQmyMoyCo
PraRgd3Hr3EUMr7PEHO1kjW/k4Fu9Roy57fz383rdC9How2NkHcDCIC7iO9MV4WN28wBUA1U/H8E
xRVNkoJrpFuPfmPoOxdIx46kXLgbnZ1XoXaCtgJxMWgDyUZWRQuM67zbGeQb711XHla30O00cU1f
XwXuA/lseW/zf1nIUt19rFXjRZuS/VFv4myX6q9mG6KQaPjFyiVXe+69eFGadvEZdxekYgfMaKym
sDClsAzIwa754pCaEokOM0bMWfLl+KFXu2htFWG9RoFx3gEEOKnuuM5tK/8oVZV3yuP6JXGz4mMI
xW7f4GBElpkudqETUK5UZ9e5kPxXZTOGi2ga7cqNZO2TIMPqO226s9aH5WaQzRF+lhQ8dBlJ/NSK
rW8yCsl2X1FDUCjCSMF4sYvR3rQhzO4y0qYnejNect1CWyuE2SViRliN5yGwryeIEOWNZonhWzP3
vHC8iCu5noY4UuYfxIy2z/gDSeoBSy4QP3dC8uJDiaD49Y7XG30Lip2816AUJC+4U4pGjN7ujLeB
iGeLoZKJv4U6cZHbDfX2SreYmI3q4vfLu2sFIgSPcKjVPMdrB4kF8Vy/9qeRQTGo4iju4Ra6Pf7/
aDUg5t0WB+8udzuXtwDVYdHXlc7/N4sFbVoL3Arh0x6FzRXgVFOGkkJlcbol/3TLRUSnKp0wqr7q
JSw2HOv3ce6qy6YI33oADjI8/SrfXw8951OdS9aWO6X8FTuWx4y7+EfF12TwS4azqxyrOrDA1WG7
ZZN1WuHvrEYx79TKbA9jrzmPZqIuIZ3bz4B403VrIRzcW77zDGbwNXcr8xxnXozVvPdCWv/+z58v
Uw30/d+qoIxu2SyOZMV8nznFTAChX1VOv5ohqkvAEs0LBtZwKX3zLHqyjL5fSuYCRPNQpLPEzO49
hc2YGE06s9zGsOPuXMfSl9Ds/Fnkju6uH3AdFUeIj59aeSQRNcWpeILYFYeiMYZqbo6DvO2wRqco
YbrbQmrLHfKH8qrN6vrkBz2PXLIQj7ZfTEYTuX4HFNKf+ZUt8bpG4O09k4ZMqrQTRyI26mq4afDg
voVu08Rc5LQ8lOenczGr4lpB0B69ISieWISh9WUH6XIMC+kj2qQQXHS32oqurimfJMkxTqInq/Oi
H+uPTi9r56YY71mPhes//5iU92VkvpMIRposD2TWtqryPlnpSorcgyuXsCAw8lWTSp+1uE3vRYNN
W0yBJjzz33RI6wQJjDA5XTeDmd6D3EcJGHThKTKwd5IKtLlrFJzPkO7bAKtIqsqvRie5J3EtZbqq
rTeUEvTyeHsNI+AztVlwieuJuBSU6AGm8zpSx3uEfBs+ftfZNa6h7LKwHiHlm+olDhN/FnRt99rV
yhooNGhC9IzS2LRf1Q6sjmc43sMQjvWyRcNqJ0dQwtuytOe6iTvKrUQ0FvxXNSX6uURUmhfHMbS9
KBENDpSwWCn+8KSgqXHdCjjBmk4Q15XsvjlMr1L7QIxnObDan17BkAosULtulhcZMntJ0RzKoDwG
kVxfRIgfxYDZoBYtRFdpnQyp69jrs3kxWCa0fsR1ojw7d1rg3Pcaihj8qp5LsxqXTc/TL3Ub87nw
m0PbOuFDn/jxqezgC8DXNp/bpA8W+mBjDuciSAI5JJiTuct2OiJJZt1Jh1uD+uL3bln3T27UkmN/
8NVW25HH/t6orq7t4sZwcAHwKn0TG/FcxMSUoU60nV/5yiqS2TmXYdZ8Ur+C99I+oWQwHJICVW3R
lZCnWJbaYC7NElpHyQPyrmtT7/j9nMwr9Ivi+ebK7yBO21qhY/tjx18r8zDKufw5SLK7zpSACZdN
9mAObPblMP1cDMYwNwJJ31pdPTwBflgn1Fw+a1RfFpIWJdAMg+A5BIYg5sNMsPh15joLLE53jLvp
5JdU4x5KIreZ/ZtfoKLK73NX/OosQ2StHBvW5/uluOF1eZk0ZfbFrtjRaLltouBIU4w+hgWJHC5F
DOIq4iKljBox2vv72zzfzrsdzPF90Wn1ziYVgjBOr6y8oXE+4b+yCNFJfQ2dpJqDP/b2eoYyoTak
G09Sy3NqmDyQUnNj+UF1FqFaDxEXNSqExX7ExACUXH7AcXtAmLk8FyU+EmWSKUtDhpTN4g7YBeWC
DrYsnuFGC45EdD0vB+pqlvhPXQ9F1DQr+AA/TRCHeU7NJwx7NKe4UD0119nT2U5Zgi53I9SodIlE
qeTmD3rvB+sKl5c1KWD54gH0QhDGAgAcWsMyrDJ/LxqXifshTwuU3vR0fouJI3sa/ZcxLeqinWs+
3maJqdTIBvTXW2fu53BksxwvakkqZGQuY1SPEVNRN8a0E3GnrYyZw8Z2FSAqU2iw4uwkocaoTT0R
qto03lKYiKFSu+FZRUnrEYu3u4l2/wIr1lvrnlYsm9wcXvzA36kspx7dONIp+2nY9U7T+GCMu9SO
gmOXutqlLfWLiIOGQfNvsLyN6KrscMIxeTFCmA5Zgzx/Fu1Co6ru2sH3H+upwa60B93zcI34iYb+
XZ9vfbOEcpkm+c43UMHpm5KPgEaCxXEX+124HRUT0z3fk7dliDavGEVVA3SDPOQbyVaMOT7BwRGY
SrmtelgsdRo1F3WUnTs2rO6XDlX2oNbdNxN3HkrS5aeuQrFTnk4qfPzXTGxPljH26/ixlREbJXFo
peyZro1EHR4qPH1NdhFBCNFDI4ddaODbdZsqlLP2kECSVznymne2lKxFbSeFVET5AIUFUfiRk7Tb
AIDZ2qByPrGIiLHvceKDi4nyAwnNYzpt5D03NRZRLfXILNrh1pjMlVEkd/aKgYTN1BP2y+LIxp8S
KzXzaMcBVQm7X0ZYziA9Ot147QDMaK0GL+K+a6Su831A9JOxn49Dru7e3Z/RILx0DRoASRjkPKNw
SfSdrENBJMzmXqkGT7FDobeOEv8FEPE3K5Lzrz2igC3+d5Mj7r0UTU6QER0TFtFRNHZhJvvQNRey
1RradUCSDCwqU+U5wDFocx2QGpRw8gIbl9SR9zjE0tiJshddu45HQKpTv0SgZ43/BbDgad4Uuo6K
Pj8PeP1TI+bxFTuLS/VVfArKOJsrfoiAfyi3D6JRSM0D+7qYGRUoNyzieWeigSbGvMzPDrnSPoke
XrsoUpXhFyP2UVbGbHqZTw7uonGKsJrbwFAWt1iD8MkJm0K0XCpzf4tbkTXt4do3Xkk6qXLBDox7
eTIbegPXxikoJstpG27KMD1GSLhsAILEz4PmrGsjofZFivXcNOEXEQ4DPVpFyEcvRReVlYmP7Qcn
M3XtR6eWEDPg7Nq2si1V9GiOKWj8HCEWORuioFvaise2z8TJJJNyh8wiN4K0HxyMvhMgZYpTvrrR
xM6TMdgA+wRsQUN2Z0D4aKkPbTDv8YzdiSZS8c26u/V7CX1zryu8eTvNScSwF+bNDi+/eqegz7dp
YhWZsVBCBwcp81kFheYbdAWrr/uv1Hh7vJmC5pSFlUllteEZFsUWTiL9vZgZqEikIKn+ZCgDEoyx
G28dpNt/vZZnI2iBd+IZYwBl18WKhanadKj3kVagNMhhrwerPG+8jazbys5sv8LKgI/lmO3G8szi
qYArNjfjLpgEjUronsHkQhmZS5at5VM22LyRfoVnxjTqJB3PfdeQ52LUsstoU+G0OBNdaDbyVldw
/xJdHx2DfQMZ/toFyI6gvm5evBF7YD1t/TfHAZ3ldsihweTdUxmADzSZoQf4fj2MVYWtgqu4fOfb
bAszylt3ykxtkBaPrCMYb6RTnEx9xH5WwT4iHwCuyrum1KTPEcLjFIi8RxO9zfOoDRCQ5RDetRS9
uGaVHFQp9B8zGS9CfJk9pMz0dEMJdthlBk+YIUG3hkah3nc9Et1GsZI9AjHfR0VMQnJ8oRgpqSB0
YlDfCxcy8M6daMgD1zsdVwPk5WyT8k5iSyup1Ju1xvb5JJrMSYJNm9avt5A4GqVSWeoBdFMJVg+s
fw3jbNU5AcSJHmsrQKJnintTPJSlkxQND31batAkNPa7XoQYLzrUR9Kr2VEcyVaZHWO8tK6jOJZm
RxETo04MFKZzy/FZh9U3UwfZOGpmXx0QnXdmUl4VX9pSwsnYTF4GrymXFXbPG4ig6kOuwSIeWQED
F137Tl0esyEsj+JIJfs1Z5NtzsgcTV6oNsNixEaxZlZ5RsntmNhtQJw8VEZxp8EpXIkBEbtewVCD
B4sl2kpHy87hMQZCNziBr6NmjZXPtTtUXnftuiSu70wp3+NI7m6zsRx2dd4V5Ees6IzmSkc+Vua/
znb5zmz65lzVVog8KyrgAome2kZBhi6BAzIB029dqTS7pTtE+T55de2ML3GBa5esZsFLq+k9rqgg
ijFJNqH71Pougz63c5ohWMWI8dwD19BmY4Gcrh742YpfbnxCivBjGoB1hzcTn0QIkkB8iuEl45wX
lljDUArnbWE48aNiYSvTG1sWBzs3/Qt+yOOqNhGZAtLcvPgQ+5PRbB6VoLX2uRwjrJoU7UuNoedd
Dw/nEKjm+FCr+sFJ7OZFTbMEyxsV8Mh0Ovgd1GXT8L5AYEIU7klQ2FtRrBeN5afOtSsGMlHhv83R
Y9efp9D+FKnRH1Q9RB+jrT/F/D53CXCrmav79adQ6/Jl50PyEqN8lAj1Fp21F6My2t6pltiPOrJc
57QA14dA/wE74hAoVuZiMlWFh8ykmjv1REg0afoy9KZ2wkjBPY+Sk2+i2Dmjih3MCzXJNm5RVR/V
xNDv6qS0dqIbq/1rjdvZUfRSV13LcoGQyjTVlhae1TcPMhToWVgUcy030e0YOhORCztv74rpUPRF
E3S9e4fGULy4TRQD77qNlWlgw9DU/HG920Xexf7omnVBRVDuGp91SGycGtUL1lqJAG9AYiVaoAFh
zwIdcV05+jSYDZJWLT8rXQuwGURVoAhi6aVyEHkbNc274ABhLttORm8nzslDY5+7VAY5Wrs9Wd9e
SZOdkVOcLrmLfPYM9Kk9KX8U8cAPvsdTJT6hQuJe1Pa1TgIEvnrSbliZl19qozgiWup9NNyKxXrK
Hqwa7OFjSf5BTMDObbr76/0pGEJlb44NTkyBV31JcYHqwaZ9RjwB75nQzrYKDMCL2YdQ9qdr22H4
zVPRdei9StvojYXpNN/xlxFHVDFBQy5l1tdjTmlOt465Bqg6nc7sYn3tZwE6ky0VFCkECy5Q4KIR
+G8BFRdHt4F38951xeQiQKLLNntvfruUOHp3vdtrqCzoQeaN+TwwkUc2sqFfw2aqX+xymbUNbuxC
ySjmYwoVO/pMkmfWutZALlQbQTQUxUJMS7J675BEeXTNONimGizRoB7KXd9Z5S6QEcu+ddspFtlS
wwJnOhT968Qfp9xiedbjIhuVOBH+wWQfLsq6NPD6UrIMPXeNb4HqKI9NFX71cyM96FOvHGxjhrPt
uK4lV/sHASmrUaQVCSXeHmNumDgT3NJQdh/sisD0r0km2yHzFlbBp2sG6XbCtY/M866aJiNQjzRT
Z/hbeN0z6l2IaAfq+P1oikl6WPxNR1UXSICz10yLbcnUiO6tyTyA77Xydou8mzXqvTFDQKAD5tbc
wXmvLtGEjRvAEgHnq5ut6Cq1pLO4xEnW6dL00cRLFtyV9IKDL5pf2ujMgixWDpISyXPM/+Dgo1Mn
BD2G3kLz3es+pp6J13GJfUuYWIi4BDir44QCKDJPpK1qJSC0XUwYUdKTTqbefm96KNp3HbuWlanE
3lkM1FJXn2QsjKZZQ6i7FlYEZbckabfFOADGoYfSKGLIb0q9zX0n/lsb+G+BbFPrkSJ2Bf44HnxK
U9ty7IR3aH4BmojSIQ/oL3EfM4OTWCNNcnPms1zpk6mAMZwaEyC51usLJSiXvutUcx/5hS9FuxSI
56BAhr9PiuBoTqg+BVrOgKvLvS7F3R0yKeqXepROfh25T3hV6isDzuWainL5pNvupUrN/HNvGU+j
nGQXK2rTi2xhRML2Nl6JrhiQymqdwMk4ipBkJdSyKYvVGlYADSgABcfeqPpU4qP0hFh3vdQcr9/K
yB2e2Br2aH/iXaBnO3uMim9JW1CydZToPnalAuGyoFrBZE4e/Ro1SzEFt+cVkqJ4hXa5Ocfn0t2P
jmrvOx5386Yd6xejTdbidUmI80VljXrJjdJcVKnbHXtz/N5kgJ12iYfWxo+4Y/chyaQQhD8apxGW
T/+YfJszdJQLskFx75rIQENUDldhjxIaSz0MA3of3yvRtauJ+c0fIbqjgpl26MbjVnSNSJPv2kp2
diTT/I9GTbUfCnt5EKNB7T6TkLaO3EqDj2yDj3lvNefrhSg7e4kXXcSJimbeuV2d3DdDP7s+txNA
Z12ESaV4aItY04XUEEsT8jfP8dvjHZDcZITY4ha/YcMX1he9bPwVcM1XpW6Bj6JoX2yyePwKcHhc
N3KVnLKCHwpCO5QiB2XSq6+cbwMlVxWHPdZuqBo3ZJI/B6mRzuDoNxfXnTaCeMbvTbdLdw7Ji1Wu
pPU9WXUZebconON44s5NdwDZUoC1zh0jvIjGaeKNDC7oeO0FFXlaU9qYYxxdJ9iSMa60EKMmq87Q
wcRiz4j6g2hcnGAmj3r6g/PcjuFyRGviY+Za/q6rIJXp0eh8DNTBWaqp5S/VqesgcTzj6+VsxGip
xd/yVLeP4lQjRkJBJl1G4iO/IGp1nYTZhLrPNfjy4pzMM+N1mqQ4udXewtVZmoydXu67bHCU5ZBb
xaLn7nSn4TilsCsMqr2MXnQyF0OZkyl3Yr4mPoJkyJU5iuTqrJrEFpXGbrehltyLnpBU/DUuq5Oa
o4ipcdyJuUKSUYSELuOPa9ykGvtg6Pakqp4yGduVaTNEFUtdtA0VZUtFh6sf42s8kXvo8igJbZwp
/ut8EW/LLHssPbYcpubumrYBRT4dqQl6OWoMVwe1CSj5gzSuM7yq725fSDQttf3YFTsRsi3bOYuv
bOluayp8myJHp47ySvfpXy7vxABaiW95hSTsbZo4ui0Fm6hTyD0ja1KZzyRNuhcy4O3aRTxgYU1d
P4A3jaD4Qx+H6sGrKPWIuBY5fLHLkWebbKaPLev8kv2Gp2pPkp8EkNx02CUJVo6RKn0uEWK+xzg0
Ov4/zs5ryXFd6dJPxAh6cyvvXZXK9A2jLb33fPr/I9S7tU/PmT8m5qIRRCYASdUSCWSuXCtwSg4C
k9202chxNM8JaDntUkVyd9eh+rLjq0eg+0/dRqVY8RwB1HojgK7sN6SLS6Wx6InajzyUy9XYqT0c
EhR/JBYizmPYVEvo3ZdAMyCRm6ja4GzLF4ZToq0ycbURNJehoUFq18vhahND/kzoATdyVA4BLDpy
8tqr1XJUreCqTr0INoR5loSvodTB6FpZu9akyhkVh949IdTlUmaUXHpDzXZk/dF3jOs94iAz9g/1
cZjAaaJRp4NXZFgfbtdWW2EKpwOaPzVIKqRz8I+oWpSk8KTRRadP8gZnkWaNgqxlf3x0RfwQsfFj
kJvqTvTKUeWGattUYxfumk2Q+yIaAI7vWm8WlBU47ssYKYho6Jq1LKdu47Jj0XPpix7VFjTNyLaw
uxouYmwWOA6EFo30WE2DKnk3WiFsdkEhvWhqq76M3/tORtQYHQkZ8uSg3fV1Z6ycEg5SPXyDhVH/
Bc/kXXGM+gN5cm9hpeYPM6igZQ0TjtdBVJPE0M0TOqLVtUz18qr4zcOUpi3n8WlE3dfWSTjFsMlk
uyh62EO+4QQIoIxyYPtgIYBaLgIFqsdSztCQ8xDXUyfYg3A/RhbKOC56Tavm/5opBhme9yPq0M3q
Cavdykq7Jro+fIwyR33CR+1KdKkX+BJz87pUaLKJUXBPXCy7BnYecFCcGvY0fBnHFhjtH1vqpf6W
DGlBGWOtw+oZj7NWBunah2xLuyrYu4gSgMOlKxoE7FLSSnE2K7KcrbAwosHjw401DYpApJhzcSlm
1ivym/kGYsVig+pXdfMKn/pb3Wp/ABTiQm2/yTH6FxyfqzMsH93OU3g8uZ0J0K6VvpCaaH+oobpz
I+WaxLK8S7yk8dZNa5BCR24ZCb/Sp3JVZ0PVNuMFgpJuKegEWioYEoSVL4JooKcXTT3h66i4ET55
YombfHkZKQ/f/zlP+AR1wZ95uoMwLlTF/ryCwXmu9SkZtcFttmCuuzWPgfwl05xqlk3gHhN5FqRZ
ZqEJL2gS6N86UEIIgSbqRRrLbN9FRbZUQLB/Kdib5aP2rfGm/3KoHcjlBhHCqK06Fw5FQ+gPgq4v
ZcePpqx8bRcYNV/QwuJROK0dh925hx77zVcIm6idkm2UOpIOQHrQUvB0YxfCkL2r4vb3FRK9G5TR
/I2WJRMMZhry9Iqr5zRfz2XqydzwxHZ91hea+eFZ6rDOowhtXSd2P3pUQv1UT77ymKqXqpJEO5Pb
8yt/povJjW8GmUkMBSF6iy7UeEt4SOQVjHbtq4QyIJFzNGWEt5Ur6hEJR2ip5ULyb1fzrtEieP+T
9pU6eQLBsj7unytVFujtbFqY8TPK08p96UbNIXEcDen1EElV0a0s/vOnprUhmJyJy8fAyYjO2JvC
N2kt7M8G3a8r2DNK7fPyjdt+9QuSH7ilregHW952hlp7/JqbsBehNQY/UR/Iez0Iw3ku9aeotPpr
ayXDtY9LtkQABYRJNEZfzFW/as6iRwS7vz68YoIPNxqAl3r+XKN0uH3HRY/QFcuKJkC1YO/45Zvo
JdxKTkreARKaSoGBa1v7dioXrqfm2U0k7z2Q62CN8CYVxcIByl2uV/pUPSz6oqkiN6JYCW36aYG/
V/1XPwy8W6HqNgXpRrJRgNQuFEuS33R1YuavFRRJvVp5a5UCzi2nN5C0RcpgmILrngpSCWYmuOVT
P7n7FjLdqG8oCx/CzHuYFurWRAx8PnRyfG+NyD+gIlmiwjd1faqUVCe7i14hgWV1irKej05U7MtQ
Q3Z5uno2UmCTIhH9kFyW/RgJZWCxD2toUoO8UZam1Ly6jpHMEoTv7ohToozd24hiTt3QNOKJ5diY
FXLS3zMfKgZX16kHnbwWlGeHFjrvWWwa3b0LbOMIpcT3dOqlhDtOYTi8CR96xNrZCfKLmBh5yNuh
K7oXvlgPUCaxJLjiWTTLc+vmejANTKs4KU+8Ov0pXL3uR3eFu5EXBsM8RHvYSvRXMS4dmllYEhEV
r211SEWEvb3wmwqOhsZM7243bKFsti5g57P76NfvcuZUJ+GzQ0CxathHB+HkZ57A6F+GO+GVrCBb
6OyoN6KbtcQJ0r6XV3qI6lSZ2/vUzYNj/p/NMCxauVMOwjw2ZU6EWkdLVPRDhfopKBwWjYcA2kLY
4BtgDKRY4yZWy+vvrpgo/GJ22ITyyvV1pIBz+Blys5N3bAeIOfHIBtJjxNpBa+weCXI0A2tXc/iv
moxdAfP67DHIDsAVyyPBxU5FQelPM/aefFRD1NlB+CFKRk84hT0aiH9TB+6Ua3T1UHCZ3KlCFfvs
OYj4ebCsymba0Ei/2hx0GynfSdlbiRZZb8YH0fhQEh/aR7WSaO2mTh4uiDlvyPROfBx/xohLBMaS
g8UfO7OG/hxNispqAKN2oYfVW1DwdO8dwyMeQ7dUi9sYyeFF9GARXIxaO7ywe+GogWq9V0DVUBZo
XakkyINR0qY7ln71i2hYDUHiLUInRJqRrU660NosQ8GN79w8sci0ezJ5s0dfKZ2zn9jjIdFV/SrW
sXMe4Kl2QSJav6LgXp+MAb2Q6SWEifKjcTdE9S9hetjHGM4SH4kj8SaErYWremG3XrNEoDxbKU6H
qtHEbh+NXnX2RqpFdVc71tPhrJwaYZegoPAVWTuKoXrRdajRWr9tz2Fi1p+xwp7AGHpQVL73gl/N
RV9XUjL5o4f4cNM3Tr0Kqe37MtnhvB4/7HKsN4ZcNCtHh7SbjYp/0Iuwm9dFoa+bpG1vAxK6N1/Z
+HatX4UllTV1Q5xTQkLTceN5mMpovtlGtZU8q73pgPguCuf/hxdAEKU4ge/MxWQ/iX5CLucvzAZ+
yKYvtn2aqFetiSMKC03KOLhRKElg3/2vwlgFdvNSQl0qJqQ94YoMckrhM9nvnx1peBc+j3DtUUXm
DWnzQL3ZrfHmjeUP1c3a17DwzJfcXFUSOo9zlrtLDoIx+uQz48pC/zmrN2Joa2vjGrKSipsF3gTR
qcOfddShEuuEEftVNICoUFfUszadjASxdZ5qL0rYaUfR8+SaWFDdd0tBbO0EE2Ug44Uzm05XcmX8
PZ74LUyKk9PVxvKEXPLZSnxASzFSo6Pd2zszN6JZ3uX6jYeUfoOuwEAg28m2KPwZt1RRvfOQBxvh
FMN8pdcRHycc/5xldC8ZpVtXMUfNtWY9RoMxf07qlfJmu2p4FHNcKbN39vTC+vSaf72w6HpheIjK
4G6arXIujbJayJHvvkGX8ssptfGnr72iY40aBoSRV8VWx8868FBGHzXARzxmVmgmjPsocwmsSRyC
MhCS18Aa6nln2cabi7wKMrzQP/TJSzU1pYdomyOBkElhmn9xbDYSamAcRE+MsIoK+jBHr7diltMm
4QHp+W+WbhkZy6J9BSq5AalldVuqgdH6ivzo1Nq9uk2s9gwiopdnpWgDlIqOivwpRjxMFCJGJ9Ev
yDKBjJP3ymQSdnPkcJKGRb+Qs6Y9Z1rFESSOis+x0spFISvDDnVc970rX+1EzT/HTnY3XVs3SyOI
CmKQMSUiCO9xC5VkxO3z/JZNjQ6hMyzPfr4VNk1RCPhyDELV50Y5XHZzCcKC7kDDW/jEqByiB8oU
iqPRtdpZmxojRfCmg7N+JWyVEmlnyCS0s+VbVw4u6u5pKrRGPwXKVa3YF8zE9ByoOD/4ZM4vmgKT
HyNUaAfRSLZDqEtcZi1SsrMMOZhFwulo/hxU9c3v4eR7DXag/3R9r9n2ZGa3cJt/577xs4esh7jn
OB4U1w/4BWftCwW/Ful82f2amtZaUTXpl9E6K8mTi2+DaWqzpE6Ml8GPnOUoWeYh1CplF8CnNMGq
vSuUC7vQ8MBpGQsN1txPP07slRIa/VqZuhLJO1iSJs5D19qGyL0vs4gke4ZA4SweXW1jxJL27njp
nYI79LP6NHxFOmklzFXkh3vJT3tUTBnlaajWJW2i/6+TtBy1YGMsQW8RnM4V1PV8Q13kda3xaxi8
s5ciWFdr+Qfnyk9dBlXTolN4Kwr3IMylQiXxUJbVsgni4iOFwniW951JgrkP3sjEPGb3qkoY0Uqa
S2yjwkEy5pNQDAwe4IRWMXSNUCT6F7cDkydxG0U4GG5wYYftRkGeWJ2Cm57/WYyrLjTyDz9VTDYa
cDz7SPlwdNGhFE2yg+wSQGk5MR5bRQ3m0pTdLjtCQEOrhWhkltErj5e9SHOjO9euRrs21iI5TrXX
vCPL81aDet8PeYl65JQNR4OuogqsTM86TB7XYTA+xLJFFiVLKJCAMk2v0iztxi0+qxg+KsusQwRH
sLajy7+gI/ZZVdxRR3hNp0XHHMlIA3TAthq+Ga2MorSiDS9h5GubnNwkwleq7W9SKoAOo0EeIWpq
Zw1foE5ZQ93Wp7qlhKEPuz3BVRRuf9uy4Fh78SybRhh6267YD0dbyRxQgs/R96u6xHkNikE6G058
EL1I08fXifNkctlt1+yzDHZYAhTU1lCwdshK8vTInXg3V9HlSSPX/0hs53veGtIP163mJCuQKK3Z
6NhdOXyHZySGjqIz3uCOCSaAUQE0F408FPvKl1HqB6i0Cignpm5Lne7Fkf3FgFoL4W0NtGZKwcLS
11z3lKs2BMdAq7iR34K+owPd7SLSIDkQPsnP+6OvF5Qs4vSriBGR8gP69+gQUVKw4nVJakVos+Ut
54uxSPRz3sjKAwSm9sWvVB4S+ANIqllscBcCHKa0/Srl0P+ulFW+0XQDzFuvmZ9lRsi1qr7yK+6X
MJl6S26tv1TXH6hkL2IoXOA7WlTawB04gvRX6a2daCjfAJApLhnIZTaY1q6Ymr/9/xr6nK/VTft7
vjCK6Q93iYC0V6Tq1W6IG/V51H61ZGAhlpxNxAR2AbcEQG3/HDiS/xXNdHVWtLrzWhbUP4OEkc+E
x5W1Q/0oDGxltZfCCmEi2Yx38EK7Vyin2rXv+OyY+xqRqMnWNak057usrdpUJjAct3wPY/h30nws
1g2Q54+hNL/aMCxdSkoYXtJEW/vcIDitNuM8Gk2QyNz3TEQPCBKBYmgOrlp19nHIgTE4iHQbAwnI
FOzHrQYksZF9NduAu5FufsdvKGffdNciuHgVrUIkj6rM9zHv+5lqGrCMTl3JkWaFnQV3KH+si9Fa
N2GGcNbZRnniL2AoR6PEIo2julq7EV7bMX5RpOqchFOYRBcB871O/fu977tx43SRvdS7RoEhVjk2
rWu8IOXjHS2/eo1625plchtOIAdeXFXCVZP1zlKdumDsyk3pphGlmXQpTJB2kksmHIKr4K4hXHdC
DOmzlozPNPPfZWMwXqsqRc7ZSbJlxR/gVUONGsKY0p+3lWS82iQnTnoe3uOugoW17vqVVGqHxoB0
pp0QnikENQB8w2g/TCBR2KS87QiLNegBvGJcWKMUxwbwKnrdoMKOgP4SDPLOFZBwvgNnZ158oAB8
b6v+u9IUHC/S5IuLUvOSvT3bG9WWT01uqHMxIodVTsrC7zVRq3mFGM7JHUF1WKWlQmENbVPVIAgq
jSezCA5uWaUfVqj4oMWiZmdobvLR6fa84zF0byyzPXW5Tw6BP8RHGxvukp2outbKAV5Tj/gIpF9I
0SlAXLLWX8YFX/NAhZjC0jUJ3TCt2/U5jxl+/8ar6ineTCuQP9RjP9wkmiQdnU753chxcUNpI0UR
5R97DfIy1vt6O6SdSgVC339KI8JkYJx/uUmE7JIcf08DInpmCdiJGsRo1TacE+Ve7vbmyAvLamLe
akRpZirELd+sXF2FqjH8QgUIdd5O/lKpWTmXB885GEaITDXi7DPUGcu3QEvDHdQ8w1x0S98012BW
yNJNXjWCn8JPXGMFPq18I3GbLSzFsjfD5DVVAkamXhDcmbxshqjirfmfkAhOvI2qAv9ZHl3FSnlD
DUJWda/AdIbXQcsmxBsvoKnpxs0z89z0/VcAXc0v197qcl39JBmMfHGk5HeTcpplNejpMVEI7ht+
kq6RO3CvMnDJ+eAb2dfILjfU6NW/ksLYdgRavoS+V87ToByvkRpQ4iwl9Q75wuGINHgG3UWj3rUp
VWtTuvnTbObs/+pf3AJ+JCYCgnUcIxmROhnfOCrEY0pR1z08BhfDAQGshtbKqPg7AuNvd1L6CmhU
CbaFVZd72GoqYlqDFZIigSZ7LxrhenZNNQBUZcNb9q85aUxVhVI40obHR3Yqp6YCc7JQyq5dwFSZ
nYgvAWETbqWyo395As507NgZI7xUtdwdThJ1v81snsWPxsiQILa7elV0MXjVydEVLsCMtFI/Icxy
t43olmFow0IIYHUaIhujDj2m25J8UYI9GfEym4nLwVOmyzGt1pnbnh6eonWDfdu6hb8Sl/8a79vn
gQDL1dGrVUB05H2UtfRIThFI2dQNaq/aaBo3B8VtvXe5UZHsMLxxI7w8qYvZmDXdUXhJqsPcJckv
BoppL9OSfa1Ib2LJoBnrmeiKJeGTtxei67G9eSwpunAlrA29sDb8BuVdVROt8ijHgqQMeeCnTVx1
ljvujK7sk4dHGP8a899sbFg2lVMfyfDolNbf6zyhPFpr7UvjWfbFppYrNrPx8LTrPZKGSQxmQozg
fGtf4gmVWBOJJUP1z1S15E+jmm03E+P6na6RlOX+HK07GPaP5XSl2OHvK2HjqPTb+9e4/+YFlIDS
xLQKkhtHFzbXCJnlXd1TTwgTERWytoPU5Fxc6vrIrkNcPgaIsSTz1Jlvt9VjqrCVYr64/Nck0iXW
LleMejH4VkKhgFRughagbgLL/mVMPI+aDYVtZQlMB5Vbko9/HENkoQGMPogY9rQ7ERyz3C+A2xOq
RjNkWqXW1SOo4m7/HCeFarCrguGjNwxrW7uOvLIqhIZUtAd2raGnUKVN/dGOh10gZy7aOX/8ep7i
F0OF8TH+0Vd1TwUXCAgU1qdZKJ9RXRu/eplZLuU4rXd+EHQvqlJ/CDs6STNjGPpKpVCdbV6set4V
0VzpktowqPFlrxdlZUpsO3yt2pB6RKDBQ+MWsG9t7kFZPkaLKWwunXOUv4oOuT9mQeq4ckhxHYVN
NFoMthgIL3cV2XdnrV1NwdOpSnbWValOkCdy+GWl0q7tIkpTveHuakl9zWW1uMZ59Kbn+fABgwDs
hKvCz+V7fS9dq71XbqtxrUZtexdY59/XpgbxZOKNZ8q07XloZuqq03KV8xW0SUCWfpZaYx3UIO5f
gxKEpi9zegpCt39lq+ttGnbgC+GVqiw+VqPzTTjjQlPYIu3BJcTNPBjLlaJ5Z21oIfXUC+comqQh
yT0z3KFetxKa6o/+0y+urKLZyHqs7pomkpt1LQXuIk+Jrjph3u6NlljFDE3mZi/61mQUV3/Z7FiF
/IrIJBsxDUINVQfvY2vBoW4t79ygHPtoDAu64D4ci9VfDgoGYH0qbHn2dBDf886JnoZHvi/zv+xi
TdfPXgaYK7aih2hudyhdAslTbZCo8RmVLtsaekat1j9lP8JucEijFE0UCIlCIsZsNcY9TY8rm+qh
53LCJtb8M1aY/lpd9b29YhbVRu/HSKKaGeoKw202TpSEOZUIKALqQZdl29aOpkv64iqFKXWmxcFB
9XPuPparnSC00k+6OsIZDw2Y0kr5yRxciIiVALHLUApTQPeTV2f/0LXOrBr5ooBV5tOVQ/A+qHyN
Ur1NlqKbuka2gMqk2IIbDt81JfypTtAm4YwMNNoV684Y90KC8VIoUvAOltHZmS10hmKQ1yOqnduF
CrqB9flZx3PwkNVeDO5991iSjr7apkk+je+EMFeJUUJLi+aVmKTqnOWkLw/oQ55+FpEZXQSkgT1K
hfzGJxU88eWJdACD/pclUz7DqI0ugIWrB17i/77O43Uq4+O5RocwAJqs/q5JBzAFBJr9fSm7gzkH
QA80bGqobKwX6Rhzn0jzhnJFqQkPCQWrB3FVC+M4mhzO1drn5DYNEv6gUuvf4x+jxIQoIaMO8RfQ
3L8WEe7HpNDy0SzZZZyI9pHTVOu2cV4J8Ep7X++N8igugy71qLDCOPCD5KZBUQNoP6sFY0ehI9+D
wCUaErrSPiA6MsvSU+/8qG03XExhxBwNKZKOIhP535OSwgUgoNiLkZLmr+quTHe600MXQoFqoU5o
0pLz+YOU7NH/467kTupOf7p9AE81Uk0wlSmwAVWLOOrnXWFE+14Ja2/95DWrteHxAqFBluX0p/tY
AT6fHvKYpKOoc0S3+dM0DO0qmtJUm2Oo+8Dtfe5erV8hsGmVCf93jXZNq1i/RoVHxcgk9Pm0OdyD
F1VkkXidlhKOzCpdlL3JMD5tsmx+ONFY78VKws59dVHZMWilaaamIJgmWeXj9YSptPWU9GxzE3NC
i4Lbtla3AWcsivfz/qDV3K9a12nZoRbhLIWwo+GFUTijkK5Ec1IMGFxvIeVhv/OmiUj+MUhcuh6J
RyW0q+VzI1ZOO7tn9/9hw/a/D6miqp4B6GpWfcvBZwTf4DVeeXaBM8M2PDVmd/EGo981POZRh55s
RWa9EYHVt6JnRWV5TjWlOFtO8aM3ClDVf0xixKBqMUiSMd8MBlTEUZtLR1hWg5nrt8N7PFJO2Tdu
feu7xFzGueQenbpVNrpSxTvU9Qi82aO31rK6vEi60S3CJEju41hwaG4N+y1u+hbFXRl8FAkSG5gm
jZf0ySEv9koaOAfV9XBCFfzbKUao6hAedNWfyRyM5dgIL9mUWAyD0DrZZrsUPdFI3AV2sVb/aAcv
CoGhBt06d4qKigXXXFRmrO8qj2JzL/CltT6M9msrlRxaU3VfG2AKSWlfnOBkGUYEGSJNxNP4WkPd
m9hWfRa9h91zdpwFpQMJiHGqtau+uGZg7MQIOY7jqw358ozUtbHRLU/25hRoAEmoSn/9XF1OIALt
UhLnT1uGONZy1OJkIZYRCzZFM6xJq/OJpjdlTE2fRvU29/1s9ngLjqyxN0AmRa/GwZubMFMc/bpd
P99zY2rpJSN8+p+frusHCGQSQPPT2xbD4WF/fLqn6c8nfL6DUEc3Rgs9c/N4yZTjBkAVtg/P1wwt
C87MlAzc81XbQEJkzgBjK5YXC5ZB+vsTPv5agW9D9Tt9usfaquGx3+HTidFiffEJK2jEnm+ymz5h
Uj/+/x5/li6nCDzqf386MVu2jJ3k2aCipj+EmJ0l6ZdQLY3dc3mLtOOsL6VwAQyveAF3NNW7yvkx
Nxv7RqrspVIt55PiGxjnUheApeIW75mSznNTSk6Z6uhLZ0RKoLayMzcm4wVRbjTiR5e7TBCR9Yx1
9SAp2lfhFE0BGEMznOExvmwpmq8JgK5EPrQL/eZg59GP53hHIX7IM58Npy0vGk1ir1dMNO1Jj4Rh
aCs338vUG4xSB7uvpWM49YbC6nZ+yJ9WOMUw04Wynt22DyskQ9zah47ChvJ4WkM0ap33y6S18n/Z
3KhaOaZVnR+vMoQVMX9XnYmXEbNqPUAVxMyTnej2ylCdADc/emJWX0NnVJgF5Jx/3q+vdqAPFPsi
TCGED8jUhdn8+X7hDP+VyTFKctOkuA79o6VWj3cqTHC7EwftI59sHx9I2LTPyEPS92GQnXwthwkw
fu1L7xw1N01PlaRQwDp4wVlcGXFC6VRX5hvRtYwYJvdCBYEQ6HWInvR/jHYiud+WVDs+FxAjRMMr
uOnw+xWeZjPKken+8wpPR1w0v18lowgF/nj2Q3ILR7LsIxysSoS22XSsVEQ2Kan3oi3becisR6ff
k3W2SbeXxclxkEroZb++aqALFuRzzFfJt71JEbH/MKrORxpMG76FWX0s7db95SCirKR+z56wJavM
1sybxbbK/kT2v1u68rO2POnDTxwbvqwmvavU9SwS2EavlC5xNNU0+cTbVdam31p7S2rtrZPa5baX
+OZqmSVkWNh5Ke53flzDAahW3swq0Sps+WutTbbC02vOVHGUkkueqW0yHB5WS3NmPQ+CJYgKpOcX
Nf/L6Ry1IOL9khKvGoXtybxIp3S2ck2jSr8V8A+tgyrfBqUSEDN1vLPsgAcBXyxBx9jG80hN6uNY
mfItlKu7sNtepC3Csax33N0Vaiq1RZpb0id4VmXlqK5JIpnpfXfM1AYK2k73t/w0lKUwc0Lcd0Uv
v4ZXY/RtdKjMuIYK1aHOcsU2kSAkGd943/V6vK+qvKZGebocVVgrbEPZdYqXEV/0F4Hd5stxSJO7
Y5I+a3rEEWzLjO8ovVk7MwPfIbptQ8lVmMm/RG+UahuGdOcoZsL5YtxgSZ/DFMyzeGrsdAOypH4V
nS7K1zC311cxNwnHu+4F8kn0+CTw8rp+eBBD4w4QYEOofkv4QHpNOH9u+Snk8kzPq4BYPY3WK8Fc
tlJtOaIs/rAhHV4wxq4AChuE/cTAsFf/cU8DzWbMd+6QATX+Y0eZm0BDK0fcSMe3CLUVYNVF/N5K
gwr9P09+0dVyYp5aqHs7D5DWO3uAN9kowgvl6uNbYyzEIAWR7LOWt3yPWcFGhnGbmAo7gWlKbBuk
8yUXlMDkHRRujp012kfhHcl/g0Py7gPoqquh1aeyjpN3XbEDxBqDknA8k7J2zFYmGAsEx1jSyGUJ
lG/A4QGFlT3s/e7KiyjDFE0odHmcAB2eeJLsEUYNLCHRUahgRq8sX0LCWkPUqNcm0kq4h4NoifZ8
sBLObrDdM3nGR0+Yyqbz5mk88BOapjuktPdKbZDx6nMSkNCC3qXGCzkmsBKBYGcbUlwAgvmXYlTf
YHYA9hNMZeK6lV8ivTDWpjtONXM9LH0Sj2ynMaupstqZQe2df60syqeUKY2uNIhFAV36brpFPouS
TL7nPiK8pq6qBLJ1Z9PBELV1pHHCk+TBEmbV7F7FHM34Unbfia8tHisVabTNu1b/GulUKpgUhr80
NVEvBMWTIyp6ZO6i3tsEsuWefUvLFrYSJe+BKf1ILMv4GffXxzqIXl0lpFY+G6OrAV+10tWB9WHh
jiMqTX18H5G1eg3Qg3htK5SgIiu9CVNY6eOMqg2Q1ZOzaJJilRFOXwov98bo0OodENHJm8Mu/Frv
n2uRj5uiWlF9EH7LSZJlY/Elkz5Tp2lfhzZZFNAZvzeGrQC/CDS0SulquWGtTL8pILKuq3dOYkg5
RT3lE8KbuCsSH+2L4ibljdKqh7k3E3+fZhM6ehoVZ/zmKB/p14PcGPtOquOZbkjdceKnWMiTMrJu
jv1R2EQDFKE/xlMzhrW5QNKJIdOMDiLbAewqHtFXZQhLn25hE17o4EBPpeZeruJw3nSje6pMzzrW
mdXPB220vxKC23m9O77lIwIOmVsVSHLqSOnpI9oSsf1VoqB5kaojWjutEl5S0jeU9arW1zQc3hXE
JzwyGzPfTTtwjV1weTZW7R4rNjp7ihkLexbZTrQdJdOfiSFxYP0e7AVwEOtyeoxM6ulnJqG6WWHU
Fb9/0ed0sUKQHEFPIx0uFYRmu7EDyiOqA9oh/l6OMCuJyoGaHpAeHzanSb7QCb7LZhOcRHXA5Kun
kf8f88QqutFvbaUMzvJIqYBUkYh3jci5+Ubn3OwK+IhtXoVlkAn6QJNTL4RP2Ey7XvVOPZ5FLzai
aFN1MJf5iMClc9OtLpDW9sdwWixzVXs1gvkO0Ga8+WisQHqfcDDRavOmZqN9jZF2nnzCUpmGtHSp
Z1/EsCZTOBmFS40CkKMCKtsuy3AehlH5pmTp7ytho8yqeRl6JMIJNn9xul+amZUfVm6mW4sCt6Uw
u16wd6xGJ9nL3QrpGKgMki74Eo7yd0r226sfNdlp0AZrJsZXqQZVRGZ1J0eTk6ur6j+F3UBmnX1A
YUJbw+/MsYuDsHNvreHOTJptaCTeR6iTnJ/ejtRJ8Rol4XIturw748+76zq7X2bTu4BhZl801u93
17KVmnequ6pgUQmLLvtZWAoCx032MYaZsTCjHsXH2kFVHNXMVdcF0X1sgSgQp8l+Ikc5j+pePzea
miwaXXOhuvQQAZmunk3SSMPabCMEw5t/28VYXdbfPN32722r75XYVD/cHuVkP438Y6E0lMfLbrZU
E9d679X47Aa28iPUshuouORd8/hYXZlJ+1AbuyPsFFSO6n71CVZ+67GN/qG4+RekufS7XErpys4J
vmtBLZ86bwwm0kz3SyR5SzEU5iMUnZy8es2o/l61euPtZErZz7BH9XNVGfgRD3oLFffggmobdWur
hc6GA0Y0n8iC3se0rGfdOMRfjDz4lieV+41IwimDoONnoY5Lmdu+P3PaI6QnWThrTOhvqBiZUfqx
0rOk/On48gUxteab1gY/x9Y3NpLpdCsZ5ZEXF/Belr9AF5G9tGXBAXRwlZWwtaNenikc26RZlz1G
QFfozZ1YJ4yBwtyQBf/D2nk1uY0sUfoXIQLevNJ7sr16XhDSjATvPX79fihKQt/emWti96WiKiur
wGaTBCrz5DmPfho61zwwQDFPPSrxq1UTZ8G6tqETWfswjPEfcI6lSlKa2yvnRqOIHu+ztUtdUmjX
wTqyIC8i3d2wz68ldxvv6n2J2N9XMmUd9kG9ie0W8VMplq6u3anHeAAoF3lZ+bUNX3Pg39/isnER
oy+UM/8w86xDO7wsp4lm+DOhDvlraHbh2is5B5gDEJVc7qBXi0Lr26jnVGQ0/pe8i9pNYIfyXsoN
+dEOfSSjJo++NZ81ajBRCde9HfygNuA9s3xpEuVJOEBJlCwg9QNyVlXlVpUClbeAfBFQTOB11RcL
TPZOihOEahGCsZrIf4X/Xt3HutOt7V42/jCHZhVY6fDmlr2+s1V0Q4S9lL/VfRC/N8i5bRvgR1vF
Ccw/EE03/tBsIgp9LFvbouni9yH+JuYiapw3HKu1HZIt49ugVSthVwwOqmGVqMS8ev+VgPJOXIL4
jrUKpGCrmbG0LA0fqTPOEkfRy6fhbBMTul/+Xy6d7ujUUzT66tPaHqT9AVZ3FC2h+BNNGYJTLoJc
+2BLky678iLCLZkCtIh+O8fTBGz9NqzTxl+f7GpNya3v1edPdheV3nMD4r+NzGFZUbW87LruLTWq
8qGYKhdtOHyOv01UvVcPiNPcTWTZSoJIVMVKHGt9fVBWOYp6D15maOta7yE8aR1nk2t6fnY46e2o
iu2Pcs3/k7S4u/dMJz8mmd/uKlg+z4YLo04d5WQwJFT8IriQb35YwQnglt5TorQwxIY8jIaqfAEG
kF1LU5M3ptK6izQ1XA7W9/dCHnZwJHAyNc30Kmyi58aOcaAy6CJGmhN6UBklfnGuSEgFcZde77aw
TJAQTOR45Q+D/EQxuHeoxxIAK+q7BWc9fwkAunsQs0ZcFysrQB5UDLXI7k75kH1Dc15+qvSyuUC2
eIo9F9ZeNQzI6BrRTgx1XekWaR6699mgG7e6gwI02VPvuVablfCyR55fSp3neJlqRYBfcM0Mxkie
sHPDk1/q9Wugl8to0KBjtogUjnrbrMWwqaO/qI0fbnbSRg8pZ0+jjgGJOrq2zs2ihveSRQlqVRkZ
k52coe9qmUb1WNpEgfU4ODcT221UG8G55eYv5kTjdXW5blS/XJumMsYAoZubbpjy1gNBsk8DN7mK
RtGLaCUXJoJ2WpbebUE9JlQreT4qoCZwxslZ2ESPCs5yJzckOGebK/nuCrYXZQHyMB/XbdyTG5k4
eBKnQaiaoqZtzPjGOujs2qbhB8p5cVTN/RHEB24Y9vewcH+oTS+/JqU0Akuq/GudVfYOfvQArkVT
v3QK9bu5lhevSpgH5DeK9jtYXkPTnB9aGT6Hz2kp69yhBvPe1IkFQ12bPBRRhqTpv9rbafKTjdgG
oiPNIjb8H4XhVerFAc9MSYY8rnWABeds1BSwkeF3JIkGWF2G4Sh6c2MZSrJVooYqat2FeYHG5zmE
qsepG2rlc6uSIRaabMIkGlWiTl/Y7s6//cTs7NyXSrGOZd3dSVSjbRFbHUAbmcGbqkgS3IGysQ8r
L3jzo+RrYDrVlRt38KZPWfC4evVcqyc0nDyJJWNRqQdSht1SOMWcYEF+Ue1BFJZ7ysBtY+yoLDJ6
S3sxQ11ZJdFQXWNFjXeKXCTgFzTzVIRxvPHLXnm0KBJbdpSTvHej9UiQfQLy8/hF0mrhUskeuDyG
+LpWLil3rB/1ijtIUijySYGr9pDakrcbC3m85n46rAaETF+7jlNy/oXfnOSkGzkpgLBCRL2mYmUF
vDU+eVOZlNNQCrkQY9EAyQtBODQjGo3Rrxmxh3AXPvc1YqxKMLZ27ftQ6cmDP1FfK32Xnfq0uApT
OJlAIBjnsKu3wiSaTlebK7GChVgz20VPnTix7zY87q6/94cabHvfUE6I0yVRdbX9NDsJf3kMpI1r
jBVALM3ZGgS2jmMRFoc66xxC8I1/titN24Bvi24oWdkrDi7DUzYYNQljrZjuuTlSRZq3shvqzvRI
V44wtkBikExsIUpZRxthDJXULu5d24Oh2SWaNhzlQQWCpnCezrymemq7GCS47hKsTuRkKzcdxIh9
ru+HpCz26RSZDGFk3IxOGd9ySYSyVe9Zl7NkacpV8QUdYR+eUEKLLcSkVHOmPCoPW3c6RC0AFq7b
roBqzM2srWUPC2MCfLSFFBw4gKP3Ng0tv3EX1EtIpzBO2tffbo0FutDuqZjJfO2nm1uZLqJluDns
JuxiN3NyA9fy0Y2nEBOcwBiforout1Jsk9yPBvUpMM3ywecX3Kx9o1i6KkUBLYwEh9KJ1SfLTNVd
5hlU8k/ONlIvTymlPZOrnifZUgHrthOuilzHh0YCri2GulUjeOkU6q6zSAlBGyQ/JT7MmoZjRK/o
1ENTP6rmlzrkYZh/v/I1GqGS8GvlLylteeaKIdomVrGwCXOFC6/ccsxAdBU8zbqKkuJBkip9WTWU
mpdhC0dTkxA6JAnwlSLyc+Y3xC1Ce+eVmf2D/NyL24fFe54Y+dKSCv1RAyW3qeFRPZthpO2bIdF2
iKa1F7EjVD8ppFwurNlt738tM55OuXdNseP7jkUCemfaUW+dfDlMJIU6sKi9OOP83Snok42MWHHw
E0Lbo7HzKVIMM71P0ZsZknUC/xAs3ZKWJw9BnWcvRVO8ZJ2mXga3TV94lRngRoOIzDQ5ShlUd7ZW
HsSs1VQh/J1GuxOzZD0K2J1cE31O1hKGNTYVse6+ai5gaArw71r8bgfyyZg0SEyL44nnOl9S3Zzo
RoPm4oQVwMxWcTme1xSERUW7qDSr/j5uXE/Kv5dx3AMQgRJLzrt3SjuckyuVP5u6qYZ1nMXa4tPE
p6FZVpy2KI4U9jHI4A5xkBBMRt05+TVhaMjXObSGBif8Iuj/4okMQua++wHz4SuC4v4XJ4EnmLqi
7hrGvbGrqMuh1sXOrwkJ4RU02+bW1Adnye2Nt31qGgoMjqZiwyPXa8iLC2OGKirC0kNEZtpwuX+N
wSLQPf3UVZX77Hrd9EVRa4QZGSatU67LxkDyYnJGJcDcjpoO3cY09BsHHmfEkO9bWbnTXHypeRFL
R07FjxAeLa3J1aybbsmjT7CJOU9QF+mN0SqPOXhmmtRrb03Cz0+14tzQ+wsgyT3KDwGkA8Yqj4bu
u5wrTylZxq9ua1YL1TKdV/S8hiWau8mT3MjBGuLpo5NY8AT6A5yt4Zjte5A4MJ8oUrasy/bAo4YN
np1ZxdLjrWTY8SqL3PQpmZqBzAKZhgdhkV3v5FjjXmbq7Pumc1aVzBjR7aZ8WjbdZAVEqJNXYr4c
iAhnLXzFVeOeQ+Lyy0Lv7UXqy8+RRfWVCSXDdiD9tDHdtFwKGiFBHBROBbB1lk/S8cBa5bFCETFW
Xy2dP8+O1KsYyYTQQV4/o6la3RQ4hw9llpYrL7WM96HN/rISI3nInUq6QA9N0tvo+B6h8zBFIx/I
JlffEr/5y+A9e+fm0qB9CSwg1JpgCWPzDbX57pJRxLQObBsksWMhmal01b70KLd24Zsc0M5Bbkce
T3xb/lBGfiDRAUH/rW69jemAsITvLfjL4R+jlZKyi5RQ2hEA/DaUEJsnOgTkBXzoP2tZYIhM1dx6
0wfd3SJ1km7NIm8efDM/x+6gIsqlcfQvkz/lGmYXgs7+zQqLh07yw33fB+YREm8YIafGiK9e/jUr
/NpbeB31olnQ/ujUjazJ2z4onC9+5nbrWpPLo80B4urxEpdhw0OWBoPDBtVt/VqOjbfsiEVSLVSE
MEU7frSom8ii7FO+akozflUmiVXIU9KFa+U5n6hhk8n2mw/X7jfbDmBW6Sg444YSbs0SZhRXNro3
xwSuVep++6dnDNvSK0jcNdpzm+oOVXrSg2emu1qHbGGwIB0ZInVZ14hMd4lvbyM4yY9ZX/U705YO
7pila2VwjmNctQuZoAeBmKbftIFmbjK3+eJbaY3Cux0sqnQIvsHLdLONwvqe8+WByhkNWGjQN45U
1weoXw8O9c0XHCYxcyoULukALj0CBtJ7fvggGgjKlKMUwUo/mSJJglYssY01uR3l3FmDcpa7/Etv
57fCTInGZ+Uz5ePxFWJn+SWTlFdYCq2LGubVeTDKWxcC5cmTMDwGzvdQbtKTDOmEE/bD3rNgQAHe
n+kn6eI2VCr6ZvLegcrYgk2HmmkaSoN5nSJbj6badpfGrClclwC16VIYrEq58Y+q05yVurHhrJ8Q
hxMw0Xfo8YjwV5T7YKQG6AuEXTQUY4GnFy5i7PjVHzz0p7BoDy892kLXIg5faiWrLgRa+SaNHRm+
rmpfZTsNFxRZJNsyaP+yyYQ8IBOsnfveorRR94MlTxvZid6DmIQ0vntoewu48hh9I6yPR6cYw94J
onxxHweq1S+GSo0B1aXtOu/t4rXQwmaNKGS+FUNTM7n9OAr8st5I/ZuTD8uupgyUKJuWHu9di1Pr
0dWp9FtOoIpj5OmPpIKlpd8hQug7h7QabsUQGlc7AdXa1Wvd0f7iXFcs5LD+1ulGexvrhLRTBs1n
GbyPJd/DUFKXQxNWPzr9qbMtWH4i3zkVpJkWsFC1qz6ieKYJkSIPpMbdIRRHwImv8y2ByfOWTj3S
0LdEjQuKODGJyTajUKrr+K0UQ1nVk4uklN8iUD0Zul/PZSS33IOghRJDK/DG82ATLOM+9wzms3tM
mmxJGYT5nGdysgiACZA47z9qq43TMI407rq++fXvpNWEh5hwuD3stYGr/1Zws2DKHoL4R+Hm9qEv
4H60G/RtqLpJdoFOhRX1mVQml3CTceQeNlquFdfRLi2KLeWGGI53c+oi22U8qh9Tm7ycz9d/xz2E
5FwGlQKEh+MVUuZs7QaB/NiMkYXKUCc/5/FDWfIAOsn1PrRtGO5aHUX40HPq6xBMyRcnLt9VNz3L
Bd/0KO5RWwfORJRLW5oWkutaY+i7xh3lHVhplMwzNV4rhlXsFZPdAHdPt4yuIDPNcylVy2tVLs3v
dp48KQMyQVUmy8jWSOvOCPMfnPIuPr+F717LK+z8KIOiKWh25VBfbL5K20i1u21v2MMNfktvBQe0
+iaToFTNJPyRmmcyWUDH+TLfzL623i0fntOiVapHEkzNpojrDKxLCTaaMBbPXNUtq/RmmVZW9K3I
+qWflfF32S8RQUiD+MUEGrhpoT45jqMGS4sBltd3OoWc/nBWa91+th1H4Sd7Q5Sr+Br4BuWdtlwc
XL2zwBN23xUv4ofStoDiG5UJEL4Jj1ARh2siN8Mlccx80RrGt1DJvWdKEYedAnHqFtJT54UzOlSR
qfcnNBYACNNkeBwSvaPsp5Q3Zdo2b/CiHoRHYNYjVWvE59SuyrZNX+1ky4v3cEKYe4X8w4n/ZUTq
rzavUE84qwAi/3XTE3Qf1GA4pYR9F33guM+GrhMOKvvDhD3pNBiCix60YF/H5wCgHhU1Zb0uDWSq
Pd7LlYn+5Z6bi/TahKO/sFub9Pc0WzU2ijOG/izLExepm/FQVHMjLYFUaHrb7ZuG6PVoK+m7E1vf
O5Cmt8IJ9Vum+X8h1p6+k9xa5OCol9TxwbDgyOYeEalh27dR+uipU+Q6a6o/TcizkqBRvnPK+V7I
gfVSQP20VpTo3R7KfEXe07klUwNmGSZVckc715RUCc6PSlmNJZgl3y2dm3B0HBNofkgSe7blUm8S
/eWHZdpFuMXElW72fe/7ZrGJuE5z7duOYLPk+Ws7y9Oz5FUIEIwxxE+tFp9AXfxhAZg8B5qxzvzq
CQrqYKmO6mmsnKOeEMe1HFs554i6L8fBV1ZGXfc7J67UPTokwzWfmmCXDoRcQBkEu9xzgpVuNuqb
OcCnX/b9D4rhRr/jxA6t1UtJvH1R1U627iBI4ucy9sYDGYSlr0sGQlG5tpMHQGxxYSrEajxr50ZS
uuQjz/dVib/4jgoNjI0IjCbnw2mkWHWZaKSjQ1PrV50REaGXB4uSuqZpF1HdPEEWlOyEbW6oCvvl
Utlqt+6sTlvwNHLWSRW82VVHGMbSg9eJjXLVJoZ2ixzf2fgUZ7uJsSUjNZ4oMEp3noHiTacWMP4E
9bkrteQJRgWeq1HZA3ul93thUxKgL7DLAgeV7BtHAeu7ohKGGic5MvvR03hKRm3iqyxJw8HXs/EA
Hpt3xyWDEVDUf2rAHvEgGH2RKtIOHUW46xYC5l1S9PaDjLynbKkthx6U5ql7JVYacMbxg2YZe0lw
AjOc7oORgIUNzGNVWKO60nzHhdyle/SIhjuGSQp/DCXzXINQdKlXe5AyL3vgWXqqdkY2YjR5avJA
776YCAEgR+7zkAcR1wsqXwTRI/2Zz48JRmcJw3t6s5tJV7h5sShGvhH5TO5NQV56VcAQth4mLzER
FpV7qfM/xQChU3lNwjRaWVY53mCYchaaUvdkWbTxdrfJhrlVY1sH/4qLmOC0oF8NIJKTJe/CaCkb
CLjXUlOeescqTk0T/+zFUC3A0A0NoxR0gJSFz73LLxGfq1huNzF3wnNpoO4ryUa+TRTHpaqSho+B
s29qi/h9Op6N0uQGkIQPdSFFfP35WeQJ1kIRFoZuhE0oISkN60HYajsj0FhBWxraKsekyiVJR1QX
1N92lNN0lRXDpYEO6CbDbLDUXN978HnVW0JzMdnCDtZ8b7zZgIlOfOmqTlnBK6hzm3b1o5OrybYO
9ffWb6Oz3/5FELy8xM2QbxzbhS0mQIGociHdFD04laHJEd25qa1LX/QDoVPkR3pTNhGasOCrluJ3
F1aUPwzkLRaGLtWv/N4ryzp0vafCLlFqC0v3asp8KIII0p4gOpoN2rxqY3BrmYai6SD1oArSyfps
IabUnrh12q2kLlZvWvUYCHImyt3R3uENvnM3yYTj9lSFkb4YKSrh1KtOoT4E3ATBkmgKX+GxwDeb
jeLJ2p3AqawbxEh7FX6hicJJ+HXoWsEXbZ6iDB6BPPTiVWMp+qEOqNd3AHM9K75ZPXKcXsh9kj3D
/LgGJik9TA/qblMpb1rsFKcyCdz70MiTZBkOXbiBwAWNlbTtpTXipdI2Bqb7WOnZn5ROgBFLu+7A
dy1YdGSqHowsAi/nxOPWcFwAV6X06qNt9dgNyVJvyurZG4byOUvsWw6Z8CX3pPLZ0Tpj2Q5Dwy8s
Q9tW3C0pinDl1u7FyPLu3OaDe0kRW4efM3zzkrDcB7KfU7jhRW9mRGySOGSwE7MRddRg5EmViVlX
QrgqjaQn2dblR+4fO2HurTY9xX4GsomDJgDJ0Ye8gQymoVXxinoI88WIIwi8VbjDqagyX5KK2DdA
M3llT0NjkJVtnnF7lyLLeEmoUgISqsRrsVZ1Wm8Lw3ezvq9tQA5zt9dg+MWZJ7xqk42uB08aW0Vt
H0DaTv2XGKqIVK5h5pc3wjntwKTr0I7eZ2UvSgnd+Pn2vrbv3RWEP/JWOGsUU6xK33bvs7FZNSuL
MvudcJaDDtBTO6VhxXVHX1rqdR1twY3uDMtpr603WJskGPOTHR0zInTPqH21itw9T5U0z0nZv5Kf
c84ZzAI7GB5g19f67trU8Z6SdudoaRJsLMJWK1+Lkcqsu6nVuuiig1Rw5VwNoC5N9SPZkYPdoTYt
/NMyiFecnwPky1E3sdKOR7yAPLEcxsjWkbtIlP7PNDfar3nuq8iEa8aVuvRwF8AbVZMOuzVG9NLI
SIWZTqoeiKm3y9DpvbeS0PFGg+dgI2aVCtmPuohRF5lmMx1IX5W1Ny+wtdfma1Uk3k71M0jLO8J2
YWKWq0oqyi3IZe5btjcOBweZCmMdGtavbjx1dSUp1OUHhw9dPVHyTTRVe3nGozt03qvJn0fR8rCS
oAF61fi0PbgxQkTTSDI6/Rp6w6MYhWOaXQrQeWIExso4aSj0LIKJT30sIXmy+x6+82lXBDq1zcSu
tQpNSbsOrvyz0aW9JVFyOJt54M8PsQuYcnKa7bEO56I/BOby00TmhfKicJNhOzsLF+IRnHVMuOZ/
X85tOTAapaK8IEywob57eLdH012NtdOdBiWVz7JKuKtRAQ6GnJH9AbKJYFIUEk0xyQqJXqwZEw8G
wrCjhaKQsCm/e3E2JZlb5Gk/TQhnMQtrL6If085iGZq/HjwKEFmsR0DU910rYsvAnkhKNQuQzKto
GNNDVgU/G2oD0wOR7/QgevPE7DdPfPL7L1zm7YGbQXgv9p/XieHsM1/pv3D5tNW89h9f5T9ebX4F
s8un7StP+vXy//FK8zazy6dtZpf/7f34x23+/ZXEMvF+KO2AvqMfPArT/DLm4T9e4h9d5olPb/n/
vtX8Z3za6u9e6SeXv7vaJ9v/x1f6j1v9+1dqe37J06GWIdo78GgXTF9D0fyb8YepqPJZlZIjvK+6
jxs9yj6O7ws+LPvbKwij2Oq+y3/yn686v2q5Q4VmPc983Ok/7fefrs9hhqN3p4c8nc9XvO/6+X34
aP1/ve79ih//EnH1ehhvRtG1m/mvnV/VJ9s8/PxC/3GJmPjw0uctxEw8/cs/2cTEf2H7L1z+961s
p4Q6t9S+DpIRHBupnRgSAZsd49+NmImGoTio2k2YhUX0KrFg9jXdMjyK6ZIE0t6JkWXTOu8x0xp9
6VUGtVW1IT1kQQyBWt0/cwqGyHYaxTmVhC34lmlerBkD3TyQff8h5oXdhSdqM5YwYgmbaKoetgxT
BwRWQ7Z/gi76CqlHfC1sKd53toPgc0edr21G9waGyvicpzCQTl5aFKEkJ2YDSwLO5smnu01Mq5H+
vQVAReSsgVpGbJX7PXXOuSqv744urJKryghseJIN6kuyEYkdTvbgMBFT3fgRWq42fDcG9fNdcdUJ
GpC3D6numYZDYBXXQomLq6I02tbTC6DrYnWrVcPOLUA2fFht9Q7A5LR5h1yQHcXCysyRJTLqh3kv
sbXfaRVBTe943y9IiuYUpjG0vL8uKdzSvuvPKg8Wdzd95IhmqTtHLnuKmNEL8iaF+rtYPfTIlKh/
EK5vZOqvxqHbGvzfjoByvZNfTVr2rsEiYRTL5+kCnIgjOfoh6RpQFXZeUHSawvSRWfu8sPz7wFEC
BzTMZM+B40JwRfDqvkIY52WSNUZLkh71+sOau2c1lOsuTtLj54WjMvj7JpQePu0lhkZmnol0G3ul
MtCqjxFaG+XOuwRN4l1ED7CXh25r6W1dILPktZmdJ4Rf54zReaSydHKdV9430tpH245i4qaBfhDN
SOjsgDKyfhA9BNOGfSIlCzGZ/HYTQ1fXvZSCE1ZkFEcjNistWkcGXobamA/xWFOol1aSlIuwtojJ
rcHUaksxcZ+d3EWvG2VC3qp3Er6zBxkncyPlUHqA1/jpO89Giv+EyJBKwPZfJrUx03e6an+d7SZ4
QhU+rTQjy+PKWzEzX8xBwxBUXQeFyfSqf7+u+zClVI9SQ3stXoRheSrvSJnAsGW7B9EYWYZi/b2d
rV1kYs2oCSFaOPkmIFsQvh5QvhvjTvqwgV7kBAziLpbuG94Xfdiw7OF6lWBoWKkwox/1qQnDvDmK
oejNzScbdXrQxnIQW84T/9MG87L7NdTe2WRQ26UcfMr+lHBERAFZTW6+7Ke30Eg5XYUISogJ4m0R
GtSI1GZwpMNLax8oBRjThRiDPf1ptAz/GaEFeSPsoMecw7xi9i2FsKXYRqydfT4Nc6+nGsOp96Mc
vUtNSiYjN2By08PoKQCgtrctggYyn7C3otV2woMCLoczt+PfrAnGnmZU1+VmXAKpsqDwn+Ak7QQn
aQZAPfmYm6Qep64w1tOM6M0+YknVb6we+abZVZj/bhgIiMq8UyyPF7eth4fRMW56nXTPBQfuQ66r
5Xoo4/SrpxuklABYETobIHmbUlBy5H4pDICrUQH9WljX7kKqh70AGwsUsmjqynaXhuEk69kmYMsp
VXXrBPzWUkzc4cmu44Zbzeaj/wH07NVttId58dvdsaGKuwpgzEXgyj04heMcOLnq6UJ0RQMXuwGE
oELT/m4tqYLuC9XYaLMnZKcuMpyTD3kjZGKnRiy3izoAYElYIDerHsbQFEJ1efRqZHOC6lLm8D6L
nmjyIaHaNtVBdbjVz4nody/2ADnA5KxvhbOsachBRz6cqLVVXfs0fg1dx4J8OAZyKsUDuiG/bCGp
rKuY8KfeP9mTPn2Nf+8Rtc+ELfNT7eTRGe7/6NyU1qpyCH1C6vXTJCbHohvBk1RKvoeE9iSP9tAt
hE/VgaAm74kyfOpE1AdOeyVtXQVb0Y0b47sdqNn2g01cKvyRwwt+En2JkGnfawlEd7pzSKamNxUY
Keex6KETjC6JWe0+26XWOfydrTd89yAh+oSm++Rz31VYxVisEU07UHqyFDNFMcg7ssqtYSo3Xffz
15p4sy8DZDdjX38h6lGbTf7qeamMgnoHrl/OXhUk5K9GZz6JFWFux+cy56Ex14nWmg0/NDol10c/
9d2j6CVd/sfg2eZGjLqhcI9eBSSZm/svl/B3b7Z1wEwRGHFRn5hm54n7YrGP2PHT5WqqdVZpnUyc
+P+ybnb+uTaQUaGwgo3sB9m2GHXvQZJLWOgLJ/5C9O7d6HXlB+LajqGT+rW98Cm2ovrdaSNSOmHr
P/qhzW+mEUpHszbj46d9Gki/jn5XwnfDh/ikyJW176Sc+BO0A4sa8ZxTgLzEcG5gBdy0IdBLsAhm
+RZGkrOOYetaWATKSZgm0brT8ubUTA3Juo/NbBMuiqyso9KW9rNdLJiHwk3Y0lwzd2PkoNX2L1sa
+fjxCvN6LSQdUSfJzTUMCqFixB0sWMm3YhjLeXJxkvgCwDbKl02KmoXno7blazU8Xz0KXIoW9AtI
tToS5//SZOj1ovdqwO29EFNhp8BjLbq5l6ACWxBW+2B0i8xca10Iys2pmk2gRMpUcuA/iabRIZBA
6/5BjLwCApzZo5vcOjwCa/zlwVMT+EcFeW+lSKsVaUfvXAqSpKKOeWx3s34tjFBn+udBECLFk5Mw
/rPPvGb2qSbaJTERhpq3k8HqwSCUay9whUSukr+0FUp0vwa/ZgqpkDYp1VEUw0y/e5qXrUOoHJbi
Z3D+VcwGmHH9aWK23X9Hpwl9cAmkTz+ropm3mifmZfNWs3OGYBPx2iTld70en6j17xc2GffDGKEX
oyaWR66VkqLYcptiWcFV4jfqYz9NQoxhLxsFZLbw7SXTOAYVRAdZprUFaZXgaJdqcBWzQc5/JE2g
MRdDi8z8Rff6SUhIfiqHdUt9TAWSDsjCJHduZ9rKbUx/nyJ0cUosWLg4E+XRSnQhFh+qhZ2B7KQM
tdzUQ9pXi0KTf7re5+elotcFEwfDwFlFDImyU83UA8KLpOzRptr44taa8jyQ9FxqkaXvQU0pz35p
2bDdey6K0zlUYbLeLc0p+2og+bo3tOLPYpRtjquTDUyjBwisKffjlIcVje4p+j6o6z/FqJlytsI3
oHTnb32nPefloif2VTKp3MPSFR/7qCuoX+d5SuF9uOolgBlhaxWqNWvHdbZjkUmXnDrd9VC3qM31
Xr7sq0Q5jKKJKwBO2SQnuBCGD1PTfAbXx8FL2p894fLBW4uCL2kmlzvQO+VBlSGW/K02KCQHxTAL
siNpEf8oTLVQJawSUmemnE4U/L/0CYVzaVI5J/Uq0GMkCz+s6JX8aJiWd7xvIGbmXcYUuuvV75cx
tBWJ8tGLl0aQfyeVmj+RgSqeJCn+g1x/e9KnkSIb/Q7IJFJWk0deqMVTFjQrqM/Hm/BXihEh4p4S
KTEpGWb1oNaE7qflYpHrxgqAI7S+7xew4+ScpAa1/VqeLztCJQszcrKjcAZFMO7VgUohcX0UIuT9
YJOWhLjaarW3piq1syUBjxVDy4NUeaypyhHDwrGqhaxH1jn1JPnt55q2VbSzlMAz7haO9jav4SE2
vKkqan8+nJaBFX9LwOBcs6khhalcfTUx1v2kXjrbxESiZ+gkRKj8iKFohIuvB0896MTDbBI9akZ7
k+DMvA+5Q/vgplD+/r7c3VOl1tztHbCu00sQTW/pMKin/rZzpfpocPbMYRtQ66Palzuz84adrdQ1
9LSYYtXUqFoRY9EV1vsasdysSCICxS2qtT+Cf27q7G8WZDI1n1Eg7ZSGI4Ro4tZzQV1N40qW1LuR
cpef07PjJ9s4rWjMxvm5WEzrWqxuFXD5n7c2YsdO0Pb8l21zSl922gB/I7wg8SpCceaL0jgdd1od
kU7Ty74o9gukyNYrRGfluQqRDLT6OP2SukO+tj3KyzliQ/Rcygsrk5WVMyHzkYJOj8aE3BQ9YRsB
ogMrnmZEk/3uiSE0aUw7RgwtTzfdeLNuL/PMfIKXurkpftLeVMVwV12H4s1sM+XCO1e5uxWmjqJL
WGYnSldtsPu9MIomhBhiawLomHium9vcmE9h7WY30JkWR0WDIs6sKh0A91ywCE35nBig2SgxXYXQ
a+5ystWvTcU7VIUGksOTEjP1v1RXu0191KdhV4NgpULYPYlZ0/a/doMzXMRSELDXpFSLm5iz9f9D
2nk0ua0Ea/YXIQIo+C092TTt1a0NolsG3nv8+jko6oq6evfNLEaLClSWIcUmgaqszPMV29awkkfZ
FirNggic5FlzNfelR34YwotrKc8hpLx7Ajbru9wjInWupaANrletmyBCoHX1XjYMpl/du5XT7iBp
sR6ZO98a2kDZq5rRInhBN9mXODZ/0/oEptz6ytkRkSvjILiOvrYFFeEYiq6tFd/3Nm4fwCFI/Pwi
C9VEGmpqENCVVQSNfzXURQ2aRlX9za1zNrciOdGvgrgAPfd7lnjQ8osfCHfdtwUCQb8b5Aizx2sX
KTYwJkPZWJC297yOtc80VGNmOKU6C+why4VWsMRa3uq3ZoQLAV7K+tg05a42SF4O4mmbc/4P5cnv
7j1d8H2br/T4FKEBeOFM+Zcl8vJ+9vrwB5Id5oauaCoyGAgmxVu89pSEPP3IhRMIgHbfu419P84F
WbmoAFd4xxIttO+D1LTvTc2zt80Q24ubzdAU7UiG0500yaGyLxibRZOJgBhFZpONmu+H15e52W4v
43ZkHHewae7cwO72JGaTnJ4U0xeLJfcqNVr8kXPVgUZF2r7xMHRK/RQb9tZXxUSsSeffJUSYLkNZ
Nex4nbR+vZOtYTl8RN58VE90zkvJt1f2gq0C+J4NIaIVTF3WWrYByxFuZXWKSqIotcA9yapWEfGp
ZF8yPWjPPKmS6yD0WSAPQ2pYy16FbiqLqiKeX1YzG2CnQHDbKPnaWkWO0gI4oH1d2NmWm67+xGED
d3JAAt9DC/w2QPxPGIHD0kbq+/JXXwNOAFos9M0SVN5ZPq5I3nVXjTrpd91cyCtZhEhR3dll4JUw
0GlRCLdadHrcANykGlf1o+420Zc+btzoucja5kuhtj+0Ntw4dlk+FL0qnklLJzyyqlkphoH+PBDt
sfLN3tvK1tBgv49qiU4ABp1HlL/vYo8wqXjuXOFDvCcF/CAb5fio/JY47IakJSiid79SIFzPvZUC
sP8EWF41TXWV8FN7lAXJV6oZPPZmVzySzDnhS1KBXU5enCydhO1qZhiAUX/3b7p8qwemeRa2+OGl
CJINvZZc+pw7JctJ6PhEI17auZANQ5ZZe39IXxqr/Mc0D8gypzhVVrS89m8t/xAF06mViNIZPi+v
bkXzH7YxNf9f/W7Doojvf640w8pI/JhYaQ/izmiQMTznnIo6EBCDKORVV3BOspD1v5qJBQ13Qegd
pf06gxzyV7+b7Y8+BayODb+HH5paChYZvPAfr3QbIq/+fjeZgW9oYFm3+F87yhlvc8t+eqCY65K7
CqRuNAKWvQNVmm9tXGzMmS0t66BNQoKHCWi82fpBR8Poj/o8sJVGOeZWVI4dHYqiVx4IHDSfujr7
puRmf5Q1XK5iw97MXHV8b54QDtmFcT4cs9bRUMkhU2O0IoG+aSYu0iaLLjOBXDoiX8tqoUzE7pbd
tMdny/e/rYJXoqFDMtS0Fq3APNsY7tie4rh2yVMJ/YMyk1+ZFMc1AULBVPnEoPvBRV6ZgqdNrrXQ
kf/dgMoY3mPP/CLt1pRGYCjmLlrys+45SJJzpLkTAIcYBLc5xUJBltzQ68SybzVyYOB9SxAmuUub
JL+zh+ghNMx0G/02SXtpVUGx+PtyIKMdKx/0dbRs/6PT79mk7X+fsvDcf2ZvCn9LkJOz1no3O9VJ
2AFaINOgIMdkEVpd8CMjzJMkop/8Zd502FhfJi1vVp7mJJc8hyQI3E/sRqvULhZrtJXVtcWS1H2X
w4dmOgYG4dmbKiCVyK7tYfWHUV7KQvcJUO8a3SNci5htYrvFdLw1jyDu20Xr8TGhm/xxawjBw6Kx
hualmuaPPG25HYMjlTUyJYy7Op/eZU0WfWHMX5q+Wot6zB+lTQ0BwVSTw48bk4doNke14Vq2GbMJ
/InYToreLm+2NG2cxdgRrH6baIg/PQ3t8uuspIMdSJOLFnIOactc2LJeMkQbaWNxFC5LETY7OCOX
vBiR+EBm6bFzreEEN/MUzTXS5MvHEQr/BmjatJJVWeDD/0GgfIR3km5JbboXjxNvOUiaGrKtt5AN
umUFGJo84WEkksxDmnEoxCUhOt4opvDczDVpF4Fl3LF2OMiao04GUYpiLLc2klsLabwWtSounkAq
TG8hzUlb0Kv62RijRZ1W0dpylfIcFians6B5d4mt6Wf+3w4Bz7b20lkcoKidEXwfC22ZAkMhmbsz
DpkR5h9BSeKqA5UK2JGirOOptI8GhJKDW6vG1sYpct+RD7kCwaJ+MfPwkxOu6qcdbVHU8DfcZ6qt
TfbcfesKa5mXPjarbd1Fztr82DbuQbZaSgzxPhn5iqM1au1UYiH3CRI3K11U1pG0+R8gFQISKDQk
vWfTrbjZLBjtu1xtyTenh7Qrw1h0sKz/GUbu5v/PdP/1qtI2v0P2XWLtEylfzceXzVy088mrLEg2
WkUE/B5vJtnDF6O2aYXKH3TuK21yvKySCPpIvLu5l7XbvGTJZLBAtjnpUoeWsPJZZjl9LruEZFH7
Kyh791JzwjbWWbnLhRqes74h+9fUrQe8QShPuR5wJXRIF8himF8Hs33qY77BylAvzZ4zTnb5d1e+
6h+oVXk5uqlYV6VBqsxMVhW6SSGv5kJ2mWY6azt7rcMp/TmJYrxwRwNzPQTdJ8kqh5K0yi8+cKMt
+eXdrgy9CBkb9dPkO7bLHBv8Tm7nrwMJSFvXmca1rNZD060Rasq2supNfbRSTT3ay6orZvgVQhd3
I7fKVx+SFelGoLdKVVVO6D8T15yBXytVR7wMWvarWs3+Vll1Y9cDRdb9apXV9L4w1qOv/uimyYX8
aqmoDiUGsb5NFhMd3bODsTQUS/jPrFKlU0+yJos0SGeQhfgR9XqWrgd7Lywc/bgNdNJhVP16NS/W
SYwpew6BSDSTDYbIjGsrPzWDFKW5d1KZYl2IHvbs72a3NPViJWe8Tktm7WLMPGXdIBWz7JIuP5hx
ik4gcrGrifjzT9UEwiDcr8rUm+tJC8JDWznZkx7rn4h4ptvC94nTaf38JAvHG5pj71xkZazLsl3d
GnXF15ZmhcTS0Jb9DqDhq5eVJBO6lVi4wlbOzSwYwmmAf8kSaEumpv9hL8rMNxa9A3wybFr8BnST
oyDQdvupQ+mS44vovRUwKi3T+Wh6nwddXMCJ78jLaPumgxmRux9ggj60oqueDH2MDyyVtDWI5/4j
Znmc6O6HgaeOk9pCJRZWaI/G5PyQ49gH8Pgm7eRhIOOR84jW4LkbmlckmTo8GZqlfSWjFO1OQkT2
cusoi5StUGAXPKbm3aQswpK0T7UpEQjPbAfScDHZp8K1VnIT6kSzXFvmLzWvUS91HKmXvPbeq9DX
9rImC9kYxd6iJzfudLPrQhjHttCnEqlKtXZfrUmfTpYXjotORVRwAjK3dsXgbGU1VcwXVJ2XqLGi
iTFjawwtCvjURHCUV/EUpPVCXvq+E9eLW5PqNGxaKo3IcIb80fHXJbJ/C6OxXGiO03CM5sLHC5Ot
Kr1/s3Or3coG1Lc8pE/C/ItlZGQcFlVQ87fuiR6Sl8GM3YlmUYv5gXO8FjPJ51q/dmo5ctPQ+gKI
NcdMy6joGp6bxvYzsNEYhUut4CpGz3USu2bW7qkJl+epHum7JhXiRe28X62g76LD2KMMxzrBWZBL
539OdrytIsP4CWF/X0ctTj4gDWwfvb1V2/m9dOQnopwWqp8Fd7Lqa0GwLlXQZE5sv9TDhD5SPH21
PKfYJM2A89G1q7fZnpdi/ErKLFhWvsIc7yxLIqQOuTqEb4YTAzN26+d2hAKZht0PaXbSPtgW+rAw
053FHu0AuRtS83xl/Ls6KkM/yxfSfL28dg8It0I6HHju7zF/zXPtrSEvkC1uc/qu/WCTB7GtMrs/
Kn7eI3iPlJXZa5cWLXMDMV9ssjVWh/4oi7zKnpXBt7dxHVneSdpAgxBDI4pqIUcQZBLinp5nLbMp
3mmc/xSIv6L1TU5SkfSb+HcyF39Ae1rIVjOM3vNabXdTowmyGuYRYdBwElRYIVl6vzvKLDCQPhYB
Zh9sY+MYtGXHgqZgEVI1HGJslSq2NgU8M2jXQlNXvt/8LApc+UpSohNI3guZFf+IvfN/Rfa97X81
SAH4q20mZPzV4GQ2ya+3aWRvqRJ/FY7/9/z/Nc3NdpWP/z0iMyGr8Nvl3YTzuwlneWjZ+/ZezUA8
+kamLzSlLlf4GPJ7FMaye3u+Ir6ABCbrIi2ymAJU5Kresv/o6ibNyH5odx3ye4ahHFNuY167liPl
1IajducRX5Y0GWkXoHhhGriRwyDaTJHpuwuN5+qpcPq1JqtyXFokOceZqrFRfdLGSfPr2mNIROjt
nclXJ9/X5oY/ddtbg9u03V2N0/H6Ngx1FgFTVgg52w8pbqfWxVEqzNJ5SGrXOBH3cpBt6mzKextQ
hz6yOpqrsqEp2n5daa67EhHr8CU7OG9R0z6rQdvXPvxRLxbwnqOchbtC+4Caza2d2L9mD9XlZDvx
zglb89yYecLzNeUIVKtVQnQgG5yjyTDP8srxK33vN83TtZ8c4vfJ98zLpl3KPx3HNyNsfhK7ptbD
hTXPKvvdpprjQke7yA/Xl9RgZYRkZa36+bSx71qfFLyi2MkqWucIAZukIsmqk4L6qNonBAOcO/Ql
7GvxV1U2SFvnRuGmGIMI8iCxf3rUJwv0baoHNOaqhzDizMsoBBlf/VjxMVOQZ/KnTXbmKdiskh5a
h6zKfnJsE7H2MHAwX8f+NV9dB822qMnF1lA9vzPy7lfhtvZdz6KBFHhISyRT/dMwS5aXCCGA4zSj
Oq82sMthToAZLLXSX8kZ/riU08ressWDIMIPDWmkSUU8CvFNJDGLFE34JnKPpEzjZOtN1NKLPlVX
1zpZqM7x2mt0fQgWVvD5R4spB+XzeKjnbL/JE2QZnrBeMSpPuZvIKmR9RWHGhYIMM6d+AH2EdoiH
IjyG5LlCn9cPUZpsfHycu8gmrWoqSvPAma21843+UdF7sqyhIi/0qWs2bKDGrzFeBPJPxzfhw0Tg
G9JsqqS72jOrmq72PhV/2GX/iXCSa38jaZUTqoogWQbwSX1ZnqtZXTeJ2R43xRgepll7t7eRFtAQ
0NvUs9iuzsZlxy8qWMlWHzTr0bNiHlDz2DIbrXtVCXft3BfpA+fg+N4rCNPpobY6fVFXUHtgwS0g
dusfutYij+F3IThzgxRXUYtFErnxuQuL5AnFpUsJTfydMKtsY/m1AmDNLd5dMpnxHxUk+6HRzoE/
qonpiRTN6gS6GgGhEhGg3qmuJt8KABRxkl+dtErBl5YSni07yz6yQVZlUdjksXs+ijx+MDNfbh3l
lTIjnfP+2216aZaT3Gx9EH5t7fdkyKdNpde+tikni6RFhe3aCiHScsl9tGYZNTeZUVweh1bnLp66
UbLBgZQu/scoYqmig+7qq+skcr5rJyPuvmiKXu0iPQrPt8LKiaLux+XNAh4pPMOxRCthCs1nXJL+
XtpuXeRVXTjT0tM0ZXVr0EaHYXhN/a3ZpeQdzi92NcrLvCKyA3rTSk+MP9+FbuOKa4v2w6ni/uB7
Y3dwVftXIW2yKhtu1T+6RKWSLP6o/55GmTxj6SGrtZStt8H/61z2/MJKUwQ7NJv3oD2mbTjYwaKa
EVoNZH9QAE6xKhRXv8sCF/SWRG3FQKNOMec7y9EMcfZ61aiicskYNeePMk7iTnYBPxBCVkKAyfcL
czckts3qsVLe+17bkzkHjVsNBg6/Znb5bC+n8oceQ+oIo0Cci8Y41EG76ZXuENVm/hmkTs1TUlde
wsgoV0Ot9PeWaoZbG7bGnYP0xLJNxgJpOwH8vmk+0tqOXvRCse9zEokzcG8vHucxz7l/kE2yAP1A
SLNaoxtIb9YVD3VtLNDc/VaiFfwc64Lnp64sZc1EzOjZHviROXG7Gllrr2x9YSlh/OQHbfcUD2m0
clKv2Sap1T2peR6duAO+ykZZDL731WG1eJQ1cBz2tjbI3YxU3EJLJnPmyVw7+DXZVCftFkfwaWwb
DvymnDXMDPHpIGQTczJXIZ+s7UZsywQaUBgqPQ/hf5R4pDCOltSAnU3iS28NZV18IPNig1jGC6Ck
AadMQ3wvI62IMryUTRrfyyCsua2ea7LNj6JLrSbqYmxYddhmU3BcGKsLYvWLRzs38kfW0iRLZFO2
lVXZoOfkCUeRfZam2uyqo2js52v/eZCvzHKpPpueZOyiZNkbzWfk+u2d7MJJhnNpJmt5G6CpzVLl
JnmsNWMR2yyC4yLsTFDBibd3U+USVb7CZonAzzOSZd057WvO/9WEpBUPlOdWt8lZQKOo2nqepvMh
evWyNAOOyOaHaSJi2MYRsj9zTRayMZ973Lr9321jhwrfUJPcGyvr3HKgE7KndsCNrMcode6GISgv
aJSUS1Ra02//7x4pcwz/nqPVSjRJ9NzflXHSPNWj8ubxHo/5XKuyNthN/aAtFcWon/R8aJ7i5E0Y
SfwoLSYaIygZmv1GtoWja5+NAU6SXzcPSSQIay6NM3tTlLnTrvvseWQHphK9Nbarb2pXD/d5rFrn
lpuB1TveXcVjriJdl8thcpW1UxAAieq7Aw5zQmxpasTLCHrpWhWdJV7azrP/qN5aZef/Gpvh+9vB
vE0n0Rxl4aqQD3jo5qAc/7HJK7WFeIEr2OMUJJsDPMcUWV0VsuTqamznaNKotXeppU+HqYCOLaHs
LQpIPJPs506blN3YtYTqZyJ8V0t9CfQz+CRwknCw0HkRdoREYkEMTtwBdtXDs9kr4hxDkCG5iZ/J
MfWL9bXRihp7b/nql4CUBo56vNe85hbhWlO77RCwWeXupD+XgVHfcfzRLWRVAAe/D+sYkZ5KaZe6
/kUTRfsk2yoAC7FSBmdZ04qxWDrnKeRWfg8Dx7kbYyVeEgCAvMhojaeunPQlckvBp63bG1ZK5peu
KaCKCAhZ1qgEr8UsCDZ3kCPjWZikGiA6yZEsrcPPqTQ32WibX/q+L7ZdvA580N8TEcPV97BE53Bs
NOXV6vrPyqzii6yp4rVuG/WFkLr2gcO1U5LkKH+3HieZIvGXsiqyPt0SCmytidN7S8mP35eVlU1E
2SvTriDqWiS4htS5MIMB5tTvqyGFlMFmoN/IBlloRWJd+9kAP+6Ahi1v45OaQxTkj9oaAoQXbOwM
Fa3BadkZV2N8dltVcMdMtEdIzf0yLmqHD33yF7VdGeC49GFZOH5+Z7Vl6VwvU6/I7zTHxAVtFxAZ
lW+tDp0bh1uO1NBAGPjIUyrXe2Rx2qZ/Et6sGZ4a0bfE85a4HtufadTdG8Co3qeRH4yhl8V948bF
rustfIRaKs56VKqrQOPAHmb3hxw0OvsCCtEP2+zTRaBm1UvWIbRe2V63qHwUwDkf7CCK8purR6Pa
NbHVPuOTmLXGiG2XrVUe+BzyGN9ko5377hMfjGySBXLnr+h3uydZ063aWepOT8TZPDXo4v+cSzaW
yuT8e64QwRND19yTMQ+Wc0Xi2U9SYyXdbp3ZJqgbhc0vf90f9W5QnGXaQhyq57V1I2B/TPBgdrAi
zOdEi+xN2WXxupnX2l1Ugb5VuAN3c1Ud9OmM15pzX2qKVoinIX6QA+VktlnsUfDoeebRjkBQSbZW
6t7JuVR9+O9X8l8KP+TRo/vetfBFYxI6GsThpu3qdiFb3K781Syr1z5qWmt74jz2t8FRwc7Chx+0
0Ead22hFjNudsNA2I4yVs8CE++ts8mbsuRpoY4gsE5fX3mlIcK2iRYcJRJ7qaO+mGhBm3LTepvfz
8as+wZ76x9yWkHalWbX/0/yv3nKSbPbp/au3NAdR9N3NYRsPqtPt2DmZ2xga/bMx+t86qxq/AQl5
VAAQvRoiMkmuMlUyNyu2P+00LWQPMIubvnPJ5vSCgoD29oseacNS5wT+xGoS8qqqNPlJ1lvixvuZ
C+X231haI9uVGz8zvzijK+O896JC7ajEq23jT91WcHYOdt0qx65zxXrK+/oZsHkPV64evuWVPt94
jJ84hrZQhxdt5k7PHYEt8ElUYrzmT82sCPf4DzsaaqfGKNRn34EF25vmr/4hQlG3/jf73L+b+3s2
/eX88gP9d//b6/rM81d/+X7+3f8/5pfvv5rfvz3m64EDlGfdNX8Eett/a6FAT3GCPoyzIJMuBPhv
ZjtcBuIb+unfh8iwD0BuOxacprmDHhRtPMcbv8JrA8VWKV9sAfO4nO2IF49fIfIsjd/2jES7q33u
PzlGt8N70ixSBFfuaiOuqkWSKtZd2es2Ah6dWMkWWciGW1VeVbXOkL+a86g9tMEw7G72UetNPGWB
+oSsM1ymNBbvRVe/OJyq/oS3myo2vLF26ncDGjXLAQzLJincCrQfBXpa1VFW5ZUslJ7jct9oakgo
PJIUUrSKqTnJIi7c5hTOhax65mAuQbw0q5utMlr82LLuK1O00Q1/WshxcohsGAuosuR0VuD9bfW9
m3Sk3ir/JXfM8Nj1tna1jxGIkyGxkNNUUSRhb2Ccux78S5ykh9JuUVFPiObauhnC3bDblSOOXvLm
bFKRJ33m32XT0xCyvXFztlv2+IQ6yPTkoF1ASmmH+OJsI+1mRNiVBUdokeZniXuS28anZnBB4BKW
AfnYrcqlPzhkFCTiLFutcM6zIkpsrenB9NQC4pp3wywmm6Wu6u5bFIxfNLiEP5P43oZk6C8si/iI
ac4TBKu/bhPWLSIn7KBT26+CDLd+i/JccAYBNW8x9R4pX0hcw061AyIDNMBualkcZG3ANXKRV+Wl
7srheq3wjF2ZIuEzGwgEIoefrKHUJ/W8JDPxVGXFkG+rbmTJDFBvyeHkcDJJ28pgQUH60btPr86X
QzEa8G4LZe2raXiItX56rM0I5Cxgud2gmu7aaYJ64wwoxmqKP7w28Qx8bLJgL6J2eB2dSFuwAczQ
YaB1KmOeKAjgGWk4oFJS8sT4XSAC+avK/ig6KG4Jjx4W0Jk0qO6lttslaxFOTSKN20bso4kzV8mz
B3rXZato0Pkv6fZM18yJJcYFv7aKWrwVyqwhXsfuhQO36s4gugRtKKUjXzIINkzeLMqG7IjMccSD
LFjcX3RVA2Xowy672sEOGEpxXxO5/ZAnJKaEYgK7/c8QIyx7/IbB2800AencqToO7ds0nJMibMOT
8Tq0Bky5TKY2W2keQsgVwTineBL6F1D8pa82X3JT+GcHmOdCmtVYoKBhWG8aVEvO+50NEuzETcU4
FFeKmMOV1WxfxZWrrNqoYo+UZ8Zm6rT04sR+di1SpE6QTQaBbRGKcs6JrNyqOjpsZt2Ol9TvLLJv
NPsriOZNYfj5j7xv3vJKG14NW+3XiojqIwpv/TFv8nLVi7Z57srUW3FEHu5qLZxe8S8QRuNXJF/0
2vgaOO1XhVgT0gSpqb7J+ibtn4ysMZ5VYqf4806vGco898HkPspO5fyVIedBW9ghpGWRtVtFHeJN
acDvI/dleNE796jw3P2wHDiY+kBwThiiOklKJly6oW8+ypEUutxOnIcBsthdrxEHMBKp/VHifNNd
u/gCeT/Z+bYfbuvGbN7nIyPZAZVeGLhj1h2qTognEZavLX7XrY8vYFfN4NfG1bTnOeJoE1d2eEDG
lyRIYFZLxL7E56D8LIUyfieglLsf+eKPgWuHO70I9Z1Te+pD48P2Bjw2fSd+CICW8q3ynYS4m1rc
+zay1XVnIzlLqEOW19GdOxOkZeGNk3ok9ifdjHNoxc12vXKATDsNX6hrizl3DDQ+Yls3MNq/5+Gz
sRBCRV6tLLLh4E82rsW/L2VdFsIwhoNKGsn/7KQ2isqxs98PBzMqmYUAxoAYIVAJKkFmeqh1Z78K
zYeiGrr7yP2IDB1Z9SQNsqM/eo+yzXYb8yEoOnVXZcSk9qQURMvYDIx1l1saZ1hz3Ycyu+TWnIN9
o7trwHgsnG1aQvkbC6HtpoojaZLZbdbBGic+9UT8NwKWXXtf1yFh/2p/ljWAt+19YTl4mLNYrKVN
FjNPAa0C7YyQCVNJW+OJt1RTmsO1h/kmUv+Ah2KCJdqRu5UTa4F2zBz/WAr7gdP76JKoLiIzgfOQ
6qX9kKVmc0BTO1zIqm8P4oKaIi68zpk+aq0/DIJIF8WNp12jGMaGRYf6TgAi+FNlXw/KA56n7mGw
y/jgmMJd+J7/0yjieck3a1ibT1bJ2qTh3GwxQFB+EXGUrGqvrHn9BCEAogRPds2CxbZJWVfTyrlr
A7XmxDbvLt4sVwAidnxqW6IER0NJ33wf2WbbBlRnWdAFyPN+KLw6/kTFz190qYGwRw9SLXZqgRhE
RGiG3aXP4GLRwmoj+6HF8bceB8IPSRvXNk1Zk41B4MHOyoR+17Ho3fsdH6OjzvcI1Wp2xtTHJ9K/
uRVZQ3xBapHHIruAh3EWMyn9YnpC3kzFPYIg22A7JuyVQXtDPyEm45AftQ3Itgns8ruhjvsimyH8
nknGcDshcZAG48LqNPtlspDHDduKTbVfkSEt4pVb+9UbEUgoQ+g58GHdrt6KZMFeyH8bVSs/ghJJ
lrJXYpPzrScOsiPzIJAvKyfJwKKKujubtVfxm7YqpFBL5dUJXJIiXbwTueieTF9ZquMxMM9dUoRo
1gzZQSCh9E0vsu+makbvqkb4Yhg56MpqFueuSTIRKGuBukj96izlegTQfttyykJfqH3dXZw5jUxm
0sqMW2IxO3D43aMzp+NKUx/70FmSThxcJymeJnIXD4hMd4uyirvdQEzcBnkk9RI3YQi/QjvLGpGy
BKbMBeTCZhvDJ+YJ6RvRutR7sVCK1HoExyIW42B5X7u2vKAC4fgLHrXWDLTlVU9hFpM5UmbhJtNz
npS9HisERyVouorIJjGjsU+4qfRp5ZNwxTqxPV6rZeeJTWMCZHI4lubPEEUbJ9ZU9aDGNTpbYEYX
ifDKkyzS+fCm4pMfrsY420GvMY6yUU0N6CP4yNaliZhH4hAV0hh+dE70dGMpoO9H4sD4GefGfdS5
+n2Qd+WZBEOorv+Y6vmqgTDpDaN9d7MPsWIsrborNloY+3CiEezcXafjjkjszmhep5ITIznaHuuq
/6nVE2z9Ich/pOe6d5ofSmy2C8Mpxyenmlz+p0Z/YGfrrvom/2QFYKGiwRFyp2YBJ2Gk2MnqreFa
5fAqduvs9Jd9MFp1FcHVXslutyLPcWEY2b20GE5aOKth1NqlMNxsPXgHVfjdoywCh4/WE526l1VI
5RrEX0g8Q909KnwLH8FcZlvfcVCXn0dJGzRNste1yD3Ifn1D4ks8eZvrgLlbLoJsU0/euJKj+sro
HqtKfUWSND9K0+CgNdvV0VkOInYvR20k2BWcUJy1HkfcqKFcqVc9zliw/Nw9xbvip/7GsHT/gFtZ
e9Qm8K6yx2DXn3i31Kdadap9Zdb9xmvQClbzaF/nhakj8iK8c9mQ79+65hEqCQhXtARWpjFDqpAm
XIGBrfb4LZ03i4dLWNjGaxBq0bEnBm1ZeJbzpgc1t0K1ithl5+ar6SF/kjrBssmJmNc0J97Xqa4d
iU8Lt1EU9Ze8aYo1tFH1EW+9tTTqOnoty1CDL5PCpbfGrwqCEN/qLtoXsa7zbHPGbehNHnklFG3A
zdnNRsHuBm+85QHWT8Z3z0ycZTO5010Zd/ZLmFjroJiww1/ZahPcVDPTh/dM4JXuwLp6eCJQIdc5
ApmHjzlhYUExFJe2mKoHL+g/5PDCEdYqNcGyC06v4zA94WzW965LqHlbDN1Zt+1sHaC2+2yWmkkK
axZ+1Bbq0XLLU/X7sOutn0AOXkwrzt/DPC+Xaq2Jx2wY/Y2csWfrcZ3Rhtt6VtIe8anByp/LYTAJ
7dfCDzPoTiIWbKKYMSOq4rvGidf4bdae0UXgvFuhzt+jt/SjngbGU9AThtEn9nuvE8qiQB/YG1Ck
n1Q/YRcJoGAq1AxBr+waRednRnvHnaNdyig6olrb5Zh9ek4ZIkDlOctKq8TOd6n2XQIsqe9RTcZf
Qwx1Y2xDBYlw2TrE7NACQrKXslUvSWq3SS1E28+8U1zhrGAW+59JsObhr32WrdYg2pWqRzOsk8uo
GNmcqjY8zxFmRS72VW2NL+z1i4MvomAtA8v+bQ9nuwxE+7e9YL3wX3bZXxmKihPJ1NypSeRvUlcL
kKDXo5eg05VtG8M/sL0ofumFUhwsgfilbM21RGHfMfJEmltdV6CmPiSnSZsPcZr6U4Z7GEqXHPoe
TMEt+kPaOO/kOP539IcyGMlB2mSAiGyoTc4FaoJDbR3QsYtC28mZdI6RlUi8lw539lpYSJ4U7w2K
16/VDNDHCQjhbO6a/DDjTZsT1Sg9BcbYGmd5JeYrgP6XQZmSgzTd7HlmNdv+9yjZwIH4r6FeY/4x
SgTT92qqjZ3QtOjSprG9ykn3WZkFlHVpk4VPasNOFC6qViTxXOqqa1ngkvtHnpex7Ka443/4ewjq
YFu3bJ27az85l/d/CDuPJceRbE2/SluvL+xCOcTY9CyoGWSQDC02sMzKKGit8fTzwZldkRXdVlUL
FFyBkQThcD/nFx6kyWYmrvxSqaietbIn8A6tqENl1Zl5tasQul0kbh1guDl/QswnyGvL61xHz59g
Fp29Sj2NuJPRunfWpMG004bqh2t8FHk0fBdFZiz5GtIzqWVxE2AQttGx2z0HWizwSKvttZK67Cy1
Lnu21A52Tqm3u2EuZqJCejl2qhvZiphDB5Qp6I+jGmbPok3f3ai3TnC6s2czYivPU3XTBPxs1IRP
rSe1eAPDh7xRYEanSHHTB5hDZ1kvnDwHoQFpeMJR6c3ui9XoWtkztu/moejDn8O9FImxEBX1k2El
/3W4D6jlzZry63BE2M2Db7v60k4N0BhG6C1jl2hPbIzsBZw2eqnbVxdRo6emqpWLn5BIT53opTUC
54YQT4OnTRG/DOxaN6pdg5binixcxaq3+ujhMGdUwWlocGcf0Ife1SMWSYo/dqsmKMTzFFq/Fwnu
FGVyBzWZJfZMwoCvsYis/OQY5nCUTrvSj3eu4veOHYf4t0XvH1VViWdhn0YeENaq3VdJeR+hTq1u
4QQ0vxTxjmn3WEXdl62an4K4gmHouenKME0UEOdDmrbvCXIp+7ErMQ4cmyg9ayiOLyPbbjeyKPup
c0M66iQRKyO7XqAaqpVrJKDwOmN8HDyiCJFRv+JAWJIhH8UKNNIcUEBwG03u5HbgpfYsmmQRi7h5
NQ1LvfEGR1nKUb6vt8tUYBMtW9XXEXm/VwIt4TFNcFKD492weo/S1Vh7xU0dqtaKsGaw6RLe4GgM
dBY8RnZgtnk9zRHqrgHkHsEPESXpyP7HQZ3ujVkmZ8Xa21k0fcX7HY2yJdHH6MlpYpBZeKV+pDVI
Pc/6EQFDIGxsTw9Ghg3tMJj+wRTw2ZCKCNeKDedeVDl+RRPhZrLp6COK7z2zMKlBH2lLbBO2g1fY
e7jb1qkO3XLljon+WuniLD/IDINdDBcSazhepIU6ATXIvegsz6y6/KEogU0i8E/1ZdW4GNjjLp4S
+twNChvOThXdsbPq/ijP2iz6eWb3QjmoIVBxOnxWf+mKO3p/bW27WVfFKghMxqTN4jZIdy5WVte0
Wc8Nui316FU2FjNcJA8XY+IkjzL5ZSvmN5ZK2a1swj8gW+n4W2xlI0uQ5HqtMnSVm3QgnRzEun/B
xE6sMGoC2hTCZpd13nxG3H2tqDrpYlwKr/Wlp9e7juztQvb4HJCESEu59lCC0vz3RcKUP8UJEfmZ
P0bWy1Fx55grN8aOXDb8cnU+0DyHkVrcsZVon+rMuQ3HDiTIXHK09ElRQ/ckS3ad//DSWZNjTLsn
G0d3vCaL6SjmYgGeeVGaTg90gpEqojVL3Xe7m7aeuqe4C8Zlik/eXo4l4o21ZGROOzl2UJmwxz4w
t9e/QUNhxOtwTZBjHZJcm9ZQk41s7WNPAH2c/fVKLDir1MJCseuLZ8+KdpOq2++WqVirBPAD5KGg
eIQ/eLnWo8qxitnPH9Uha+4dU/8m6+V1wrFGndNtpouVwb3umsl5H1pTY7ZtqnMQxu7J0oVFGEJD
Q7BJh1U9YCtZOkF/gYXZX5SZnl/xmpxUF8jZH/VCF8GKxKVghUYP2eALDbOKDAWWucovVMVF2HU8
Z5iVHGRdasbRghlTrMp9EwH+1ljFr0tXH/cxic3HPp/umqrHJ6ghFjjadfdo2ZARcQg49nPpWhWg
ZlKhOStLEXw1vMyT/iCLoxdlaz8Jxo0Xg0F02tbaZJK5owZeuyjmU8zjN2bVBfMShrp2Zvdo4HqL
VRMFgHBmHK42xdvUnW6ywlbeGqZUkbIiZ2u9Q2SUXxeIyLcmdXeYqOVPvCTqAwqxs8Mu9WgE/Tbi
eqNqD6LP8mA1XoKy1A4hy+yDAU/GaYmQ60zaC9EP1X2mZO4uGKNhO0TJ+Jjqw2+E/q3fIot5BL2E
l7wwk40D8uKGYHp4QQIXORkrtn5zsntLHdrvjY7Fr+1ZycnVAAXUNahXxU7NA9oI9cJj3cM0R1Ee
vLg3D3NgBrj/XPnLqStrjbZMN+SH0Xyc2xuhxUt33mqyvF9iSOAdiV+bzqq31XAVKoq9atPGPuHg
3bLniXhagqLcdYZhg6+hwRc1gNFODJAUmax3spKMlnNtFkEA2cS1usWAUteq1dA7UQ1rusc7V2xn
YyksvMYmZTYePjB3qbBpiKZ732XDicjKSZbkALKH6mqYt6qqUrQpC9t2WSZ1dZFdPN5h+ynXrIWB
GvC9mA++jviGn8XuXhaNzk9OgbqD8XyBck9Yv3oWqC/4C4jz9yp/8lvgxzF2SWH+oMJdWaspFgMF
qix725uCPbsl/5S4IX5IxF4eAr9UFjz4zXtXJj+vqJMD+fcVa3Sztu6UqWusQvWdqcVoWlSV94oQ
80dlGdUlgEmA3aP7LKtHQyW8kk7u1pl7FbaxFXqoPbLbnjB91wX3mvoOfdzVAJb7Bmeq+jVLV/L/
YXLsB8tgywudzs4LuNjJ8GsRd0tlQRLKWqbjhNFSb1bHSIFwuhnn0262ApKHWittvEPoUyCA0ixk
5WcfA+XerShSdRlmhB2lM7Cmj7usIVEV8UwuBBjNp9FOdPJAEzxgP/fXfdU4z401/4LyF4zF3JPf
h79fS4A2dzWrvVVgtvnLWKYNU6uX7X1PCVeO53UbpQR3rbs4daUdbyqv77b8ZPPXDNGTdg7cmlBg
VnERY/+JEO2d8O14gbXZ9K0FScobLE3u9DhOSJ/6sBX/kGqUZ1Jw8arKeG1ho80q19t89uuiPl2G
VmosM7z5+jbrL+N8SEqHOLpffLQpGiCyJOsNP4RFWo6sRdFfvnZzk6o8F+JV9vqsbkYWOELP091n
Q1kQwIpsAIzyavLzarXTwLsaWfyt6P21ydRwSuoBn6t2DO8zsDxL3QKFOlYAGPogL981rXnG9DL8
yAyyoXrLrOtq26zVCraApn+jOzWmUor4MMbAeHXLMSCCkw6Peh8Pq6wozUuHBMxGr6P6ttVhlOi9
ORM6+271iZfvgqFdOoULRY+EGRmWPqhvZXMNHxRnmP6jZoO4LQkHI8WTx9jE5XdTa+GjowHjypSC
2HusY/6G0SR3O2xuWvB4rzDzZPeIOMs+7upgWdV9vmOWQnaxjsxVME+48tA0URFcy7Gosmph1DDJ
//mP//1///e34f/4H/mFUIqfZ//I2vSSh1lT/+uflvPPfxTX6v2Pf/3TtDVWm+SHXUN1dVtopkr7
b9/uQ0CH//qn9j8OK+Pew9H2e6Kxuhky5id5EA7SirpS7/28Gm4VYZj9Ssu14VbLo1PtZs3+s6+s
Vwv9iR8qsXvH476IUoV4NtiPeKIkOxLIyUoWW03ohwrzHb5yWkEmeGfDi46y1Nee/QjtHbzRtdVg
ZYnk5Vk25PoAtarM0TVzEOoyu2TdNkbx6juhs3empFnJIlqD2bJy0ug4mEXx2q5AVKevsUEyKJm0
ZCk7qXHXrVxCoXszC58yJztNzVBdNNMrdq6fdwvNyKGPy8qsdKCrBd5RlgipVpdKU8Z1VrvxyinT
6pLb3be/vi/ye/96XxxkPh3H1HTHtvU/35exQA2F0GzzvUE5B0xdfleMVXfXK/mTNIU3MjBF2SSs
jbSYjzr1WfZiN5GwmWZH4GvZRzFzZuRBdFqLp0/8ATSvuuOWUx/F7c0fvcQcKfmjSvUtE1VetV0W
fjQ8J+hWTB7pAlkCGwwZJXwOmqS9zyYHMi99fMWrT5EwiYpc/ubLML7+SA1DVzXT1VTD1ODhmX/+
MobKSxu/t8W3wfPWxqyGrc0H9k8tizfOBBJFHgiDf1eWzhCsKpIcv9TJ3i05/kOcKyac8Xm0LMuz
YEAcWJ1SQoiTgUBU026IYSQsBKz4VAVJcj10Qxahei4rIMeqKnIK9JJlv3LBhvvdQY6R9dcuJIKf
UCXx0UWoNXWRiwxWgoFd6V9/T5b99Xtir+boums4mq45hjo/7L88zDrg0KljS/19qupmo5ltujFZ
Q+8J9yZPUZ+fHTNSv2VOSiKqFSFx/yA6B26iLGRD4ZhPaBB7D9Cyo5sudcd1PJTYEVbNAyatWHtO
SXDfNVGyvxaDOcUi8ywqgettq0QY9ARJC1f1jxaZixnRvY97LN0+MzPyTFcM+/ZzrBz1edFfOjNe
fq7s8VnvDcB+kVhkXgDyciiy0T/YMPLzazkwsPvk29rKVmvu8tkPIcHgOsKVIz6bkyjNrGVv6P7f
zLa6Pk+nf36sXcPWDKHbc5DBMaw/36Fa1Wp03yHBd0pYbvpUdXFZQifJcSGeEo5h/46F3Cnyqu5Y
NC5iBl3evNq1Hh6MpMvuQhFld1qCS2rSu+Ze1l0PHQwZPygwbp37yTpEgFNiPF27lcV2tLK7vtAd
gs1Jsxnlh3teQfI7L7s11BkPuRDo3LFpZM1iqBT0q42Y0xLmAaFkp17GtlYc3aSAL/TLaYMw8y6a
vIun1rACooxvvE/EjjnMOk5DGW+H3gjPeZToa+C1/V3EzLHCsDJ+9DtCeUQzvGel6KHiDZPylgTB
d0UFpK/ozhFd7ukRztp9ZWrNbgJARji4jS86MeGLPINT9IMLoGD5R1XeIAYZNemz6U6Dcx1QlD4M
1hT87Of4poN+6RGuDBVmrXwWxpusvIy/EX6CwG0jRuWrpb00RY8fsi6gR89nsT0haS9P6yl0r5Wy
CCDfvGl+FzE5cn8Jpj2ew6bJ2m0CoN7y4Mc70xmVPUngGKVvpTaWmhNglYDYwBGrAO+YKE13IC6P
UAAlWW/5FXuNX04Bf69RrZ9uPvvkLovblSxbuvU9Mv166+XNPlSL4ClQ22IlyFEc88l0Ti559KUx
JwXadDbeTMQrr+J8Q5bV3GNcTh7Za8nrVtZ4pTNIBsPg+VgZOlBeZ8LD2LnEo2tgWbIRkHJ07it0
EYQ3FUuzSsfFqEbYhM2djcYlHZ2F77ZhN8fJ7dUTqNKfhyzDqIeYgL1lPz/pi7pL1VOkAV9E3n4j
+1nahzo2wdluYud2zLCwHzwreHd72DHxKNiWdbW42AN6d25uhO9Vl0PQ8pwEHJGpPJCOO5md5z0R
u+oWbnRDLm08KV6l+usOj03Sv8Dt3LI4Gwr8CqR7sRhPp/Ig6zIwr2iCasWZiM5TX6CxUbFT99ds
hQmAgYHdjYg5++tCsLhVMvAjcpwcIs/cIIJwlPCv+bzW5CCcn/CwrJMg4YuNwOCtzckLVjbbirXW
6KxwUNc/wQbJD8KrrHNt69Z5jEAd/vWbQy4n/jQvGZZtuI6wHFfTTUcuE395c4gywt1YsYpvihll
S5uo0DYvC7xFATK9dQIFO3TtnnPHaQ/Ek9EvmOudCKVEtRDTOZkU7+IL80dfWCM+texfWE7UN0If
1JeoLBayPvCMcEc0tNjIopZhEQqC45GonXE0g6G6XrbUChbkjZqeJhGkm0TXeowXknCjO77DnBLb
Lz3yRvEMiv1Sn/pLs2jzd3+MnXWPMdA+QXfxJVTzK8A4Qqv0Wo+befuSEE+WQN8v/TPqJWDYDZUI
HYdDWDn5w5yXXBVZaG5kURmb/AwrdRcT7yoQXtZheAddvo/avHjAIJsMS1N/jKOirf/6bjn/8Z7n
HWKTCBPcL6GTxvjzW6Qqa8Mhixl864IWJ2gtf5ms2ruL0tI+9XnVLxrR9m9DG4Af8F0LtrKjPaGR
s8ESu38T3ZBsnVYPt8JMm3UdgHQxwJcctPngkFk7yKI8k3WB0MnV2PZNpMfZhfc4ki4qC64SL+QL
YoHYxQ48NH2pFkdPG/tjgVnGUzOKc1BF0xlRovzJ1cUH+Y7mVpaCOUjZFEF9kMW0Dftl5dr9vppH
lj5bNX8y7K1sDcGNr420qje+q6c3wQw5AwPZHruZT2TN2vHtsqn7+ghqD6ilrJFtn73KXkdG3GG3
kNUoTbVR/4PJzJrze6lukR8jtnnP/Fzs4qgmmJKohDBila5G3M1d68bf2R7kzNod7VsbKbdpIczc
vs0r81TlYtyXc4NslfVaY9l/c+Pljf31MdWJUQpNtQ3VZLOmfV3g9UhRd73rG++j7ler3CpA1Aql
vx5ifvCokbjPeRVZG7YU0a1VOtZdOiG8ayOwKEvkwZOz6EzgoGyBZ1Opbp17ZrjIanA1Y4+UmTyg
FZWdHJs5zW9MhUUWnuMOqlOEWoZTx1Jv/9c/avPrIl8XhsrP2VBhwhqGoX1ZGsWmKB1Di7R3W/Ne
akjNtw2zzC+HoUedD76jxgJlshcp4tK3oEb6lZl57qVM9XwTs73HSAkNUpHl3k3phNaNCoRm1yXT
dOt1Q7UpsGa+QD/rF70xNoci1IjFm0W9A3QNSiiZ1o6XensT/N6NPCvUqLueZX+c/bfWz7rPfiTW
4r+Zqv/j4deFa+mOZjqGcOfN+5fNEAuTiT37WL1HafqRZWfC897tEEXWKZyxPBKfI/Q0XqF4JFaf
dfIsbh39qGGwdR1QolGzkKfRNIOIjXLcyAvIzrIBJZs5+uEdRpLW40+od4fCQBmMAVorTn97hX/L
U3WoZ6mmMVn3xEDBHUAY1QH0wA3T67MtdUzmOjtstdtrF1Bf16Ixd/HRXFmgNTsiA1tnl6pOH3VH
mDfSbAgn4uziq6LZCUR0IWBRlAfZN0/ja98UvL+zEGXQ7nxl2PSRXkP3dVpt0Q7lLUh55z1QE+zp
HcB4REhsNrHi1Wx8993q7WYJcwF1Ea13LlWCGKs+NyA2RDg4D7IzyBr/XEweoptzQzaydmm8ETNw
EeS37aDO4SEaoql4MQFE/vVjYsvn4E9zgMVu2AXYatsOIETja2QAycpEQ8v23RpAjpd1SPALd4F1
pPT2c2l6/UrUtbUL5qLSg+FWjSa7la28unHvJSo8FkI8ZiydZPVogZ3i5fYdNVD7udXAfzi5qS5l
o6tjw+LxqHCYW538Luj7R9yJypMohX0r/FBftigrfwfmDqPKGF+nugD1h2vKPgv94rFSqhfZoVOy
emG1Y3OH3GN8CPwpWSfeoHxrwoXskOuZuyrcYDx4RebiE+/x6p8vjZ/eI+tb65FVjLEbDAU3Mkm8
dFKLsJ/fc3+ROdqqWlTfjfMB+s/Puiozqzt5QCrl1zrZ+XOsEnX1td9nnR6hlMSa4k/X+nr90gYV
xDZJJ3v+YNvqKYAT8pYY2AvF5ZDt81qxX/sI3fjafusaOHRJp1aoNXnWm11iBw5lkYVpB64EgxFE
zqiHXgk1oc6sS5cNaF4nUENdt9x3BYk/hEISHhPDxy4aun8Efa4a+wMLjz54dvPmwdHBvuh5/exC
ELidzMZ5AM5mrHsXcbcQN+KH0a86bO7wPYqQrliycAFhPrRn2XeYcPBKKsWDtUpfXyMZVuVTspCt
10PeLE03mu4SNkRHMWjGVv9DKEXqnXyRP/kUWcFIe9pixXz5rJIDvoz/UvxyuRZG36oUurWQY6XM
yuf1UizHbtQCS6PcbtZdnxsXUWgNCQ4+1pjPhrlOtqqFq1/P/rpfjmb4xlXJsXkzxt2ScHd56ufe
k9Fa5rWB2LR2dCVCXrY6c295Vgw+4BT6xeSIJgMSxMRaDBS1Gt3JQ+41iBl4Ybqc0TTXukaY097O
Zrjw3K+dD2rTwm+J9fPn0MhulZM+tcs+GvU16kZPpuOOd7Y61Uut7+qtLMrDkGntou+cdN81xXQn
67QUeLAC6UmWZH0xuvvcKcbbz6pWROjnt9ElM0RzEdmHp5EqrhMcjQi1jq/Yen2Qb/QvrqKZ94MW
nJrRHl5FaRmgaVBvwiHl1159zEwDtfI0pgW4fBiDy2g00nKZ+CcPabN7V1WGh9qP2EWTMtz63TQ8
6OVoHGf+oeN2WUl8Eg8ocC4gBenb5YoDGYWXkxY/6Lwj0OUf79gGFg/qkLZrS+v1tSyObhzeZWO5
lKVrj7HUlqavK1sYy4TOfPbICHvZ1cbwTOMQ6h2rvz7bYRNp74Rp9fVeNshD0gP73LjCmLWs+moh
e8uWxlZvg6Qo7zUX8eyyEf1tbDvayWsBJAEiLb8nCJClyDq+5GmabTP0FHdCzYsnrL/uZIf3UPft
m8CulRA1OngdbmPeDo4zEFMZhzMU2PQEGWBx7aGxkjkosXn87CG7+UWGi5rVgEw2VYfFcuWwOw6w
Jh/EMH9nSXXQfETkg5RiYjXePst6Y41aQ4myJoEKe/DS7wYCOmVsDT8wKgJYjKXmfTf5yOOkjbXz
InVk7nXsa5eEZ8617N8sksqSXXHJsnTc8z5OUax4aWF6YdI3IABY5z8P7lz8rCtSk9s4Ey03INzc
RUAu9xWrvqVUDkgrG909FSBmVOb2OVB5LUvFgGlM7u201I9Fz7c8FT2Kz6g2vk/OTFnSlOGUqoSq
TMxEdJNNKsjvZdFo5Tu8IdBHgZvDpWnbN6i5VpKV7xMg/61XT8VWFhP9phg84GHDWO6m0aw3cjCS
kMscnttLryjIO3nxuJb1QR3umkgTT8WkdjdJb4qVvIxW2Sc1IQzmZT3SAS26k4mwTNiC3vBmYmO8
KG1pUDSNdxi5v8t6zQe7Db5bGhsMr/FwCObueqOoOxfDvrXsVajibNYWKV8Q0LeGVSgodvbD2yga
JADKRYzf2rKPHfFkqa29GJp6em38OsbtKRy/iciHt17pP4wo25Em8QFhKr/ncCMjAhXnkh17sCDN
venztPqI/fROGTrjbvLDDMa0GC4ZsPklhAlvE8f6rO2rtN5u1Juctd4Q1GsvShYV+olnVyiZtzA0
GIIVX+kmznxU8qM3PVBddlhlpdx6vabcDjY6YLFeHmTVZ708U3uv5x/FgvNLgxkYynriw7bVYOHQ
NcVnJwmR7TEV72nMjAREs6tc3Lzw79jhOAsDCgeZWOosv89OQg/uSFEeI9XoD8agmWe18cUZv5B4
lmVbyyp5SAHaYNMytDekIonMtiwZXFULnvoYwC3QlxgUSRs+odRhn+OuZL6i0fLi4cE3PvIyDJ8K
Va9WzpjieeQOze0wHwo9Qt4hq3aqlzW3qmNzmM9ko+xWmkaxFJD41rLuS78yGbC9tB4h7WjHSlen
Q++mJQY6dfQ4DaTBfcAXHyG+GY3pfXQiCBce0lPkW/1p7YMYuw6CwFduokRbCKDSB1tHOFaDkdYh
WGl0O8VsLtciqvLmcaxRh1nYaxO+3VOTYWBQFTwmkUirpxKi4BpjsGDr+Fb5lBnIWTKr27jFUNRL
EyNRJ0f0ci6Gtm3vArSkl7LotF15wwIzuhZRVHQP8BLBH82d08lSb/XC/5Hoj148qd+Agv8WAdF8
G+rSW/iVsB+TSq9XuWMFd7D/8k3UD+rtoJQDwetRvUlGblJiFUis4OeztFS9vcCwjXcq/+0tbWxO
kPLEyq9GjU1290PTgv53Hg2lSpLfI1Z2ixhrhOcyHIN1VQAR/t3J9HQVWwlPgBpZ7rEv9R02izwA
hWk9Z2Vm3BTeOF7mUtkUfFN+kD2BAk4WimZMiJiq6ZPtm0CifaW6ka2ulqG5iK49kHha9W7oUblz
p40skjWOtj0BvfU0ZukTelTmIm2V+OjmdXDWde13JsPuJQzSfFfAs1lbCFO++LmrEfYrVFRZaHW7
4KgHTX7fZMwgwkfYZq62S7M6wGaWE2r30qB3uy6GWt3KVn4sqNwnVQI+i0v2/aoCpvRsIqN3tnvz
l8+FFJiu5RijHTY69oyW2tX3OI7lQJNLLLtiKzz5SC2unCqtX5BLf4GZxO8z6pdkvN3vzuQB1JoH
Cbgn2yEQWIXPgwIHpJaBrfHLFCTXQZbTL52qcL77fYpAhR3V9/78Sake/PpJgODql6zyXyzFVz7S
svvlk2D17ibFWjCXClCiczJepujloUqbzd9s8uZYRy6T9desPOkh3VQtAmcAkP4zztNmXhEoKnwK
OwoMhD/b+KBXmf6c6tHb5Ef1GeE//TkwYhCsdfU4lCx9+tFbyU5wsbE1Bmp9HRI0401kgiqSxRkw
uUWFzuDGcQlnUPoV2iTGTl4RiUhQFkVM8mluHcPoHGNBc9HYld8Q/QlPee5luyDBZ4HVGsIfYgqP
vpvkiyBiS5mHA+zSdMAZK7EeZQ9/eEHzrXuQ7QG2I3x2c5KlUONVlI5qcjO6wbNTuxaCKQa7cdXa
epWhzEBC5wi3FHrQXKyVLNrFcRSBN6LoJuWAvKZr72TRbCyYoUWjHwJnfGAiftYdK7u34y67j9ly
gMQkQt8VPAtLP+LhDbP0IFtBjLS3f30HNeM/wllk+FxXFcRqLFhC4ks4K7KZTcra6dnhDeOWAOFk
kJWcmBi9FHGsBjPt6LYVqnmwqowfFf9WiHYeCVRrFBcv+66rTnRfVHl8X2JivXdi0ZAeiyCWu2iJ
qggTb2s1VNZjXnSvaseLuU2N5uzXDmorxbRPFL17nbp+2k0CGGeAONxraaC8MRECO1kmDjngw6/D
oYc0e6fm0ennqxUtDFnXscrbHnuS5xF4thxeF1N+U5AdxoCLbuUMp8jMtDqmoE9fnJ+f6bp1fHDc
zFzKXr5A0E9jdjzIa6CJRLJuXClONCwHIoEXHYW5S4H5gs/0dvqscgWYGGNAtE3WyYOHFc/GRF33
OhQ5Z+1oltaLionu0cdfcZcbKXpv89ln3X87++t+duT+vJ77x9mXq8ShK7ZAp8khqnd1p3jbKAjD
JRu0ad6lTXdaGiQb0Xb56rPO19pp1bWasZbDZENn6uXSTO1u+1lnCwfBtFEvN6KffoADRx6z1gRP
nq/uhUEYaxI9StV16Nyj/54vrSxo3/ROPIIfCwDhKGsqIDCpTnkyyq5+/+vf938ksg2DPQKADAsW
OmFb2f5Lwiiz2OSEehO8IVQTxjeWvauN7BGCV/NhOe1WjLX2rvqOWAa6bZxLNPX3VTBZW8j++TFH
/X6RAxxcgLDiRz4fFGT9V1YMElQW9bo5/fWfbHzNmhi2K2yD4KZlOKZjii+BM0tT/TAgK/U+jcMq
cqca6AMHMynwfLbtZsc2OV70qvezTh1sLL7xs1voqdm92Vl9gNoH3FyDYkUaAfJUmvZvPnj9RSpS
9bZHM+xBGdOzlar9W1Fxg3QsZXZpsII2XfiZfjs2FaHNwcRfO094yVuuo2GbSIs8kwfZkQx8j29V
mP8NBMFwvkxM/MMd20JE2bJN8DQgVP6cPIJFD8Igm+0HLCZMkZT5kfyMPxt5c2rPh1T386NXwDkn
gL3/Ui+LssdnX1mXiByt1sTE62++yJd+n8XPsbkLcQdWU4QmrNnfG4ibHwLhvkEcIAZSmyMGDbYv
No5Z0zp3gQm6HGDOX2QVaK1hz0w6oU1Lo7xIr2LjVDuhuUOObrhXi7JHTOMiopxLKh2/Tb9qUW2Z
B8iLKF4ZLIAF+Ad5ERhm4ynGOk42irqN117RmzJRckiIEbLkJD0fzwd51tRmvkBmuV1/achStNoX
sqPFo7LUNYRkq7awkdOLp2VghN2jnVjjiS/kvk071L3mQzm8wZiKH67tFqFRFsn1UbYBztCzrDnm
CZ43Vtmg5eoHGp4NhnpMtPLnmayTh3hu/dJZ1snWujHtvfBRp+knvziobkvwYUzuhFYUxMX/fZCN
k4Pg/SY3x+Igy5/NaoSkMUmDgSSti9+uMikbY37zavNBBZcRaW16cub3MPCQ+HZqsnN/fQ0Dkt9g
1tqSf59bZzcfJDgzMomgBeRFujJV70S7kW2yV5hO1R7V1ZGFyvwu/2+fqnXjPvTMn58apYO6dAYB
FCGdJhR0MWhMkNx7q0GywEor3DPETecsi70+Km96TxTfQIDh2A16dk6z5hv+wsYJVXnzJM8sz2QH
iEuGVRYm28QJcIlsiNjnYyNRl2tZ/DzIERW6rp9VKsmHRavFyKQ0vXILwAUxNj1zNoFqKbey7vMQ
WH6w9IswuSF6HB/Q8MIBcD6Th1rxxnwhT8laJRu0Uc9RGyTHyM9QwHKKbO1wG1ZVVFTrFJkNVCXQ
gybINUB8a3/3yxz9jL7LHuqGuHU/6ur6Wqzb9s7FNkg3TC9fiqwi9FIWHX50dA7cvj1l0XQk+JPc
+uTwkD0VzsJrTONlGHRr3Yp62spijjngwpzG+FwGtf9csWLR3MR8Saaxg7D8p1FWd0khybDcbCLi
Anr9naf5ZgS09uJZebXNe7Y/eR4UKFqG97IDSm/jwg486zKEbncQRY6E8OAW30GDzhdwCsVZZQCC
DggL6Zd2NKeFbAACdUekpHnqPL9AXQZB2TgDvR46+o3sIEo0qRWCLp2Dn2qxjFPP7B579/9zdmY9
bmPplv0rF/nOas6HBLou0CQ1h6SY7LD9QjjsCM7zzF/fi4ysCg91MxsNJJScpJAlijzn+/Zem0mr
D6ONmXO9XUw4X0cPcCLioQQDG0Nmbe9Hqv5Rb5AcLbtjK0HNbTJfyYba3FihMR4XcTG+L9BzUiid
qpU4N8peLoBnrcaMoEwOYVNm+HLt9jQWwZ+GDXXsv9NPKO/IQJsudVXRnkKC+bnR540StdIV3sJ0
P9nUlUo0pPskV8d7FcriXaffrPvWLbUiSlQ3oemuq9Qu7nRdN49kKoaHJtK0bSIrxacpb7brZ2GO
Xe+G7dxcsrSihTcZxtvHC4jZy/Mi/6xo/KhJ5ZEPYzhWDwaBT+szcyUBgVYaeBIaBDiSHtgbe5zC
L3g13r4I1QeyN1gwOjWyOq5yWuWuWQNGkHqQl7kO27Sp8Mlhbq3st4VpXSBJ6G3h37sm+f/nmN//
BK+TN129DAve/4QUqMbf3JbV3+/KJFNpMuJNXWim/etd2TCC1s7Mbvyg67N1TdLuSnxH9VnpyMfs
YbTs1tUcbIdZqxTMajqD7tBRgpwGzy8CqU/4eETp5gDxMAlKMZL4fy1JurAZZUzxbl1621uZf9Oa
BFPy87R1GVnRljQFAblIiLRf5zzMHZqqREP9qNcD4E2ou3KtKXuhA+Ncl9632f9h23qcXVxJDXUm
KaMrBTMmPUQUp4/9XFF5TG3/2KvlYcrnWNspoy+2U8ed522ddJotPGOYKGP6ue/a1NOaWhwrG6Co
0TzEQkoZlZn5IQqjjMszq/HUfyd9UbnFyqRh+ou+r0dRAcg2mkWS2bpa+48CSctTiVxw2zdWbV7S
Ma9gzUXlk9ox/mjClvzHZTUqCy/Q/PoxyGb9jt8fY75FoDMJkpcKm8TNkJmelfjpLoTkdB3o8t4I
f9yua1PS2dd1qe4sGcoYeXqJAD/trBslM/sMQcs/vB+8Pp8q1VZenvp27PrctONuvG7sR1LHo0DD
Jasp/i6I5IqxylA+UQIWKAHK9Lj+S2LbvqdzqVO8jfoPfZtT4eVfZJJX4OIpHyFu5cL4XGbR1zCe
s2/RHH/W60Jn2D/6nKAWykbCIR+XAyLuEx8io+JSN9iIrZfh0tviOoZSp4RvVpm6xtU13sT7wKpW
utJ334dSEErJXMAdt5s7Pdta0VwdGI9bj7SJ7zQt0r6Whp9ATAy0i6aF5SWoGm5Cy44unC8lP6wP
tpwHBxHV/bYauOA08bd1P63ncDOnRNLrrbxkM/jDRmP4f0lTxhWDYpdfVTt+wuXVg/VTjSONXMlb
t/OpuzHxwJ8Wlupu6ESzE6UtfQqB16wHpORHbdRBq4/w1ePHPKJAs7ygHOi1a02zdcY9rF2bsqcl
s+zofBq+kKykO9Vv/NOcZZVnZoZ9Gw84XOCSfmzqogFfVgYfDOYGZaBMT70Q5c1U6/CTpnx6wuYR
bdtIy1HkszcqAatKRD9d1r01nieh509QlsZLTWwCUxKOSqJ53k2BBAypi+anNu4SVyb+5rQ+SdjB
pgPd9ig1g3QrcpJk1z+M7+Ug7LD31icRuph6rW+ZB5BmzbmOYbPM04ywo1lmTVGsfXhfJSfqz9Wq
9OsTpaUfV9e9UU3JYX1uu6QrRVVASTej92jrNP6N0D9GQW/8ucitr1/yqSv/qGDjlja/7VufIfnG
RktMGU3IIcl93/hUjU0NsgPgHAJMSvYJDZpeNQ9psaDp/FImV0rEp3LyjYdktu7ftqe2SdUNhazV
jv4do+mXdXvDkMTNGoAAmJbS26wtWydcpCbSRFxLFlr61Zyr4YL+kzyIGKxu3yGsAc67EXkrjm+L
5NWI47ru04zZEbsJI4ebLDAc/ZxPYCybiqiet21VZZ4jeZaOP4hrlm2Bcjch1fa5WDB8ReXWx9Fz
PQT3Ivajl36odiQVF6FTZs8ZAeGxU3ZXZsZG6BRJDNEimF+ayb+atTU8k77zfa4L5bM66yNUMAB3
I2VvB0o8mF1fCJCCKTMIDGw29yHZh6fZWxS5lsX1oHWp0Vqyoiwrc9dtUo1lxpFCXiNbX4MOQrSD
3/m67n5/njUQPRaGc7Hp/Wx0bDDneE2TYCOZlX5hjivjZlWUQ27H3RndFpg4I2wepJCxsjXX/RdI
cVc/QK3oSF6Q9/2buylaTE2rs2l1MQVBppzCGeXP4n9qJ6IpTC0rnL4eBQI0Hij2YX8oyayzg5iB
CGZWlZe/haDWH4Ow+aQs+Wzrg704ibsgOxMQL53WTeuhZggU0odz6r0fK0KSBxUj3KdxbXiqOgVX
NWtn0qvMiWS6VD+3sdxvVLvIH8nFUvHeasGzNiKBaRhDO31SeglYn2/FmCwEPkX/YEfAD9dXqgPl
z1cqloBWzZTUnSnVxpnSVmFE4dlaVlKGoedsmFPAbkMVbRshLbkI7BGpHuNDJJ/TRQlJ1SRu9yxk
N+OyFCtVdhOUdbsvSCB8Wwr/ve2XvUXQDBsZKz/qAPloUxvFVbIshqYsHyWDh3V1fTA0Kzc3bwdB
NjRUgjY41EpMxS2UMrrtQW+mlpY+IflRj5beNZ5qYnWGlwEZLKQ6gF0tu7VSjRzWZQc8tNIb7M46
VkFof6zTzk1NfSQjBel/PvTTdl1F93UgSc54JNsnpl2MASyFvt2R58pHzei7iBr/C6HtkZsVC6BM
0uptnkb5DVhetMxgd3fVHPR3ij1PbhjiXpdTmg/aUmEKllpTO0T6wcrrp/dN65JVDboXLWmGMoE/
SpJZNySSW0z68c1BmjNcdVldt60Pc8nIxcFzSESkBZwPYtBdTQHMVeiHAdItQSms6/OyPjYBKqZ1
nbv4v9aDrH7S5RzmVy5/ktEPZ7WcvzJBBNqZG8yXEBqEiW7eoxU2t6FVRidTZMG5s5aGk9TWH7oi
h34B2fele07TpHjNVTSkda1aHyQuewgH0vYcDLV6LESW7NKqq+6ZdYL4yKr0uSdwc32W0pfXYOJq
hXDPd7m07v668qcaP9tu6BLqtlBlysK2YWgyp9PPNS9qlGFvyaX/zSgW/MGsBaeMWh/ejle1CZrn
LJk3n4wOzHVMwLqbROdJJRpPabAVS4YSXTt1PJCERORf5WuMyIpLFNfNobM9TZTRLiuL8D7M79Ok
vRZaoB9lydCOVAsIdCnK1I36DgWMjtmAWZPuFfIE9WtMZS4dvBwOWhif2+5J0SXdayf4bdTt2h22
CsrJWo1VpA2JtVCO5iK+ETKuIIDSn1QFuFaufYpfUM5qt3PxgTA6G6UPBGOV/ibJUVZ+Iyu+ssvq
7oNkzwQVBTQw8dobe7qpmYuxUjqJ+IGiB1RvdWiuxkQSl99js4mgSJ8kWdByh5Dq5OS0bjOUqd7g
k09lhanrG0qxxcIlbwc/1baz8a3T1fzQU2rZCOrjrgHIdEsFfHRFXTL2NrqDP0fpHi8uWpkZ3VBi
FA6IXgydZKhJEW+5KejxJAYM56xyRjmaHwag0bFEeuMUcs/H3gtTRE3EBh2TtEF4V24nzVKdJBxo
3Sdt5ckA2Uh+gCUjDerXpADZ15t5tckDP3ckqcq8LFDL+xg1IJIC9QzEWj23eJwSJepIZAhdCDfj
EcGxfSLBEPB5g0GKnmH4kGCadNNRpeRIrhsixKo+wOHz4GHSzI/bwwzHHlhD6ZgjFYN47r5lcqXd
IJ95DkJtJ0LGTGZVxLnj91N1pBoetEF2k2n6xzE2tWPQysJLDPC9jFoCN1bsluxIs6HH8sisLrvB
zJ/dVFykpxDoa4cjo4798iHUy0fDaLOjEdGq9vUT5esrWCzzE9feQ2gR7k7uuBXm50Iz46daSneK
GAZCraLGLWhH3umI6fpad9JQoH4oQwLgSNDDKRs7fd+35848zsggNgvNc0uo77lLrfkcFghUJEFX
HGvWTemTMivjyNqKUTeOZRV/LDJ/OPsTRdkEZoal1P6+m9Q7i/mowyXZOoAtBQqtjg9KXHeX9UEV
kBPHKieCL6wRXVWydtKmBqmcJm5KurHXASWKN5kh+H5BDC1iW3fwZ6eVz0FlGR+xHzpWGJ4qqthH
KZPGw2T3nzP842ddHdFGa3yNGgJXV9UIFmZGj7gR/aTX1wAS/NlSdyMjWS9ThRtJ2jd5qDZqpHJ7
mcbxLOfZbYsnj3R69LWY5MFjTFrrJXlHEHoWbihY2Ls0EIUHRNkzx+CrqWr931zWlJ+n21zVDMUQ
BnZPqgZEwPyqBIZElgu7tvPvyI7Up2JCT0V2jOglDDmtkJh0YVqGIbUp/RhrfW+Ur+RmiF3IHY2c
lIT49CQ5JnTZu6ifcA3z2/6bK+/PjWzeotCpBiBXVlQ6EUL/xamiyGpaZ1UZv4wkQ4H0JnNwkIu7
KlUKMmunYa8KUlRK6kBuydxxmyqNow0orVaMcDlD5YgnoOJautUUs9nScGHaErXZXSHn9kaeQ3U7
L9faPBki1zZTbaNnBhlARfjUTvLffeI/V2nWTxzhtWIgv8cU8pt9k1qmXSQ4275nAM2OMBfNE4od
jxz5mFCmFB4WYS2+k+N3dSjX+iSfp0SaqxbOQ8Ny//rDtZWfyi3ruyGXHUSubSs0m3/17o+I/NWe
C8p3m1kI3JOuJsC7eOmtcDEtTa0363bimDGkFmu0XjUp+da17XjTDfZ8KHRrV8mCOQtlwz1jw/Ho
SyGCszYSWyWs4MrP0CS7PvyEBky+NHN4SRqhIO7oo3PWqemuI4nD2KzlD6Iqn6Qi8h21jB+jrnrg
LmZvgnLISDRLjV0ta09RStBjrENt080EatzSYIg7u+PjAkLUVaa8UYL+kGWN6oaG3LtToNRkdQls
RMtqbZrpphnEKcD6Re5D5mQjaZCAOl/tNgp3RtR+VvMZtGJZ3BeWbh/VQDkOkfQAGyz+mPCrdRTL
fs4KYIHa1MkndDn6Pg+4gRRSGu8MX61P/FLqRdfcda/GpF+5HuCCq9PNNMCPrf2ku1HltkVTaxPa
IJenturac5oRx2wGRefCK06cRLYi6kTKLeEJEv2biKTSZppf//r7V34b1XAm0sIz+OXrqhDWL6Oa
AlKqqIwg/54Lebzta7skXsvXB5e+zkMTqkyLSqrq6nJ2llUR3hlcC/76Pai/nYNL7xeNCieiRkv1
1z6wIolmxM46f1eK9Bupbu0N6o0UulwWoFKFFLM2p9WkPiP02DEDCw7hpIwbStrIn4fC2kaG+kww
QXceCcsFDTNJpxSmQDzlsjcMvXozD8SC/vXbVn4pVa4XJmIGdNtSFXvphf4iz1ASppPomsT3qObk
kxPjq90NqkfwIJAQP6gOuTCRyMztRyPcULw/AE/XvhTWeODWjVmVHEIGIeVwkfrSofpqHxsxpU5s
kU1AmIGr8J0xFLaUx6hS5M0UFnv4ULLXNsFJsWBP+EQYmk3mkZ9iHsZgbjwqp9ZusKj1DW0KZyUj
L5RwpgXznT750phvxQCNOaRXfaqQj24q34fEEkT9jTAn+jm0kbHiEknaFXHjVPH0nOv0NkMckW4i
Td1mCkaxLQwrZB5a9F4T9xVuyMneBp22DQujvtOGNsM7n4rNSG7X1tf1mBGJzWjVCAaqe3OL302r
vFoPWtcvGbja8VeMgWFTPUu6bpy5shueJBHfq1gEh1bY1B0RRxO1MP8Rq5x9GPTotWPch2tpHTuP
0wEEb7kvmxY1MVWXHSMG5QhDNwIa/E3WiPUFEKLVPblaRRsezKXXpjPdJv0yImEy1A/NEIybAYQZ
twAjf7Chsu/tvnsxQClmDGpUZa9giLstG0aqVwRIzO9kdLNHf7qx1TLZh9WgOFOvRzPVktw1qtSd
iD6/1YRErGwFy3KQ7TB36FxId1H+KdcRMJBEoWQn8jYZG+aKFwyvwMazh6bQzb3eN7PbUoKWDeUW
wP0Sc4SbsJjb5m9uA78Ygt5OZR3sg6D8boPd+8UQ1sm+ze9S+N/NOgoZTfW5kwjJ3iYokLaKHHU0
nfv+YppGf9EDhXzPODgVKdZ2Bg/bUe8f+iVwEOfiY8aX8te/tN8vEIwAbMNGcKCYqvgNMKOpwzwn
45C8DFF3RTasPCg2cvcahbHrc932pq5Ob1toaOgkeldRJxxpiqW4rcEQRtJI9W4apfgyWh0K2kRo
iCDj/kEMj3ZhPU/BVD4G9Pz/Tixi/3pvZayiqXRiNM2ydX55P88YTSVqsobIghcpAHwzg1QcCvGh
TWNuXOBLt+aojk4o+cUBzw7tIWSxD9CGb0VqH3PFNA7rZKqXtbPUjOj18oM6kJZVdMx3FPIpnAB1
pWiH5qwp5SGmcLhTrGABcWCsgZhmH+thlh3Nb3ZEA32bUIp91hIL4Upbn+PMr3fUhpPHrK8pm3H1
abvx6a+/uV8UbOt5ZelM3izZUNG62r/oZeasgwgwJvGLlanNxk7MgPuJj+27se60qExO5qiYG7xS
L5NEUFQ3HqWpMU7ZWG9wLwEgHsKzNsr1jZGFJXxr5ZMguP5Ws6QDiYW91OofMfuSBolZw0O9GDlV
k/YuRRWYHnFQXebc/9LJHRc1n0kVPtcPPr6eU93BIv/rfyvnz2/fN/ofbqGqxUlqKuYvP6J6yIzG
CvL8JTUM2UNJO1xwA9sEbfeBOEQMeq5ZlHjoZPKzPQcPehu++tWsuomsGttUt4Pz+lDYlHYh9wAx
MFBWYreKuy6541LlH0qr+UwE83gjUe612mwTSfWFQOURAAPlUdyNF533dqsDHIo4t/a2HpBpn0r6
7Ui775LknyNxIFIjJc2SHAd4OLmtOUZpYXeVtQ+V2W18evRaoisnQsnR8re9DGmXlLAO3UyOPb4U
3Euoe+39IA7djtAQpwnypfnBFGu+N7LcmXRTItQkAwGCQecKziC/aRfqUZDZFRH2AMHR0vDGjE76
KE1p5dGiuKJfLC7q+Ni2c7RnyhlQpzcxdWd5Scpwn7oIwVV31j4wQEHi2Qwvndmd7Komy4erNTBw
h6Zick0Z1DkzgtZNTOKJky0cftOoiSqu8gsjSPtkmUV0oolVOG2iG3sl9MfjZE2vY9SpdB1y5egv
ia6+mr+EXQXCgTqmQ2jAeFOS0uFX5FK2sP1GLoVbg2EKFjkKHjLQmqUUqhtLBa7vhUP0zGnsa6Bi
cfrR1GsyLZcEXtWi5oZmCG+McmrCqTnr/SsN+vaaMnpwwGMcYL0NO92vk48I/Y9+TY24mJ6tVApu
mPRU2zGA6l0jrXPiCeoQtXH5ZCwPOKQdElrLm8Avn2HvvNT4wPdKYVwAO+v3eteNewFNdYBLe1Uj
JJWjkX3Lu/qsm1DpWyu4HcjZugWW6jZKdk9yRPEqAu6F5oXavnjKldl0JloPp1xWL6OhqA+TEu4m
q0xuB2Y8MM+mds9lifr2EA5ECIU4adHr7c2I0j94Um7GZWZvYm7lJxTv0znoKFXNlt3cBuSf/c34
Uvw2xhWmYmgG80dhK+gNf7kO9yRTctbp3YtJfIybhBPDngxflmV3XEMZMlwtq+KEbLYqWe6lEweA
PEwl8EKCGXdmNH/LxsjYpQnA+dgAPP6FqodwwGTZhyReKlSM47n/3ZAQiRkEFB6XuOCMN8NJzHwg
/cU3HVXDJh0Mk+UpwQS+PxumG7n5kqT5XkP0eQ8ioCBAMO/O0KuMbVworysNBtfIjuwS7WCM9IDA
lyWfs6ZPPaxj3EW6kIk5f2vIImOLJ0bdYR7AGxpExWkAqpUseZ95U3cPXawq7tw/ZnS+4K6N8UbO
QQOFc/4yWiiNzLFvd4FPQylZTmG/ji593E/nyDRu27ms32b1/+snalyzUuS+FWDFEIO1v6z+92OR
8d//Xp7z72N+fsZ/n6NvdCSL1/Yvj9q9FJev2Uvz60E/vTJ//c93531tv/60ssnbqJ3uupd6un9p
urT9F/1uOfL/ded/vayv8jiVL//84+v3LMq9qGnr6Fv7x5+7Fl2+IssUBP6N11v+wJ97l3/BP//4
P+nX568ZpLe3V3t/ysvXpv3nH5Kl/8OyLXT9zDrQKCMK/+O/4ASuu6x/wOJTNQG/y1woXpzneVG3
4T//0Ix/yMxxBdMUTTdNYVMGakgtXXbJ/1DVRWZumIzeZI0Kwb/+9X+y/96+tv/MAlR+vgcaOi+D
npO3wYROlbXlPfyID4vB2eqNpktAJFp7y3UupgZgk2AAoLAMtrCT8n1DZhi/OzxKI7ZPTko/eTu7
fjq5fkQS/se3QTlLICIBYfYb3WRWmnrq517aw4ssITyrFj3i7lk08nc7b72gIukiagiM66Asua0s
xV6ockf74av789P56W3wZfzgwVg/DbTNmqarBHWZurHUgn5QOMPlixu71/y9XOul56c6NQBFUg8S
oLleHIah+ISW69aM7E/pVBPPwsCtJDeWW00u7RqNIfcQUXT+m7eF2Oq3NyY0m6si01eLia28fI0/
vLExaYxKEZRRRT/lTiZ3xU6Pq6uyODkzYdgwGvTRK8JQOtazihp3GhVvjFWYdxVyVoq5ZrHBZYjJ
oguOfVnYN8qY1jdC7BLSJ24aiih7w85uh0LFzPXvh7QUtRfih/JKbrebfCgMfP/heJ0xPB0jaXry
q6w8EVFP/yKSinOwoBHMQn6RKss86uBL7ylXdK49DrvJRF4izYN0CJT81fa5qepaI7uVH2+attmL
Kj37ZKlvTFkL3b5O8L1lzfd+tB1jxu3PPzs/y/H8YBU1oS/TN58JKWWeYju2GxEc/X5od5aA8pBM
APmSg2JtClKe3ZZr/LaSqosgSnVKbvV4CE9pkto4j2jxalU6nXJ1IMS3B1vbdeamsU8yILVYVSFI
yroJkCpeaLB7NFB0UqMkRtpO9G/fwJefLLK1wGL56QFnM31d3laSvU6VnB2k0qzILrNf2uULWVrN
Q/SUGea0G1ukmXQOoSPEkLFnpp9Do5OoRFE5aqkK9Oh2qgnmaSYFzkhpgpviq8jn28IObitNc2Pd
V52xr+7ihzytngexyKfwDWIltT0YSO01aSasH9HAUbbXBMbkGrhlaMz0NwEalgb9IWyGmQRx4sG0
Wr2dwcmIPAlQaRoPimaaO1WJD30XxhixgQyV4eQZ2fCBEsuMV6Ei+YSBDb7Y6pmx9tYXt8osvgQC
PXAJxmJp9z/ZY0RDUxkLhvlk1I3tRSTpi6JjUmsz2rV1NhMRo40DIN8+RAb5WSkfImVp/edTdI3l
5wBkCbltnkBSL4dZwg9glHdaMryMReIaJZD/plmAsJlg/Fum6VZY4P39nKjYSSFHklrHrZ7lhOLV
IWfFFO7GumbgkJnfKDgaOLKV1i2m4TU1Vd1NFDoXaSdZDj1532u6KtspadCSOhcIjw6Scc59pjjA
d7yoagwuAWq9t1PtWHSa4YWm3tHf5kGnR4Kpb1mU4+HHh6wNgYvjVMQiyA7JqJ6nCA5NxoCBTzO8
mkFjbOugbI/rpj6o6Vas6+tD2+UfFFtNfzhk3Z4sz1+f8f7cddv76rpUG+O8iyVjT3xcfswp784u
AVdPgR8i3122dRM4hXVJV2d8nRPOupCh5KaVqpwKq140kDT/daAy4O0tamF66+71AXthSD1kOZxT
hqo0Hykx95KSw73jiW8b3x7XoyIbhfI8aPrbk+rlme8vN5udpYEGWZ76wzuZZDnc+5NCKDWCD71S
4rd3+P7emGJblBHWt7BundY3v768WLeui9X6drmE5OS5R4gIQKUYMW1uTV9i2zg9pUB5HhJqFarO
jycw2smtgwo4WmChQfSZZ8i7AS8JNbfaq8d6IKaqf2QM/T3rrj24mI+mqd7kmXnMh7xHxDt/1LXu
tR2HY5kW1LEg3Di4ANsNwbrZXpsbRIbMpg8SF3aH5BXrktb13peDeyD76gY9B206Ed/Hmu/QR7z6
iWzvp6q9UwPL3vU5YRspUqMOP6HZ1HCG7RS3ZlCa1B30SwgA+ibPvzAApw5rEWIWIyfn+j04vl2+
AEFIndys97kGqIsy+ehCokzdEFy8ncvRrujLizT64RHX5UHvp/lRxWHpS803yqKbOdLVTY373M2M
IuHyXN3lM1l0I5AHr0Ro4URaiYbNjkmjFROdq6kMvGlOib1TDn4bUa0b5AZUmQ2sMGXumYyNW0eT
tRFRRm5ROF9p079U/H4/V93VDOnk0babt+33RATmjRmZpYfyM/ZUwM4bJKPctOzCBcYxb2or2OIA
7LaVU4xySz7RJBy7jCa6SBihTYXbWa7W254BHkaRUzOGkAbnYI9VAMslE8Zt1H2ngvCiz/MzZJcP
hlTnGJpEtVcle28n3OqCISqvEHewKAaNcOUuhrXxynjPRis/OUVbEQ4VTqlbJf1XikmxI+pOAdEY
FRvT5D4q1xgbAQJQPTuOzeKeNxIMQgEqpZkwrzlbQnAhwVS9ivqq85r01pKL3FEVUThlGb5GRX/M
IPobdfVdscphOwXWpqyu1Rh+irCheipm04OoumMmuo0g6ebJ7L7mfaRSsDYyJ8JuuZcK6UHptHrX
69lOU8hXodj1rGbVi4na3y2jqtqg+8vJSoPHXJQnxRyRGOmzqxfzZZagBsxG4xgqAB9iBEpXjn1E
L5wBaqWhPdIO5DPsJ0O9oXqJNKfYy7Ose5zYVyBF0xbqHPp3E50+tC+SGE6UO0d86iHpMG0i3RaM
ZtAfvMwUVJwE4dc29udt0A5fooKUbj1IJycI79Io+8ZP/NAb5l2UiGwjSgMRD1ZtsbivCaQOi/rR
NC5Fj0nI2Fhje5/5HayKWv1a9+UemnS2kUr0RpFFgywqcYtbi25yHjd2eY3ndOSbKE6ayg0Khnli
V5bbSypBunVwK4eC395835vaPej3T4OvWa4g2/UU+vGWYpoAeo7OQzkA1G7ceSz2Eu1FWorjfa2g
gjUr6HPSrL2CsObcUvEFaOT9CibmfVnurEz+MlYNGSd2+U3Pk9YZREU2OKB/p4q4iyXRw2CjDLT7
XvO6XS7OplZeMZcibYObBSfLphfXSc54kLP2qGbWrSWq24ayqDNKeEOn5PNIWx9M3cc64dJkL2o5
CeAa3ZB5mLBg0N0PJuvOr5uNofSPhdVTfIpgTtQBCY2WZN8L3+LqgiWYHka3GYXBTbimyW8U6r4U
/RPKNwOnPz3DJZq8D1Om5NW2zbFbVVp0g3vtKAIvMPtoH47TDdQCWk6SfJOT5jLOlDjq+V6lQbyx
VKpRVFS+lFpSOUSJfIyRXDiDrj2K+WRFzPUjPzzLcvo4xeaLNcpfp5GOif9BCs0j/d6LwZA2jIuH
wM5qx0f7SWPpez5kT0WppQ6ZxPZp6uiomJkIPQ3R+kWkixEun8bskoK/2YChYTa17Fm3ve3GJM1Y
ygSzXJSPtHRkwFDqp/Uoiiz1puzG1p24/V8kBjE7ivy506oW0AZfkbZxkoEtz+3pRh11Zw6z6aKW
xqZV0a6n1YL4MO1s9mbacVFd8mtEI+2JioqhXPmNg7oH9o38KvZ9UU3QYIhHCKMczq5/yMpGnLVW
FedBYaRXzMq4pb1MBEuquvRfas+XYQ8q0iOIBv6FyzvR5XbegKHMuKoKPj6sSRtbozRez71XdobB
5/QatHN+HbWCh5EejN73XxHs9a6KHJwvfkKCY43+uROTdu75vmf+D6WJf3VLFmCpvqgkakOkHb9I
peYRwekwRfJv4na0DhBHbhvgVuDQ0MoSbFLBQ7pYWRIRzVG+SpKJPF4bj3MbXAdV07jptVi6EKwI
P03Pz3JMBVqdi4MMWgX6VHccDAprRFlfghETWqrKB5E12U05ZV5oSQ3PFVDoli+xzLJ4i0gdY7Za
FC7u12ljkTPqlkZ/mGqxCbKocCTYGZ1e2Ye2Kju66QBGRiQluZ9cmjis9spUPUdFgBrfJ44uHpKj
DQTJ74bpoo+WflQE/IsseQ1N3qOd7LSm589knFmEIReXAXMdzrdlCG48VViIoHXIe0WtvKIVny2D
byWtx5K539Rf1Fo+9Im8576E9MPKr2miwPthLOzqRu5781yRzGFL1PKnycsaiqH2RNGztYZLujzY
6vACYlDfZkDQc3P+mNqoOo19PARMhlpGLrpIJlemSUnAWPRsB+Owj3wruRHUfLNULg++On+3ivHW
sJ8BCnBaEFO8PPTLA26WSXHXxaZTZsVdd2lBZ3GTYkYXVsdSL/lAlqU4NIvUeV9fN+plDTZrXQzX
/Uzk/zz+P25sdNtLtBkxEiA1tw35tM0Gjda6FKlx/T+vrofUyzPWpffnrk97X12X3l/K0ieuVbhl
GZPxh9YX4PptSK118CWZ+GCCrNBlsPT+8D9us8iVZND4H55XceGPzAL5oo4y7f2lYIRWsvu+nv1f
6s5suW2ky7pPhC8wJKZbggBHzZYH3SBclo15SCTmp/8XWNW/q1wdVdF91zeyKMkiRAKJPOfsvbas
1O/P9Pvv+vlUmen/10+K9FLFozjhOEOrBkp5e8I/fT9BOGuEt68WnjP+cUS3x7ffNwzDW+dBKWOr
1OuYCXlOgohYqG+flqM6lYn5Wq46uwISyVKtLtl4ovd1bLQYTWI8TBpDiL5A5W5S4p1yGsFBTaTD
jvyYeC/pEoYwiR7TPHnKZlzwHQnNvDYDOfBVw/C6qe6Wwe12oq9UJAk5voOJ30VaSmL27SEyyfIu
09KKqtUGIYkD+Goo62Ou2wJ0G6V0iVokFOVkI5d1hiN+F+PkeZ6Fg7rbrXr34mJQJV7wOIwdLsyU
IJs27dIAL0XUG/jt1kkhGyMZmQTxHiqDvXTE0XMfTXQzjRb/6PZrc13G8yuFOEZUUtuut8+8jtQS
rcFVc3tobN/FInxWbB5OSmZ//FiyGuvVcpYuKgwjwUR8kPD+rqv9JascgJBZUzAtoSZQhS53rRXv
CZYxQvhGKIUd8zyWcXLttw8GvQuVJ8w0pTR26SQI9boXmnZnUqmck1paFzLOSm5svEb8Qsp5bi9r
M19ZTeernVQfpGm7rMv8RJdo07XQYL0vRYILonToA7ltRZle0mGYs4+u2bV3q+eV7N3gYWD5+EaT
3ozioWX+rkhZS8WlWnUmjGN/jCWV4VriZmH0Vh2cOfsay7mJ+jz7TBoSrgKv0a/osPXr7bPbB2ta
SLu39TUwS8x0Ocozej+axVtAXKaJg2v7TxDw6ojOTLnJhuyLJBWA7G7jWHeeS/ql+82nnL+6dted
ERGF2vZo2M4U6gv6lMJhmPn/v5a6tFZmtVPj9NzW7HpxUInr7cS6feaNU0JiitnsBmbgbBx7dFqD
c7RRK1/9qbcOgE8+rb4w2z3wc7AsV3f71u37ztRa+FGOxFCw6UOcSs92ChO9WU92S0W5ND1K3hl0
vq0h7eAiQcVUadfbZyXJyhRgWR36VXuXVVe3z9QxG2yi1rGB1oi05ad1wAzrTGsI7Jxgn2Isro5Z
FlekyV86AkXFzIRu+2qiLd1+c08EWuPlVwArf/zk7cdvH1zvkhPwRz+a/NSl6M8WWRN7sXAnzrbX
Pa1EH3jba9hvJ/3tgzFkTbCCJuXe2lII2vllTWFq3j6QZ8kA5k+fIpRdtqq93mFH/3j7xrD9lyYf
hr/84O1bt992+/7tIQlh6MMKy/j9aX5+4+ez3r7286HfSxjCA1ven1/7+aQt0WdYlz9Zmzho15Fg
96dDx1JCCSBI2Pt5fD+f8efhyduRlyOds5hZAC5C/viJE84XOfyl7dHP5/7l8H55ePvhXw7j9n9v
Pwdz4ls5SDxccXVIRAlpxcI8Y7fFSzG4V29Kh33V9f1eMEUhopT5JNOxz00ptPsca2qQ0PkJ2aVn
aOEYRvlpEU2uWu/jBmG0Pn/TyZUI1sLnamCCvK+xJJ+b0jSvNB9hyK/OkV19uvTrQ5J/Uq5+KOlZ
hGZXfDPZ54ae46P77Kl0ReMBjuPqJG+dlDzd0rfaMn3z6kPWlOh/VwUEfprXs8hM/YAjizPYNA5i
8L7E9aLfOUP5OaWuOdDdoBy15izgoXniIHrcZ2wHbT/3Is14TNYluVvj+q3SF+/TmH5tezgl3Ww8
uNkOHmt31LrxqR5ZZ/s+I82Z4imA79+FRV18STVuy+tGqBGSRtI0WOjk1Tdm8uK0dTrCMYfy0M/5
fQ9nRMXeY2XrToT6P0kLdckNeFyjfSmhKq+8RyHreRzGDfm1JEE3F4nFRGOS/xLbOimD6GU1rfIY
AMxyHxOIwr4f/JnTRqQCUTr5AkWAv4WIk23NJfhsNoVNBz2tgj7pioOvN/a+xQkwd3ypbvqJbvAc
GAKJCgFXWC2V/tsk1Vuv20YkkJmSKGFFWft5ze3kBV/FAaqVE3GS3E3kVzPQzh9HEF6R281YueN7
AuSw/hutOJfHdRbAgohwG3qne9L9PuyKrA0HUMHHuIyni73lfqEw7x11IGf+3PjCAWy5rPuGgHca
0EN737/l5DlcJ2J7P/R+du5pX56aEaMWJC2SguvBJvXMyAOjbZwHMVAuNRVOQqHWaBxb+9kglrru
yHEbG+du0ibjLtbh+bSVdS6BKxNdm3oXmU3fTVTrBz5YIfvs5Tj30xDSOyt2ro+LMq5MDUwrmvDR
3lyGRLSHMbmeW1RBqFc6yh5XM6JUjHJHj0wj0ym9H7xpOBF1SZdjcJCeDS2IuCX/IdDsP+ii8Xce
ZxSdNosm33SAIjZEhLpMUVqiTRuI7qLq2+Wzs4bQHM2TrAgWM5z+fzH0/T80q2Uc4Yk/jdb+Nqz9
lKlvTU2D+M/j2j/+13/Na53/IA01UdmaMHM8X2cS98e81jf/43kI2nxfABNync3q/se8Vrj/IdiH
EA2D7yDLtTiMP+a1wvyPYLCJC8kRpr7Ngv9H89ptAvknSpzH3NfFzsQEmF9nOL+GCZmGTkPQTp0L
iWWMamK6mqJ/tg1okTbQschrxvQe89qOZFCLHPt2Dmp9CTPX0g+DmP5F6feLHBkKMIdD/oiOXM7W
gZ7xd/95LlnworRmW9kX4o88RLBpG+Xmt3Fx2we9/uq3MZhKD1URitkHECzl+U9v338zsP2rYu+P
pxc4Pn1szt7fiFR+7qyKjDtx6eb4C+2m4cWe46PTK5Jc9BggvdNX+7Htr8oes38zBvx1Jnt7ck4V
zhXbdnRXF7/87V060cMqDHEpqsn+2sRLcXAYDlTL4O3JxzY/aGguCR0uGnc9a3n+7lTluWjy6kLP
raeQzzr6kvjsq0mt/7NJ9u8Hh+SQ8w0RJkkP28H/aWA80VJedK0TlzJWXZgr+QUYUxtJGRsRwkPW
XgUyjAzJvWbX6NCyintuQsLTaL6UjbacoLbLafaif37DbhrKX85frgZGUzaEPMy/v7xoc1Oqyp0z
cUnHmBmKjGFh97iuiXP4gTMleRV6frDMEo4LtCY62qN9LmWFD7/DLVwcFWa9Iz2QyCnlclmW3o00
PQaB7Sb5g26cfX/ci3noXqxGmkTz0pBzSLC8TLCLnbRznobmiyMVUuFCHLN1kfs0S5o3p/dfNcbl
z1rRPnKRFXcQN/dsOYwnhyhTatP2PMDWBm75Q21s+RiMEYoEzzqlufuFacwnHY799Z9frV9kEdu7
iBfWc+gjk/0CH/Jv6gwSmUoM2BdkpnqUkCe/d2wD0xEv405BDd+ts8yDrCEBFovptyZOybv/Xx4I
oQhUOlzpXFC/2A6SnARoUtUFqXv9dB709A5ls/W8DvOhNfuXBUK63S7qIoiS6vvq1Hva/OGfX4zt
b/3rmeNs6gdGKy6GWPSpfz2js77tNKcZxGWM0x8aIbSMwoN5WIjt8B9FRivObP9tefv7astzsj/c
3geDW8IvZ6vOdsLtzVKwibWPM0DHvabMlybxHpu4ohsLGv5S2fm92RvoAFaX5jhDGmlYH7vO/pdL
x/z7eoPuAaUqzBiUKTe50J8vaS+2jHGFEHtpCmhgxWRdLb+/88qVgUrpP+ve8g35dLavakQ6ZTaN
QNHrO+bu60mtdbYHlIF/r0fcpyD4nCePvSXuqWdLr+0Tuw98QF0RnyhYruTuLBEN6oA2PnmKG7bg
n99M8+8rt6ML7mP6tnhiJPnlzI5Nw4zBUYjLJJbmQqZ1/NB1aPztOa2IlybNPPa9a6spLZA2e+ZS
2QhdF+fNaqCqq22DiF531w5FHXmrawU4yJDqtul4GibrMjJtIlM2CWM99WnRAyDWB8jc2pK4UUlO
2653SDaxWza4RE93/7L8Is/627kqNnuWv52u7q/eY5QlzlwVLedNYcvjDHI30HUOd6LLeJHj5yGZ
m38TCW3n/6/XhwPm0DYAyVvmr9cHE9yOATx9mcz25+cqSZbHNusejRZqkm+j+vexyh/S0vIutw+e
GQjnvZB19S83ZeMXFZXpCTCRuusLdijIq389EgbYTSllq537uNCizNBfROmXB9dJiiCds/lgTrke
kdfikPqiWXemUtwJVWcdPVMNB79kwgMX9KU2ULr/83ln/6J349hcPImkbDtc0uJvuKK2WHH5GXB5
pF8FDpnRoWGDGytGsqzIzVrYkOdVwLHd6VsyltEP+xam38N2XwH4Z9ILcRHDjZZGJY73jd7T0R4T
C4GQBOhq+4eu4TQGye4e58kDTSHnXQbWOJxN/mO+2ITjLPFlNgb7OssyufNzadx7mSOPS+8BeRfx
ExBNuBOejxLUPvcdOjyVezrEY7ru3rbvK9IKl1UxR0ipGWTqhNIua0ZIdd6EBtaAo0ha/ZHWu9E0
l39+BXkL/3qm2Wx9N6keFy6JNHQFnV9uBjUiQTFjXj4ndEwDZTuveDLXqMkcjTDB6gEy0MRNe9D3
uQbdbuXYg8aBgMQOje4qGunpnJOwfpb6XIeZB4REZxx1rqylOOUgl8t+Mc9ZP+UR2663SlSnNS9I
V58ZAyIat86M7CyQEs7TPCFEKAsoY0JjFmcwO4M9755rT0HEdqZ7meA5qZKRERa2tXMqEkQbGLGC
dRWEaBvMo89Efy4Mq/2sPd8ek25v7ZXP4E3vLG4yret5UUw72Vrb9KSVI6y81mouGbhGCrXOP0/z
8Taxqac1isuhujB9rIPedPqI7QGn0FRgGiTDfF28I+tG9uT0lnaQVu7vsvpTCX35RM4RDkb7mXUN
QQvboq4c35ZsDpcSuklqklQ1proZ+ujkgxZhEphmFzx1JR571lD649jQRrmmyOfa6cT+/yDzFA+5
8qodSCQ3LCwm4e6i/CtFf0vvFPussjGBinog2G0t8bnM8MjpEkJiJNQpl+ZnV2esnSV4Caxx/qq4
Cb+U5Vte558t+0i4chYaG3XLHbP5qsREw27SPzVjkpwGw/469EMZItJGIQkcYtcYgPAUnZf97Ora
rq9G6xw1NJN3ooWSgVkpGyyHQLWc7JBmvNQEhZa9775MyYrg24lp3BOXQnCqc17W5TWvs+k659YR
PETK2Nr5Xs/eGKEZ2VCMdD6sJiOnxMDu56Z98jiOeI31ITtaJU2jol4ehFcfqzgbn13UEGqy2Mj3
w7OzdTDjEhZxYseoz3NaS9iLP4hCuk8p3Xdm1Gw8qqo7kFRP3KYny31Wlz+UoxJUIPGPmGhA3GlF
FTLE9hH79Wxm7XIFyfaxQK5PT2PZZ0Od3vcxoZn4Nb3PU9slu7wGIoPhNcbcf2Cjir00dicYq0zt
E2J7PgzjEPpdexg2UaqnlmevwgdL5+desx3wtBlBfWQX4bCo6pPhM/HFFw41or035VqHemlDh4b+
vW+6gf2MwXuDxayghUyEK6LIaS+Tof39DO9qPeyrmDMVxU9oyPiHn3Xq0qzNu59wD/b9tXmcvOae
lcxE1bP6h8TKkeQpfTn7g2OAnfhN49J4ja0veT09E8CymTvZWeDBEgd0QHQ06/GOblk0yUW+KCuh
AznFjz3djHxRGstHRZad8z2rvT4kTqCLkC0agY/+/lQlK1YPl0jVPE8jZ2X2s+Tyq7BmdewIHDmq
pPwaq3zHguHfj0LIR/5A2u155zKJjL8KP14ufdX80Iguw9Zg6ACNEGbovKs70Q3Zh8TmDKuzszKy
5aOIXzoTAUwyDO57f7XXMX1u6I3tUIXAc3at7kHVBeP3qjqXem0Fjvzhb0kWpa2+qrKXDwIGUjWs
vyV6PZEasaCUKFBNFVn3OdNPdN1dcvC6t8xAsdHY6AAbmp1JnIj94vnFXZxMwTRhiKPpKYMZxw7m
HJbAVdIAoLl4P4huOega75aOXBSZTaoDcNPyayO1jx3l8MFGFxJ0paKp7jffKrYUuwL/ckVz7rEt
EnUaGddW+LrvzJQJi7nWxOikcYRt7gRm4C21CZXKJXopQ3PLkyRWMJbjW5fuctA1B79G6kRt1EEX
3sj9g+FcM884Liq+y/1ZPVl+VMeeGTn9ODB27nIuu0aFndrsUI1pfKjdY9K7yQeI2eBuyuq1Ezn+
Key7RJ2J74k+L/R5l4IymiOh0Wc9lW3rIYWa/I9QdJt7K2ZFgsaOPCbV7R03awJ8XEHzGeKREctP
Mzu0nSGS7thhr7lWo/8hXWTG9TYebskeiEDCWdBRhRe2ScHs5UNynfWR3bXQ1c5N9PuMafzbmEig
cXQSDUFNjb34pJTUCFnCABpL/rsYrrFS3p223nWjB7FvK86ISPYisyc7Iu+6tGXUlDWHbqjdgHTf
kv3iy6oYCqHplief1empiHEm1XNoAP65LMX6WPdobOi8j9ARsi7Uc/WB5hg2eYI0Qln4b3HlNM/V
6iNm7PMpdCaGb/A2rE+jMMaozedw1licLNLJQT+r7+uikj3BP+MJTBpgAaqhHYkSQ1g3h4maYZ+m
Ygkbp5g5ScynRAMv6NjUEr4Jvpt2gx26Ti/Cti4/uNpcXi3FHLPTjn4jh/1OtclyGUjSoVs0Pyqa
+MzlcbOo2L62pvbqI3FiRj3Ouz5J7MM8tJTxRcc9vwP1AQGngArqBTNd7vOsQxeHJoMi0MUCJCf/
s1TL57HMuuNcCTQzvvyiSbbZCbzXIDYqJ9QBqBDvqsfHgmSYXbsVF56Y1PuSmwkLZKaTEL8iFJrp
GklR/6iUBcEbysRVpu5T78jqwVOGtvP7do4QVV2ho3RP7MNXng5enh/jCGw7ZOVKyD0QgwZRb9S6
c33WbqC5JWT0aEUOzk5klVaKKtkC9pgWzgm+CNUlsm9Bj/eQrQipQXsF2oyHzezn+TrCzYV3kne8
jwN49bmh+hf0bwzpdVcJIc6eZxJrR7MMUN5MZ9ZhvaYk9t3FpR4nw9ZpiBkyfOeha6QkYJxBRy7S
/oTUUb8QOnzvD927NElLypJtA2YeunQhgUeJUBT5cK9i1BqxUfhhN/r3ubRo9K0tKRy1RRB7T8sL
IMg24GZO3c81NI6FZTEZC+8YN9UcjlUzhZ4i7EZjnIm8q4qjysryu6Wk4bCTkr727RlzIhwPrQNM
sLC/lIkxbWngekAnT+xXM7ev6Toyf6k68ypgWFY9auF6sU9pSqhyzKzibuYOfrAc1AJz5+mblzLi
zmiE0+p/RyL4I23G6aQ88TbWznvb5pS7Qg9rQD57hJa/oQHLKEkAuE8afvOqtyO/mzn/TZ/xj9UR
RLFedWu8r52BQkUAoNBQ98wXbeH8roz2u7CNN8s3ubpMBz3NhntjxE1rBFcVcUVirD4P8CiOY5Gx
TDfkzBrO81zNcxST1ryXdfrmONDGk9c5tVIys+aFKuXHXCNTGc3qN88dPtmqOLkMjJxsJj2xqRI2
cXa0TtkmfFAvM5dsqNw6C6b2TeH0O1Qz2m2Eh7tEwuUv/SSOOkH2DErjIAbsI2QXg5hSdxomoCOI
MLDAfeR9GCekct1sffT4dzF426Z+ebPnwomydD55gJLRRSBnZRz7Va+Wr4OB/mExvuGhNxC4pnr5
Mi5Tsm89fNSiFceq+0gokhlUhe8jKSZirLPfzdKuA1UA3QAjt+6GEt4Cb0bDBGrHaEnumpakGURO
98uYNsFEcA4b48IOrFaBTMg13haJhn0hAjxN6qdRh5Puwj8wrD6MLc3Ye0Cc9SXj5UHp2WVFiHLn
Kmfs1QWxHDvcq90eGwW7X2dLOG/2+D7Ufsqa+yYXhGGPEcJkj5eifxnaFTW7NMfT3vfRVuqCJB1l
AOcTU/mY9CNM2nWG6Lew7x1bao/EDlMbHneGzWUxC26yG5VqtIuw1YhfqpIpxqiBFNPA6x3IOd4b
maFhKj4Qaw+r0i0BqPkZOcfrgyzuNav4MsDng8IHztuZnaAftMCya6hM3YGEiT4YfRZ0KjWoXcqL
fLUB1wXkcZl9p+I9ktPE2E3ENfQj8ZEbwyN70XexYhOaUu7ciYv/ySXPBw/Dk6dl2cFE9mV1tozq
VWIyNerQqrE6MfCN2KHvMDqeKgI2WEJZ5WA0tpr8vtiUGFbDgLFvP3Ub4xdCw862yJ/vE80AX2G+
EOja7SuglLvVRR+NLT6orALFcX9GLtMg062JnYzB1CcWAPzGOfpDm+1zsidwtSbw+ga3OsTFO5Pn
76Tacc+wdDdSkI+X2f2QxRKtpcSJEOdxWFUp4PUkgZCGJge1o76DXEmiYAUKry3uobY8t2yCWT96
QU3pfxs1lsqxo03P2CeJcIc7nvZtls7eGu0Xa4IoThLZ69RZ71Zbof5lEigrt9x3Mhv30oxmnzQB
LN7B2jTsHBtuP6onhcEYfrPqx7VM592EqAQZcphoDlh+/G6FbSGXIwBv1zS/lfitd31NwHFhvhfj
hC+/Ge1duZaBq8nQgFl1bRB7Tb3xZTTtLnD68pqwEQwKQgXBRTU7YbcuK+2cfiKFU6p7L7bHIJ58
UuGEejJhwIUaxoPtQE52zF+hdCQ64xgjfkb7OUYFurr7ChZP5rnMvFMAVxb6cN0oz7bzxe4MvBKi
mR+WkTRA09hZuY17asReNAHp23Hqerz+xb05JlXYGZTjgmYV3CZB7OxG+jR+y96a2UdDNM9fSWvj
Vu+zU/ZM7i6DhQEsqHvFPt+u8gBzHvlf0qXiSp6Fg0a1LaxhFy/IyRTK/7zj7loZOOBL9xMpc1DF
DhhojKMJDch1xq+d/bk0+3fNL9ie9OftFmbO4PkSJS7KysqAKsc6oIBFuT2Q2gD8Z6/BohdTeoSG
+LHW2x/YMV7nYUa/PJH7W0N66r3yHmBnGJtVivjbedT6pY2ssghW2tNHFw1tYOr+M+rLfanq8UoL
dHpJ/MYA3k5WkenTJbJW2YU2CTzcfYo8NPTyaBlGsSH2fdgZ4o2Op37uYmuLxEH3lo5DeTQSTJHF
OOvRoMFPKxfgyFK6C/CYDKhZI7/bvmfcOU5zHVmGzwZOPXPvu5E+wl0w9QYwvUCKwO/J72+fgbrO
71PkdNaSrqefX1e9wAezLogAcORTUemYpEyui9vD2weKkhYDosMdt8WcFwxY6RFB4VYeS5net5ZV
EAPfAB+DvXzqt691t68tffqOxD49AudO7idTOyY6DFBXpsn97QMq9T8+c6wYjUqydDj6vVdrcj6L
kky6AVI9IbZq8k9pol2Z+fDQneS1aG1OIaj4vsGcQGZEmGVl+1ZGTbsJzLSyOtZEx1EmwtSp3XGL
tCjiwERTT1U8711jnSK/rYPC4S0kUgpMzbuqc7g5Rd4HKh6fvOno19Q/biOKqNWgKfgI5wtm+JdF
cf+GR3TmTxqB6g82Glla23cdCO907HO0BsgJBjave9fR3m27u64iVbsioT9mc5sp7OElz5OHoUz1
g2jSiF/7QFMmCbKVag4XfbnbMaUtoiw3/V03Lh+UtL4umXL2lCc/hhX3mCMkF9DWY0RbQwJeuq9s
utToiHlP287tTuQIpM+eMWIHtdJHrA+wEVMiu+vDnNERtZQzXreVcloWizt3Aj+5zq0LuJRNtK9I
KSqoBpsVkgBND+8yt0N/xayOSGeoH9SaweZOyubATWo+ZBYXD0Qk7dkejKMwITFRRJsnpc/oXqr1
/cZeZHpx55I5dMXyrx27FlfMvMT+gwNCzFaoRwrXP3ZsLXa4YdwX4lbQqScGofHko16UXT0o2+Zm
nZTTMa+WCs7k4rNi9/PBrX12NC2XaCqTs55hdJybHPkelh/Vr0RMqzQ7dObYPOq0ynazS7pl5atr
nK+ha06fqlRL9ow37Kuq6xdHygc7y4trQ3SAki6iErwPkWdyyHViegfum9PBkY+1rlDdx57xZKfP
ReltPKYs+TQqoktaI/2taaMeXwji3czdt9K29prZj5Cfpi8gy0DmlOgWS/LfAuhT3bFxX3O3Z3lH
9XTHc6HpbqJu5j6QDFn3Uuan0hTNhaDyb93GkRZlkx3X0YMdDK7VNe35zR/dj6tpYl/pgBvxp6eH
tjLHcJ6TczNZZzaqxaEjCoAKRTiXuQZLRXFbbAQUjB/maoGUT6YEZScRfX7rDEFGpkbARHCCidIt
zy3b+z4Z5KVJmk9mU+lBNpf20XUL7epJ6E1LgcClkZHncP+HoVRdm4r+CYbcsJ/95FPXxl81z8zO
TuM9L5PokHI6r0ZpGxdjI3M69OjO7aq96mC3ng3LOlFuI4iShghuxafZQHjuR+eOTlHyOCjoeVUd
s1BjgjhU9A/vWn3UAbrkxp0iKX7HPNaPlCKRb3f74u1nptoe77yXemX3Jhz1lAo9fZkIJokyZsA0
rNgCBBPQqKWu+qfRF/2JWyF6qLls5H5ohH0lt5V4XceChIkeadyNM5MAa5jojtTJwfU+GC2pjwKy
CrL0LVq2WUJJ+XOciPT0Y8s/yo7YLLfpdg5t0UNLMMbOM5mBc+jMtcxJP7U55XMZb0y9wt3O4+d0
NT7r8+d8wiZmbfhPYRVXpesj70GK66+dtUDD/bm3araeLFhAWI0QD46VcTVytCxyxFomxNIdyW07
TjmqMCI93zOr4aa67E1Rg+GMBWYjIo9QN+6H7sGnIMPztaBQlUX6zXJSI1zBBJ/zzAFE4wApVJp5
FuaAuyH52I7Dcr594Dp6XkX+TWgeK6k3S5ZdWi2rR49+mOjZ3z5rEJLhAMhBFdX0DUDfJM1Fp+jf
+1Y8c8E6uAmUzatSerQ0QYrjMygBtTnGGeRAdhnHbShH3T8RhTUQHjN6xJ1O8PmxXem7Zqwx8LT0
T9B4OzXXhs7SrCfaHPmpcaqsFJeKX5Yn1VGEmIvzskzON5W4dpA7t/XV+DDJ2T6MRvs0QTgISLaT
4WzPDxkZPUeCAdNY8TJb8FabAUJFIli/lIXZXRvyc2op9nhWr8J0IJ1SzICA1AUHPbMqtup7p7JP
RUE3WibND7srtAur/5EuXLuzBrEcC5hCLSXf4lgT0SBdefZanzxiN3vKQFZ6dvJ9IEnv3Cwc8Wxr
ICR7VkdKMiDWXXJnODUiy4r4m1zL2WXVebOrGjJuqGITUBA7ycoJmjPGTSIR2KVdifxvKtBqAovQ
aUXAhfU/WpjgLuBrXmaQkHRAdq6WbLBvmvseIFzmZP6DXtCg8svubaSWPOUZjXWDoCZ35OTOF4Lv
BxEOsy13qyKTaijhbJu5HiwT9jBaPVG1mAueZWMnlhyEm3HSplmR6Z3itRLPLSOtwF4HGWrDxufF
JdNnPhhLXdAGcdJDRci2Ybdin7Mn0RetDAx3pbGpWV8y2BkQc7s7In+qU4mNn+FtfEhbwjz6xAvS
qnVCc/5Ga06jWqOlhzUXSTxNQuodb5XvOk2iqnRp4cqt5TNXfZi2X93CTO/T+WlNF3FcC/2R0Mv+
gHJGMSb27rNKWCfUjvBEtYGYl2kImqZjjI3BuTW7JKQZgvchw5a06s1lhAOlDV7Krg5UIVEO36Ug
1Nr1iyeLOpvCJydwo/nkcGOIkomqxxDH2I6/VD5ZCNIgHovmQLKDim2j3qzHYG3nDNn4nrTrNeCX
MUwhinlPxtLTWMRxZLS/KZrhR8efjk3qk4fnPCcC0k1vxu+do33fUsZA+Hvgwkv5lqHn2Wk+m2tR
MkqTLnVQlrpnnSytiAXiNTWqF1BdSZg48ZcJ2Oo+Hz1I5R1dgokQdDpKkzh0NXOavnKPpW6Ffm19
jJPki99ZhGNYUGVrx8NEvGTGvvFB75PXUqeYsMoiZpiK3QE7+YhSZkZVu3kilWXeu/iy+9Ri4lF0
z3k3fFvnnlPxBykE1VEydjJBq1/iuoXRuEZeTlMkG8JV/7x2GS183K/8+oRlyFui1R+zUCPK2MWy
daGAd+bpm99uLQ4m0vtJEPjdyeqgEd6zL7PAQcfNRJg7XjkjzjIWfBdLFiEje7XnLfFXlR9tp2v3
GTurXWWzafZbme1wc8h9UTpPqybeFn10WA88iOvo+RdHNCHWXox+Sk1wJAWLhbWd3toPO1/0fdfJ
MnQWYR9oTtPyMC5SxNaB4Str/CLfkYhxeXjqnVQUcz/jTt/1edruzcHYXCWbd60PfJcN+DrSyNC9
SE7rq1Y1Tz4IT1/T+6PqJ/1MXpgMW7FAKdXRM7ORpPnVcXvImJHS1WYQN3dIwIz8ZaaEv0zN3kI7
BxtQK84WTrhd6/hFgLIG6POE/H2Lf4B03XEGyfWLm/T9a56lNs7v8WEY/eTJVODTYJV8KAOPwWoX
dw7ULNaEWGvzg6kxT550NvGVAA8CwvFgugmxVdUJoWV7VfKANPq19ryvMGLbo7e4R1n07kPbDDuf
Pn20Zl0e6SWFRWVSPuF7ecjW8VIN1vxSMTLclXX/YSWQ65KK2ruKIWV/JeBO+/EWZOMfWpeNUlup
nJaTRR1sUh1Vrcm5KMNGOYzzF3JfmBtw/g3GK1LoOSRgYF8X7VkbRfJC8u73QbNo5TRrfVc1872N
lPiwmJYM9RYq2IbQ+X/cncd248i2bb8INRAB3yUIWhnKZqY6GGnhvcfX3wkoq6TMe6rOq+a7HQ4Q
IEGKgonYe625KOI1B02xPyPZkpug1NRnGcy+S0jMRuZkqJVLZGliVzTcCW1nwHUKcyovuvOhWJod
vgxetLH4QGCZILhuCA6MSr/Kgr8Gg2QPCiujZUSa+L6Nrdwr2lajNSsuagDHEz/yuGUE2B6iUtmJ
3kvDJNrlS4aLDVQdMpzjkjkYun5UqLSC6RL1fNDjgrQtrO6rXqnJvvXFtVGg7iYu8ZCgJjnWdgm3
ncyRNCy0vRQpqT0Gd2h6SPa2CUuL0UQZHGCf4ktMbCJqu4CsLNVuqFl1ZLFV2hf60Thr4+rO5lq8
12xomBNJfq7a1OgP8xbTsTkRcaYQvxT5/HuoXkZGSYdr1O8Ax+1NjflnViWIF+qtEXF163CVbSY/
Y7Slk4sdOCCUy0nsu8i572pjSbjA/R6MtukhTHWbKsOkOgT7aUpOaHVwAShWtgEiRluSfrgIQQk5
ATddn9xccCPyE1R+3w0RR6RyLNEZJEeon2RJRTRFKegmRpsSGsLR7hNeMcJ/EYyhqQgCem3wSSnh
SYOewO2cfmY8VuFz2VVY+BiKFHRuXEBK3PTnhHqB1U/cakzAZXkgdlKtO7efkUc5s1menTA+J1Z7
zPv6Y21l+b5feoO6Otiu4cc/pmjCTjZoX0YDe2lnY79IJ2boVRBs22baV0GVXtWJjkpx1CGxRWFw
VJREefCrvQ3YpY4wrlKOJkbVsmCEfLcUTCVjqV8V7Whukajom1xB/wlc8VAWu5z/EpBChqpazc0b
9YyrhxgyOiuiezZQbCWHdaKz1jYEQ4UmKLeCALstZVCwEiTj+aNAa1YxvW5M/6AVdneMEyZUCtOi
QNISV9ApudTGmSDApd9FGZPPwNIXT4pzsikYXxBRPaqo0gAjypt00JWd3TKCi4k234tKeOZHOWbC
oz6TEeJBUtsYk4ZgwezVHUg5tfGjsnPhxTaSQREdsiiDQr0YhYTSoKR2hhM30Js+bfc609Jbo+np
j4rmStbYdVMzQELblVe9WV/3lQ+bppjOel+kNyQ0M/+chUXlQKFviJZ8U08jRvV+rBiUNORfqZPY
+n31ZE2cKraSPpVqV+5CH2eDUJvzDEgaq0XO3Z6w75uOXw49TXvSLT66bOAjzo49L0YTmmpRd0QX
cwhke9CciriZShEuBYma1gNz1xiM08bSo4wDG9nVoprHVk8HZaqXpIOs8KbYmi6DoTLo9HHv2F11
hWqh9XJ9vihm3ngaszBXLj53EA+56zSEfNalmPb9ZJabWloj6JKWKahm+6ekf45ds1HlrVVACRt9
tdlZIwqSELxj10GckDpl92mkk1P29EzsrL8PkAo+ZI48JzW/GwwZ/+SrjlvCDWmU/kPEz+cCcCUN
aK63ceCch9F5Mub4i+jCA+PCjltv/P5hXdf/umFdp6RqxR1BGze2miieXtKMbtqCbCtZnGLLgPiw
Lq4r1wcCPWK3acAHdmTQ7wskmn7V1KdYYk5WZgH8aH3+ttJazLkV966UkTaL6ysbn+MsbGmyZ5bF
/HvgarHxk3qie8/egCOd/YLbZKIWfIf1k8P166yLapZnR7wH3EDy8vT2UGGJISv5r5XWxDg0MuOv
Ct72U8Wfd5pJf6wHCJi6URh7RTb7ddvbCyATmExbS9ttFjP1+m0FcGzI2sufuD6Ey5LV9Vc9WWEM
682flKNs+dkHTv80S6aDNfvFibbqQ5VocD6XZyCFbh2SlXbrtnXVYGvFrgn0Bz2LM66gAaEwSVJg
y3LoBHvBnO0LbYoOvU+btcrIcZiNb+vbMa+ShQ7Nfi/yx0bXqJ6MDI4VB8nDqrL7V7jF/4+cN6jC
EYH+AyWxjuYi/5WSuL7lp+tGqM4f6sJmx3OjQyJcvBQ/XTdC6H8wF6GKhvLZpoeMGvFPSiKuG0jF
pq2i6iSk8D0lUfyhSawPjqXZwnCE/a9MN/QufhHXGqoDKQHt+2Ix4QthvvlVfJ5VVtPQ8hyubG0J
fYYad1ofxjGZKafL+SQRrLl5GfQuQ2Cs+8tJxTXkz6XlaTSnH/IWaOvQgr7YTFySTr6D23tdQgUJ
aCJ8JV51C33rjX01rDCu5eEVWLVuUaoEsaxE9zbGVLWL6ZHOdjBTDc7yk5qLoP7IzPNKElO5i20t
P709iKahUrg+RyPCImifDyvnawVkrTyskF45KL9XeFZFOyiAhEgBkArM+iCrdpzh1FCM0d8WZep8
JdCu8QKEUDggl819jxHy9ZWvUss0iSdmdzRuzBVGsP5iyNGrA0ME7ogLQGBd97p5qKjk5ug+dgPj
x5MxcV63Zs9w6K+nKWl+yCqUMD5RkUgYk57yOTFUd10MhqX+vS6uD4oj2hNFJR0OQt4xkcE05RYL
WOztQZjLnx8IG6RcsvzyxgxYQmSlte3Q1J9CONYnq49LFVlDFKVwtUyRwzRm9fqCt1cNtXw2Bk3x
Zm5+u6mq7qeJA0OjXXBal8RfS8gfa6oav25Wo9EXnqbF2U4ZxaNvd8AT2pIfaX3h+lz2K9XhbdPb
3t/tM9eWn3ZqlznrxAjyt08vXzcvn75+pXUfr5+0Lr59z/WNGXKeiWMtUZIFHWCL1yVFbyVZwilc
3XVx3bw+IDF9sXUAaW+r1qVs2cG6ZFTKdMiL+PUVb+vf3mDAOD4VCC0UUZzG3OaXb4Kax9fldfXb
g7UcK6/b15X/8fm7Xa2LUcVMkRbs49tb1qXX/fy+i3ef+78WY+eblg3oFN++7O97Ss3J3NAQZfiy
/jG/b/+HL//uDe8W1x38w5d8274urQ/v3v5ucd3EzZz+MUlfFslzrlwLsMvx/3aM/+261/Pi981R
quWH31ZSMvl5Rk1WSsf1befrUokkUvWUmRgxRJkjyAguaW/veXv1b7tdN5jzXRiVxtFehgMYuRgh
LEtiGbO8Pf1tXaH7dC3N5YX/a3F96bppXVof1h2tu3x7apDPnFIAZB/Zurt10Rha9vzPn76+cH1Y
P4Y47UelG1KMLuxLJpXZf1wX+zjsVcx9s9irg7XX4Ouc8ASWaKMdZKMxMbqndeX6YNMHmom4WDat
r1rXIi8xZteaKyRlCI+3eqvE/XndNKv4Kx/WRRWgR3H7bjfSDNTNWIpkmyUBE8zXfSka9dRzXUf+
bglV3E6puHZIo6WUM36Jav2TPxORmgm46kx13bHuviQ0V9walZvXp9+mQV2aCqGXKfQQpzKX7mBH
Z+iIpUdLmkzcmOitk2YFX7W573c5t6DNQCKHi/rH8t59y9c/Y9KhtU1RHXrdApPEf83Dcp1fn/7t
umZ58buXLO9Y3/v6jv/w1AHEwl30113/P+wGO0+313X7sO7ZWW+26ye9Lq5r193AH4eguX7A336T
TI1OIQzH/ftv08BFKSUduPVOhh0rOznZmJ3WpXb5wm/rfn/N2+a317ytKyuTGsDb8/+0W9nX3D/X
d7/t4t99zLrbt0952826zonhqyd2fpocRl3jcutC5dG8Lq3r1qfcwS8iVqfd+op1PSIWMobeLa6b
4vW+ur7ntz2uT7P1Drlufn3l+qZ5+dh16XX72/PXfYa6sp0UI90yWwMbUCg3BrPZs1BfyIrKSKGl
2zmoPaOLCdJvN4z7Rh20jcaIlJJrsy3sRN3OvkYKoW7SjAkJCugpkNuTA3GjLVvPDC2Seo0E+1GW
XTWOUxzQIO8depoYYuwXTQ9AOEenpHkxFfsoCFo8DnYFOsKXIcL1+ymnIRmoCtLfpvoaz/Txe0YY
XqTd2GYApIOqRlOO9gmJHlXBqHpULUXfh0XzMY2Ur2uYySQ6xytm4yag8ObGcnYD40Pj5GCWI1oQ
CM9dIwn3OtFEXUrjrU9pf5rt5DVV+DXxC58hsXnQGqWlqDR4IUKKrBwbrx/TYZdb+qFMqouvRD+S
HLkcMw6ERaZ5xRQh3CBmMkkbTD5PNNQpXyf5OWJEvrWRXQBx+4CkbLzJopK6QwMUumoJErQe+qGI
j0jaHBIH3aqo6JM4pFDo7QRnc4juTTEryMUQI37u84JWS1eE/CdV5C9M+K+iYQaCEn2G2qR5Yvik
Ng9dUF4q3XCDioxcNfNKa7nOGSSZ10iUyqlnNBmpydawfaRyfmxsrJmkzDvANYcKKdNJylq6Gmpv
t7OLl2Kg/G6jleOy6C/xj9qd1L6lvaOdMj/sn1IL5gkJCfdZa17Ri/hkGFiHOvTV3XQXoAqNJYFr
5fijzARKZDSeeB5RdRtDSU5Q28A5Dqd549MlObYTW5OpJnM6OSEmy9xK1fKd3iDI65wG6JzsXFiC
X2Ow4xvZSPtq0jKsGRUqCKeIjqElP/Uh+McaB10EwKLSa3tbLl0tyLh6YFgejgiYUVvgS+Wui/iz
zHk44pP7lDPDv+0RVt51H+0Hdez6vRVNA71I5buCH6oiUgTxy3OB42RPZR9FR4hgdNYuWgq6Od8F
SNyQjFJebo1RdwXmgh5DyoaGKk4se6g2OcSSME+bI1KBcBPRO9gin7a2YYVaJEJr4fsBlp2soo7V
fgqS7kcJvGqrVW1HW+y2p6npTaTd3KI5QILaJ46Pmqk1z3bgu5NDO2csvykmwtrBSXd0KGGvF2qH
NBNbelP+yCv9YnT47yGz7mcvrIPG0+eo3DskMcVgyg0Yz5SuyHChDITtNiudLer/aHGCzPxwzGx0
E+arHSBVggB7XyKQ3BAfw358MpPi4VM7j3cmVBWviZC5dhIG9fIOwAzhNlSn67xoLkSdlZABU9yB
87m1LAJe1Q9NkiGc0akcxvFdx2h/UzapfTYFgSA+BrJE7bKLI/VTVUziLOPYd/l7Ao9wqa+0FFMP
cWfqGkQzXcbcPE6jMx3q1FGR/WruSIPnruSscrsoI9SvLUKcxVF2gXkdbvDD0RiY7Kd56LmH10Td
lh0VTeSWYl8Z+qPsRpS6cftQa6F9mOdTNkcIfqa6nFxyUpiQMYSusK5cq/YpC0P8A1p6GSkp8k9a
XAuF8QSPJ9/V83ToB0o9I6rNvsPhhhGu8Uq73c1x/1kn2oL8G8LaG058tyCxfAefPGslkjzF33dG
MO5kkqOM7MonpWss2siafuVXfew6E00TdChak3M9Jf9XsQuubjU7iPra8AJIV1gDdsI+JxyNR6NG
5Uzi62RwSTDqEg5Rl34gJdjVBvrTJd9sq+nNNfYGfWP2bbXBykPADsJbZJfjR1T9mWvEw6Hkn7uR
ffidXIbveRFeR/18MOPxwc+ht/oEAdmtc06VytqVArxXq2gwXov2sZAKB4WPjkRV0nDfatpDT+jf
do6cYx7ZoMGUkcJsDFMWtP++B3dOLHua7NqMhMGy0EPXtNAq+bLbFdm8DyDwVdV442vmR7DOwtWT
AmmzQ4OjmD9tp1zeV1b5zNkXo8xHdzc4ar5NedY6/q4YdOajSUTdfw7QMVQg2hu5USda0WMWPEWc
pqRPfhYFXFLkW5UrqqVpQFYwobsJBsTQdpEQHgErLdYk8yoJxKPoGJa1Tn+lGi9Oioi4lOHBafWF
Dp8iXSS6TfOzeQMEKXCVHJ0levW96bTGQ1q6fW/Lc3eLsgu3LycYZxpEPZLtkKRbbjWV5JSRUiWn
npR2TKK0ru8QfottVHJODjRglwRleRyNi921N9WY1NvK4tjDvGLjeE6OSfuBiMsEfAXQTC53bZu8
MEGAJkougNM6zq7wlww0swSBnMBgbus48hhJH2uV/Ew5NZfEjiih6/FdQgg8VztyjxZQQ1QgHeDE
23aBRbV3AUahQr3WZnStrePiIhzdjj7Y1PvPszkVrj46z5NUZwCHOMZTDJ/t5H+uO+PcU9/dDgnK
pjwxv2c1cA5rJIaPMwVgEzMBmozyIR8jAX4ZN1JqnaUZqsDYUYOh3hK7NqwShP1RtUEl9amyO/x7
NTFMls2qulTtw2QpJVP44hMVNey+PSOizowW48bT2E87U2RPcJZJDMCvCYqfHlKTDpvQmbG/6C2z
9eYxR/K86TTyuRyN3FIbKW4/of2rRETrzc4XtnyAaD2+re8J6xpvIB3srBhgfsG5YSX+AJkO12Hb
f+67yAO7MW4j0j40K0VAFEiDA5q2NmRveFXyNCTRBDGP/Pcmjp79DP3ZHCs3Vqd/0ftxFxIgd1Jt
OrDEvGx0+mm7eSKRaQlhXiIHC3PCYcovXYr+psgJU55KrnwDMaNlO3i5XdsbzY6+lSKiT6kzUGig
cdPO0YFZFmW9sRVHcWWPETTOH20KRB3X4xMe9l3YiOE6j1EX+YbsPB3kbBeqphdoWBEmtSAntH+q
KrPetm17cbQK931PJDk1+FvDlM9gYs8oXEaTbC1TSxixxmWz7dQNvc8HiDdXvIh/m3Y3Gvi/5yy4
imT/paR5BLzF3uUq8lbCbU6kN1aInMN7fUyJS0Q5McTht2R8NqHcTnL8kQ7KRONRkQgkxbFZYPGa
jmAtRrqCRK5Buf0D3TNSogpBnrT0J9sJLVdTwxu/txXIbXgIlsblJs9pgXa0CN0oyf1jxRBarYur
ssTxCgegORS9m1r2Ij3Sjh2pvZsOJi2f6M5dDUCF1JGtjjrnWFnjbi507cA1zssE2YhmHsMD77/S
W+QAoLcW2fxwYUoeNnkGjHy6cxWaJhVf81yVhzydIvIBVcTkyHYHcW6dOWc8X7lpPG5KSZfRKUpt
z/TBlfrLUFTabSOWSyfBXXuI6luipb/miHICEzRQlYDlDexHZmwl07p90ZR78sMI9HKy+xGZwVbJ
y+tAU+/lkCHtU/MHo+u+BU0PmRwddmmFH9MYbqg9hvJK0dEJRLI7hFiy5mrk0hzG4Vm1DDLpTtM4
L2GE4iOZkg5t9Mr04qS84j7IcMtE6WSXCBYKB886A4VSD0tUhI2+ryrHFQais6ZCxBGoL6jIXhSj
3wUazT6hYUR0bGz6OIlB/wWHLp2nrSoXErw/05RDGuSpvbyNzfoCmBLPvKYcu8SKr9Ex3hjRt9qW
N/UgzQ8aFsk0OpUK4+0xodY9x9/J7Czctsc6DVwy9Gxj5hgFDalYOhWTVN8wRMOGYKP1DAvREb6K
78TE06FECSOTOyExrce+vFEW+3XR1lS6fZwaMb3wDbEOHgoUKg1DXG46NTlHbYdKs569IZhI3QrV
XR6kH8JuDvZ5jS2oY/4DI7V8apFUSAQ/nF6MDsA9bNOBcsdIM7VJws/dFD2qAVKh3B9+wI+5spxe
HMXU/zCDJ8rxEBSb6ceQ4bwywgoXuFIuA0u0owPStE2MRena3MYCwV+g+2elIWeu7WfP6dRgbyvX
mTN8caYmwVo9kLcLrUGMzTUUeMy/c3AMqAoT2Zd/NooGaG2L6qtXj2boz3vL6b6XdjmhSvdCNfra
k+S7qXSToo0T4eABXRem7bc6851dBb/enoxNBOtvi98pApbgfDWVbAt2E/OIc21YzV7HZWATDgAn
L7iz6+S5kP5hEPaT3vQOAlg0h5o1PdY+2sikexLByM58sPKWmtz0anPFVTpyK9qkdh17qSyeCa//
HBbDFcDozVSQNDjZuMMSBOZIpBHOQ9s99FKX+9rhX6aIu3pJClBjw7+UJO1gzj1j7rGUzbpqGPtj
PabJ9es6YQVwdoshO769K8DmCgNzBAG57Gnd0M/a53am+1y1PXSd+aHBv57qw2UQw761arlhoope
akYatGTX80WCJ6Uke3vjM4qNq87y+r5FqBqdDZ2zihLBTS/G4K5dHqbUv8MBa+f4cdASkj+xPFCO
nN14mhmJFtbPdbk5VSiMQk75v9Z1MwnQEgrmHn8oElrDv0Wh6N92HIwlXH9OCsklv613YyYJ/lke
KM2uuidCg5anDbK4C0756HbA1LSuelvfmPqHiOHvaV1lK5W8pOU4b4GZFd7bazXpI+kPDJQfy0ve
bdA2tsbw5W0NHFwSJ6YiP64fvG7ww2HDaAzJH6P97bpq3RiR7H02zOlhXWVkZXRjWcp2CML4jlph
AYX80goR3Q3VSEhk5R8HoV2rU5xejaNBtubygDYTUWVrksT317p06vO936A0StDGKDT8fThLSndK
jMS4IMMzXt/bRSbtHB8hQUi6b05mIv/UFOvsbJRI/dfnNY7iXQ0l1S3X52FpSEZG4yVu7NvZ4RrS
Ywng3On0i+MkCvaBc7A8wRf784Gp1acuDufTpKd8QkpbfIvllpvDX68bSRMFxAHPed2RhZsHG3h0
ycqsuykLiDbrEUUMFAhhrH1OmjW3KEmDO8TViOaIOCj9YDyvL1sfzKqQG9/Oy8P6dH2tsLGlGdWg
euu71nVykimW/eQ67cbRddTAAQitORdA6/NJ07qXwK+dy7peWll/aw4xhg8bodP6Mh92V2nJ8Hp9
BbPACx4M8EWzRTbKFLUHJcBERSCcdSnzsPJEiOaEOZZ1WTeINkZ9WC4BS8vr1g1BQiowMQguEIoW
vogTtrsmIyqrJ60MJJ5x9fbasKqsjZM01j6VFbFfEylcs+KHdwQ322B4psTTLD8PXKut/J3mUH1r
qiq665YHvW1a9N8EcYQjMrT/081/AOdQlv6++b/9nn4ePtff30M3X9/zs/tvGTT/HaqZr4GGa4v/
Z/efTZZt0Y0gGJUQRUlf/s/mv/OHDXyIwTM0NEvVBLqAn8hNjWBFHUABcEaok5pUtX/T/detX2le
XHlVwxQkIqkgvxcFwm+8owQfYyxmp8Kwzf2auBPMA/1iVbFPgxH6p4gcYS/Q8RbDsVn640pvekNU
5QfRD4znKov0DporG0OQxhsrDT4zVLkMRsiNTwg2MOjUbHYqiBpYOW1w7vPQU5fyAVwguR0K2Z6b
DNFXEl51TYGdPXixTYbkrdGabmOa3Tmyg8DVlFbdiir8rBKziLbSJB1iyo4Ro/7I1I1zwmAjRPFu
zKisudB+T5Zpu94YHP38iTgIiZLJm486Luui5M9CI1d36YuuUMbzASuM41I3nRgKMgx/njQ18JLQ
J+mhVpCGEnVdE1eCEZuB4eyryNAN8LiG8VDE6VkNCBVROiSY8PvmszkxXpohwFgR3GlhEJplY2PJ
cJR36nyw1BbBUJNcZBC8mH4qHhBdF0SdYr7KUCvhQHTV6bHDTMNAjyJSG9bk7HFFxwVj0Utl0LWZ
A/XTDK0DN6XjztLAqCNLsB5J8uAH1idKkPgVSJ4uj0OLKq7Wxfc5twaAveWNSCVzVBRB+EKbrcwm
QAJN9NIVHlVLAp4TTF5FJtAIRi3l94HCcVsC48jgTbY7jqEfyUAoiFYaI9nr7UOJDndjIu3j/yzb
50zC2pzHxt4aVDuYPri9HXwzlCTc5H5G2Fco7+pe3hlJ17jcG4ARdCGodMa1u9swYTiMX2IL1eIH
U8Ntap1mYsfhQRBywHB6k+nmo09Rl1myWblNPZ2NEtm1ExMDVZDKYoBv2SYmvQQjJjKBDzI1LmOR
1V6TgKxROJR3OamDk2Zd+T0Rt76zXOnyhz5qmWL5lPfrtnXHoYwRv1PFn5bZznI3sZm4T9mVoX6p
y+wCe+6E03AZUXOrRDaLpXAKXhzTP06leVMqSC+SY6ppd8mUvFQGNhirKBi/AzWz8/Q5IU1lZOTR
QrzSKGEScIZX3FIO3aJgjSgWwQ3EVka8DHRsKzYpQPCX92hcTaOVLglf+FcEyNMenopSzcsYHkz3
hKs2UEovG6Vbd9CI1lAtpDCoWPvxUAyDvjMr69CVNXJlrCRHkm22tEBDV4xavtdyqkNWxVShVKcj
Xp5HaKfjJm8p04Vq9iO27502PDe0WDx8oLe+Dgwv8KGuAkq/nuyHrm6GW7POrjLV3Ftz+WAqU3uv
+OnOgROdizp81srUG4foh5BbPwPlROzEgSx0G9sOHKEG71Q8PWDEbOiMCoJXEvuxC6+tlOIvdgcX
E220b9OSVEWnLNwmi69Mf/GYL/bbOFNzvn8FGhHmQJNwqUnqPjqWX2oyLi7GjZaG7cnRKGdw0dmh
4o+IF2B2WBAhDgbkA2bDYheo/X0WMeySi8fDimloTNLetKcG555AK7r1zaLc6gr28sGs7ioc6Ffa
PEZQTZx2U7VT4IVaXnt5VOr7rAjyjYDJOPfpPfnOgCIi1aWW0Oz8RBs2FjLUnR6qt04/OzgINkNF
I8mPwocirGZ05vkDQ8MKE1j2I419sW/nIN9NofhqRSclm8VpeAAFdehh9Ko5pAVlEzjiYlUi3TrT
AKGc1kp8bpcCq6YR1oHTdWv76lcKKWB/pIFFMn/AdMvUUeq0sjrfPJt6bp3jkZkbY3Cvt7NgB3K5
w55ZdOdSztlu4AvQQqjPJJXXcOHixGuV+VufgBTxp502jc+xoJ5qCur+vWHvNYwNh6mL7izQQ3tH
gLUrfJKfY6s2z1IawbGEO2Jl0Jy48EsxdmfqwYx5U5C95PK0h5msdD1KBeSwJe26rZIrI8XRRGTa
MbV7JKSDscc3MHLR4TpKExFldEFuaO6TI5dpzQ9pUfQlqFo54whRzhH0TfI/5UXJDeNMPBwoDYzm
mHxRZlFMQWYV83GKacUHEHg3bYwSiur5tTZO6tkWmbHlp2B0TvJRWDlUXnLtg9PNkH51ixitnroJ
8bfXRQytKSY1i+YIZtOopc6xfot6+SrrUjX/CK3YOq1PshbwHgfa67fMw2Q8Jx2YYEAc2VyiSZoq
IAWvi1VkgjZ9plE1nwJTeyxUTWLqDw+TMOWu1uXdqKFloqjYh4l2Mq0G3+uylEuhkeRJvEkbGyru
5v5HBvRkVyDkwoMGd4i1vpnuIR7Obi2J3MWCeAlyncmBM1+vMMMAVsZRpIELOGzcD9CgqhHB8//p
caNhOFBh/37c6MJ5+FHUefSLbvT1XX/qRhGHChSeJBybwDwNnaHbn7pRqf+hqyg3LccUOuNECLM/
h44g2RnKgWUSqoQGuowP/xo6yj+MhTxnoSmFE2r/u3Tt3yi3hsrXElKYNJk1lVDpRST7HtlLWxha
LYSxG8hajidgOJftqF/1BKntA1i1T4U+5sdOjyCFRcw6lNqoN6KlJxj53QMC5OwxU9Ov3Hiu+tEJ
d76W30QmfcuQFqrMbzPVUU6+DrQJ48Ie+2V/HLlwQr57Gmx7vM3jabx1Wtv8LyxiYwEfv8Fm1z8M
xiuke+S6OMvMBbP6Di+u51OZOGHX3wRSy/aDE7uy1b/Oem0cMEXmVwWu4q3IupiiGJzCrmvsq3oY
xQ3Ev+9tOOMoGfvbwiRQDjNPftA6BV+dxJ5dJ6WnDnV3wSSiu44+JAfmr/2mXhKbfNvnyjlEB8Ch
99iFxKOVFbUrZNN7flz2jIPzdm+q+Q9ajMO5Nm0Y4MB7lLwajkGfx+BZSE1J2qZzR4upH0acAJOe
8M9aOKAtUHAT+b321I0OaDOL2KvQMxgJHfPJVh7MudTwGDH0gE8b/Zff1PxtmrEcLKDsTWhGQPUJ
Qf9tmqFHVsg0aGpvgnlqd32H7cTp9c6j2xE89oHqGuU8ofin2kc/LtrnZfzSFsM3Ww+afYT14gxJ
fZcyRrrte6p7LRwsLzfpTVXxviZ45SE20+QeXTDtQlM+OQ5Kido3PtK469Fvmlz6cESccT4zm7Gx
uA/xjMNUHR6TgtJoaC5OvRAoJn5HyrlhKTaWzApy6kRIo9avt5x05JIWdnrbG2CRuoVtUVFO20xy
EI8alpTcmS92aGbPE92qHjUzk5gyvIZZADumO1klRVlgKO0hlMZ9EtnzIQ7b7FnSPTMwhmha+oD5
cWBy8udD70QjMto4epXg/30m/a+I6uUYt3RIQRzlJucw6Q6/HuNk0gaDUqbNTW58odZcnO2kxkHX
x1iBwo4wJ1/iINcN83rsdbxJqMzMBRYqw3PL9AMdkoF1RlevIjpGWqgAQdo6VaU+v7soXl5Puveh
9Yv0/P2paAnLQrsFUIxrDA/LYfXuVDTUMdDLJshvVKk0pzghnBpfuGeEQ7Q0xp3/8nErmfv3z3MA
d1s6eQ8OrOlfP6/k+IdRExY320YR4a1CBG+bkCCuSMMTtdBvpjYBdKXNzkPFCbVZKFqmA/faUZkG
d7p6b93T1AmeW42MMXROXM6sLxRDoc5FyjPuE/pWtV/uC1/FnkUw73UxZzUiNsrejeqb/wXyvl6r
fv2DONfgZeuabprL3eTXPwisE3a0PItuDF17YS4Znq2Qg3+0Rc3lCupAYCaqZ1lG7zV9qVzhMkrJ
Ge3kDpP/fRTJYNurIW0C3qRNXA2bUlzWBwAZ30XeWkct4hScxJxsB5X53gjjCbNLvZMdTape8NcB
sx92Q4d80q8AI9tIaJBKgClQNAGbpNJ3TW2lN5j/KorHsfWB9FUaGuFpEn54I+LOEpsWysE2a93A
mRsuAWXDWHSwaQIm47UyMABsiVLOhRxPwiJQXWnInm7opSk1vDBfSH3bRZGAtOILlErJfAjMtMEV
lGPF1dv85p+PW+NXoL+hLkftcnvUTHQj3EiW8+/dgauancFw0leYD7mtP0pG5MZwZxv1xyFUuPD2
MerP2h7Ib56+JcKOv2tI1qlXDp+rxBIufkLzNlRi9ZhA6tu30vLv40kBnLK8tm/wgynTt65Lbuic
H0dpxi9xYU9ApabwFs3UdKlwDW1qI+VKlJv6Z134VATLe72yadbAj/Wmnmh6WU2XuMyGqzmZuy3l
IuUY5OJhkAnGdVnph5DUJ3euVMa8horjXB+JlshNIpny4TAu5l7dzGFDGXhd/foTQ//ylkp7/axb
d7Vsxg92Y7TXqvD++QeWxHzwE/5yaGu6xhWBeCzKZ9xVlnyDdz+xWduRWoetdk3rjQaKSMXZofl+
VpuRejG5GPt0Nv+HrfNablzZsu0XIQLevNJ7yqukF4RUVRveJ4AEvr5HQuf2PtFxXxA0IAmSMJlr
zTmmf1ieWBbSD0NAIGqdFk4HbIX/fY0Rar/ruW7/66H/WsXx4Patljf/990GZp3rwSPh9ed9l6dD
Jmf0QNVH/Kw5u5q2RnBib9hTLNr1bKU2wlogOnn3Xy9cnvj5yGUDYyIodkDo334es5Yt+PfDp4CM
w13o9fqxi+F3/f++079r/+d9jT9F5FMqXrbhfzfxvzZWPfGzTcs6Px/a18U9xY/bDv3eET7dc7Xa
skKIBI4IA3V/eWZZTMvPv9y0OWSz5hZzjd8bA47ekEaeZoVnsBPBwdkkqs83qI7foHp/qeoCiqEn
8IRx7BvuzH/mXGS7SbxO2vjPUNkGnVPrktrzP7oU7maYkhdBuzFXfUcmSN91oTubtEexNHqkV9O/
6wO9fg1775Z2JFfjrYsQK5bvJgbtHcKzKw4ZFCdGtO/L4swFnxqK6oimpQbgElEiEiKmaUvftGGY
kNFKNVVPdZKPo+qxRlR9ktxcidHtN6COkvUsKIVknr2KML/uzLCtcEPK57HkNNqrTi6UuYpUi7+M
zmBPqG5vkQC49Nad6gJ3tIPd5A+audugusQJ7WL+NlQgNJCxUtx7QP7bLB29lS7Kel2gMd14vUYc
nOpAq160SVM6Vt3pyCUmwx8+bZwpBRm1DkAoymzYmpfOtupxpzS7h6XrrfrfBdVPAD3tKlOtcdUj
71S3PKBtPi/9c+uUWd4twmd7ph5brHL4PT4qgUOrZHkl3FJmj/hvquxXFuqrWHXqjVz+SZ362cQx
uqlc8ymN2mvQYNZErf80q35/TeO/UQqAfDhpZfgSEq4EiSRZV0gFSiQDHtKBVmkI6FeLLdA3627Z
n6iD1/g6rT0sOibsyneqZBX4avc+hqVzpXNmhJahVAttfdAQMbRKzcAVm7k0+gbEEigdkDw4Svsw
IIKYU/k7afKnwiuJAyWlAOamRXq33OEQ04+T13QbTbKDoWEZ16G4FD0EhXJwjjKmsYoHgTx0cSD0
nct7jLLPmfakE4fHvkmxAmQlnVABdcmQ+LDNLqYt06eMbgpOxZn3aigtyGxSLCJAr8jxvOMpJbx+
phWM91OuqZseWyUqKZS8ZEZn4qE3yeWb7ZDBVCFWk+2wdez0qYyq9oLz71QpyUqFSAqWRb9NUbNY
Xnwhaw0ZX/IkuM6vBnQvJfqXgQgGJYdJbDgrxgjh084PoYbOI3feJK7X+1jT8Isxt9Xd8NAuMhtm
ekBanqGMmAgoXKQ4bQ2uHXEOIF7Kukqw46HcGZSEJ0DLM6DpsdD26H4SIf9E7tMr4Y9QEqBJls5K
YF5dEzn/Z7YHf2UqyRDZB4DfEU8qMVGDqqgvUJvbo36JLJzLSniko0BylBQJMyXU6RjaAFXb02hM
uzL1vgctolSpMEFd9qY4HMzsavxYpnWawgkUHfqnYhFCKUlU4tJCpADPoUXBJvwqXE1sLAYbO4AH
O2br4qQDQEQ+Pt2GFy/N7xbcIJ0TIjrvMiSBAYNd5/fj1oE92Hc2SFgl4UrRcjUD80ECoC+aV42A
nDiUJf3ImfEl/eDqlcHWLk2D19GN0l2ZV3BTOlKHzOaDfYhGABSPg5UVKMGLOiLIaga/2Tgfms/v
J1Fcbmso1krEDbYGLfpKZhffrdqtl6OWJWTo2WSEitq2LA+DbiZrU2tIpAr8v2PXoBZxuhLJsHdm
OvSN0W1dqV86cYjjs33tTYOJpSLc3wf0dUzFKF4ryZ097+HDXaWS4g1KlDehzkuVTE9fkpWUdC9n
VjQrMV+Oqm9Q8r4OnV+K3g+ZUqJY8e2esj1afiULDJVAcEYpKJVksEc7SPwgjD8K30pUmIv3GI0h
kgqwtUp22CoBYoAScUJHsAgTQySK6SJWVLLF2H0Us+lvLSVoFCgbWyVxDNA6TjrRERLmzt42+hWV
Y+083EcljywohCu5ZIJuMuJ8uI6VlNJWokoTdWWpZJahElwyL1LpjuXecD57FJmmkmZmpfVCD+/i
hfzDM+pNGlHIOJWgEwXzs6kkniBowH8p2edgfXGADfu8T14zTpzrSUlEoRLtY0bVsxKP1iMyUqRB
AJdQmSqB6aSkpq0SnbZKfZrpT2hX548SWRmOtgRRC1JVDc1qi3YVYcu2pinWK1Grh7q1UTLXXgle
EyV9HZUIFtQ7EUVUSEMlkK2UVFZHMzsq8WyPitZQctpECWtrJbGd0NoCbdEY2SC/LZQQF2XnWShp
LoWJB8Qtzyma3Qrtro6Gty+zv0bf0QSiFUEUZrE20Pti6KU8riTAiY2YPaljFQDZXxslFLaVZDii
/Cic8h1eECdpJSse0Be76IxJem2OsfKFtDtOMElt2b/HJDhMU2j8MvGpbQPdHs9DFGi3squA86k1
lsVyN5vL6K67sTyHVOcRwfMy9XqDH+a3H/HZwzxrTwIe6gHTiLePsih9SYT+z/Ie3ThdSWfp35vG
jnd2oSOeRHtzB7NVor/jPUr/cQBr+O2mWbKpHCO+SVF1l7wH2WQFrfYxFO12eS9vJi0DcqP/aGqy
OjIVK/Y9FstzGpdgJr38y0PH9ccsjLObdOKXZgMqhsFYXSi7jFdNj8HToGX/RKi/W1blp89RA0aU
R+JhYvY2Zsd4ntvH1mbX/Xm34ZpOXf7b9LRxneu6Trihj4M41gYQN731GtbBL0d9LiFT1yFEczf1
ereVehRfxl441yjjklHbiMTniFhCw23+SI8I+Klv+meGPGfJrHkL5yw4DINhPOo9JL1lNd1+t+za
/iYKQ19bSdnep0gaJ6ejQTrqbfLmmf7bsqYz27e0iM33PvIliY+SxGxkYbd4k2mQvo1g0D7REsFE
dNo/fkT6oO5a6TNoI21vTpN58NAEPdoN+N7lu9gxh4xedt+S/FVEY358770qOLngZXcqx50ZvA/s
n69t5M0Dl6vmnZwLa8txMJ6brGlvjjemmwqp31dV4XJRq4J274nxrZynOgvzg1vZMIr7BKS0BUR8
WSVgtOvHPsBHJwnWvqHZt8Bys7Om5dq28SvnLQzi52VVEKhPIwzRt6rR/W1bO9W5YL+DKFtgmXF7
+0tAYvv5IX2NCIS5HJ6McO4OfhTXB2MU+lNYDcPPB49I6uuePnQf8R5OBwm8NybQUHpj38QkJ9Th
RfV7tN+1OTe/aGTrm2Zo9UuVV+JmUh38WaHUzq1l598pYsGNprXhZdC0+DaxjetwssrfAXTxdjS+
Cxewlk1qznWyR+s6VIayafARxVoO7HA6XaFN7ov5GtKQuI69W2yadPK+IUT9bEpLck8vvODqiza5
GjXN6gJe4sZDwkTr9rCsxZDPWQs+61ZJzSLcgxV0Yo6/Ju1p2R43hLBSTol+w44pLkEHuGWE8PQ1
gIT72SCw+wDosLxMtZFe9MYLNqVw/E+PP2tZgzoEsTh+0dw5eTrneDJBd1aT+Oxk9/OtnWAs1kw6
jXvOdBphrAeTkTPeR8xeubxH10bJmh8ofoh8pyBaj1OTmtx/uEnFqvwwM/zalRmE6N4jyycEnkQk
pY36KKd+t3yXEE/lygQTnqRawtygmU9DUgZbdqbpVyrxrKn3EZqjpMNu9uhMbXOKuObuXFejnROV
x+V9sOZJSDWtfOxMLTpNaAt2TsrhxfDgtKyRRTiDIBcFjzMQu6NZ6HKXVoAtTQ+FohGtHTnLr8TP
go0D1u3cOJX55DT6b9DO8ouDB/h4SI6THzPa12NKGp56gW6SnoEk9zU3rfAA/kLswtgcP43uvLzQ
dEjvENQ1TlzP8y1q6G7n+uXr8mRd+TEFVJrro+OLm6zhcC/vmmbz0zjq/Uvadi6et9zeVijYv+DK
mJwLv4Rsi12vx9UxAFHzalLgWzZfd8W4pqxlkVwUyruRJ1jW1GYOg/wUjpc9951lnRKC37fL4yXY
pRwC3AcJ9IxOyhRyqXTMtxkD37KJwFUieoGTcSEC23pwIkRpyytdrAyM9XL/MUld8zxMnKt/ngiD
jUkk+C9fYmostXbeI3HJfukJdDX1Ww4ynjb+TM6nprfho1AYtcBlkqb5XYB6zKDb3DXGA3F/1mUW
o7Zevrskzosyz/xWlQ7zM0N6u1QG80eNdsUAwfFAm6MHrYd2QdateUKWVzz3vvbxs1UmOxoYs/Gu
J4599TX6AssTXTzfssgrX4cZbYkIMua4ss++BDngamt7AJ7bpksIrchJf0AMS43YrJ5+fp2uL9dt
VHecy0Pv5sQd5Hn1e7dG/zpSGH32jDE/4XAaf/7AXDubXOg/fSSBO8sq2WVk5b76bcL0lD9YM+Ax
LbtYT8rAfdntJp+poZnudTP+LQmVfIqMTJ4I5mi3Ftd2EfreqqpRyRPfVR/b1P0kJ6o+FJbTXKsY
dK5RWsMe0qB3rWFy7XyPbO5mGLiq9k/IqapjCrZ0NepMVg3b2I+6TYhEgKeEkZ9/T8X8NInWvlbY
CnWYpAgmAcu187c7Ia41E3veWiPIv6Eb7U0g3Yn0I+3T82vaMwQjMLPzq9fKD5BejHJVhI11koN/
aEvmgIhYvKtnMauO7B4vCJxPYzaHZy23PyljHPLUd956MwbGbg6KGS7MXexxjHZOLbfxAMxpFllz
DjEr/SyiwkSXQj1J/WkgWPwET/NyUzrYqfvBJH+4ifc+1LjTv4//3/WWlZeFpQgtP3d7G0Ip7KXl
ZcsbLI/Pi296ufnvg5zGgzUCXyLO7RRoS4fBCt4V7EkbAN6goSaaCQS78l7VWhJuuB2y8g3jLPUX
aL7rWBO4f2iCJ/Gvgg4XA+KCnAJFUul6uz4hKa1PWQ/SPakHxvwlOX1G2I2nUST8uLq2cXx04j4/
0S53vzwwcscFpVK1aLtnG+EttLOei4BMt/5w92ywvssKw5QJoo+hshRq8UNiOesUpw6WNJ/J5CIy
LO5OQv9baRpfCGIDQAi1mNDkzA6kbrox5i4YYaf2BYHWzfAr6cD9QqHNzBAIiNeNW9tp7oVnXTxs
ffvl5+Eo67ZmhvK0yrC3uuS3rtJmeF2+HNXR+gSpttBrVXJEGSDs70xBhFHihFiOk1djgPrSdeJF
T2NJQAkvEIo/3Bi6jg4b3T4Zi9pueWx5tuwYortWvYn7CXKjpEjvIU0rS2/DQAHEq7VeNiwm+4+8
UmZxVV7wjfEOoc919wzHXrqMh/FBP8RFOGwrc7jZKRKUnqklcsjtgmHxfSgwNfKfUxVx4a1KnN6h
2wMuy2LsxVaHYUjtHz/v7uC5PC33i8QI1qmEWxcDpzbC9AC0OzvMRl/CLwRYARQaUw9d641LpMMm
TXINTY6HVRewJEKp9rEnL3CvxzRS0S3Kvdl5F+RLLeLtDKowXWgaInWg7eZ2fEvsZOdVjX+ooiA4
MVm0hQOlQAfnRdhOe2oHSRFygODl+NJAmERbr64rzr+pOSH5tdyTJsPfY9f9Sb2wWPt9q6IUrZs9
lDVZm+49n/Efm3J8W+AICx5gISYst9qFetBqY4kHzR62InPnQ9lab5gc3WuYX1y/9x4Aj8dnEEGM
D9PaP/a89NqNOHLzLrB3baMxT08de5t6SbpJjKTfh1576Hr42yv8b2tzyKa9YyCftAajv6GUSo/R
PLwJp8dhm1r5uezs+om06WyTTJF7ddzK2qUWmOGpj501TUhvh/8dxUmP2CSUqLQnVERwf5gac2lA
iahZe9QE5d3vnR2BieEZQ3+lKxgsOsglMS+rgnRr5XlF0lQ+P2klVUY+pz61PTXbLE6TkzHR4Ugd
Anby0TAOdZGbRGIG10nUHvF50EWyhfnWN1W+7ywi1pgin5YFRpSHoNPxaFbmBUlPCWqC092/i0wz
yvVYBS1fR/sdZckrVC2xZgAWnrSqf3NjbdtlkmYDBRFPb7oTtIEOhNInbn1jN0nzIbbM5uR1DlNw
Pz3EFhOdbcPIn+OazCeysviBTAM0tEVmk8oI/XdBAvawmlsY9pBov8O4wMBUTeU6RqS7bP+oKHty
yBE31kMMCwFw3LKg5NSfEu8tqAaJU6EWJyHSO2GOBHqZmAOXh4hO+8+tISBpMPRQg2EApqoI3BxK
FIch2vXuZE5gnnRP/ooyeuJUax4KI9E5EiMyP7D7Uw7u8Hb/7Oc42VBRnjSFAHM0CzPyrENlyFBr
FvKSpRVBBWbI4MjjMtrkQf+zWO4qJBqQLPUMRjf+ZyhDo/omy6KwCJQJieeh2IVAeVYL0GT5tihR
GsPxs9aESd2qQX8JWs7yKNGGn4Wve/+5Ff7vLd6MRNuGXj5hFyPoLWM8LbdsFfT6793llg4gq0hd
gJCNW52WBXmnXFea4jWySQeLDWAZy6JoAHWEjNh+7i6P+cRvrSD022tNIdPIOeFiAF1iFfteveJ0
8NpHLsCCGVyFr16aKTJgDCp/jXNfQpzyJPZRZpJGXZ8hugERxz5cbOi6URolPfds6iNlaFqgJnlZ
1Zs9zBRqbP0xFKXFWKKuzqOhFMUT54tI9WA1gaYsb1WjlN9qWbiM1leVDn17+SF6sqwo4qsYJLVX
LN8kw/mxD5mu69qhtPx+J5PsS++d9Exe8KaZjPEH+vIDjeHo3FTUDGmEhA+U1zBPzQBmo3iUJ8e2
JeC3CidgMJarag50ELRFdMxAMzBF4qRdeBxqZqljCV/uB4R3RGGfHxEcEuhKVW1tw+MqmgB+fltu
cyISscqb7Oy9aeVgftFKEjb/soCMJnWsLKeD5db/eSxy2RED0dBxZb/oRRVsa9QG13QuMGfFLcjU
Kisv9AqJ8zHwXGqxj/dWj4jcKHRBd5fJmFnZLxkWwx3wOv8ukeD1THO/6MEUmwJ0IIVpUi6KEBz7
2GiYfEEC9zLpKQFHPG5FB9ebs4uFikex9naJjJvPoDBxv4ftS+G08uwPVr7JnmMVh112c3Ar0RhU
ljacUnwhGLboLdm0xGHcGd1+SqLpPjYgBVyhlTAPXJMCIXCLbWeOtGnyIaYWazoXw6n2RebGDwWW
aGiuZiE2cRFRUk7VdAUrJYqX8dGkwruVfqNvhnwcH4lTZhplEEAYA6M0Z618KABTTK5rPYR+U67N
gNYNxsuVR/HlF8BFOEmNOlunaJShf2cXA50YAlngla6Zo6Gso5nujG9uhiIKXvIh/dPqYX1d7lGL
ZwhYcVLB/Jmtu8Cx32VpryfNMz57W3O3lm2gvjCL5J2Uye3yuFcPdBHM2Di6Vta+taTbVlXqPAVj
9dFOEcjrzKKm1Aj3YE4IYMzZeal1p3236fMf6wQhbR+V3XtlzM5GRiVNIfWsn+lrMtwhS9dBiR2H
VMZVbsTaUcemBeF/at89NzwxnA++G9vg/7AAGxekhiFmVeFA0HdH+SRumZt292VhdXWCeEIGx7TJ
UErUlfEltBbxQOG8RH3YMzFg4EHg7vTQ025n7vHWCM1/w3GWIFHNrjRSAOZXsfkQqVtTMhfbOJHV
AQoxh44jslMHO+Ixzltc1jjNAGdN1Qbtl+CnBios83TCHqojc8MjdvJmzkB5P7VHPXbMQ1fmGOV7
HU9yXb8FQ0ZvI+kottkAZUwL0Znv28OOcYNYoeJPvofomUTbAy4B/U36yQnaJIlvbtS8eKbMj6Uc
2jUKLurJ+g14o8NGQI5ODRfjld3NyP6kuMJAlFs3y6G6pBmXwkB0j+Dme9LGq/CvlQEw6TqkRFuj
649j29RvLQ2OHn7X3Z5TRF/SurlB+URnynwh3Vq84JPNvRQO9iRSLJJ9dy/5Fq4HGl9YorwsR3ri
+ti2yISZMEZPvIZ/jUtdSUpc3l8ts70u9wwP0Z6mN3RuPEAAVhSvrXCO7wfiQu13T+b7dq6Kbzyu
0zoc0gj2sfxoZD1daItS+3Ys7+j5DqYItZiH+eKk1NELHem7mvWtzYadLEhz8YD2ad0jrQDw0I6b
JHSnRwt+43GIlSneygj5RSxSEtJyNkPGnuFQWr9MipWYHPS1B+/82weFroXtir52/4Huyt3IrnPg
dUbVSxBQtnAb/zNSpQRKlfWFBhFwnCJwdzXYSVof0/Tbz8nVIhn9g/B4FFF5TH6KD7y91qtup9mT
eBaFMls0c/JbRgkJhZ77V0vBROy0AUo4wzMf1KHYciKLPxBARrvCj4vT2OvBYz9hcHHkuxFE1mvj
6AkNRC4EZqybr07Y/Ofu8iwdTpqkDkPFqgubZ1dycpaT/QvzNhnhYYRkRd1tWvlraA0Ud+b4T0da
6W0gYjQagvw+IQY4w9RngGtTAXZceDhULYu120b0SpOJugnlXd39HRS075F4xC92SCOALslEjJfv
PZFqqtowVQPvZR5fyr3jRPY/uhi+oTHBRS0nWCiaLO55xCgpCUridNuEPs6UpTQb2h3axPTVTuSH
nlVE6MnM/zI7/7Hxzebv6Fa0ZlRw7VwdKP6ECaYG6Cy1ClisckqkDhG6WE8AbpJM9hIqEkTKiIAo
qtncRCog25LDeEc1/5En0Xy0505c7dnD1JzWbzVn9iK1XwfXHZ8LjvnSssUdO2+51ibfOLITEUDl
kL3b6gTN9h3hhZPtOud6EM9Vk78YDTGUqTV/Yl6Ocb6azGs6kTx1Wmds2h5qfzTXwzuv+ZW1Nim4
5Ljfcaa44BEAwE+C+tZEABnHqO2/z5X0V6RGZJ3l/rLo8GMPkQ2RYFZD5kmEJ51Ih56CaXywKCUd
KDMla8cd7UM5lLq6vlZbTRDZG5vUZaww7+50hZkwDqZc21kotlVpes/thCm5q0r3lGcWPT2n8k4i
66Mj1aMZ2qBzTTM9/ogjnAtzrn3HBsE4QyqZu0YTxDPOyL87+ceWIz3Y0aqvlmbDEGkH49al/ZvU
TDJoqsK5pH332bYGYVVRXZ9CVd90/db58j9kVUf7TjjGy2iY+TkQhfFUcvFccTbNGfmW1us8e19p
bRD4RfiK6xK+MpNgcDRMFz5Umqb7bqYw51eNOA6O5a/SNmB2RljfnrYIFzE9mi5IZagrJJW3p/tV
Xe0+mMkz1K4pIu0t/eL6SSW/Aniv8Ez//IMC76sVmS/EJ8gN0dzkexO4ixpZ2ztjnB/9Sv0qugWL
OrGOepbXGBjo4xrw3EiOlCQySe1miGG/3HNcwha5pmDRx2hbuTPmLZpbG8dLrD8ZeeutY9jEKtlA
ZrpEMo3wvkYksfMqYyi29jDI3oSgkdE082snEV4QKm1/BMNrCRLw4o7+hKCy066WbhdnMFZKSqRj
K5z/36Kt9p7W/6WTAfMnRFioYZAYgKidtWq65LGRviba5J015HOrGN7Gfcr64M5ROSH+NkAnodn6
K51cX6exPR9oU6XPOR76tvNPLbS1E3i5Z/Ld2Qu7jgqpa+LWLzMSEZiKdZJMiDkU8Y4U83lnxg2x
9Goy3RW9OIe5eRzHLnjODQ0BTJI89AWyB+kG3Y1TlFf5EPiZVtXqG6J/0q5NyACrGbfp+FroE6iE
IfVvnSAvnQQY560l4qwIIJ9B1q2PNI0xlzcY15OS1wqnCU683Wumj+8Jk6o3U0YWiLlyK8OmJu9X
Vl9J3JQbOx3dLfF+jNAKGgh8m/xq1+OwEtQXTto4iT2pr7+p8N5FnpiPYxb5u4zy2KbuiH7pSWAi
bgqopXC7E+EV3ZurU0uPiB0o1GEydCXck6SR+OOcbxI+XDWFHx+R2Bdnm6G9iu5NNlHV7SFgqG8e
vkaWRF2EjvV3qEaUmjzgTTNh3tnryn+0LFzP7TAM377CBvZBjIWTvFMxGckDgS7070MNOMfcv2ph
ui26KuFSF1JRmiscppz/YKhl6cXprGfbo8viJtp8N7WEsBpE2IcokOEup/dBC7/7KkaaQH1b/EON
hq6a4RWXEXLpyXSTp8YnxRX4Z3Vw/GFclxYn7Nl18jNRQxMcn8g7auSwHTrfIMFl7JGLzdo4rxLC
ag92bG9qr8rfnVKnxKK8piLjmu+K4FvnYqGTXflce6B+vE7f2IMb3BPTEthN4+E8VUl0LozI3Ru4
nu5mTy/LHT4KEuJo3hb5WXrGvgsE17Ak+uVE3sgGh6i+tU1l1N01Sa1tDq/cXzXWUD4QSg3kTc/o
PxlMhfjabJT1GolZoG+IHus0U6lnY76lgGU8FU2qP3EAtxJMBZ1Rm8TEiTy7RSpelHG71ZIu27jz
QGZxEKukKX3Yc/1AFqUsZIuZrE64ylftdIwQ4O8ZcYQrkqPyrV6Su5DxzLn1ZXtmrnzTXDRZoRhf
JW5XkOHWkbFJuSltYHNzGltnhllc3bqPWDTpg+yd5qxn2pXsmOzmZ8D1tMnGV5hwVSakJL5kOQCj
QnRnsEpEAhTaQxjNxkri/70SOee+txk9yrJ/E9EuyZPiJmCm3/BeGkfhxDAmeKjIDOS0kBHNOp9u
QHFeokT3XgZdGMhLg/chad3HpHkf5F5SOnlKoVmBjiJdYpAVwDasVX5FncQzDiJW4Qn1vBmsttxH
REuuC4eEmLT+tFw6vmnlfDpu3zylNWf7rijcb70xCCWOouds8hRrERtNlHymZAjtGsctDyIS8l2g
S0pLGayLws4JK7G758xhh6X9cfCDqHNXlRNR+issLMdh+cyvQVGqxfWJEmYVTd+iV9Nd61NG5M+l
MoR4MgfylCTZZRoY51Qtoa2MZVoYIj0K8qxEYueZ5z6WOHWhd+7SqZfvGE+gvaCnoMHkyXfGLAgp
w/apt62NWUcZYVz8m2PZBluykduDQwFD1Q6i67JIsKtunJJAzCAS69YW3suyyCjtTma7GpNCvo8F
YqgmjVJCOWO8LW6ABUcjvQYk3bULuRwTLg4tjYznQy5i/QQryySzuas/qVQ9CCv8pTnagbn4wNCK
U0HaM331ez+/lZ/mxOku7aMEOZVP8ALtHAQphLKX+ZDvJ0hx/LNT9iJmGjUBM4Gh0VZcpYxbWGsF
FXubuXpSvJDWS7gf1do0QrotmNCAzJhOSd/BSKnb+kzQJhOVSEdDPpKdJhDtlcIwrlPHNLPKvYax
iZaSxQehR5CUZsgxf+xdW1zTIbhELmwXsyf4aS5oOGuIWjwPbbaoG2C5FL6DjgMtG/ACZgmja58e
FUXM4MnviMPKo8/O8oK3nvDbU85wBI1oBVhNkoX4xiS/xN2Sl3cEJtuB6NBLvDcIfr9HcNFenTiB
0aGP18ZU3cCiM+5tZHtH4mF+YQQm6LUT51IkzdHq3fLVK41TKZuUhgwBQskkCer20+RbTieR7keS
IF+acRpfTGBEpNX8oY8lrpoTdY/MgMmkDwO4cKFGeaGoKsw+aXP1RhqvejdaaLN6WhC68NZlR5ZO
VhGxy8kjPwgRtAwwWLjQi1bCkmecQRi9szY9MAZCFS0l5bMKd7k36s5LLMQdD2TxFYBoQPyFIKWN
nmuL1Oqhz6oPohJo4HjOX4s2u1sGQAwth1G8E+ybkoziwqmMK2Uq/VrQarkixxOnsdUugszxkrLU
hzeoYEwRJ2SKhu+CmvCBDh7lPqbv1JwfEpDhUWMVL6Ew+0fysFZOUdKlZxxa6K3+1WsAcnKNnnFv
6Ijb6JoeiaegZNQU1pvuW6T+TBrl/8wBieYiF5DAyZ/HwqBUTzwaaQ6vXo1MB1jczPS1q3c0te0d
db2WZOdLZwz+c+HVV4JotxStnJOsKJJNLdQ4hzMdEckhozc9IpGGqs5dDnrEnKB7d7vKvi8PxTF5
OGU11AenrqgZctXME/D5XFYJRqtHqprILC+T6fy2KWmtq157L5pZnsK+GR8SO5IPhBpGuwALIJ2b
HhER3eTU8dH9Sz1/Y8Z3w6rUkL/UZwf6McRZIrw80H23qHxERGmbzd1DAiF8k6hX7FpPgnoGjkbt
FT/2bu4ce4c1Ld1ZmuVd3T45I3Cun1yHg6nUqo2pwcI1g5ymyERxsqSoevCNONjjbcR+m1ev5pxz
8M3FQ4MzZUsIGedY33h1k6Q5RFHGgMGoFMeiPtAVU0FsSbitwjkiqZX02WWRBG1wysq5KDhP1V9F
obnnZaFhCF8n+AIpuQSgaoROGaFqnhH7G49eX2UHPSE2gkxi8thb5qEIIBJG7dK3H6eU3kErHlO1
aMgv1WwUSB6574Ku6saAATvq2YdRIm2cJoLO3AmLuWC0QqnbSlFxaimamz5aWUVawujqjS1oYmfd
ytq8Jy2EIdx+4jBolA2nURv3HXH125ZKKgae0j+BjvJ3IBOfe9fzz5S0/XMA3mjTpTMxli6spDnr
qkuilfNzl75Aks03kZH4+yVPDWkIE/kOBoImuj+Fi8zEJsp7U4/EiDk5Yg3X7woIYDGJgkoFU351
YRFdp0GRK+epv48JB2aov1pDL65hhvQqa0ztqBnR0zRr3g2Hu/syCY73BKPYz7x6ACYMRoSz2IwG
TrSfQTPMH9JlDuqEVrpb7iIQubjVjEacEsFKr8r4ZErDvhPg2CAvne116dS/rE5YD+P4ZxyN/mEm
1n0zVKiBekqwV+aScLG9CjvVlDM7DZoNuTIHOPnhe2pL4upHXT+aSf/AgUYn39SHTdijF3Xb0Nsb
aleNKwJE8UScxqHptiExWysSIe2zXBbyRtWnOQlaq9UqRs5zQG97cjNTvxVjIjbtWILwGOEMlb71
4TbzoZgt97FxMQ5U1bGqLPePHUXoivtUPo1ec2F0EBzGBBpJWmXpK+3A4JYoOTnwlJPTMrb2yVZ+
KuEa/A9357HcONJm7VuZmD0mEomEW8yG3ouUKZVqg1A5eO9x9fOA3fGpumamO/5/OVERCFIiWRRM
IvN9z3lOUVHTi43gkFKOqiJvQeAbWkijaLfwiOnxy+x7WPosecL6kkQ9SDY/6PY6BZUDEUkLQ0n3
Ed10tNTjQO3uTxF7dSv4Mv51cvTTUGRo1jqY17HDtWJo4oyaOV9TKQVEMibinN+zkHvJiB5xS9QN
v34a2rdUk+EjcID6KWeKrPnyLbOEeAktdoWvZX8+uv9M6xxiwlJjazca8klMVyQJuGfKKN3bNFLi
goWNsEmHOjBUsLv9nCEDHusGM2pLC9Efv1AYfTL6angKS5IsuyTGAGAhWG77tHowaxkuomQyllPd
mS/KQaw55lbzmT+JxlgY5e9t47xUvk/WbZtvA3OiviiaazthP6HNwrK98axpaQaD83V2ycrIRqEd
+Mk+EWieRIZ4h2qc96xqtNMysA52kAwXQ2A2C8J6dg6QTIjJFmi30Eke2ySG6k9R0mUrp2m998aM
0MYX1ucuMu1N3ljfe5vKr94mKF8kAqyS0L9HSsiAEKcsfkO4+OrTnDwS48iUjtX43pqDdHNX82+M
n8jtY2x8CXIjapS0CpJyCJ7uGw1s2sKfXPsABrJcTbY7rXrYOqf7JmxpcJSB8X6v4AboLHWNZL6i
bX9Ihsh96V8bRq9drA3tLqL+Sj+9c9aeRZvZ0GD70GlDXq3jggzLCDU7YYgoscpF6aU0dTvwdyXC
HRZ4EKGdxm62ItKoPynN3Fr0vnYmZd9lXNHGKwOXJRCdyZ3zFQ+ae2socC3rxEm3tAPqNUOascxN
CsqgwMy5PFyqXv7fBiUYJtDNX7x/q/fm/d9+MONrxst7+uM///31nST6zAcK/ytj68+3/QuVYP2H
qxsmTCzHZVbwGyrBNixDOvovgC1FJJeQyrGpDlg6W/ybdd42wX/+uzL/w1SmDvNMB7qqUHD9vwC2
9L86mJVDF83R73wvXVhSV7NR9BeX4gQmr8WMat1iwQorq+JxDwVr3zCVJ8M+zdbozpaKGQhANx1G
KmrvTIgcZDRRQHXhwO+voOHAITlrSfzzlz15/cMs+au9Ws4eyQ8P5f3b4Z50bSFchV3VhDP267fz
zUEljJzqZun5opxydU5cDRCvo5l7ysU3gIyPpo4Fjtgi0mvhTy5ph+m0VWpFRwAfByDqmo51RQ/b
jE7e1NLXH23mu3qPpNoLwUbNXV2rY1Xqff2Hr/9Xl+2fX99Ak+44wAU4/n/9+jit4r7KdXVj8Vm8
0WGJSIiMuBptElWLSVH9Zj52DWhVGf3b6DNCNjq2DgsDlBGo8ASp6lCCXb5QbiErEnyN0+gvblHt
wxxcQpZ66SaUZbXvupp7g8Qx7NMbB4i8Mgphn1Ituf3D3zTv8r8eElsqqYsZx8Y5+PvfJI3Qx7WR
GDdO9Gxb1QL1W2X7Gxr7+1YSn2oHuklvqoe1H+ME8jC7HEw9GE9MOfpt6JQvzjCWRzs1ZiaWflHO
s5wDC2QUq0crQVCBwxf7iN/8gyd3vmj++1fn2lFcUVxVxm9nU1ZkHhERrrzphbMUCI4fR+SRaQlh
NwVTbfv34b8M6LjhJEBe9aUgHdrpNyaN/V2EeGudV8gRBh8CqNEyC8SSEm77oGONFYZHLZJnrZtV
1HaNULrKggdHMxBi9+IYKLdesagdl1FIiik9sGTDuTErXAlKMGhKcErWaItT6a5LREzLuA+CDTqO
cKv1Rb6zjQfTxx6SqNzfTQzOt8LzVqSPYglF57cvR/8SBpZ7vm9i7n6dlW5NK2ix9bGGG8pwb4az
s4s7gfJA0fXE1n1xuW0vnD587dAJnSNNUcey9AFoMu5SJ9KjjaJP9HB/1MfdFckFEfOGVj8aUuYX
8iP3ue5unZIOdd9bi96Kn61J0TAdqLxpOrWIMarK/VBDD+u14vto0Tmmg/BZZkSh36f7gc4UNa2r
3f/HqWoZdPdBFerCUL9BPRzCJtvBDuRNk+2ps1tnkThVBWGUPDrmAXvHlpfeUM4+H+uXAE4vnW8K
PrnPjHCSiB6YqG5bSN96XE0YYvRbr638mOKhQfl6NUHYdYFqvP7D156/1u9XmOUyMAPC4Zu7v40a
liZwJZmVfptMbQmYMXj0Y+vBsGluSSvFJplJyB4eRV0HUNtZIeQKtfipdmEPCnm0RPgTqU216x0q
MTDyF5oKqD2U2bQagzbc/v3XnVmPv39dQ3cMx7YEUB/av/z+lztI5yKeKONBv6VoKa5EvCwdeHJh
n5xIbJkFqUTZRqypnEydwDSgpfDpZsROs//7L2L8lYszj7Y2oTwzG0Pwbcz75f/LF/FGAmqF4Ci1
WUfnR1en6jUJIuuUE74dCK39lHZvcZ6pp3CKz76kvtj0Uj7cdyVVDUoOfcLioyGGYWyXZBKISO4L
0k/AD+rYwSMNrSXZOcHsTBxSm1VO90jKRY66ZTz0VKA3vqfXy8ouxQkAAcCYKPkcxYH2D3gU+T+c
IsZchjNM3ab1/vtIJpWWu6XwxK0ewm9qxur0jpBo8Ax7laAagT3906LjoGlltC68IfkSWcYZwLW1
ltBBNkVEhZTiZrUPqHrKJiUAadKG7UTrd1WiXlz8/bGx/vuNHFCKmu8Z/LPN33kuehGJUDM6wIo1
xmqUL92WQXo7kTpejOS8O/A/FmXCvLq16Y22tsBMVEVqX9MIa2PzqgeTvlb58I2GhXPSg3iO8cm/
wA0lHVhwUAzHwDtGkE0/YfeTVmfsHfVqNb6zQ3KHVi3HG5HxP+za2jgE8IBWaVEHm0oYGIzn7gjS
5vREo9xAZnBE+fEYC9yRzUzmdCLE69qA6iMGR45n/VI63Z67Anr6YWpWIpPXDNLyTy1qwSkU+o04
7INB5fWQR/rTXQmQDhp8KbRXB7POccmmA8YiQ0MJVq3V/EfJyug2f7/f1TxW/DaW2DMuRujKNFwG
lL9enFGCEI2kKv3mukUyR811j1Qi8uNkV9XO0qzhUXNpALEATU7jOCFM7se9lY8u6ehptUPf4W3a
Wh1YuW5Vpl3a1iAgSmEKjYTfoQAKkFWQfl34Ly3UD/w/7qYo22JlGbD6vIa5YTaqJz+zMFhH0QPo
OuvZgcqQZPI4Ga08Ozmk/JLG2nlmekwgpwonT566ktWl29B2DQiPGbgPLvoIz1JKztZe5lX7D2eo
PuPAft9TZN9CmlXsL1P8tqe0Qbad5Sn9xgL9VZWUzB1ML3Rd8iPuFbVykFnTCqtKsIdpejQRDyGG
7xexGorjSBsfidV4zmCpr/7+GFq/T1ss2lnKYeEgdFM4FFz/egzTxpfRjGK89YWB17KP66trmhkq
vRev1GB72dppwGW40IqwQjORANEuZ6+ABXXgfvoWBvImvFZY16VmnCtH5Yuw7cQJs+95krm29GeI
npKFtlH08jZxDS6naYNxjZDMb5V47I1XhB6Midi5F1NhqV1sN+9alvTo2Al/nUJcvybETQW1eUgI
SignF+AgCn6Fv40oKU5+A1mA6HDqEQZGHTzA4xJCVqOaRCVCxeYy8N1iY+DlWvW44AxdHy/EikXx
2J7Cdl0kDM3MPUC75vJTPLNF5xIO5Kwi3bh+Xy0DV/nL2pdIM/PZxxJSubWzMPmn8de9A3J+PV0s
jgMXlMGoJpHYOb8BqrDPu3aJnvymxX1+SbWp2ygtgUyZEZKRayfTLL+HiMnJvh6dfYP+28VaR6NF
q/a9GSc4E77SJYwv5tgqtYCvNK1UUTJt1MXetiucZH0DigyhTo0W7Ssh6axtog5Wr9uLC1m5Gzzn
8VXob4BP9cfYG16azhLnNr+iOnwQ8ARW7DCxxUb3LaSzkM5ldgCmZvDYd9J6ShsNWobfUnuRHYHv
a5wAw8bhkl4YediSRMaf1CmduWoEO9H1xYo7TnRsI2DdQ/JoU75dTQGzJDq8O2umZDqYM4pgTi52
xmwrqgK9yzA74iH7ntCSD6c/HtETGFJ1sD2oKn7oeSc9xIsUD/EDlPM16kMoAlplb+0kWxU+QFkU
Udm6wKSw82P56E69dyOryWpPmdV7K3qnr3qPKyAiYJSCFgz8mN5ANY2caclUbwMitZISlr4fOC5E
toKAswgCHR9rQIeOoDn3HouxVpWLGCDCSgCYXAxMegGafx4rHbBLBmp+wl+ytgZ5oE02ntxCp7lQ
g8liPlB5/XDznMJf6hHEjBEJCvoGF63nkH6bWgLSsyrg7zTVZVDtSUNb8pAs09avHkBglTQjESN1
BsmDg03eM1rdfD3oDv3U7geaMBjOfX1Ju0RsLQfsQ9WilUUFf1M9Zw+HN0GxZn/XI6KyqmDUzhNV
QdMT3YX+mnGFBUePbHrPnCzYRHFi3caMQhRrpX3nWFdVeZ8rSPdXDHWAGdJwVVFbX0cK3HVR57sy
tpINYRXfVSJJVLKJN6s6RzxjbNnnNSIADls4h24dmBjrO8NEsZTU8YUq9rSOiokQmVmDk4zWteBS
2Q2F25yLFesfb+tmwcnJ2x+OnjvUEuronOhoQ6Rl1Iii6/rijXOptXJJIGirvaM76AZBzFDOINbF
437rli6hCXWfnj0EAm1oC7hnznCza5g3UACWxAf2G5SR44MDbh4GVVBswjDIIOxQibapaC76saXI
7bEKQ39mCz2+9MnPPOECGxIbs70oLzRyzh5Trtyvh/NoeP6qNWdQqoR8uSiZgTMgw+qGZnBsLGBE
feWiiIyr6gFAQv2gEiQJE6S7dUTM1bFKCn+dm2hfAgAzgyNApPCukyagAxeT5rwOGn8/aIICNcQi
npS4khghrkhh+2u0NzMq1GHDTqqjIlu0qQFzBZHaMg5C/1J0HgV0ZZ7SwHqH9QC9wp52YTNYmEi7
cpvkdQabTCMr0ZkKosSMYi0r99sI9jHpjC94Xwgdi2qvXw3YEMlJrBFUz3nrxuQz1gbND7uJhos7
b+yC1k7pUBRibWcfPdJYt8RGfh9Tn5J30zfApLxr7njIfyb1nGf1uao8/xxahr5o3arb6UH1ibQd
+WT58hho43QJxdam9rDoDLBIGqft13Cavo+eZhOhBTgMnFp3moAgMhmDC60jOS/Ml6BgLRRPZHGk
SgcHP9nX+1zGj8KHetDCC9ahix94AVrf1IOUYGeUsaGDOl2plgwE1hqyRX7ooZiXlmdf23z4UlrN
4V7nVbFaeyYtms6YPpsBgK4UJ/ZCb3EWlZ2dP/f0USLMm3GpPzBOBau2wOEFNZiaSO2RckVSiZWm
dKYs3tYN1S7otB9Boxv7tiLrCgjFonZb9aLr8kVDo4aG3YNTEJLxhy0+rw6/PGT1zvPtIHEDsZot
MVrTNWFZNNsIeSoJn72vc8sD4tEHRmUIzrMZxMycSaz/yI6/PxeBhZW2Biw/56eXkoDp+wYT9pl+
g70ZZq9QC7nglw1dPzEnO9v04Mj/ZpRd24787gkMJorc7YVle80qNm1UAvPG9uFneoWN3kB2+JAg
onG7OwQ4vbZSpvvI18Z1Onbvf/w4CE+BJeNt0WTtoZo36eyaIMKQWCxYQivox/WBaOeVzZJ+F96t
QOPs/7hvgtkPpAk2DVosK+2h7iR0Gz23HteSoL9NnyUvvvJfKnI/tw5dxYWbpck6cgw4xCOkGpDn
LmJBPTzaGRfLVAEfggH6JEn4gkidQifqD1k7mPtudmyQTvLn5ren02wCmbSS1rxbR+teFQNRwtkn
Ofvi0JfmyNfZTDZO0I+nFd3vXVeTFwN0hWUkG+7FxeH+9P7I7wGho7jmNxE88Aq8/dKws4dq0J+i
RPl7reGWbCe2tu0Z7GeQ36IKpLtqrRgnqpU/64o6aOdDLUDGQv5HVK00pzlWZa6tbf2HKKxz30cR
ehDTYk3bwbR24JQij0V1QybtalCWWDdlL0hXQgfSR/klcZ8bYAgb38a3rUnCKdx6O/X41hkrh0Xb
kYPg9cWG/ru2CArEwYE5LmooVos6CaGelik7inoFegPxk5Q1JAz49siTWiKthTfTJFii+3XV+LsB
k8DKxzZhM8U5Yd3K9mYOxabk3p8ovYQD+E4q2aZ3snbVTDBjahP+PDSUE7L++1odLmMCWtYMY4Dg
DeVMvzBXqW5DtzHqI6UhIsXIN07uAdCgUbnU5g23r73rY3O9/yiaE6vvr7s/uv/s47V/vPd//fXH
J+A2H8nS0oLl7/9neg+4/vhvilKEW0yKx18+O76/RpbIevQMRDecGKhI85e9v6+YZ0VeUP6oasjo
KFf4Rc7wNHeMG47IxFrv/gn333y87/5V7k9jv5DM+f0VKHPMyFUEMzSDuUCy4JGEI/JxYRYiKW6+
k0+61QZDLJinTSt4EXicLDJSD/fNJGW1bCNhEH/QMOCP+oYMx2aZ6Q7GDleXS8dECUnXThwFVIJV
TDYXBmdQOctCfgsiWOIhPo9D1pXmAZo6DonMdMVGa4InwMuzDmn+9X2DvN88ODYuHFlCBnMzAyXm
/TfcBc3DSC5UFUUgh+bX3X9039yfpmamdppprup//ZLe/Z8vK+A0LDqBjfjjDczkE+7EdB7SYqTv
5uERcTSianBT0Wbm5onfrkbEPOFbSCdzF30GCvCEbcZBx8oY4mF9ISR+fphBj6E1VzghMdnzD+6b
3hIFmfM+09y8mDNmS8MlEYA7wH2Di/LPR/end3sojnWyyz9ec3ePfjz9eN/91R9P748Gv07Wbu0w
xsBOBbBkS4oIcr4kYkXgxzxnf8aHgR/o7pl353Dzj012Dyn/eD7Ojv3/9en9F3/kiv/rY6DmO+Py
79/CdACEjB6XuL6pdfzxavRV7p8PJ2MgKv3j/67DGGUwtxxTtYzypKF5d6jA/X/5eNnHf6rNaIGP
p//T6+7dsI/3/vKH33/z21t6t9TWk3F2jeJaUT5tUBHMf/LQUuAslvfPgbFfN093H7WXximWnxl/
QCZNlu4mtEJ1aoP7nl3AH0f0/tRtJAuwNE/Y/vH4/uOPl94f3Q9vmHfY8P54UdfpAPsyG/6WEYUz
eI15fz+5xbomKadkId7Ow1w19ua0vp8BwySj+vMwjySgERltLNKD13qJkQe3zsLMshSTJJOnu3/3
vkGNLpPFx3PP9AGe1oFJEKdVgBE0WWFwct0/NJjvqKaEfamkR4ZuGoJGqjahAOF236v341Ix8d3I
Mn8uWNXtvXkGI+cDPDUvSdis7zvwt91//9kvh6i4n6Z/7PWPh16MNIeVVfvFaf1vthbSxTJx4oz5
RCpK6xQLt7SzWzt4RxR9/SrBEPSYx3HsLwpWXMLZOEAhNiig7K3leTDP5x4mIoIYnHEbrIumqbed
C3AkZyq5ILG9OtOCAFEny1fzqllknznZzdMJnYhdxMbCt0ls8f1FG+hfJ70mbCsXz2ZPdAiE7pZ0
lqObqhv4Yrmj0PIVCV1tjhdlw6lRDMHc8+gS1WUF1KC0zmEbPE+VZjNFUM9RDyMZU9XXnMFq0SYR
eTR9F6CG5l4/hO4X4lb0S972pPsow9uLUTsms1u3tsQXF3T6ppPRtGsc/c0EG7oe+5AcGzBQud8U
D/EcxdaS9+kJbyDNkQU9Dqx37A1fMq3Lj+hFNIq4LJ7oMEnmBji5qhoqJLJ0uRiMfNi7+vBtogG8
6VPN3Xp+7V9hfAX2qs5UdUOV+glbv70fM/s7GT7jRtStu/PMnugS4T6WmR8+2vVUbmcfU5dCpac5
nKzgS/krY8yddZT25rvsKJgZZMcSYhHuey6GBz+nWgV9rtuUYX52I/FqjsrkFuu5MKIHf8VuvyAT
buFqZt9Q4WTnrhjQNmbRjjrolQGpPKrJIvwjTC5RZHX7BMUXsVfpc9thbMBf/HWQo/hUJTuBCPOY
a6SCu5rIV44cty2qJuYuXbQnhmTdjzG3wgiHRG1QM+B4fJts49K5hXkMPe6DHtoeukM/scLQZRap
tRR1pi+BniaLQ0ofCB6ok31yyKjRjOehrpz3xA8JY5Gt3Om5n2ztcklMQnuKLcYPU6/Lq6zHlih4
ZIu17p7KnBCcRoP6rnnTusy7h25sy52tD+NjGCCBxnep2WZ7k5ADOXYjPcrUiY9+E9acahELPW50
mmNfYOmD9o9oYkYk0JJnsm2bW9NG8artlHNKuuKT39n6HlDkvuxI52lHaojChENTeRhPHQKGj0Ov
fWl3SYxmcIhdnDJpuxApPoNQ/6ppEONwZJvcXf0R9ikcSM8qzb1hmVv3SvolvEWN4aK4uBSx13dl
aer64SVy9U/0b5jBskLf6Hq/5urOL0PJiTXC0TKwDx/1yn4KCkOe0veJlvMn3A+yGB/HMPNueqi+
GKUarv7gmYd8HIHQWenFtCMGMVd0+yrH6zjm9ad7NoAske/LKgJ2NnzLKmpUfhtY51ED0d/29JFQ
Bc/Ss/YZfdW6F4jCszSu8PLkn3rDKfasT/eIIgQa8uHUqXFGs3R73JCsf7PqiOzaXUsZ8e3YweQO
KG2XjNNLVCTVczwsoOkP19jY+BZKZScNl7A9DlpoJpSK6YrqCeKsNpEwT8cBn7QSW5o2w5LJJoQy
zRcnUgXybZ7QPyiz0T+62DozE96tRP1dxY25MpCeHFGZvw4dhC1Ms9Oyk+20ElBTV6OY8HN5yjgy
8RqWGcifHaa9Jfop0OhZi8En+jz2fHNW+wBRKtCCOcxK2SXeWbOzH2OTfQ6gaPCSbAMXmbNbtMWx
HNr2EenBk6wk9QSerjw4cXRbgKXa9lc3mfRLVjgkNMc17FztTQywYZsCuO0YyGVhWOEhTqb0RNv1
mxSYT4f6ufFHB7i7vZv5zFFafCaj92KZ1bAVCAg1F5NkE0P1RUqzjtzKW83tR934IaJ9D37hHeqj
l01nDSRHVRHC2OrPISEitmHs845QYtlauzbqHlGw/TTjqNrhTHvAVkI1Nw3wm/cwauhQL+g0VPt0
fHTCUqy7gRgzkKnTU99RYTQyDoBh1VubVWtiRdqLLsXOtk8yieRzYJCxSDsAGLJsF3Qe7GUK+Wcx
Op04jr7Y5+DxO3N8nXBFrQu/bi5ml0XrPC/dtWs/CTgXJz9rKPRDCRuiztlqHitAjOw+rtOoWFg4
JbKwP2Ui0c5mu1JNC2C5dihpGcVDgIhw5YR6e0qnr3k/4h2nXNfK/ompHOl9dA+GpB+RocZnQidO
tREFTy6RzFs9iMoDbIqCcPc+eIHV3d1sQSFscpH/TFZ768ZvIZblrxrha6sCd++CgISBsSvOWEaj
ZrNtLM5V5/fUgOLiNjbc05ykLpYEF+MgSqgmtNOta1R7uP/EM3x8P0P2I45ckIlzej1Sxy0hKCdH
YbxAHsuUeAoDwku4YIocI0fB/6OijmxoKKHI6nuuCzAVlIaRn46Ntah8AgRGJ40eGq8l23dK6Xi4
FZshexhSMzlUYQIRl/TMGhpbW3NjsK0ZY9mM30lXu4w5xix/DN/BcNgg8edhO6UWPWYApyomlUy9
Khc9J+CNdkT00BJNxRzqalvN9mCIHCA0npa16MqGW6/SnpKYnGClfsLy6z8VZnSIBQZ0VMLhY534
OQnoPirBaLoGbvxuBGN+rvGzLuDPiUNzQ/I6Hi2SEiIG+i1tF5byyt6WY+ZT7065h1EVlda+y63+
hdIKpy9ALPj/CA5xJR4cy5rnSqQLRIXYQqlXC6fs3bOKcDyDEFu4Q4wwuL/5xRv/5bSHUNZsSHX4
jFBcLcZZxxlrXU3n3sDBriiZeuyZmcf80uTkfgvNJL0OCfJCj+NXUlfIF8MEuQx6WW8qENgrQ9Db
Lbwgw42BHZKZ6melkpeuV8xgKbG63hzAGPYW84HhOTYzibhMgaXt/YehovoZAXkkYdKwl6GT7Hpj
dLaUhSmu+PlBWO8073QyJNotO9JI0/7NyGp9bZn+D7+iM0eqsroNg8a0sgkIpL4SvGOtZJY85T6n
chciIq51hn+mMJwV4/SgT0Z0cFkr941dP0w6sC3LHz6FrJqpIE/hM0iqs+97JgSIcdpOBCo6Hprk
yEXCjONfdFyuDQIi2Er1RYubajWMYO5rZb8K9ZNZXbJzZW+TG55xurTFD5o5j2YrxXdDCykku9br
UJnFGivXSlfoqorEfgmmdHoPfMtbtBGhHDWeRxhTsXNUMSnWhSzJYrF1HGVm74L8OXALFZ9EmX21
i2LthhDPvFCfSA4C1pBKrz1NfuCeCit90C3ErRPqEez8bYglgZVGxVz6xFK8dWP7ptXzzAuwKRCK
eEtqxW0qs2rXzOUSMeESl3qRb5KkxC0yWCtANy1lYQtHbdojgIhiFspxZL25PkD6APGvmVglHohu
1feDfxQN5tsYefsORJ277H3jSj60czWzHiYVFYykD4+0BHeUsqmrqOmtJCjkWDIY1LRjVnpLGS6H
Q4JmvPEOZWs8ghl0lolpNbtSq5ktw4/Y06zi3dDI0oTJfpAYw5I0qBOiBOrFaiBA8KWwAfU0oknW
jS0QIrnOtRjcER6PeBvSBNyRzg0FN14Gu+LEVIH0b258Ozjx30tTfxjGTQG9exultgcs1r2iAsX1
QrFFL7N9PNk4XFIw66lpX8sofyt0grzbQtsKHa6DNkEai+i+beuer8O0Cgz41HT7QE8fCQHp9mQ2
xKtBc34y4TGOWlV7i8pVgDL0fm9xb3uQlruvIINv287JKOEO71ZNA0ZpwKVNET+kqj4Mg8e0yaqn
TViV8TpuQMznhslFr5plk1iXLDDShRN/MYvR/pHV3rvK30Ig9I9WJB7AF7+R/ug+2G7xmrkx9hCp
0rUs6pH5JiDpMjLNnaa3RxL5QKGGSP2CTE/PGAq2GGo85JZdekGLBeCIz0zNJlnKpVW6+nOXFDtD
81I6bZNzaICIaY5wHmPG32RszSM27oqYcLRziAvRVhed3OpqcAitnn5SG38MgoydldscvjpaWIU1
7iZff8t778z0qD44hrWtIn+6iBC1QTVcIdDYfvqGHFu/ysCFoFSWxcrM8+lh4EgsCqPy1tgJ4GuA
2dEbY+uNzXVsnHYfm+Bd1JMFdPSsN425xBOZn2XQ3ZI5sjO3wrPrJeOyQDWFebg4EMwI9dJxgu1d
numHCdYgLUg2jK9L6iU1TQ6zohtkFos86IpVNU/GY224fO0w5dMf9mFBcxtNg3zpCGFf+rH+BosI
4E9nnTqn3wkHakprkdHKXhhpAU8Znxxik+QcRya7iv2UYNgQFIbAg6uDfaf5QrefZs1iAB25Dgfm
lEIdyzb5UeL2XSHDgfZD6/hgoR61ZrNvsPA/BY52okuTX/zhi0boG74fL7wiiI5Wfsn9/r6JEbue
y3R87WO73THzS/HHmrvUARBCPz8l1hYlEijgZaCAr7C8ea5BKzXx5xpexLZ2MZl6FuEgCt3Iuu9Z
g9zbTsADD1HvGWdyhT79WRpINGPvx9ox54eA73ldtyEI7TyZhXvKWI8sIhbOq5ibzS52ne90/HcM
Bi2QyvhWxrF+9CNLbbxoPBIQywEXpnZWbj8tvRJOij5oj6off7C+rncavnU5ZFhCtSzY9UFOPpjG
wt00P9Pgc/ZOjBksdMT3fCp6tEGZthHKrI9tO1Nh3QKeeB7TEdMITdZaUPkSzktEKpqRKepCOTV4
AguA6/cl2SVuWmLVHeW+JPSS2v6g0BGM4gA2EfgJOEQCOPJuGdH42LIirhYpF9eSsg2EvlxE6zGd
rlaSaqtZaNNW9G6yEEq37g6IkdYZ6ivcDpBi7c54NfPvYmJ+NOb9qWE1tmce/so5Ux9r47GhqnGL
Y/eiFVRpGiFg6wZiuI4S72RDuCinabjwfaVupqsdqS/AiIsywiKNTeanxs4SXsQY7QSbqXCZInht
upRUXg8SZ8WyS2rm88i6NoAAmlWtwteamuLZrMhVMAkQnQtcITAu290Go4iX6DB7WCfMMwtUv0c+
bFQel9hYjjurtlC7VcA4tLlAkuAXK6BonYfCv0q/ewhCz/2E3QOJciZ0DCFhswCTWC9CVosCYSDk
Ap0paaLSnYtQcG3YCTo5s13T9S0vaZKDCouNCCN5ka41A78bBn9La+SjGqMfeU+P1a+zYRt7Znty
QantiCtNMAvqP7VaGGe7TtdTW5UPPQyIFc7Aw8RZuhwqp91lJMzSmaa5HZASfdHSHQ6SAPhYHyGE
JH6F/tBwyG23vwZTRKznftSC/qGvrZei0M6WMYYbZevNihScPeKO8dxEriL8wG8B6iQPWlmJpTUv
SPzSjC7p1L5ObbCxu1h+7zsbE60rF2Rjy5eeIdFtrPC5qxoav519KWs5M8m6DST5b1K6Putx+VSa
GsZaDxWFdA0STIw2xYU8p8N1/sYj32edk9/FzLxwKVZkV+SXxt6ruBoSYCRMxrCQNRawZWoPS9Q6
WA039yVD34J0BxMuEdDZ3VkOJaKoXEIdsLxdhVOVWhaN877KJs7IkdX6PCmJdD06+AVrBEiGdNqL
alcGiC+nELFjYfTPhknGiUebn4aBJ9dDhBcDOpY3gJ2WnrNSBDlso1Zv6WBgYagbFdK/E+8uMyiz
rNjHcfG5i2Pt0JoyetQNmiHF2lEV2SyzJcFxWLwIlVhcr3626nz/q4J3RpvxEfedfgm07Gc6EzYM
luRODA2tDtyUaC4El7CS/4uyM+uNG2iv9F8Z5J5fyOIeZHLR+6bdkiXfELJsc9+XIvnr52F1Evkz
nMEMIDRIqvfmUvW+5zyH8z4Q8DUxonJNH0XbDVkMzrtNYaLI5OJNd9oUFcwbJ+ivkTHvvfZZS+CB
A5vWjrTgzSWlFeNrAAzPK+nZt7nlntJuYpiWEvLWlTHRTqG144guEEpyoBLSQ4LRnShGWleNtQ0T
nRBeKFR4yVZedg8/IDpWy2lWTpa17tyINLuhhnPreojAb0xa+Ad03jkNX2t3ra/p7WPiM6JuKn+6
m2amCwS2JPCzg69T1VTbUHgEkmRVe2fKe65G8UVr3VdVgslcaWFjExi43swyM+jhIggqcQhz3Fgj
TcRB37Rh2u+15mdM3hnlVGndF8Pww86ds58FcguOBKU+GdNrd7SfyDchtKq0kU3UcKYcEOeDb0zH
tGqYs5pjQJW0+sXHfjDr+DkvYMMRN++vTRvmdlER8t4NVFHkIuGIAv1bZyTJxgtTHdltB+DPHNl3
osKBvaGfYkzT40xadYWIG+5FMe+0KKgP2C4p/0EKJY65yh7JCX32hvjRJ+/wGIYxUIKBAYijD/lO
90trB0nodmxdcpdpIui3RNNMJ7syf/ZILC4GGcSjkZDA6KOeIBWN3c2HfZ7kuFxDcsZRphDFNROb
wDzZSNd4dRhgDGgc28rGwz3k5yQN7siognZd2u+yuhFz5F3MnDpSnuA+sZP5R6o14TrXe/anZq6P
5OkFjLnLn0oMH2A0LAhb+Uq6AcyXyPaCvc6H3EZLYJ8jp40N1WMc5S9Ir2uyixlNm8QjDMZ3Blzx
XTcL6n7NSGi9V94PTkyxscwAyZbIU1OO5jXV5nUu++amlN7FDo3ikbqtWBux424YTT13SR3vaTej
Hoht74Lg6M2qquZch3gketeKtw0Ij1XSEoMy1S2KB2+k9dE4ZIc7hMDkaJKS8hwMvU5n26e3j/X0
y0RLAqku+pCiNNZJ7cAeRXt7aHXjMmeVdQNx7TjiVLGmp4nY0KMdNeGOstJihgZql4QAabXuXqQj
VXptSndWl7zWTIYviaO9DAH9Fw/NJ8jb6q6NF/Giv1D06J4W0iC+yH8E9eKe1U2mWexzbf6YuYGJ
ctP6GTFHRTiMem4lteJ9Sm4ZJZeXInXAacQuutNoWxgR9oYi9b8Q0vGUcSCcQ/L/nJZ8JGJiKMaN
GSWuNOruUMK1d6Ly9n6gZ5zjt7pH2VXDZOP62a/aH3BJVjMXsra6IYJIP9Nk6Y7T3DAgKaPuZKP5
N1KQllmfPcdjkj4030Vb74u4TJ+5OhMzNUXxqsELrYnkSUdZv82NiZaNYU03PoZZDeP3fsQziYgD
FL6qLRjNI1MU7aDLKt4DH8JoSf9DhwJ/0H+MEXmK9cDZPjW1p6JjTfQ2gC4D9G+eHrUydpHck4OA
Ae5bXPfelkxKjiivTlYAaRdxi1hJBrWuVYwHPA7UsCKBfVjU+Jat+DAlOQDWyAgOKESQC00QjKbc
gzpAhBLQFJLoNNBzemuSfm1EwJhN97Fwp73ZodUrPeM2L9JvpH7Rah6q9rEABlRIQuQS5mrnCkPo
MSkoFBpx2Z1rLdqXo9DvoqJ84SuottbMEHwyjXsz4uMXdChxZuf5rvYS4hggoG9MRsR7NLrNyaPC
Eo0glWtHXCawZZocnH3hVTOg6qbYVfFLF+bjIQrktOrIz6WwGt/AUoKMkg3dJfOgxwZjn9826Xdi
0zexJ/L3hLPpykS+guMnBIpPHhexWcnONsBjFcRXbOwRE4cmDfPVHigOp93XFDLdKWu1L2bVVbdw
hqe1Swblvm6IYiKH4KEBqnMfjL8KmvLbIWJ2QclnuneiILkb02Slu8Vro1cgwIu5RpqnI6OJ5wGN
bNHdQJ4U28Fm/iBAt8jBvsF0ZN84fvqRhzXGZW/S7mj2PwEvIUzTB+0xygU/u5opBj1xzfFXU527
51YQShhlKwiH2mHAWl7K9EnTfmVTV+7pGQ5L2pPxKKv0MlIZucl0cO7ky7C3JXF0cVLzLiHw5c43
3Pw2a5+vKwKLM2kx9F5jBHsO4X5nzUSwSmamtY0tqD9cdsovsZDsJEY4XMzOJj+znyo4Y7N7UIYL
IRlBYWG217SKyr0HVWNOHO9CFAEOj5DUHzklX3ss8p5u6PclDas26p1tNtbaGsxjQyVKHNRMkY+A
6pdsX7ft+H0Tzvee3SGwddy9iGfgjvoUMEeneDcmI6kVzDjD4AE+y3jHO2CE7k27TMJgSoNy3KL5
3Zf8WGvGNMYGdSh0jLl+B5E77Ea4X6c6NJyd1aRv4XI+cd2gWNed9hC2BOcBxofaNboa5CrXPRBj
v2VS/ZAVpoQC1Gn7Wo4RbQ7ajlXLZV+C6fMtyCfFMmItGBYjiUlWVc/FgWKXRwzGBA97SYMbWiA6
mkPxietwDYtORG6xTYKWdJLe37YVsrlhwG/GZ0KTCJ7O6ynIQeJ+GUqmZbX8oICZHiZoErtA5t7a
qBqXSCzk/KbozEsljXOlz8kd8+SKqQBedS+y6UUUVYlZFHhv04Hzo6A/UOmmxnogJGj6YhHA8hBy
ygLug6jFnZ5kS+BupcceujJjPVTL8Cw2tsEsLhQXMBolGi2ScvI2QdOjy8FCMxmR+OLCqu6Q8OYW
gbY5lF/OYNVPiLbWUWNcTBR7taYQRyhS7HwD1OG6MFTdHjgYpAnvbCwnz9zV+wOs81qrxbqpJofB
n5FumiRuDqJ0qd/l5wE1Hy7ayEYjvdgnSYG80MQCxw9Ga6CesXZGSr1tl3SnCrkFPU3ntvK6eDMz
4bo0jvgaON/G0Ole+LGeY+mBn48bubLNHnWBMzLv1CNrF1nieTDL75ao5W3g7UXut8yfmQBVgc/4
wyEgMsKQPDZ7Ukyg07naVubxUy7g1Wm9093PZX608O2XdgR8Z+nMpRmHemVI79AZE7+eiEMuOMK4
FVZydqcvvYUAfSohs0xZNt2V0YhAy5Fv+PL5kACERGkeNGZKl8z6riHH3Yd9uKEpUXPZ7AGA+2G4
Bs0RnbsSGpZmpMFLHnVbL8I9QhoLbeJ6lqSKxlRDSLdEuWCRcziZ1b7IKcF28txPg7z/EiJWOsP1
AEPxwtCpBkFMSh7QIX3bQ/L3ApNWieaYR1Hkz0ilx7MPbvI80SkaW9s89TKtbxoEK3vfm7+7Zlic
dWESY7oslbD5zjI1XsK6qXaBSf5DaHGjlsbZxBmqTdSSsvbG1ShsOxhtOxudQGMEMA8FsjEvDlFO
92S3YB+ik8zPXAwk+o0JXOnSBbapp7PxZWrCBpInNvYm9CyiDKPxpqF9r+xlBe3Vpzn5WNJZ4HY6
by3zFTAJb9Xo9o9mFldnV9aY32W1qhzNPZvpYiqIKQa25Xwjhk4+mMk3ZIn2U2ele2vyBwRmvb7O
z2XV9hujFGKddr/KOH+NGPnvaT9Q1UW9zkV5dneMbU+0zBh/kbIah+Orpeec5iJSonzPZBKZJ+9K
HzGGE+VpGdc3s0X0AUpp1OVEOaK89qq9Fw1fIj8RFy3iTEkZ6p2wl3WCVm+FmuKX0dnEMdocxo3u
LHqVjvB06yU3xkfkef4mTMqPBAzznqBh0GQ2GWezfWMFXrlpO9y7vtUTRgGn3veGc0O76OwH+aXq
yUGAL0rqYcmo2+x67Bp+eaJn/Bziez8xTALZQ5eb6ilXh464KqWTHRpxG5OfsYsXpXKheRXtQGh3
WZ+3a/LUCTPvfG/X5lRPYmlqxKFE9JKrLz0Un23ocZYo9ADjOd2pdVJM3Trt83DVjhTMG9+grCi7
AFt6mmzbnHAbmFf2Qxw7GfpU+5jcoIEMns0WKK/N2X7tOyhSYjejNlpM70jD64Nun0JNc24oZTHs
F9o2bmH7epn7M6/RRXHdhENe499oa1TvHtwkMvCOs00uYDGVB4RV8iCRIBQRhed6OJhAcQ5a/h2j
S7kfyvguoiC7wlnSHtqWGFtH7tM+cT/koSUJU86yfyxFQzqVbDaNTQaG7Kl/ApZwCPoYTNKEfYOR
tjDu6gGGmoVtOS9fAS+BErAsl/MLUbqicrudDJjluYgmJh9618HPOnwvDoGxI7hIFH15djMW/ceY
GNQlg/RoTu5zbdAiqV2oIqOV4Bbvcrnt4Myv6FtgEYQe5Xi+ccME5aGBInOq7OYtNPVbUbb5fWeL
nRnL8AYc0z0RGzOF2gx8fplPpyjEUK8XOv0w+k/M/xbNo7wlOEA/NnP7qPwEnWV8QcFZHhXyzLKS
p6Qph8NcOC8dwQtMrd0Jl4r2w5ZcKfIoBck0+T52GwKLPLpOayczzEvRde9hU3fneJgWAal9NT7/
68f4b+HP8v5q9mr/499Z/yirCd5x1P2x+h/7n+UtFJD235dH/fe9/uOfV3nQfz7pAg/5p5WtAok8
9D+b6fFn22edejlefrnn/+s//xNH8mWqwJG8/8hjhr0clfFH9zuRRBiuR8r7v/7+Cv8EMrkpi+69
eP/LY/6LYqJb/+AE7SxuUkNQXXf/5X/Jn233v/9FMwznH7ptGC4ueyS6hs4rYXtRvJIFZYLxXBcO
3jLL+R1lYv3DRKyPiw7Ase04/38oE2EavIHfPJw2OnTYBCZ/pu0JDy/nPzslq7kkjiggYd6ZWpRz
jYnvqCwOXO8IqiIeeSajasfY6IwKiriEIf7mtV53QiBq4NqI0ElF516nD4IGLNn0xS+voqFYdfab
8LpHq2qStTvgx5sG9nF6sWu382G41+4LDfoHJGR3fgQpBd0i5ijw8t/nOduWbjJvjRj5fdqYb1GK
wkcUe8fKu7ssnfSHiPk0ETWrVGO6m2HXXZFlezAya9yiQjBXEr6ymd7X8/yi2flXc9LiffkrlCVy
sGbfLERg0glIkEBhvIfCjnM9IA6Wh3EZcTghwVHNMrhOsTv9GJdgSb69tddYYCTg+OoWOISJ5mE4
vNNDSR9ynGe4cjidztSYXcHcYABl1UN2XgHZJxFaLvZRnxBwhmzFkJU736bYO2xoDup73UMJNPrI
4/x+Sx8vpWBejntRcaWyU+ekRwgEIgquKwtXre3xyS10OheUUVVoOzuis+It52AP5VO6FSj6N4mY
7uk/Fdlo39UFFASETZvOCj0CbvwnLcY3MDf6fTcAOO+1gijmFHSYUz217AMwKGzsZFYGzxG+Ro0n
wegdlL9xBCPVt7HzV5Co6IfszKR9A22Cw4QaELneFPx9GgxVjUXVw7dluCGh1025i52m34d8Axky
R2Ib3G+4qh7BXlg7keSkOVpcd72Bdsk0zxHo3+mullFzRhfwK0k1Tqu5Z5FncIw63zpMA88xE/rg
VvgUczf3NxEJl2Fpj1jpBqq+EMayNCJLJCuDAy7b5YcdbzWz5hI/Y9GKUd+ahU440YhPO3bzHUfK
TT7735kT9nsndb/RoF2UpqG9Gkh/W+m3UR0SQ2+C7OusBDwf41W9hU9jgJB1qtnZjebFFMjAwkpC
/kuYnmZ1DIH7l4/Y4ojQ7hWA37xtRoZHi0psJE57YzaiA6gcYoHjSvaRah3DmwIPlxOVxd6inn2h
IwgYECqHT1LJJmKASD/0JYh86MN1a6y72Ja8n2ijJeRB961BURCJ2hg/kmUJDSPZ1taHTc0mIuBT
b+7cxUgTgnRZdagIc45v1wDdDWAyhQ0QNVZ6xI351TfzaAWTfqm+BUy5i3TDZecdScgPWkQ6FDCD
weUkdrAlMaSMaF8m+6dbjFC7C54b3/UqJ5lrRf2WXR3HEAl5pC4tOUY7Y5ke+1VFhjtoV3xXRHGs
GsrtkLtfa9K1ji70zfuGUeRILWzTDDQKkcVsm9gHsBxxzZ+LvN/0GTA7wpEZfaK2qZsWdZb+LYZ6
x3gWfZa54wy8Dlz7B994sco6YZxTed/hwyRti9+2c4cdgjwGTBYCHwv25cEMHMFwqRTnNJbvGWkv
ZUtWsN3HhBg4LTkCOh0wnFWEVg+lPCYieq386FYvCZ4n+WdYDyW7XJyi1LNoq288QCLUfCPiTcrt
1LWwf6hM7SsfvncfSMSrZM+U2WtYGuxhxWju657RNTku2gKkbid0ACszozhv6GDogFm8e2b+mGbR
u13EdwXEqTtQwulKBm23qcPpIemnm+g5pqmGN3RDJblbjxAtkVEwG2/LHUol5maRQW5QT7vFmpAO
jhsQbr2dYb9MRHrqoFOvCDrErFYwkCV1Z5bNKS4xtWU+9jaJx27vh/r5c5O6B/AonWCs62Ou/1se
+Nu6iKIG7Rm2LtweA/bDUp7UkiHN+1lzfpgpPZrINPYi06uTgcQQJblXndSqukkbJ98ukQxU7unk
1rBv91Pr3xkWE7guLZFZjTBQew+pUTu3R5xxA/Gl0l/XkXWZOVFvCEXCOcP88zaieavPJNLFRLOs
/cUd4ilPgFpUN23VpMzDQfMzYs2JqOKGai5Ar8Vk8LnN6AgmLyIm7Rh53QeDy6h0w3YTLWfCZG4e
MdifaOMMu1DMX0qvWJkpOPjZng9RG2cUKvo7XTMN0sa4qexQnKwwOvaE++6LxkhPNbrltEpPke3c
O2H4tQtykCZhBxcLJVQZkqzr+UfT1WW2aqowPzSp2HbG8svZBqLyLnwaUbjqa7WtXSyKGRaFo+ye
82wMYc5svLQlBSOPDw7Aod04eu8dnhqC4eozHZdfaHPtreY5yR4R1J29WPHGxW+TLiYb3b0tiopA
ClMryoNg+eSKDx9OxIHW8yKXJXkT/QchZNge1Q3KbWySecsbVotGx+kRuV+3rRlZH7Qm25LhoxO6
iiFLpsz1KguWphNq6K375evvFp+FiZHgZD249vjEhHAguvEUMWhfxU5EsJVBmGGKlJyD8xu1tXKX
d5ii8M7t9Mw45AVth1wuNkUL3fcQAGK67gGmTvxbZw0xtjdsFuqVPm/+2CbCvtm0yFFJ/AQQs42X
byRvCRuZETmu1bfUxIi28rj+qb6bzxvlZvxcvS4lebNzbf1xoId3UjdzN7VI6hq0V3OJ/YR5K+3t
xuA7kc5Y7XOfgtjya3y6K80gtqnGi9ciHTO1O8yLOzW0KHjVuvglJoF5jxgivQj2BC/E0fcIC6g2
LkYiFfQ5Lnu7Cvb8XEV3iq9G/Wd0xwZh+/JL5MoNMitrkzul5X/eQ/2vgU5MQS9KkOJZh89nGooh
34DwHVfq2T7TRq9Pc32J5R2opd9eRq33ef/sUW/Y/XE/9TTXt/P5Up/3UdvKwN5ak+YR25K43/74
5/+4qv7xx3Ne3+r15dT/rxvUd/bbx/htUd0r8PqZEQhCzQvBTeX16/x86t/u/tdP8vf///Wuf3vT
bo6dyyXqzcoYmNdmG52ZvEbncjLGcEdAC3lwuBzVP4LJALaqFvMwTstVudxdrdv5MwcJh3xkP7lt
Vu9gvVH8zBbj0t8X24ohHpwlgYWRwEAw6nJjjh2OGyIaSBgUmauv1UPVuroxomIAGWHQFh0ohFdo
izZVS+qkVZ8LuXwIa6bg1ApqWFxG6bYORLFmTr5zVC4r0aZwVbgQbcK4unNzjNSLFUzZorzljK9W
x1hHf/+5rjYq15Ra+uMhpcwgIncMixYbobpBJl1el0SKcsQivfLqVFNPUiqPnVokjZ2qnHr5q/NO
Lf62FRTbKxh7i67eVJ+YrZuECNRvDhVfMgZbTE2Jlh27YXGkJp6vbcdUPMdD9B4Kh3nQcjSqG+WC
SxgMr+yAxE0xZd8Lsij9xOTcR1xKalWoLf3+oNxjxihO3eCv0QGRE1eGW2V7M7sfudRyfNs8KxPT
/PrUARQQgh2PTix/zNK/r9FmrtTnCFLnKagl1hp1QlDb/MWwx7nXPfK4z/eH6wWMx1QSA/Df32KF
yjJdpYuzHNkB/VkbaWmz2OwZKb0Ohm5uq9mHH6HuYi0/MITq12o07K3eZPhAlflT18YaZhcimsB8
HJtkz5AAjC5WizzJxoPyzIkeyts6NtBrZ64wNupdkuZHkBv2DvX86n0FTowERdzNZtExejMfrndc
PpP6PdVq0fcfCRqd1VgiBpjI1JnX6lX65Qo1LMY/vHt8NLWezovj2MgPBMhOyPRaqdPIBPgz2V0h
b3qgSwe6rtAIlrGPXGAF7Au/KnS2199X/RKteup//mFiz/yZkSpJbbXZ2FS+OEpcc53oJQeBNwQY
P7mWVnxl6pdRu3WoDxiMmV4EOMvVp1H/UzfK6fe5qv573aGXIdDfVtWdP7+Yz8f+8VRdQYyp7G7U
Iaf2NfVm1OrVkfm5rpauG+c4nUiiA3+vXjykcXDQATipu6iXZa7JkawWwSZxqF0X1fGt3g0jv/86
AOlsMpT4fMthVaDXYpyo+f0XZa9UmayRFmjzVh0mlE3KeQ0//xs92GrvR0N6KNso0rfq7tfFYDlQ
kKPaPWMK5FLlSe2paunz5nPbNOcWWl2xrWA9/HEOUh+sGxbHqVr8zad6fffVPN7Zyc1YdtkOMctd
W07zDnAkyug6a8ujY3331BuxmpPwhH5UX/bf/M+f29ySqjzdXO3qhlb/UK/+t8eqbZ8/o1r9435/
PDYunvtUazmH8dWoE2fvRg2BJsu6OvL4xtPurNavbx5+CYUUDX6Cei71m37uW/78Tgm6OKp9LBa0
5a7O4N9czn9fVE9xPVWNkC0PXpVtVIyoMo6rc4laVUtq2+eq2va39NH/+/3UwyRR0UZTHNXrqz15
UDuoWlQbr0br686stvp42ubt5wN+u5da/HP9t2e9Ptf//NDf/q8ZTQx05Ysx6/R3l/1YXUbUknrG
v237vIv679XgrhY/b9RP87mqltTj/sdnrVQm9udD1B3/eKm/bfvjWf94JVJuSuhe26aP8FqpoT2V
BBOG3l4d6583s2dW81ouY+rPjWrpcxtZDhziar3uTBav91SnW/Xkn3f97T9qMbBIgjZMwSl5GY+g
JwM+8Hmg/LZ+XVSH1G9b1bq6/++HJ/60EYZbTzePkh6D4/oD868jdOs+mwGKOCGctKLy911N8c2X
z+lYmGsswPozpxPaZGPlPlAXJlVm7utnUqJoycKnmA1neius4uDUpvYsjABTqCjrjQiGpzQh5bRs
0B7rADyPcUzFwbEfizERfEDku2WbVZcZt+fGDbvkmFuIxt2YciN1knWE4xSDal7vyR9YUD80sdUc
/M8PfD09zcC4+mVStfjAPAUbUZdXdWH9vLna7D/Xr5dctf63u/+xTV261bbrK/ztcddXkDhp8Q7q
Oq3f5ZKobjwFSfhc9xcqwkjpnLKYum4u63I5uK4b//r/Px6Oh2vauI6LNqdb0A3q4bnnFsmduieR
aGgVx/pB/WNSE7G/L8ZhFq7trPwwSK9aG2U8UsNDTy07wpwJY1knMvpAithrFT80rtnEclHRvaYo
p/HJNwcKdi6QC5JBmEedBq+zXtoKpwDyO2/0b81ieI89cq0WoLNoc/vN7u3HYNQ/aCXa6+X0vI0Z
+tP0w+jQksCBLKOAb1zM7aY3In2jhVq7QdbX4sbKs02edNQ1qTPuO60/N9+cMLJ3ImRkiGak4yXu
w0wPD4EEt5xNEMbiues2aPixw2TtwQ+AKhp2eoaVRpJIxSfBzbYhRdHeaFrw4vT9WxiNgB2zXGyQ
725G6mxU+XA9FxTCVzXyEtx9RAz5LmxNdyRAaAimJXaUKgWKDUqGebkLUoK7A4oWU8WS3ZsrK8S2
E7b4Vqw2yOAGlj80bDaWBsZsHro90Mlf6DqBOZFXsa3Q7MaZ/ZI5FrHgFOZqVHb3Q5S8R9MQHlwg
nxQH8BIEX3unxnuMVDWJAbs5fKuoidfiuwkg47afIKOAvEXoae/cJkBGlBc/0GkvENbFhzJC5DZy
woTT4h4ugn/HvO/D9SPtpJeud3DxmsyC+rUhAT+TJ12h76bOW9DntCivzU6CoBpBc4gXlMpNBuMC
q57TIvUhhPOQNRb20cHZ5aPe7GSZMvykieB7Wb4zqgiWHZq5AcUtmJx9bljNxkQTiqDKfJJl7YEL
rS1IlMWmqdtnfw5MpC+hjxPZf0rGbsKr38YPid2/RlGyT0HFfgHwW69mz/iilQVidIEwnhMU+EUj
uClmtHLky1HQNrHdRrFO9A9cjmIw7DWKq73n1+8TKU6bak7FBisG+RwERV1co5V7Ryveeg9qAbwh
geMA4xvOHmp6z/lkvDP7ZFZpZcauaIfDGDQBH3ek6FxQZuphb+bG8N2RGbgwqzwNmeZcalPuTLdK
oUINxMQvZz3qTZuxgPIK4nPKikvTh/vIMvojODgIu0e6i9oWXumbNYbjLqXAWvc4hu6sDjVB5tCr
QGz5NpvE5/j4GjPDIdOWNk9b/EA6Fn2fTP17Uo3FUzOkyamwy27jlOSQiti47SZq5fRb1lYjz/4c
e08yMy6uZHoSWBXJBeFlbIr2IG2uKyUdtl6U4X7qf4ZuXNwD6PjhkSMFEA1jZFPSnEM7NJGsLhz5
hGb6++wU4oYzRUoFoZcrLkNv6QgjQYBf3TZ1/QqBGRmdj/1Ua4gXa6H1IeVZpX30PncOTgUzO/ll
lmwx4r+WO1FK4mSd9psjaSUkE1QgF6BhJ0gOFd80D2lYqRGN5A9bhOpT9VHUdvSAZhw7ZQWCKWwb
ik1Apknhay7w0Lq1gV5IwJHc9dSIpxiFka+5H0YQAerQyA927IxSoomDhlDFtUn83xRa+cZoRUnA
0wjbDNG/33LGEDr7bKIbq2HpJWZoI9ZV5f/IKbXlo9xXwQQZPSoe3Do9U44dt657TB3mmkb21Y+5
Gg4rD6IBBqJGe/JCXsNvDuS2c7jY9t4y0wfhYT9o4lsufw7iopVTY2jmd0QE/VTqjfjAS4wR6ass
0PZYHgG7klDhNuOL1IzsLJNhhHBP/jkQEGEPX30QIbtsmkhT5+TPAPM+t/OzJD9va2ozCJYqjw6e
hQsbVo2LXMJEPezaL4Nd6qc6+DrPtI8yd2vm7QsGYG8lfFcSISHOXqOlFEGCByKHSQIIkp3Xd+1G
zhU4x6VIrmt8CUSnedhTraYab61RCzax1XKFmLguof2c1zQAyEKg7FEPzS+rtJxDPWBMimIiWFE2
D+iWmcHjXLDm4tg1DTYV2RfH2mJG6AjcV3Tj4TZC3V9lYpJ7HE27qZYS+mVX44cks72iaROTEnGI
e7SKyaKN4czPEYiemQeF/a4pE84uLqmM9UjGn+e/VYQ5rkRDKwjSzC8t7D5CYr7XnfkwSMK/zXLA
B9eI3WilCPRRlBfE9dyYM6p5vSLtb0rTc6+ZJ3N6r9tKu83EzO4SZTdSwzRlob080pRblfbgrMfE
2mcYgSkUFCs3R5I7DOB9uqY9e6Frr3rq/V85P54dPw/Xoc6OCkWakAxOVsLQFmlj+kg1ftPlxCPo
fGOb1PSTvZlG3xIiyxIPq1va0rHrmpKct1DcCG24n7vk7Dec3vrA+c6Med/WFGv9GIQ+1Ts7cVA/
plyNNOCUwhEgAWrvNtC1GOH/DJl8MOhWOeODHdvRvspAAaBYO5hF4Z9PRkUvGHT0iMLzOTP4dkHB
4/QNHKw/8VcC/rxt9h4EdPW1uc92Y8LAOg77Qzy9DLpTrQftoc7S+CRs5wEb9p7GXBqRT0fxaMms
BjcrOcRrD53otHRvxv4b3W0O0IAnKq1cO+DBgpRhPKdT1D2EAW4QUQqUYfLYZ3xDBSeXxh+Ts6GD
GdaCbVNd5Nj6j2EcyiMmeiRqoJ2cImY0MKwkCYWbwJeHRMcKQUcZYvcqCe37yQEtQuRfuuEKdUIR
2a1lxnh8IO+7IKscrWU+bjFxc+qb46deQDeacofRNGD51VQAazW0NtwK6OOrtq6fA+PenbPbVKK+
db+Z/pxC3xsobYl6ay4UTN0Zl8IPKDbylKuVHWMnqkdtaVr2Z3sQ+rpKz5YGIiR196EJbUFkWrMe
4vZtlsDFG3P+Mk7afdzWfA1FSjApsrwN1649zn68EZ79NqHUGPPqLDX8c9mI5dHESX2IB/nitdHB
cIsaijPpYI6bzlzkjoGLjLn0ov7oO5hHSCXd63HkrkbtHmL5CjgG50noQkY1PybmjspwFmkW+m79
Fvf2eBtIonNIFt4KcM2rZnqn0hasBjv6URXzZTTdYEu/lm8iNnbRsYSfyQ803M25vqnMJ1QSHkgG
W8M1xgU1w05JMAUDzGo+cVWiE9zXHIIxyPK8fR1QX2xCG7+XjTm7dw0QBx5unAhzV/qG0gRiLnWJ
C9kHj2Iy/V1kD/ZhDL3vUZ5+sXNYjghi9FXnet2uzUaGSYb9FLlfc+Y/tKORCTZZ5WyNKr7kNoLN
by7pmvu4Z+4AKQpmuLwg//0GNsrZtSXjFigRa4OzKanN0WM8tGeX1LqjG4R07dGqxhMnZUBY2WYy
XLq+clgb/SrN8nthmslRyv7Fm7xfTe0YcC8cSPEDOL5oAr7kIbOpIzTp3bTH5CKjGflC2lfHWLv3
BczgCe0wB1RzFG5fMTntwR+NzlG0vn1hcsGcIR+oLp9GfqpDhittp70WUjBQL/3yLGKa6bl35GpI
jgRnB9c7ckZ/zmdvQ3jkdNab+3TUQW/kwJl661dQBMMqRgIUJ8iHcusGIim2wYpAGW0JvU3KjdOT
mlbaQL5kENzqLXloYX10l15hTL9zjnu5L5K62egRFm/SemNSmZYzECc/s5X3/TiefMZBjKqy/dxO
wG2CkP3eh6WtpTowxh5/RKcfxiS3HvJ5g+iFRmh08LXorZiaW7iYzW1XTEhJoka7w5Owa6piB88C
Gg4TaMPTi9sUOrhFVLtoQUsnk/ctzwUNQjPt1pXj1ez93jOqxs3ECGAMqscEhwnZR3tr6LJNb46Q
joMWcKsjL1kxb0PakpvEES9Tbfxw5zDbVHbCZMGF9FTZZr7O8mTPtOG1LnEA9WgOMt1p8W4svBbJ
5dOY64NfNPsRwePad7doN+VJzP0z2Y3uqUjuex0zvO850RpMw3uRuxc3pgBk+3W69idUFr1hD2fq
8GCGw2PWsxdK0c23fpaTt+d92J4tX0vP/1o3Gc5DM/tBAgj4UhxqwHeqw2iyf/0f7s5jyXFk27K/
0tZzlAFwhxo2QU2GzogUE1iKCGjlABzi63uBVXWz7rXuZ/ambwIjWRUZDBKA+zln77ULiRWFkNJC
eZ87lD0MSK1dH7vF6pPdJpWoQkIgxz28mB6Ldny0quyt6WX50vUjrNGiDKcFsVOWGq9VhiG2w0cR
1XOJtYkuemUtn91EtTtzKvaJz3fpOhlnTt1tYzUvO7wwyd5lP6DmGhEtwjQyEM9o8bfaEITbjCM5
2fB0CPzTGyyTHry1EKOEdYi9APvxCpEspmoDBrfcpJKNjo0HLowJIth6KjN2On6yWW/Q4I/MYUBL
9DmaL8vZ4LNLEKugrFzseF87CENT5KGbqe18LMXkUA6Jl+/AFJ8xJ2dnNc5HjIs9l36Dd6Cn+Vz4
19xc45aG3vlcUi5lMaP8GlVaiJexCCMkbAsRkRhI+vIoUseE6Y6CRmFVcLNOb0tivsB9qYc+27pT
QfHBnazIu7Pjzc4+KYuIMhECmVrGYrMkiws7mCpZ+92BBAJSn8r5OHfZE4FbNarv6cRFXWPISHkr
hJJAkov2/oT+2HVNLCtKP2G14t6AeCvxJJMThTrNDMARU51zwXEGkhrK3T+ukFAngcCmMRdvZia4
zbNojcnqNfYSpiN+Ep1V/TyN3ZufPicSIwIRcyGK6hrM7h7cknvi21AxYdcR9u0g5stD5rvNuwmB
1YAxs8dtIZD44/EI3pKmS3bMvZ8sO3YPKMqqgwfNHgsUPDWFiN9aLOvBskFIZYRHbSxl29sx3pGF
9lHwWYYQ7YNDk+bvEG5+ML8/rG/xhAXsm0OXC75B8aqmkW7Y3B+dPj4EZQZ9I6pIdRogWnV77QXX
FKouFgpifHvn8tG2Bl7lCJU+S8SzTQmyEXHW7GVcsjta4XcLX2njwJ1gFY7jLrkfajTizqSzLY1h
NHhqYBkYXhd7+FJasX1f8+nhxVT35pSuE4HaowtSEV0IehV6vHjJ/HUG666c2n7tQcwPQ1urfWcJ
cwv1hggYDE07D2PBxbf6P0NE/udKguWa5vRfSILTqnqH4/AfouDbT/0lCvaDP6QvhIe0NxCWSxzV
v0TBgfeHTd6L6fooyBxo7fyu36Jg4aP2I2jFFoHNxv9//6+/8w3FH5Lxr0NeokmkE//yfyffkF/z
H5pgnG1EH3k+HRLQOkiT/10TLJgXonCs6JCYBh60IaQ4UuJSSy1xnyP/jS5u04t3PPVLtm0IofYF
hDxuXp+Y6Zfxh2eJ0fkFJL02XnGItP7b2Ki++2BeVtTf4S9q45fmtFOIWDp1XgR6LCoBTcWONcO1
2k2Nmyzb1o1bdC+KW5O9NZ2ueyM5QOfglppkOE4tToNjEisLNa1f6Oinkwywu5DrgVQBXFI85Aa9
e1DNRuLtiePtwSugVEiuQxC0UIaqNGVb5ydz8xAPbSQOLrBi+2APdPWA3dhxujW5SL6ZpO8Y7OQQ
ELFpg5qJ/cGhuQQjU6agt4zeeic2Pu/CrjMwR0wJXA2CXKYecAawhS50iX13MSeBRyNCsZL2hOmp
L4Ku47dls9mdkJmuStascFLre6mBboC7Wc1DZlfArmWUzmZlTEDZHaJEAiwh8SITC7SPuoYHEYp5
TaIhHSLHnTvSdDRkUCR3fUyVSJKHF9nqaFKbl4dyofOHoNkNoq9ViXxtb0YdawT+o1LQ+bDmczBO
OM10UHKvka43B6TQJt74Kka/FS/T4lrJT2yR8mccjMVPRAQEhnQ0nvNtphRDgN6RUMpmR/Tf3CQf
op0IxuiesqfGhhSJT5XloGflLhTv2sxbUjyvSCcZQyA+yCVQr8otBDWP2db0Tix2vGHXRt7rQID5
uK80uM2nYGBJDtFHYtW3oYFaZ6X4U1lDEYJhIupsgCsALN3mccFble5Sd7ZZtam03e0sGPtv2FvV
8z7Bb9HNDBUxrwaU2CuCaRQwm2Bx5yydfR4QLlIzYtowrIAptNFpnBqXMobGAW/LNeMQV/qCIwf3
LVCrIehokmibteeQIU0C1VsUhrOLzK6M7+NmmO1jlnalvXfJBzbvm0ZbLxkqjOww5s7YQlXp4vjO
oM3nvVWOEdjHuQ18/8w8WQrJgucOSw4UoOFbGTcDVfu9Ow4T6yXRZa6tUxSVsfGlkeX8ogHiPdO9
jinR8TbCfx8fmYvGV64AonHJw36wGvCf/J0F4mxp55+AT42HsbITkM9j+qPVYK8mw3Yupek3TLll
tAv8skKfPgGFNfiYF3/FmixmpXYJSJiLVFZ7l8Y4/JeqEg9GDpgsSI3pU4GN8DCmPkllXutdp8TM
8aWDNowtzz1HrSxPyolH0EsxW5DemRFqWBlxSsI+mfhe3sy5jYCPBalz3y3iXZbj/H3oCnUvDS2f
oLtGT6NeVl2RVT01lSZ7xgZNR95k9+TX8fBDw2s6DWYqXpK1gUyH0UvufISPO7do3UM3jdaXsurS
o2iz/OTOXCoFrMu9CNL6mPtZ2RGGUkVH2H750QjUvFOGG1/jOkp9+t5W9lxwh3xQS1Z9q1BT7Vpi
gB5dl2iegXDsnedgMEqrFLLVTJpFp+zuKIemegoEd5fU69Wd4FQ8aGDme7mAI9UyMr5TliLEH+rm
TadN/4hlh85EZWDhJeDoYaEzcgLhhc4xcQkbc1L5aDo98B4nkeV97hvIOrLM/CjNjP4vWst7i2Im
2LjIZV16R6V9AjBqfDabpbvrtVd04TjPrt6YSd48JqLwngJNcOo8w+/FkOhtY0FvtdRNsMtqm7xp
Q4tuJxAnk43EZT6gg31e3HbYA2W2QiKHZmrhuZmPEWQQeuhjQM/eR9LUoS6wylZApBw8j3nWUv0c
LDvjDMHwp8whedG1cu/V5HT3dZsAneX7OYKgdU5gvqeT3fREcOWgVJpEiHObWtMxR6fKVNCe7ggY
LVityFby+3jgZwPgfJHj/VQj7XQwy+nVFNm8L1VDhIONo3P0a3crUqyRvueqe3rD7PrmJnnFj46m
mqEbXFgz2+OQocDNEGgHdSnOjl/iqjYKQnSnFVhR4HfDZuzdsZ32aYgMqI/8zLn0ydTeETEGT2dZ
849KaMh8BghVRZUxyBjr+hCYZrrNAHwfx3mxd0Hk24dZ0YKq7aXZmyWugYoNKrJ1iy6nXSPwdqP+
3psbsMPw1M5JXkZw8Jxx33Pf3E2xJwho0taR1N7obsCfvgeFZYdrs/YwcUWzwVxw8jfInyNp5nf9
rOxfBflg907G2KzxqH8rvy7xrNN1bfJMbo0S7I/vj9PJyFOsHsuQEVIgaEDBZ4VBNEO3M0bniEgf
wqwQFkE9eNbKIQs+e17pvhL9Yz8YkTdQQsfeYcRHgiq3l7COiSrk8uYm2mPNLHpWC6x0M3Mn4X8k
0owvVmpSYJEM9uz7swvieLB22dhJXAZWu42Jt9/mC2Ee5ey6K/QoO5OjrrYZu/wHgMANTuNS31vc
OQ5LlDEv9NyIBiEN3wzw965KcZmX5jLsHSMBzlaLdDqmsaBHXMUZ4jdSk5qgSAm+YOuepCkoIlyh
Wzy5nA6DRom/FONyiWtMeyy45o7Ym2lburreOZYLyQ3I2c5dLCqUvsDUHWTQWyyujFJW8x7Zb8cs
KOAcTpXa91lWhW41wqiE3HNIxnJdQIiVnlnvYP2YuDAbi7O0JGasmCJAF9kCQWx0+myXabLMG2UW
13SG7WsYmUHLc6mOCyHQp35O+73hwJcg/y4KKZCnXScCsAJB5+ycIJp2aeUOBzQDjEHlnHffa9WQ
TmpqeagYcpEbMg30F4y2SZ7wmANWhtwSbSK/U5+bgdmroNl/L4tsBIcnpe1ts3gc7X2Xdx3QrlT2
1tZkFj3sEws73HGypnG5+nxIcH/axe0/TQg7CZ2E+tpvGRGMdyzqBYF2VsImjiFpMeMysYd0n2G0
a+k1KVBTEQmk8UAK/XXwfPmDxjxlbPVnzuD/1OIFoKiP/+//X7ygM/q3uuWvH/irbgnMPyznlkkq
1xLjbyNj4P5BC8C1XNsjdtx2HcqZv2sW8YeDvdD3uC4DF3Mh7sK/axYTI6MXOD61DhLR9af+tln+
m4/0t6/0n6nnlhesRsXf6YKOGeBglAKZOCB4m03NGqf6jyjbmTuHrrzUp5ebfwb/xhwD1sEKhhpa
4FLw6d4YCaRXIgauXbp0l4QqOqSy+G5kgqlbO7N6NjX84UVfG/9b0mKKEFvIXOlrutD5aoqPeWZK
Nc/BL+xrvTKsC1HrIc5/Lpc8tT8Jc9lNjS8ujamuWGjN+2F8jZSZn6DFKAaLxSfbNMXT7DXQsODB
N2OFgR2hjFtB+HMh5J/z0X+Rjb+Eil7FNi8Pdqz8awyzIlIoJR00BXuBJIOWCt2UWImdUXslm2Qv
PUGh6bZF4X7G1m4+MDHEfcjNrFmxmA4Or8yNmMo1Ujy1lfvuuXAIu0S/p3A6d4tyaEX000kCHGtp
5O7ZBGD5i9gayloYFynn4zD2X8dUGPcpEyE92tg/x+gQVdb0mhvsJoW8Y9pWoj9wL8QtHuN6mZ+m
qDJP1tCffFG0JMznyzaq2etGs3+2em3uQdbXYI29k9+usjsjMjdWQyYtd2GZhW0wMRXxSVicHUht
jbfArLHtDf7j5aJycZTFae6JV4QOgr73GCQeG5E02QV5k24p7n7Q+IecAzBv5415xJCiupd6sA6T
yx1GVd+k6l5nm7DMIZKHDh4+ln7nF67JYR2ZdkRwZQUNQMATgfbKAyMT91Tnjz17t/PginFnLc9D
abXnjkYYRcbGcnz6sCnkAwB4tkZfNTHK8hgX4NKQH0JUF4FK5VIZ6ppNRnCNRn/vvuV9FR9gzN0x
SyG3okh+QInUW2WbZwm/79zHzr106nJfOetqVL8bvD2qAVbCfCohzWbD18obRzpr9EJ1P27JXHBO
Noa3sTWrUwcgcJcJVVGgFsDxnQ6agItmRJMAUTsg+qQ9IqqNflkIuo8iJ5YnhxywzdM53fZWStca
qJzDrjrUY9tvnNgBKeHqb5WZTMdC9ncEWYDbihyabGTYlUbNAJOZ5GK7Ozgpfo1mpZ4fwKPHT252
FDrYWolC68kJdmhXb2vjf3EMsVxmki00GXin0m6elNLiDp+dvmbWh1QAxRJcczs4o4D0jAjgAtbB
xpPq4lpjdeGKmyhEzUspm+HUBKra9n2KWKZB35AzXEzYfVzNGodLpw6BLr/Gc0/qhV8QvaREcu6C
kAG2c2/a0VUZDdzTlOguf5y/Cr/0DwXOqdBwjIcR8h6XNmHw2IGJKDyVvrkmMbxUhazuSotiFEj3
eKwI53AbScDLTCUr/d7bW3EUBtSpIXYeh+Zgu588dPkuqyqK7xiEQ0G/MMu/9IWkFaiBsTpDCPO+
oF/YVSgbEv9ZgRPaWezTNwudYNtPL05HRlgbcdZQfliLkx7HLJ6ANQsKVVg/Zt09MWX+IMwel1d5
iVONcXnytzSK3303JseYgEM7YvYVze06/PjJ+/ZJcPdOTc1orGo7tfMr+pDIgy641nAwzAAyhy45
9OnXyRWbPOoMGBIQjfTi7yYzeS25aW/cuS9XuRlalbWbrTrwUc+qpuG6gJ7eOu6U3xvPcUv8a1Wl
7OqLB9mNej847k+dJEvIhBg3gttWe7AxzmYGdnhClMm8vaDQcbNH1bl6FxQ5Zf8YH5CgtFtyosLR
NfxjJh/cAJVHlkPq1TV2T2CfAFSNZB+sG5++/NKAPNuzUIGoyLBHmwx0ZbtcO7siqaZeFogJv5zY
hdKc43Kw43hfSmg+s4sSbeL8ketmqO29ZtWyfS7fJ3ojh7xSy0nBLspJyU7Smpl0KkioSKufOL6v
EDny+5xtCkbc3tia2D820XBKE95yrWGWSFUHp6q06QDZTrMfjPeFidw+nZK1R2aimRrfc29VrEw4
SLtUxG+suft+Sh8XFdC/goO6zeb5mmWopIqq/CFd49Uwo4sFm9SK8XmDRdFhb+jPhD1gaA7AxWRw
vhRTxCogW5IY3Zeg1M+trpz9wgRnJwBe7piWiv2UwBT1J+9lprmx92t6dh7Uj4fVF/s2Cz86D0wF
ws724PTPyE+6xpoPUUdRaoJlAxPS4MDqqDBiIgNJQl4eo1z1bKHbqxV1nD4OcbMLc7HH3CprTnZ4
hUwGr309MPNhIHP2Jf2tnMQMGoiOIDutUCFzZiuUQWsfErs/sn08ks57Mma0NCZgHTSFGu5jMigE
O+CONDBkVzvLvXDZ2moX+V9TD8TDjKwJ/tRgz4XlOPtofHT7apqzBRyS2YGnyWtBj6i3g2lzhtsr
Ynzhc1ML8y5H1wVUx5mbbwRTxCWraGiupRvLC6IjFcZ2h2SUy4Tdd/aAk+jgxuJ+aQJGcugeuyRl
bMQGn/j5o448AuHoM+6mgAhDVvb2PDGvIBlRsaLXxh79FRQfSPvOuPShWydPCMkrULsV5Ki2vXiM
g4I2ZYqZDtnOV15wsIb0YBRINYLK4szNmv4EcWlbpLDxJuKdQ+WPJHbb/t3QSPuowAY0xpEauyFf
M/4UgQndssK3BzdqNC2WqT6qQbPkQjZ2XOvqRG3FsDiDitNowgrRDTbGxLS7YOKkndOKmNm5owLS
L6sSUiLbgABMgdEe4piMQR/cwMnsfQIwabFsaHoV16GbD3Mbx8iNZjNsJ0j5Nz37TQDtF0U2vDDq
CL24sY/x4llkphBPwaBkxkTUuN02StYMBUmO5qD8X3Y/kzZgg3Ehr+326u2RXB1Xnr1C1KZqV3T6
ZfKi5QxaDAFq7Y2cZYZ7bhC8ABHMiE7lNDu7jfhG7DY9bSwtG9HQEucmdjQZIjvmANtzPSwFhSpz
ge85btNd7OifxkLlFd4sDiYqckSUZooQFkdT6SwDgUzQnSer2cpkTbNOA2REQ15dMttvDv0tHKyV
q3Mu91gHcgejKqy+0FyzQWGX/+jZg6NzgAJ1e5NTReR3Z9MkomElz9NAaT3p3NyI7lWV7p6YKBOM
j3rFd5Hvs3+Zj6ygu9IsBWy5WpHixr8C0jP2Gbr187wak26PbGX89ej29HYgcJQPIw2Ow+pBvh26
fz2abWGc0nindJReADgR0hc8i4jI7DYCrKO5n1SDj0anyrOQ+d6a/ws3o2f/urdk83h7u6Mn/EOS
x4xmsSLfjBm3gxj7DNP66sG9HdALe8zQSWBYfVg3Wb5u4qI6RutlP62eWnXzGgRKnzLFnPxmrZI3
DfXtYbf6gHOzmP704JjW57XdQMAy9kF98+bcHsIJZJCxtER4/MvJ8qd95c/jzdpiyfpxcRlFgr7+
GreEsHF+1ufbo98H2o7N+WZ8w9OMSRYx3rKMiFDX7FOhiTd11sPtqZrzd+iK7e73SzmudUJ9B/ZZ
qxP79jE4t4/l9lkRtHt17DTa258qReJi4qDZjRZkyT79S1YpO7ncDt36qPM/2qECBDvScMpNAH75
2leqq1afJxSFTG7cI+oOff59CFQ+ns3Cq/d5sLyWRmOcmwSFcTGu5xypFQxRu82yptDeDr72FOKl
7r0w0SGFy4gfI+mQV7PvWLMg/zqQ2/T3o0rCJzAXQqIno//aJ157vh08CyD3zndb1Kuaex/YKe7q
wbLJWv5SBjL3yL1obMuFMX7UqecArt/+9h/1erGLdkrCvoXfTGsM3gszfyABdcmGfL17YMTjjrH+
ttsjC101fvv1ue7jtxTswP72pdy+i9sXpXMMl27lvZDNA3w2yrjltG6w91LLPfx5gv77+dsRJQva
C/f47xPbw5nJtvn0p2vxdiJPN++JhH97VGwI/NsHwjr+z88LOwf8hjIbkhPlxJ8fwe2vvP29MrWX
8++/nNt2tfdVQlKS3jZaZdvEFL+wyK1iAQI+vd6Ca1CiTffLrWOjjG9oBvMdyK/MLSAqEEjU9xnN
4vrVqAZwYz4oVnsBhRD4/bvJt+J33eaWV6TynBusHyOxr1AD5ioQWzX3+d3vwxQoK/SITO2IvQ3A
adA3W+Vf9REY8RTaqfOsE5/k6OAO/uG9HUePyqV2Iw162xJJFGdWujEI0pGdfK77+oXIHVbMgVps
gQubs3m3yny/BNXdpO+yqvppedabGVt6Uxg5ld+Yfi7NtyzBcVj4zZdYV1+wDrphJrgErDK7V0lV
HGs5PZkqdOqWDIupvKIQJDfdtAVbC/F56Kg8CSji1t51+8FDn4NdMd/T9zrSG2fr4+lPWWM3l1j1
dz2DtmNcJFDFyIlZN6qmzC0C71PvBGQxR2/anwZMHweMQ6E1T49B6X/C0IvkIk8v/g+DPgHpAOVx
BoBB/ozP7svX507Ku0L9nOwnf3lmKJXuI3Dlm7bMr4kz/aAgQUdrGPcGmgr4P8Slx5Jq3fdbOhFl
S0YE3OhYGXxjCgyy81AVj7Of/yJvftk0c8INtIi/dwObFTpvhLAM+dV3JryUnj46WfPsq1Owlnr4
BkKLoREfV/+YeyX7hEksG0mcNNOgu6FuB3Z9+o6I98jzwOPE7t3MJgNtL5eEhbiiA7TCnnlLBA6M
OdY6gVbdZPxIrkZ6Wvq63K7chvw7WM5Pnet/03wIS4JBYBhNTkTXeVFFfvZL87ktEAELqKGNWn7m
NjW1zhj50U5+khAxMxfxHZkNKMyK9G2YxHbS9uscETMeB8Rcl867UgKFrACgbSNnnLvhsWz0Lqn3
4MwvZL2QGlN8dCkcyaAPEmzrm9yenGubFTsoWIQSkiFvtam3I8KXDxLJetkgW5uPdrbEIUC0H4ud
r7x1EU65e1fMkgyyvLp6Ebgjsu76csbGPexzgpM2WoLLGgDRl+p1IXAvt4Kv4Pqi0OY6Ik7FOaH+
rTdN6z+iITmQN3Y/5oie2JMe0DR9qevymXeJBSuYoXRkPtggCi9ZoMAVaMpmkLt0SmBcIJvKvXSB
PISha3ycCsnGMd+ZR0sjlxHa9fbpqDZC6jlkIuwRAhg8plP3Bd/z2XNw30Zd90WRLr8ZuxxzNWI1
IMxDuKgYIvmUIzVLIYBXi/FVAbsmt7dmKTgNFD1eTcp65KOHTVr93bRJuTCNYefYAVofAu5RCFrd
xiv6x6GD6wyjMcmJhE9i9srgsi5EnpBIUsHzbMeC4VgJMkv5qJa14tfjQJtoy6lSQ/bsyL9heHSc
YZ1tOkmKnxrNlgR0i3lH9VG0Thpqt/niS/TPDQkpBI2993MA9KXW9w1bLEajUbcpigBHXoM1L9bt
dpQJHpb0ec4ToJ2lBiWrDyInBQ6xfXA0cwb8nmeQhtIaV9OOr4kJ0TEezeyxGQj6RLlz6BzvOUiQ
fdXa1ltPkONQTODaZveDnUW8E4MG8Fk8enZsnafybcYxQ128XC2ZXplor9Hyw4cYmHUFLQ0JJb5P
jjIPoMG+ViA0d8siLwOueCjpELj8BGOW+CUR7u2WDJWxH4/bPG8IOCVBWvh3DpqkKSq5kBeYSRJF
d7AiRhuzMjYQg8ERzY9dRTe2zIU+mFALz0Ai3lg1Ok4pGoFzde3ikVLNG694j5+DbPmBUqa6s3HJ
hYtnuIgrnQf0Yyk3Z2CUKdnnqoc5n6NHLMHK0GUQmyjyPzIc/jvKEGbeRgqK08MOWToW9u3mS0fH
+sptbZtOfJsoOT9oe8x7heBSyLw5mlH0gvRgOFdB+5GAh+5FxPJZqveELgpijA8/m+utQZ6dCXoe
689TigN8SxRfsXFK89qr4UG2xS+WmGvHjWxfoulz0/4L4U3vLOmkAk1zEgaOPFulecqyX7njzkAs
hxEHC2tjxp4Mm0Vodz6MhX6fdZKtLEsaFxLwS4MESvDxZGvVC3Y0bcTnktREP3i09JBu0QwkAHBp
swhztLkN+in7UeOHNyhn28DEAgo2cD9In1XulPeMlvTGLZmADesoh99EfOVjQWEd9n7TAP0axVZD
xhrucLqElpTf1MSAzGGadiDGAOf9u/K55Esr2DMMHTcCeipBF2pT91AI4FGXGGiHc1snX2uCy8KF
YIPWCRM9Vg+If+anyImQ6ZbpshNTbKLfnfyNFA9yII1Qtx5/sF1uatPC2267z+QleivoPTu2zlGI
drwaLsLrwLkzqMK2rkR+U8lPVY60pMpybIs1N7R40I8RjINBNccxRSFol9P9HGt5Jzir02U8LNk4
XyXaJZYvm4EUIv6ChLeuuKTcJULDxRlhFa3eECr8GahO2XfyQsM7RNSxkY71jOJ8tYExL98jIvmZ
i/xTPdx11coZY5KwRUoQhHqwqZkC4o1LJoTpihrz+0MaGenjrA8TluszbbIKrHTQrN7rYItBExar
/ZiU87At5Oec/vYGvWh9vh08/CFtjijBqppPkhvbiLdute724PQymkNQZxEGRg7xKYRezWnO4h9j
RoqaCwBQcj4jWxNO4q43w+loiOKOZQ4vxRDcg/tzGfFVL5n+kfaXyG6dXc+WaIMUxwkjIV4VWdxe
M2dh7+Xfg0jDgUYnc5wL/ZX55g/2TTsrLr6ZeAjGvPCfIuTbQrNvUemTKHg/nTf+ArZwolN5NaD8
7Uq8DfjOvjvO3Jx7OMoUyqfFBH0ARPh9kN5z3VZ604M6c0T2o7ElBjNkpQgBoJxJSs2Bsw7R1p2d
6mzX1xGJzEONGdPj2ipyPItezO4daARfZyI3RozCd7Z8FJ/Os2hhT6sWulgpAGcFp8itxz0poO1+
WdZW0li+KQvX1+B1CGJ7cXLJJqTlMVzmqXKBTskHj9nkrvQzgFxl4G67tG4e+iLfm7kC+KVJr/B0
wQ5F5e01cYMNucPo1DwialLnO2h+uIXmz7YhcTHgeyybxCZ2xZp2jRl8HxsA6Myk2zKk67RgRRtR
la4N88Gar157Py40LQJVfyoL8uwQqQ44FUV3xlUIG62Jmx7GHs/NNu5pNVF6vRUd2B116yOUwPmg
/PP89yFFbxfaDnd6o/LO02w1JIyNYgNGLNnO679gmPyD6a1m8znfkhT18vqLqql6YiaCX9GGCXR7
6fdBj2sGF9jBsF5/aTY52HT1iroys7tsKb/6tDKgrgcDGTwFReY86HPVr6kdlb84YZZq1pWalCA2
iPF4Hpg6nMf1wBu4LlZcHW6vm+7XzJbzKS3d8SyGaaSTw0ZwmeG8I7ZWZwTYAwM3JiO3px7gu9BA
fLg2y9pzujY5ErMtSfdiOxO3aXZi3EWgVAVJ0lsbIv8Bp7sR6sg3gJ1uI/c21sJerpU8s/lnq2fW
nafFJ2e01d4BwUvGBocWJ9R50dhkUxdn0lo4Z1k/wiXicHv0+7XaHB/7lSmqPIum/FqBx9HKmnYx
VP/5/PeLlUq2tQPlzMxGvtql36nchbvoUBwtU5OwukcMi5STEYSner74tZ3VVj45Si3qOgdzpr0b
mG4ZGT8H0rs7N+3SnW+P5Pr09mj9P1qor0cRkGDR9VJh0Xv0hZednX7QnPhD5p9NQhOJyVAyZMNm
n0vXts/N+khnbXzymHxqKMjnKB8laZJjYOBdzh9ur2Uxd87bI2uSNnJ6lwZnNbwDtyXd2WnZTRjA
o2WkrVPe/rg9ub0s+6o/5XxjN5Dy7aBWpPL/6ykbXrTRjQBBt74rA40D5y16Qv5gc6jFn4fby3Pf
R6epfhq6xSk3lAk5BpPs3gKExf1gfbO3d5yzSQg9FxlUs75HOS/W2V0Pt6e3g9six2/Vc96wEpcF
XxN+3Nvv/8ebWN8OCgmv3Mzr+7j9l5kTIYUiBr6b0O7I/yRb9RDoGSMe8VTUXJu6NT+XMcXK4oHP
ThOShDLkHs7sIZuZRHQkp0moRt4vJVzNsqalbWi62V3UXy3bgVrnZ98Bx/1gDxSiyhw3s12Smlen
745TvdY9Z0k+VyHZVy0UWZMgv3kAFIGlgOZpfWGbTy1BCNtqLit3Fo2KvZgl0bb5cz9VzgGcOzov
I9l+mFuykkhdjSQmdhVfaPqqNT1JpdZrbel3o+AvcLEibOLM4FPwVusY3VilvXPcQ1XwtEnSB1ES
rQu+5KaE+B+r9Qgc67+SevwflX+vuu/dP9nV1u1nfqvUAU1Lb7XJBzZ9z38oPuQfyD0CF+ssInYU
52gx/lJ8CBfFh29J31r1GDcp+t+KDyH+AILN/+3zMnJV2//vKD5sENn/rviwLP45U5goFyyH8tFd
FSH/UHy0aWsjmh3kyUFyRG0pgfKX6DpS2AkSOcRg01keXflTEJWDBhst/okh4FdvIhoJ6xL6BHd+
8d3ya4dUmiQvn/1qTQCNZcSvaO3v2MmmJ7GsylqRsrCj8iIsZzDRSCFzZ8YaIQLXg/c5nrPpEKAE
TCR503FOwilWjZli/g4cbDbtjZJUE0Cs8CpsgXQXiVaTWz/8KYwys7uaFcESSUlfovcyh2200Ouc
4SPXwn3psDSOZIMgFE8eCgeacce+oBoKis0Ai282mc6B6S7UOkmr0HTROczJo2R4dyoA3OTlt5NC
vthAKL74rT9vSUXpNnqR96VfL49ZmllYZBYy154Sd+yvhp8tG9Njeg3ELDjWBbtVxOcpsOLHxTGY
TbMvRcEBb2pNyfFrBGrMlAKztEJbspuRJVVCTIxY5XjvkSeKQ6vqLwH3DXzZFRkWzPcX1m/4xkCE
Ue5v7i3djad6ODdBxMhRdXcd7kTXzsTBy+Y3BG8vJYQNAlmSz8GCyhlVNqis0kAXJ3q1X8aPqJge
ehU9FsSebVsTD5/UibFJNdhCRScsH1J5ccc15A/UBfqiLlzYv42D3dAysT5HdZ7u+v/L3Xksx62t
Wfpdao4b8GbQkwTSM+klUZwgJOoI3ns8fX9757lKHfWtjqhpDYiAS8MEsM36lymB8MIspA6S7Fob
8DhEalM0SrUzScraE/54sTR35zYQBT33NFZGA+00Z9pLADft6ByRVuEWGxUzKbRlTPEji5Au0qDR
1AKwwNoLIrtOD+tUvldq9lx17ZFx5HuLAJ4hnbfehwrtWtfLkOI2OYIjgGk2+PVlpk8fkwfwrN+J
zvKaOvrUpXsHTEaPyg8AXBr9+ZnYiNJd0sNA2B4+RPN77FYqqgjNh6+AMl7VHqYhOlKN1Q697b6p
rTXsckwhtr2n/WBS/cnrtqFXv7YoOU9ODpMUW/lvRKx8NTEH9YGSZr+xqm8MYQEIJxypyc0LIdAr
zqFAN15USyYg6/CspkFWo4TVyS6D6DhkSN3Mr2qd/LXqLabkqHOpDZm7CT5TbxLJiVguXXFZIRIZ
H+Qi+jbqDP2z8FFhcrD1iuWNmtKB/me/6Fi7gLwwC4i8ZwTxB0P5y4Jp+Yzv78eY5Ca19+iQlt2P
MI6BKfIlJvVZf+ogWOXxaGw/V6lb70q+NS7BQHwiBmoe7Ec4RT5JXlpH+VxxmKw2WUr0x4TGIhX6
7vgj02BGmSYQrV33fqMb79g8plvchU2/gutBxBCAdVYxpAq5qH1FFtkzKe7j3l5HoTRLPscDlS2b
4PmZBzoGA6mxxKhgk8Vtz5wQ84katFDdTtV04X8iwuqiJe5zyhPXu2TlJTrlCyfd4N5Q+qUHwj2P
Q2DkyEP0zAgUVzmOkLZNBcOUCEl0M6SH2QRVnTsBxeOQEKvFhz5ibgBM/Ng4vbtd8uQ1UuIxIOLp
EnkpE48SVmkBAwswEK7KVE4/IefMGzpizHxUIt81DCLalHGX+Q5zKr432/YYfm3seUJRENsnMx18
o0/Q7M8LVoe99ROyB+wJWKrn6NmtgVXI7VVeTJ16q/MjL1N3VxAdvE2KnEcHykgVmfFWjYQAVR2P
RZifdGpV1MGjN1lHow/gNjddfBJGxKXJ6nydyuV5nnGr4qGcjiRageWGxiUVNPiigVprcIMil79E
OjDFUnsMN1Zs4h3GMBuosUglR3y4dTMhAyGZ36cF2bWK2/VGcb6byaW1WvCaCZsF4s9Xpy4DnK2K
XRvr2p6rRhQaROYhfTCyJt8tWVrCsQCvLkLiulwQWq1TPfLh2lPMo8KkOIIOMyvJHXlyvk3rA32d
ynn+AxFU5pNagKuz+6gneA4RHaqSKQRPuMmdkXn9uFVszz0PU/Ss9xivdPjS7Ih1AjcIRgJjF3Uh
TAR+sp/MCTCFZp+cAkXpYnc5bDnujIqKfNhdYjdCNq1S0nfzNgHpTZV9jyOI5uHQj12P4mtxhZf9
RAQAnmGfQ4tkSV0HY8e2egudDWh6hGutrKkeVETuLuCSO73QlW+zlusHhoJ0saqrkpZUPowEqSaJ
4+LQ0N/PQG3EH81vypCrx3l4w1m/83NXragtKj6458qMMkbhqmUiy+WhJYj4TGNAo1waBk5S096i
mOd3Ni0eJPl2zvbp0pKB3BIElRvWZ6QfnxsmKVsMRJQgtQRt2oLFlIZVvUsWl8r5cI9wzNhPeRYF
UIYgWUTZtzqZPqVVu35e3UMHuxb4M4l8HfaLAa2LoIADmRrmri8t+AnjwV2GGR5Q81COeCNY3iki
MScgK+4Cr4oe0U5OoWsc2pIF7ERQqCnBz9b7PNp4tRPfgxIUkxlvr+KwsnHr8Y4IL77qEHFlVwuz
EcNq4fWnoKn0qqNFRuyoE6sb5+N2aj43Lt2LHRJ4Va+cWK/wCMeMSAByvspseclK/cHu+Y4KDQne
qYmCW4MJ0Q7VCVMQoJFwecJ44j1qQlgS83Rcceg6o8gJ5krU3FQge8rMIHH5XquH+BKmNrzyor+j
zOL3anWoyzAJiFzCSykoUv1chg5R37X50zNq7vxlV8Vx9ylu2lONAR+l9GgzT15FrdmDO6fED/AK
8ot27kp4a4U1G5dwNQ4ohO0j6Vm+W/GDJgP4+Br+5fVfCnyD/NaqAMomxICk/mLFUxy1DHq9AmvI
ehgWbrxMa95tNWNqAzNMm+BbOTRmkARrsoURdmVDlux1brgJljlti/m95UFEPj+8jQjHyQar9/aQ
28H65qj9+4J5CNwt97Fi9HZG4NFR8jOjs5V57/iYQHSB8MSTm72mioITlei1hyiEKUDsyynlB3RC
c9w6URcGeOa8rYqh4vVUXxzC+jjztUEnuFOLv/Qmw2tqsfbV2B3DKf9mZgV0RwoAmzLDr0BxaKy6
pEsPjroeXdN70imAQLNjJJiYy5clMRoYWfimkbhImbzpFEzK5pmBDpK3qNfhOSjcHjhk+WHsZsTr
aRG1gPm4Tkjm0j4Ghq1CXNNBUuHAMWbyaLsYBQ6b0T3OBlc9WxRuUQOG7gjN0BuT4a7uVgijllYE
bYyZVhQCyXnkmxRGLbwO42+4EU9+hsg4X917+qUZVyXEdBHIC3ckN2hOjrCgVK3D6zhjRxzijXvB
YSiMU6ScJRCiGelvltPU29K2wPqQeMsxFzF5wYJM8eimHXdteOqUtKbwDymXUmvh2nc1gMQROhaK
erWhIhYzsqCCu9E0alqpZQjRZ2bCFkIxFz94E2xXo1/4So36TDzsoQ/b5xiinW+tIIZpR5WZi9B2
VGQ140s39MtRS+t6l5Z4vakGRU5tcgKYYw6yb288IGfZW55FIBQX0y9m29suWEZi0Epg6/pGxA5P
NnhPoM/teHFW5x151PchjJqgLaPvZDtu9ZFyEkBFuZ8x39lQ6TgvQwQJkCmHX+jjT62jgIY/X7V1
DBrlZXLsrYnFB8M2k+EmQ01cdb6O1YThwU+RaLLgiNRUxgU5I0KsnCSQeDDeGpeonqwndwWWHG49
5FrN7o4hIiz7yvOZ+nct4vRuqp2jDqmHydCg4ri3PjvNPAd50aa4nFUnq5tfs7FG6FOTc2+hLd62
swu9vWtgmalQE7CIee4qmndLSV+Q0ltB2veU+yFx7gqdPDdVfSAfm+EmVdcMFkSSe8z+bSSG5dH5
4TrRFn4Vllu4v4Z4fGfupB7tfDxXxY+VuCDYeJQMkCIgYffUV6j9Fm4GbVW2u6TqPhgrvTPSIwsG
WmWFYZRnw8vLcChsl6Hb9lD8UBVr6K8iKH42qtRYARfHG2U7ounZcVuHxVgj1qWy5yTLXbRQ1SE0
5zKElQ2FIPxY7anaLfQ5g1Ma2zItbNTCu7x3lUAL82qD/xdkSnh8+HgsMcZSRd4/mMKPQJg7tBaM
AVhc54wH8Nga+kM8YLwSpf0XN44hQI7pOwkKGydViPFdUVbjAo8nC2TtoBsmsqA33tOwpBcl9obj
7PTcHu70lbRe6dRE3rrxE63Ay9jQlNrYcUH73IzENvhp5W3zTH2Iup2KPHFvht1daROOifbA3U7w
KsalvQuTEBkYib1uY3yOKMqTSj1VCKrh+tGHrszCQGfOtv4wRowlIlU/GeVsIzjCmQWjwgCT4Q+j
oibIUBYXPXPbZSQrVtzIOzNEC6p0+yxRvqcT6A5YQIThBz2cZTAmYbKjAcbH8U5Xo5O57ZnM90uM
Az1G1rgljRsGtfTnGmknpKm1kNqzwMXYCAF3hjsjOD2FjPyn6zr3cI12qRZ7+yqrZ79evK+JqX/R
1LB/8RzlWS0rpv01XHfP9NPok1Ny5TKIoju0YRh6MTdpns2a2bwnnMAQldlBVFMBU+tvWoZewk4y
b2d3jLJS1EipOZh+XmWvnjNCDBY2b4P5SvGu2dTtsgM4Mwf1NU0xv5hxHGkGgpRiLT6rQ4KFaEHK
q+c2n5cF+t+y9ISuJ9Z3pbM+1WnKZdffPAtzyDht6fcYRhmYtMVauYVWlARajfS5QXI65vaJfEX4
C91iEPJt7owMfvtYfe07JQSZV8edPr1PSVydK5qCpHSRNcf6izvPfg4L7NUs9qOKcWViw/4mVAqj
JAfut7CwgSxtYSKH0xPur+lHGcVfUrex7lD2XFZlcTf0l7P201Pad/InCF1RdyZB5HvsVkVQ7rTV
CwpFoUY8NfVRSPc8wzHxuBrfEQ9CoMs1okdx6aKi7pFI5okix50+dWSmTuk9ISg/iCTTJ88LKhyV
gIwH7LizEZbsRBCqQl2IKN9gDcknWqHll1Att0WUUg2r7h1Uq0+hQtoV+RanTDfaTaMpG2VwLypx
7szeFNwydJ5Q133OcX08EEbiF5RMwQdUpqfLMEHAsYMq7+96E6p1PIBREZe5w3/hVZ8aJC/G+qVw
dpWShdDOaVyqULtkRa8fekY8dqohw8d4PyCHE/6QW9+HYlwShcybjLy8aJZi7nt30WhP1c9wDz61
Bk+a3X/GdAHpna1/TFXEDlgzi9nc4VQpIlP6+GKDall6dCnq4nVUaaIS3H3UkWTaqEhfoJej94yB
Zfw0j15y+JLMxRayHYGG+hqb2FhV9edyTd4yHbqKFlMBS8vp22rtpy6tjwi03mxj9i+9178ka/y6
GnhE6B0NWGLWV7prN3Ctr6uSJ5kWP7LBrY5gxRR2MbvBM4JuRyw0293bPHN7uSXJcg38vr1rho+6
SmYYYuFjGJceCUGrsgsH9eFqpF0Mx64wtavZubW4CQUnwdbEjHPfg71Rx0poybIBbTdhA25rYkMV
UfyMoWY/xVC4Fqr9pQE9Jdbsdhvp8WPn6J+HjppA7Y7lwWB6p43UG3ta5I9JebRja/g+IYRscg+b
pM4qzx1rkKHsFohjghsMYr8pBgQGSpPze0btB0E1R5tk2gOGpsL73cIYYS23WoEvvaZnaPSZKcaY
n22VF8LAsPAB+DdC56JMNmNIxBBBEtWwpQdAIA1LsVA9GF2/PIdUKhicbEeICs+K1XzQFGG2Y9gX
2HuozfJ3e5ruq0iZgkpBTpNF98TXtYn5aTLcjGh2sPwKgk5Rc2vXboHnj776KglbGk07SaEqdwiI
/OLqz7nn6gECiK90D1jmUUNKqbkU6bpCG7buwrpkRKdk5r6tNS/ANeQ+6+2vXq0TnlU8Iz7GQa4e
P4aZ4A7UrUkFn820tWFPZWih3k3MnJHTrKx1SLklyLhp1Udy9y7agrTKwQcDfDbEv1IjCKTp0EOr
xgETvpdV2TIkexotJdtXfS+8PMY3/MB8xwjJWy6K7DTBOskTUVY1ENbHfubAhd+4aEP2UZ6dgRPu
TQMZ2aI0O8npnDwDyYFwD4fx+jcDV5esXMG0lYxPuWlh4eUriM7gQ0BPhho4bnVX+aiLnHLOSjoV
t9JeboVN8akr3O8UrQe/6fIuWKUbrCj024IRbqquTiOD7Dof7FOVZMapp8pCOlZJ7I+STy4xKs2b
IUKzJkLR6PTEwTFfFzj2Ni2VIAsTTDXtk5W5nyTIy68KTQOLNwcfsD0y5300Zu+IMZ5a/Fl8SfmW
iyKLCGq7bWtcKDW146uDv3yIF5mzcn2e9YMJnH6smBn1RurtmggxGxxv3PsgZuPw7aDqbS9RB83N
J7ICMSTveOzdL/JhREceGJjIHyQbXr6lFkVclesqn21kCQBp5BbDueFDcoXgZPkfW86ATEL+DnK7
jL125+jLs2UM371RP+NVg2Sh4+pag3BUaRCRmKIyPK8mwynmYyoEEwMOtCgsm15/nJKs38skEPlN
ZSsiNyu8EvGTYt4kIwzkV29J1mjorehiKI57KAkGpF0H6i39oQyrrevQ/GItyrBRH576LjSJL0rJ
M7mSeSWvV/G8cteU3jOVCujli3mI62okqrCnTSg8rz7E6QoshX34gvvx3rC7dkIco57VJDTPWjsw
I5vjCSqA4GBHuN/0rWMHhUwdkSkW8nPWCE2Nla+w2bSsPzminosGz6+UTqfYa+LjBbi41AcxwpDt
bybqw17ZYRssL2EN5N94jEaFikLymuWaXMg7Tk2Un6s6F1tCibnN9AiAmaLoAR9QHpVfC91GwsA4
3bmmtwy1i2edTFHwePEGzY0TiOxA7nxqkWVXUsoc0Ou5ydbMqmO9NDEzDOuvQpRei9y6d0EKdqpg
DciF4bTI73seeUfQCQwokNzzxuz4qdeCG4VdBN5NawNBPOkYqjO5wsoiD/fZnCbnmY4tQFNB2KV4
GOWiFvezXIsTpT305LApUBVhgYly/43Hv4pn+GOwB3pZTVRvo5q68mB/Usu0P8rroIsQgusVAc1x
deVDGS2mgjYWLJOH/22GySX0Q2SEUdruI3X9NOuWE1hJ8UCGlXFRxaJJYlRi+rLruvizajGlm93l
72N4n+6xbHWPzlxZd7kg/ayKunVhNQR4ppp3tgvSlSf2Xp5QYnV6Riqykce0Yrrr7PDnZGIrbuBE
i1X0slcz4fgxQaKCvdVCYORB22CEWNzjFXUYcTg6dKCh2tgi/FNCK740FhiENePQjGc+/xUefKBX
L2ALILityB0VX1ptqXHVyjr6BQONSzwzLVVGNhVz/e4tWJylxnDXO+Z57MpDtsIZRvkX0PSXl3D5
WeEff4fzCxgSgBs+dkt2TNqUWret7tKe2fM0Leay4RbXLjSZ+mVsByfQXQoKZpbfEZC8Hga82Hx9
zHc9UyzkocrXJnKYTaWgnFVxxsjNxU+1JUynnq0nFSnZRpuLd3jQeWCp+dsgMuMhYkOnm9yPpC0e
i6wCdejGdD80jLHVu8StCZSxkzvNgvo9eOQQ6kttBbbWYRXXxOS1GgulbGjkxfm2cGbd3hgurstl
eKePjo3PofcEcKtWZJU2+bnQiJYa1p4xSESWd0JX5/ZVYC2QLdwOHoFcM1MdZ2Sd5Bw1L87G6ubX
hUNMPNxEBmeD89e8OEkAoWGbeBUZlQuBhJpJNKFca8SmXLsdiLtah+hSkuFOxdSXB9QYz3C0fkVw
O0++izzZ1JLPHfj6rlGRVWHUYJ/0KoVaLVc9R1OIRYxRhlsTrAdf7r0t2qlyri8qWzgAlUUqpzYa
DNFmPC17TAbdVfQk4OSQZFT3NKt6tpsKlTSxBbWbyIri5kQiDXe67b8DrsDGHmGpFNMe36r4XC88
MV5tbOkKuC40j5GBST4d57GmVZ0Wms1CMYlQyxHgYRM2kTFA2Fg6zUFXMJjUwumI84WDzDKrdhat
AP5bGn5lKo9390Ww2kBX/Mru34wKNZiBZ+xQda9Jxhw3w05zylxBvkBCylMF3Drcl2H8I6/RVqEb
jn1jqim9tVtiFmyJYZKGmL9r0yXFoNTKQNJGG4IYwWofs9pg0cJPlrfdh4f1+cZFbzkbr6n3Zi4A
44mF6r43l0902egjCBrylwmkq2pfHJfCl2unICc98+wCKkpl7ps4eY3VHIVu71rkmaLarIoveZfu
QkMHeTQGOllaPAt6btfV/AoWcBtuo7gEn0Kc0Kmwxa9j8Z4gGqZdeyCvufJdtcDCQMG6twg/hb14
2CtkEFgOZ2V91MoZdKhhsECSnJYiOGidsr53gbXJn+CpD0dBLe4JtIvOYtSPavGno+COqTsHu0kf
oaBYge7Qla55/52eYdrhRpMr2MIq6eNczfspjd+ahRqbl7/2FE65sShn4bs+la+tI4S6CfkOa8Ud
QEu597wZomQ0N74Rpg8rbzaCLpZzy29EfHNXVyDGOUqCrQppFIYjYP/G0i0c+uvlviCF+5C/dn2C
sYKhP640gDzBOE4zwfX1phcaJ/WCKu5rj60veQ/bqinIq535fZJvNZUAp4h3aLHu84pqjvKo6DVJ
8ZS8vfwJ9Xo/5FhihOU9DLGNho4knr0fo1PeNyEWsvGYfIO4sUUBPNTGSI/2BD0687POwN2oxJhZ
M864XWFyT55zDFtyCEAjgsEdkZGqQZUqG9OrUTbqdwCB8NJc9TKF436YGH4a6pYqxB3wuanP9/lP
RR/JCuCqWmhR6vXilnmQTdG506PPra29aPadyOttjfuswOAO/O9lngDXKCAfm5lABzyR58Cy0Vuv
o6Gdedq1s1yTi8GI9PPi0pYWcfperxoW2g6Dy8xc4x0khC+6BR0qtfMSpD+OqazHeNDSBFBzaHjG
B3XvdunTgFeuy+htXpBSqTjlnewWSfdGbncdPhSwimk39B7+5kxKqCAlkyTRMIej5Z2ijOhyxh5Q
RInbYzoXGGKeCVbBxZThq63QQerxBCwFf5anE219Ejn3A7JHSTqEttueMF3JKAqVQsPDPFwuHMd5
6oq13dUybSixyE+H1k1OUTd/t1cse8n6YHojZhzjWB/cEGfhuA4FnYCcOzNk/C0Pzg9pV2C8KyYu
mljMcoRWqGPvw8Ye/KLB6knHsjpNeVbKWMcZ0dToDkue4Uxr55Niq1x4CnQbWA7+WKIMowmG5hxD
cAQHSzAimtWSii7sy0gsMB3kF32XTMx+RehLOAeFeNHlyZPagoJBTA5erKftqROiOiZraPDk6pzW
sO7arZbhVdu50Rd9EjrPIkFeBVjKfyxzVgd+Gt8cYGUouWMMZ6y5GXkOWJcpQnlnCP3eaFbMZ27b
pYY4ZiIi2esnIRb59fGpWKOwR6WbtkVo64rMdH27gbUuM2vlPrkmF4pe3VU8+oyPvBlt7OAcZife
hvn61TC7nplr+dka0bTRFxB+mAMyVaVDka4ywg0hgm9Y0wEJj6JYiHzVHtThBBSImM1BJrUkxJR0
eF2c5CJaeWAjZUYn46knubBQurqhkh56+R92a1UGOUMekABs+/sIO0tocskuqY1PuUKzuJ3zeYK4
XbVB3aq008OIYliMtRnqMt1IkN52Um184wdPvffyv5pjB2cTr6P/3k7Jr/Kq/faj+p1jd33N3xw7
zFX/RSnX9TzLsJHquVDcpr+6/v/8l6Kp3r+gaqmOgeWoZWAJ+4tjZ2oQ6Sjb8ErVY8avYnXU4XcQ
/5//gn7neZqOQzfEPMPhTf4nHDu+xj8pdqrrAHpTmXNcKsvga3jO/k6xU4u4Vsk8VM55GwvSPGzo
qSOQ0vq1dt1XzzxH6ZKggZ3kujzr/zk2hyD97bIA74h3ub2f3JSLSoNsDbALok6gaJ8N5rolGfqJ
2ki/K8UUKZMBml3XzX6BOw36JnYmommUi3oRoZrXk1rEHyAL4pg8K//nqb+93e2c2zvJtVnBvrod
pq/jEFMZ+/Uxf3zqBBhMK/3rsFz745zrN+sUB9xMmBrdzim17ouaohxT8v5YO8yjOlyieZTpH1TT
zlQf4yJ6DblXLhy7+8c2Vgq0lOJFUKAgMFrRUb5a7spHEsmQu4nDtxPlplzczryeLj72tw/4T4f/
2BeVlYujmw1XCQNWOoTj7Z3kGpTwi6M2TFTE1HmGGbP6clUuUrHztqnPwhLBpPe77hwMFYsbr3Ou
l/J2Ff+4qHKzlNcfNgtKRRGThgGsjZuWCUt/ETcdVKFY2AtT3UYMSDcobuUKiQW+J8TQyRPlPrl2
fZ28pXVAkZ3Wa/fyPl3kPnm40DSCkCF/yy2mAC4zrp6BovzM23n6ZD7agzPt5IHbzS83r28qvqAB
c0pT7iehg0CZjaJMrspFMmkj0STfEOcNpyVqEaMVQqqRiQVGAsxDxJpJ6IS/KEblJ0Lo4VR5TLCN
WO2XHjYRRHsQe2yR3BLugwDe5IIZ08AwEzRACzE6c3C6lPsl4CXX1CzcQ79S9xLHk4YFVzDvtm20
lbHN7fKrBN7kwhYSCbkmETmA4783wSW/rEvtbq+QYkSVwkNgfoXCUPvzSGECMu7JhTpIoEtCYZFE
wH5bNZKnmbgoYcWCUFlmuUo/kGtUrLRkmJqZMJ3i0Y48a9dY6kX+O/SVfIRcvTozYG8/QeFDG1bq
jl48KE7kO2lq4x+04B92+/oOc45Ab9DT3GAgCUvKTbmQqKVcYxR7Ya7j7iQoBEAuMLAVnAECPvBs
UeDkti4Y1Irf6ea5IT9NxRwI5h4QlRhrLV7CcGIto01cLpCmJuffuCUWVaxaVNuCOoNtmme6c3JX
/FFqXFuwp+qAba7f6xognXKHVthc+fJLyWtikgAzhKB+cpe8YLdrFe4I4ChPebjSyBMr8rlmuLy7
bsqQ4iWF49SK8OBO1RkxhNExErccQ/nP3kxA+2Sux7QBwpROD/KYXMM7fasjLz5If4ebc8HVtEA6
PzSx0iHxHn64cmAmDR4MfG3+tlyQ2+WavmhuVl/hefxoQYAl+igRSbnmdkXCzRTdyQqStMTICODi
hxHDRonPI7+vNqSKCQQvelOVuDthEoWW4ddCbrorsx3mEz/l/mGIvrrg2Ui+B24JCaG6EGd3RrTi
tvpvVDWGcLOHxneYM/dLbea0979sGv60bZgpMYLeKzUUGsa/8j+8/ptyJCxNJ+pewxa5uLvhrvK/
vOGutXCqIAh9N7ttuE8goPuqsDCR/7n8dx1lFGClXModVUP935kwGBW+KcPs0J7rGKT+dr/Ku6PK
Og9MBSqT0YnO/1YU8AZlX8SGdrWKkftN/J4a5Jm7/2QQE4E4+o7FHF1elQoNIkDQ+JiKSc0kYlel
VYvcvAZYy21LMyGor+j7vFui9iCysFUX+SeeR2QkJBRksV/wglrv68AR97wttFaFQ2ZEirrbB6uc
T3JfWC7vToVvhT5Y6Vku7Jzgoh7ZKZyWwgyM1epJQKF3nMXETK45bgS3AHvH+dg6Lxo2C0yNXNsH
xkElVRQztwO0q5MnFuMM3U1g2dtIRQaGCwDTCnmDX7fNpgfX9mIe70gL7LrlUZOXvxUXUi5WaTSC
NyUkWom5yxrOrfDUKyplnwrUoq8Sejx+Pnlzy7XbZs88e4uKbNi6EC6cBTWSXESR9gUPoRFcg4dd
FaVSuXBEVOltn9ysVhFVK1flOfLwbVPuM9Io3uuLfZZbJj00gIt46+uq3Pvb+1xX8bLy7Z52z17w
GGq75k4X02858dahdx/V7qnSbWy3BoRmpgbhGQV05JMHRNUG2nug1xgR5WIoCeTBwEgrmc6ZYud1
VR6nUXlArI7FPrbkkE6oshBmVKD2UviWclXulItaHJZrCqNmOg1xp91eIzfHJ2OwkuubyENyr3yj
xRZVmwxy46bu7JqhidhOxJvc3ikOUczriUUIKgOU6Hq4kuMZeWYsh5fiNalYk5v4SHERbtvyxNvm
9XAhx83yTPmiXD4xt/eU5982r4f/+LT09hoLbvi+H+rrN5Cv++1bXk+8vofTtCG5JS5iXwzwThVJ
eHTTE52e3A51E7Z5SElD7pOLQRy9ba6uMEASL5Zrt9fKzWFt4lNuEfrJWSZx8GTWiFXVslewEPFW
+NOzV65e997e5/ZRa5JjQZeDpMqj8vPkS/7Tyb+94+3wH19Rvvi39xdfSu7DZmo+uslBF1UvibjI
xQ2A+WPTWArPpzBpMTkXZWZRwG1E0em2MK2i3YbW8kPughsEDuIJyentlD825YH/dl9VxRkcWwya
5HmGHC/88V7XT/mPxwdoyX5jN7B05Df+9Y/K7y73dbKRkqu3c+Th1hDeSNed4l+9nWNhVngcweTq
yYA43YgQXH4PsZA/3qT0XHJHm4qdktkvdY0n6EhCVVDJQV4xjpc4gmojFfOWmHA41hBxZ/yS0V+1
9HJnW2qhgJd1OqZ/nmSIV17fUr6J3JavvO6U2+qC94RWrpSQHWUTu8rk15OKK+bUeqeebOKNqlj9
tmkBedwWW0vTooi8bUTp0zQUzAJkt4c31fSizV3gCHOn0UROM2gtwXNiAC31xIMcS65iFKnjkUkd
uhW8Vk3FJX/wzJO3qhh6ibW4KazrmpmMzp6pPrKTf6NrV7grhdbne4beQneOEtVXzppO+1/IEd8s
lND4HAkNqdBDR2Ihd9pKR46q3pGG6GjPuqi0E8M8q34So/adyZTDesfCao7FYFakyhF5JUXgqZir
yLUCejM0N23f/pLlTsKEq2sNbRtV1ncJfklp+G0h9+GW0QeGZqCjcIlzUNZm2lYd5Rm9ozJA1K6F
s076trauuy1kd+yKnlguoNSPx6r6otIEcyOIcZYlYEH5w8g1uZAH8hocvh/xLZIQ5XWh5zHlTXcX
yraxly2zrK5LkDaVq3IvAr/7xYQCsZBE8bdKO0/4fzFcP/x5siZaa/kyeUSu4SFTG1wMqc++LYoW
ctRtU67JfUmjVSSYzOQ/CnF46CEOt1OTjGAD5rXcdzsg12bxU3mzB5gtXP/k9ZVrtwXU7r+vudwn
N+FrivmAeIncvq6tw1O8LsMuu84WxFF5QN4w8jyBc/e2qe1W0eVCnCtPmAeWp9umIrvIWE72SKkp
Tw0iVcFe+/epcQKfKFQXz//tpNxI9knSb7FjCfceqp7uIG0DpIGAR8GHwZFWM+u1Eyz265FsEMep
qLnUw51cII4UUjXyr9VZ+JISvnuSiwF+LYMIE19bdaivDXgjaTO3NqzQVEwaEHiRvucupxz2vfQj
kFC3Jvglt81BMk1u23JNniPPlpt1CEvifzfGilT4/4+xkrf10ScfQ/8PmFW+7G+Y1dH+5RCqRYSZ
btgCZSVV62+Y1TH+5UCSUFWDFABc5W3vBrOCzVqWZoDYitqs8U/zelTMwBaGZTmkMnja/wRmdYWU
+nfvetOFDunpuHW4mmPBZ/gjcMtigOzZiCEPba4iYgkjXL2bOzNxEj9mkO1bff/WKz/JKX521THd
1BUmDiU8OYIe7A65JybRidK5/uiWX+rKfFB799Ud3ewUlXV4Hpuf85Dfja6JIxYWSkmVQ4VNUAdj
/kZ+DMKBwcQTLcL1zBlDpA5UdUvIkn5pwyQvV7RJA0JBbb3XYuWp9vCMRUXxrZuzTw6SypxcMnzD
pwsAAraAj+rWwt6cQTiCn8aZMRHjS6LBvZsmSsLat1Qra4RnaOrmTyFOk3j4mU/e8gxd5LUluEVZ
qbAyt8ar4N620u8kcj90dnyZ2vBu7hkxE5mSaZBBqL6vmwG80cem8G2N69c4rJ7HsPkqgj0WnsWO
oiHCO+ezacSPg5P9RP/FlNCq30gC/VlFvbEhEI/5p60/2bV1bi2NyQa/UxbxnSOnfSPdsIZTYxT6
Pgy7bTqV971HEVcjMt4y70cvRbIBSVCj2JWtnRpE5Q+yg7Zt6x4TlZ8t7JiNGbwkDS2kxl64hYpl
YE1GuLa9XPRMmfGO4KqaGRnbJmGuBIarDd8hHzGRVVM8ZOEoI8oUikoXDxj3aM72e+j0H2HL65KR
9K6cWA+cac5JWSCsDvVuY8s7RenQUa/vxGnANm9rRAbQNnEZO9qNjW1ZZj6tDqX7GlmteOPUhJoq
rzYu3j/MGmk7v0OdG4xWZvdLOlD/61IMw4FOn7qIDhNgDeaynwhpdVaX1pEEq2DCAbczO+p5ZFMN
uGhtDNisg9Re1lhoq2v0CQCBWpqDLR8V5p+dsaIzSEucmqP7xOHW4W/fEw+EYKLT/L5yvrS9O569
PPoIc0RLfeu9pg7m7kl0icjgJmTXd+DUAT+lKWr6lPwktLIMJpdHZdQ+9PZDQ0LwrCO60nLpB1Wr
gREHjYfzFem15oqTfus4yYGa3eS2REV2fNeJZAL8l48xSlv5sISU+n01HrcrlvX+qv6s8Z0ItMV4
gr+AaZzqvTYz/lAioDnh+kKiLlTraUxa3de16Knpy2SXLWEemKRJpQ0uNVDGo9SM/SWsCTSCpEG+
NyNYVCel/uz1Pa4zz0zW8fX1nHsdXwKcmoQlqfdXSFeXFM+1bjDgXPa5+X+5O5Mlt5E2y75KW+1R
BjgAB7DoDecIMhgzNWxgDEnEPM94+joO/V2pVKblb9XLWiSNESkJJODj5/eeq98wHYyrGQcaqJrk
Lg2pOWS2fcaAexs9DA9CcFc4VvxkD4cQ/4JvJfQE/ZPBloE2Oq56A6OsVZ+sgSbi9DhCSNDhX8tr
HKhD8NkoQMK3hexpprDy66b+PMQSzs0dBzKodhRTWqPToeHYV2V28vHasmp8czzy7PoyOQTGfD8n
HwlFQczyyBu41x2fQjeCm1Ubm24g+ip6i+ZxZyTGE/KrkjAmOk3dM3UDNsQKk91VRMXzg4+4lNRU
chtMDD7xB2Z1aHKj5yLp8T8Dv5kOHY/QsZw3URNM6mLv4f/kqxLHxSqqRnx+kvHUxLm4DpTk2x7S
rec0n52E60oHIgRjLRjaifAQeU6kgze9fMpLpU6DVbOrSOVblUn2oTGQreO2usNiy19y2LoVLEIF
UTplUIHo103ojlit6tR46cjDwENS4UpDWLgWJfamoZ6wjgjVZzsS4qfIOY8xg2VR11dReDcxpsma
2AdMBNW48atphU/F3xeWdkTWRRxVYD4l4QyY1hRbs+ILeeGlaRiOEqdQOh7zFA0I1nPURVDQUYh6
rbXDZJozGSQPJjeCw3v3IcC7H+E4Alb/qlm4rVvNQr9srSi2FBs9Tm5mkflr4KHFjnP+86DxBHvL
btZ5ILEG5rmzCif3Xe/sQ+GC3DfgHzwQO0tlo8NYrmdds/Hw/PGOrS1nIdsAn+9+8MEAwH3c9kau
b/rERWliAbUzoQmajxoxYYgI8xPZ3IA64SgaRrIJyxiTR/pqDjytxP48tPCwZiLHd0VZe/tqKj/K
ROc7N/Zbz+S7liYCPWqIyP8E3j6L5qLGEmTIz8T2kvbgtS+Iql71uvuOruO9lgjPXYRk1DuDJyf5
vrTy0Tu0CaKHuIZEJveDNYS0BsikpVM8Rma0w8PCcJtb9V1lohpYJizE4NF61vigqGt9SEf4vH2P
WKnYjj7Mvnwcp/aKdpmQq2xPotYXyrEVzsT0O8o4BPgmYKpAkOFoCXuLdffOb3QQlh5bxlQPjxW0
RWSqiJpHe18x2k+ECWgBuQ2+kOd5cB4GoMrYHhiB/V6sq9DfdnDsWBwxT836Dx3niDvjRw/T6Xk2
s2k159WXqJsdxQ3j5ht4aM3R0FeOpC/PfV0zOaVnDVgCWX/4AJw4u2LF/VSX+r0xg4UcmScTOpuu
/7CtMF67/vi19UWwSixyLmRwtSyrX/flyR6+hG2Rburabla+USkDcsvJp1S560SueBzAsjJv852B
5BNWoL6pB6T17FU5mTZalEsMPoOjvTX9zFDhgmDxO/Hcg/mvyPveIQSa9nIE9YApAzkR0d/EFByr
0V9VpP6s/J4vMShsaBxiE54sB2TL2XR4rqne7jKHcOllOqTzwD5jxZGq1ReHl2CIjH0fMSBqgfY2
T+3nMZmT+xE31zqvGWxt65nDrE1k6ORNdMyUoflgE47O+o1lg2aXr9rAdwm9B7Oh8sAZlr4JyWw5
NWr7qxHyy9IlKsWDQ8LoCiDneZr1z0vL8cwCsRzSLFeb2KBrckv+HLpUpjjs8TLBUwqIC//c49D7
n6I4w7xmV6vg7DlmQkNiT2iPTksGG1aaecA6FzuKDuGvYmz/2wIXZh3lP9yBgJvIlnibdf/adra9
7fsQDbuPGR3IlHPJCpZKicYySyacdCFIo5i+kmUf71rDeuGW5wchZQv5afzXSzUV7bEeepWMUuMJ
rbcSs++9SZKP24InYQX+JawkswS66qZBssniGA1o7RmQMdJPKUEvnAypf+0Fycs1cOx4B7ES0IxP
BsN90PDy82cdGfIm79HviXL278MifQQzMWLo119BzlKrnzirMlSduXB2rRvE26gDAb0cu9pKerMo
z/84isW81N37uymAaymtj+G/T3kw0hdrOYG2W9DppBw+WhLyz3JG67kIzevYkFhCmqMnauy07U66
HLjMHEmPjXU2stAgGR5Xc5j44QYLaAyhLem8fSbyPQJw3H7L+e9y3jtm6btde+muWv5HhWBijYiQ
TEVF95tbI7hHLR1VQHZi3BP0JH++ixpv5XZ1cgzzM+JVfZsTmbuSkxGccGCfMPaDw0v9ikV7E5xQ
Hpy0QuiIu02JqxLriUcQcCitEX9Au6rz/NW3f8gx919J7WMB5vXfiqLuT6Gj96f5OQ3luSSWC0MG
NSCu8i7DryVa7HuTqKCIA5S7FAkX9TAajNvo4z2FFhI8lreJI1jiSOyZ6n9QbKAE0DlwODnui5Wa
bDkYXd6lDhI0Jzg6nPsfYyI/dqNwvuTajFiRxrqeO4l9Xza7Qhjm/RBinwEuiyL/j5/FCAZD5uH3
TIn2OIND4vrzrQV+Z3JgC+HWhZtbI3I2NF8Cegu9I2EO0YZlDiX90Z1hoooTB53asY6pYZLsu15+
Ik2V7ZQXoGwb3b7c9G6qHZeXRv3hnz8O5QV/mL+TRets2aggPM3aAYo0NHsxUGvRHdkTxcoxHgWr
cZPkEcxYH+60KWxrRUDKOZt1+2i4nn2sslz+fOdbtbOxWs1cLb9b/giZxxxhzPcGlaHt8hukSjZo
5JzOW+N/7Rr9wTDtB3+IexTK2rEc9fpLUvv5xrV1eR58jFi91/VknAwQujXtBBYY2aE1vEbYR89t
Zh/zARFwZQ7psXI6400DAAz5Rwb75UeQPWcTmdGWzF1NVUnFGzYsA2ruGK6Gnpy/ycjKHdayYNMS
nYOeM8Ce4CTPiS0SjhXGL1nncBrdefY2zVkgcPrN8lwiiu6426Ej336pLzz9jJT7U9ac2o3/kjSn
duuWxK4oJY0FmBnVhF9FUamncRha1N2hzRpScJVGN7xFCVlAZu6+4dFl46CzLemp81oRs9f/z/Ut
w9WFdNGH6b9VC2B+iclry+7QOOO7PVfn2mExyUbQjJLvLPZFgxOhk2irjXn/z9dWeq+/fHVHZf1Z
2OQ997dLs/jXrGjOu0M6sU9UG8am897GdDIgxU/r2dIPetgE/7vRe0IniPCX+7q5ttf/8wNKezud
r9mP//sfD9emuX4Lu+ZH2za/Vq3+9Tf/VbaS3n+S5eQarrvkI4o/AHxUrehekhRGxxQWcD6e0/+L
XBT/6aLZc1wi5G1hIi78b3EgukGhtIa6Q9v1DJJ9/ydVK4Ij/9wUqFWx21Qp9ZStdO+3XuCZE1bO
UgOWXeMftfSNX8MBDktzpyFxXkWuPqx+uUl/0/H+7opCV6pHSnKM0L9dMc2t3JpHA3jztmGs5aSv
fBfyNFg9KmyfKeufL4fA8i9fkAt5pm45grKuKtr9ghcMWs2f6xIaONBpYuvzNTyZSzknV1nNl//x
pVzTFZZuc0Gdq/35UuQtGx6UISx2TXJL0uQGC/oWEY6cBB//fKW/VBppTihKVa2TNvCXp9ZKss5D
eyzR2gzeFnoAAVZMruuEyvy/uX8Gbf73G+jiJmC89GzHNQx1g3+9gaWeWUXItzITKh+4AC5uhbzY
lccRwspKIvJYFe6dUbe4dqCCOr1zNlHgzyJ/+OdvTRH3r58E8o3gaRoqh/TPn8TpM1drPTwyHjhZ
NGy436eXKRgvhjZdxnJ8aSxAhZie/vmyyzf803DJ3UYjzEThCom69rc7oBlY2RyjoAlpyV1MZgc6
jVVcDC8V6dh1p4G6CE5xPl+AImD916JrbaHpnwb6j8WOenTlWyyTfzeB/U3LdqVloip2HEvK37uu
rIuOk6sclI1FpSFI7YN0uFprDkRouO33Tn/oambSNvZTZtKW4lv6PCUEgJRd/+oSwzKRjDywd/vn
+/W3j8l2BMMTFXmGlz8/pplQ8wnTd3nQqBQeyl5A0OMAd5pIpxgseoTTrlkNfilFUf2bscX4DSYK
H45H9cu11f//pbG6rmf18MdKxIfm40AFcUUGCvs9SkyiHi+jTnaDHo+HQcqPKHrPa7/9N63lb5/K
L5/gt+FtSPDV9DmfYA4F6SvOeJFjfJ0LjSoRQ8I/32qhG3+9257L16ZdArsUwvmtcRY+4YhZUWaH
Qi93TuUcZZHcBn1O4CL1xs6qsn2V402I3ruWZfoUAldPVZpMbR5aj6UuINSjy98hgPno+bQdU/Pu
gXntygYWBbtyLyG3Uu9eLLN7KWIczsWnkQHOi+IrBkegJv2I3XTn5cWJWm8nMyIeIB2u1J/vlLQM
WL+AIlNM5isqmHVJ/Pm6IQ03n48IDFjqJfwh2NJESeGIm+GcOLZBW7FJN2NTqTrU2A8vlgWkRkgo
6OEhNZBJhlRceKL5g0PtFEupUWyq6To041NUWezhzXu/GO8Kj8+Yw8aYk/ypdfBH6OyvqYV2FBpD
Qn0rMkF8c9fE86Wt9IPVwK+Ir6mjHxMzMNe9t4sscgnLAce/F98IvrsVIr6p9iQ8mrChlqtR/mza
zTcydkjL4M7AyRcYX5pdieUJo+c3jSMZyBzhTYYwyhznAek7gSl8L2OUh2Hs39KW4BO7gYM8XpbB
o5UjEFVSbdimaOtxyq6IRy9WzQ0SjHiDhypnmKYXkJI87O46aHw5l22SiBG49S3eNod2gMEDE5ox
4v9weCwFWPkpQxToM4Cp2+/b8W1I0AYW2pvdBtzJIruxZdx5dXhrneBBUDxZYSrU1qSjHv2+/KYc
rvhoFIiNocee9Qtis3Ps/Rhdyku2O1zCgXmCQsSq9RgXS+++Co1H4hhJLrb4JJwXPY+mS4OdL57b
v3jefMjYZYSwcpFsNt72OQEkRd0huHo2tyDHn5tH36t+PFp6elWXQLz+Eg6qobFFVNeLpuprA/uB
nMerOetHW90pVWofS3l2Ev2ikRGjWZzAFcnVoMLVOzZ4gfFSIcRb9eEKvuCzWXBCM9XGS+zWG0vH
blsBsFz7QfcMtI1/3GwgO3m0T6vxs21anPocv67nhkdLphX4/+ky84nWedjuqjLS1tRtr3ECLonZ
8VEG/Q834nLC5GHV0pv2VXIufmTG1niyHYSDLeED9KvT8umdhO83Gv2LmnfjqilW0VWU7mququtA
Qgf255PXOiQgG2m+toTJPla/qKY8qMkZxT0pUEZNOGt2oBBEO2UA3VsV9EO/v5gL9qsuGqjq07sR
5RwWjHy2Lg07XtAHJxxDUICkWAQ9uTAJTzLjx6U5VnZwIycRHWBGO6i19LMpgmfSQAH9OFx6GUpw
/t8GOV68lL5SHBhuV0EzXMyQecrQGIsJucXPOk+7oKACJb3w2vasI+AA0Dm9ZD9N1CJYEy7DVq+m
+rAT62GkCZUBNeYxBR7QThcwJcUGyKj+DeJhHznP+oxks3O6l3WXhDenoP7KOSlzYB1snZIDT8Da
WmUdqqj9itivn+gDPc3FABfpaqA1dX2EFciU5Q0sgUfk5xxEaOZ++QNetw8qUjU7p7+4asxsNT7W
KPnoOFT5V7iKzzwE8Mo8N27FccV0pCh8AlRYUPWoHXCTcz0e9TrSNonnP+g40FceQur9QNCk12/H
2hGb3IzG3ZAybmseKGO7Hh9QuBebaRQXmareJSFfqhETHiTpTCU9fVQen9pAnYOw2Nsi09kUFadU
/sNM0vOJc0rSI1y33wLodQuLlAXR5ByEkalA9BWpcIpMqKbJgoqqpnNZqWtv9C1iR6S2ozrgrkXb
PFST1qzckBSOoLReQwAHK20sOf0r4/cx6FGx51ZGkC83LjX0bazRr1L49siypwuUXnezNMhl8SK7
+KamA0SvN8J5D5rOrWGIo0zM8Umrf698/TXGYtzrxvPge8epi3fp0MPxlXgkfj6iqf0El2E/ZsH9
0vi7DIyme0/MurvSIhpUHudXjhqgoaZInZsp2UEFom5Ksw7HvtgWU/ejo3y8tQv5CrJjuhv8+A5E
er6LqKus0gko04i0HkF4/V513JGg4YSgyk6tpzmbujI+ZNcQUTqjujO8hGpnK6q1jCux0QfavBmQ
moZEgAfYQa8SGggRzruichbrUpW0axN2xUD3sTX6oeW3mz6gXt3FcwH9sNyIaT7EswElUSfOCilN
S2nfu4tyMBdhSx0po85NR0apKYsHMlcgBvQs293pR+W2Z9Exbk3MmVTJf0g9y7dZxU2CCqwOh8P1
EpNr2lyM7LQfwBkqnBv91k4UVVQ9uyKlDwEFu+XWpam7x3GkubQZRSmUEVcysFwiJSMNLHlFCDdR
u2HKY3cc48pfPAurIQbMGQ6WFWgIiFkTYSX+5oFr3Lpe7BFCghEzMUkoTxH0FjYSatz1BBaSXGRl
rUZSF2tZXx0hdD9GPRvXg7sucr5UbBUvZGJd8pEuEPrd65wPz0KN5TZHJjrZXnZDFw0G87MDTWC1
DEF2l0XUU6EhlYShOWINZvxb2diX0XF/pCPd1nT1d2dw9M2cQ3Q3Z6xFReT1AHR5x1NJN607niq2
BzurRHNc8sxNmJbA6YZd23WnwBX2pg3yNwxM0dbBAb+RMUJPi3lxM0+4CObgBIqKY1ePhUFHX97k
FalyXU44UP4qOCx/hULOjcIQLmb325QNz4bjDh8xWIkwkfek4oJ63XY6qshWG97iwjr1iKAObL6j
TTxEn92mJ0bdiweg8DboLlAoZoE4vur3lV9GD0E1wiPGVgILMkCKnQI8N8PiW+Th8YPTnuxzbatH
xsULGKSniGD1MX2PmEo3erRzxrm6m2DDo4lP93o1V1saNEjvMccwD5weZjoAABlV02YS0xY+5B0n
mw96I17zQXII9XXZk1s0+yGHX945OLd9YxdkYw0u4ZRHnGfWtniyR3QCRlE8JhIvvq25hxLSMaK4
fBtycLwFAXwxoqm4a5NyUyVYZYKse9KNnj9MFlwGSeRoZRWUoa7akcSD7aedevKx3UCFaX6HwoXM
AWrTKNodh3/efiyzo+1ZZF3YyYuHw8HOLu4QZICp6J8kjbF61RFOlj6o4bCQ28wnCtpgmWc739qR
6UPvBmPXDnC30+IRHSSeeM5qoMwAFI03ust6qx+tz5am4QgOGMm1IGGhhZx6XZkcP3eS/j951qHP
EheVS7h3TC5I7pYHcoA0+ShhCugFtNUhcjF4O7TLaWt7ALLnyXP3Dn5OZEKd4qPB5m1JQRokySZ1
rNuHcKx3hEwRX2RwYjIFHTPSuOuAm+w5jHpMBoJswPJOmxxmoNEmzrZxJpt1bP+liehp8wz8KO2R
5ZsuBzNulOw9kR8cF02G42BXG3B2NHoCB2tAlRrU0X5Qh8ma76OwKMZNG0LvkKVOehNikChg5Uc9
/qNvyDb0uKlrpKb8gbbdt3YVbW0Z3szauacPAr5WM11uFmwyiRppJfoSXwWNzPWc7APqBAxn3t7P
8xdRWWI/Z+F9xHEiEFtzEzIr7EeQt8EowgeCFVcwxN45LMl2U998pJWmDoWycJMJGFpp6+Ea+1xJ
EvB00e9Ax7MoaqNgb2kBh8ryDU1jtGP3RvZy1D/IqXn33Jiqd0YAQgh0cUPI40YXrA1mRInuGLBA
hBkERchc5waNYFZLSjRvPTpbDwTxwGG1Z1xyQeKoO7FM11gm25TOV1OZXtWE+bO6RA42sVdJxPoH
xDXjdQPER7c+9TbxZIBOWULznBIHy4KBA7jQKuZ3wToLkDLwX+j0Q8IgGAHLXJatSQggpcRfaDSf
QB4ww7Kbifu23NXZ8DR6hDvqpI5rxsgnNXlAg7ZKWOOtl3sym+5bkRdPjEmfCjcA3UQ3aWO2ma4A
X9xE8UW4LN44CXwxALcKEhb53rVeXb1yr1bKhS8uOeImC93ZWuY6qCydtK1I+4K+jjUom6bRD/Lt
bNoH9R+HbxWBs/FtrjufRXycb4PUf9RSmMdezq/KoXDhxXc7RQLHSnwLMjvZGBXqfW1jorQ+he7W
YmO6K6N6zWFiuO7RlswmqwuXCNNV5msAi9G/OLBsNKPaphqPMVabrU7VWjp1F0JXJXdFzrvfxB9z
oV/suAbCaCZXAXZsPQBgyzL2aXDe4/uKJ8ZJWUwU4JDixOTmFsQ79uN5duxX6MZntHk3bF8MS+22
d6tz4asuZs8Xm3kaL2AFq6MEaN1Vr7bahgxj8lZCTiZhmYBPwwVnLJviaPb5SXOsbBdU7rj1o/zL
ZJ1twf7SwYmQ+Oz12K4ELltTU91ZLeHl55KqzZ8RAazKnM3XVOnTqkTp4M1MqGpbSrTWV9EeOEbg
mVrGzxYadARm1958RPy/IRRg5OCRZ60+NtEMJYrdYN0b7BagGB6EqT9K1LEbiaYXS+OErkY6rwCB
YaozUxtZ/0LQ6AD9wzgE5vBiDtMxqlkcdw43npU9G7RdFkU3CGskuXT9S1Kx7snSADxFAaq9Y2fa
9MdZiMvyDLoo85EHzYdQxYb1alyFZs/eQu2P9XD6xPnutcs6QlXraAK84BlgxUiCX3bJZjoDf9DO
ugLOI8obGH3Tq9GnNC71IURTbDy1tc1l9qAWU9wnhie1WS3j+djZ7w54MpBTEw5fcZIVfaKxp+eK
+EnHmY5p0j4KyhDIM++1ib+Z5PwJ9U+r+ocd9B9D8W7Bniy7Kd3EtJEcLaRHSc8E/VR07teyB3tV
GuPJmFnswnu6gsTCox+wJPM/LeW35cMbas4pLdqryChUxExSRiRuLTFcQ8Hf1JKMOi98YSrPar+L
WqyhwSeRPPsZtRRjPLqZ8TwakaQEMz6YMTOmZj9qfUZyT/GuBowuR5qprxOd0cYZDXj/Zk0j5fZo
ykvkps2JhQaLYPZ6OApWZvW6VJOrgJGutr9qrqR4JtheJtZ0VPOyaAMSYfMfdU+fVpv6vmDJ3hmc
VjiFd7IsmxmgJevbB7FZBS4wcNPbtuyEacH8jcCMQMLuUXavl147q+oYzt/vZUt6xNLmXbM6lj87
2s4d7/Ou+ZqMbEDUQFt+Itzne131L2ooUU81nLuDLOzrmIZIYb/FOSEPCA3XaZozzGiPkykedI+M
dVIw2cNTgugbek8wji+285Z04bcK2XxOVaUGSs2sfge0XuN0m3vS+8/jPH5WX1NqqqbMoFi28my7
FDOV9ncpXHaNYDcp1ETyLugdlaRQMVhWsoU/SHKoOhsw28pZ+S1xYL5vVmvNmC+V1tzGMn2pPJKN
YVt5Id1/ZKG+CsL8jhgHDZRWcosNIEF1Q/qZTtGLtOxJwne0UvYdquBjB+ENnJe2lgOfOmy0O456
9gaLREc17eUlqlVxChpM0a0qPWpW+hQeZCrPGCgz6iIcMHFgsZXD+ORI0p+XwkL4lhIYidTJbdbV
QMPDxMKg42UNwWvRkj0gsIKplUDXGaR02tTZE6oehHz+rHigBbjmdXeGNLrrqZ1IW+2taZVizPaN
JvfIWdmtL+WzeB95SBpC138YWuTMDaO6x82JBV+TrzjWwwfFQ0QNwzbtOCfvDGa0zMg+t73xsPSH
FtBYLWt29hEbKhh+G0JYvwMPYi9UTVw5aXfBCBrb/QTJ9+C2Sta0dL/GeTMRcG2WrbYfkVZspoCC
4ltfsGebxjRdg3nx1fae+b6vgptEG7OC8rjtBrZF0k3u6qF7gUa7n0q0oxrFfwTeVrAO0WqWakUN
KvNl2WkFqlSWjowMOfKDts1cQubpSxy4rJYaaaYx60YU3XL7tCgB45DRQAas3nI42X0ZUJwKeSB2
SpOsZsFASuUuC0HaRoQqFhQpfUWNYgrdVx3CtNoDqlRN0WsjK28Prt8EmlwnKax0Nsi6WZBUxWoy
b3sNffVZ4Ju0K4bXPn5vgwLjV8MQk9rp97zujfOy98xnuY1igqHThlvUOtl73U6nIVaIX7/TgJcR
X8WB69UxMlYM58C0ztaY3ZYqjabxpes02lQlPAZiTNy9jUPKDpnackqTy2THUjHZVhXN1mZrDOHf
I6eT5enkfHdCpHGeKsllqG1XYez+cJVgoM7IsStDslZVQawsqUbXJvcu8VLKTqyRV7lHyAS2NTWU
TGrfW3qcIYHx/oQG/NaNFgVEj4QYqghQ/m5x+ZRNTCGkKCmj7edmbh9Lja038VZsolKbAZXpzQwm
FEJmdFz2zLlJq17mtkSyjG4d+aNqFJKIYvWsSlPCpmPmZgI0vnikyrCSgn2AbDq41N4OPaoKIoqZ
s7rsWiNMcaddqLndw9KXwQ2yRy3nx2U1t3xRll7TpkQ9zyYVYuHIFlM9dBOUmrS0fR+I6DkwqpfG
LT88Dhj3aQXjV//i2yy3Sw4BfAJlnahEcRGaPiUH42dNQFqsrofqDmJZulatfkxeqgT1oeam9EqU
1k0+fdF81iqlE51n73lAOcgD8NsjUbQFM6/I77uHhrmUobQWB+T092Q7QX4b73S3ZFNQT9990/mk
WXm5Y3u+B4XD4AaScl152eeyakF7ZruULAQVJjDZOVlAxIyH1TcENPBP7Ecicu80vfwyBy6kUxI8
9jhgIXvCb84TB1aDhN4Oz+I4iEg8jHrfvU569p4l8KJJRCEdiHqd5uGcGl9KL9S2DuW7daQTotUB
j1x3hVZfmnk3j/Y9/icXB6RZnQwzjR+hMxwzag/dSLyx3ldn3P8KHNyjVBW9u5OIkpEqd/a6qlLS
CQyWDXE3PjaRqeOLyFdhH847mEQUlUDsHYJ4eKs7U95lUbMeWG6zPbrmg0l8hvtuW+gAMyShTal9
ReyoaqQByWel62FiSD5lFSjoobOTE3xEsbfs/Ckf3ADdl62/yKqD94NS8CfRZBHP2bNd3cUIXQIB
2nF58Q3eIZPNe+N+kaf9fLHhG7YxmkImfJCSQW6SGjKVz9gX5f3yIpWMzabnDEFQ3DUqqxZS9CPw
02CL63wBn2wIuaV+EFIvliEjzSKpw8epk3jpkd9R6M2uSdNvja6J+y4jM73kQCGNIxjyIWHtxQB3
Z3mJEv+LV0/eVpgVVkg3/PVl+V1csvIIq+QjKsDVpcV0x9207ttssO6Xd7/9aJLPsQ+A/kRkIR8t
2MVb6SEW0/JYv//jpRywuBpeSTpZ5VPCqcYIp2VO0CH5JmAfuoMJkpLeXw0V1h1GATM6JYH5moGC
3g0eEjpzHLc6ebqLDG556ZRyrm5Uv6LgTwo2UrnlJfa5UJpQ0TA000AfxwvlfqWU412XJCbKbPXW
GVRtEkMUvTWqnjzI48wCZLclBmFnVYziM6c0GPryLkRLfkpE9G7KGk8UXgg2jlF20DCZKmzNS9EG
62zUy1dd1if+9wjisEP9laTxnZf2ACujHMuP60Hgzmvz2TY0QVw70DoZh9EWyjIgHMNudiQf2Aw6
BO5x+Ou2NCj1I4X26mngGstPGLGNLRV+bTN4ubvvOj5OMEzly2xm5ctkoRl2C+oUy++Ui6X1Ovlk
aY9johfPaLUoik070nS+WDoSVNKf2BpKFJ3wreYVTBjyINTtbDpNSQvVWxs1orHIEp3GZAuAdFGq
d/2iX/zjdzrCxj6wPrsDxlfyj7rNgPpR0+FmYfuojsRQBcfMJp4MhgxS5/F+eTf24SuFs3kFoZLV
lxJZBqgtYyW7XPh+y6+WlwVmt7wDA43sNy3RbEIZvxOcMwhqkvd2+JUP+Jz0tHJRtCUzvnWenr3W
J99CvbjT9I3pCA48+MHXSeyLoX61EZH6dTFhfzK3IkRk6qje2YLc2XdWfKqUCjVr/S0Bbu2OivvJ
VlLVTIlW6U/6th3PjpKz2iblcLNGDB0prWuoVK+QAielgl18xo1Sxsq2tBQ63rizoucFZ9cnKO3W
mRptltDrwi/2kVLcmov4NlA63FKEBOYqbW46ijOpnluOEsXBb3elk2ABRs6LUJesSdljoVX/lMRe
uIuR/3bkKB2T1ABFNhO92wNdZhGRfyNoHIrTfvEx91atuNb8IiAtEZOqequ7FkkUSotMKWJcY1Cx
7h1l6V7eLS/oOv/1Y2SXYpd5LjNndzc5JWYgZf1FpstFBmzHy7vld3bwPgTogKkee8xzI+XxEFkf
TQBDuvABwgrSoVeN0XydDG5r5DBFT/0Tsdqf07Bq1uZY47vAu2wE7btIHJ48vpxpIsGIxkzhYUA2
TEqQ6MiAkK1fnkpPKX1lcGex5ckJ6dxEpf7hu9Y+do5NjLK7GL8SaXmBsfIpGVkxYqg6YOpnW8k6
5H4SLOGDyXy3Y1y4XaTcB6SF6Tk1jEbTqHtYX3VCg9d933yvWJS3ddrtIcqU25sJACkiKmMzDK59
F05Cbg0HGRnmEUB65aZIlCwXww/BcB+NdD/YmKxsZSPC/P8xVv51sur16DQvORBboDM25yHjjqzE
O/UFdPLnWJe5dIkxNPdzwlovnljcdm7Jwkg4by0BlBRZ1mUf7CIG5DpGt+6TfYT79JySqJfU8muU
ml/qmX9EyUndkWluIAoiClW6lp19ClRemh26b8ILPkwHZm1uUPd6jhLcXmnACg4jtVjPGWYsLTnN
5v1cCQ7jBOe9MiNofEbVq0+tOGVF9JlR6CHRw/oOEOEqdapyL7ruSeDWWrtjNx2A4q6yWrO2poqa
GiImuJmoHc7i+lX9TGzzsGU1W59mSQWco6hbLPrxZ5XH0rpNXujHxcGpNgJp/NY7GEMRJLKiTpfz
Ol9hhePikPn1s0GuY+ewfVoqerEX3FQpaFw2VDoVFjfL163w74EUZevYHi61h53H1kvo75QhyOAm
AHxts9EhzJ6yQEzGVOPUTwkoAFMmV5LlXsEyuNQO2TO7WbuOSNd2e+oC9lJCQkrQURZKo/QqKldb
HazKu/9nvY2lJGZ/koJ5OrsCZE2gHoVpWL/pi5p5Dizk1DDvC/uQqxyoEjPI1pjr1cgZiVNmH6z0
fLYxuGKyjPqEKjVhYN90uBm8MLa3DatuChSRyqhkZ7DcyoAyI4701BzuMIj66A9yVRZusI0Bbu9s
Npedz367tFGMTDeJyY0zQdaEunOIClwwEMSuBea9XVN9ka64KvbaWsMfx4ndbma4Zskfb7JOO0lk
LP98U4y/KKnVTUFDajiWrfSPv+vyAhFMLiWRQ50Zlw45UZ2wZVUfCRn9g+Ec5+EQePVmBB6x+edr
i7+5tqFLwUUB6CKKVVLnXwRfjdXbGaX+9FCqE+/MZ//FhYzwYlNm0IR9LsT0X9ydR3fbWtql/8q3
eo5qhIPU6+saMFOURGXZnmDJsoScgYPw6/s59L1VtqyWuqY9uLokzQCS4Anvu/ezbzBmPEyj8eC5
5t4fhjO1C6MtehP4BJI0gmwrdC1T3100mb8fBSWfj4/S+UMUhm1dd23isnUCtWka/n6URTMWKQBI
ThuPo4w6Nohe2w4LhmE2k5MqrxWQyisHpDiRrU9KMlYP6asSc8Qx32Je0B3pM29TsiNGa/Bkqb2c
l1HhccviKWnyp4xSIefERpgsysIk+lZiZnDKq5MEMdTVvl2VA7taXNZfkskldy1kU3jSabBNeKUR
7JDmEi1MyUbeTMlKxGpyFs7jgZg/XsyKzGUracWNTXYxJgLihZ0tc1veTHn0EhfD8avvZDdqw0ad
58lphhvg5HIpxkdTFRljp97bBevb6KmcaT021nSbjdHu488a48Kfv1HDNkzLdlyU/X8IVqsxLjXc
oekudlJYGLpYo1Fl96v0Jo0ayUSrVFF5tadGIzEakHGZkBpKTJLYOKNeMh1QUfbcmJVxVrUHNOHD
rpXaNlMz9zRQz5nzzM3PItKuKHjLG0E85qYyyvO59fON1OfXfNbIbUOVsnHqaXMqNocRFQsrxIcW
PYUqlKsyqFcTKPCkGopFTJEsGRj7G/YoOhqVBVnol5NJQdRKzF3lUn2jzICHlJobUyixjldDRGOK
nC/yoMvsizuzI6an/ZSbJCUq7HM1MfI0gfst61xWherfSYSjzk/Vv+q1F4J1qw01B80gFCQpuudc
Ie3nhzw3WSkAgBziLYbOp96kHZmTbulFRMeB/VkXoSQyyHJVayQGCljo9yz0qFdR8RGU5lKzOdco
cqFh4F3bfndzqrVXWnkpXFKYKu2lNDl9igJEWhnYXw3Jci8QJEklKRssHV1ZG7YIWcoSz+ew1cg0
XNQqlZN2CSkSpFNVT6aVTIC6EJSmmf1g8490CM7CcviOj7NhcbYJRH9hkWtYKZGAE9NqaHxnZzXa
tzDnd64Otd6HZfSiDeNNn5byODkZbvMe8I3sxwesTYg16ooeV9ecAWW//+R0fWdGMWzTMXScAORF
Kg/ArwNY2KMxEVqb7iz1ltVsgI0W81Xl/9C6Q4FJ2VHJgChySHssVfNONcxKpaQTSkYFU/4T/e6f
im/f8pkkwKzxK2JsfXNIxMEMThUb8S6zw69VnlyxfN6r0ncGelprpn2gFGflIB+U9Cr3sqdArx8t
z/7ks3lncLegFvPpWK5id7yVnvdxLwOnKONdF424M3t+VZBNE2LhULZ0S5Tizw1bNTnbz05D/yVE
ct6q+oaj9GPoKZYthDXAEd4dpKs7U0TTmkpYsIyr8RMlrv+HTN4XOmMOCnnfMHAbv9HhssAWtMGH
aDemSbDS6KKjrFjpslVeWVM1s9nWz5njrm2+tkOhHyITE6SrC/IeeCAF6vMpjQecvF6+Rj/hLk1V
jYoBaXmWiFfUWfFZtwjzyt5/ACKM4EEfcraRRaktKum3+yEd73MAnoAZUMWaeUO+Ihmo+Ir9B5+9
kKnfmM2tlmY4NFVNPNRiZp9m3v0MGyfMRQ4U1rLHCgDpjvTqfl31cbThZ7HsUFbeO7m5cXL/0oEq
d+HLGVQyfQvNGlahqJyzpOFnY9VVASDBmDexr2EgxuYeI9/lDNa/TITduZq1UzXHk1S0oKaG7/ku
ooGrM0dEZnQlHQbkGTeir1gAIfblVW5pe1+3r4o+fLVLvd861g74PUGLLbkwhF8nm9ppyGWc6/Pa
r6qbbFIhZSmjVT51466J45duiMufq4//+Tz+r/ClvPq58Gv/+d9cf0Zm0MRh1L25+s/tS6nsQO1/
q0f9617//P0qD/rrSZWL6Lcr65Oj6Lp/oRfy0vZZd3o5Xl7d8//1H//yJd1NFb6kpx95jC+t7Zr4
ufvVl+QDcPlldPrD0PT3Y/6rfP0voOd9/j1m6Phpedr/+N//4+fj/6bxwCjXAe0gPv8J42Ea/pvG
4/7DQIHku7r1t0Ppb1+T5UE2Fz7FbOunIYqfyd/Qc+8fanVk8o+O7Zp4iP8TX5P5dhXAmtTWhcXY
yqLUsdQ7/3VcnYwiNSKkbjuN+BOCTHPOHNqwYbjRAZoYaGd1kdBH9VaB8WK3ETL2216PACf/MOHp
tHqwjnHhEaO4G4YrxCR6fOzqL4ZgCRVf/fIx/3Ua/epFJIDozZpFHS0OE3Y4fDymb7wZckvbcdBk
hhztiOFetRnavLrCY4SfXXyZ/Oq8lek6nFFVujst129U5Ek1X06e3NUaaTcUaMnS2c25TvRFuhZZ
cBED8x4o6lLOWgzAFOIygmcFK+LoWi9tNcGPQUMfHHmaumgXKZIcOENX6ukmJ18G6jbukZKpIury
Wd0HlMOC2ZfGMbJ8298NfrDUZ7blvFQXUtS3zj3Zn25Sd1FPWVcGHnxBDPrA/hjtkQ1C0evXevVM
X+ZfB1XDxlHHpA7wdMDgY0vdXjtuvlQHHvN0IaCMYHDIdOa+jHkB/XRq60t1ueZyOxB/TVHKzNNN
G6ZrzGtHdZ8od9YNJIWIh/LPosgXIbWEWt015DayFCY8Eh5BvSnclj5f1pL/mn6tHi1iYsrz4JvT
1tTJeA5Ku6s6IpYF6U/NY2thU9LYMuythtwnSx0+THLoZbsTltyoezCs0+cPSZCZUELxskOnv5pk
9oTIwixxtNuDKEEatru04Al4jdNx8eK1gajvr7eqXg86CFk+xpY4pLqQO/VPIJFO/x93tv69pRVv
1uRqqTfA84iqV+3rrfp41HtXL366XUvWxOZu1GX1EQbqMv/WluxSURKldzqHNlnFg9ABGDdRuzAz
ploz1Le5BUwYai+Ve2qepC2VV4l5h4d6RWLdUu8QZxFoDxhRXVV3btGrMlDvJr2BmJgt6oweUyI3
Pb2mvi8O6nZMegspg1Uyf4t5DfW8bSo3MbUC5NGnpzC5jNYd6kmMrILXNo3l3w9FXbQk4oRVGob/
GJ4cl9W/1epp15XgnfFsqYg7SkjdrZ7JTc7D1RGohw3ZxvG/GhYNAyfYSbVih2C+SGT5lNOV8h0y
SBwyuWuf0//cBFKrQxx6kiONvj69GbXgzg8pf5Lt9C1tcQWgePAn6yrIs4ehcsiBsRGbeDZ6Ycpk
k3tRN0SWowFjsQvtyLzo6YMjn+sNtDbboQMqDN3nLi2+mKorp8VBDWMC1MmkD8+FCFkMFCgxQ34w
mhFdZYa1Bl7JedavraG7BizJXrJd9yWTcGodGcT+PzfzGoZu4cT6v4d8bMj4iH/8Nt399Zi/5jtP
/wfRyh4kAayylGj+Ndt57j+YAFm7k9iBgRY3779cvBYRHzpeXc8xdcrEQmHp/prtTPEPm8W1qgg4
rmM6vv0fzXZvdxGcgbiVhUFcCBdZt/8+24VE8+CjLfudnWbdqs6b+KglSHypLByJPYdCnUXRNs4p
KcaBzolv1iVw65QU7CtRzdGBuuGl1qUo+iviJ127Kc5tanuUsZgw+qLdd4a8aO3a28H2rLdoRj4r
5bwxstm0iTygfpapQ9b7c9dR1+HMinLstjpf1ZJw+03Kng9QEEYUFFOwrGtz0ft04emf/1zI/baO
+3UCflvC+vniPh1JHecFX8mb+RderTSM3O62TR1tPFlu64yEnmaK1pnJdqsPwmPlMGcgMSNkHHfP
L+faOwuAd1+fr83HMsk5JlQgza+rFRT9KcnOguWq115ZYkCgOIDPVtmYuRsiESIyKx4YYPOWlIUi
/qRAZbw5f07v3+LdC05vdjFvd6GjJJQrs/nwiR6IlsCQbkLicxfWZBusk5BSWlYXrkgUfG4kqn5c
Z2KRgwSCOZJbLXm/FCU+/kjePyK1keLHZfxhuu0A2QQW2izCWoWzMJIxWhcsvs4/fhXjzcKLN25j
qgQY6gnHtLy327Y29KyWnmq/HWecDJNXgvwbneShCoYlKvOQxNUiuJxb4DymNHb9oA1XbtOQme7W
5nlliYhGkuMckhh9w8fHps65X2rNp0NjkcyuEjal7gj1Cf1S2rRraVqR0fW0B364ARgkR4ueheUT
Eh/cxULXl05Aht/HL/rnx26bymKtaADCYNT6/UWDCJSRZ5WENdP2olVFSadCxbb++FXe+9QhHrDU
Bz7A+lz9+y9vTfdaMzHSlLcWAiGcPRVFWDqgEi2j/uQ8eu9T/PWl3vyyHKGTk2LTRPLwLVBChVTe
Jz+qJK0WVB3aBTKbVRxNn1jVrTeUg9OX54FvoCDu+JzAbwbkCWOGNwz8oE1X7xeYboudn+uHLnbz
zVypJEf/GCVTf1FVwx0BqMl6quWOocFfVJqbYtjFEzMk2hbto4lWxA04buRsDuOu17Odnsb0vLZH
fYFcXGI2i1+b0Jq3WmCSnArMsWjC19Zw5t2UXjVeORHra5NsOpnxuUejqbs2eu2bqO149/FXexqq
3py2FqwF3QDr5Jp/nLZeGzr0jPnhZmaXbowxvrY65U4KeVdaJK87tSwb0Ga40r9rM0HilJiuhkK6
NAhsCbbnNmsRHesa+tveRdfjlcPKIvpkFcasoiQniymlvmibuV5mdnnpufOugjNT1/rKmE3rnD1h
cjG2z+jx0GB7OOoC1IvoAcykP9fM5PHjt2y8NWGrb9vSmbvUYEVg4VvyQ+JnTjrbWbeFoEXTp58h
6SQvYwk6ph3u56RM0XV62pIQgfFn20izX1EoXOpdvKnmRDsPyx9Fyv91/atJtsiqqYyvUTAb69ii
YefbBqIeu1xanbMJrcy98/tg5+vfE82L7vORMvbgMk9qNcppk9Gsk/m0FAHx13qXo8tq6SIpi6JI
8utRetd+Wd0Txmmk8EqJoKHC5F6YHb10sv/EeEjm0McB5JqLeCArrJfXYTXce/KQoppclnkfr0px
y5723rOz2yax0eE7GpRFKkadJOS0JGImJbqwEZq7md3KWmHFYh4V8QNoTY9kd68D5eaF91YSQ3SV
xwaBeEZkOlLy4RkxY7XUqgKrXljjjehpbqZnpnflErmQaztZ9XdgOFC7at0xHOJD2iJyH6v7OkYC
MQk6IKXMzoSOb+2koZvsxsSnot0Ypavkjs9RYz+XdBdtceeU0Enz2v5mGs6dmMUXN8d3BnV7nxuO
g4fachadR6sE6fG9g1h+ldj4WCAcUJk3EAoWTXfEMvXJWfXnwOXZNqtWhmLh08p4M4KMbWj3NlsB
tBOIE/Jx60mMQUY83gUj2m1Ai8sgo9b58bn87qvazLq2roow/ptX9RvODn9WGenYiK3hui+z1x6A
7zhr941IH1Pf+fLxK76z9vFsOM8uhVPfd8SpCvzLZNCGviy0rGftJWRHBkvO2JbcNlrXrpsn25Xz
2tcPesfGsbLnTyovfy46oaiYanlO75Bq1Zs5FomcTLCR8nbd8kvVmJtkMrW9mFNtU3Xmmd7tXA1b
GPiwT970m3IxIwYvLKiymx4NQT7q32fAnDw+eGB8zqJ3L31+YWsrz/EVhtO4hwX2lLNnWNoSp2IW
zZctg+eCJKQnh5q7zS7xk6P5c9bnaGC7UPR3DZcl0e9HA093NvAJtduTn1NXw0ZYpWsfe+si91Bj
Z0NrXLZw4ABEYb8LghXxbQn6uOGuRGy5tSEdfnxM5ntfDethw/YM2zLgHP1+THVdAo+Vbrs1YYGj
qtfWlQLNAxqASjG9ynZwFicJuaHk81qQPeZWeTO5gX7eZsbXdDTCxQ7O3hnBDdS6Tk4Bh84R3+uq
08M7IzEvulgHxJsYcotuIeiC/KJWwGqB253YouCTj/ltZ/L0pQNrUTtCy2ev9mYtEmLy04LIareu
mP0terWwvzRcpC+F7JmUgbIuJZnAQHZEvkiyMd3NLfXGzFY/fHSWq1Z3nsyZpYsji5ZY39VQVd3K
UbyEObdW6PGyDR4PfZWGgbXvBX0Ps3TXIbyg1ShUb9w/98FE7uySN4xVDjs//HxCu0I+ozLGdvLx
t3gSRPy+GvDUzpjCJrg1hrM3gonAaPx88oZ2K9MW9Xi0i1yilCJSgcAun8uuXqLFEftoQBPdF+TY
laif8cTbEQt+2QuNxitlPy0YnRUbQDANlkBhJycoAEn5JR9ruqZqM9vB4+2y75o33DdR5p1lyCdQ
yav1j2Ot8opW2Un/bJuVtXRkeuaFQ7iughaKZzw9zS2auixFIJQFrbWi/3hLP/zHx5/GadX30afx
5nc2dNkgwnJqtyFxYuRzTM3SnA1knG6OtAiI8ppxoVoORF86hkwUQ5jsEte+l0l3/PhY7PdGehbg
TNKMQob7dujzJilo4Pft1s9dCfgWQgHK98c+8OmXG9N5bEuVOqc63GHIgJAZx3ws06PrV3tfZLuZ
Az8PSjrrJ+wAkuyD69OwaWacrLmSxiRFvSQq6Ltt8iRxXT51Ri/3Pq2iRVA7yF0GccfT3jVen6xm
F2d3JJHNkv6GL92LX7Oim4BJmMcuswM0yM6XvLIJOveBmVpzMG6hoLN+1/eRyRDlWV6+shGqoJPs
KSzrj5YInsjCvcc8wdwOmsDt6se+Q/dG1vl5XFPUa8IfnpFkn8iE/tzeUCcCHS9YAzs6JY3fhy7b
xA0aJAynnkifcPKWIC5oLaA4sz7ZSL0zSDosPoXPRpln/UP+kqUOOG9Aq1VY4BqolzmKOIbOK4+o
M/KosZDnAMlBrt19fPq8s+TlPZKZYPpwd1xYbr+/xxogSuUGNsNzYa97mQDr9kaxT7v22bSAls9e
sHLNvqMJnzoLO9SxX03s5APW9XTrUZ673g9h9/F2hnwA4KNJ1mW8CRxSqT8+1HdOdEJ2MQ9aFosL
Nra/H2lHpqIJLLndFlHoA/E4lG3yhAXxatRswpHj19bFIfrxa75tXauhnoofEb4G3WvbeTuj+lJr
xzjm12XI/hJG8YqxH0d0vJodFygAcgrTweWg+TRDu/AGteYeDIdEj4zf1yrF1Wg13SqKOrlpAhaa
czzdxQYAUe2zJZD6ot6MSRwpUyexGi497DfzbNx30o4kY9Lgld1Kr1wsNynAH/zB2N2j5PXjT+bd
M5YtEuZlym1U+n7/NrC/ot/rx3ZrFTiuzAsheFWzwNsm8bZlnL/oD0c4PZ+dsH/uyMHYUSXldOUL
+YMel7RGWBqiarf53D3Czbk2XHaHEFfTJS74I9uVJdlUcp2OkRLYoNNKgDFhGGAfHmBX88hkXVq6
xDeRns0zIUsffzDvlKI4QEWC1Pkxe+gLf/9khqmHotqm/KI08cSoItnIkGOYVu0F+8aXKGZ1LAXu
DpP9mjvdVvQBEMzAXG1oEzKKvVoTH+HHRyXe+75YIfNNsbv1xNsTuQtlYFqFTg5HHyYbPZ+ivUY8
RNbOyYpIHvey7Xx/mdC02SAJClcsHPeVSRGxT7z8asq3BZLfW9wHLz087tveCK+joG0vw+LgaxYE
MC+6nBlp6NvXsDECu8Ce5+qXBfOCnxgXnWfg/vZhas8V00QhWcLF+kRIp+PLx7YGcsIOIR6p8Ozb
rnvKRvvL3Gd4c6zEfTDr8McMNyCVRrQdimi8yAymNQtK4zk4lbZmDfDxB/bO5+X5sAIZjFGs/KFZ
wTAV4xZyauxP9tKa42RN9rVcDwVmBiwFd3HUXzta84r++ZMx5y38To05SHaECxrUQKX6togNb5dy
f+PW0NEzd5fovdjFgBZg21rp0isdYz80zZmU+UD+K/VNeD824X/Wf76nYi9lowNW3Yg/ZoaKRIWu
8kS9TePp2IhcLupU19fxUJT0uoyn0SsAn5fFeSLM9pPT9b3NJC9ONZdNjEstX/z+IzLnIEzgtdfb
TnEqehVb6ZXfseVgNAhrcx1rGEjCmQhbRNxVVEef/IrfGWUQoTq+gK5rCNt/M7yxUio6P7LrbdbP
uKz9vRUsE7SeizjJzVWjf/qO2Qq9s5dkha0rAiBMWMbx39+zl4qyD2eD15S5/700T8EWnXM1UrTZ
xF1zmxUyWxlj7d9pNg6Jsg9+gHSLDi4J3dtwDPyrRHvCcRSt+xzT7xDHynpihVe92cGuJwMwLPFW
dnD2VplrafdegBl3arCL6G16rqWjSzxFp0QT1a0ZZY/tJKel2zbJUzf6G4vE7us2Q3JhIZtmBtTZ
9hYj+MWuGmDF5OEO04b1mArxXTqRvR7MseCX3pNgYagnEkbwhKVum8ilAVr2hmqOdicClpHuYD/E
foq11O2DiyDOaLKXQruyddlcz2aAx2DAKzR29X1H2IXXQ/aWzqNnPfSzkbxI6voNpI0GdZjLDuK6
HGztgoAiQonygj23FwX+TeL66KfD6RD18dU8T8ZDWxjQeSbL/xK0SbG13JISERrlY+FnD6xk+j1x
gPPlaAKhq3rjrAOXwCYovaiMMTn3ZvgWzJDFwzgld3oTkm00zP7GN7rpqxL7Kc3SkyjtjLHDTFfd
DGI0BZm1nKa+vE1i99mMqvlZT41rQqO+dnmsYbIT8cXk9jG95O5HNbUDLrAhmxfQIft1XsVwQkQm
MZoV7MC6bG5WcdpMCn9E4nGM7J9ghBZ7QMWqvs8eOy3pt0BPMQeoP240e8s5EPnK0vFcMrPHl11Z
dmdYEc5ONxleZZ91nolfBZR5ov6UupA/L51uC9Jx1UoVYTx6myS17HNKj8756dK//wx5SMd+oCbn
2VgwCU9h2jPLGHz5BKpIjNQ6Q1KzwyAtD9Gok5Lga10Jlrz5Njolu5c5QIMQDgD91aU5z7N1lpnk
JclwPmoQeo/4C8wyqI+nW+j8Tcc4Q9DszemubJzzrgjsq3//QQe3jFmrXLp5G63sNh2J1WJz3k7F
yBq3EvdjiggDMzKt+56o4SEQWNLZUp35sn6Y+AY2keuGyALs4FZ45caYCuNRi8ry0GIwsTSWyXpV
aTddZWg3Y1lfy8ztLsqk0K6MhtqxH3db/D0WlnQ7uAujlHTDFkD36WrOEv9iUnbQlvRiqeXaYoQb
iA1k0QxTpi26JO6v2nTl6jCfyDi8rjNsPEhJsr2saiw6IMk2ie4k16KUyTUFJvBzU3ziU1F+d2R0
sPRYHkgBTJad5foP2ZRkW6x+7hreX/DgJBCJCtGRaDJ729YZ54dJwH1LQjlfFACYH9BuEOFq+Ne5
3jQP+bdM3SjaKNuPfcGPoXK3NduX+5CIw1unKyDkGfV9PUHDatOwoEZuJWuQHrTo2BIfHZysx9Ml
lq6QOEhrJjZyYwwda6Rksjhf69mFLpl+O4UVuCB6zvII1+hcIgCCEXGJdgOXvNE1W9uIVhBUXYg9
dBvM1CP0Bt7GJiks41bPC5gV8qovq3btz7xtXwb+vYwKZ6WPnru1Ul6YLMQM18FQXWiTiemlwlFq
HoxmSAFo9MF1J2X/LRzFF9kPB/JUCtAnpnVZtpwnJUAc9KJ5d9Eq77xTRT8ih8gWU4Q2NQi93pSh
na8lwRnsqLv8ds7768kbna954hXoPqpxr41a+8UeH2wbhr4V4/epNArHRSK3QV57X/vorCad7hv9
33EzYk/atWCmvtj4glt1u2Oxys0qgFlyZFi1PHTOWLinpdmY0w5XGUiUOXkopvgbA0n2rbAC7p7e
JmbZXHlG6jxECVC8OH8Y+6G/trz4IkJhLmrjjqSM8ujl430I4fCefPD0Mum059O1TMTxRdFmBcaN
0lwNhca3Qe31mkmGNCEnuCVlAX9hJyDPRbM4ZLRAV1ViNjur6LvVTHFpV5nGdO8HjljFcWXRbyun
e7JRiJJy9e/jgESnLpP2th8j48IX8Q2WhPa2U38MoBcQtYg1DsMURKq0KTsX/nA2FCY9KnU16bvk
Ni6qlTPo3/y8AZjmje5ucPwvo1Wk7NccfotmyjkiXGx0afy9feGLHnZSG5DqDp64ChyX/bgNeKC1
AXcorT/J8VsP5ba1GJoaLIl0zqGZYeXt4mg1xuF0DL16Op4uyYiFTKnc4rOWbKbRop8Hf/dqzKvo
6GQPfo2mMZfgwKQVmgddWsahQqcFgsOFAqQ55pmj5I5+DWPVn3L3YCnmZBVdupNbHkIjrQ6w6/Q1
eQP+dphA66V2saFF216bMRlD1ijcQ2161SF3BGepO0fH02QHLp7cpmRgox/o8+Xpj03fwEhxfOpt
E54Lv15jBTf3Igie5rg7OFGXr5P6pdTksxNAasios/EGDj7RsbiQmw07an9VuuM6Fl14MHQMoHZh
JKB68jNFP2zYRixsEa81ibHTqn7EaXqTpgFG5AyM6By/aFOzbaoRhOIg1kUrOArWfXJs16Xr7WZz
pvkaJOdt1D52NYFJZvMjkeeCeVx5GsZOfCUD6EbXwOxQ/rpmOb8qRiQpbmoy50s7XNWsIbVcnHt9
92hO3RUQNLqz1TFzQzXr0lkKBEoSckzc9NEzg51AoW6a0VbxD0fzDMYkw5r2WkjyZE3vx9yNI2CG
EmYxFtweuB+5LQZsY4gktEJjZHelXLvAAZcawbZshpIzo8TuNjlXtSNngvCqfdrMe2vKrmUBUoct
U1YNe1w6xSIZgaQU87aNtfUkzS2ZiCs7o+XoTi/sOK8ri/7q5DZimVcQO9niWXxsLFlt3lZVsFbW
04PsJPkk1X2a1hKgpX2TCJ1onBbzlCEDVgU29dog11dt7D17BtyLOM4jBO/ddeEHN84EEFIbJ7yO
CSsT5SChyOguB6pxdekds6T31tjhOlAj+b5rySu2HElvUjvG4/gUz87GLmdjpTcTb8gyvhWVfkmp
BPW4ty10c4WfllScdv4R4XKk+WfuCZ8xlsxJcllrM2bNhpCeSatJ8iOAGUVIiTTVutIhtC5aO0uW
0kjIePti9t7l1CL8kTanappn1dpMkxblZ305uFqx0Uej2dCqkggrZUqConlpa+wjiqaK0XCawEkd
hgRQ9FpHOkzpWa9aYengEEqIILN/mcr5Wm99dsiIl6FtOWthaiDcii7cpQFxbRT+SayNaqSVsdav
J5emhTNDuZb92RjhapgtYleG8tw04nvisjtQq/YZlcBXRQQIkbe2ff7iJcmrpRjKA+Ffi56VxcKV
zSbN+Y6FbB8caX2rjQqBQdMs7BtxjDWa0aFPWuEAFWjUkYzGJk5LWH4IGGwgh0l38LGgpW0FzrTP
LmQQbmbTeULFgUW+tslddGxEsb1k2jWclZEMHvyX7txKBMwqffyCa1/busNwbCpprWI6n+AYhkNf
Mi9V0t3nZtxA7IN1Furzvq3754IJMKmm+LqbmqNM8KfhSHBhZFb40oZpPJwutSpGLIRZBTLmgnIO
RIo5rAi6scpD7LLNpc5oG1V1yDzIJN4UHfyiBkypu82a/MBihakgX3gJpPQ8bA5eHzaoDFrCokub
Evzpxh4c6qHqwnPIzR4ZfX19MLSGimKl1ytdefNN9jcozYfK3BI1deGqF6zFVP2MMsqN0eZX6kHg
biiMl8Jbno49ysdiY7nJM62B+JCEY3xw2LvjCMMlIRtpMlyF+opkv/Zgo1ZF3qdkH804r2XsXZZp
ujPDhljyIP8uw6pYu2EKtU725aFXH0Ka0FxAzgpEGCbxIbLdaVdO9jai2Z6P5rDPsabTBFJ3UNgJ
r3GKheW02srz+x2eUyzMQ4CxwzXbw+kPfcGN25r+rtHs9djm8b7pwITs6xwINeA9VN+NVxxiG/+H
FgybVl073cQW/DzG1LSeG0JOFfMCKmNx8Mb5m2ezWLJ6hGUUoqp17zg1eIu5K0Ht8SnXLQYfo5qL
A4dX7OeA3zwBrPvEY+KP9OzQhU2GU5FLxhBtZzvqUFP3X2DbgbkisY9Mav6UMyAFURgwBkMEy43t
Lk63J5nPUHm6ONjJmjKdu6uLKTxMaUoin7rkR/NOi+HIB4PYtMIYdnElt25TC+A3Tf0YVe24+XlV
i/zswCnVLwV2OpQU7PJIAydRMzmc/kyaHR/G8jErw/znzV4nPNhxSbMaAMsVm05YLXuNAAFg32tn
DUwRg43pmmaGYhqDv0xDeWmlhJxGbnsBixgshkcPTR/oeDKvYXzvV1lnaTuDb3xR5XG6M9jBrc1B
uMsZCBP6eO8io2J1kY3YDROfBIFaq0x+5CmCjdZtNmH0MntGcKDI14AEaZplU+wT/JQbO7DZXFve
2aT583JICSMV9B60mr1qlurPQ68NS6NjYJ10/8cEUBVeyrhOg5izqSuw4RkRMQAqLJyIRR+v9yk3
PBZle+BHXJw5p1uRVeN0kNi4zk639upedm0kayugVKFNxnrW9Wh3uh28lMGPQj1aVwwcBCfq7qc/
p6c/XdIHi3hPHyvD6erP1/n59/TQUjOKJVbpZvnzxtO9qtPhni7+vN64KOeHJPvl2MbTwZ/++eeR
QP95tM3Z/XlI/34TERL/9TiKx9KUMWtudcCpZu9ae2SaDoHYnJA5p0uZYlD8++rp0um2N/dDypFt
UNPfn24//RnCxlTaWZ7gdN0NW3tTj9HxdNMcgxFr8vJ72xVslb2gXOS+K0BWc/Xff+aEjTR+Xb7t
00XG9P5MqEh6L7POSoO1OCgJfLaYzVdNWZ9LXRMXaCidVTWDY0m7RDG5jWBVja630FUvcEwm0B2i
ex0TA2B5aNjLOHeemYgqkkumaJs20d7Ki3mFF9K6AigAxCgoxgvHYyde0eTOc4ozTYsTQlSI5QcE
VmY6vJAkqG/nKKd96s3U71daT7c31r97bF2OEaUO9tm3ufuVFVu0ahjIyVGb3WWbWwk6V8YeTNov
7dhdNrZ5jWAF2ecYw06PgseSij34zpnomdn95rtXtqFvyrH+DnM2OwsmXBeAONj9B919BhlC6xuw
1GDRt5Aa9lEzO1uoArdFh7iomOsdW6urebJwyUnCmMOALAeKJ5bRnWdNBi4BI/3SR+1nOcH/4e5M
luNWou36Kw7P8QJ9M/CkUH1fFEVSmiDUEW2iSSSQAL7eq/hehMOO8MBTTyqudK94KVYByLPP3msT
UqbY29EsgfMmoiCilvEYCAnssvudf9Mj/Ag3IeYEQKGO0rvTTHe7aD6V622EIDbC8/PfOFrJLlMM
HqEDVrx3j8XSMVUUbBEmHBYMdohFaCwoYpITkmIoNcYN+dvwLJz2xzTcBrN+ScpO72RKbgoxMroH
Y/N7rIsM0lL3F+TUq6G6GRY1tN+8nk7k0ElQbA0I4byzT1vi4K6Jk0jA48OO6Hp0SiXehCee3aq1
sR/sf36dWPts/J5h33pJ6XJctXlyNvCnnKz5MI8NbiQ4VhHlaZsyKoBrDBDVTQrxALDmFo/na9H+
bdyU3nBG4K3lpdSUek0VLzm5jNEcgx0k4n4lgNBVMyxWi+St3csSWcsqr4Yh032fLP/wOJbXwG2b
oyvDkxinfDV7o344GM9y0b5/hcMDmE3sOgZOO6SkLhUkPG90zQNZTtJY4s3gWzh5SB+rNqFfmmLu
abO4lbttgiLZ93b7i+l2XLPDaXZpYI83Av7mwJGvpjFk1w4gi+opkOuR9SaG9I6NooAB2DTM7khg
YiNRB/gX+SsDzbzLWROtqH/u6el44GOKOJlwNniWu/jS/z5CVVyV5EiMCouLuS4GYRy+8ID5VLsH
4dctuG0gG7VoOQeXSLYgcWAW6wpXVPYjKGg9rBa44k4BOVf5FmAbnFmuCCGTeinudB1+TFZbHcPf
ZTPIW5fsikQW8QKMb0hRGPrJyPdglK6mhftj9Cxu/Vk2xcU8iq3v9dEO72u0zkr3p66oxe3JaMcZ
mBnQ3Fw6OcdfK393JsyleT14UI8ZnDKwU/gUaqpgu2prGFWP+pG366DRGgw2jbFNO9w9m+RrxheJ
0LkOw9ADM+k1n5oq3Mw1batVaF8roDlxaboc7UlsQ9zjxlyZv54esNaQHEb46TDXoehXy2fNKtlo
8h9G034OenKPg0UcjpO8vxM+di2xUAnuRYLLiD8fTcreENj5k+XJFvpKB7CRUGqWR8El07QQVw4Q
yA4e4sqT7KTR/c74nMJ1i2GbR6ebbF05zXvZNMuuUHm5Tmz9N8+b+cEdECPMOAwr2U3DMS+Lbjs/
6d1yEf7BYJqzcHxDjctuqd81J+L2AlXPfnOp+N4Kci2Hxho8jkBGtJ/H5NQNBaneqAArNTl/E+/S
tFcAPyZzt+c8leDivjRWdAGoEIvF42wmBZf28yrSTqcP3WTdglQyxEWjYEcZ7HxnxpbJQfnSPV80
bTKud4TGD+SNbqOd0clzH7Xl5T9fbO6Nyok+ky7jgMUSYmNCA86ZN9FSd0GXnQH/z2cvp06YdWDA
ChBxkCZmD9j6qcc4f2KgnNZ2yP5CpJCpcNDRGgRGnZ9x39s7T6aHCBxlbEMoXbdGTbgx1Zs6CPb+
XBtbkGEHBZQVtMsv16K+tXXanDV5Zq/f+rH2txUmLKStBO5SmFFhIlNsrtytjblAGIr03qWVZ66X
7BAkI18L3HIS9RueK/aG392Ebd5u2oH66vDZvGwGqjrlDuTzOqN1Axj6Hy3GPzbIWnopeWqYOXPs
VFucE2fwCc5h9p3dXM4+WihseGm0Z1zOu5ET7N0C/V0wy6wGrJsrCE64a+Tykdupu6Uo/B1E0SVL
WGqkWhQ7djkGHzeCHvCP9ymq1xbnlZxf+4S7bJUpqs/d9AdioxdzuMW7YwPHmBabbU4kTzXYd2nv
amVzjxq4MiO+pgM749bx45uzG8dUvW0HeMKkoYpYlM9cY/EdyZvwUbQdaucWLWGEszaokNTzKg5a
fdVPCKiJyWKjxXPGAv94jCojDoxhumf9CeJE3NgqvMFA2qeVIR/Saf/kZcSHzh3Ly1T2H2VX5LsZ
8WXbDOPWQzXbcE5OSXFijJNzG2670rpkLlNIQ9mVprnqFLBM31TctNdp6i5bLUcwbZO9mVHqYw/3
860HENI744u1pPjnii7jEcvpYQSbsJl/EOkQLyMLJIKUtRsHdV3HDZLXlrqV1Riq7XnCI34Y0/Kv
ttI2frbdrbgmWPBUzu+qisAoask9Fq1rb8kl2ahAp1Dd5AFdZj54T0paL4N4VG1yMOAI4YqafhPz
d06dKqLzFEUp2EfEGbnYLNsmCIkBvr8rUoB5Lqsutmh8vnf0IJyS2b7RWzjBJh+a4v6gLXeBfObZ
+9QrnnW7lkmbvD/Ze5Jb8u4kL6N0xLe2StdVkdp3PAr1N7zx5TakWGNtDT/kkLSvHlToy5TlP7jc
ulcVDhzrvayGg/Bpj4X4gO3QnczWoOT1+UuccWINt7M8wl2fDlBKaHAIAItM2vo08uoUtmojo2k9
dl7wIeY+fZoAUUlgQDkAAG4hzZrEG6BBGUhJXlIUe9vu9DoA/nhz+DGvvMIVh4qQZTzzhXa0RNH/
kv30pvFQFeH4oCwlvbIzvSpaH17zCqiiP1rY0apP5amRIlqZbl1hfkLqLmA/nTv9G0Giv5QFMS1V
Ya3M6uhYiMEFY+XYmyKHNmr1A1eXSXzDGMZTwTJL44DZCUw97LY4dgJXr7hHapYkDC91muR7p/W5
tXNM8fjgHk37T05g2pupxjKr1Nq4ecKAm6ifttNcfVs0V89CLkyEmg5evxx0UW+nnLBSOS9bo838
+1h4O3cmC87Sdj8q/eK5nrrOhaTv07bGbdvM0J8FT9fECw5497IdhbXRueo4w+r6Q9oZKWDES1yV
0V609u9Amc4hKpzL5CAjOJMDxXmQO3MexiPoTOoUetqAh9A9iyn9R7QOQTQIwI0VAHyrGtSa2fgH
leX1NqX4DIu/P8RBCsU7SeYKPWFyYWxRJplkK/YoxW3krgtd2nvkuUcBRSKClWgLd2vXKCIGKzCM
JvPGz10nNnU/7Bearw9YeQ4LZOt1FVbYqrhTaOlvHaSqNRiJ9iBLWhD9ZH7LOss7OSQWKAl5lrZP
ItrWoaRXq8/bb1YFnc5HUm5wt+xaX8AuTSJAdvgdbxHy+MruwGIDfZ0ssz9wR5qwfvgjwseYvYQu
VAHCZb0X/bPcZDyMDspw73grRU/iLtUFvT5M2TDZc04LIY9RU7jGxgZdY5XGvBVDZ66e8+dpYZzF
7grHcPLynzYS68ENo5+pTsaL9DZWVmT3dCIsUg0h5yTfFBwuAhSVlumOiVbuTczaYOHrs56PGKcZ
/Aqg/UHmyZ2T5ztMmDjO/emQlGB7Oso+QPtE5VqX96LogqukiQbzyfTd7OOEhoN3a2IrE8hHMXfJ
1nCmP3RK6nPdMHgirp3DIlk2JXacHW9Mspfue9J4yYZAs/HT13+ToPbfreJPO4Pmj7xpPrvhGB5k
vbCHSxMe6mV2ySDAxJZbfxf11F8SVVovo35tS5sABLaECxjm8ko50BQj5e9KDCcPQUsYLKvcv4wV
0HRmuTTENR2KtOdk26tHwgmGxkMZXI18RsH2MK/6YE3z0ODz2yIvjB40wUAspImeL3B91VYGS7Di
2BhdI/PB2ussZnOfyqbcy2V5bTNVnFlRzC8SjJGx0GU0fgXMPfej65fw8fWCbLcvSvtf2zgs78wq
wIQaUALez4SB0vl1SYrpwvNgfHFH8wgP5adGJka1HtnQZLjSAiPqLwsocuYCQ65xA/FjdepH45QW
dQ6DRhoe2LEvFEU0Fd5nyAvhgRNDiyqXyLu9rAdv+8W1dmtn3gS+WW+HTBRnJ+s3qgwXqEOj3ECL
obrURPM0jZF1jse6ufOynTUn+lHiG9EsKbtiCs9kR6djlGLezlv9L+90x85ocTcQEaajx8Da5Hm/
HrOOWK0A9zRkdkpHBbKiBU8zbb/V1DN1uKUILZ3nivyHU2db6VHKZAPhXi9JFsX0+KZnCm7uFJTk
+4wFAwroHPtO+8HynbuIW+fbqSgERUNqvjnNrGL2I8XWrpJhUw+FjLOZZZDl/caLahy8rKUAxsqP
+A3k6evFkDqK2wngdwvK/SHmBliZZb2OXPHHYgS9Uw7meJzz8EedpP8Mwpv3ygHTzdR0wEzVgCCH
4KeSut0spRDrWTvDupE2m+MOZqZQ6RRL+iZ3wTJ0e6+F25X4KHfzPKG9AqtJGDEzcKNUtvY7gDXt
psvDj6VfLhVZ/tXiaHmaIGazFKk/CMYqPhJRvskM6/cMgI+O1UofFTMx6LawWxe+eNjLIK9izKdb
kjSnebbs9Swcb1tzF9rVmkqg0QfCaXXZ+9wDmXNU1W8cAwNfEhYchQod0A0mq5tHE6P92QWj8x41
Gl+fX/1onky1yZ2KH+jqbZzwEdO0dDJYw9hqCPzpjNIB5Thymwn9KqxCXhqOFJ7Id4Ov/FXIffRA
BAZ1YFeqMd+TsX+tM1qdEmqAYx1AbvZU6IMxUMOhKDusK5HZXekpEsG/cKA7PutAdNne/Or6wj0M
ClKwSe1HYmNCFnXNO6qgjzYhPoEBwxtWGwXD1PBT1rXL3y/WeMNynOkRaJrdw19oAK2zn8D4ThgE
EH27/WINLV2AZZ2pqFQlphxMeOhai827n4Bil0O9LnPrV5dsesvmpG+w9lOgxqsWTkYSNfvWpU1H
PBtHWnymwOSW/Vi37XpqMb1TWAU0m+1nu/Pdxv3U5oH8CAAWc+UluXM3LGs8Jp2xb8xqU1YIV/aE
/uMnwwX6/I9JTH9SGy1EDM9moWWG/r+41qEx5tsyBtGlNcB8Wg2dBLipBAtNlqgd7Qm1Y+cbnvfP
S7eO4b3IrTN9FI3NMSU4dkpwv3e7tfS7jkd9kK7cqKAKmuMUzT6bRtfTXjlPtBqMq4OBJMNZAn9d
q2kbZpsrmgJgZ5F9dIOBUovGz5CKn4d+U5xY4bWSy3yEIr4rkzk4pd7Wsnq840Zfr4Ma8QtImYLg
k9sr1dQO2HYaGEaeUcfGU3/RwyHSOR1sEifTG82SrSqbX6zJ/N2cOshaBtEaTkGbFBzxKvcpQfPA
XU/OkLx0iEvzxL52oB/pZDzbUqdavXRlBmUAdDZtD4b7TdW/6Pmujthgx5USs/Ukv3j74TnXGwhr
o8qd/Uy8NwalVW88pHAyt9CojI6TowjeMyMKkRfbeteZ2UTxAOhBkUzBlrvhiTdrItcgmU3MzrmN
tXUkfkc1oUvjBfdZPobEyFYEodw4y3rn7OLKOQgt7lGgmjO9Hyg/vZTXIODM6auJTl0O7xNccxDo
6CA52lpedNCie/XKCeqJxHMwy2T9AZBnsXbJ8rP8TDepkvQ/mQI7xbQKuwYkoOjkFaD0q8Wm7KlI
BUfLrsTaHag0sUN+cLqdGf99I0HytF67clHgw9OjO/sloRv9a9C2FRcFdSL9swwh27hJlG3sjuNb
2li/s0pVbDnqvz1D+25q64Ti2X912WdnLHZUw3rFX+09pS47rfYFkXsvpJABeFK0dcPkt23Xt6T4
0m0RsmebPVmfEf4d+FRDIvcPVp15tHywfwGO2Mepao1T7xUcZIkWQl+pXe6z4h97XoYswfElWZ6I
xRGxKDQKhIV2ujjqJxoGpWp5+R7ow6zoHistZcWWV/DuhFQEtpnoNgT4j9Hi/JJBYW5zMyuPFL7Q
MthYGxuO4KGjVY4BnVsJ58hHnXxagWwepuvNuCFCuanbotj5KVdmEEH4cblvREwbMNOyVeo8H6wi
OpSV/qEqmZ9SNT/aOohT2bXnimRBXECxX1f0vaEkYMPS4GbShvNAXiEGzaX7J6HEfE2NMe+ypn8t
oLbN92gCLcfIOXqh8bsiSGySad0iOfI8GOfwNDn89dwppHyw7hQYPVeuU1aOt4gaFyfA0oVCm67d
LnF2AcuWMoPR/+z707PVHELDr3YFst92dH+Y1KJArVewknOdHwL32iCyOAZ3HMMAdQ0JUtvApKhR
4kKu5LsTAMcj2Nfs2oXu5ob10+T6LPSdrsVF0nLfp0Lx9PVSae9vi7aG9pd3W8SL/MC+6J6ErXvO
pPObM6X5p5Luw0vM7JrNXbi1svwSjMCCunwE81+G4xYENdfz4PIG90nFrOmD/Kry9yJqroumXo8a
1kvRPtdjKn1V2Fk5MFXF0a7FoSv76piaqTzUk/dw6mDa2R03raXsWO/FPDKylJ48fB5/FMe1QYbv
SSU5nGun3E2lW8YiMuhwAYxdBPVeDP0vms5KKr0CtWNdhsNjdLqrGOQrh6r5MJlwuZa6eqs5I82Z
cg5jJEE9T2qTBCVjWpv13JE0rS0lgukcErDvEnpalJ0dKVtjczclzIYdGPy8LxkFFlIYVko1GUCD
cxV626eRfVNPafjoKTSPjak1t/Mc/QwwrsWmTxGkO5E9ILr1bDZU+456YCpuU28VMYupAvmtBIuA
0ED/oaRKwqQV7RItFs/BoN2JlF3MXBrw5xl0L8+u376JGHXIl/MeJy/XKqn8bREN9sbtuMr71kah
yerkIsxpb05udKw4Sx/GipS53/b4nezqmo2VsZ/SLd8Hc7lRvMxNUOO3mbNrRGQwK8hP2KlV7QR7
SlZQU39YWpdR2bgUTQ9++gmFc6ylPaha6W1IxGsdmpASod4jafofFdfKXVgz5LE+O9Q4qG6iNa5i
ltCv/bK/RmkK+qDNqovmuqQfyzp6osFsMiWAEPDCZeU1U+4Q95VHRwNUyHgelb2TdcXdqjYLiOnc
+MORaTIwaOpplG0feHZcvyp4za69N2lxc2xE38Ud15VRjCfeTOhUfC6p7mvNfVsOF1T5Lpad9L8l
PssJ2LPfmpozSqIxH40lm6Ext37XRVvf86DfjE3n/ggRWmKiQHxL5Ds2dSecN3Pcq/GfapX72jmm
uoeFeq17/FPMw5DNnLQCtZz9a3x//NfQj+17M8WUEj+sZzAK58t8Hg3fOfT2VF6AR++WaGp/8Bis
8SDaBcCtJjsODmDxaJiDa1biKUnSRsTTSGWl1VUHg1V6ktuvFE6+ZGLhQ2Qync+N08YEpGcsi8K5
KsnzIymUdxvbhZ4WQAQNUt6te77Qu1KRlpXT3Z0grJvadL8vuMbplX0jJxc9Z1ywGrq6z60z7fup
/RRt2cVhEXQ+Qz+GInee7jqy0qs0TcG64aVOmHyRboKTh865DgkzIN9TTGubdbYx0iGg6LX3Dl0v
c0IAZNuWlnO/xEtbcKjFB9fAUFAMdbYGad+m5U/Ls26kk40dsc1sa0tMbtzufwbW4nEib9Qhbyhz
U7ksNwvtAiSoMhhzZJ2+lWL5bPl85+FYv7rR4Ow75uhVybVMz5l50xO3nyIo8awumvwjnaEXIZ/G
Fjek6iRZkpOQLVuWJT8TaCyvtnVOJcvtRjkCA0n0UBWdQdpv5LEc+dSRGOpPoZ+Yl9Gt+yuUsgNV
b98cz0B+JplzCKXkQEOzmh1w4rKi1Pk+zdELYr86jtQ3uUQEAHemyTc8wm+uDuExll1Jh1lSPeye
C75xonwdODkKGWreJSoaxD/7SfDPbHFmR8uM1Y57EVnzdiiU/Wimr1Cwt+6Gyj9PftpfB9O8WNwz
1v3Q2HS18xQxKqRbP81x3uFt0iywqNNq0AUH9ZIajfmIsmNPRdioqj8l8lQMEbq/9+O9UVV1rggX
MHiW1gfGxGfhiMRgzprhnXlx1JekdcMfTqEatj88FC3kH06HAdslkHFolrTqTAXWRb91j4JaBiYC
82RLnglR7mxM4uCBnpuTwk/Ou8LNqazG7K4n57UJOeu5EC3PXy8hCyqQG8Oj4Pl9JwbxoAZq5cMI
ObpFj4uosPLTOEdBrDryRr1HBVWSaj61vKSKedtYtN5Xw7Abx9I6dJFXvCQY43yz2wTcFwH3jcvJ
R8DYz36qkWTEURvEAtvISd/kE72fij45867XJBg7BGi3rH9WCQcRYB35Q9SDvevZjr6x28am93iW
7LnlzRYY7oQ6tmHQvonhOT1DF5Djnm4pdXFT83vCQvOzcToegYF39weUvrE3+apJ6FzZCj1KMIsH
QOrzZoYStW4GcW0WOn55xwecsq15MdH6n3DFbwqDMj/XOn/POuSdLiQvpme5damlYKK1Yo9D6CjG
9tJCxV0LXJnsoSJuwoWX3KXwf4Wp3+wyf/xmG+lNZhhuh7KedolP40uZ8L+RbvXw5jA8sadv2ATr
Ap2kSvaUmA7k9ebxQQHEqyZ38OFLhM+yzB8WaUMWJba/4pok5ZEcSP9t/d72/w7kFPxkUzZoU18v
BRUWVzd1zQs0pnW6NtgHfVRuJ09U5vF8LWvzQ0mom6PIwpOjsfcNfRbsKmOkiDIv8G573vA948ON
2Fu+YaYqdsiHjFRLChi7TwEc6qj9PbMimnPLPGcF6IM2jLyj7QARVw1oR6dnVe8I50+IVeh7j4TD
acDr4iAAY2m2enqZKbM+GSr5NyEHveRJsWzbGqNC9KVX1XhM62dF2pd85cteUCLzGQTGNK0dB2cn
UBkrhnA37DrFRck37nz3Fp3FuT06xz4Zne8dVQv/+Uu/5XkHLW7eSqqB9maDLbyqJ3GY9UxYQKQ/
ZxqQvlftS9RGzdtoJ+mLdjSei6J4RDozboAPdhSGvaLqzOfeibKToGDgUdZJ9mZ97SKGqT2OSR1H
5D5fs2o5q8gLkFPK+bVsUNoImZ1khQmDMcc56YBIFCUH3ceSsMIiXNAeyWZCuZdoDhFuNsACQ7Qt
B0ZoDxN2/bSXL56cdr2gxDzXVX31ZnKQFLQNqxmr+WYELLhlu4uj0uubq92IT6SGcNfZJg4GW9MY
6UouCQ4bq0mw4E9mg9sMJ93YVNOyHSJmWc7WM2WogaaaSY+c7wxrH1muutHiztVcpvbbzO5BDeHw
wjf2OUsZrRfsIZsB7P++xoa2kqpMzti+1YatJgvWRPq3EkdxWMaKOs7TmHLgFf3wyduJQJj2NNPm
g7OtKTvjUWw5dyZd985YORD58U7C8KaNmho4te+zJ8rXLjXkK+e3dAUfNNt5NBfGumbG1otart6E
UKbm4H1wzOE7FltG3EDMD1Y71nVJ6NYog+JChMNjAzn/lL6yLl8vxmix7CEDiX7B77Em28suoto6
X068V9URt571knjHfBjKBwW3zikRE/c0i7HGD5zXxfqmIsN+t/5U/XClTTp9yww7vUEUeZ8o6lpX
XtCQb8v0bZC9volwOZOATaIjyBu4ogu6wbaeOaIuBF9ZE9fmtu9k/0U0OJklpcyF0yuK4HL7PrjV
ryLCezkVrfOOTyrDZPdNjUwkhW+l28YZ5SXr61vgjsaNgQETUDai8SyFPFmpcexb3nmgKe/+Yg17
dwxAKAbjDyYL60BwDOi4X6X7abLENprIzMhqqTcRPlCEE+opJkbVLNjYaUK7MNk50mbyLUMVp/Wh
/lW5dvZ9Ge50rAp67GmOWfrh39iql7m1wvXkNvoCqeI4No4HPC79nkadeRqEclfebCxrnhPhTtvu
+J+By/9fGdy24z/pYP93EOm1kSr7b+tfZaP+Nxrpf/3B/6KRRv5/wBnjhmNbOEj/kyz6X/Rty3T/
w4QsFMGFCLFgmURQ2X2q7H/8dzeCR2pS2+sSqAaPHYBC6Jvh6195/wGS2yS8RYrYQdq3/l94pMTW
//cgLFunwMWn69h8h17oWv9nmt1FySQIFthnuCvwaI9fLxVyGQ0PcOoA79g7O8rbo9H6zXEsbU6b
/+vXX78JpQe1zyBpBdy2Oc6SFENMV94onsrmEhn0mUoQ09jAnZXnYnTgiFdhFw0sUR9lmZN14lY/
PO2VXy9ah6bY586IljLHJMPqIz6wrt7n0H6OX7/27OTEfizbDalIORYhGsfipR7xaOArfKua8CeJ
6Rczrcx9PV6nlrrmssk3/mx5h2S8lQaZwLpgIe93LV7M5VVglT9rLQ6GtjdRiYHFn8t2W2Shhb0x
JI3shg+NMdhNsoGODvqWy5Y4YzSrdcK7t5kSd6+gk65JPQJtFRi8srr789TXn5XZ99bxP7qwfOm7
9DGb6r3yEKptr8NXULHHCpc0Djhs7oycZ77vJWdI3m2s8ujTn9ZC0i9AWxAAnTzEWNKqS0TMHkvu
xVWesTEW770T8w3d9HnE/OnRnIoKLh51iwmfgO1+MV98QpjbcPg5Rrj/gXDoNcIqakSx7J5fUJG0
mbzs6D7bBiZ2rJ4QuND09PQ9Ruw3c+SuAO/rqmsor9f1S2PwhE0ayDgDOkPhnDNV/2xTfqpTAIqB
MxPbXGs5Zbn8ATf9FfflN6sjitaT4svI54YBvcG6gLnoXyKL3WJZ2ASiHjYOLqOX+CnhyU7tST+t
jlna/e0UKhsrub+hSySMxskK10Xl1wel9R+t+z+hQ5hY0GaZlruMkvkFxSfpCRakrJ2MdktCkipl
XJxl4B+kiV+ztzKcyzXrzsbtPgHeQ+40l2WXDTOi3iMCbFMp2PMV71bVvoqRRjRVz9Yqy7xPQfWp
V8AVVSnhjUCBu9YttYv8pQ18rRGwqNUz7bvxZfYTSN+8Cgi+baWtnG1A+UvHYlHr6HfrVdUaQ+et
rj+0yRGYdkkJTMrC1Oc136z30uZHFVkUv4yuv6W7Cv9ktH1+nlqzYdvwLKKbIXOafQarqLrn1QGf
5q1cXKIS/tEI/JuNZMC+2yOvkxs73dB5jKb0F6jttcJrhnhS3AZARDvFpi4ePP6kJR5s756t0OWb
tJJ3p46uavBpsDNR63ODniuB5IYZ/S8z8t0YjoHClY1VZ4nbsNjjxS1jN8waPhDWNmzb757m7Nz0
cl0+ocFjQpeErL6FJv4dj3w4TJEb2AD6c3TTrW0np4dMU4/qs9Dt3XsdEHvk1H6l23gv0vKdiBer
ARa7Ts9pamaWs/OLDNWrpjAtrnD0uTWfZN9WC26s6o1cSLjqWciwkq2agvVHW+wl1lyyTYr1FoPN
BtzSxVsgzQ+lb6y0lz6w1p0IgxMsjz1+qGbNTjssbXhr7fzJ/+CHyN27kUExLGX+2xX4SUaxSXqJ
qFP85p/zFRi0fWgYEacGvt9Dm4/l1kGeybv0heFoHHbw7eimfv592OHyRtnM2g6k+9h2RRfDcFgD
9aDgpi5uvQXdMO0+SWjS2HWtI/mqpPkSAYOLaV/EvFQ49yG7sDiv8D/2D9/J37Q7Uh6cENFgRafh
la7MhvRxPb8EVPfxlODjVfwcHRa+HKU/+ydKcVGs41NjYoYxv4H5eJYTOx2JDv3P9K6EgBHxwltf
5f+ohmUaqPSLcmTGN6lercYZVu5MMD5akFqy3t+EC4+UbEi+cSD6w7bhxWzHn1PLN+ks9dW1Z/pL
jAgUhF6HgXvPohqTjCYpQ1mSMcnvlnae2sL3puqOvUvSnQBNZ+EIHSuTljBNcmr+tOz6Vetu5+bF
55TWp4IjtmFjSxpSniZKuX48YrPKI5wHBLpxRK2KjvRYczU6TL3Qx2L8yN8Bdcd2SATGTCz0d8fc
V89+AqCd3RJHf/yCe8WQ3YvQ+7PM7rSZMoKhWD0uEfa3jVdz/1uWp1Vxca/56J7Sqt6XBcaK3PwX
JPbxyT/YEJYdNpkbnBN75LCnT8FsJUyIyz1PhtNkyo3rjpievTY2xRSPNn32emua6YuZYIgURLac
w1SKu0syl58ZNdJD623kEAEQcGl5oj+zqh/VWP1LMQEtfk9yc5x+hc5krsOpuY8dy4fn1TUt3ZZ0
MXmUjCyJRzxD47mBtUe7NZ1wBNTXDl6Q/rkn7CN0K/o1UoKH9D1TJEGxYlgnf8Z6qePeevqSl9/K
Tt+mKX9Jw5nMLrKIGjqHsi9K4QHHfNSJCreekynqolHKO9zBQTAebNylk1HeZxoPnkURXsBNnmz6
OvP1zvSWF0sMTz/DuAcMgKI88XVL92LWAIoLVe504e9bpGzsZ+/TRNfM89Me2bRb9GHirNOC8Olk
/wBGmsZp7/wWjkQRoiUhLyCsfdSZuQ/m6R9rio0hgkulne+tRRxgYpUaTMOPIkjUbgn1sV8cWhEY
Axqjf+nSOXveGg4q2lt9mMXT1Dycxn7BjH0ChIY5SoCS6HBcSh/Pp0xim/8orF+jLtr2bfnL1Tg1
/bx4axc+iGZBY6EvTr1hDuvAa7nfPa0HTcDWuyYriLyKUuTxuRkx3cgE29uwLBlNc/+Tu/NabpzZ
svQToQM2kbild3KU1w2iSlUFj4R3T98foDOtmn9O98TczkUxQIoqUnCZufda3yrfnD6jEejweqFz
5ub+6F+YUiCZJMzC5Ayx7GqPBPswV7cgcp06wRfGVvDsDdm56sG+xd57ZHTRERHYrzAx98It8QX2
2k8PIhL68TsnDj1ijKybJiWntS7Tj6Z3dMTb8V7WFhBBlsq6nui7PijTve3lJi4zc9O2JCwVUf5E
ikq/EVn5w7Ljp3zklsP6+zcAEtSJ5bOV6IS5F324yqnlFQ3zIeTdXA7Ws+q4XJGEvLhq4xTyOQJE
guPNf00SEc6RTe+mTMkGAxpEkuJVZP5vihuooT2mT0SzbarxVTTyREIc8VJ6xP2mp/+XDT+tokBh
HOi3hfUTxfTK7lN6qgUG9/fstiO9gyU6zeUq5Y6Y2fUTPQeMqJn+qs35slbHmeDrwa6r+RVdyVfk
AoLJD4oJ1J8r7pgn2x7A+7a09KjUzIW7R1gcn453D53no3fkLzo4XD51f0lqaSKNjW/GMNuYSj3T
kR1Wbajf1y4C+pjmNDF/9DYaQT22R1iXDOZqkMGdicXKTo+tHjE/SoL31Ep+xmXwg7bvbWjF18aM
bw3KwUixvXUO6dqqjVVTZ5tqoq1Tmzi4RTi8jLlHm2oqHydpfeSaOCsH47qRpo9zzVYZ/I314Ks1
QJMsJnZHBa+gKsdtjgnPKS3uuzESdTK9NIh2mhnqOHJsenVQLPMIe2k8ETnSFPc+E2v+lBbDtoCj
hpaBOLDgTjkQJIeM4snBSZNfuWE0q2CiaekyaMnxc3Y36AGdl8ol8F2OsIRrdIEKd38mV5GjdvN1
Xvbw12uXJk1Dein5dze6F7SrKUQY73YIsUgaj8nnojOXXn0NiyGdGT7AQdaWdP6PwA6fhEQ5ouU+
LacxZzir1WtiqGAnyk8s69dYI+wgTcMfg+zf3LD7RTrlb3Oifq+pn/hVsfTo7KvQj6/IFDAOtNmJ
IMJ9hxr3YPjtFQnKfnT6i1H5Z9IsWMwH1Ucb1JJ5R7VDdghrtKgRyUKTeTPj7OyX5Z+wYYgdjfSj
N+XGMeShGZjQ02t4MFBJrGUlP8MGf5+e9zeGntx5sLQQE4ifTSqIkHHbuSTPgDesGcdVq0tCtSuM
EiI7SqGZ+1EvGf7bR1vJn1aMitFM5Z4bLjKaFYjKeEVVm/l/W7srABef3HCuVkhD0X/AUrtO0Bzk
Tbz1VZjQTiF72E3KB8SuoKo9hQ0NpKYTP5Pf+US5neEfRSx9ZS+bsP/Qu1mHc+a7FttwLpkpt+gQ
AKgfI4m6QrXm3RS6d/hc78yCfg5Gm2NTDiyCoL5FklBHs73QTHo0K2qSWqcOLeJ3Aq0+7WC81lbq
0NYt78feeNEL+U6C+kWLBfcXOneE1MqNyBFW1oKTt8/AVpvHLuKaahLxa6yJ2tbkvhpa5gN0YMKc
O1TpoQemF0ZwDl7HCNq/7tp3lRWtk8Z4AdC3FdLZl343rLo+O8RuRhfwKe5x8QpS5lat3a56ETMA
Rj0oBLBANTqTyBpIHFLDwRq5R2Ghkiv/3e+N5tjS/TaCMN+GT4gnjE3uwh6uR+ljxLxYPUV4JLfP
5B28SMr5qndvC/ZrUMz14fR3a+p7o+wuuflqm93vKPR/BVP/5rnOzzYUL4HNfNuTJ9bf93bh/imT
4sGXcE/Qsu2HsPDXNTOk0FMOworP2MyPhjFcCDEZDMbLgBxvqRD1p/7esFpazUwWBrzG8DXQ6EWC
LBxUWk91WZyaGM9OkrOo9fSyWk9u+gOnGYKGcNBY8YXvYUXKE37FoGCY97Twgo3mak4WGr0x/I2b
eNcGT7Pcm3jpT3rX2WmwI/eQ+/YqjH0yP+eHZCkzLJtx49P0FAYqvPknWVbuCbc0yZPIxuyQI4QK
fLAViyt0MXp6wV2IRpIGc1duvaL4tfxeSjQ8kBXqjl5jUsJYXlTzx1P1J6RckOX3/dpQmCQ0UGyl
+9kWX99JzkWPrjOgtgwj7i5itH/482vLQ8+V1lZ53W3wGOP0LHuxlijaKPmTNjYLcrNT4EWUFEI9
+OjwtG89UEEYKUHG75qkflzsqyJBQt12oNu/ijF9lBzx26yauUCTumOzQtLdbBaz7fLXoiAwV45T
AwYk2PrUzLWYZYuiIR+2bHrZkJ0c4hAPFict3qz85IE8hamybM4PSqPbRm+mNDSictM+mdbLn5XW
mj1t/9pcftsdqfBy1Vr56WtzSudcAREdls8b6hqtcD1P614ncBzLnvvaS5FWrOBujWBN2CHLXkma
GRTYGFRd5teWY7L8xrK1vPZ1OizPlwcrRRZJj+RQ2t6m6dvrsisAWXFgv33Iy4vLQzX0rD69dNos
u2L5kmZXsX9QHwL0byh30Gz52cAwkXUafu1fG5nutNVsi7h4Hzs/OnWsY8fACnf5pKZNY45XbrD5
yZ4fsli4+ymYdkFQclh11kCHgBIubNYkV//HB//1HZZN4GC0cU1E+MtX/Dp6+O6ZQ3eWuRlmg3Y4
V9HaSlMHAUJ5uKZpEn3t3IFyX7L666qRpuuPyDHYof/cg8B5bxVudm2qd1826liGH1oLoeZ7D3OJ
nAh1yRnjOKuWr6T07j6r+m63fJcOulcqJn1X6E6H6TDjQu9NDWMS59ry/yy/uWz9t695bUGnnuFm
s5wJmD2oJShctPP3NgfhHmbX7ffpM79BlBNvsJkWQyk/LGfw0Dr9YSRZAdUv7jLKUr6cr7T/9nOF
So9+iKDWy8lBWz57+cjl204xMgqlmBpiAT1+3Vf+d3v892vKtTEAl/vFhO67ZOqB374nUIgT8fv0
+75a/zpFvzaXN02UQQ/eXAeZd/byUt2Ezl57AdRCOOhccs3LAHApAqjvK3z585ZfWV5bngbzWah3
OCNoKe1DOhTLz+zlZF/e8f37/zwFl+fLUVu2vn5nef61+Y+fL0//8drXaVuUQvzr1rOEODgpIPSC
3nFqHgzQuWu9I/dh+TtNz2lXgYnCdCQbANORdGpWQ/NtlVwWl3jCu3xqHlxi3Hx80mbKNFBXEOAS
yHzWoa/aM27g4kSt8SHPIA8PLWIIs6FGlOhQrDR9U5Rae9BGTPrLg/KA6lVGJXRYP7zo4kkl+UAP
sDIp3EM0Zoy1zDFmJaLkJ8v7//1mLn06aNJ8TNJiOqbiabTj8NzPD34EPR2+7LxpCgV/ed5sTRwi
EaLaHmc8YmRHwL+YfxAEDBSY73dIrFsAJwxLy4M3DxvfT79fG6yBXbz8+Gtz+ZFcTvvv9/8PP//+
n6PBVQe7MuPh4gzVtPv+9b/+u69Nd/46f7369dF/vfD9Bb//l3/32venLz8dhPOR+7gG91btwIv5
H/9ocz45/vHfT1WOmDNqnr/+u++d84/3/fVVv/8b1LXDqjdZSy3vXj4+5uQyUv09zPE7Y0ugbvXX
JmGCEIiy0Tu08KT0/2q/GENVnJaH5bVla+nLLE/rIdm1vq7tyUrGaOrNfZnSHP71MC4vBgkyk3oI
gi1Fc4aRcB5j+TLc/L+fJ1lBdkUeMAld7vv5Mo2ZH7zlBAjm26dXFRUtTeNh6cw4C+yjmWkdOgPc
1qlZ1FTz026KqWnQjKVOy9xBEqxzGr56OuUyhWiAOB7sRG5ZL9MRyjGTA5udh6JgftBb1FtRLg4u
neJTaiPlX9H0VqfluZ7nxWl5OnrVR0bvYGu4Hd2q+aJdtphJ7PtwmtUWEaJ3fYKRxNIGI26ukxBZ
dAEsoqk+Sb2sT8V/bf3jtarSXVahPWimkg5Wg3T96wGLa3X6eg0+0j7JFOmp9mp5Q2fjig5L5pLz
8Ywo85yWLYMd87W1vBb1JueAY0AnGOP8WKOt4Kkji9MweWwuR3h5LirzxVcK/9V8bJdu2wxPxao1
H+bv7ttYAJ1kdU3FeJ7XlfPDsrUc6X+8Zs3zR9Y+n/EyEHx14L62lwPdQSE8NNJbL4dzOcTfHTmx
DEVfz+dBTExMvfKmPCzNuEhXSBuWzTGjI8I9uVGnJCp/d1GBp3w+ojYQrr+P6PJinJN8qTFXbSGN
AS4Jq3ovuMtrcVie7PnYoieBMrU8D8YYwX6WPjuYP05p16j+XKi4wV397kNPOKEm//vh371GBQY2
UG3sQwOI6qi1/3oAIkqysGsl2+/XxjJoTnFAddnTfXuD7wQNWfTTCghWoAYJ/rbu3hwDPgv9D45T
sByiZbPlFuKbQbgz6ppz/ftILAfm++iElcEi1R0xyM7X2veDO9+cvp8uV6bXCLVNxuT3chiWA/Tv
DlU7H59emcUhoNy1HJRCIMUvMrFfrrSvQ7RceTLuCI8be1oioVtyDVNRH8FOJaC99HVsxtVpnp0f
kQtC+qKVtoqS4hOuEqDsed8FBrs9laID7TI//9r0Ardb6yHr52UXoj1vTl/7e95anhp2x9oxogE2
Xy1RbMptncjX5Qa5XDveOODRWDa/riUloqNQ1M8KSWtaZBLrJkd/TYw8CysNBTMaT59VkZkchrzf
0r+k0Lz8dJrvFD4uPJCzxctyLpV2UZ7U/PD9dNlaXnM0jcYDE4jlTAvn3QDko/hKn/j/WBExk8z/
b4qI9Y9KpVH+T03E/Kv/K5Hc+Q/w9MIlkBxdhEn0xndGq/0flmkIMhENW4D+txA+/EsTYaGkIPrI
IgBJJ2zLFPzWvzQRlvUfvNUg4wKlhU4GpfX/oomwDHMGcTNfDFQ+x6ezZDVsEHAUPYQpZ63FDPL+
K+nKTQaSWdM6PkQ6fmgx0LWUo7/X4w4DiImYEyr3QxD3pzxDoo4d1NhYhW5d8zajP5dNLVLyArlD
Lq4FKkV60Ga+iyZtdvMS9dFPtnOPbU0GRYduMmCpl8ePSgM5l0Y9mtm2KF6tioZ4QlSwPn34JO5s
AJ6Wt2aTA4qbYN0GcT2ScG64D/BCvTXa2+zRTVoShQTaMsO3rtLEk9yYhnmmF+ChEW3anYFud2OG
pbMrBtzRRNzgdPDw5kqwgwkolLNNl/QwDX6274yxfwMDjLohGt4jWay0cuZLQD3ax5lQr+OIY64M
adpYqTohpWvRDgvqH9pY3LTN1DzXGSRvVTTOppCFWCFZDp/zIN1Q79un2UR/Y1C34/Qwsoo6drL8
ATo9B8aQUKQaoEdFjrzEYgr3Vavt+h6/Z2PcWlb06hUwylwRbsop6y5edulkMp5rYHM+O+tFb+ju
FqjZY296othubTWnqzZC2L+1XqI45+P0eqo3CaWV1WLTK6m4kMNyyKf+2uK22brmY+8i1Q5IrMvB
A+w0ir97TV3iuvVe9HP8ACYqvw/a4c3vs36XDRQvRqrhYAtgc3j7pEdUVvfoTz0jR87VGcjau2te
dQYOEfxNIkND5/EnmOKiydRB5VduG6Xla5q52WFspHmq6VNSI6ziF7+VGzvCL6NJqr8ge2en4i+u
o5K2YmbTtRL6HZHeULCU9YRA1q+2GAagudV30szIJ3J8EoGKzlsBzRr2hD9gauPg7ADh72197MjW
1qtjOuAmCuIEPE5G00+Ly5bypwoZ5JzwbPTaH1XrPwtNHw9jUFoPunYie8I60nb1Lk7L4Djwn6Ki
RCndYEA5WWYbrSRKh00H0XankbizbwSCmkUTbRX0SEHP4FO30o/K0hPSWnlwp+bsJzhNsQgUSPBS
zvtwrXu1dcogip9c7zqlrnkjo8G8sSwn25BRmYCqjB8T7PkRZ9ZJ+qNkNjeeJNPJ+wgbkyileBis
ES95SKqIqEu6Z1kFBqHIU/LrIn8blHW/wgM63McB3uBMw1GndTqHP2txvkXuJpy0dtOoEc6yqW06
dvnajaZyH/vzMe3h+yCq3ZvEnIG8gC7gtsXWKDCWPfVDTle3Cn9afgM8oZwUxA5YqjJOIVuCBcSo
tp9cVnfjdO3h8JZl4d67wK3XmTH/+aNJT8yiiD5oJZUjWzaINThZC3ikG5UDV6b7yiSmS+Q56pNX
PbSre0+ZjyJITpFvWTdmINFGYjFOe+pTNZ2kTgQEdClj71Z1vsZ36Nxw7bw6BPJw5wIAY6TTA/W3
8ai7Dic3EqjcL8K5W0xXP1fpxml9sQcnU2ziOGQ1oXfTSh9TufFJ6jrqNrcJLHVi06eDeQu+oLyJ
IVfEVf5h2yUiRqlipgUQp55p020bO2pvFGlvKzSu8ojMaavpFlMIEjs2ODdf8iEvEFfSLzaUvq77
oTvpk/dGm5WQohx+U+xk7wbZd0pAYiqlpt5RKSPqcXdtaRU3Qdbkt8IbhisYmGydukV4ccdJrMg4
aVCrwLsVuYObTsvauwbi14Od0G4om/xO9u7DBPl6XSmq6mjOu9uS2PtMlu5PUHXbUjmUKOKXoA+m
rYTNtQVZ2sXxcaxnYrCRRMfOdetNnbneFotgBAgMajf8Vjo8hfYTgVf/GPvmnUqdnR1a7Y1AJ7iO
0wqPOx3Fi6ish3xsX/WRO7/xWyeU/q7g7N+GeqTf1tgDyK+nMRZgy9kH3gQzm3LyBgGCf5qNJHbp
/ggi33sBy+jf2pWB/s5CB0aO8qGNtZl6grJWZBq6cd3xdrNJNnP14X4KpfqInd6+cwmWGHULJ4po
n4Hz1KZvQ4VzcQEbMbE7TUsynNfuNN3EiV+r8OLAT11pLMkOWWKPRMkkb2lkPAbRoJ0l7SVWBslT
NX7i5b5DsS6fY017y9z2XBQuiWN0dk+J2VPcCefYVIddC1eQkXbC+mqGzJvxqCRTP35Mev4xCt7Z
ZVm4a6vSOwYOfSdCIeq1ipqI8tiEJ9z3qgdPO1q29StQofdSBqWDQC64j2RaIM+R4WM8JtQGx+g6
4HfZ5xX/8li7yUJkOIPlgzj1urNd0xuKyvzND9HY96wKT0USdmvEfMAU4YDvO7+gGlPF9NBD81Cj
5Xpq0xb8X01SqDCUdyet7qAbLhT8ilal0zkg88qiQVYwMwAn0W9d+m7HAGDoRoa2AUMuD257zbNv
EiUITCNMtxPmc2+ogZm0cT9FEPMrWzjoxHd20Pc7oTClU54AgOWYDm74AJJJqnmbvjT/mOP4I2sT
42U0znqXey+wCa5MjH4g2kHJNZJZSCPmOeg8xEeN3taXqSTjMZE/Qnvsqfj3b0V90gzL2yClVOuF
CmbaxvlrIHHH+BhKyagYuyBxygpfZc2Y2LaY6dKsMTYJ7lg0MDVu6TStKJz9MEvdwT2iG8dUL62L
STFjF5eM1KENbNmuc3moGgwYrJ7UEx1GkkfB2W0pi2FZUaBzSMhQ58q04qMCZIFPfDzpfioPXO7o
IfpPkV4XMxVmv3jfzIiLCsnaFcgF0qYOAwUIjK6vvFPtUABwrbugtfVr09wOdRGcbWgU1ajUsUgg
FrQoE6DxT3hVBSzuuqgfas8/o2b0L8q32nWYZJgmq1pcujw8wWRt1nFBn85N09/lVDIr0EjgbfuH
MuPMLoJ6uAY6lphac54qGt9pQ40xN2C5yoYATVc1lyz+SC09x1wz/qqQemxhdzfbEL9zGEkilSfA
Pk1dFXwfUhno5yosLqB19hznVUew1wf4BxyWoMGLPpBrkZj6bZRy7pMhkh/CcdB3HGkLKPy7hCLM
rVG14CYaLTj2E4S1mQHWEdNy14mWyWPcX5B2GgefBK5VXaEctGWJcL0zw4tw1O+2GnwYnIQjh1BA
a9um/NHPkCpNe+3hD5zt8rFxNTJT0O8xjQA7CL/XuMZZbuz0kkRNWHH5G404xIbBQLaa4SSfbsy0
wzbrDas594b81mhTBEW1Dyc4X673njtXLbT7O9u3fzh22JJ6cdBlWa91I64fCIRbDU3jniWc0tIS
xgXqWWOn+TlFRGahTLrQMnRXeTAxKLiRtSbdA1YbZolzYxTQCDE25UYRMluLm/uMqdZgE1MVxO09
c9YM6MxA9LuLXNa2ccaHVpKsdY0cEfj/kH9c8ZKZ8P60ZNIPmcL+jgUPAkCnN+eEfng3B0rbgIcP
2IKf7RoytmX6T65WRYem1OFkx/1dyNyNXOPpmBctrJyGa77hGwlTe4rbE2l11ZtbFvwPm6KLy7vC
zrdW0D94Jsi8hMpZG6uDntj+BneefnJmVRoz7BIfA0XMFrVMVSBrEd1wzeziJQQDnrROcZRdxthZ
TNeE0C89CscbFaH5DYYB02u+xtNjHOvBtgi88LaeQKxoaUzCq17hYK2RBYVp/ivPGXJ9zcJdi/UC
TgVcj7DBct7IrmW0ExhXRjgSUrNQ+YUEVNdyUig2GFHqpHvNqtg+LpMhvu+qgIy2RWnzWEctVBJ/
FgqAbPMJ7LmQsoIuLgUKWJnFI2lKwToyIopJYfoAZz2+4eenVCD0FnRJ1loCFyRypmpr9LC8cnss
aVAzKQNzMlziMFDsElJbChBuZ73PPmLVAHjQ8vRCC7s8drkOFgPQxMVBu5izJtp67ogHW4BcJajR
OrQAcFaiS4AKIBOEiOg8VhYgGKFGb6szWkIR87eYxlR/tbzRuIVivFp+GGHK5GsVqykrxn3ua1vI
Cdk18IgjVdyOQ6E3RxV4CrdygW6XyfYOXOTEFKNMmVV65K0x8W0j5tRaZa0lSMXDkHFWlpod7UPL
PND+vEFR2s9Mhnpj6N1WjgSYKHTjJjMsh3UA8nR9G9vDH1cWclMTRA3BOvm08SscbavoVm5RcKkk
JPTltsBwVVsTvGzSuLHMIv1N8RuVGpZ7D8Efdb11VBPbowojRgFbhjSYNZNTIDTLTRrEb3EiA9S0
QDCW2wCHblunLzEtvLt6Mh2ClyQNrZIAnjCIWUHhmBSVAeXSDMhszvMno8jfIEiiiey8Q8CEcWMO
3Ot9fIlnexgeM110e9XoEtoLeX4205VmYMGip4V7gCP4NCGUBu5YqZ3jwjtvPdSG7mMh6nZtFhN3
0aTNGMBFxWzar/auBoopjcdXLy6NW7+hK5PWPnT3+bSEILsyeqs7ZUlyU4zFaxR6gtMPeZHMregM
OOC9zmiGYkpUZzx+gpCPAQrT5HNAo+St9RC/d56INklL87WT4sYxNXDbSKY54srdpSIG8DEk59y0
y6NROr8MiVFt8DFfqwClWh4t/nuY73FJDxhYb8JB2iwL7kiOdMkIsBlHJKZ9Z/xRzF+2XRzGdBO6
z9EpONypt3JKG6gUi0+oWDZ/HAk2h1ZE3kXvudSiDF9lj9NtV5Uu7bME9UeSoLBRYQZSD8DtOqzk
oa6L/GAbXriJSOo7JAWq6sQQNwnVwRua5ifhMlsBpafvDJucOEIgPlHHrH0crSDSA9RKflMdxN4z
6mAfJgz3DfftnW+XP/C4f8LZa1h3HqZ6gK4DZoHM+9y7KX3tWMCdPFRDbG1a1xqQYg2CYzj257Go
WZY33IQLSp45YXU3g999sHLlDWkHol42r9LtxLEwnea+UvekaO0ZxZs7n/Fob1PK2ZQF+4Wi1b61
NtYEdXDqSTRsBNeiM7tZ9SohJyMYvE1UT6RA4K0cygHAf8EiLB6hO5ia8SQCYYHTmtJ95BIbm7A2
ZfTIkYxXR8sxCbRPAXl0DQF6QqK0Jv0SD/DtoEz7YvZueoxyv8b+SXI7U3RkZfU4zWRTBj9FIAB8
QyBUmp0OzNQJnyES0bjVoQNpIBybLPRfQhwprV4kKOq8dmNYzHZUPnPEpwtdiz31YNjLcKj2rZei
jEnRz9OKwbcyQhrGd6SvjXkIHCpTv6CQeUbmN1wKg3FuJDZ7rO7HrBnPGaFpNJDqJzEiPrcaAgg9
54Z1B/jcXN43g34tUm2u57wkA5MuXUhxbBEcMSfKuKmGRrohsbR8nR2xBsInhssJ1ZUDXqDG6RtV
ZndwWWZmedgfNSBvRlYb97iEZlwYGGx1X2C3M+rG26opA0jOcHA04HRXLTq0KdcQBoz9OjPFQNIn
RSrXRstvwEgZjRs4muFNlPRvaaPVL6WcKBjkPxtNix7tNHrz4y47B374sYxYMeA0v87drYEMZKcm
7bmjEEOue/UYJtxfrMq6ScyJLI+26fbc5MwjtxWm7A9W0JBaB8iMFJhNb3n8bdWItjQgzyvqzDtw
Cf1a1X6wx36UN7tep4siVH0g49V4mogVZyGChV3jpGashgbAXztoFij23I6gRPbN3qIPcIzGPVLn
ehv0xnjofThcdsB0riTA+5AYwR8xueN9mgJesdA+D0wBkbBkTlu8x5iXZRNTO7KSYCeHdJa8q7OT
x39iu9JvHFIDnSwsVzYl3mNs5DawZcinTQ3xhYAVr5XgO/AbAZ+tCT0kuF471oRRnaPBwoKVeBh7
htK9yeG0IkJvH5XX8/2rRD92WXVwyEDdd6HnU0SMAemMiD7Bzpj7IqX7FIwDrPbBtn+2HWZd+1g4
ff1m1B6OfaqaoLimO8wb4SGNfab4tbuRkNNwqf+SQ7MfhnJcVzVorlD33kN0w2RD4d5isofAjtHt
vs6Mqz4lEfEYrGaY2fT35Ye0J7XrLRLSkGKdCFhSF1jvzjUMw01c669h11gfgfbm+4R+RJZz8gzh
HxEtBOdYpgBtvZ4cNftIIbfa27HEh0Agx4pRXNuQU08xJtMf8BphEo7c7rY3umOc9lRzLZk85m25
9yZaWLVTDNvO55xVc7HW6uurE1UUMyW9mzjHTzoh51srCEJrV89f6uRhEOhqY0d8mlbYnzrNze8I
AaYa2T9FQeLe2f0xoIZ+we+wNo3ePzg1IV61GFnaLCEdQsMWiLtsm0np7ymcU8XKXT4kTgnI8cmd
CHrsLVoQaAdCbQAnt2OwyxMfiXnXAxVs6mDnFLBdl4pFNxGXlPWk92l4G1YU9JttF2jZrqyqhK69
wpzGpT4pauVuFt7DVLsqi9V4Kuzbdmi7F3rH05Hx+ba35WcH8fAxiQ3vsbCpEAzUJggB6wW6PMPA
hELJOd7VM5S71YO1Jv3yMXQwKzC5u+mD5LUGJ3LidgnLjTrDA/WRtZqt0v2Evx0YE4QjePZKjdYh
T/qNRoPgNBpzFoZF4FJUZnvZm+8mVfNV3Ipti+fyVZDMIZPqpXQ+u26C1DSVctPp+h8BQJ+SJeUP
GTBzDgfv6M6JZqoob4XomdjWefoQD+pRTI27Z/Y1HNPRvmWqExwDPQkPXhjCUelUffFTgDepMqm4
lqY4dprpYWQAf0OLm1pwZa/8Lq4OGlp36ebMjxgrYpNeRJ3XP7uCZJW+IMyxGw2yzaxsJ7X8h9TM
VTjBy43o2DPigOnTuCUvsrZmoKOYgilNUsYjgXS7DNx+HwfurTs34ztQIa2OoDymbJykV22yVkte
Cvlkw0n/NUSUBrNkPJhzD66JnEedEsqu8f0PraSpZytuk62hVkzu6QxWVFw13vSVkYO4b8zIUq3K
HjYRiBVmINautyucarUNOqbFnk2TVh0cRF+iYfgijyUkqlI3V1HsMfMX7V0bMKvG4LNzYm+kbBRt
B0v1eAqD/jSQBCXZbdRuKyytVXjPsmJTYeDfW5l9qwees9NjcYuED3fKVD6gRWPBS/99pWWB2i7f
M+nEdDIShzU2uDX8NOx/Tz27rbqJbfAXQyk2aSeHA1Nqbq7KRICLzH0T6Dj1Phtu2icxd8Xjcer3
2UjEz6xwWB4CpuuJckk6KJeEoKQmyG6LIdzfEeX9qqr0V6EIZkA1dcH3RYhJxNLRctI/rmonTFPg
9yk0u9RpcpLOGyxX9Ij3/VB+YklhFEW3oSWXuPLeJ//tS3I3ufZBkZnoaG59cucHrFcYDMPR3Fhz
w1bXyDegBNZuFtHj8kDJt1l59F82mjd2J9tRyR5wxwXLcXUaCUDaqrD/2YQecTdm8ugyD0JrjkFy
JCbK6G11tGcle06KUhp0rAgNgyOdJ9d8rHysNbmzqWdXbytQ/4Zqh1qimlNHL2jYrT1TXWtAP5GP
24RF1mowEzJvUS7stNz7iYuFpIpp3xTuE+GSv5Hf7HSFpqScaGQwSuLc8Y6jFtYnw6Lvb4b6i6+7
3QkQDvqtbvxwQoqUBciGnkggshXu60Fi9y/mVEzToHCTaadRR3bmBwNZayMHosSEZuHfhI4zi/Pt
9iQhI8Ft3wXKuVnUg4vq1679s+rJrTbiAidvlnDyBMEL/B/zWU0NRtXEPTjcBI5EDbY7+Jn+birG
Zw8o6mbpkUy1qs64tvms24sRjfqtJtvkfQ6ajzVmH45baydsUE+hNpg7XXOtk56PL2ZPJK0eNfCU
pWPTxgj2iYYgzYEi8TYKM2T1iEYA8YQFomdFxWrU4fDBue8nIdd2iMkE5mKwNeC9b1sVWKuSOv2s
ounnhxFSAlET+vXrvJwDckbqjLg8xLMddTfV6D5l3i+nAXQTXrUx9EnAKH+4ntFTufDaVZ4LMi31
WdGZ/Bn0cWN7zbgRMxFSw5BPdqc8UhbWVnXdCNQpfkNfx7YOQPvME4b2u9DEwmHXHGN8Ae48GANl
UkyKFh+8DZBpJ1rW7Z9MUzxhocWujU2k2Zc+ta9UHNfpLPnSbO+HNIsPwlm5ePNzlzABFo9DfT8F
wwftaG4F+HrIRe3etLx4xcUc3maGaLeaf9HreObdzYtq87nS60fbxc7bU5YZu2shySQ2B7Q4IUsi
akGibTe6Acy/zLznpCLrT5PPIW89Eem97a04OTizm5/40P7QT9o6G26DsrSOdDdaoldNdrHIbYp0
LR2hlhnvRIWsRCyfU9GmyQy+MqpX8tI3LAdLYyzBRqgHmQzG2qSTlG0cM/M2LFj1VZbswolcyD4J
E6rvwTUxMbu1ObAPAD63EJrMiSF8jP6Tu/NYjlxJs/Sr9AugDHC4w4FehhYkI5Ka3MCSSSa01nj6
/sBb3XWtbk31zHY2tFRkMoKA4xfnfOchYPxE+YIfx+OxE9jDvAntntXx7MFWdkzzpIm8KCcHvnc3
fsaLYCw/AHLewK9iZICZf+2Hwaac7OxYz/IQ1srbw5LeWE47YKJIYXoE8mAtZ0+6qMrMmAyQqhyZ
ognjoA17HZDL5MSorXEDYtupKtok2/vMQqOBtbFoXzIx0OQz+mI+sDacmKbS824jR79SEAcbQrov
7iJ1QqKCJmhUFszpwNxHi9Qo9ac3NhO0GDHEbzUF3BtwnM7sUIJtA1aUSmmQJ6+sst08mTc9PgYS
2yxmeJ25D+zij1i0rKKsHrXEyjCOL6Bw+p3tkuC6fJofNITCVfx0GuMHFQKQgtS/mJw/34+77w/g
ekiFivDFx8q9VmZ4HgU0aeET4FAvchgcMg+QPzlifZuCuAitTS+DLWcd+bazoC8kmxqXWrt8txWi
mnVIlifVaHZBtVCtM5+ir+iCO9PkS3jBCUTMhcDaZO8k3OhJMf10hxLrOHu0Nq9pmpcku+U7//7V
kP7sI7TaugFaNxbGKwtMlHY5gbXgGtG28sZi+yEzhcK3pJxhPEuMncibfYqNpJSAWjJ9z/Nq2NZt
de8VoOdpSueTMjuWABbquxlbp4dhZd3H/YvQ2c8ucEjugK6zNlLK30wISYdsf+BMocLbwuOAeJSz
VHOxCRiUp/hKLCyEGg3TgqKWgIX2nTUQ68szg+O8WM1+wjzeS2r8gpIsk5JYlNR1QU6l5DilHtrg
JMXtHJKOekoteM1SHSUgAXy49v77uc0AqyMQ5qdtkqEOFjpcrhToBoh8nUNlyfsGHc5eN9pfl20y
My1ji6D7Cc1lCvcq3o2mw3KydPbSrp6nPsa0Ftd3STuebSZCZ0mM/GTX8h6mX8VGAhhA5ow3/CRb
hADDY9DDyakrGO3UoK6qiYLyMP7LKP+tLA4IeuUNBBO11nP64nInVV2JYbifbnGQHtqXxOzEcW4m
vc4HiFVO0OdbaX41Q0X1VERwL4Fiwm9jmDf4/kNNC7hK3Ka+MBGtfaRhTeMefKidKy8txxNkT6zM
FafgMpgjyT3YwSOKCfoAQ/2Dc8JnrMgYQ7HZRlJplRYnI4ijI/FeoJ4TNKCtdlcMb7NrkWHTMhxj
X0Ow3CugoIfAivSaiR2eacPYdZkyj6bb7PKgYVyQuW9EDyVH06KI0dOlZyVyriOXaQKKmy4aLm2A
CIDCJK27n36cf5j8iMk2Q9inrK7ZoN8gQriv3nNHvBvYRu1WnTEGGisz/sgtJCxg0FELuMZwHBf0
MQ17s87prNc5UCKjvy/If6TjsXhKLgGA/U6inNvyfMw3HmxWHga631A5P3uDnA5W92laBMNYwj/a
JVoYAsRyz1JLOEC6aXVS760MH19QxY+ahe2hmboDlkfrNKgvv/ANNm0BhiGrX9cOIWde8bsu/PTV
yxmvNNlRNGHy7u2xwgTrmAryMEgovbOtvjxoMtu4wRnYkl7lZ/45CkGbOfPorhGDHrGbFlteQLAz
HQZk5D9jIcyJjNAadIEHrk6OJhxu6TxzEUBJYiAUwhSlP0IYQP4lEap4GL3sAokrOIj23uyR7hh1
vibJiwJPkhbO1NkMftoUrMs65RfQUuK1+M1iL51Jbd6nLfb13u8YNZoETRg4FrnujwjpBzZEls/b
OQRMmh7qOg6OSLAmiNUSTmHcXwPd7Ag1IITP+mR8r65upzNaqdt2JouNYE/QGhHjuq5h6J6mF4sG
W2XE7DVBsOeAig8uBKw1rfRr1h3L1Pz0a4gi0IPjfeR5aJLMotz7Kt/7DIY4rahSAP6l861rhQDK
dY+gdjrjbSfOi8BIo64b2O6otmyJbExIeJW1n2+U64DwUbo9CFt/9bfzdoyY/9UZwUeTlNa6cGKW
5YS6bU0WaLDT5buoH21t41YZ0ChEYwysWkMgN1B/bM3GyVYWQ64CAosDZgZxBfRncHwslJEwZO4h
kQaPI0yfAlU4QGcI6gUY57Zj6dhOA/vGgXVXLnFyL90aCh0MRLFOA4JUi1c9OpvM6bwVp6CuSCuh
pg7pOsgqgjIIjVGybGqS7MMb6mllLt+YKj1ggdN0I/D9HaKmqtZRKD5d5sFAraCX5dsgTB7TsrLO
E6ZFuzLo73pCwSqDIpnHnEYygxyM8CN85HFcd5s8qO7p8nhIm5BZscVvLTlt0qibjjJFB1Q31lbh
og8zQOzRTP4Ag4KNHfUfulYPc1v3a8b8m7KMj/7Fce2MoSlrI+aO4Ei6o4m705VjfSoasXUmMzm0
Xe6hlMG34g9sDxVUEWk3uzHhvQus4d4gMHcdcnWUiTqxGE3XlV/uY2lYe99Cmzua5RqdJTloGjx+
0Fi/WP3aa6fU9qaJM3zYYryaS+LCeE+HU58Id1+jMYl20p3fASvjR/erlqHX+OoUt4EHd0eX8gP0
QQVsVZs7gtcC4Nz9G+KfbNnR+as49c4sgo09eOSty6fsUne8r3Nsq0U0IkNavsoAXWBXEbVbSVRO
+E81o6BjbBvlDyfLr3Haeif2Nw5pe9PvAgfuwc6dW9td2HV4oCkcm40tQh68SUGCTEA+1VCtfL+V
hw55Xpb2gNShIdkLI4N8mXVZlcNivWbRzN5iEwAiqhmkrMoh2wZG8FaLH3mbz09ltp+5ouRAaT0I
Ye2iuCDCW/MsUpnJrFcPJpka3g26MRJWy3rcLgkCZIm95unUAe8mo8ocH4IsprlXC8qhidjuZsvV
0Gi28KlYK1ArNUzorWnGj51jvbisjzIJaM1HJupaRcg99wSwh+SqnUObzvWBiMxufiDVx8szjLcD
wkNwN06084S1cFxf8N76m67Vuz/yhyWc10yFh2WKjwMaYUwX2OuY+n8GcDPjMF9l01BwPuDFRpd1
rcr04uuxAeDPZePK2kfcVxno6qMTrrzwri6nt/hu7OQvO+V2ncr8qWxJszF77z0ioX0XeoQWh4v1
craWMWR2Tmdai5y4InhXRQp/n+btFNjxtqzOLav4SPBc9liFUc9Hz75yYgoPQF1pwJzTVO1pyJc7
EWTUcvbhJIiWCr0yu749l86Tq3V7/DaAfHsGvj/88VtN4+RMkpj0iPBHItcThhxI0b89CN/K9+8P
1uKr/Mdv/y/+LEONv2ppPGcvlZtv84y/2Fv72NRrE5gpx0UHz6h2HzBorvEawratyQWpk+EUx7Ae
vn8V/s+vvn/7r/7s+5/84zP+1T+RcqRZiFS3Icw44aSpxCrGJH4hXt7dBtZMNFcBwXea/HljEJGZ
hHO8zcP6SQ7yMyAi+wJddNj6TgLfqHLPuQuzo1ziZMi8RizAv5I9MtMWzxC1Ehqi8uSKnoHgxNq1
a5kWDn18w5W354gVGDepSTqIFJcBly+cQbnJQWKuUJSyqWTMoVjVrmQXnQP+Hux5t0PHAqAEd3Xt
v79bCXmEMv3NmTmuC5NjrmuwUzhVu1cSiI+wfgKr6TaTjx05X1zxVswpCaBooCdk+G6dCl+8QWYA
5eZs8tF+L4V/nQJf76Gz0DqKg9ENH6J0LBx0ANNblqCOZi4Ed5S35wKIwmZmCEqk71EUCcddiaWi
dHzjuct+m42XPQzWW2tNXwxXw81s+k8BvFOG6hPesrY8keYdA2dHVzPXQpIwsE/KTu78gc5+GIvP
eYqh7QAQ88zmGT00c2kQmdvJTQlr4MSkI1qFlk62kdXdZz4cceMeFZG94UU9DbWzp0snY8Yy67UQ
0a+GAcUqnhZSntdn8FHdx9wgK6Mdhokot6hd0y9f7Dl7c7vhYSRhDMt2RMWT4XAuoB2vZRCc3bCz
CRya1YkUHBCQnQuGuHAfU8PqqHnp6MgnaZdxEY7/cXJ3I5kVsIeNU+Xpbu13zsBi+LNS3LhtxRcs
Gts4FaQDHyfwY+S067Y+E/Im2FWvODQ7wqh50GyiLAFYAdtqG47Zj3nqHsgmbFivi35T93peGdao
ARgAIXMnYhoaRchpzLoliRinDh4h2pyCfHfM0rNsInOBoC3PE0d3CfCevII8pGxYYhwnwJZAsMq+
9YldQCuBTXNcWUEmzlLPLzSKMK08axtAlz2Ufn0qywTN9whafnn9Vn2xHc0IZTTv2JafxDw5dN7Z
i06SqxrtazygewufpY8KyDVx3/usF9Hhq/supt4RjJ++v5CnbmyH12QMjJxDx9i1zAz6sHYO6DYm
qHXMYj0NU6he0A0tIIJsxL1bhX1/6Al9t5U5sbRabNzFOYkU7qq7OI9P4Hf5f3tm+pDkAu2sDeWf
dGVw4VAPo3Gl+0/g8/v9Wx3SC0pNfq479OuppHxLk3EVR7eusl5AhuRr2/N/NiVRvLGzb1PilvP0
dVxg2NFYHPTgv9kkKrPFjruHHgCOOZsw4MOMroaVmbQlkmcCnprOf7WqztxpO2a4H01vSVlObPyZ
R/WxkWz9mFgz1wzNh0JVX2am93WYQERByLAySSqLh3Q/JDK6z0M2W92cPmuXLBwjpV6nfdhqNlKs
pt34kiXxwTQgrhKqFN7GLQTzMY9MyE1MXQZ5U4we2cRRzcax9hgJkVblNOHFgup6VD8dkSY3+fwz
R180Vfp+ZJQTsHEsEXXsmin8kS5d1KALAoZmdAsumwf2jvGGhdqjmzLnSLuYFOpl61CU3keM+wA1
V5dvCR+cTmK5/FrFqN5reNuDfG7WrJfPoSAeIEiYbplUpBANdLT3obGHgcPeqoxf4hJGjAchZYOb
ojrNuuUplk3BzOkHCEdZ4ILiAB1w57B1mMZtinllTYqIR0tD3peJZobdzvDWe9F4srtx+OODV87I
RgRzA2CCtzn4or3FJsK1EQWl1TFP5/jkt8JkjVD+6AFjtstC4/tDVyJQUQuIpXf95zEZnRW+AzhG
Kuq2dj9+Zmah166H1LnqYB0epiJZniBJu5EieMwzCkWcE5DoGFifnM5k7LR8mIueEWHLZvHbxQat
73ku+bdZQy4MIJbuLMgnm7P6UxDUw3CVz0EBQGO1nGngUn97rtuuh0g+E7G7irg0Dl5ls/MEuuui
b3orSzZ4JUIzyP8v9bLBLlxyoMwBjpBvhMfeLc0Lab3hRneSYWBkPKNXzGY/uiIyJubckDCVdCJ3
Q+M0PDVH9gAm4M3SzbsN47jwPBu/ATMZdBLy7EBEuQD4ogCdrfoLBhzBy6oP1nKweKrYr0PHotg0
EWOpwY0uiaxumJ+nexQZOXVZdwsI6lh7eXHvQ2EZG/sB7tBMUnFx9vQwfmU2SLnroEh1rjN22rOh
IjY4gHYGF5wSW7tnAV8kntWw62Mm+BOWgTlkiQr1LHoVnfdmD6oGX/Oiw2Kd5uY1gIFHtzSoDcly
v32NGDUuAmMV1y7Ynl7QG+YItmy8KBsrDABsRf4XJEl01ARDhxMywKCY89tJIxGtrdl70IsEHLiP
+25BTCmba2uqeyLTug3hvcmxcd2dm1VPzKhYXAGf35PMtEMZ91PFVzlG4WNeW4zRI7WJWOpzZ3Cy
6Sr+KdI6OCsfNWXb2t1uSXk8qgBRSVIUDwAsMT4Q5Iiz1aSdre4HZKPSs/tfbgs80WXfS9pfSdQn
8Zgqv3egM934pHdWk4UdOiJovQ8Rdk1VGeCAsTBF8XN0Ql0eA5cZrJi+PDu9yYN4XySD/C2q8OiS
sXmgeYf4PfBGkeGggGZa1pGjsNtLFBYPeL7oc/E0fangQM50eZipcDc6mLtzECocM511rRVS7bFm
ragd50Z0xX4qhuq2D+35SsZmuE9EyAiYcdut65g/WuTSyJeb/DaoErarMcPUvjYBZaad9dYI7M4R
iNA/Ypr1sqvI6AlPycsQtuVtnsQlQRIRBMaS6eofv2WQv29aCWCXWmWS83B12/A1nPB4ZS4bnq4U
97FLaJvt9eipKlLuUqNabCIeeUBhu16QWZx3Y7JVY1uvE99pj61uXrWek5tALe85MTyoxy15UyXG
k+qI7GMOkG/bkGAlZ3lEEuk5I5YBt4QeUqKWVqyDO591EyVrSZpMgsg1nU9NqPy7Hj2ATXJeFE7J
1X0YnAQJkSK01y06BBLemK7r3No2A3JMzBuUxEIySyoxzRQcxgcjy92t6xvpH2zrX+N/Bl/F9Q9n
4H9g3rtiQG8bHILmXw2DCj+jwDYoNOZBbIt/Ngx2oU+efBvFB0c0mHjmRtz2rXmKROv94O3adcym
Tgnpj+2Kuc3WkROpHMRIrOYcUwqlFGL2dIpSFC3xc9+4FLhZKk5REhkH5CtZtnadLFkNpf13K5Sd
hmJN9EC6AYhxcMYoPk2U8CgGwEe0qdfg/egsklLR4ReWMBkkmCAdW7QtovTf0tweiO+u4iOB05fS
n4Pbf3xws7w5pEH3SKoLey1JndSjgDMn7RBt2DVEYZvWfaeJgfqTXfRfvI1S/fVtdG2LfRcUQZu3
EgD3n9/GIcQQMYs2OLSD/sSxb711ddwTXgNHCtONw4Sjj17n13Jq0PyAutkwxrfvUTuSPpamxRH0
nX3P/rW5aHiyaBYwsMgM+wvD7gduXMw4nX40CVA8Jl69Ql8SXMckdja8982WbJxfqVU3J8TB4Q+B
DRHJRfhOqCKaIjhRzxZxjhtS/xicylCvkX/6d9rqju44VWckoddW4NOTDRHi7J2pzxrr2ZXsz//9
+wTj+y/+VM92KQGFg01W68W/+id/ak4uXhGiCzh0wt+MeQY0iRzKcoDg58RiopRU8RrFUXvuTaSs
Yb+LuQb2g91FR8bDd37ukR7BhkITQnD4NrDFCjO/CpS3zdg3rj8V4QwXd1uN8/SUjdEdSVbjxk/Q
Mhp+9mbEcf9gDPKMhuffvzb+33/54hxeoINcmOzrf3pxEy7WvJ+RvUMKPSIvZXy6GwqY1mHZYIEM
iopbiR8E2yu5s6tmXJVGZHy4lcWzq6AIrtPyIGOVbnOXZSv7036FZcp8qj1CSnWdMermslo1c4F4
hY0tIRMaiuD//CpR4Z0WNsHLHRRDQyTtr54j0jGn/MVp/Xrn7hH/jCdcueQaFGQgBoGpYcllx0yy
jctH89ls4zcSMaInqhvoujhgDlJ34h72VrlCi4QQcyAPfg6MF6Y+zgNWiWTVxRGQRHoOUsjh4FXs
TQ5T6hwJh7WwpZ1FeK1dUhWqwHIfeOidkJYTwFCl4U3pOeEdzSwHgo+Xso5H/wwx/aVvyHvqWXb5
sn0vuolkRAcpqFD3LRSkr0SramWpVj6UzPL3ZTaC7qCh3hgWRlLCtwqqpB5u+VhcrHpWXxytB6af
wAqdEUNtBEi77dzgMfYl+SiWcu6w2eG4MLIDpksgeJgM43DHc7vezfBuCetq5rJ5w/aGcLw5cu/i
3x289kbEuFwkWeGEp5avuQbD7SFSQIslT3GosgNg4WmvWqSYfSw0yqqW8EfKjBAA+du/vwrtv55E
SmtLadsTpqmtf77DWPBEho0n9+AxMD2YSJdtRpu3un9Je0EQF0gVGdTOlmGiOMP4Lhj5JcEBCT0d
vzu023rZOUam+MgUc17J7m6vTfbk5qTY9E7TZvawd4gGp0C3qOpnCH8aDuc6m5hBNrW7tQsACOB3
3xC2IdpgOrqW2XxrtvzL1B3UIWNX+b+87OU59cfj7b+N76gpcL05ttS2ZVr/dLAYqjLmTujwMJOX
FiUkzosJTq6TGtFdoLpzlgtYeUH+WAgwf7I3u0c6mosxdDSYddNdG4nHstdk1kwquDWIhluGlTYy
GTzLZY/6O8h6lIOLEHIef1q4/1Y2oTB9EMdP3ETlxmMnltTNnWOHJ1Eo8NYwYdPRZz+tSWhJRaZ2
ldo37L82M+us/+UtsJy//ughEkjlOfg9mD5acAb+fLjq3ixxBFfhoRdlf5nSwL3tarjimXh1dNv+
mAMnPFVB9EtLtBsyKl+GiOASTUSoo00GcplXvqXJpe2th3RKUDFnwn7MyExfVaBMXB4iZ1XV/YsX
vfnIFK790H9Uo2keRDXhczOk+WzHGpSdw53WxPhVpuLSEk2GyeykwoI0QRZvlzmqX4ygjdaRn8Sn
xqi7B0+ffEKNHzsmQpsqG8tD1xXXtDSHS80K+WYMpnfXJHQ3QrbXlOS3R8p5bqZYXVoh5YXz8jWV
kblxCItgZRO19+iH7BtYA3eiIrOqDTLsIYNx2+EqIppTqm00zOWlYVWzaSdx+60t4cw+Niktf2+O
LvKQar4vlXXvdsQldFV9b9ute0PQAJphmsHSm1Eco5fcs2s9GwVQT6vNAct1CjfFDA5x9s6tWbEq
GMyII4+IKqtL9obTmuuwDSQoEgSp2BSDkmy3UpfwvVRjIFpC/jIiLdsx//jUk2eSdL2wDN0qXw9d
6l/TzLowcSD+sk/rLUhic9/kAZHatO9b08qqzehqxHeWkewikeRXM+oOSE6R70X05T64QprzAEx6
OMRnNN3NyjEYmqvQ9bdWZYm9bBOOgmeKK+q/lImeEWJ8bj6UVTL5miekXHP/Zmq72c8hIhSckdR+
HQbHMoek0Mf0DTXpxlUqrug2by0kW5chYzgqcZi6CHNWFW3XtU47b+toZW/HiYFLNFkJq3VSrDKN
2mKKzEd85sWPNBxJU3T4zNB3qNVn9xml2MrW9H0oTJ0buDYseErfePr3J4slvL8eLVpo6ViutKTj
yX8qkUOAkNFEWCKJIgysFxPhBV4LoSBwNFfTLD97muh78lX9zWQ16bbUEoxNaL33uV7CcBjcGTFc
icLzxmsD9OjYeTzWstB7VOCqDjXIgl2vB+tg285Lm5vrsZyyW1UoUnwIttm3Vd+sSAJt7zzfWHvK
LWjwrmOYhNdl3feDghRvhQUsLspR/fos511TwLPuAaxmbc/nBYxTRojDPIXshLAmxA+9Gjrg6Ka6
VTJjbV5YFpvh4idrcybVbnHbEZKNup/rMVIEhIm0rda2EzW7kEgLIL5Yt7OpfckGoa9DEm1t3GaL
T2+XhacMps4vPTVH6E9rhJZXIT4YX/TgCtmWF/Fupoi401S4PEmG4QA8BP2JE28GDuTt0PO/BALO
qpmRYW07wbXNYyQ3tGCs5iZC60a1+fbBK322HcZ6qV/Oh4yJzSp1Bu8ZG+1tMlXQKeSPfEZzReFt
g4/0sAO2ujpgnw9xJnj2VmLDXs1VbpM3RWmOMOkGHebaMkqKDYxeULPJi8WadHbywNwhY19EbYsS
AnE1ehf1GOO8YfLlZpt+IdvHSTEfPDep7iL0IDPYiq0MMOOhkoyDOPvlJQgDvFisACeLs9B4Fb+v
2P9f6TzUfya31P+ZznNMofIgqwHDk3NwT8sD/++f9Hcuj6v/JtEocrMjfRQ8Fv8eVORZf1Mmz0T+
2HXozcw/BRWJ5a/4c8n6hO9Aki7031Ae52+eo7XLp2AWX77i/wuUR0H6+acDxOXWW/g+Jox5Rf7R
EmT0p6YnckB7pFZDPE331HAKHCefucHUzPH6dZJoIPpMCipS7AeVrqmjTaZ3bmW6O5lEn8ATfs8V
cRkg4iuIjVENrthkjuhdp6aHRpg2OLW403vDO02lJPaOW2qVRR3br+CMM1E9c6S41i/UifphrNTN
bKBpGZWe74dmdldFhjcfN75/Vd3iMhHhPqtStFQVXs8aW9mBXGHkek1qrdLXAeX+ccDpUvbiZkwT
c5vX6d4a4hdv8sQGwyOagxSjnVay2gZm+tOooUiShxzsMWCqmyZOn11GxGcslzrP2coFh4H+c5s7
U/A6IBHtKkhzwO+vgvNhUjY+WE0quc+eVg9s8GKb/VfArHhIO3HTmo3N+eD6dyV7pZlOCpVin++D
iKGCF9cv5ogzoBgVhjg7NPd2KadVp+zoGEZqO5OT4WLYufv+0DpsZirMrqhrFtrdGmvYsJvQ6B8S
RGRrbnx7m6ED2LvM/ZCUGfcScsWd4v/DtT7vlTWcyxrFzhJeX1lE/HjYyLcac/yKMIGlg+KAK00O
UKau6E6mr3qAT+LZwxbU8E67abF3WETBe+NUE/NaAnXiKdkz6RyM9dgX7brqlwduTNJtQtQlNkAq
jE3jRwEtmNRbZIaPuE1WiTFigsgHhs013NjQyb2VPRSYAGE3oM+sc/tpNptuS3o5kgLlHOIi61cV
plR+gsYqU3GGxZNuOg37TRGU59HQr4SKnJOhkT+MAWUr8dgsEqAFXB2BPCfX7ruvCPrIQdYIjMvn
yNMRcJEMUe23Ot8bxrXjlDgsJoMzumAFRaDZJqc/b0fiEnTXZjfoxxheLh94aQrI/UMfpTdJSUpQ
UxeLV/4SiPzNB7FcAHxaK1GxiXPJTB788oCbMzq4tEFbO1yoM4worwVJsWgzTajzsFEbMl/HJKlu
A+ZB2mFTGc7thWE7mSoiuk0IR20Cm2T1DsUQOQuPlZ6Cu6wiYivB6Z7a4OUJigG5Ht9kDFPu0Xsj
K/CwJ0DZsTG+9ZUVfzluSKSm9SHDQm19n4QCI+/7S1VbV8aRGJqYI7OhxbTRmtDvcaD6GxNV8+B4
ALoI8WwwBY8dtt2+tX65JFqzJQfTnij/tsChZnjkm2ijmxh0Rjxr5M0cnNHgF7Kw1oOf9seSufs6
6mfyfFlDr2Vc75KJ8aVrJZQGNPfrisiBKeC5FQKN9/oTz97tPItfqk4eCXaDZ2zmfHaNzncq3Ze4
h8VYFf6Sju4e3TiEEVDNLwWGuJWkAt1MZXE1h3jn5WhwUEt66yIxVhYVByY2rfdBhoRbMMceUAYg
/aWsY9DFzz0xEIrODUro4akvcoP1NLEWRsNLdAiUcsn8coRdbrTFftxmdZCysM5Q/6gKMYUvWWg7
xuigN6qaOyrdOzv7geDyFLLqlEpSOCdETlQFaYOh+1GHb5R84+7LQTS7HsRnbjCmjKeVvLbQctIR
rHrSVK+TiyIhdftonVJG7CJpkcdQQNzvG3SDIYQflYfz1czT31UwPBDmXCXIOtgHs1OefUwKoE3Y
a52Tqo6PnR1+pKNk5y2Tj5pFVlCOPTKz4Xedh9HGTIpfbYqXqKx9GCE1gxpOTdJLFbDgigz3Ocpx
q1JB5Vl8DQqoTXFoyRUZx7Arf/e9zWfJiVWE5YSrmeo6Jw3MGKpr6j2GLj61UM0vHvqrVZlSrdbi
UHG9TSRPOmXzFKXIPMfoSgfUrgPHCA6OASO9nLEZ+oSvZf4UnUomlq4SDDt68Pi9Q7/hkuQYacgE
Y66xRszmJgfawiwoW5LF6vIz/wqH4JqG6XgSODScVnEjE0wVZ+6t0OMxzNAhSSKwmJYQeZD2Gd50
qivN4nWFEO2FFLj3FC7XWgfTZxmZx3JAlM5MeVf19muA9XrVVtHLaFp3YdipvfVK55hsqzoQSE8I
uMkis8WBrs2VcpqXqIjPfucPa1hH8aoyS2Tgzfww5/1vjHqV3zCD9H2aNfirhjDWofhdzGyg2sGj
vWnj4uI1AWhmpvvWADaqcF8F46CbQtOScK97pAIWbJXC4WJ6dy5zD7gWUX8xphz7Uv05I6PDKR3X
25b/izHUlh4N9k7k/oyi6La3ANxZPlMqzpYno24exMCT1Y/bL6nqs1vHxp2tDQQVwSVQJ59R57Zk
lsqCXPnn0JgPQ14HGyFcf4fuj6Vfy99xf5RJ1pNLyDcZ/Y4a9VN27rgKI/lUiRaTG5vHzOvFEQs/
obqvsSnv4aRJGgGo0P1EPiK2YI4epM7BpnEWtgnPjTYdz7k3PxFULygepm3DdNBDbKCM/hl15Na3
5ZfLE2jHDns7sPRluUrI7vTGlNBg1z7VG0MAzHFmvBu29U4ZwTw8fkHTxs+s5qmWVzrBOSzeEAeU
d3x75cq0p42neXBoBXHNNknZIJJmBf+eZUM3PcGUtoAEren7P7lV56MRIhDyJEgjfsRTJihlKjJu
6wHAXVNsqJbOyothdvT5F9PLo1dN2KujXkHMMF9hYN2bOPBBqcpf1fjDB7uymR2mIgiu5Sqiigoa
IHOdJlFwdvRN2WGtVeTghRdaRBPMvunz3ODoiq0vYIvnEYkPNIa1bYXsuKFYyA71XZV9CCYkrbJv
kf1+iFa9B83z2PtnEVl7vD1bJblkOwIJkV+G6qlPYXR0xEnnjiabNiEZqN0t8uE5yW4JoDrFQ/1z
ngRU4BFKkbwnePZWuMWnqJxjU7H6b62TC8cCOMqLNbn21uESMytjwWocuBrB20Mx7E2738/U6eco
dz/y7ncbNt0eIejia61ZmKfFr9E/TckvuyMnLXGLjRXo1yb3b5tAfTps9HCZ6K8ovSuH3kBxjI25
iEeWgMp7Ayvrb2yTdwy7TVmX6jCoJWfYza8T2XZrw9fvEfjI3HbIlOraWySHYusmHlFNdQ5NzRMX
to+whIs1Fyx2ng/kb7vZmdlhBR9B3z45sXFyl7oSLNMp/5R2cKWpbVdRkwFTIQbEJQA4RAwaIInG
UCzXNL5EgIJiM4ivMgg2yV6NMrnOc3eT5QCO3UPRo2CCt+830Woc5rNq0gcdKxgZZIyjwEI6mHG0
jJn52E31EYDfMRliomvGF2QCEMa82D+4IxQEFiWHMRQI0R1Fqlnr7S2PdGsBAoREQlroiE4AT4tD
fYslFDMQcqbQeklr7L5+b20rT/4ak37fSvH+X1yd51Lj2rqur0hVyuGvoiO2sQ0Nf1SkVs7Ruvr9
iHXO6X1W1Zw0GGNbQyN84Q1W1h/TSPg0YvMZkV/a+xK4c4Sh22ihDKmgV1mjVtVV5mbJrjK8N1vR
tZvUlrUzpViCjt1R7lIJXA23f9RbLJqhi2RsdPR0Hz4NJ1tXOAeLOp28TswTQH2kwqQmdliuh4wI
7XEQdBTDmwms9++3mjlYroqnip2uvzYB2P2f3/z+nDRN7JpDjirV+oe/X35/AakhFp1/D/77zb/H
DBlAqvRINr9/8e/x//X2vw/+frD/eg5ouD06j2VA76aHpLC+OycsUOnfb9n34U/9e8kGbpSpTDHB
erjTKlj8Blarvy/8+0WyxHb378ff7xAy+N+PUZOlDCuCskWGCdmAj+L3PX6fpf7/T/3PY+pOJE4l
TQYM2qkUM4b1y1IATidijF0NTictmPXB3+f8ftFahKxnvV157bcKNpvzX3//78cxkx4OxW4c5/JV
A/vfb6QK5m/DCFWrMvq8mjPEzUyUXCaooayPGeOcOVPeK042JyFQpA6RygyfwXgFtsZIElBNWr8d
hOhc9qhS4kI4xQfh2KlPnFaLdiSfoIRueqmO8ZAdepzUO/hG89t0Ua6UYk8V/SRn3BO5INF1L9AO
curX5ZWIVEYI9qu0SR3ZLVzaFjepwc61uJoHODKpvsMXk8VjJz/pyXoKMel5HY64Nl7ym3lWEPf4
UtBhrvz2cUCuDEFFaJ/2WLv15A8/rF9ylQHjyMop3tveSfYVWCJjk3ysHnGFJxaBHkB0g//Ct/0X
CBEADhSjwLJUuEOGjoC5B0eLq3x2RzzHOqcLlFe2ErucfIwcYD/Y4Ut9y/Yg2aXYnQoXSraMdOm1
gVrPkXbMA7P3pZuq7mIpoGfsqrgyjU/o5J3zk3leVg9EOwsAqopgmiOS2fiE/chz1PvVM1z3Nj/w
VQPED7Vribey/GeBWyLC/H7YswDwCHEVhKrs7ofOHoxxH35JNM5b8h59h8pKkIuw8jaWo5OyTg5H
crnKEdkizZxM2FB7JLXeycAAMk51R70hYaLe5udUvAsf566C7e4uCCw4yj6/Fu9s0Di82tIGPM+1
vDYXOEJ0SXG+JTWLNoYtE+Tahl18WP4fwzphNVRHDrbzthDu0NUdXBSHKJ8n6OlkQLoJQaFeGuin
FW76odrlpvUef9RT7X2RmEYH69hP7uNPaTrCOzTZQ4RX0OUVZ9ITYO1Dj/TXDnkrchfFJT3E/8kB
tWm3G9M9Zw6NIsXGVJCvVerCIDuH3+Z2tE2336hv4c0E0WMH+jk50un8Lj/5d2Kuta/6Nv9M7lIT
hN/C4PevauoyVcNz5IFDsAm/GABlY+Hm+o7nbbiTClt3f8Rz+QpLFW0CPGRt5Bs8DINJRt3kPXz7
su7m2TyjaaVlTkF3YBtGO6ty4fPI2pkiEtQGw48xjLcDHDQMhD286t78ZO+goH0R9LX7Xj2douc/
KLVJbps7e0OypRNWvjl+tRpQDPgP8CkQOLFNaE3O7KBrH0jPj9RO7uFBe/pRnp+TcSs4P33ttZ91
b2NlmJ7gt/DukjPcb6k7aK60h7ZASsvCu8xxkL+1q/AkpstoaKB56lheBvuxEX6iS3l6eP2hPoGd
XDbZHa0zOjzsOMGCagojVR1zd94Lib+t7j3FpHdpcf/voxQ0/GhXrNJp1FKeh4oV4DdAHmGc29Fu
wRD+zuumpyZoforGZi47PT7ckPrc2alfUIN8OLL1ogbUWaj1OMsXk+3rmB5mv3VHX9bs5Gk4tqf+
usLLk8fJPCKT5yQvyWbeNk7s/6jbdgPtO0cIqXcN7z8z5SdzAsvJyVEh3Lnt61cWQNhxzBs1H85v
gDRdykcBGNO7D9XNjsJT6MIoBiNI1W5dztxMZhkuzE60Wwez+9miOmRP98zLYGaUp7o8htHWoMaB
seAe9bsvqKuzk22XCw7O4QbLpUXfzDSnnuJzZFORdKojlJx3iiTAuV8TL7JzP3tPvGzXUB3akefQ
YvGhfdlVUJv0eS8+fBXjE+nfzBOPyzaO9z7IsVZ2i6f3qj7Ll+Ev9qmMSgvp0FmaDSwkSM6txahV
ltN8dE/J8wqWZPW6U/suf2eAE6UXIl1KWc3oJQH1ycWF7uiwkCF7zstBAJamfozfGmaL/bHpfRXH
a/t9cZF7NP8m4gky4ieiKjrOwq7wpDV+dgdH8toMrpnwyAixqtwuhk0lCjT4Kaa46bAmip8qaAUY
jY7yOf2U2naBljd5bGGJl9jNkclSBYyKF+0QSnnc4z/DZQpG48ToLPvGqRxYmO0nymmLTW6E3Ixi
+rALeX1mevw4qONbdQQ/f++c9E+GILcWLKgG2Ci8elWEvAq46QNrJEEj71nZIEx1h21PLxkZMtkT
nhGmxPk1jtF1tHk+JJ/Km7n100/qEl6tJ8YVc0/tyBHYOPMesASbwxRtq3e01zONHxkDGpEXmt65
P38CMyMPn2uX8g8btLPee0o11UexQ9JqI9ma+K1ggctEOcb+uAE5Wjg11NbhBf30cL3tCSFeKj9T
uMxv70jYVh/RJb8irHN65iOKP+2VC14v+sjWM4fbJN6w3rapaYfbzp8id3nqN3Bqfv+Ppu3yif/f
PvL87o6FbwKh0aXO+oSXsRNeynN1r+4RFEgVLU4MylEbsKH/PDJv1oP8SxzQmPtZ1JNGsBukPp8g
WwJUGAjAO3jWD46kMXNSIZA7bkPxw8nANvI6ABIRkArl8zj1iXnO8RbuGlv0RC/aMK3Sb/Ov3vma
TKrJGeUzhTrWCm61jCMnKRc428VF+iz9TmVUpE/5p9gZbOe59WUUDmzvkPpcPtnptbf8RTsluy0e
k6Xvo9ukdTRP7R0tYreABuGEgAWNpzRCXzyyw8uyTX60ARg50LQKv0PspEfxJb5ZPZtlsDxlNxLv
z/5VvLNQf2IX9QdUyffNe+o2Dpsne0Zjg6fTPo39hPVnZPvRfvjQd/WWZfAn+kBoZo9Cwj7yBQBk
NkxWnyMWBt+56cjH7fwsf0R7yDMzFRAnhOW2bkzu+v9s+G3s5C/n3jYRELDh7uD/+cTN6e6mFDCE
zsNbb6LCkQFH2b2t07TBbVMX7HpvKojQeOyO8AE1QBXb/KMkRGOvQy3J7wIzdVn55rneC7wlSYOA
suhIOLRU74BWCHj4umrJ4xA9Iu7P+SVgKpC7engYe0dWfImO/nA1TOBj15jSbwIXUhThF3girpSa
uk8TH2Vcx3B+AhO6wWbvioFmE3tegZ8/8AYqvB4lNB/34U7xo9Ye3ttT7KfWud4YXhD6VLPc0O9t
3WGWPytu0tqVN13mUzidouYzN5ziqxFuIGac+Vshm8Tm4Sggg4j0Q+ng1gJy9ixhn7g0hSe8pPgj
6w5zGYQRPKHOnqG7C5ve+MhNJgeUWrdHFCZcbmqde+IWTgnHFWWq2bhS4tTCQ4memZcJaA98ychO
O/B6QCPLzQjKUqb2fQw31viuulQSYmYK2460yf3yhBS1ulE+2ds4TwikJaTG2dpY/gN3rsBJjHvr
E640dxwMGrrc0ZZAlYV3YueJ7QnyxE/jNHcUACWnrtk4XEJQAup6ZPN47lRXe6bbSj2+1HYPhQjS
+1r2OEXApjFViB2upAVj52SUkuU7Rn9E1pmns8bcvrzAqAP4dV3qTe2rP+oPuOPO0X+mQDEJI95q
UOq28Zp5kOkQyN5SMZFNoM8ORX+qK3bxLGlMYSAVyCq6bQ8KMshwCyfOpQQduTpsnAV5OR+BCRoq
KRBnR78OK9/Tlqe9Ri+CShDk7nIrs1rlGUPOEyWVJT+2iS88h+lTNDs0K96NPyjCmOrTPPoM3/gt
SJjYruPB3pdzpGSeymcOOBPqasto5yeBxGPfpdv6SuhC+VGctg0SmEiCjI6y3kuP5T9kLxnkO5/1
jJwsjSfO3ps6gWo8aCDxHf342Ike1I96OVTZed6jJRuvd6xvdkW+j8UfdFtSsPWl+56gDyB5oHlG
2cP/LrExrOJ8/oPW5fCEZuG9op2NEk71jCZxkwVD5lJUEe9dskFDHZHih06QtlVgs3bXh/ASzm/I
flTRurnkqV2896JNRPjaU2EmBAef3Dny83KaE9vyjZWd4RFgPIJoOBGgLvsiANmeaycKjcZu4BQQ
CTFSFxeq5hiuo8dUqu75VchuNHV2qLKY01b77DgJpnPuPxAExIaIJGxwScykzVhv2uICkAmMkBLe
8tQv2Q0qpwROuoYvCruZDLcPwnX12VoILuZ7g2xLOQ/SiXCG8xESHJvd9GP+TLPbUZJtXTyXLSNo
VB81VOLhWxzR2hJ8mK1N6Ii1pzI0J5q0EYJdqMooWJLbSovi2w7JIoxxcVUtEMAc/pInYKNgXqmF
oCJFqREEMz06RXMmjeK3W6auWAd55ocWhk2HEu1l1UOur4yC0zr9NtYJTYHSCmjHZPBNvur4Od2W
xgZisLTD8xcK1hqEcY4gCoVw7iVqfFCUlKPhYtcYcKMzEnYrKPu5yCJ3ICERGkcXR4cYkf/S/NLT
zLxzA5ZPokGAPfouyziXm+yM3PdjcHPITwLtkn3MPqh+mMa5Ff0GULhhY1YEv3p6B5xufdaAUchl
fjiVUPX6Wd1VKw85BvEMJZLm1wGcL7tXxK3aUfl+/LDZYApPJXhSfI5pWsciFuvJ5kG8DMje7ws4
uhu9tsvXVvKK+Bs5B2J3lH7Qatgm840PzZ6Tm7ZS7yJqIRxFK+uPXkd+mTG0uHE8cD7Z/Yl1Y+4U
Wtj+CaQH8WtDPdwn7uivxYb6lQP86Cn6yD76w3u9rez3+lvZzK9f0KL0N1gC/XetsoPbULHJ9xM2
pseRm/BqENMwRV8oC4DrO5PLbpJjcUlxCaDGTmWW9O5DuCKVMl91BulDcccTWlPpF2GX4SCo6hqH
W+3XgptnbKjmtv0cX9lLQQVfYBPRYqdi2AYdAD6PbhJdZKJUvpan4pjtuCC7v2qbtXgQtJO/HrxU
3T9TwWe7IdPLduWprDfT8/w9tA4hDVBeOxI3mB9rFCOY1Q046Xc0joQan2vY2dQ9TG9eaC+47K4M
KFUJfprsXgXcdsjo555xq5mO60EyX1lbvBOZe9Dc2caqyxCw4DI+XxM5JnvWobyyeFmRuU+vnHoB
e/rMHoQYBCWCTezAxZq30gFRP2bZ4yfx6m+coWOX6MMI3WLXgD/3qUX9Fe/SheXOuxQkDefeHbLv
DGfhn+RSXIx9FRge4R0SwuvnicZT+iV6y8FCrp3EkSC/rjdQxodTmb4txq6T4biSewOMxhzFTJ8q
SgiExWvDdLgD9HSs1/QPOTm2IYDjNvIPBSbhEw5g8QW6c7jIHpEOG2Tpo87EfSjnM1OrP5GpSq+E
l7rTvymiq1Iu8E/iljsOW/BErQTLeypPiV82qBFhk+7IKC8mDmoHHPDoqGOEnPt09POQxAVUqekj
Esk2m7zrb13ts2oA6snoYh4JmjTr9mOMfuTJ9xnyPVpAiodupPlWBZJrBka1Jc0QM0/JTq1+Soq/
km298ubAly1mNMdxs8JC0t4TRzeOPPEm+HiREMIv2qFHI8QenqenHCG4bQjylWhWVc5VuBHfdGof
+hl2UvfDBNqGSLc6stNh8n3ihJGX7ehmH+2hBcl40+JA+ApRGFWcAuDC6OH1eR5p4qhOSOWlcaOD
XvqvzZcWTIfphkfoa3ufODBJOoF4obtt2vHFiXrn2hqvlehKlfMx79LWppxoF75bPdyREMKFspah
tIGSpp19hH/Ha2VBpdxKMJdKO0uuU2bDamQlVvotsfBIoGp/qMc/0wfnGW/zXgQasVD/9lr/LXqa
H9SbyNlU4W/d0VR1svf8eqscJTogbmASIeoc1xXM5n1P4RVPBpxDmbeIxhDHUh3ofh6djbC+acNR
W0Zb/FH2AYY/drYvPDJM+qLuQA0T/cy3FEkuKjNP0dNj2g7Ylsj7leW6HICKyOhZ+hzP5ZVYoHiH
GnEz6IYxU9F1XBM6go51n7ZxDIr9tdjxA0Au93O3Oz5AUNa+KO/hQCYzIkDO0h0h0SC7m6I/j7XC
pjDudehN6rmiVvNKzbc2QMMghkew3+2LF7M/ze0zd/0o0gAe9tnIpZ6slkgg/8RJiBHDZS+q0dTZ
F8ZBfPyhQlfqO9E4hKWvLZ/8R0XGAoKz/vOE+FOhaPZU3y3jMnd7fY1D9eQ82sqmrja3DD3L+DsH
QifseY+Bin8Q/i1PzPovaiOWGsybbtyahteGLhvagRx/rY9AvdqEPsKeihu6vFD3bIR7E7kUsisF
43nqdITwJTUPIl6yJQqW9U4InS0D3cd2c4d0r4VO/9q/8s9acdtor9ZzUz5XVJxDOLhvg7Ah8Xpi
3mNSkQWj5JC9vY5sP0vtEYaxa5zINMzyQ5xGm6MKyb1qcOf8yI7K21C+JmtjMcfs6oS/id9uUj8l
ZtRca3rhxT5JLpEQAsIznCLydQq6OJ+lTkG2ac+vwhPHUIUIDwJ2HG8kBFveWY6AOxJKydlTkkFF
9+fNOiDvfKIO4xU45CS6WOqUa1kJdFhCDcP0fnfA4sh2eyVXr68FWY2OaMYnozW+EmuxreE+jN7q
OvvY9IhLw7fhHn+RuhAXU8tlg0yAYPvGRk73JBb7nxzXgrdEvRJi4lKMXsPqkrJ8srvNfwopGHmO
DmFsP9F0QjaeRJmiBkvriag933bR8fGgGgPfcBu/wiufPyWa2HgkUpoJJT8LtqT29pyAFQlE1R1f
xYmVdgFSYaC4c0P0JMk8ITl1GLQ+MchQn1Nqhegz08M5TnfVe6AnahNX+ywy5bO/giU7UPBoqNYQ
gJpvRPcogPMt1X9SIUIKiZoVMYLOPXiBm44oIecAMBZlI6WnAdSUjc/q39zyiagy3aHkru5wedNC
ajCEJSAjoOmMVJV+Ju21JIdS7tEu3f4RrtRE2TKCDGMgYPUMN7XnYJx+Iso5f1UOxeYR0JGokHRD
4SUNGFGAKRkpUrYjSQrfHtNReS1PmcfZ9sawielrSJxF/m1Soclcyl2C+Dnb5lvynkVbtgY+TXGf
P3klthWNhB2FGEwNhhPWXfNNJ6mFhuiDKlY+VRCpbHDv8XV6SsAoU3F8wWiGxCY8ptnJ0AJeLO+u
7FoyI0NucVU247V4oZOsPQ44Cb3ETEKeX0cH1Az6zyxyrOu8ZyFTrAYJ9mQemeBUmkwOn6qmooim
2oa9qyDEyjwS9TUdAbsxYY1jQ/fuHoGYvWjtK+oJtNpohpK/ZjeeS2GnIbjIPFnzue/cjVGjueTN
lIRIqxuwWOeYiK/x+DvAzgToG2SOySQmhqkNeCmr3EYUR7VXujPmtrTeKuFvDzrmEa5luGRHrX3W
30vYadGmVrdEzp2yL7RXga1/BSSHLkqAjwiR4ACRznXyJGvmwZZNag34BYgEs7Kk9+txH6DR96dl
JG3zYiSwOQmYKlcCE6S/MAoCZMin57PyynyjSMxn6uncXaRL6mYdG663V+68ITsZ44FlTDff+G2B
FLDmlrJHNZHvSbmquwjtRrrBJnPUcbPqWLK84+8aEUpondMbf877rOkK2vt2T3pe2sqeYV21DdlM
CXdG7ogrKFgbEBLBTuvXctwCvGbt5xjjmbOQEWe8VGHDGKWiayJjTH5l82EME0gDxR7y4pq7SIny
ndnJa+rzhXMvFDaV+Ierzik2NtkLZX9+4ONTWUdEHwVefgVT9MhOyclHSo1zjUY3U3NJUap1lnDP
uFaywTBbI0duKuc8o4qglEBBA3UlVvxKvHG4AO56PzpcFXOrJWQO8VR0+IzcInYFplKoscNdhO6a
u7Qo363C4Yq+Yh98wojVjPBXpWx/NOFFU0MbfeoklCoH01snrenp0h/mCj9ScsXXY40Sft+Zd7D6
LR9BJa0G6WZzZcxJ0pNawbrJY6/mg3KtDxBBiEhnwVxvGX7enoO/vD6WHcPK39MZX28o/liIPTOX
kT22fC6HSa9gdrRhEfEbnsLtmII5pjW8XjZXK88OHy3Hug2/kXH9jIhycP0L5hQRQHdkgUBkOkyC
9SbVwDbdEmSbvd5AclCIH2v7BurpIdyRbEQ5Zw9REoUWNKhdRBPfeePxSpdAIGPyeV8uh/+W7soL
6pR5tCduD3XhjKxZVa+GdmJVaOqWJV8o+17bDnQFNNFWaQKLLvg3biIvti6MBKuNAPbU0NCsuxl7
lfzH9LmxLBDegydy27lCLlO1uaJRD5pLhIoOe8PioXGGdwxPEhdgoES/7rguZUeyEDNxkMCd6epa
rnTTcxhiFBgpJlyZ87w5rnK5AJTTexjnFFNI0a2MM9czMZWIBzH7PnAbeK61rAUUdNOA5TE8jNoK
faXiTrjDXAXWeZ9+tDYAN8oo8ylWucDRkcwdt2GhpGDYrXGMQUwqd/4gFg8TPiSZy/zgVs6jg6Ep
3HXeiZ57nBNw71KBpU4T0NpP6+ozSPv4VHxsnC2o+nDS42Ix7Jlk/Xl4pkEatc66FlOnvyGCStWj
RuOzIWwBpRPQYoOXZ/lR6Srxh1gGfDrWsRZ7RI7z4HepJ1pOXUh4cWzRlXLZTqzhMvZvKTCxroLA
DHv0CKRNlH1Ttzv52PPyi/8ogwoxyiKAZgFiLEO7ZtUce+Ue8zHH8MbaM7orP3K5K4KrdsBwEJeH
0sZAwx0JByTwMYFI1oGN9hYQHdkjeQLhuNTb3+G30dXFqUixmZNmc1fn7X9GmL1U6DdgKhmfDKYi
JP/Wgb9vvsxbsG5c2UPwuCWsRcZH69BhwdmOrpPTntUXaniMRrd4VbaRZJdZCKbAkF1Z8BgwSOYx
WrfyuproWuMlCVYnB/DJwLID8XOreWsiVXpoXTDq/H0GO3VxJJVAY50cLMgOOVjbpyb3zfVxX5mW
IX07da1PTvne+mwuIddE4sRkTHYMLGkeH4nrXwFBBuAiJ9a9kGI+mhZrbgo+MlF3bXFflj1vv06C
kVKmM3I/MSvIQJwEKlVOsjKbzoVc4sCEJgIlNXsYH/ZkNU7A7uk0CO/IYIGeE/0Pi9Hax1+gVIvn
db5isEqSauJc7qflO9kDk4wElxxYJWurpluGqux8EOfQa4RXvBa5cyw7U/X1cR1phRFAKJsD8sKZ
SWihdEDh3Jo5VsLpCzqcMzDbY8DR1qMjZTnaS0zuwF4OvIsOI+gpTH9ABOxH5QKkv7lRZwPJYZl7
SUDQHJWa9IJ8cMAyWNeP6iACK8guKrH5GUGXajjwALe6afZtQ1KBtRHgY2d6Cl8YUVE+guxCnYS7
zQqo2ENk2+o2ugb/YdOan+u8Vi7cSwqtIg1R2p44sSKjxH6DCq/Pyho6H8AllVx2oJIyKXCuAp8G
Az6BuWMflmWL3Z8Uv3kywPejlITgDz3ycaOpQdFjhOyxPVfqjmnIVYwRLD8PnSSdBdoif+zo76S7
SCBY8VOP758Ax5bF4/VpAJWClQYi08RAcPoQvkCssI2pP0h5W5vZfC4qr2NMCW+sP0Z7qTsXDOI6
k4YtyHKUklBDF4+W4HYMz7JXIsSktlGzH+P9A2XO8c/Y39auF6UELFQhfbFCkaJi/VFywgQSaLJC
Yc9RPygjWLRpgrrZMDG5FUxZEP+UpKBIPp5YgRq1PoIsA0dop4zuHEZmhYz22sSbzD2/YmtfY454
212ET3424y0vFcU3BIW0estd4yQvRU77nZA9I0pTPNar4JloIq4/6i7iNS3AyHgfA7Y27NnarJE0
614A+/lGRYS3NzqXlccr03Hi3M45Tp1KZjbS9H+sG8h6ZudU0rbsJACUl8QtS59pM2gXliXg9LB7
adjokVdFN5+XWrw+8TrI9yw+1qVyYelic8sbMaHi9HnmggA7sCqEzl2QjxEDqd/BLbGXkRsGBmbY
KzCIpw1G2IjKrgLhAuKKbAxePeLqs6GQw3AL5SUk4mJj+d2MWKz1OX9jzrCk+GTsRMu43myexGRm
M2Ln4BYh7S3mW24aO08BaEV3OB95Gttl9wEghA2K807Qtjx9CCbyZuLl3CnArBVOJZ3YxobkiAXW
VBKbo8HkEDbwZrwrZx/FMn5kDAnOWC3iTI56poOjWZTt1yYDt5W/KiKIOWDGV7Nwd6XkpPOEY92L
AJZM+1zjPV6KECQL2ELyBRIlXlJ2mlEdHpn9CN+Kw5Y1Qz0tVz6ewQTQkiES4+qNLzb5M7VRknXy
1fX4BnlC+RNkUe5oK8yg70D9bUFaUEzmcG6pMIVE5K3TCxK029kqgJPi9ogKHpvHLzk4anTsZ5p+
ZjAthOhR7qVbNGoY/uQlG+yv9jXOrTIoYYQoZn16WswcGuaqaaOpFJuUdHSLDCTnAz5wUOvqJaln
ZScNlbKzsMVGUxkQVakWWwhr72kPjQKLKbRwBOaUiEakOMU0uqGQ2onelp7QItoYrmYN0RBGBYJZ
MitpUkQH9QzaixaFs1aXEN5qsxP2J4IvLdyRblLvkz7lToSgF8SKmZ2rVxVvjG+NapJIrSKWv3rw
xqJ9t0X0Af+R40rhdI4h7w6GlxLXRJFZbjNA0/bUY36cGdJ1NpUK412U5H//PNT1hx9m5un3oTaD
u20p4vX3d8XqizJTufk17Sjlud/9eiUgss2QYZ6RrOYZ2f/78h8h+9+ff01DBrk2Halh4f6qv0dZ
3GDVsX5RukDTKo6S6dEQbojP/56Q6umXifKE92vl8fulHR95jkYC8vr/vowd069AV/nRgaJMDA0U
4++3+a/KJ1TvFFNdxMMakJ1C1j7cGWFc2E8GayQB749RL0Ljv5/WFECEtk3Ww6Bfv/198D9/uP41
yE5+8+/BOgu3Y0sO1nfUelr4zc7vO/9+Sdc7g/IFH+f3298Htbp5tUQ6ibMCWykqxIa8kpPuVzH/
98uvgP5/Pfb7i9/HZJxmlFTHpNOYDoWRS345Rg1QF8wcEWlzjTgS2AGal1aUOztF6M3t6W/IkN5d
cdQ0R9ZBmVuHITV1T8uNKuiE+j5RmVkAi2nmWt5G7WAq579dLrZkfuFnpGV4FowNcphW702NtjrN
gWlLKaGlxgiAYCyjUykAlFHUhdRvJdKhpu3mNYRv1LtgNqG4/WhExu4xmIhWTeca03Z/FDVnKPMa
TPODlCh/aueVTWjisN5hbrxB7Oaz6K6tRkFQa6XyJtIKQeURM9Bi8iOzSQNNrmmEUCRRW/3ykCXc
Bh5VoOBKaDcTqiFIWzkPMIeB1uoVLmCDTkpAfa56+LC0Uy9ROdKqcXjuwFXWVK3MLA+PNZrZ2rgV
MVWgCYepVjgPdA1Nci1LGzddPlGHqlXPgtznFTMjHT38rux7t8V4ApmGQxZJLRl58z0POGh1eEfj
KoDwck0zHbFCuvUcQnAPDUwpO4RXU7JCga7Mgt+T3yC49StjMY3URy1R8VHdQWNXIsMoquSlwicI
PH2iox9cpeTPlWEkWwl1q6miymxSINSnLKRNNLyPFYOGL5FK5fVFscgdyploU7SQv85mBO9gtM3v
8AMHoJkjiH/FjpX4T/MIBRLLOHJwB1KDvEo/LSpAGu5BmxkjPqfOCR7jkgbMQLFKRyCNBImUIVkm
MG3wrhcEBo5FI1/lNeuCCrE1KSEC9YJBa4A8sk5IUbJqRsEIxHh6qwY+sSBkgAIF8zCgHPkkcnYZ
Q7wrZ0QK1QSwZx1nb0ZPNCpqn1aK/GU0cMAVGkRTjD1eJQSfSYAJkAT5sR/icUa/B3UexNogSogo
PRjYGeXSGt5LVYj1XJkfoYNN1TQeunZUjqVcX5ZpACFFoxcKyrKXDO1PIyuExaMQ1ENSsYDwXcTE
U46iy1SeOkW3XpO1hIiLw6SYe+RttmlS9duh1nB7QY9CE9qjYWjTJmv6dz3SJH+aGrAqLF6nEYzL
IKGtmiePxM0jM1knEXlOYoxUc4zvsl4me0HLAC9U9RsDVaqNeFv2OvEIombokiUovKpFV26HRNzH
KM5sJ5C06fIoQCpNkPfS4Q2RL7pAS5+h0sT5+1C/EfbEnAWtbfiT2pMyZvJOyZZdhLiyOz7CDw2N
UjIRJLxGNOUft6Ix/FGFc9/WzQE+Tb+Ht7LPQ+mv8ugg0NQUzjgC6DUASMJ5QNOkNBBSFBdFmEeF
1OzE5bnXIc92XSvvSsAR0Pxw+TVAsckPkqQ6RVot17sdDKnBEUPtWywqbAcrHQ3ynJOg7e5TW75P
qJNj3CIFC3ql60yHqYvuhibk8sGIH59mVieunMSeGUN5Q8RmavCXnIm/VWsjKNJmwlV4L+pQbfAr
WNC+mJJ9yjli9WPiLiFkb8R14hW0CAzEQM3abTQDizbiLU2uRETCUb7D6xiWT/hwsyFGwj3qtpIo
LNtJKR8XNY43aa3tmSLFJ+K0R7MEvN5X810qyOMGaG76RGdt6igbxu2b2s0b1eyF/ZIA0xBWgmQ9
Iw6qmN39IebzVhGVQ8OtoeQI+juKLecxKD/aRH4D42qiJkBUJEmPJxylvClCssDCW/ikqcpri2cp
lY8l2bYoslBapBCFoyM5ISQsvcbqRWjHeVtJOrjBmC6y4EOERZBcgaaDcOr1Af9194jUKUgw/0Hu
rizRUBh3el4dsPhVLgMGD6FkNT6bcbaV07seVeJTH9YHxCyUPQbgnp4l8q1/jDR1gGJ1+LbtJ+N9
fljf82NINsWUrGKXNhD1+I7hGJTTLbaZQrKg21RXx7B5oJ8C6Rj2gPiRrxAJMaSfZdbtQaxrzJ2l
+KXUR/I8OhmPXDpK2FT4tTlOvpAZmBkX9QuzFO12oT7qRU96Pk7EzRYCXkkn0AWMtCuOqh6auboH
pfQHbatD2skKcNoid5aasLOakv6Qk+3mGW2XRqUNZOIiux/C8dancrfFMWxtPKwlErjDUYsKbpI1
vmoUfztkxAOI/Ujw09kOp2nbKQmahrr82hfRhDW9NgfTWOt+YYzbRsN2cFJl3dcm0iOjVf1CzF+k
UQGj0T0uAkJAkLFHpNjRsrAqvHJieZW3mhViW7aWAVsufxLl4SDXxXmalre56k9t0VEjyGZls4jj
AVWhKOgTvAsrfbqqVA1P6M4yeFUgyJgtFH1kuAgolpQ6H0BcBAVmNF4f8jwi9ywJLbKMEJKQ5eGw
7eX8Bv3nND3mgzBmT0KqW1hIoOemEtA3ddNwooKdl1IqKKmAvWBaeXmqecTv6gcmRRTqzO65VCVK
5Ya5TZql2xQRsA49Hg7Cw3qWoCFHCO7SMsEoWq1doerSTT12d0uX2NoFqoqSTrL1P9ydx3LsTJpk
32X2aINGYDEbMrViUosNjJfkhVYBIBDA088Bq6t6uszGbGY7G/6U/yUzkYiIz92Pz7H4olONIYwA
Stv6zKmkHQOBZ6SZVwEA2nE9hZucAnumVlhN+gSnad0zmxOUPXumBWIzqHGZZ+pM6lHn1V+C+zcD
j8VnM7+BVaIBLo0oOFb8/T6Jl3kO0/OU3AkP8BR328nVmFknTgP2cZozAPVSn6RB4X2SfMcebByA
6f1LYjyMHn70PKRsiALX73Ryo8cQZcms0wGcgBDnOFZfcRdEW4Mq3mbXguwhCKgZA8z1nv4t+o6t
8pjI0r2nY+bLos5V2mw3WsEQXIr5DXITFn5SwiCheRl/BF0H5YROLM9SyM1WxBI05xdLnycnTU5D
g4QqMmczWiECYcAhh2N4X3scePPEoS+ppgMuCd5lGu7B/r6z4Dz4ArBcvRAlmu3I6xRiauSBiyuO
2pp70ubLjMmsH3WY1vsMH9xUaP5Im4Cvx4DeCV3kwc4h/+y3a9mevNSe74J0aM+ACRjrT2xYmBCI
RNGXpZs7x+r9Ux4ivWqCOHmSkSTN5oh7U/5H1FF2ktGAOyijEMr3GLlqD8LDaNa7MVgl9oozkne0
tNFtgsl6dfz8bh5GH+6RfCG2zjopcG9SYnOwbW45emK4N1XhNfd5KgFF4GqyHZBTCTqnOTYr37pn
YtYXIPHSvi3BBFTnyu0yJuD004x+462LuDtkSrUvHbbFTYO+Dt3hwfcl4wu34Skr2NApE5W+tSpG
wxI2T1rUj31Gn2nnEbgj0bVPB/ps3TC8dq2Z7oasW/aJFZOzoFNPHE2bLQ23WMmXD0tR9Osi9z6m
ELtb4srjSMiYoaX1Id32rqypuBvmub9dXjx+Pq05PPLgQi1bPLlsSek8rXw9bdxeeuSx2UYY3JmK
Qa7GmjnI0uRSs/ddO6X5U0oalLQ5llhCZHJM210Q8iJt7JjbmMMFHiHXFuNg7SNVilunLsm7cZus
RpIWjiArSyuzYxbiDD9pRfNkvavTJYaA4bOyPOsIlYyyL2XtbOAQO87TtLctuwKs6zmoH+3O2Bkx
hHGgpuFS5vdDGmbbZEBcp/VS7uo6oJPLn5yTGeVg1hRNOW0aQWjSe38kfiSCgUMfNARyeSphvcqZ
SS0APmt22J5shVNMRL+n+EV4Cr9pXpEdq623+A3AVE+pi4GktSBpu5BxSjtWrHm2GV2mIF/yAsgn
kVc8myZzEd+1rCuc55pJNTM/Ny7nte4ESXkHFoQbxBtsgBSxRHO1S/r6SI7xp52C9BDOdcrkpPsY
/GY/G1XHyKEYN3Nt0QSBczsMuuogGaNVMX+sKWKAbjy5HS0ArTlzMPTAho3CxEZGWeXKyExvQ832
GxXSE0uvCtmzZHIvJ+zonCIYOaW4/vu5P8zkX7r+YtgqPgszu7NdcGgcdx3Wzq9Z0v3tdkdFb9qt
J9AaB+OhroJ9VHFQCAZUTTNi+S56VPQquHAYWlW580VjH10HOW2ZGXApZIcZ/1b/piL9wtjB4/gk
uMt53a4OZEuAImxO0eCMCBLFPudwfwgayb2lTQ4dSr8hzQiAf67IRPJ0EmneGjO9NP3oLadQUx3A
SmGcjNEMB7bOVYEz1HJIn1hjuQ/K3rm6o9orxiMqjtJzQvkbGJi2vXB9cjvNYFVnnsm9U4Bbc33j
2yZZcBRW+kblUX9rJrwauVp4QbOFJT6kKwop6k2H7bWzuI1OtKzfNLEr+Ab5XjujA6ZYfpgjBDov
TXmJNg2jv/nNSs3nJEMqnBWyvAjHCPs/Un80TTMCdfuRpFBI6RFFpMRr3jXY/5MW9SNJFMeuMr/o
1Hk0glFtzXCiSkTMN+LPGGO/npIGq4YBpB/OZbGWwOjn6WWeJyJkIQPgoS4vVdc9z0m1M4o4fiy8
106pL52FmGgTjpINYw6aUNKGPgvccZ156HRJOgQHiVVr/ArioER+TuQJ9OOHnEEylE54DKANUNbk
k1fI1APNF+o+N8cfhxbEW+GRCoEr7N10FCA8emnx5o8v1MV637P7WKX5fallux8q0J55phfRGSWo
Cxm35u5ZsyCtO7//q9pQ7foQLQ9ujWKln8MtBCXaNywcjfBbPo0ZZcHyx7WayJ4ZePjWFuxqCbp2
yCKciRX390alX2ldfDdB3DLVba+SfptThZdSsaoCs/sOO9Na+wsaJO3nl89BWPpiDsY6BMnG5Nys
t60T4QOAyZfaV0uqXZCXnGnGflNxB78dLH1SKnb2duyw4U/OM61HzBICpAvIaBq6xq2eJmIHA+CI
1N+X9jJzWYKJIz2LIW3sDMQpBE3Gmc2U3dyR8UW6aHntJq37VoXhj1Ma9SYbuj+VzzNup3Q5TbN/
5xQWE+ks2HQGu6KAs10jiNK4dEsNA6RPjshTpl1IICG5LZ51Xj4ucFXw4bc+xFo0zsTmhk1UwMgn
WNlh850iU/Z9+deLxhiHPBlUyqkWQGEUmp9GiZ3IiudpPRXoyCliHL2qqDTyDw2dq5Zyr6lr6710
a26vLke5SCWvQ9e9aUVPeuFdw5KkcT4YBf3xCgTdDFSJalVOkczSQ/4fRtHd95SQwrrrhn9AkP+/
5bPBkQVn/X/ms21/ahmnn/8Nz/aPn/knns38DwGDHvqZaQNucx1wb/9JaBPef/hg0WwzCHyO/pbg
S1Ut++R//o+FbPtPIpv5Hw6Ucj/0PKiVnvh/ArJxx1yIjf8NFhuEsN0gsvmW69qev4BU/zcgW2jX
0MJqGLld2fzUWQsAcKAipP3LzeSgDSzRQ5g/p2V7Mh2mFEmSIj2p4VDM1nkiixAkBY5WwYCi1Ghd
4HKIU9smGDMja1jhg3UkQwB/HSfbbrTuxbD4BztiMTWz+UY4f+VkopW4wc8MbsAEs3PMHIXhJVEJ
dET3YnDcgVyzxMI1Qz8dGNz4E5aNPOvWRVkwmfX6ck1JZbJ2BnEB8TpayPtekd12Webe+LV3bQyj
JlviZSsfHKJRUosjDfYK/CSqUIasMkbOHtoO9Mfc/q60FzPgoXot3yVmyhgtty9V7X5YcsJFWM8W
X/U3U2Z+ukUC1BPeF06/QxkyJ5/pn8gzvCVNLe5Uz6Y1Z9ITWCjuExM5BlXWNnXddpUlyaPiTt1C
UboRIYZD6ii/wtLENqMTTMkRIfjOJYbfeggtmfeQ5S2/bvM89Go8zfkRIP68Z1ldlXQLUbgxAVNu
XNy100gUPB5GCKPJveFPP25hnGgfwWlJS3YZb+xq3qaaQVmGsJMUDTEXEhpLSGMq7nPf3HsAXduS
6Q2P1dWs5xdBU9Uhop7cH9CGLKa6awlp6GY0+wZaAqFnCd048Nl0lA7e7l5r+rfFd6nSi8yNv7aK
Vj1FQyZCN1g9b/a+QnISRVW9Uv/K9eATlPG+8iAeb42+uZv4s6JZXoGcvEaly2mHpr4+IsNEqcJN
Jjo8/ZQNcpC7n42pWEFQehh7990YkFzlMqQ+2f3AOsMJrh9eB04tkz2TRgzEzu8cNtYhBrHOPbkw
0Ne0CNMXid1rSn/6YtqIIHG5FPIHDizfkQq3Ln3xqi3xpE8z292SQhMQ8loX8Wqy7fg4hhPmJyvk
nJIAF1cd3DPKlXwcgl7EttOcvmjWnIYI+gvtV2uHbL8VuyY5Zh71Iu/TTWD1LBhus6ebw76JxuLc
CPig9oD1s6w8G+cYPG1RTw9ZkpVEuKLkPJjZ3mXs/4iYzsaJg4ElyvuRzjZkpGNPUESrGN9PBqWq
Y7s4xV6098Lobe4LzuMTYU965Io2ibG6Gu4RCeysFBmd1CByk9HdBRWwWDsxwYU6TcGpJvaR7oso
JmJBd3ASbDsqgNbmwOVL19dTJ4aEmU5LvmcYP6xbDncVm9xW4ETV3C4oJ+xy86MyYuCPk/WcaWfR
w7EPONmhHfHtZEZ6qmuuXW35hO7V/J6osFwnSp6q3kUIiDBpGSORP2jHdc4CyxA2X8SHXRSlxjri
LrUZgu5eidTcWd8Ud4Ug6GPi+Lb2ARm1dCUmiChT7h+rfvmjG31lgjhurAmDCN+wi8s22hm+2DL6
Drcj/PKVOdAKYUPvunXztrmtLGd+QuPgMkr+pEbX3Ta6fQRsnN9RdU3faVgcZOA194GlGF9qp1tl
WX4cmekAoIpaONNvuRFaF68hZuRnHNJT7yS9+KvroddEtf3C8Njf1SMPbDJgj6VgwkUuVYCSXERu
0Y0Cz1h7O5U13j3F+L6PgQ1pu3kvhsDbuIY7HDEka1mjousvYMMppG+8UZbM1nQrcqS0enPnaoYC
nrCYG+JfHw2JvDHDMWjinK1AfjSCo2qbclPO31EgJShHH2yjCmluUgE/veAcUHF2I3pCrkxSLbn/
gogarKjw26iWPktO5fjLEkla2trHeajXZgM6J2TSvGItXCD38O0afFi+tHZdXD07XRJtUJa2FHDV
x3rq9m5CCIQxxdqdo4eUo7BtBfrebKmKmx1ACqDsT6PbEcOdSfgYc1W+9FX1GZj6zJZrvLMEC4oI
o68yM/j3Zb6CW5mcrYToV7V0POEk9z3p3dID8wz056WUBuzDKj0OXPzrLu3SbWjiOijN5k5wGdg+
1dGjbG5DBxKOl4JAShS+084T4caehqPQcbEZaLrcGK3ZEMp9N4RtX6dMHJKJUs1QtQMNaKIEmq2Z
8wz1xQriFzVRphguXhBJtKPJRII1G9mit40HbwaSRh/5HePgh4SKxtvQ78Y31+7miyuDB1V7wGl6
flUriXB9BjQkWULOVPam83NtmFcBUvyoc3I7sW7LbYN6VGdzgidD6beksej0Szq66ZwUguq1qucC
W6dr7QxYcHjXeUTshLjsTFeFUFUHentvR2ARKYMPwdHUF4aOn4NNSQUTkvXg9PLdA5J8m1SWuXIY
lqyraTxRDJoQipwudtzgEPEUvYhe/Ye1xn+dA/d5sp+KXhHulymWNjt8VBVTNlvI13wuvpQThYck
jYIV19JuFjNNoavQngUSQ+nhYAi+uxrwl+v7bxmDW0TT7DKGZnMYD34/q23ihBP9uQYQlM7FITPN
xwb9Y6SjuVIZbbcFWNAEurcTUtkaWi1sWRbjohzyi8jcc1JCMudWbbMTmS5mFYrVYEgDAz6ND9OE
HZAm5I2LOLaVNW1appgcHtgYhWT2yDoUAZF7WOEYIB2y1g3gMq8htFj6knhxlhAI7PcQ3e2zliMM
VGMbcVXt5cwaqIwivdCqsWsVIK05ZJvBcmKLwD+CHWJ38l7WyQDCrnk3w2K4AFEb6HNoPwXWPAuf
Z1PjDbXzBoFa7poSK4zvEm+3EQ0YJAD8m0TTbyQo3Ns6xP8yN2WxLazsIzcUNxK/XtYlmKhakNdt
AEQRsErkIfP9tRFxKBxN0wRf2CWvsXwZkr9dz4ysr1dm2DGIC9qnOLDDh6w/hgkeLi3Rp+qajYSd
WFBbc1wqI6izXePH+Z1bbiefcXVVEWLwtbMQJ+cX0+wug8pQaydtHOwSMoHbzDgEKC7M6+Az4WjH
DHV5jnO4q232mMriGMU5vlrb1xwMuTQDs+GY2VCfAfwaKH7rYsVhKpNLHgzI5otZ1n6VdqXWveP1
2HkWfk3PSwWbmpQ4J/uGYF2dHsyqVX9tt6L/egdgL3lzS21t/TJ1GR/O7LFqn/hGpAx2X0rjkOT4
mrrss22aJgli0O2dV90X6LeYTA5DaHvwNmM5gQInXTR45A3HCz0H09GMSnG/XDJNXnj3Wj2MrVGu
2zmHG+hjCPWruYWuOh1CLjZ8rql/CG2GO5MqHgbHR3Rjd7uRcXzWAVt9W0fbsUHtGyyY7lNOCDwR
waYBOHyVxHNpcr83g767lrakvUCAyLAGElOz8ySc4Sn3U5zwEwEGSmQZUSUBNI3CCbA3ZQSzKAZe
WwElxj2/G4PiGlDvAJpPBs2fPq7zo/Y50KP5hGvPsSGT0m7bVLZ9F/ofJf3EKzqfChLFgP6TTr/F
dXMCVvjuOdwJ+hGqQKaYRuU9hAYzBmo0sUirYSbFElXuQv7F42aWB0vou7rEGqem4ENh1rEasr3z
nN3FfbFSKBSYHwDCkn/QbF2MEoRWGj7klfr06w5YYgQRcIrORlP9mKW7a9sXBDt6opEuq2G7jIzz
UfyJxvon6TWjpvdQDHdTOu1mxXHjhcIaFKBPlXp7mh6wJTrY6cIze9M7wwRdFJEciMiY6XEnGS7H
QcOflxtnh03E4DBaQlSUU7eZEhzOqUBN6Ji8yU1v9Nven188/BFGndkr0yHTaoZ4uOd55zregwPL
mcFr8McDrC7i/qS75pFvpDpLJRjmm3tR+k+stESi0h/FxpuodPcaQYCQQwLSZYhgtY5buxcBjzhu
5GqwzjhUvfZl+Sa7yZ8FzkUND7PPxofWjU6i9LAEutZjbcljt1SIpxaTp7RlpWVOBaLxvsb6yZX9
d6CnKI5xi+LYbhp8PKpPmNEPmwYGUTu7G6oKH/s6ZoJ0z3ByyxX71MdXLzM3GNMg88bHFp6m7167
BYK9/IMtxlRLce4IybLydU+RV8rc4gVi7G75dzlQo+d05zFgjTemGGvpo5wMWj2tajMaCShF7Qeg
CYAHBfiIDTogytHHqNmaywvk7GMQRbQBpJAegzTd0/GzxHdgczfpbuoxSMt6HzvkptBjsNy54dYD
TTHbRKNdbJDEWVMhPNrbwhcF/LevrHfNOGaU3QmDubagBUn1bOCgzAnwWfalMUgDefrLCKf9LD5o
knqNEsqLm/KpGmjbzLuPztUXg911Ws6nRDZbl4awhsy/M5lXBLizL9mwDPJG+EhfdjA9Vlo8+VOF
IBTbb0FMDcLk7DJKsEr1iM2Okunmjg39Wiyy1OhQxWgF0H2LJ08Vu+Tul+o9Rw2RL9ijmP+oB6j2
nMjw0RmMdTPaW0ljCl4NWb+J5BW989pFXCm0uN1Ks+HwEHh0juqQuJjHnjIg57jwro9ujCxGZMcb
wZw9qGZ5QdrXdrAPPhIHPfDroWb8yaS2YTZrtvFDV2JEanr9WIrpSVAyGBAL8PNhk/VEvAbvMlb9
waXfxGwhNNk4douaSJRoL22AiMgxzGc67BveidHAq/Kw5gIQSRaid+Y6OPHS9yE378lKI2aVCLb9
IfPcB98Y3rpcHbkJ4SrvfkzHPbpGdQ4JfWSzvvCXnlxWac1UjxaSjylwLsYkLpDgf3L9JK0SLxXJ
uc4+xPNzby4ZdjZ6mDtdIb4bXGeOY11DP342ArojgowcTLi0itxOCuyTbjdZuaDiWFOLsrxKLXax
46Lg5oKaqOldJdnvLbMqXGbk3XtnmMiIhBoITkblLvOGrzpO0aKcx7LujvSL/zEdRAEDKoHqnoQN
urS4Q2zZmHh+3Y7jVokZ000x8NLl0ybP/K5/LS+694fog3x4KPRH0LcvMTe4OffXde+Dg/G/+wS+
z2yLZ4xJz6bVfYe98Sfup0MFMq2OkP3D8JSR6vTHr9gut2aGqLdcLLGXvddZ89kTUB8T94KEQMVo
8uZFT1Vn5TClMKsqd6/b+OzWDZPlESj8GEKd9XjZT2V3XzsC0NL01x55yQWt+Vpp5lO5t+yAYacH
1hsGxecy90jJhRfNZqJqvLdxwXVD24gbdRlyZ90UJF+zz4rnJArzx6Em5UD32uTiBotCMNQGWSuI
a6U3PHLDiG9iYChGo9dhUx0MX199AhdlmWw7p92ZPWEzDhZORtFAGD1mWbLPXGsb29N58Li0fb32
hqsG2VLN/IrzTZBxJLIhcBQpWRDycnnLDMHojob7EVwYNN4Jm90IwzGy+ulIRzNcthZ0WVMMy2g3
+Uaehw7tUgYVYbU3INRQGnIzsVtqC7WzRIVKNuQPLXfXcrEweKFNJkR/l0X20iQy28YiJDuSUeoa
jfdThSzU5sB+WDZvorI5Q88+tNjoait4mRuu6qkBTZmawCSTxfhy6cP7Jmvvc8/BTdhU7x3e2ADm
M4rvdcacbOeExCcTmzxDJ6fFSydfQ13ft45sGXwh0Za4op0CXoI7pbDj6UmJCdrVGCLpQQkGphMm
+u8NrPKebpTuA1znvUU+knK3Ki3uyr7c0+qztfrxDlfBXYl7m4Ya9AmORqBxvPzZHetnpvnHKVCn
Af1ismJgVNVbOM1PWWk9ug3ZoHY6NzNB1zGy5Y3TZrg4kPI7mPaTHiC5sNFro3lbcwx0/V3PzcSn
C8f26y3jHBrmbqmePLWocImzpUSSM5j74DnjVQbVW1LeGVCFM4xANqc/M9SHacx3MqRL03nDoMU2
2T12XCMO5s6WyugskW+myp5oB5TuFuLlSungzOjxMqfLy77uXnq25zLtPoQfA8rDEOOM5G3IRyr/
3pNRv17+X5U5nRKmFNUERKFPjXsbbHtQf8uYmLzze+EHI2m/puRZKRCoPfeHMlx8NsPfzg4OVQc/
DUybHU6vuTXe03+6HVgorOqobbUWZvsT54h2GEgr2Buvsq3O2pkxAxEccBThSdRjnEMTW3yC04sr
Umuwpea2Hep35asX2BwfZVdc+tajULtASCMY0zzYTYYWaTJT8yd5rqbvwo3/prgVero2osBCppW4
XUNneIhyjsJoM+kq6uxx2SPeWpmzSiq+m8bhte8iHVHQdRcbwWM1RveW3cNezUA2YApnh4VZAC5T
dOv1E8Bsw2AhHaqVrTuaK6piZ6Wbjkn2TRdDB/WGkWbchvGkBOPAJ2jabTcMVNCXvQHM64gTuCLi
xgH9EaG/88Y7Tq5smAo6toMJ2XAfhNVj3eGQz9X8hncSNDIGBDOOMTVVd6bhv/c2PCDdq9XklN95
Nx308BO39BtL9VIo3105hQGsDGvXSPsrwx7mpvQ8w1TNSLREzBUGgbtBcqqHzkWYzbcvA2FwPC60
RHTqXHMtHwqPA3qOLBikShxcD2QUCPkzU2d2dahKY+uTAGS6XZMQqzP2R44Qf4u+YgbW27sunNV6
MCKTQgbSHRY7Iw9l3XWS8Nq7IBWogCcmPAN8aTnCb/ImjlAyKbgdJlC22pr2nADgjKo+xDJagJOw
uu5R17ZcjyJO6NmLccRSQdcl8RMngj8zjQKbtkOtGxQj8xghmhKxRVZL0rNN6yygPPcJ/9Q1slp7
OwL18Ef3jjaN4iZ0jBd62ZBK4/hpNvTVjaqXyAtQjvu8WznYjVdJ37oo+bne0la6hHot9s30iaQw
b6wgxNxgSXGbjx1kHHiYVK6+2rSCbNJK7yXrlnT9N89w2P5w1ANanNxEMjbWbvvgGeYAEwbwtD0Q
7IhLuSlpjbmVHecpYVcAXxoZ3ygR0rbU8Qil04Yxe3+hHjcIVyHBHhkp57kuvhAZPuV4wWF7S338
M64Fkvep2FUBT2EJWRiY9K3LHQ1ChpN6/imkFJyXHxpOHHIYr0KM3eQsbrG8j/u4zj6TpuQVvDi3
LYeOgaBx6Z6yvNusbPdOQZAsNkwg/vV0yqYh4NkY0FI7WBEUx394I9vTOG3SW6OT3jYhezJgGrpx
chCrtb+Eg1SQ33gafpLyy6NX54/FUPxkat5hhe42oc+vJ33Sz4V/TaT+WwrBcvda1jUnABABhfNs
ZO5LndArnXrGY7dcyVIii/QC9Xay3IXuKiCTCfp7Y5/hRkXUR6Lt51xseFTB27M8YdjGmnmb6HI9
FvKaZc6TtmpYnWAUrnJujkGzUEfFOre4ZD1F7q6LxvfJEqjpW1+UO79IsLsZEQY3dz/Xxc8A6YmW
9pvBCnkE6fq+yXX10sD/vzG8CdyJe2z69g9L3NnE3wd6gROuK0fCjJ080/zLFvzL2oa2e51F86e0
SaoJo8Vcx41J0GudRx1ep5r2mb54GYJldNhgowqTcBVbzndB8RGPD5GfBj99yiYBatLScV4GK5P0
lxuTr+UpKHkBl6G914gOrkHyTAdPylXvEc6LJK3JFOd71/f2fmw9Ryl+f9uw9izZOALa9DKKwaIi
ot/hw2WboL85ViFdDcWnT1Ysx9xJZAuHoplX71ao9mIeV6NpPYxZ+m2OcA+n9jHOnD+2nM5ZlLPX
qvSXqb1dLsYXB6fMEARrpkPP5sjqE8ovo351lEsOjpW36/3u1uWVzEjaICzcooOba4oFmct6N5bg
dAG7++CxKmaR40OKAgofY67ImgdPVrcMQWjY1RdErlefaSFeJv2TJBIO1aoYxQMaClb3aGMaIOmm
WT7Guniyy+HOojvVzJL7eiiO3mLJHXtzz4RZcUoE7sC8uiIjjp8ftNhUa6QQX+4ZTn/TQbvLdXzg
lLQK0gqE3Qjv1LdxaBWfMfv7Wzfy7secALtqSTUSgQd8TpLqp/Dzdy/q30yTxkcaI9cYaB9jcrV+
9j1VP4s52avYN7o94/TAOwaldTZCf207xg2eY6giE1FbawE/zhO4Bho8XYJ1HSaeGwtCN41MRHCV
eOxSqkiC5tPRHLVCkzws43r0GAKucjzHIzWvpeyOoWlpkBXNj5HKw4SmiCvl4tbJfdoH76EKnyMf
c4FX5DeEK6irGNmMSGBvRnkVhitvSpyaMVlIK1Pb9jkuNTZZHKChTHb0YECc1/VPUbV7S1dXVWFj
sHpUWReY74KIZKrooFKkQOZ8kh6/EbDfN+G/EmG/H/4GxP7tc//24b/92H9FyqK02+aTg/SEua4r
/cc0q62NOfMQylYFtxEBqUNYq+pQoRUgMc8PVRZhV1ow9fby5ve9/3rzf/E5jXgCvo6xSDCm+b5X
MaUjyYxJE6cz1HlCWr/hsd83vx+GQdDvg/lZmoPqj7+hqH9ktIQOYhK8gEsxdRfEdYXDuWT5dV1d
CjxPy7uEiLDj/b4799Zd5Aq9iZboAyN1XR5+3xhp9M/3OmKzfuRjNw/7rdm0e+EN/L6/v+Y/3s2X
f+X342aCxzYyssBQRuC/9eRB08h7GKzxP9/8fu73w98vBCJWPO//+nK3vBcUNDOxXow4OgWYrt8v
N9WLq1WPokkKEQWtOfQulijXJGfzG4FDTv1nGO5fsbjfz5VGa+zD4Y9o1DUyxu+iMMnR06iVRCI/
CSrVdoGT/pmRb2iYySc2AEA105EwvLvLw4mjKMO3AssWNVDMquzxJ+/FyCmVN4JzT9HV7bGxiM2G
obGeZm6TjldBddOSBH5ukSUW1Z1Km+lAUdHOkiY310ldcqmbdeAFCwQjeNdeA5iARZDTMqwr79Uk
pHdQHAKy2asvAU3DuMTUtJ7rMN/G/t4o8r9m0B4cLdxDOIzTRej5QWRjfrDdqD8mdXwwp/aPzJJ2
p6oo52yNN3isLl3bDJfebUPuqP4RlQGrvwzWNUmtoFXRre4s/hm7rnm58WTWZZltYpRL9qQBS5Uw
uks9lSu/7EAKFba5N0bz3hmt7qI8ebZIgR3m2t83WIz27MNvnv2oKM5mDMOq6p2Lsh3nMvUxr35H
HyKDXm2n+RuU1GnyI8Ol9AjKVi4c0pR4l1lf014LCG9OdMptfE0N3CtDf1ghYxTR2D+d3Zfnqmb/
PiO+LMViAf/NhI6YFkw8qnnI+DfBTDWG3eeoJeFNp67ujG6u6OX9Ww8e9blyVivBdDFT4EN6n2fF
62hZc8x+Xud5WV0Sgo4X03hCXdJnb6b2K2lILfuM22i10xtlyZFaKzs4Ez0LzsxI93FaPdhxC7Kv
bqeTT0Om+ddhRDAjsWF3B9RZ2XMMlqfBFsrCxFYVC2DecpRgDlCuLQzPpDkmPOUIwlU4ndLlN0F7
MlDn2N5YJoHAKBDDVvsxz8pAPjpsSslKFBaXXNlvrHcmFXfNExsQyJM8iShKOE0QVEo0Ob4rqbiy
8tZ3aDblc//48u9XvDLALj3UPDDY63ZV4xQ035SvTii+Bx8sa9myd83qR1eCcHPlJUpIRRrRs4Yc
a+hPv3V+zCF7msr4nJcTjor2OGrrKaWg6KZ3rZea1owbI2w+AntkfDMzlaV9eJzVcCwLB0C8efJ6
dopYDU81AszOCEhlFETv0xNVZDXW8s2QgIRLHSnB/wPtJ5x5W1P87db2TuV9typMm4qkqCNKiene
j9inBkb40MaFhoWbuLeVIDzmWuopZK2iJPJ+TGP0pHG6EnZqGGgdON7eOBrug+i9lzEaKZDI30cD
OrrPwdP0u6tVYp2x5KHYIW2zLdHhOsJrjpe+c288p7krg3OPjKogY4Y2WgqUvobiu2JgbKUCciZO
hTuP4ffX2LIJC0rzY2ga+oDLcD3WjlqR8xEi58menb8eZzvs7W658WL9EKVLUHfhSXmLkZW9g+Vf
IwXiKVxgMXatj2M+031ZqrfBdx7c+WFOuGwSGV8Hwy5OWYhng85uAH9w71RN9wBoi8a4mCUBhHRc
Otj+F3fnseO6lm3ZL2KC3nQpOrmQC0kR6ghhaUTvqa+vwciLLGSjCnjdh5sQdCLPUUgiubn2WnOO
WYGu7YXrvWTyKkc5s90HRlPt+XG/czk9+vpoSirO2aOmvbDizzBvusNGfp5q8vtQi1eVlLmdph9M
KVoSJ/alSvuhB4ETm8wsCrO95Sg+HgXm6clg69eNP3lZWMuaCcleGPHflh0jNREIIVpgRQ+BHYb3
B2iCaEIDkuyeTzhp2cDXkE7+qMkbMaGibORlxyBsRCNpN4Cvh4LAH2k0OaBscpQ5EVcpnkgzoKJH
8bAtwrVBFefEjQhlMXtULg0KeaFk1Q+R4J+GcdewBNG77BR6kol1mpp4DCJNJmkoR15fhR99JMnX
TqPhAgg9M4wQt8GoQM0RrpLwUlGflQUKFLWuvtMK6lvRr4oy+pUk1n00rxSI6d6iOOuBmHZkkdm1
EM84BuSgBRtoAapVWnMHjprnai4lG0VcTxojO9mIC1evO2lRj3Qi4qn5SMyWTn0Jb+2usS2zmJCH
32aj52tCSJGqsfkhWEApdiPtBFuezMDQiTVgt5sf66Y8o5j67NXkJ+m+FVXTvF6eYEg9w4B1V91n
fFlzEpicy8j12PEzDxjPZhkThopemt5Z23ofopZ3OHFDjJbq050IwF607QihduzwFDF8rO7oAomf
1DbaRyQoT09jR8nh3pWhpL3fZ9F+9NzpcSYvc70GlwS8NGdCb9cRZkVixrm2W3qFukzZTNMjmkrM
DOgPMV6Bro6U0kIGRD7IcG9GKMKcXXpYHVK2nq4g19x+78xnaoNgIqH5kkk1DYX0+So8kyUrUrQK
pfxFK9rYx7Z+ijRqZiJaZzovqS9GV2EtwPZ+T/OfEZMnQRcT22FWNlq6+jbRkOgU9w2ZvC9qWKJ8
s4DJaU2tMjtD+0X2uGvI9a2bRMvXy/pAW9YKFFPaxQylai06po87SX1MKlxLDI/MrAM6Q+ZLaIDK
a9oS5mpUQtqcuiywSgoXE/cmI9kCahhhsYrS/erV85INec9r6ytNlzfdfUouabeL1OY7HPvXCu0B
hRoBIIN4BzYp+qi493RZTK8CgyKopLKy2oDsoza276H0iQOL7ARp3i1U+k9BBxjPhAGFTm7hDVvf
Yosms++EgfpH/LpXuM8UowzUXDWBxaFxzFLaExg57FivRK+CqcAnW9StRZKNKd3XQviTNwbyOvOh
gAEpZTJVxRKrGfOmRySY24iA5e0E5kUaVJT5z7vqFln8CETNmBgVK0IgGg34J7ztcLHFYWXk9GpK
DqLRbGWESQRT9y90X4gHx8S/EocaZ1X1+EwxNazUBtdboyLl6p9lSrq3nhA62vLuH0KcID0Is9VQ
XEdBi9f//sn842c97wKiV7IrnyBagK3fEYet9briVhWWzeh1dXX99x/RnPi1Kg3BdMdSziab4eJc
/E2EmT4eETx9nuk0kYN+tl1o0X0VpxYSzr+nT6z8RJmSjark0iV/Gi2TQ/7K34PRwzhO8u6NP7UB
+Aw0GgDBmxBpRDQ/i022Lm2mkMksO1yC+VIsn/m6bOZMQKG27Pz+ZGvf6jppU4aO7L2bgLhpzIWN
8Xmbsihn2aryNYv7Gut64nKANiWffl3PD5VwH7xIE65/P3pEJtlV2WxebDX1sRyaLF5WArjsRrYC
MySTwZAbQsF56If7nASvJeS3dAGuNsExap3VK09Ego/JU01pg8D6kWlV9ZA+J80POeLoAQVkWDl/
IUmywWmfYblO+66AqEOJ0bEEcl5nn1JYC9y6HkEXmy9dPWdIZmCh1Yr0qof4aHCghiLgLKQCWczp
o4ko8eJwjIECFTHvMfli28r5gIp0PbA9WeQ4KhZJDUxMGmmY6AbjKXUq1/QWynUrdig6StmXFKWg
lLAeQIVKWBV0Fyw6j121lsfB9Is23LQJ1VGXhfU61xqZJL5wXl1CBiF/PzSS3OGUogkeWzk7d6N2
zZywBGOK1g9Tpbfz9wtjOm6VtipGpVj385cQjgwMuibeVqHVYVwWiWnlvSe0n9Z/z/CtGk6XUEQ1
U73L70Tw1j1XmlR/yaH4XFrMfFM5rv2iN2BBiqMnVsM6UjEaViX1jPDsdm3GG4jF8U1mBO9UZr0p
88bEOYU7jNv2rdLpgDVYSFCkUM5Nsv7BF+3BB4Aa8IBwYYJ/RicUCngMDZNukk6EgXQPwfYOAMZC
5vBxLcaeelCP94Fab7IqP470m9I3lyRDCC2ImLhKJJf9M+esbWiYG0ny+6fx/1/rYlDZFP3/XAzL
74+o+C8Pw7//xT8eBnzu/xJVhf8klekQdrr/eBioRv7FNk3SVNnSTQMzwT8OBtX6F6ovSySW3sBs
KkvWfxwNqvQvy9IsXZQVTbM0Q1T+JxnzhiTL/21pYCkXFZH3ZZmKpEqKKf63pYGdddVpxl1/kaYE
xAM+wIHoYNqsGNvsMk7ZrqQRw52/hzImzl0PI+b5RrNKpbhBRTU//XvAM0snO0H4281di7+HpxA1
OCN4+PtjMSYDaepQwtNBjgOlFth7zw8dBS95x/I/f/z3z4Qcseedi/kBbIDZbFqt4vnh75ncjPxQ
rc2S+Jl7RUFal+QcGPTA/p7eKxnxSW8YC7W4Piu9Bt1VI/+aV3BDQ9VeYEVQEdda4NSgf6BXjTIE
4ya3wsZgbIbfjg6JboWD15rZFkcdC9WcYWixlVfajjUu1/GgWcaymR6fVq6zUULctoqYjjGMjPqV
0EtEi8nNXtD4Ud3m3UoVDO7YYVUSkQvTVDB4T2FinrvJWhogwGKUMEtFfjJBbhAHaZpJ7PXTIv7y
72lTNzyVab+sFEL9AGnUwd/7FEogU3/P4rjA7dh6VRo+V38PZHlGvjgQVto3RRDXUxDScCOBgjYv
TdUKh2Ewjx7TUu89CQpG+5HEpDggGBPbxljKZFqXqO+WYTizx4xxqYbqKcviykFQtmqFKl+xPOaE
GoPpo6wxmT5zG/+/D2B7QGD952d4B/MVftvkMJpS5z3+6ETzA3yUcvX3R2OGQf09k01ZD1Jgfdbc
OPx7538Pxl8fcX4QntAixgwrV9ITcPD3ftokAXb/8GUh+MuekuaUJ4NpAsy46qBswFBITKjPsnYC
Bzd+Q1RgLI7grcAYJ3pw+HqoV8zRCDwjDmWBcxA22fTRtkFFyiL5tV135JnVQalcZBcguIAdG2wu
4g6/iT003l1fN8b6IW0rTvm3x69EBF19LbbQ70ANKAj8Hsue+Ql7o+a5U0aG5t+FRkhAUKMEqx9Q
QicgM47UrvBSDotqPcKJF7mXEe0iBVNPMhbmTG5uwACREB2ZD4K/tEhroDdhrPGlMEJlYk0GtFA7
2IENdUNHjtaSmrv6T7KnJYvoDTch0TJQzZk25ifAzImnX4BkyuxFJLRlNuS3J/Sb0YESmQ5+gpEV
xz6JG4ypCKNgLwDqrTLAl72UpHt8Zy7ign7Xv8YH/SJYtgWrfNOecAvwTSBDxnwD1KBayAjR5e00
S3BsMjIPGEybIz8v3/E+uB+PJTFBa+EFNDqqh/KdMTZzXWDIOUmKo4NSPoE5yJQDtKytrhodQ6A/
xXsklrDIp59Ot4f6C7g4uG9+p/5YFjDwv0TGjS0TbqiKditDjLCBLIofOJVhzVWp27wQPlirBHTZ
obxCAdMdFZKq9/JZuUKmkzTWEBtpGCir5gASG51CebqviDGoYVG6CvVt6Olcm8fShFFvMx8hWkXM
mN+46UnfsJFsr/mncc4vFixuqJ2YQI1uPWMF4cwFaGkEjiLZO3effkln0MQGYfllzBS+s+nH2xQC
wX6qHJCPyKDNV2UjvIGT5MNw2qof6s/4yhyH0ndVLltGR/hZ2aQhY3bSb9KMQqLY7n7yRbahOIdt
OdlWVlgpAvWC5YJmUmjDby9O/aa6jHv5xpSufpvDhSwi8ex+Y5Z0z2z2RClKsQU7bgsfco5A2iMk
CeN6ZawhOQOdDm/12o2XIvKmV7QeMUdiMSL+xstDX85tIdM4z19rhcKSgCXPbFxj8Vjpv9YX9f+6
+VG/lZX2EX9bB9adqXH1U4hS1caFkz3Pd9RiPfRIRyzW5R5cA2076Uo7iDwOkOIuQzL8P+ouD+Ci
7YiRKbkdkItCLOKH/AHOskgDk/Mh88rYjb6JNQMzXzrf/ZYBf79FkKRf1Q0OPqZj/dZyGAllDj4o
0LPsVN/iO+mx6RYgCgpIDERO/VqRTs0WizVjJlSavznEzwu4mZw2RvvWKO+sHffJNlN71L9VRmXG
EbgiT8DGJEv5YyJrakXXiFtPysuNBW/Wrd9R8iE3/G5DnzgxBA5BcSTyle+8+UBr40mfxQ/8EKaj
ZgBclUqvZ4mqiROcztqGyHaWxcEnmWI50F9A3LzQzvH7E66aV/islsOtT7znsgRWjBrUrkG95m4E
2fIO42BZvhIyevfzNkj3whe6ZY7vILgceq69/HUke5YrEbYmg7JNd7k/l+h0xLn151iCZ/I5gBPi
+kfzOK7BehFUlHOjY92RVukr8toeWY/ghh/0XiKsB7VL3qzCkCQJHndXP3B5H7Jt8hklC+srPLZk
J+8MlQVE+YHy4ckAORHcjW9Ff06q7YO574lZ7wgujLEqMSId0qyNIdyaKacs8IpmU39Jp/btvrXo
B037BwExoRNeBhGy00XTad7BZyATRPWAPbXSZQJPJh6acWeIvxgFOnRJ0YLFI87cu4phzc3SnywJ
yETBmSUfxjeCu9GK8LGN0/N0728yqScssly9uLxkw1O4hEpQ+DBGcpBH2Z7XUEPLFkcXGSaLhRHN
S0YI7pLMGXY4FkfGSe+3iIYs3kVshZjLftMl/yFTIdwACAkwe1v0qc1W0VdIo8F+RSJxCNM3POl4
MXm77eK5HZaL+1u9wpYXc+sjrN3DmFCQYx9+9fqGnswjW+b07TryqTw5g8sDn86Von1R0890Mdz1
g8/bYwTcTE6cLSVSZrEQoQ23kcO2zrxLtM90IkY2zyxjjtocjMeIo2T9eLdWyio56uspUF+U3XN3
P5srzmgoPGvhzWjdiiXmwSAeo+sbb4EObt2g8XIiuILKS9mkDog86R7gkMxnkJujaquZ2ntM3eG1
8JAHeSjk0yXaZJi2ObK+9uUx4nLa0puf1gyTvQs7co6g9i1FXyrR3zKcO6a8dlGgRF6YNeUX8thQ
JHRnrR8tIrCaNZvpCgU+MjqS+dCOCYhU8YsESeIDPqD1LFdQZl6fBcj4rdQHPUFv6VYnwxl/eOmG
6QG/T0gupoDVyy6PLETn+aXo/ewiVMZUt7a1xE5cOfVZ2KuVL5F7xq1XZ/SIYNBOfoAOwOfkKV6i
fPIhPtDLkXF+4ETrHPh9iBTpslYV+rO19biAUpMh4Od2iFnwS72WW+s9M23y8lAqAk9eR+sRYzGV
xsK8VqXDWzrKbHXtaQNz8FO9Yj/ZpMepcWhCVov2VzCc+gULIr5DvyVPzQc97CtufmsPgt8fnm64
F6QVJODdsFbeq+Cgo37/qW/jC4Mfc1fyGuBr12qQY89xIij0wxZSzhvxUvfXmhRObAhrviP6pxPK
ZsGOTz2p12gBKVdhqQxLJCT946Ls6fJDqelkGhDOQJvXFz+tdxGP/rUHiH/G/EyLziPapzlNa2ol
3oVPza5NfqdD9rPTFbtlcjMP6jo9TNfhWp/5/vllcbcu8f7a9Qs3Dprki2LZvA6v9E04Y0uw4WiH
ACK+kFx+kc7Pn2h0lTjI8i0j5BXbAMg7Ldeg7IZf3b78UL2aOOG5n8o55Ijo6O8gDoPo2C3Dk/Bq
fHPi1L50Ftsr2iHtIik+rV8RAE4D1PdqPk8tRQnv5GOeX1+w/yEGqNqgxsWCHbjwiaqp1gZhlhbt
QQ9H9aaGGG6L8KPR2ea35NACOCFYvXPToBO9onPFxzHW3a73dfzXGZ4Zusme8pGGhN/Z0ofbVLvi
m/u0xSgk85RLzZTCL74ZefvtS9dCIyFy+syuqtq1Z/ETtJD1ZnoIVx+5h1KLaV/TbFGr359eNlDd
7vtjfazlrRQv+qNS+NZj+Xifg33wb6+r/QR8wvKq0+OLD18p7rDjF+DtCtOFFa+qvdyD7AasQETL
ojdeZABp8QpiZ7ND9s1fLRgCSEF+VIlJMGhmo5xEwGMnt4lA0pfH7n7lHXUIXuFSwATtC4IqHBT2
bJusX43yfDZDLUr1gGqkjk9G+TlmQfdd5V4xvKVMnRWnw5/uUU1IO6IFC2QbtroZnnQ0GcHO0wM8
kXatPFWHbRl2ibkHqgCPXZXdEs2Dufp7MKLcWs1Cf9Osb3cFQEUfWUx3u+6fZ38/+3sIVf5fS1Sp
MEyka2mL1rzEN6a0xLTUKDHtkWkf1T7bZSx9JTu++dkgjf88y4BRMAKd/58U5pP/SPv1aIkxfqH5
L46a0ubB//Nfw3yhXacP1JFaYCS4Zx7CW1WTySnnVIqQUWbOGftMoCHFSjbZHtNhf3lYKD4yAGN5
jxNNfU5Oc8/rlZVX3Pb/niolW/wpzYaFvCfKumidtriGP8VPLNMHhhvOFo2MGuj0wL1q8Kg+CVqM
TNFmdeCI+a1cyeTyqjbhi0s6pIGiLntjBTMw/9Ql29yw40lam3EbOwnCAt817hQL1MMFPvDEYV7J
ZnLbQyiFZ09igu7zoqpOTHdvGwv5pJ+U7STRP1sLpkdbmH6mTKbtT36d9oLbUota5FhR67vllend
fUNYzbZ7J4pLIp+IT/8CwgXdK0Hh8EQOU+R0nvrebasbu07wIDSLo6cDmo7IPOqxkvT5a4Xf6R15
wV666af2U5ic8Ie8Jb5olUw2oicJZuDYg7xPNZepovzTfyd7NqlletSIlNYOqO5Q/D2io0buGvFH
uZcvKTykdFFu2g0a8CdX4a+AUvftEUw/kSfdZp7uu3Ggd81Xh57xJfmmKGanN4D0eW9+ihvcV+zM
oK8xq0skkBIQRnEZ8c9I7SFXgdpNvtQn+ATMvSJyolldCQAieqg74HJlTkw9vEUPOFHFRh6HuyQZ
Gx+vnQfaoV2F2wEl48sk0Spyc8NGRYj4VfwekPwltgXkatcmwbjmtzGAw7BMwOqE3YhtEtC3Y+U0
b3evJHqrwOOL06qEYLRIJhsG74azsgRk/UmW1QzWuUZ8nQNfteB+jYuRdSze3F+h3JJ4ri+fov3Y
3lHduwS8rpSg7hgg253ffsJTU7951UpZEPWeB5gvm4UFI8YWTm3kEl/3CPjBUTgSOfjYqjCDSU0Q
juyfAUz2rrSWWFhOeOb+SOIkJ5GdmoAkR8pvG0diqDhXDBRP3wQNXoFfSdzVMNCwc5Qxi7jVGeOT
5KircK26hN3D9Ac55VdH1K9l7HEamSR4IZUeFoqPv5HF1tqKsC4J6O7OyQ6srHGtiIA3Ud3uCkKZ
6N8rhTN9EyR5uPeuQeDXuSXqCxAU37nbfzIOJPosuk7Q0fd67Mrf8BrAwsNSZ4fP56iR8FBSn2Cf
E3fJ0ah8YmQINCYvCtbh44w/NNuye+nmIjCIbyqRS2wEHqzBhScoS+lIcX4oid0IHQ57Cfq2Qd+9
QNiHyHL2eAUqqbhEPhP8jLZdPXa0n7hxwvtn9yAd5lHQaXaTfMypJ4vM/B2JhRC2GhJB9u5fFH9s
T3W/XM7NMrJx5uGmq7FDQatPx4AeASrdi/iLhZwoP7R1BAXcnpt7/4FABxFDzH2i4U34OsHtlKXc
Shuv+9A+yYuGTUjTg+4k2Xvw4cLTbO+6euJlXJY4RXycv6IUjETbig5ud7IMSJXt6YNd83fw++Fz
zsstyS+p3PGTQCJpzTRo7rc0i+Y2n0U384cuAsCNEycG+cpchjSAOODdga6A8MbmW/vkJIlgUdgj
ITU3EGDE3U6HDPlJ4hGxm7x1Pyxx0XuJdJxw3JRabd3vG0hp1FTkn5UyeVkskrwvmhNL/TDo5OZ5
yX644cSmlQFEiz7WpF0xGQqGPedO/qS129wmnLd8acMWY9eT2zeRcqBtfhv6X6mHHSG7Mf1D/5j5
Am2fMF4NW6IqHMNpPoEq4XFRtwrM6AvJVX6yM+bQavt5zW7WcdJeCAsbOoCxizQ9pI/XOyvTlTg7
ZvR97Ydgoca5zTLP2wicIziLTGc33ICElk8wu5lNHolQmTcONB3oE1T0UDfPa78vVmT8nSan5XCi
xz3Q1lqMRDVWi/r7ceAiCRUihbiFbp8K42KPYKssWllMSEhAcJozcIIDKs8sqBAin4lyxxCwLYcL
XS/uRHfSTYkMHVxuOfUnUY4vdNCYcV25dluijrflTt9P+8KCGWoTCp3DdEZ9YOsr7EwOZ9P8cgds
GRzHalhOZzIHyO6LThx5LjnhytjLPMwyeVZYk4vxk7sGmWYJkbEKvnmyrEDanB/bYW/c1DmNA7iK
+DOqQcclB4jikyCph+KJUTBFAII9k05o7I2GXVBGIOenijFs1i76iIXw8/d9c2AALh56FgHz3RFF
4GZ+ZoOnZJ9998sd6X2E3ZHvxuJjGVgsVlERkK1LFhvhVrpKOMqEXs6nhWX+cKs1hwWJzgIItWTN
HYpVlBMLhQhJo+RDta/DUf5pOcwnLjfCJDKyy3qP3h05RZBQ7xqMMZdfSBSjBJGZ++scaGez2Ecv
qOLY+zNg7ris7fwDXi/Euvtbw8n4Nt2GLVcaCzai9QRWAe4LaZsmZ1FbY3BIl/WSifjEKJbTqViy
Q+W7ErACgKk13GfAVUt2TuKrmCrnhV5hfztnkK8xwDZDwHWhF5sUef1auWmja+TADsjYXlaQBEy/
Gj0z23Wcjd+xy/bYY2aHWf+R4XV41SeX5JwJeWPj1nClAbcsy9P8mVlZiNjl2G0RJhHdwR8C7RMk
Cc1PDvi93xKrHBr7B6yJOSuOXSW3bZL00LPcFzEAx4GQIJcp+HyiwOOxvJbMZhYYUhW7Afgv+ls3
Zp98X5Char2w/NqDq1+Ijo2ooeT1nOXE/OdHak6W6TU9u8sX8S90fU6kI7a8ODThkhRuL9b2HBTl
qp7DQ3hWvwHbGS/9uke6ekUcjR/XDkmkluberyN9Jftw3ZA4Wywxk3ONqtxgSzIo6YugERDPxM6N
YCw5Ja7DD7UX/JaW4dCipetznKPLdtLnRJRNSDrkyFdBOXdoXzXcPxcUzkAYQ+d+aFhI5nb0g90i
XNfS8YZjc9ZX2cfjKLr6rcI0GaENt0kSoKFPpLh0hRzwa9VBCILdixaMdfKlMH7NeaA++pwPll+V
0/LMTRKHtXjiiyWvi2u3+aEWh7zZsosD3FVuBXh+9hy0qK7MbfkmYTr9hWM11d7TPLftYCcKxnuf
js2DY7i4k5wd5PxInRurIi1LoIC/CAcX8c0wmLhR7RGnVpdORejgGVb/JeMKoMAbuPHBNwrwkmTr
XLb134gV2LJxgYsYcVz6wPQx0TjJq3Ej/7LqknQQkzC0C9ecZe0p/1bd/G7ntQMgES/wZjq0cMd+
MDywguslMH2AXKsnww+QiM60SvbVMQw4W794k6B4mnZDs7TE89zY1eq+VCndfCS2Mtv2m3mpXlR3
XMdEygI6JDsF+wsYZBTIv9yWrXSBE+BM6aWtSfFmnLCRdtpzPyGOp0dOGivF+ZE1qlYCWfJSBmQw
erS5zLhL69DcRCX7Hq+FvVFs2Nr1n9YnFycew/7KySJ/y63D92fjWb/cSbTm6m3O43UiwZGgaL6+
71v6+tzUp+bMokjaJzN1+TWmTHBh2b4/P4k8bvzpTPhkduO+pKk7eCDR9MWNhvL/vlFud1CH+tr8
ojqB1J3DLEmW0RH8R/yqHUoaOqcHhlNEFpxuG/kVSXh67YPuh/QqNmW7xxYMz5tGduYyfdrZJl+r
hotukO0eQAkSPVoAnBT7y9K1tuEedUIUjC7oppwKXHOTC0mkLtfOhgilgPyEvbUeg/E4vEm+ucFq
WrJZQhg8Vw5gEqjiiWT1OBq1fZcppFyqiwhT2CeG7f7EGgntEutP+inVWKWRpGHHZftEz9lEP8tu
jJWParJ06wqOgq1CFdtoPjIrxgGvIsjq0RFbl6a+YpLh6Jl0eLsFaskJYpwL4yYzl0XqmacODuza
hJWUY3q3H5jMevRtjrx7LsygM1aTci5ZWIHwzt2GVUeJLAep5FIggqz7klbwvW/Da9/AIHfkN5hW
DgedipkMRgIA8x27PgrTI2Yk6YYsZlmc2fGtGQgs2VgY54qVaJu+4JBPxQV9vifXCEns7yKdVhb9
MADQxrkjfNyD4W38Ffl4hS1sqzeh9bqv9oLpySLY7wC6uiMfmriri7kWP2lcab2rXoVVLfnRcbwM
tau1Hq2L4hu2uMm7opsPM6QUg1ZZ6U8Pb5pMXjKNpoYD7pYgtiKSODD6zjy5clzIGxKSEdoZ402L
FuKGvs9EmuNGcQ3fPFVvIR0lRlAU44jtMpoxtEmO6uPW84ni5fAWDycNWtK0QEIX0Zvf0En/ChrS
sQ7t8c9xay/gEjC/6IDqSoRiAqq29QDLlfANIfdXuTD0uIduFvoaIzYpiPfKExy103BaLMIOmPe5
6XyiQRD3RWyDU8wo+M54P9ygHVQ0Aa5ZEUxbjmBzQUfxq7QJP37D0wL0Cm6qKs/ffwzIBdH8UYIE
dafSsLkK2MM/j9MO6yrAdC6Yvfk11AF/mX1BOhHC5D62rNoI4ZlmhN+ThwTQY7a4r17QUYY2Miuv
XGVcPJTK3EjCreaWXvHRXbTPdpMQRpc54YdIK7mel9/HbzHZ2W/7bo7zjYpZn+43q2YNKQ5N56/y
Cs7otVkNi54N/3RTf0fAO/ECVDs7Zm4hUaCZQNTtfvk43oU9tJuummecz/uqFvfP5wuvGHWr8e0+
e3ttBpJkNbFYJx1JqSvzscKKp6no/22GdAqJJMQ7PqFh2fF8zzpLnyhqczOQLJ+hJURJGE4QxgXT
fzZvqMCIiQNnzJioJnPCz0NfnusIZqIIlbsFFsDqqFKUY+liRvem9CumpkDGIOM2Ajp2iBKO+UFx
fH/RJzipNlEdKwoC5oVs/JyeC+Arf8/orQkOq2VuHTTNj9MLyOuTZHmTSQFjk3QK64FbloMd7qOl
e07Uuug8mAanOwYcg0VTmulnwMYF2g7X4kviIcgSt+FNZh2jundlVMQBR48K+HGIZ+Ta/A6epp0d
cIbT/4QwkXncztxuG+0SbUuit4HYlBoUNssi9Fmy50xoKuPkjWo5Kzc5nJdnEVCjWR/GOVMW+eXx
Heoup3q2Ib7XNd/pBJCsx2J0o82UHcZN+ML4tH2FlGTinbX8/pU9PANF673GjkfDJLlWhGbThCr4
BK7wM3yZ79zkZOJRuSH1gUWxccOlze2bOxyI+BklfMJX+kOcKCXO0phj9UgVjrxJhmWzQUyt+9ob
hmL0gtxhuZIeHrN+QOeQvNraySePk3Zeqzn4lL2vTlWDYreZl6E8luz2ixuossDKdi7ICwYrCdpl
mxH5cEFIuhNYjmQmU09qm2rAr+smAqQWwuQcYAdPzmvBjs54sU8PE8Oci3jPzIPolsKo3JfnoggM
IWC4wMRBSujZAWFbSsl+Gi5WQl4atTMLBcUGb8XrPh/0eXyd9o7DWJBzXXWb7bTNl5otBLSOOBeo
7KBpnenLki4zK25Pxh7ih7aTV9we1QsoHa+5gjsoCfmFMneW0WEn9G03MU3jB20p8FLUYqfw8jxJ
hCAot9j0Wt4gYwhGWYFJnzxzDRDoM5OxmCdVhr4MCbrH/4wgJbrpL7rbrMCgd8mifosRGyTnan6v
8ceYLu6LO/9Tggmd7rRnYM7AaOg83XBoWVJuqAx91Q3DU0hCi7vLGOutY0x5lvbCMttVr+mRmzpM
DRxBDuTObwZGCftR6AdLBg6wToLHSVR3yWrY6S2Uq0X6c7+KV4jXKYX3snrP/WRFUCDpMrbyQbO7
vdH/L1cFiBtpIa/rW+7eXWHZnuMTH4eIesllykEuyBLvJS03Pne0DXfjNveR0zNPSeYJHdZEThpq
u/S1fuXSHF85yVjw5MrTTsqbycK9G0EjL60W5sKmL95FWhgXnWZM6w+ji1ozHZnJLowWrrxd/uTK
uia+mJ4QszJu0Xz3lDtZ0EwBBpEUcNPDm+6uxvIyOMDdCuLgsR+VWwmnjkEWERJLt1P958gsAxuO
m909/cHZT5riPH8YYdx3pOO51uOaEunXQlUUXqQtN5Z6WjH64tsz/uZx5IxBTHkYzKNt5b3+iU/Z
55gv8h8Gwgdefk7A5CCsCNQxMMOxUbo26/qnJhkIJy4+lk1yLlXbPJri/OmU/m+yRGurshkBIo+F
HyO8cnT4jHB7n5RhV3ndOcZW3yETWohr88jscITK843IGAgr826iDGkowfNZ6+v+Y/p6SFyDdvLL
nGPZvtSj3VY2qLxhuITdi6S4CkUa+dmH8K3HDE1n19gaPpLuE3R8Lj9V85+do3QO5UbGzK5lN2tP
n/GVTQUhvzUGIyY6DE/cbgW0lxeXP811GS6iQ3mGP4+DZcnqIIJRgbC3sQpUowHOGsnlMqicihDO
V3Uf/kjHiXnzl5ku2gWyiHP6I9C9LWhLOPKV39d7fHZ6VtvmKgbKmZGi4BQn4V0/ju9hEkhLmVDv
hfyF2T7+xsV9oXGnnYVwiaHKZ7Z4NiafJYMQtVWELfYanlgUdHEWomkwyLp5k0LM+xAwZygJlga/
JC3gm+wlf/h67FuGb8K+E23O+PKsvKsMeeJTqjrl2fzENanR/Fl3rwxPnkBAIXn4hHxNr7xGe6gP
4qe6fuywi8lEnjPg/NOjjJfnrfYVwkSZK9FooC96YsisEWrpon6T32QnO0U3TrvwJNJsXpg7Rj7l
5GSbjw+21Q86DMHoP6jBfozBbs8VTaEFauId7zE+qSx4p+T8PKENgKvUsYIXYMGWGJ6xRFafFv/G
2vymfKHWJvVDIkodMOsRs9FTRjB58srgFt2Um/5MJ92LDs16rpBHbrwIAWwkJGcaluv2JdvpL4LD
IU1uJRfWOvbqY3mwltr+4VT70Vc/gdQqg40sZC0H2t603PYtvnLpRisIZIf0ZXCYLqJnJh4L3Qtt
ecrOgyMtcz/uF7InIOkwAnR4tFlozB8VFg9SlzO7u7a3/kXn0zK+/Z5btoCvN0wpn060FuDm8D2z
XY/s/KwG6VEP3Y32W6HNp30dIOmPqyXH+ZteTBS6c2yfZiPvQOjG6Yvwhq4DQ0Rj9Two8lLfUWI+
qldrJa4zlk9uPdWG87JcpeeClNQP/ZOfdZA8f1giOFGk9wQ5DZX9td7KjkTFFlMROZW8J1IrYVIz
YTtET4d92uYTqqGvsLOtCPO14Z9wioiv9QHdp8DIjR01FJzkg+q9VF57iqSnK8k+SFlLs8WvasMr
IZY1FeJFF/VlOGH553Vi+NsN8051fY8cWJ//h67zaG6cybLoX5no9WQEvFn0hgQIOkmUNxuETBW8
Nwng188Bv+6ujo6eDYNGUrFIIPHyvXvPfSqeMDnQeCk35GoJOtsIMR/7G3HMnoYDKirrOuVn1/ig
nePZkwcq9Zqlj7fIFZMNYrx3XhlhQ5sob9R3+rq/Jqqqc/RSnleJWOSBlgrng3vXfMYHTq2Ffuob
mhDmNpDbhk1+Flzukc/5tXsXoohFD/fSvsGsQvSP9Jx1e3pbg2PoTh2jFxQd4mzd0xXoacB/cKV7
yrKjc4+w7B6Z633/3rySFkodTZTMJys2rBd8KzqHj37HFYQrjXVENYSub0xohG8pNNXmJgLFe0+V
bV/UeTsBL6c8bu/np+7RvMgTWaLZITG2NpXtSxuwwNwNZN6e3Kc8Oli3CgISrsy0P5ZvgR3FQxRz
SqHxIF7boXmkzULVO8fAVYI5cD1WgrfW9qYXZt3tS/riAv1A1EvHf+M+Q1BxKL/8yBuOb+QtlrFn
U9fSMeZZF3fRhpHq/Dsh7vgtfWLD0PNFkn7OpsknkOE2peZgW9MQ5utXGpWyX/z0n+xUkzFIb92P
8LGl1MZO3h76gpj2PcAQ6slQnsr6NlX21rf1nQF956PiQzzbNnylPWP05I091fCGo2+afYvBlXJn
U+ySfXWRmIP21WO6L291Tsxha3+KC1e6Qr8rovc1a1Ln4DLYT8k9tKJe7t3yIcnvpb4PY2gvyJO2
46+G+d8rNcQa1wACijaW19BbeY6+p8zXQtocW04fVmrCEgrSimq/IZkjCwa4svC22OoZYB42rYpa
ds9R1lZ0l5m70rxi1oTjFEHUTXXqg23+wd8CmjfzPEvL6FvW0X4nr5uApq+kPMCDRpB9Mi1IIuuG
Wi8ZJawL8gL+2eT/7BdcrHFXQAt7nPf9L6KBT2AgqnGdLZhP3WuGRDXax9UZnwz40dgAS7KHvYqp
ChkVKx8c/AoRn82mbat+z8cYe8U2WdYSlt0Nfcto20EL41rVIJRJaZrLl6m/sw8OY9Nxj9u6mM5c
pxlL7yIWHJj98wNJkPp0bBBBEIM17KhIeMNF/qaGSEbrjQAhno4HjHgqFxWGEdTW2vrxE8eR3UGR
L8RpnO776iHJ7rTipqj3sODVCeO+t4gXIQ9yvJQzYKVtwQyyYjBxnMYbPf+araPhIBZ7mR3aNeWe
soS6jFqIIoHA4JZmCCU7ZbfmOwnBPBu+jiVFq3d2oeMiqpu3Goaf0bMsD9ld/mY8uBfkSQMw/n5L
JJlT7YXYUBiV9U6tPiPj0E1nQuFQF7EwEwMyPltf4+U62B/Waf+fOf/1IfhKxC8FkNE/L8ROtHZH
WvRw/AJma/A5RRtKclNJ6l6fm0PL2Nm9fQHm7x4cEmCLgcZY2nEm1IKmHHnA/TGJ5EArhXt2jaJe
zmRMNu0ZPAZ7xetT1xc1oNZe19Pavj6nLiUvA5kb/vo1lxg7p2ncAEcaLQMS83xlSn5UuWrtr8+1
6wtNhtT+ejN3WA+u9/68cP25v37FMUiPJRF27D3cnswer382d8gtvN69/igkVzYmqZYdQeG0d9F4
mGp248aMUGUI9zpvVrUSJ2hlV+3CqA9mNEBa2veg+qzZs0o/ec6G+aaN5vsp7Hq8eXxrVaGbd1aZ
3OV5/OnqxQMZKp+aMvY7IzeINmC8kWTzIRGp33K+DuHdVE56EFeQbur8LRSQduDWT7scPV0WjVOw
9F20KwjFCys6CC5sPTNHFktSjeLZQmVLs8YQAa/H8qCntyLJ3oqxkocxoT7FccKlz+K6aQ0Jg6tu
mPaFxWQ7kZ+VUmknI0QWBYiKcF2fb+WQlnxGpjISTeRgDe5pjcpL0WvqyTUZyeOY+HEUZvGOvqsx
Xc+wpZx2/sAV0m3yhYJjgIIEXDDQRURhlCeMLBP0nSZqi45gAX8ekDV2kgth1tFslsp0yKv4bUw1
Eha4xGAkCRkPDG5dY36ELJOkEDFz9hEmLl4k3w3CSxf+OPl4YH2NFDHdON5EFuAEBTmzhXscyuJu
WZiX17FUSIaxf9LC/IQMlXl5YoZAOjFa2ygTJgftC6C1Q4qaglQ9thi6qnqq8FnwhFLjrBWyZMd6
B9eX07kJ5vLHmcrUl6RjTMkD4Qt9h1qsHdkGpHNEhvQiPbNZf331SibxS9KO5UNYgRKC6H0P4QBY
pm7OBJJWZVAWZHApXV4cO/NrmvdmKY6EQrBIVADf+Mj9DkrkRk3yxU+K4S1U4prY5N9KivIBqzqb
pimXBPCZR1IemxHTQ6LSc2gxEN+mpIsM/brW5OVn0uC2UG/TGsaBrBxEC0vPjjyzPwBB9IEWWl9u
vNzMWk5TylFRHhMCNpMRCDKdfEWD3qYG4hGaBezRvAr3WH0pejnVDrY++NU4Tft+XlBzA28SBTNF
3apeGo5EX5UqfUg4OJqGODJjMUud/DfU0PZUOzNOd3oiTjKzQJecH6GMyagHrrhTcmpX+4MlsP5t
FNFPihk8KHOubRm4+Y3GIUtE5k5rxHhenPloLzpnSUo1YKQdyHquBTUdNCIoqbYJ5sL3abEYaPmn
CUve19r0zU40CrkQrbNdPyoZW4JRlPSVR6aqCn3DKOXSluru42BAatbrzPRalrK0LkwISij55SXk
QPLCkWYEdG6vqWGTqtCCd+VvKbLhrGas3AY5we7QUJEnRRJYIMuOAyVNGkZTEC5Vtm0Q3Vaagc4Q
8vrU50qwbEOTC2o15hVeWOtk8QGMa758gYkeGy9d8Ai46N7RkPgvbbomrkYbwn7h89XZvYw+k246
qga6LwWRAUtstDdMh4BfxhBJJmFkjoxIk+gtrhgpV2SGbyotC2a9G7YJNPNAG8ga7CDC0ANj+D+W
NP/bxUjYAGev7bK8GCT11oymemaIUzYjfh44guPVPCpoYlUMPhNXeITEK/e2UfR3lcYWJpu+FVt5
nya+64oER1/MmY8s+6ur2NsfwxiehDbrd45By1EYpLeqXKuvEqCZgUuqILYtSM0NzfZhKoTxntFu
1HRmlTa94IjMrtwQR0kRoeHh39id0x+zMfmATUGsd66f4EbbqCIXptYjA9IpwpYQohJJ5ubeVfuN
g3v0VOmMiQn+QEOl6iC4m6rdlWK+04AMaxZYIojrbHtafaW9lYjf6RnaU2VTMiTLjqAZ7Dd2fFeq
kXaraMNbqw3PFciragA32U8K23ib/kRMnMBtUbMBNRnaLybeXSWj2c5uzpZ1zd9lfdNE+CDCiDlF
I7IjWkSMx6fYpL5IXYbk7pk8713lvCkZbcqwgCxp4VBQ07nf45n3hZU/u9NqV7CGj96Jw4NiUw5L
6yu3il9zb7kBaZnkkCv04IkrsWzyOkOkJZpWxB72NxWkMlJzV62InjDYLw2SlpYWWcESDfdJ3cXA
SNwXo1qJfzl9Ck4zlHLdhFDEWbyIoxyl37aL8PcwcZZlah1yZzdG6A1LpQNMkcgXZXiYIQ921cP6
Fo+hHXNQxZYI9JlstpSIWbJyXhJXJ88LMsVRS5jRtEQyMMZB4wGrG21hz6mYV2QYuwPFdMngYwR3
jARa2cIAEtsljsLdOJp3QAgQN5tGReTxchjUmAiNLocoUMz7kjGPdLrANrQFzNyCsGGRkGIKWBFJ
kdNjtGdzV2QdBhH+yMQOZ0g9tcBtTCgDV+8OsOXapiaYA0EE36mr9AW2BLQrolY3VktzuV4ghYmZ
3pcWKgwhevM1V2gaFM556cUCVBH1RCU7YtEJvK/rMcUEXR9DM8r9Ci89cCusfWlEl782w2EzhhAp
QnZh2PcTJmhsYRCeSCQLkUPXUJ/bbGe397paCz82FYaEcNu3qUHXo7PY+41cYTc2g6fYdmcciDkz
TIEWG+VIM4/jprG6OogAD2wIu72dJ3rG1dGdodOUA/P9xDagSFR8Ny1GmYwEXkzOZrpPGLSrU75L
QgTysCxfVYfusuD49nsaalU6J2wSxbObd44XEuvIfN6k/WEUj1qZvogGeOvEghwNnaQPz2ZEKTVv
iDC9lF2Kb4mLSdHar11mai+FcTvr5KCAftuLgQbmrGQ4tnp4sC1D19oBkeeY8m0eHOKWi0foDstt
MYzdSUbAdJkHaFYiT6YWoTR32dSPBV2o1nXObll8mmG4Ut6Z4lfpZSJu4Kgvw/PMEcjBSllDdVfL
LsDZSuuVSWMKlW1bUHuh4yJKHOAGYwjjDfhU4ApEbKkdsvFN6GGRb5qjRlN/9Mx8qdpG9aZa8ScJ
HolUC29k/+KZI8z/WjWCMkO6EHcPi20fgE14aoKoQVObwGmg9RX44z09wkjeSQDEPUmvyUQTS5S3
NcQUq10wjDE8qAtt5wpV3A28f683oxYEFsAjEb/PkxPvLblCnGes6PcGSTvRTDep0NwlaOzRH1v0
P0rHZNtQcmjAXXoIkwXIhLw0eZUEpR4HcUL3So1R8ZPNhg0pGTArrlsgQbwkuE+1G7lMJ+5tJNX5
YBPjt2nTyiOpw90pNUP6PE5BitxYxBpsrYjxqmlhZFTU36bsvx2l58eiCzLo+UR9xwdWP4fF4hya
szv1xuOiWfhu1U1dYElbKE6C5SVOE2OHA3zZu+qxThjmGCFHrbqYZxmbDFMgHak2WiEAJiQd0KWf
Oq1hn3OpowLD7YyVtDPx8wPCduqCrI3FRnclbyaXq4Rk9tM1lrp1Z9SQcnjRdT09EDl6QYgwadC6
GgT1jcpXDf9L90EmkFlOi320G/sw283JmIzooU7Jt4E137VIFR3dsHZG03/Ybi3PheueZpftimvW
wTh9lOaNRsJ5h1XYFzYBSuWcsI+2X2PVfOxzgMQD75WPKUVNSGQtBWT2NEfOF2Ee5l6fdXfXlf0D
0NzoXBgsZSUYKDMT4OD4QE36pARAHGKzfocVSCps0b0VWsJcQ6luk7AxEQFP5P2Q30X6C1Dunk8B
gCmbkhxLk/6okAdXJ8Sd1/T21KCJHGXnVOPW7amcGsKMpRn/2LIgrCD6Cslf3YTZTJI4WXllX8/A
69TbIgZLJYCB6zuAEEiOa5pqA7teFn+3uVdcJip9UnVBvSp702Y4uHYjtpDcATDjll1GmhgRtWeH
Q6QxZ6B7BWZFJwFOlXaq75rNqVEKv+qc90rjOixzEWQqvSNg8SiFOppv8ywuLdaCJ4WhmUy692JK
u22sS3STMrMDE2F+drJGjS20NgI54frRx5Dd7LLg3ox2Tol0eCsJ+jST5JgkQarREmq5Hb8V8jxI
jSv5n973DR5oiaUsVufIt0zMoXJMkCnOUboLYf4iIs8egZIlgLaY1fJtkA1oZv6YwwxSCyZG7KLp
55ORlLDtOIDZuah2Q7+r22XKfBToJibAs7QlR8rzkvYpyQs+Fy04A/LAmew+dPW5zXfxPKwdN7SC
nDxonGrC5GOi9iro+mHLWHmO+3t6Cs+C/DyC+8ReD/kChdrSA5mGj2woM9J5HJ9qXmy7XjmHM9Na
xSxQQdJunBFLm9a9xW7oqJr3UmEgls4vaTTs3SyldRCr+Y6Udz4wTnYNSJJ8NVVhbAmHQlbrrn7Z
7gVz93TS1tSNO6MsXeC7y77JjQFFrBmvAVz346iy824pZkI9pRXaOLe6Re81EtENSVAUyyoHJ3Up
gpzuhuO88JzIZb7rfjktidZzn55UMV6AUt7wHweZtoYmC9nhYR8bGPaEC+lZFkBELrwBTCgEdVSC
NvF7E+rxUe+Rlsx8vsr6vYfoSXVoQFro5q+KBXsrFgAv+9WnWAAqzGdgSkUjgrw3mfUpzF0mWE/w
Ww4G2WpbM2vzm2nt83XgzNr4CxTxsZ377OQ6HUeHYzDWaSNcPkhaHbYV0awztF5w20rdPsTpQ5Uj
Y4ji/ptsg996S3Og6dn0uMzVya31FBtvfyn5dGuaM7toQLBDvlYUiIrNBWgjvNzz1O65CmCAbnV0
upLhQWPJm7gif8c15drKwOOtIYpLtHAgD5dM83DRysPQoq8bjKVkt21spY6aHKynEwxoXFqEj2YF
eb4d298zS6/pxvO5GIB+pnNrIWJEfSRdM/SMMJS3XRbvx3G5WRQtO5UOur9pqU/u0Hde3YZoB8PE
N9PwPmsRX5OGdNLX8Y4Jx3RjFN2LlduM4BTPkq9LBEwXIMjLaOiIucYOfn2IEojvM94bYkEVMzFy
L83ipJcDRqke7fQ8c1wXYqeb+BrmFz0HLwtbBoZWjbKq43IQcdTLpSKAvIxDj13wK9KMWmm176V5
jLVE9ddVHwQRZQmVcXKrAYfEPEBIBcKOWkNhWM/NvsvAz6gifFRaHCILc2H+Y7mav+aWvhvXcDS8
FUJPTpSF93RMFsQWMigV7TcL5U+8NMDPS3Z3JBqqnAEFCHlDbNpeZ7ymkcldOpVvJS4bWsd9Aj7E
SWhxoNoMCyV7+DuNxQZzlv29JAmaEITvAyC5nWbJdxxUPV9i257BMgmCjiBY1OW0I6GcOYfo4/vZ
+nKiBywONT0pYG2D69tS+1B6hilynR7Nb7Zk50Iq9gdZtOT2kZBovIUV3lIsWEelR+eRD/Fnr9AU
SmEGpFXqJZqkrCLIxO+a5o1TjgZTCA1PV4z3Vh/kRtURnipWqSFzV750Sz4uLTON3gJQWiEF6ABI
u4Cqcpn9xACMLwtSfa1iVFat+1iTLZxKDVfL6CwwTjiSFsiUq+dwSZxHs2UgIhlezTS/Ij1Rb+1K
9Spwal43ItXM6ql8XHTly6nV+Iu9zY9JslmhWk+la9LV1Lsfrm/vhUXvxewjqqy7qhnaPe1Mc4qm
XdQk74ZioMs6DJILamJg5u0G2mosDecChctc4tsnrieB4ReYEUWMDauh1eWOSxejCaM62jIH5KSO
X6FGlK2GUrwKqU7msA1xXY8giHN1RwjaqmlRP/PQfSbfGv9Kfl2sGD6F020y5e+O2slgAYt6biZQ
YeRuqp6VKBWCnOZzlAYIJc7yCmyiP8PCO7kuGZQpdUu1tOVuVMMbFjqS0DXX2ESkxCGGUp9qktM3
eTEJpJ6Y4szhjYtXcp9NPaRax310APr74RKi+m+6Z6csPWsm4WyqGmyplf5o9Kx/pWq0Xh4RrSQU
EaBR1WrsT6GTF1zn6PFMrH3lpLRQR0ZrV7TGsa1Ka2+jPNBzewhCQRHq4OTUw5JVqFDwI1AlKUmF
T56t3hizoji9cSCJEvJ7VG+zMnX3OrXFMaqM76QQ7l2S1pdFwdQpNX3aQTqFiOXgeClKCnnD8q3U
3IXQ4IhFZGbpluB4vyTCk4KFf8uOsEHbCxnW7pg6hK96SczuoiPSH5lnxOlnW1f2xaEdza5h3lij
/eIiviuw+uF5MWbfrMXv0hgCaTkWOzdxZw/tT0Tjza9atBKy1pfARYkB/DzaNiFl99q1r5Si2kU2
YFgZR/Zehitmd4KCZzMjNQmSxbRBcWALFMWhQIMwa6wYKv2raGk1pKwTRKtheI8i8ZJWtkkCKLvk
uC7ftHkp9pqZncKwU7azxH6oD6vIsu+J4sXHLyQLaQUIbK93l1Y4oBiigj5HFJu77mMAeNZ2M9Ok
RWLqsFp4Bd3QcbESUOtUvDxKuXQkzJfM9hfaERNXuG2quvk+1RTbbzQ+VTEp39awBogV5rsLMz51
0vojtSbSg8St1lpnrrUXyTf7UofmcVL0fBsD5jumHedgsULWy7eJXfE+bOHICNQM5Zn8je8oRfpe
SBb/HlsWFxISoqyR67PVfOcRcQ+J6iAvrlbyzn+/G8/tvexXQ5VpFsfJNav07vrjUWM7M4PqdRMx
ytlj408S5vWH1ps/D4vGgolwffzX3euv/9fX//z6Mra8rz+PbYcJowxUIX/zT8Z4JIBdX7na13vX
mytLu1253X8eXu9dn7u++ueH/+O5/3h4/bkQ2kw9fqsQCUkis/wrkjvMav438/pf/Ovu9dnr40Wf
eEkU0D40l/SS9Z1cbzi6cNz+eSyW8J+PCVWhd9h5yZtdLIBSF7F1YahpW4NW5pGU4oX/pegPRlhs
8howaDiR73dF0BYjhLlYic3jAkLbcx1KmuvDvln+8UK2/ohtAWTloNr/+YXrj10fCppCgSXj0/Wp
xDSMIxnSONkGJSNdVofbc/256yvXm6poGd2y6XxIEx3jNuhQHq5v4/pyr5nmodK+Z0MzEQy7I+5W
C61AAkXsROEAZWulFdkNw/ww51rc1Ex/jbR/7FMGNGM7t1urIvPreqNNPYKIuGoX9I0LChGoM3bV
/0wCrUXpmHQ/UxX2Ixdwo2ViFncd40KSNjJgY/tkpUqlKyiqvB7g68Prc0UhkW4PNhTPFspspY7Y
G66vjFGpLn5I9GAu6cr/+b2cfFy+98E6huS9E+m9/oXr364jsZJHxEh4KnTSP//eX//K9c/+9TPX
l6aeSYoqS1yh/3pT2b/e2fWnry/829/+f1/+8xdqJ+0Cd+gOf3723/7NiiCSJGtPuUoBDDOL5c8p
ACmQG+nFkfsoDYSLmorPzp77c0brGZwU9IzRIdymEAmty08yaQm7bkKmAlV8ANBeHki3a89ikEyV
Mub4hD+M8einfU7wIrqVpgLlBWKFEC/xObbKb8uIi+PYMIhvc0r9lsqFHafJLhtSgbAsemLMLLWQ
nadb6hMEGBhEo9sFIbMPYdEK6PqWxpv7RAFW3WaSJc1tFKSzCvGufRZ6dTQ2mJUY1o9li/DTYS9i
TEANOhgeZfFrjMirbms0UNQC3pDNl4EWnYddHnWRVT31FgOEhgRblD5gXeiSeRTdzLt7/IpEPEWH
ZlIfNbu8o7zttlOuIERI0n3OJXg/kkMD5BQGj8q+TCEaGwYjfq5quORqxcUsCYfbSWWwNDDBVHXG
dMOqBs+JQx2rafYI4ZgwrqElNpeaZB4MkmRMmTdwP2aEkk4t2kvFbDFM7+JwybfF4iKhUfsfM8rI
Z0wb29Nc9VTFckB+Svo7ieXHyMEAotjua4assmcOQioWgNZoQNFDLhDJ058DuTm7tuy+FHuX5XnP
oNFkop9lF3Ki0USbNRrqGL9ueKUTJ+HJMD9sU//UsgHzbEczzZjVvWmhHY8rhAHV3ZghN7Tz5hWX
QUFUHZyTto+iTePQJ1UzQihTtVsAcrA+CKOaDo3N3iFiBkswe3uypbhlTtCO/VOjUBer7Ez7EoYJ
nOctw+BbmalnqTsm+rEh9XunuhE9OWbSDO+EZnyVzdq35e0IDmGaIxrhhukAMrDEGJOF5W87T055
KDGOR424iUt6aFzOYAqRLL6zcu02gjKiKyMw3I52QIMEBpyxti0z9U3p9V9WRhpahLmCX72hHcAJ
Ey+XQliPo9VOF3qPGvRiPzNRgFmm7e5teDQNzZCjMJQZ11SWHVSHXVDpipMdPmbGaN73ufbb1HDx
J/kzoH8UZFaJbtd4HzsFXEq/vMZ7EZGypixaujeyVddr9d8MA9eNnxS+QxjVpa8w8elD7tcpq5pe
qAvDFWpWvWSkjQS2K23FY4yl+VVmf0djG79UtLfC0K09Eq53jQTcFtLX3YVFeFSyhCC34llbQfoN
n5AgsolWZ2U+q1V/zgsXDRxZp55RSGx1hrkf9djZ93V408XkkxhGyTpSEWMxYTDHhDV143uTtx9K
zTsoakSwRXhfV+qliye2fnzeo/BHk1JQH+YfNbMECQT4BLSOFp6IVdQ06LAyAve81Azf4gRR9VIq
MHUg9G+BIW/7OLypFoteL+cH9AjxzXYNRYVyKIEXb6LhZKCwkxh7uhakEsv5TpfQ+GpRRGhqi+ar
sGgbdBASPd0Cvmegb1Np7SF+ybqdvRjysehbVIYpQhk+WwTMfSxuqekB+KmIbufy1NtJdLEHrskR
YyHDSKLdpKsfDkGGqGFK9Jda9jwbyRB02ZryEtvm7RiH3z0ttIGUx1syFuRpGnhfzZBekr4GH0hA
w46pCWf3NI7IYuaNO9KZAj9v+zB7d+YCQbu2e/k0VJKxpXxquk5BWxr/0nQidxuaBbveRPM7qZpK
Dc8fZUqMxoV0ZzQ7rrttV655V/TwTlLNF+Mdb1HztI7kunag9WFMXROUMCoZ46OEJbbxVEayB52H
mhQhR7AImMIyxVQBDajIUBpbnVkcNB2wkCniuyqnEo0hwYPzkuMuhI1+6AlYbxZ0YQyrnglMw9Q0
3suuW7aaQ+9jrklDDZXIOJJ59J1CSqXRVv5MKUhC2RJMXI/Ki1Cajk8dDL4wIWU2/XxSTAdj22Dv
xnSghV/pNHh0e8WAlpgtmulx6jX04EZCt1h4i1Yvpx5xTW5Gxc0qMuPItasxOWf1UvhtUZzpk5Ih
fBWgJ4CuU8DMc2O3wdCj/5fTkh3nli/aXToo4wlwmnoMaSNM73aGBiSfpruMvv1R1gxWCIIBmkEi
ntDh6ysTUQYIXsHcv+cWw3TFSm+GRaCPnrFaWBoWJqXVt5GJFH4e5/PQpvmx2c2yuCduijW1dD+h
/dLM77H4Wu1L5igJmpn60WKoVS4JFFGLK3Mh7B9rPVUtjRFOVpxbyQlEz45qb5m+QqW5lcpcA83h
f5/ieFcVLNlOgQW5iZ8I1DJVpLrERqLLKRqECFBA+XNwuC3gdoyZsUGtz11fICm+2DW28VR1fUT8
uPmW5JANUxJzjsNKsJHrjSozzBRR+RyLOD7GReseZ2N6iwWgiq7U56NKtYe8hJtWmJFvFsgJUnRQ
hCWX6qFxCUpau4fkDAbTGq2j2GwOGvaRTlepAWGwPLXeaP+6d33411tcf6FLEgZz/vWJsdco56b1
nTtSfRJZDuTHlorn4C1HF/laTP2KBS8DyseFhtOc9UdHc7jLIJ3MGKvUPdUVAEhaNyhhIhbtux6h
/VdddJ7Xkv56YzgcCtp6c30ITZ0OOhs2z+jb4ZiFH5ExQMa+vim96ySpgHN3H69HeGZwPejTbNlY
a7yguW4iGg10SbXeXO/9x3NE2HHdtDAYtVpKc/KaSCRqStpIH1BfZuRFDAMbunL9Lv/cdGuNOiRm
tFWYOG+NhmHnXl0prFdEapRF7FlKJZi6HlbCepPaJlKm6+Nk5bEuDd0YN9f3lhgzdPX2WKN4gcxa
tA9j76gHy4ZY5Kw3S46QV/RNvpXEb0GqAhZ7HGpcZ21l3sR2xQJhadpxHir9eL3XKkI71tKqaGbQ
io1WRmwD5JtazGTLwaPre7jes9jqepaBhCtOzkRqq8e+c9QjOvYxtsKD2UAz0TJEvxHZ2BrtSmM+
xPoDY5HqWKpOE8SpA5Ste18kdR57vWLL2KDhK6wUL4wElh2704+1purHTgdUP3ANhd6O+sDWWCpX
dDKsS9eGsr/yxPIQmkKNoLRmWjd3BvEWI3sZ5piXOgyTQCURlBY3W16fiNDfct3HXG+G9Z4qQ8T0
i05j6J+YXJu8QfIvaYhc8e/lqGJfElzQoHrVLkLcNEHhzA391UPVL2owMR89LuvN9fO/PtRpKeYF
zRw+7giA3vodULn948adYKg4aAW2i0vCmp2zIdJiHVGpDKoBxUtDweuuIOE/B+D14ZziKa/mJfSG
znnUdfle13jqxmXVSqZL2u1iZfrSscez7tsHOdWn/y2MsYuNXky3GjDCxT3Q3AG+GXHlpWcNfDIL
yI7IfBt3mPKx/MRsIFLahD7yaniOvvvUfImn6sRoSkGkilJ7rQVhLqcUxFscTfY5fl7ewYv9THdM
LMLn+KlA6xHYM4TTbfEbiOJ6Uk4BbU8miDW+JEYBBOMa5MpQuDMsp8e669/KFTgGgmTHor48wpNu
JaDX3aAEUB3jca88LHf9d8XDGdkgOWU+OUkNM8B3jdNXJQ3U69/4pyxmcci/2o3ygBmNIWGBGxzh
jXVOvlR2MdhTXX5pQc6A31ic8E71qU/l3E4BjhDNgPf/jRgGWE0NaPRJfb8HYOUnF7IhrQ02Y4QW
T4JOqdhhO09X0JRznr+ji3ZGnQa4wMcfC5EgZ/T6U3M5I5ju0foxb7VH8aEfw0f68dR6HXYsHfYu
cWlnagaWFe09fZ3vwp8Jb/irhIHdB9FZTQ4GBv5hK1m0LTaSO6Mhp3kLZV+egc8uNZvuTfXGcYAD
fmE6wdTonJ/SLxyXNXkgvmrsyMMw4Cjl6C0w9gJ4GMSG9EMbBQodNdJNLlRirBtI4t37M2qLYPqK
mo358Mvtd/2MVP484/N2Gi6Ge6PZu/ajyIN/w7VfqEiiqvyfciguVVL23d//pjnw3KkL1+cPP3//
G8ITxVQoJ0zbQZqqmqbF69+fDwnSmb//Tf3fuplkmusqRk3lWAskK372W5yqffY1HKMHKKc5uoWd
El4S25uLgLaifXZulm+OEOpaNHr5ynaZLY80v5CyiVixlZOaRkHsHMLyArNT1jBUPV0EwiVX1qFu
CDQkf28QTVAGviy/ofvtil3xDoXjBg/ovn4Z79OH4ql+6ek4bDWv/ZUSjeS85Z8GBpdgvM2PXPvR
YSocsBjr93owM5EI7HsWM7QGhFZwnWUJ2ODb1zE2zQFJvobH2bEF84aydDFwR/Uv9g0Y5olu9tka
fXfY/WrHH+upOIPjjX9jTMDQYP/GAUUeh3Vil+YBTHtPvxBDKuTAIS3eyEcGC08NXzpWG1jFvMJZ
Da9BIOtHSnbAMBuezXsO2Z7x4wNis+YViYVzW+1uMUrg1aU3nPP5HZFEvdsJRfY+/0KrvxP3+gsU
zJ3rR7+WL/LQfD1InvKV06i9OeRznoeDso8D4xZfKNHA9Rb7lI/1vr8HA4jguXitIIvgekHZ5CN3
xhzJeWrjBvhK/W1yKE1wrRvOsPluRQA86cr2F2CyxPapDrx+m3h7YJbAPplgxxgIT8NqvDjhUwCn
7qsEcgLyodI50yKHLr7SGzhskfHdzh5VhieaPUSGA//FaKdf1J//4+5MtuNWsiz7K7VijldmBkNX
qyIH9N6drZMiKU6wKIlC3/f4+tpwKYovI15WVk5zIF/0hk4XCRiu3XvOPsTCV/vxnS04H5UL+M46
Vl+nk/eVfeWOym1Lbb43cAytF9DC7VfrDSUhCtHNMd65m//kyF/g/v9y4NtKSG07tucp/e8PfED2
DYouNdwqt7/Fs0TmM2sMh9cXx3tVi8KU4I51/oZtBmUTRqMvOJKahfi9aJX/kw9DEMK/fBipNYpn
ock++Oez0Irb0a69friNFL1C/pENGuabiV8RiDYcNlw/1vjsiKBmXxXcle1dwAAXm+UX/CPR3eXj
/HeNqTBNoQiQ+J//9r+/j/8LcuL6vX3/Hx95G7XT7Xv28fe/PX3k+UfTfHz8Oari93f9jqpw5R90
MxzhKKlJl9A2sRPDR9P+/W+GJ/5gYTQdm5LWMSmI+eP9Dqsw7T9sVwrb1UpoKeTyd2uKrg3//jdT
/0GsBAeW47mWS6Kd/q+EVSih+AB/PkQ0UzvPlp4W0mSb4rnuvz9e0RmYRjhY+SGUDsLKkcQHudyQ
Ss0+VDx3S+5EYapSrGYBfMqokPAyxf8dRnF52sgm4jLbS1zm8sxnOMXl6csTl8fyDnbj2KVoauBi
XSqiZpkKEB1FjXy5/+tL16wPakn2zJeMzyWp4FKCO8uG5bMY7yLBUKTr4olxtXl3KeIlHW8a0Us9
P/iFNzM6WjY/lymIjjN6kWZJ4rNl1Fu7irpjOBiHSkNpUyPp9NpNcNiS1FJlWAIsMGPwx5E4bMaM
PQiif0Sisz+wQVQ5s38Cy6IZPU/WAKKOvApShKe2SRi8yxGe1DSWX2pJ87WlsWTcmVp8zSY7vJ0U
ScBM4LaJnv090ih4R51eAEDpXSv6+0FjtaUtUKwmiSZ0YlsfEeeYdgG50H0gNmx2d0IF0d7SRHws
OUBt62y9ofOZroWvZW1SNiM20q4paU/PN05Af88wu4cxbXaRbhFX7kiVB4wxfEnCPtxmFrCUYUTa
M6BWzvSLsNOnZoAxbFOEsB1UK8LFmKlnGVeBiFQBByySNkrCFRj2BrDK4hlOzSzd13xW6E5qND8+
23kSxK6nXiDtzcClCQwRm6jholJ0noQPT4sJqcGmbXdxIeYvRnge2vgrKlZw0zN0HIa7BLFJsGu9
pJHQca309CpGE4G415AMLYZrFViPmYM5QVApMlhFFoy1kZhag8hvQN8SbZtyKXbj0L3RTTnutZY/
jdyw13mkPDj95T35l9UDJiKLQduGAK8Wbi69MZQ0kMco1QMGqOtcyg7X+nx2vKbehuiODNxiADy8
U9Au0PQ6oh4zx68KET9Ea5oMjDerdY4rY1jexZ5uknh8zX12c2jqUG+581vkKy7P7IUuJ8r82JCS
tp7UeC9yyn/2mpBOI4CUOtTfgxauSG86OGAcDhs/Lg95lKvdlNW7pvNxlCobt0Cyq7OUGYIYzp7A
HD+S7LkdKhe7zqLBbMztGLZstRKSMYLe3LitXR9FH22tejjMQDDL2h6vIwNriP/gqeRguf2aRErU
5bX1qKKePDIjXk8z0LCWSEI5j1cGPSX28GJb1mrZKc70tQXexbICKQnixYmac14PRHCMEXpkJDOG
Za3jpb/MbyO38wb9NHyikZZTUlYgzIPkqRa0aSMKH4EkTOsfkQIHw3DcImxGXMsWiW+jkTONUU8M
gFl84+jgStYN0UZENo7ZoABSVU10wTDrmvRrOYoXVd1rb3WwQNPdJeVFovDzk1yfJCVex2x4K9tO
QmBA+27h2s0V8SH0QTaNEeyi2dunoGVQR+OjFSDeOIAeCvy65TS9NrjdsKmYajMtH6zKC4aHJpsE
ROvNIdNPqEjeEsfHBAjzDbRllb3ZDbDIXDJS8HxMHuZ2uDFN56OzHOC3Lt4X1FDE/ipdrOukeUk5
zAgHhsQVDNheZgpjIxcnH2nfhhQz9kQ3JGrz52HS0Lc0oCz2NqKAEOF5zdqgy7bzaqTwziB/VNMh
yOrXJOislSxNsPt5uMN5wf4wxM4Q5nf28kOKKtvN/WAAmbBbQq5vhDRIoR1r674T+kdqsaYG3baL
xvuxj9rbKUXx0Nd1cGi8R3/0gufGsdC4T8RSzhKmLseY6LDXzOlEA0IZdA4j6uk+dgAZEUXoJd56
6MV3lXAvE8E7lS9aywC3bLT2gZC4GF/WfnieAt/YqZCVs2e4VVq4R9p0EzSXGQ1W3sqPVp62n81R
cB5EBhCjAB42WZtqTXDRlRtgVjdyJ8Br6hTkNlYHm5YXMhvq24gG1ylUTM8GhlADyt9+cD/0yPLS
21O6nzzO8/LQTX3yltr5gUYFY9g6e7X0TwbfC+zVAmSQRge/AMRclD/dIlc0s/q9UctuHwzp05iB
8BmNukYT3qfrOA1tCC4Iy/OGwtDwDzjg9qL7UVbEMJOz+kyGZb8eE8mGmNhkFK4MDjiq+61imSq1
BPeNFNs5x0toguHTn5ASs43FmFq5OGDzCaN3JjPcVvG3uSSVPTFxovhYYm31hh7yzazjpT/DJLDq
TEQNRBvC28y/ken0DkinzMgd6YzxLuvZ9pjCO5Ll3CDOuxMOrcgpT1KCl/yvdSEGxhMdVxnmFAwG
dpal9Eq3ZHym5pzujXTyd3Ua7gdLC3z2c3ZvlPR4BSWoL5TPTr5oDuHEACZswV+Pp4Zp+dJr8td1
GD9MI2Sh5rmmPQNOgV9eOcMbGkySVr2RDGerwvJMcIgZw/YiqSaZTdwdmAkBgIZPjOJi8qQHnzTn
DBZlzqIxJD8RY+UbaOspTajJWcWiU4fmpdfl3utBkHYlC82ESGBOXyi7IbXAE0w1bXQ0LT/R2qJY
sGpE4WHlrnMuKkEz3U3J/FTbTcsMMwblAL2PsqFCbWLqcyAJLzJm65SE84l1+jZi2rK1zOq5plOE
XRUORbztG3AxRiOQKyGDa3tAVXSm0OQy897Z2j4zZtgjgwZeCXJzKV+OxRKKGmQnWta3Tm49cua8
CjedjlVZjrs6CY/e0mW83CQUEkkTu6R+nkuLzbROKiLbaW8wiEPHE9I0j1EgZ9UAcXL2BJwtbsxQ
vSEKitfCdW/GLnc2VsKiPifpQwj5nPBI760PM0iexDuMgWXu/ECAm8w1Tvkos55ED2sz9KevwsV6
N2g8h26IbLEUGdx/N39H4E9vXFN99YmB9qHNMkKZCKKaGjbgsU2MbWntK8Yqs1NUW9/74U+4zi26
37jW4OQTnYWRbcz3g2F8Y81vaDxUxGv0Fio9+nK2wfTLHhYNDeI3OtVA0eoKTZKeYg5TbMSI5Xex
1Tzk+E79zEgPtACEBa5CLOt3PBT49Jc+s8r7als19fmSAz8kCgF01gPw9CMAUWgsyeEyz8jJgjUy
E5OLBNHwIvSDQ87PRJApjhnDyox9ftcgRhjuImYNjpnK/UV/Q5LXkxkvURZ1dDN40Xh0TNXTao6P
gY34ahjDOwIWB6YFAFnk1FagClO1L2gjtOQvguVNq61K3XPetIhOo8cpfA5qDKqiwyJ0+Tg24nOO
EwQNXhYBiwQnKqtxHY4+uCGmg/nSb84npL6ZIakJPXymRls+xRe5Nwo/e9uNxg2RktYh64jDxO2M
/4keOl3k8EpMECBlTHSuZbTgW+3wQNAntsmF3F5JOF8+6A+kymRRRo0DxQ4fxxR1qOFNVR0z/003
/pd4plhusJKuOUmE6Z6z1qwR24lnU9nNln5dH9JpH5qU7ioJtDQOdbuPZbeZ+zbctrX9Sr6nODL5
HfDq6x79BcFuhRD2xnGhVEZ1s5vTnBlL1xwd6ihUfnAt87eqf8xi92OIWC9C/BN5LI1dodKjV5lf
xqAEpZI8RRV8+H5p03cNTRgztt+9iI7RvEShei5/eTGBvIzovOuC00kG6fPsLVOHQANm8F6pA0MS
xuJrxI7IO5Afp6r/6BOfpm9+9IMExrgIf7ZjekI6QYtdPJWuMg9By3BIL5sIXdCzYc64St2yhhY+
9VSj9HhzD0MshxETwWCTC2owUZbOOh+TB6OyEKJmEGpdUe0NxhtHP4UYRtEHwDRvpkPmnevJdo7l
cjME31MUAofZZzCkqhyfjDQzRsyQ9UKmIBFjPBSXIRkwldXsTDZuegjNrZOWX6kogIDgJHccOGOt
XiTHUIVrjD/rYMy/VCy2W9tEjjj1pyiqHvshTGmnOz1ZAoDOZqYkU7d3ZkZRTdS+Uz08pxW4GsNu
TpY3gn6NNc6+rRhC0Fa2B5beg+DdhZY+dmSzRlU67hurG6HlQ8gnBVYdjaRAyV28RIY9blLW8l8n
tWagqMimWyT89B+Xo1AtUw5b020fU/TPflDIrdO/OXHF4b408TNhkBzSpdcpali6ygbyGU+Rk5eN
nN1unBPFzq/IXwzN3oQWqcYNk3VYitlZ3eCxA0d8n4EHWA0tb+eYAYyUwN62cRuSxTrbh5bpmpHH
4ujbcbb1QucZLagkX4BgjnEZh+CHsVEDHyu4XWnEz+6wL7fdFB8C/yJw9J6riLFNIM3m12E+hdgs
WXiSjbf0C9VbmMCp6qfyOoYaYJuYw816PqVMG6zBIgWnnOt1PCOtqwUltWONaOCH64p8jEOo37Ic
AoIqsn5duT+zJbz4ciNESAXmW+bDkM0co8veVS8ZtpebtOye+4JA4mFJML48VNkCC3rY06Vcbnzb
qQm7DLprIdSlSN/MpnzgQtocJc65o5l0csPM7N0ycWZ7yPFXo4ESVswwTLIlSzKyGYenM7phnLQw
WGhJ2Jlut2FajavUqPpt+4IjTx59otuPEfKsX18lA/FrScVqzXUITpXV1BuclNFVbtDrNMfQWKME
7/ZNxcBlYGiLpO/eQxTD7Lpy9uRlrp3KQ9q0PPd5c3ksjWn7YpNB0r68pCpQmthxfM6l7cCqgfVm
Rg9KZxM/0Z++a/oq4MpdiziUhAtoYXu3lRHQHLcFV2YPBndbKeI16rY9kudJQkZSvA6SyeykoYgM
BaoGGYmPcl/65teyo1eANAFvQ1qTDeW47gNbsepIC6r8deMvV0nstQHUQzSYlxuBJWWfo4bAvpCx
bBSUsZihj5cbY36o8C0dLpe1z4fp0JcW59CUWeIolpu5K5/yVtMwdwGn4S569xtm4tJXw2l2OKji
mcV3ZineBxmI8jmB8mP3yJ+ZWxGzhD+HrTrjhLw/BCgdfeVtWQMAsmQh0Pkw0/eXm8wQ30RXPFqt
06xaT8KvNZlF2P4mqpFHJ8wBkcCjzVFtuSMYhgmepXdNnCJOr2ZcQ4ButCTr0UykJl3OYXYdP5M8
Hnwd8zNZNHmHWo7qa8Hxyehd9x1YtdQi7mr2H8K8dh5LyPQeJFFE7pzqObh734tYV8P0R1sjqvN6
9xiVsOYrPcP+G2MgRQnm6pYq4qkL0Ys4kJUSzcZgxOlwqtXbLLKDm3jdV2y0PZSBq6KMzZemjHFl
Lo7k0YyQBYiKX1aQrIa4GVadC6vD0tZH26VPoci8vdUJiEims0PuNIIzKsYzRpHDnOfvfpbJ7wQ6
H2kKvEwqM88MVIO1Fecak74KUaD0V2yextsyqn4ID594tLisi1Y79ArjnjhqmGmtcm56sdAuMwQR
mTt4QHi/yQEbf3k3ppk+swNhIFNkw7Ym70+HrIhMR8tDrNj5BiXpH5jU+00QUE9MuEK29YABgN3t
uq7yimS7ur7Gc+dfBzo+W8P7NIbJm9JwPfCfbOLRfLI9+919SQPp3XJVDGBrWPIJoctV1noKaMxi
owtz0E7pDIfX8CzGno13jYAPRGUDjrTOoD8EmbPrw/FYlowp+zKZdo75E83NfLCtGJsF5QgbENfY
pI3/VMwTVaygwIgdPd5UTTNtzNZmBOoO31Ijau7gDbyEYDxWoVwuuIagr+oFDkYeLqaXi7BBRXmc
oiTbB9j/fNQJKx/fCwQZln9sEfMRh1u7LQzIdstD1ELTEQMvQpLLzbSMs+PBxK2hZrHuli4tMmjg
z8uNUaCUbixOPq/ZmtOcrArJAZhKQdycDiDjsHLXPYbDAMf+RTPuLQqRSdX37OqHXw+pS9O1VPaX
FswJweloGi43EApYQOxqWywqBgyTXOrD+yYqpsPleZMr/SIOYOadh9QKmRhJf1QNxTXAIeDei2Li
cqPGBowah68QfQOZIKyhVNFBOF6KHr/hP335KpUxo1HS5y87nYJtjZOFTPZHZvEjB4ot5Q9ZueEO
y+Qh621vb9ild1JBQ6IFM+bAo63iS0W7ZcphMAf88foxtalyiX7nv0dTpNtxwuAt90PWD+N+lMC3
e2zK65l+AbN4+6OfxiWOxD25bixp/83QlgZiw4ozipZjKIf+yLuDRPOTJ0QL8FcduseRQjNm+pJY
k6K6iyt+Vl8xmuTPdR+owN/0vt2srGnwbzhay3WK2IxdD3YOPCHRpnbn8A47Rjnk/a4gyyxwgWy6
yDVoHxEeWS5LTXDfmQ5gM51suiRYp5VSByd2zkkQ/6SpBYoMbN44bstQ1Jt0RhQwlf2XJM727NnA
/rjgcBlr4D7jT3BVL9CPaMpRkwFm2NbxlzQyP7opx+AfMWMbgvCdffxdByAl8RI6PQjntjXZHYrm
Istjvx0rLtFOM0KHAHEqIbAbEMTpLsIss3yYlt04HD2JpNN0JyLmo4V0PuPndZqE2b+JjhRnoh7c
a1RANiIT51ueeIfWS6+zCmndzLmK0f3FGrCHJPhLxuSu8oAu1jYysbIJqyusUCVNXuI14f1bic13
d8saNs+nbpLJzunmx1GiDaJ4jZmE0r1uTEQBlVleqwSCj2PE8q6YUBAqgwPUja5Nfjm2RJZR2WrY
Ms64ChJvUcYiezPij1HQ0x1ALY7MA1Zmnb1FuCL3KkPCeKEIQDSQjXGaTJfBbms80uh/3FQ+85dS
vvYNbd+ljM2Hd8Hu+grnTHPO5ug1oCrC+st/u6nAous2o+FMORilwSMbgdi8aadsoCsePkK1MFba
54o3W9AfyuzJVsGNQ02MbCm8wVeGSWXS1TXJRmMBtUTb6rtTQaR32ufcY16cZs4XRj/PlsaBHQJO
2Dkt8a0OrRAPcTqFX3mLWxwqOiZELhnwjkOfZO9Qqn3uL+EhXM1yI/ExV2zdenzp4sg5GHJ6ct2U
0OzJW5esWVzVapBI1ho5zrBPzLGlmS9JzwE+GRqxv08t+6wUA4Go9/yNIBtsljbKJP8KsSdjk6wk
oLPBowf04yHxb7qJcKNZ1XIjmJqgwYXzYWvI6gaUgGGAUGJh0hWyXemAUU/mmd4aMI3htT9MFd6q
vFiMx0VKYfw1CO/DLvAPEw4+uoaM6SkPABwONLAsh+axjQa3Ga5lZhIw3ZBKnEEUoZCu+GUJFhWY
5Ub9ZtWA0L/nTAmvsCHdGJOwrrMgfMnj7+xUyZ+w8Fy1hJfN4COErdiylfdTRM7m7NG10sZ2zJry
qSGvxHDmxwqBBvslc02oeH7qojeGi5xpAxGas/0aS4wCEktx20zmVZygKOlS+1gm9lqUxbTtB1oC
OpTwG9F2rMm0iuuK/0oWr2v1WpACvo4T84tu1bfIzEEYDoDPw7l4hoLVrSRgNGC64QnfdUHCIzyS
hG4iFsUn7NtVjVjC55wrO/3kRwSF+E5/nRXJU6I7uGrxjFGwX8DHxKWE8RSyUOTvAWiuvkQyA5UI
CTeTk5WszqCO9ghrr5oW16SdoyOKuGBpxkNRCb6v6El5Ns5C+O1jqNVLMXlfc4yddN1CEHUs6U1o
3yo/+onIkDjTITCxFKDydOOYmVHO1SikgooD0EsNvm7OfmqPBmx7kzJTID/OwNxJ39ibIJjYZhGt
jIIUikF64BF7wr7SyPjWAGAFOQLzA/wbKYIleCGpN25NxA74HuqP73OL866Gs6HzEVyjUGyuseI6
6s7MTr3kTKsAarM/u7IxE+6w/pFtEMhnJ8Ves8AysCsSQm4ddDQuDbyE6NWivk68GdI0DIB8umuw
3sNOsVfCDIntrm9mdnf8IpLHqjR/qnreM1nj8zvD1wFYIDomrztkVXoTQiZl3zicbCtnAlQB73A8
3gJnZXXjG5A0jPRNJGDCjKh9YYhAepSp7mKag9h8jVNlwUvRCyTHhDiEl+JuDDGqc4EHupnhNZ83
pQUbodTKWHPW1zVYy9bJTQDZAGaqqtj2qfe99cmzCefSvgliUsGXE6qhR+QbYO89tEOI1smKLTlF
uE40Nq3enOvlFQgYMvFG9qBTR6B2gr/QtV1STjG0sy3nKMxRFYFOK5rvVZHXW+xnV+NwcKQnnqLC
YRyUonteisTA/A7a7JRMBalwM1qtMTvYghmR5wQb94ezk3kmwGs7yHTipWUE6z9DyRIKcZeq+J0J
G9jltl2gv6xl2ogf6yLBp4CTo4eDeCVGBnY5p/S6nYnWTktCVJOcwDK7GZ+0gz40q2PwiuMIC54J
ZFiKdYb/h7ML/HcDOGSLcygCwTozNzoGtbNNHb++0hN1paBcr8jipPp9rVKLQ1MtSYC9vIH4g+M4
f9ffYys1b1XZfzU6DP41Nn40oNBRBsfeIEkAops3xcYasal2bvOTNcZZVcLBojz2pzZgujCyZuxk
T+c1nDtQ5t63ghaVMzMKRu1It8e9ZZZrb+XSOix6XaTuru11SGgRNe7nDW7g+hir+F8e+3yJMUu4
vWzHsBGBCVxdFK2/IkR/yVxFgaKALgLhEQOp1VOWBekVV7bieBGI/un1ta+Yf2fpl/KSQHp5zZ++
/PV2i3S2WJoJtuL0uAh+XbO7kzPhEp+vuHzv51081nyIz5/3p7e+vOjz5b9+3jTACwrkzFLtX4zc
KFkvCteLjnewYpQNlx8t7VDus1nAMAjUFzGb0c4JMPTroP1OU2zad22Z7KoC5CgS+BjnC0TcKdn3
/UsEAe2YmdEqnMLi1nHqY1rlX+N5mN5CkE556CDEU521NxTQBDZLjF0Gj2ron7/Mq6yB08oGp+26
N3/pF1I//b6JXRtFyOU+qgMPQMvyVKhwpy1+TtimwomPGN9Sv9eHIjv98/OX93PwRf9+l3T5aZcX
XW5sFf/jnX49qHFth4u0uOQa/Pm6z4/1670+7//Va/7qMW207sFpMMHRQLcakmgHWo1Xjp7M9eVu
uBynoOh+P3v56vLY5dnL3cvN5Q0+7/7V9/7VW2U4V6jb+FvUy3CEQRt9JeYGAf9bDvDl/l8+aJY1
e47P54vlm6LPb7rcvzxtV+x+OveAv3M41h2HNPNqvvQLhxCFy5eXpy43FswaozIOn9/+Tz/ictcU
g3n131o8JrXrqv+XeOyQ/4je8/c/S8d+f88/pGP6D7QKpoUW3mOOaC/KrN/SMdf9QyDn04i23EVU
tjz1Wzqm5R+O5TlCOI4lNWQe9If/kI45f6BEQ+NlIxvzFNLc/4p0zPT0ImX8k9QRLYcpXd4OfKmy
XaX+STrWKQxtMzKmA3jzGYIBMJPl4hdld/4UQrT3uB6GnXPbxGO0sWNaeXpyr6xJYtGBWwK6Tu90
mjOCEVBJgCfZR7Zdu6yzQanU722T4R9L1DfbwWqmc/lQ20ozBozeKycMt8PAFKrQbnsqio6dbNZh
Fs3wlQ52KK4bI9rMBanwXB6aQzu+thCWrgV21rIz+xPVHkZyRV5SVqEvdiBymBk5DmkO+27qr3sI
XVtRINlJXXFjebZCNwELqarib8BjqpWB8Wu17FpzvyHxpO3OBkLl2tNwf6PeZlBocfKgN2lN06Up
iUo+BCEzWc5bYYyk1WSStladnirIWLyk2hXBsDMCtABdL4sb2Wzqesne1bBHbOtrnGYrJxPlJpnL
n/2LJ+SWfVd66ooYXatGLaFCa+PFtKcmA0QS1Q35ZAGbMvoReM+ktR/Y8aTeYKLVpzgpyuwgyGnt
vA/8cFeVcq6zNNn1ubwTQap2FbITnH3Vs1Wx6y4TUG5sC32Ebbc67q7rDuxoFIX3UDnSjSr0t0CH
7V2o4dM7iV3ti0A8Go/0XoJt1BByZlK11i2oaDeUZAbl3q3nj+Kh6n7G7Z0HhvJlAOO7zjA/rU1H
fe+0w5TJ7ghlJwV09KL5Vmcd9a5znqJScUXX9l2VPiSEjjg9e0s7SZG/zE5w36Stc8ha42yYGNuq
IvlhV8yU+7mrmc171So2BmQ8TnYu+oKUBCnnfRixSYkZv69Raz40LkiuFJYILb70OzrCFB9PuWOT
gY5tGNS6cYwGKqLxJUKV7+W1+RCGacefLiNnaAryU492kH4TVK7nAiQhasbp3KJhW7O0NgffkUjS
7PIareXGa3xsbSYs5LEhn5P+zmkSQ3CbA7XadP7UwVi0H4ekKF/Y4kwN9E4GIOyNC731BTVBH2hC
rdp00RiVq9npUvie0KoK9sutET0zyFm2+/naH8GD0azbGilNcCUse297hMbLJKc4ZTxrwYjPTQNZ
ZKbTLSq7WxtZNXb4p67nuuoTtjoHqLtiOH9uZwhkasauAcy2yehYOa7uV2O++Lizql4pSglYo1sM
0YBSsnRYDyILrxlqv0ez/dI1k1gZAwk4Xvem4v4unghPdJd41qQtz4YbWNdp9YC13b2lxqVZFhN3
ZvUIm3qHAO0oPgyMl/y5VzupmbAbbfDNSMNtwh5t583ZdyNJbkPTICEF1pXi7w05OGSlgZVgWrgk
aMVHS5WdlGQZQwtamTK2N+OEDMAe6K1ZnX0/5aS9FrrAeA97aMsmaWgdGE5V+xpP1SnuoCymDfM1
d/6eg1FGqblsUkpSUEfAr0PQPnRW95GIgD2BajWOmYlhmTGufIfJNG1yVPqOPlc3Jr8uDUIGsRFi
z9nEpd9eK9XcBlKske3dtqhY13libUVGRLkD4yIsZtw+JQuQtgJ3g4Zw37fxjUGbYmXaZbiBDYxq
VeirUpJ3ZGSU7B17J46OA7zyfRyALDMCe1jHecWMwkGzBXxnSQ0fO8u80ehzNrBamVdCZO2leRal
8xXHLZlkWXYajJdUddE265IXA3UaCpiQGJYBttGc6AfDA3lNNzp4TVqcNWPZXIk2Z40ALBAK7zUc
RmsD36jEatq7u7Gu3oNK3fYRMrY+KZ7dqXT2TY8VNUzyPSTWD1kUw4Pn5ShPZ/cpQ0ezXeqzx4I8
lCDKhh2SmHt/7s4jPDzc86LYyLqlfcg6Lru8WidAYa5oomDR/onuxj8W8HzLFjymFX247dju8IIy
xrQqJDmjtYt19zrTYGtom3hlfAMa9wyc5tyK6od2GftFfdZuHZqPfsolL5o6JmzjHR7RLUrIEtHD
iLLYKPuN647kAXe7YBbJNobDU4rboYmI/JTOlzyU840rcb7MZQgql9AqoTGnSePaTPDJJMX8PlZx
uZtl+EEtOF7Hzk85B/B3PcaRWIdc2zxgC94gSOgekIwUq2q+M/14PkOGJ0Ey8Tcd5ml+C/G0r2dC
OADOFLtosO5ib6Lr6TCXofOId7zGpdJYVyZ2y9U4Oo/BQLMezBrxWoRgjBZJOmmHAaMzKLnFXF03
7vzu63yhZiXPtiOGW6+0DgEqMVz4Y3nOxmifJG6608zMt7YvVm4UWFD68odBsd3PmkV06ZUF80oY
AY0oP0ovF9d1gqDYhD4Hz7V7t2skqhNxzm6m4puKwfeVz0ZlZ3XsEVL2gXGLxtW20KtJ3ytO1KDf
ZtO6FXFlPJt2vem0961nUrVpK5fZTqzwjgOGZWKX3xsWqtmA623kzT+SvvsWA4LdNfDH6b7m04lF
6RijvvZBKQOqsx6n2BvXho8jHrIU9MZZDkAGqyeRUOIYGbYf5s+bUgLsGNkbrFU+4+ZJjE3Xpvdl
xrXQmIC8q0L464AxFOZ/iKMsZ205xjd1y8TIZno61kDgwzicVmWy+DVAwa9H+VOh0Iddat/QQ4Rc
4djriei2cIY0lmDHvcXVNcuJXmkw0Nkle942hbODTowlNExC0sQIXTKICJDoVesgWy+TyzgKEuAV
IRjQUJwmB2r6hMpVzT1OoH6RFPbqnR04AEGnc26CHnWrbgy5o4UBE0y3P2RgjdcVDU6iDTJ8JPxP
SHepvHIli/rH6JBaX8jii62rtxZ5zD6heXQVaNPetN5xKtr0MWprc81q6MrBXcMfeAmjCiV3T7jh
lJbk+OVEvOMNv6KPBwfemL9FTUi+R5zfYomF42Qxp5ORflatVFuwqtRv296rn8t7gUy0cLEzRi0R
CxIG79ZtgWHEfbqhgwsdoZi/hwODU0WlR9ZsdyJUIliXzI/wpbITL5NqV8IivspmQoKAFFLE1Sxs
STBcgRvD1qUCbI8TSWo+MB8i6RH5Ac7F4Vd0PW2gsdqmBfNBLhHdobeiYcUgk5UWhUNgUIMUc/zs
mpW4i7Ob0PAeo6Q1kGm1ZIrICZQ0u/C5OSFAmo/tFPXreSZDYSRNx5ueZxb60QJz6BXMGxYst5QB
MZMxk9IiNiC2UgU6I2FpdaUOrQ/oMStvGZm8hYuhd6LKR5IDGTDWdjSRrIQaaDSYMDr5o3LIDxxz
F56jWdNBcSZGc54SdCvgSzaYI8IfyMHQ0gH1x9/hP0U6fIp8ZBdTX5NKiy2atqqucW4WqMBcH+OF
vdxYC9loS0Pg9/3Lg9TYkpSls3nJDflTMkgRxpsAOzXK64gMEEuP6cYdRigqCWttHtFQZ5R9V3UM
FbmKsFNevvqru3/12NhjtPMSaDOX703pl65KgAGr//BdLq/zK6mYVuJqIbwDz+nnq60kI77k835L
Dc/klzjDPz3zpy8/P1Rgk21XubDTPr/bMIC2MP6GpONSTP163//f/6UMQnZeGMNXnAJvU2UTA/x/
f0u//geXt0pKpj6ZiWDp8+mizm24com7alCRHBGTr6qWKCDrcijUJn21yxPFcgRcvmro1oCL53L2
+URds9zgmKPlA7sLfAgBLLac/w9357HkOpYt2S/CM2gxJQiCmgwtJrCQUITW+Pq3DjKrbnaa9aCn
bVbGIuNmBEmII/Z2X84lFS3SwUVBuTwESX4oWMz7CsCRvRjq/vGw/MxBbLMOc4yUBAjMPjqGLapG
fPkCG5UiuoKihO+jsVS4o3JewbmhvKeKEwpNAT2FMPEvnDLZgFu2PPvXz3Td3qJv6fzJYt1yUCsk
9LD/9voE+W8wygkJLsYlU9w7f+HMoFFYlEhV8t8ydFMx4W1oNOCrZuPfb7E8W8hoiyDyzz8g36FW
Oxt+IPxNS5M9nHtpEwzpcWG6/fl534/ExBagNxOgEp1VsuPOeM+/OvOReU8JFpWFoUPjCsOKnuXy
L5qFTlvt6+3ygUuhVl2e/eulilhgM+OCUOej4RACJz7BraHNsKgQULSiGBC1WlvU8JaXUdmr2D3p
GJmiOFaLQthfSlLx8q+fcd2t8TH56e46beY9ruLVNSFkJ2uh/2xeZGfl3xDGNdE9kaKb9AjB/vQy
7vFx7KZNtYYW6Pf4FcEcdkRMbq7z/mXY+DDRVybAFY8615Qcaf0p8y548Pt0nx0hZ/qkhHnGHXba
zRGvtwvyxqX87s/7Zo3Z1XsTb3ZkcKacd03r9Utiu8fRTXcvubV+saWNeZm++EG35g2BWj8QYDgX
30pGs/2BG9vPji8BgG7KBxgFOjei8r7H4b0y7vhsis8S4I4a7Aoi+i/EkRWM9/3sYoBd9SQDRuui
XpfOA8ExbsSxmDSXb0fWdHXS8wuHZc58gnUK44vDM2GkmeedY7xSDh3fx+mSO3Q545bwq33VeG3g
0beTpQ3e8j7znAl6zNW0dkROj/NOVk0WOWfeOzjd2tC7sVIfrsOGUwLBG2NRlRxvFIfrVf+bY3xw
6HQB4KEDurYh62Z+euxsn4+BeR2TC0o12m1MCrtk4GsBs4Sy0mFxDz2e8NLRNyWpHEsGHXFwpNfo
lwiCy3AgQhshPieBJYHpnGw2zF8071Xc9wPb4a3yDh+GnwKwLQcYErhdHoYWNx7mp4YmNhaNM4t/
8WbjmfhszkLxOkN7FAwbevJu0Xg4VyA0hYRwU3lfy5eZee2E2pUkby4LrEFujqyqYnyCHd549oN9
qcjFutzwogcoP4Or/lJ4qs94p94B6DBoM4H1b/30eZrc+Fm7oN/FeeUCQ9Dv85NKsvIp2hPXsCJA
bDU8ssNUKnewP+UvucOhh0/NhyF7JTiZA9b/0FPJ3zk6dM6De0bFlaOeCZlCnLyJHvs13rrpc9s8
yhtvZGQ9Fru4PrUStMWfslirhOK62j1Mos88OxH+gW7vGdJ6HY5oj0/yfbdy1gi6V84v7CS67pyv
2T2Xp0g9EPb5dCuP0u5X58aphrd+N97uWnVrbYpsh+NmVQYuSbZc0Sic1hWIo4x2FEsc47bXfsdf
jU8OkCD5EB51A/u+tdOhaSVe99Cfs+8S/vOzkuxgHaBaLSeP85Q8m+WdQ3srLR+VzA+ruyZ/49fp
W5G6zvHQLw0UonrNWSfrgot3HN8ljBzTheuRU9a5L/Ne/vJFEMYrtZJ3gtF7t2fzfnPTxuNCuiFC
/HVu6xE7872ClTK/8N4JLg2Kgr+cfqHs4r7BS6/c6eWJi4tM0IhECS40zqz9kCPve+bL8Se5ISJO
rNXcExCDkJNrCr3JJG248Of5lKMGgkvLH6VZ2AwHGu8MBpP6K/Xs5TuUyJsG56qClOQYhScuypu1
1kqX+Hh+2E1IZAVZen9bjlKeQuZ8qspHp/zqtO+ocn2H8Mh6V9Q7ejsWha16w5+Mk6NUf8Kuo5e3
MqCF1JtMPfYs7nvskbniK8O0VboPLbj2oMC55bPqLp2I0Rzfae7IcuveiqtanuyHWdlX5ClInJGB
hjn3t5LDEUt2PXtxdFL8iaj4foHKXzw3jRfWLMSIv2Pg4jvX3JPpBnsOccMonlz9yyY0d5PWu26+
Ou/2hTOs1luOa+9+xAS7tqtzHN0b/vTFHWzSihUlQzZE7lBvW6qu28y5DLr3od1h1F8B12AoT4/A
pRSfZ5wOtHZ7gioYgxlj37iUeA9f2Xd0axn5xTXGL837/NfghcdHOebP1JkmXA4ujHC+aQgGChHB
g/QDtpSrh9MWr6YvXIoeXfQaahxr8jOp9w9EoZ6AHHKdxJ2PYIeBXttzEfJJxv302q6iM8eAuhtV
DH/WXzsoyqEXXKbNoK7CR0bO+MiJI6uGo2V1T3wEcnTZWbskbHPx2uNm2mD0mL4YfRhKR+61jvwh
psVgq+yJ6mLm0MmE8mIXhizQkmcGy27N5p5UU/ZnyFn5DhYRvEfzYqfMpFz1EjoMP/+V3gsmd2nT
7zlZlHHUi6mg/vAyghRYl8KBeX/TH6TTz4hC5otDR18ZtS0SRhZk9In488kLlRSGXQPlJ84rrnpl
zVC9vL2W+ZLlFkcICx/Wu8fRl56su3Y1vNor5926Y/rjPFo+Byj6GL544hM2VotZBEwJNEUijpmH
mdhlTrSYCfU1o4Oyl556QsOQSkEXu5bo1O1LYqH83Mx3uB49Li0+KyZYNzuysedygP/C6dA4XCwl
U1B80B3krw+uPKYLyw1W7R7JEgXQC2fJAabuzszECDrd9GjdZfw95gP/xXpnG3YEzO1GOIphzpSu
5ssX6SQ9KXtOEv97SZ5H94uDYD6MKIHWHCbjxBHnKd+fr8XFzxTa78V9ahxKj14vCvo7phehVCme
b8/qA6exODI9Bw/WqfW4ojXGKHjODFkcK+vE7GfccZdlR/5s8hHlB5Xz56ohzuIt7zj7TGU2vkk+
9OBwzXCxsCflNxkqqbNuGEWb1zd+mTUKNivyhA4MlYjU52185MQz+NyeGQaVPXce/ZIj34wx4JXJ
3Ti98S20d75NCNWSii6A4VWLx3XDW1nvb3VzjJlQ33mg4jm5DKjhI5d9htzJs+6IVcYL6HFecghA
m+gjNw4N8+Su9fQ1oyQXKz0fPoDlc4Szeq3dMf7zW6O4SM1xw2V2++VjMfnzFmzF5y0M9TK4Nl/c
1gGRHIzZ844pG94wH4y3dk6Ej8c7VlHSkd+cTEJAHsRVqgOoIuqMtFdNRk+wo2g8slhA3HC9/VKL
t1nthfdYH2Z/mscH6gcRhdfuiXkTEoFdvWPqWBnGcOUQFMf4mkwunK6ud7Ndv0oxyxyCbidq+lz1
OKcFnaoRzP8MP8LUnaR7i2LgduQQGyBXnOZI8aOnVgKBl/+u7jZ6bx5uUbydNbbwO4RnNLXoYZcw
tGu3NR9L2gc3kZChuMbpw35gk04k1IqhYRSDnIrSxB3Gc2g9XafqNc988n/j94ETL1MNQJCmrchr
QghB3Gi7Q4d/FAdfyZcl2iYeHl5uGZXFDcumkgxQfD0H9UFVjmZ2YYiCULEavsY94CAnFkWA0qUj
8sZ0OvBnhjghaQCbFLPaWHng551TWTwbJ9PZl5xEGiKKHwQwlM7O6Om9uAxAkJbAaXmnp7ABemyf
o3ozTVdW5vLgq8Up4nJlRawf9LWseVAlSlaunJ/78GQUHtKnKPuBIyM9M7VaTwk7Si7g0NO4T8M1
rR/WNOICO1aMI6z1v7hmmc5ZZ3PtZtsR+/CVPNLmrQfvxMofKBKJS8amep3g2+wCAN6gI7YYhUZ9
wxyY54fIPre8vBvtsyK7KdBcLPKa5/s+g1xb30tPdb3hSiteGa+4AkYCDqlpj5vOOQFz4mPF5Qmg
LF4Gn679zCjAsDK5cJ0UdUdTkB0Gq5XRlb/t2Ndkwiseh/7AB2bHwbVF5ga0fPatu46120otV/Yj
CXnUHVmkM2M03VY5k4DF2oD4soiF8MAE5WqncQKvus6OzdfY/GYE10p3dPfg8Mz3rbFXH5X3as1N
afkECaeg0usDUTw2S2MGZH2v6TNiRWl9k8drRUW6DfSt9enUChv+6K1Skc9/iIACtjKx83CDXdE+
I4rV9yFb1E2c3c/1gUNh77L3stiN1l7H1l+jCF1FJFmBCT7MpMrfSR5rS8/g4tqysK09LsAW/3UW
H2UWJNqpeWu53TOfiZRVa3tvAvSiB4fR2CWc/oxa+ItbDssuNzEucbrLmYt6FSAThj9kkbOzznMR
SIfh/YV600Q9npwWqkNf7S/TlHVwcg/RkHRiMOHkRrrfpie8qyHcOcXNTsOJ4iPNzuZOjt05e6e5
W+3ptNA9iTYyBUSWLhmMFESekMNMD2l07Zm0xAbKteZukhC6riR3rGnUnm3tKr9VkriERm5llNzd
t03e8pVYmAhzmkQ59tuOIOO6efc80OnGzCO9Yu2ba3fUTlJ14CcTO+/ngsiT85Sj/V/rjPz4WsfX
0VBdvDSgmjuvcX5Mk1HorRMWfjgae8GrpnuUuF2+kXFyd3dtdHHkDxrqfBUz9st8G7J6xpFEcAjQ
ctd+vAeIuInOy8KEQHY2R+/OmRvHuscJkf2ET9OVCY/EMDs+6PIhobKrVoyM255CALMuWOxVlx8T
jWWID6D5O6RIf9+RFHrImQZX+YvUYf9YBY/AmIhlABYQacW6IAIOM01F/3+g2XNn3JNsAT07qfys
5U5qMdFUeOtcisY9mT1tyM4pWrO8h+jk1K5xHxBgtNK+b/junvGHSgwZiLsJ1XsIT9R3jXuHvPXy
E/ZFj0G/8geakQ8KAK9+zTCmvAdH574lhrto7ZTLst8mycCsyGnW+13s2+oxaBlfxj3jD5cCol6W
qhJsV+JzjkZ7rmm014epv4tR6Q+PM8nPvVdEkx9FbxofgIouHIFVpldkNSE6QLro1pfb16ytu7v8
bXivbmzl18zAjJIHmHdgqia8Ditn3xyZlfEe4iGuP/n/6HK7qE/tlUZM46CfXFGMNvuL05+RPQSQ
Mgd3FK5oTzplRIu0XkWlDeHBByMGAugEBekAhtxFuoBkHyvBsdzhMN9z7OBLroL3eUMk9TFidPPa
Y6gwEiL6ZHnwYfuncDs/QhfEPO/AkAo5Ij2yw7UIqQNxUlUAvvbbBN/5xH6PiMaPRrKvssU9Ve50
t3h3AF4wZjKZe9UzEavAI58osnj41JBYYKTnele5al+QKgfKJqfTTuGOPioRccKjuaLasVFYo+Bq
x35AEDmAs016CFnQOxfpcJhQZHI87sJD5YdParfFVJz6abJGiB1dGE3JGD2NB0Newf5PPW2rrTOB
R1lFx4jhbA1QUDoYF/waDyqjAs7d7YgFl17nB1x9mcvHrV/zXU7zZx28Vb5cUQHwC69BO+3rUNPg
T1fXh+BsrKOjdZEoKaysS+EVB3lajQ/xtiOzkVWoesx+R7Z3F4zV4yNBQBtgGOH8ar6F791TS0JG
tE/W1RNJr4w+J05WMh9l9AiEA5C1eipflHsj5MmUngGnF0h7mwdONF5dRo+VIEes8nhDa2uQtnWB
EoPFll+cBhgbjIkFOIy9di5bKHKW17wmL4yi8hsdstBXOMraLk4Yvw+Fjg4DjajXVe9l/EhaGXex
cl/pV4gdCpgOHdb6rwiYrEG7ruR6ByMuZ9WdQWGkGiqv3tg6Mf2xQpDQYrM2KxB91ISI0hIW/y/Y
7RKLonVytD3c1l6Yuc0OxHjKmHmIxtWNugqfJdxloFwQ9s1og93uOLxaSBBY09ov2REJNHG4HR79
+gWNQhF64BF7eRUCGj7QzGJXRUuHVpuNMGg14R260+31dFIdlzwYYOy6Sdy7N7a7vNuqREBbPtQD
GoNPLDfZoU+vqboWLMZuhXbbuc7KHaV+2Nliz46SxIt5E7S+0oZqhnSaNh9cBSoJocwCPm2bKXmH
UQOYx4vOgC6+af2xa0IUb9E3WYVPWGD0B8trXxyTTFhnFT8DaCbLVj8Vq+BNjN7hU0trCCrM+Jr+
xi/dJ1LbgvL7WvkyqJ6snW2KC9lxg2knN8d0em9+b2UJLpyWHmvVE5QkQmq4L35NIHgAsyjRrfKj
Uq1pi9OAUhvCB+nzbfPIQ6O9o82EPojyAQogVgiM8ig6SiKXXssHfKONDw/G2No7FvkPc7Vv3Owe
7JFCtl35UdzV0coqEeMc0D9RHHLO0UUnzSnfgstgrhpcIPUOCvPvBIJWusvs7thoBoE5aOq79biP
3zoyCv1QE7uX6LlX/E5dA0pM7iVkTGyfneqtfKak+tUmd6y0JB+HZ0dsu352ir1CNi0u2pYEOYaO
dO/0xN8QGLcbzsqL/dZJK7/y2d4fuSWJ3npoX8y3iFGUlvimCA3wiJ0xbsPkmnao1wxS21fdD0eA
XeBvdlaLH4OU4lY/avcj64kn1N5qf0o/VPa9oTdziRQrsD7cg0Ht0STAEpu/lJ/lZ/HlnIx9zc6e
usYFuQBqAa16wHK8wm7Xr0aPpcpP4oj6yBBfnbN24OoA8EUdwzcuY3kXUl/Yt4Cbf4Nj+xk/lS+l
J1Zll+Ax17Yh5L6KaLCVMqZrM/ipCAMUyHdYt8PjLd7k6pMdt6ufdgW3ct6GB0oDFmRJj4gqBrcV
KwAG4G3s95+QNFY9tw9/NSr37WHcttsRLYLI/u23jCThHcvbE47javVIJtU5tV5nymgbPE1zDn7F
6x/uCQR9p1+FIZ2hRX6gxvb8QQPIFKPtc/TCEirhLPO2VsFIZ1+BKEEmkMIVw37/Yp0NMkSZ7jRG
8nTlUPxcJRuVfbyfnYyX8Vul8Puu3RdPwa4jqvcl3o+PXIk/VXLtcyTfybMe7q37R13iu30BWnki
QfoMbX+GYHlO99K5Y0bmUgiuN/T268on/Ldww/cMyeLqImLpVE+VX+cDiu89izOqG6l61w7BNh3w
lj1ahXRspfAaigYQvn72/stTWHFE2dSAqZFoOptwgAsrt1jMB9FpmjqJSAqjp/UxCET40n2q4kOJ
jsdPRQsrEuZ9JBIUZNSakqQQZhPe8p9/ycSzPy/1sEf3ID+C4CJyV3Tnlt9fHpb/tNWFZnxKjQi1
JfTlf/1+iglqFw77WKax00pm9ddDKF4uPwvKgSV6ZBsfkAgpm7MdtrroH//pv35z+RsGXKx//CdF
HRSbW9o8GIaN+K+OPBq126CiPbQ8hJV4j+WpQcNe8ZanxDDhKrNgnvjNGB3+/Of9fz/mn585oVT9
/SeWHy7/TQYmZctUQ3jXf95q+fmfl389iwgscP/1L6ke4bsTPp8//2BreFhXy+sCuO1KKYFVL3/i
H2+/HAAUoaGwRnJbNSELSO7prHR6D2UUxS9Rw41zbFYlURF1le2SvtoahoUJISFmWdWqU5iJhKyE
2tWsPSopNhtteGgUZ9uVbP9STd9JfWusl7Rd0xBhy6Q3RvZ9HEqfdtqeGl19d6zWx5j51bVY4WvJ
QVervURaTUAcLQuH2Ap2QNR/JlA/MG6I75ZxX1Frtv0+UxQqxj2Qq17ZylhByAghs0MzkMlG6ctt
SEYXusiunWo0eNBHFq1P2sOG1scnjYTxlVIkD8MwH7KA5ZlcQWCe1omyVRPHG3XWllV6TbJXolc2
OlWOgc0bqXE7qRlZKkLojoZbvXHwoZRRfImabKMrFmOXFl7nD9nW91YH3xhDxF7P6qcylj5kc74j
zGQThJ9DD/WfiOkQjYDpqBd4YoWLRoWg7sJQPbNrsTkqFEBnijqB9T4iFxU8sCtSMxhdNTwhvPKq
zA6A7iuziOGQk4ZYr9Qp6BRDT0DK7QxvnND1kYz1Uv1GSXKSQ+s1TJGwqt2Mk/VLUfbgvb5yGIdk
pc8sAqIG/Wr3G+X2J21kjHmyhlFXnkXMcrwpJRgRSBMNg+10qyLTbfMXa0rolSv7uprgW5ik0tFn
mYPjGOPzrPvrNKmreKhRR+HJTukIQUuL5HaTtYQJDiZrMYb7oEbVqKtPneP39iOUo2RVWKrXGbOv
mMTxUfNsjXcO02eD6A8C0kVRk0+d1dYNjhaoqtAD2zWUVD0yjhkMop8y6T6bUA5oNuis9pjja0Qu
HDHYMMfWwuct1QYpWjOk4VZZLPu0YCrNXJfjXQWl7GtOaRcFxn3WTq84NKmDOh3VVA10WJ//4OyB
nN1Jh6Ep1qNe5Nu0svwxowxmkBls66JPzcIySSRYg1XyXRDFoRLkEmbDU2kzu06tAe2wb8YdgY7H
ET3QujFGwrCwjGXyrTzHjfw2l8QxVVDRSOdmP5mpz2OnFLsmm99TAF+rQFXQyjQEyFqjhCkRe1wr
uk+hq9xQXsY4shxN/+FK8hSlfQ4G+6OdzEtAV1oYs0Gmjk8j9qieCI/arFDu9lCLFJk4jfCBzI59
pmgtFSvKH9qg3o8CZVa7N6dXcc81Xqm2qhvG+pPW2UC4DPWj+pI157dKs36XFhyuseqZZAnPBngF
4JE/7kwTk1cfHFoj7nHQEZlAFhkR3udZDjYofIMz4teDk7Q/yuCosPSaB6Knn1CT1wgxUd9OFaG6
vfFh5sgXxoJ1NB2xOXMqTwL14lpT8Z0Q/D7BIrikcmGDVTsjfr4oFRRqpZ4cfEjBb6ANyXHoXg2F
Ya6Sx71xM01P0ehuR5Nio0Z38EJnv7UVgOMYmMWhjtQEpZOzzoK8/9Wb+QG1c4yOgW0hCQAw7ovk
YJrNS9yxu8jUoV2hAKQMA+F2fbOr1Cufb0pm+K0xn0tJesbkSOwWbfPYdOAtSlRkYnlnhxO9SsKk
ui55nwblhZwZskfIY/JliR1zHBmYE4g2blP8pzAHdgBOToYNBSdW4WpPMinPN1aqQ3gtfvq6/A5a
+jwGDcgMIhqQhUqPLTeyQhcKntsRg+CpPcgYy1DFkpCOCynKkKC692Km+2lIlD0lxp5tfQuomI3x
FRbNu1E2T1U+nDnm57lWSUQO1mOX0DWV5JfQpuhF8FcwVNdsnqFYltdYJ7NTypkYamuWV0EW/+rj
g1aMxHYSorxKiuiq6lqKNBioyU1O3cRRzJWKwtQFU4iiy5SBP6etK/e3L8gQ0Krn9lc3KW9Vt2oX
6ulnyuDttlpErPKc7JAGj6Q1seVn/MYWhY+TxExE4Zgc24emi3/bWJ2uSsvVP4eo1XVnoATBLIjs
odhkdh9THiSwKmmq13Qssa23+UW7Qq2dpRIFS/ZjZKrqfgO4GzdV9HZrP80I66gug04qJkEeJfga
of5eze6koD6HY9WcUVcLVSkFdaWY2NkEuIyHG92aNnuWou7TULWSDArR6hK1OjJI++xGyEYBmAlk
wFNsklAp0ZtE9qmuAoRzBINQr0fATgTQrdxLo2X5cqHTBk4laDpUzMuWIoiNtncsi6uW0/tCipsT
TT+8yCPZ1LFu7+oiEHmmaoOm2niRa5kVu5xz1XYthZA6fSTH6qvoI69ouj1AOojEVMUNVk83xCUW
+B4S9kzjSJjGZmrZfUZUxLwiS9AbBWCXcr1Q3KFxNW0vdUdLAwerybQZwsBBazLetkpqBKeQkqOT
Ifq0tOmLIBL4Bw0loyyjRAsPg5b0GdNZQExDhyF1pE+S5yNhbJVCob3M77umAqmuA+wyG0oAtrqX
g5kBMcaZGgcS7mIlcWPEYV7TlV8EVm3/v3aCqbphgvb+v2PEL/UPsQn/NIL9/St/G8EUxfwf3cQt
pYF65dIUPqy/jWCKqv8P5h8DUbVimvICCv+PEcz8H9Xk3xxNU1Wy5xw+w99GMDxijuNgn9FsU7d0
sN//L0Ywhut/GcGYMwh5Z/AyZFWDDqcKJv7Xn7CHtOmAMnVOfM2Dd+BxzR7fCw2+G0naDcqE6cYa
vOieI60K9rNDcZowzyd7jL9DOaJoFeMOcoTy7c+DLRgz0KOPo2kwtI/a9Y+rttbSQwuF3E+WZB1D
cGLGtrQ2yiidMMaoAGN4KATZbc7wmbVkSzt9DddVUVCgRgC5E+Yi3xxZnUBZsDZN2g9e2WSYnPCG
BRpm6JsUXCssT5tWc55zm/X+jLXdDKyr6axrNPHXrqrIO7azXdDqZ2W07aPasDvt6FnnvfYZmxG9
sVk6hDp1p0oa8k21hMvOYtdHt5GCl3jWCTGiqY7P5YC9oyrMi9bnpW/cjHPay+lBihIKwA2B02Pw
JUeUkMebPXlFWVDLy8wB0dGorIYeb3Id0GJXBnrR4sHpRw2z88eQhTVc0VBe13rNqphvI9HDERvX
JctnIbD/YbEr4AHHtGUlLc5BDuBm21rgF6owPKRzg8eoY/wmTGe9gNiX7+CYprmdZghzqU1QzPLl
ZN6NRWB5A5nL+B8Wt8dBS45JJN8OrFrBQBc2tac6tfY2YL51J6uXmKFYQfuWKjWtSIl5RA4JhMma
CFNKLwP+UXqzWQ9UtLoQH3PcmvDs7MbPjZw9pNIW5RrTDprqwarhbmnq2oLIyEm2gZqHjNlWr+w0
dJx/Dv2/zsSfs1PEqc6Kp/tlyeIzjNKJdciaUmzqS4uRbXkYR51WVmH8yJaYa7qhgQmUEIEm6Eqm
uBmWZ38eFhC+eisCX5+Mjcbb75eH5Qv962UscIP1HOhurTL6kgBGSS4VZLa/nhJvdx1uTBKxor7p
QrC5APyXZ39eLjz/2ar1LcxkdznTSy7W8uzPw3IxLC/naUSiYTQ9aUvclsvNaOEZIdVVwPSXHy5X
B8mpr1oWa14jLuLl0P15+PMzLbLkHanqf7zst3lCmro44xdD+/Ivt3kI1nYJNGEJqUoF+2l5WMKz
lvscMieK4SYlu4gNc8yyCoF3vfCjFFwC+3+8vmE1mdo7vRFJYbaIYItACc1effsIU/LW2p4CNxAi
cGQiVVgTwWOs8eb98nJ5UEVAmR6WIMIwYCoEfSmBX/Y5zHQM+2scPeRRLUln4xJ6tuSfVSIKLR/b
Q002ml2MHuGm8pq4S2lva9rjZMPLHEDFpDTS+FA0WkTYmixutuUHijjky4P232fLS0eEtzm17GNQ
ZLMnfkENGtXPkvjEBMH6i/C3VMTAmSIQTpIlRCRaMfO9eZBxvUEpJc9yJksuFqFysYiX0+cnjmxK
3pwOCzjQeOiBf+wnbvgNLoDXUkTV1Zb+aCcaEXDiM2MdolIFq2s1moTcjWIYW/6h/ysDT8ThTQMi
87MyJI/T1JLdiiVqnc53jQPUqhj00uv65pyQsNfWku5q0jDQVT3GYQ03iZnOVdXgG37vbTdXpQLP
GOhPUD9gxo3ZnHfPskgusmmLYyT9yEoF5jCgTodOfH3bx5l8HDLkosSeom5FJhvOhAZ2Q+LAb7md
StvKfeLS30YSBimYvoU6kDpNhA82IoZwJI/wJoIJMxIKNeKdgdrIbwFhDF6hZKKH1ZGoUoQbvLcp
2N8OU0kfN37It6NBWepePSHbyUlHTKP8eBNxidxE8VFkf86EWBlhdurA3MsiYjGm9T6merybSF9U
qvHBjgBakNxKpTiznNWQANafaAooBvGNlQEWMRm6fWlTXK7HqDk46fQ8itjHKSEpAorjNxUioijJ
hpRESOQs4iI1PCH4S4mQrPq7wJYiT3X6p3iuUr9MpouU2O0unAigjEUUZSlCKU3SKTWNmEpLBFbm
IroSj2wIOpM2fWYS75D6jcHeMFF1bG8YJiURgVmIMExDxGI2HQGZmojKNERoZkgEZ0iIpqEDRteo
OhGXELj2OLPloyK27jRa/bfERpkE1datRTgn2FENx1f6Mymz7IfO9NjdpgskG6ragrE/E76KGYFe
StFqG5k0tMkkYsxRaP+pCZD9quSPwle5tkLtwIkfD/i4pfNIBhMey+9oupln+4bktArKzs+D7Gks
29FLrUTZKIX+XiTQuIdZ2ufaTKC42YZXrEgHrbXlzVyHriTVVJPNlI7TYDdul6Go6410fBiSusGj
3bH+zhzXsjvlZJdGuc4UqkgK66TPm4hVnRU+V6x1t40aDapr29rLYOMUPBQinHXO1V0R9WtZjr/T
MOpWQ8ZeNbKkU9fj250qHJvM54DpuIH6PHprYLKvZaAt654MhZ2UDzQ6bg60IoJj+TDfkCsSIJeK
xF4cgcf8reTa1SJzNid7Nr1xTLFNvrdO82YDswPdfxoKhimL+zZVKyAeSXgeNCJt1Zu1ZXEJdTbl
7oyiCEJ+QDMnU4yn2SJRbcLLqhqhtDPz8ikFPYtmeN/Vo7IxdQlmukxJP0noQkWEQHU6sbum8wUr
h+lEDhU2UwY1C1RfWZH41mRyT7LZozIo3zzSU0R8QHd1ZpV0XMcwWRkMX2GuIyC9Bcl2vpHU3u4i
U3kZRFhwSWrwaGLishx1ZY5PbXyb16Ok/6a1Zdzl9WM9RcfSwR1ohW26q1OTQBcdVD8YKT4ulLFG
02JkMimqJYC9hChc2Tg/8EGvcYxCrZGG6pRQscf9Tf3I/MHN/DqLiGSzktGkBTBYZWo7IVvPONLP
ncLasjdVB6UnXak6k+nZiwBmm6QWWat+y4IposZktylu9LsTBW6uxgZ/ztQKNID1OZLtnOCx3Yxy
BTR4Tjy2jib0buXYkgitUTpB/5HeqRCGahEa3fTto44PpEFGIEKlI3QTtUVYXmgQOD2kvUJQFSHU
qoijrm2CqRn6Q1yWhFVXJVXMfmxeBhFkXV5iEWttioDrSURdm2ReQ96VTkTQfxjGuzYRil2LeGxQ
aExF3PWtiM7OyNAeLJYyMqgaV2HlTcp2L+K2LXK3Z/K3I3K4IxHI3Ylo7hsZ3YrlvEQitLsT8d0z
Od5lBGa3K+WDNKbW2tEdizZg9Z2L+G8OxI1O1aWkt+yIgPDZzlY3iWpMYpxuFH3MJUpchIpLIl58
KNjbakvkuMge12h1qiKOfCKXnOGpOzOXinS3a21XwM1EiLlKmnknYs0HkzpnJqLOLTLPJxF+no7k
sgkoSzRouBMMsT5ZXi/PwpR/WV4O1LkaSu9bW2xflgfWprAy//uSKTHfDE3+POoly2+cTh4P6N6H
JCfpmV7P8jAsGaP/58uiG/HfYqBRWe9pzCbrap4eNK2mt5YQKVNjPD7g4cRiWaFMWRxCZR/e2CXR
Wm7MrkaiFD6N+e1JK0DDSg7c0ipl5VUpJSmOt+hr4UYv1OWFkb48JOPICti26xpWZLDOBLLH0o2E
tOQYq1aktoyhQYvahAeFLpgfR/FxMQvlU/+RhhJ0VDXbxUPf+8uPa/j9oaX220wG/1hQAzfDedqz
x5joTwF0NjTs2gsmlTrE9wS51bMXaJBCKsCul/cL7vTPw8I8VcPMEtu6078sUFmJ9Mwx0RWHIhhg
ofi3ujHBZBKvHap2mzSzLgsVOUvZ0QDFs0v2WPjU/vCSFeHMwpguVvYD6e0EM4qnjF30mWQWht3g
38ZiPk8NmS2xrjwYWvEc3FKaq6kM7XOUQ9y11WnWSYuhlOommn2VsoKLu1Ak9NHxN9Ip+E4DhLKp
wVVrl7C7gzYZz7Z4CKL2Z77BRL4Z1rSX6NBgg2d/NAP7GNa3HmY9ZLv3OGf5pJhf5K6Unj71WCdi
y3ANcYlEcVH505CZF6WftkHOeiGPzI//5e68miNHsiz9V8b2HW2QDvja7D4wtCKTTJIpXmBMBeXQ
Gr9+P0fWFqtresZsXqfNGhUBRpIRJMT1e8/5Tk/PCxZjeEbJqgEV8NOG3CHgzqC9KcQIlr+xsaqD
yqRx/3Tl1lB9JDKMtIDmk9Wl0bMIDP+uqxIPT6tl3Lle4b2ANc1YAid3ljv8mlVY3jqrQ9esqmiX
6fWi6djuzvWQQUlGCw8QF5uHUZBLMZllf2hS78KRBwYl5pIpEtB9SE1QXyaCqAUEYRNij1lHX90I
Yr3nDyGPJRC0D67102mb7N5FLlwszt0YV2LrFCmCV27xd/UiiI9s/XLfyhkTUpXMD+kSj6Apw82Q
MUFqy2l6ZK5m3tlTfRvGnPU/BwyAdPKjqpoc296fdqa55IQZae15E2zDwm3uob639305kfmVEAse
T0l6a5ng7c2x+enNNA1kFB78TVcv3a1rHUSjsws3N8DXrq1ywAmWXd7y1j0n2riSS3CE+kFQ36Mo
NhcEuEwxhsB8nn2mPZ6C8irK9kdtL2A9IAQeDeLRjYFs2LKOE7DbA2e5NX8Ypf8ZjAdQywnGvk51
Ykj9mALt2wfZ9Aao/qtRzM6Hbq4H1NUINv3CuHmmEx5kTzwTYPpD6QKcwLLWPzqMC5KZqUtO1XKg
fLgfrEJdCm+gngMcBxF6N5OiBjEZYJTFxJcrG2mxvWPVD0gXhJ88dEl39XDj36e2cTH7bD66U/4d
qo7YzVIB2APXSNiiwuzcq+kRQHtxRBtPNyUnU96ar/5Eh5KKYjeQZYq60rJOjfo8A+a9pz2M4AWf
+hZ8ac3iPYSl26bttuMTwYFsfQ6uCkpjHEg0NLybhAq+4DKDNw/HnpmFfNJGlogD8IHSdDj2dfqp
FCxkl6zDdliBN8XUYT7VdGmOfNtiV0doDwIFYNhAa1SUGbPbetxZhCA/2Ojg4yQMr0E4OTsQN2dA
MY+ZOY3XhrCK6/qIJYq9yQzgNMg+iwNEfo0dTyvWPdFGjTODWiLfjDhS21k9DWnKxCk008sg6QEZ
ZRptuBlZxMOgPCqT/ibTOr4DND/uAY4Dnht2Zi1Rh9ELdvNafMyyPn6yEMp/qjPvILvyuwqUecj0
GseI0odePkzdqCOhhheCQswns/jSd5xfZRnv6yE37wdRkvteBHS/m2+WiQjDFU23L4Bc4c3Jl9PY
5sRzDT012Wiph1ZF+UNQxdm9ar+N4Ig2U+c0p7jzo+dqic6GqoNT3fAtVFr+GK2rGgLg/MDrNjns
hL0C5XBvuvA7htm6i5saRlTXvQEMda5kQywERDRITC2Pv6oKqx29Dpx6pfGjr4g6hjyEwKsQr1lT
Dhj40o99J5t7K/ZK1CbW83qhbTGbET5vnozIQ1uU5izvZxIhNAC/gx1qljlZHCYzm6WPl20XWB9c
Bka33rP3TtnmH2LHvKdH9KUNreZcBNOjH0hwjJrm3KE16yt87l5HxvqsKRSNz6BhVlO19335woVG
nazZPrEE/l55aCHnCB5FJ/xpHzLNPpwWWYAw8atgW442kdyEMKmg1ZPPAMkS10iOmM+Zy2K3Gbpb
0trWQ5JJ65Bmg7Olawy2AEf/3hBZvpXxyPjAbh6mZeyfdDd1OjK08b93Yjx0rdhxTgFDEqgjGIXo
Y7g8RMU3dzRNTofhSASbdZ6sb5QY8HuLuTxiu8aRFBdEzQUJsq+23hdZTVBDMpEQXx6l8n+mlO0v
UEGRH7KKjA1D3CzvHFd5fZyL+S31gQqBNuHkAbaNPRQ9QFfZ4Ut2y6WHFFGoeyAy3iPl9YDfLCN2
cCTR3DDhsBCK+atdUtRGAht6EwAS88nxxEQBiSlE14zVpHiu0Y7Py0zibqyzeic72He5cHdTkoD+
silgF0E1L3QNgIaF1LbGvl+LMrND91R4HeKxsn3tVECaWlNaeOedl5rrtNv1BQ6h3qfVEKHI7SMU
j2aJpS+Jrt44XbJkphlDsd519K29EFWBWLzbwpiXpo+xzRJsuSSMfJ8Yt26J33zyO/tVCbu7OIbL
cLfvzoS2o3HCjwuQuToFXho+92ZPls/45o5LfIFjyPVptvBPZTDbhqXaWpF0byD6KertgJozbram
lS1nX14Ks2yAkt1XQ+lT+IbDnkjA+WPk+Adyo8YjrSj3zpY+0ueWxLU4UfG98qi9fXfJ9pLlK6PX
u4Y59KavmPqaKXyjgDwxr6mekgzvh1dnZOMKbLnBFD4vM77LxCJXIXPT+CZ9KKSeNK99gmvI9I34
tFD+IJeTrFrtj6ykfg1M268+bnXu/qnGudu/ZEdICDOV08iE3pyNBFkvitA4KK2d09Ho6G3P2VWA
cy+A7hGckO0M9K54aUxzeuid8EG4b12a9p/cniSIckF+0wXt9yBTiKS5St4bXUwnqvC8CxE5ewfW
/2PdmDMD1SLgCuOGBw/1DcL9hvZnaz0V3OiiOpfXaIg/zUpSI9ZICnXgyZ0flvUlB6vSDi5qeu4z
5o3FEffDSZW72MZZXPbKuEaeCR+GCMpjbo1HSCZ0uvQB6zSoUVxCbUQ13VzZGoesqD6bgCSuKJbi
i8+7nwwfXI1AHj7QNjuqJXzLo6p6mTkRkyHgIkt4xpNRE2VQGdHHNCQ4iwg1olOYf5DcxAK0DcoD
jinitbp+O+ajS/wZS5/cRD/ZcaPZxSHi3qF1mVCjxTmOshgueNyRwTijsQ07x74l+qe0dG6xry7c
SJECbwNnBl8D973RyQxOgktXTFowyrCG5UPdn5P0qRSF3BX8UAxMrQ22jQo1q8v7ILqfVONdmgwM
H0ItUroy9WgZyUguKn8AXzIXHyODJVAvuQGwxN4EgMBPCdKWmPjZG42Jw+hK4zjUdntxxqLbuy0U
U7zQKaMgHyWIKL/bHkWRNeBxDg0vvBeSloSqrehIVbR3Rrhs49Imu2QJaB3bQ3XyyoD1Wtkgrijh
tfijQbAR8J3D+ou2ENQ6ljXfG2AIhROaFx8kl8XybOBOtKwy7jo4diK/kiLWPFqmjRCn4nI7erS6
vhquhHUclM+mwj3nRY4Bp0jeDTAKb4RpfBnUYnGVxboQTi4dxbxf7D21Mg3SNvvsog45ePniXMn5
kId6zr91eYaWe5Y+aXemoh9ZMDlximsiKC5C2qtbd2rSC7lV6Ckq+D0TE8tT5lfmyTMZOpXpA/fk
6BJ0obqRqwP5NSvvCeHYO3yyQzUlLAy96Cmkt3kjPYer8uekSMYrurWKSAWnJkS0E2flSxZppfHk
pal/WTdBQ0ScNJoUirWLaw0o4d4dgW0EESVknQcNPCvfv9mJKG587KBPjAc3FV88r5enUD/r/PQL
IYbNhUU9kvSJa8HoiE+5bxT3dU+gFwFPT1U0NZcU7M5mZs2K3WhCiDOPT4XeTLLdqaJ/QqJDT3RK
m4fafa182V9cr6wZ+jf21YCDv1lqmHGZSvHxJJjiS5lBS1DWBzs2po9ovjjW5yXdJtPigK+zbNJk
QMTFbQUCv8colphgFDwGlsPSJIckoHaVXLvgy4SQtvLlYWo5f0ko/eYOdXK0+aPeFxFgynxObhKg
6waEu8V37b/DWXMfUw5DyS354xDC7VLmvUFu1T1r3tNCcvi1FtnGHRaKc3WCdtc+SEvjuCvfvCva
/oEGYX0Zo2Smv+1mZEtRNno0btUs+1vQbGvD4WbA0vROVZmG1DWniij0TU6S7k0iZU7pOH0IOg4i
Z2gyysxr3xT1zad1mHj4B1XlPI+efamaOjgYaZScSA7AA1fjhyAiKXvI5uEBuONwVrQD2wwhiStL
AAF5QZ8GXfjoljG+sOyutUAfMsCUdzMXz82UM+Lp7DTZWSVYcU+QSV/kkvN6EL8IU/xppqI+SDR5
8Qxwsh3ye0hUpAunuNXrsO53XrPcN04JCls64yamOY3xUxmHeYIX5wJugWPAwTpqqjKQuWqfGNC5
at/axoB1X3OvufYGfDbHZ968zHAkgX8iilRjfPFU92QGfbWBLsh7nSjTq6B/rkIZXGngPsP+mzcq
hFJIeIpEu0hGmXFXtjXGndlzTqy5OTh6Vm+zh7jQo7drLRiSehunGqCzx26iPTV6Gcogw3C3c4tz
pOjpKNVW+9OJpvJS1D6gf688JsQpOSY3mbZvPxWi/GLC5MJVML71PZVtMAF60J+jD2rv4Cz+pzEu
OICTSB1Hq3+Jg6HfAeMyGLs9LOGrmNxoP5CdxCWQzNhYMrn1GTydyQZ6rrILEbXTZ9fjvjM2br43
vP78e5avO1p/m/utE8B1XxT2z3FdFHu6uTR7c91LqjRWtAdOTgByfS5jQGkBtnKGT8XWkL3iSoBT
xxigeViFicTb1xqE9Xmqc+7TXPulibOc5UiTFXzXlgQ+ynfXnc4pSSK7xEVLF5jRY0Q6D3QhcDfr
3L7TY3xqqPFoNTFevARpgpm/5U7Q05Y1jrJ5SBukCpHmaI86TZC4YMwPUYXbTljjObKLfFuT+YL/
HlDhuolVeh92GrpDq+bcztjJ3ImDO2eKdQmzhpWyZz9ysgBsEfWrt4w2a5YkrtCVVeUlVYC/GPrn
W+KYaGMIq6qwp813fpzNJ+XgN0AZW25STfNZUety4c5rL3j76IO+WClgvyjNsdc53P4gvjFoj4km
ZAmCF0p/knWz0rIhPTHw/nOf4djpHkb+y9/m0KFDlZSxGvGmcDyvn3x9VFbF9Jen6xf8Cn9V4zBJ
YnlIFdxkABz1o+DPR+vTWP/CStt+Xrr6Pq517h4aJwxAAN1mHbU4rnmLBWnuyjG87bCGiOqNp1MX
F4ybgc4/XQId3ir0w0qnJq2b9eliU4ymaQn5Jp+uQ5DNlzZaTOoAfhn6HS26p0k/X8swslWkkHF1
pqvO0JhpBQVv6jSs+4gbaivzM5kbOMB0VJ1hsiFmh34pNQhkc9977WUaw3GpsFLaU3deH2X6UVxg
W2679GHdxSBxOsX+K7GJPUh60lHXTVcN8XYcQLgP+vxZ5TKRCM55CY0zNyqJHaT+NgQ0zQqBb0R1
M0KZPzdwQ669bTWHIc5QjXhDwrpKd4QZDkJvd9LsiDiMNiKdzGRyP7hBZu3/R+u6LGHZ/6Wu6/JW
tG/tX3Vdf/yTP3RdEu1WwLqFLBbPdSUCjnddl2n/A1WVbYoAyrZLE+8d8G3+w9T/8xkNweT2nHdd
lyPQdZkBo0MbqZglXOu/pesyzb/ruvgBcCEDxxKeE9iM3f9Z1wUAKKAomcTFCsOTkyqKRrc3r343
Tpw1yyYiYv1QzBU2N9b5l0QLU9x2oi/u6zUxAwZQzwvpHq1IkHXrfat4ZX00JH39l6elnW+GrvGO
6xcRkiWhW51WXci7QmQVjDR975ywTLzvXl/1Lib5LS55/3JXtgy5UY01vgbCMUsa9wlsFA/jLa7l
L2QJWntF0RwCtl/1K5mJCNYRTb4J2hihynqtZ5yfYEMrmRuLuiKz01RY0M3nIpqmo+UazDGN+KLs
ZNohh/o1dD0ZPxYt1muTt8dAd5yWNfBQb9rQL+7mQH2yct0sJdE6uyOoJjgRTLf+Hv2wIB0oMA6r
esfWIwZ+XnX+29OpwqmMEB/w9fTgK9bUXgzlUy39TbWwFS1GZuj2yS/QV9p1ozwXf2iQw8fBiKFC
jS+Biv37frDeFH6Ha6wPPbOvjorPXOZRuw0HboPvb+O3sEgD+tZH64b30e1bE0wvvfZzrUlz75t1
X0eZPI2qOxbgto+kSWKHQYuW0jcn0gAW10Z4Kt65hgMYPQhQ4QvDR06oN6YzbnGWDMepo7HR5QwI
SEQy9ssQfwQRTub15CXnxdyTNDeBuPNJZWBEOcbcR8KkoZyswDAtjoKLhiuHkUJ2IPmOOEcUFUlO
CwfU5XF6iIxBopahdQ4SmnqxxwnrlGG5NYmductMQG9gvCzmJXdr4eBWSNTLGsBAwUTnPFpeT//f
+ibL4EqUH1rGVdC4anb63DySdr1ZdyVlGezRv91SwlAQPOvZ0boJtdBmfVTO3oC1+ClcXOwgMzYE
zirA+4Eex4ng5GgKcL8P4jA5Fj5HJt2fnQzL9i4VCiO5vr+MlcTDU7pAsvWdh555s+togqHGwcNK
BbdBRA635PerqzzixrS+0m1/Tu0XYthwSzjHIXWZwNLYd/vQ3VvEDeyswf5utKTv2aqZtqXla043
N+ZaVzdk1c6w4wucFVWK8iFswC7oX4eg3aCVKCAU11+DlxHoZZKP+bfPvkoMSayND13YGJAW8H+v
NRf3oQKPGZv13NTk0j9OU0gWd2ZfeMeeZrAzSFKRjB/NAATSyK+iXdAkdAEolVbqLEIpt21N1RCi
Jd8tIbmKykBBHQ/Y4YWWJRJA/ayTODnEfHH2m+FFUeDus14SFFDUhyxL8FhP+8kO82NLGxyJAS1g
FPatiV/HLgpEeXqyK9Z6045whQToUfRBzlJey+kDWp68ARyjIYOPuySl7VYP3nj0zXzb6LxGlz4o
2UJcKTr9tMoni+FA9PZeKNiNJIh7ir5FCLdITJOo4juRHAfShTO0oXhfSDQ2hhZzBEHy6318FRuu
EsP10bovGC2G2CL9vp79ga796jqDmrGUUb4bhAXRRlcaocdENmmxatSO1exMJndkWmGI//2WgHAe
66HbrtegdZcvMbq4hoXWXr1ZPZl+FKJUTQFlFzhfN6WPUlQto/Taw+6rxYbrsfD7oVtDn+rFcFy1
h1ZWfpVEJe0yXf1nEhdUZJ96e7FpR2AlYXxDHAzyDKr3aLiPK64QNnIRVhXWNmGYKq0KQcL6m4We
T7PzMibau+RFL8J+XHJM3egbuL7Ecmsq0G/r9Xe9vhWwkSdXpL+vy0HMoI+oB+54TVIcTaui5xaN
jwaG6BFq+Z1bVfT0seZXCfFmeQjdj5Jg3jiEPyHTSUAcTn699dLmati001cA7jsPF6sV1CujO+a9
1Gnh/DmIpkKEox2a61OSJX7UTEHBwVTEHOkf1SWoDDzf+UkL1dqVSa4uIx7nC15dRKZnL+LGO6WK
dv36cN34eufvR3abErPMZbOJkKhNokN4Oif4ll2HKDjllifHhs6zmCpHJdHnl34U1a40ygKgpzfu
RIE1hW5Ye57qPj2FOTyWSF9QujAmkNrcLE4uz6bJFZZGpti7WU4gPZyzzil3NSYgHHMgyomgYORN
oHPalida2H8oLdd9s6jsrVT4J/KR63wb+PPBMr2TX2ifUT1Ia9NxxpOoWz0UavRPTANuzNWn4zhO
C5xYXMpzWnPHR6eQtqjGQscjxiujaQQEGMFtdKh51SWt7OFCJPNdjSIMs5Q1VeFeRKVhbta/VN6g
JF0frZuYQujg+NPZlZu8W0aiEWDRwxxIBQztZIiYh7gxjIXOITK+3WL/HslfYlMEVbp3quK11y7e
RLuAlfb6rhtyBRCH0k85eYQ9+6s7+PcXJBa9YtPl6mczjQ+5TwC3bTGdiLtok9lgrNvGekoZAd1N
/vBmxyiKtGm0UgRBReXb3FK8OQxHNqxNdSy9eZhcaxfM/kcMq5D2RsfctrRFEoZk4TS+Ko+2N1OX
FDrSpzlT7c7rw2sD4B6jJjpoqU9pg+sLsQvHxqs/kbD6nIUTymGjXQ5BPH/zVLVroXmMnIx0Q5Jb
F3rqYMfMSgLXPigswGiU5Sstkms3LvOR6HG8N86v1hb3RAJ7pz60d9PASKSzkuWVkTSsGnfYO0sa
coGuX8WAfilRr3435fc5NZ4DrqVIdHhEiq2XBJH7NjOv6HZQO0bxV59w2rsFYyoyIEQ2C50jxrzH
1KddKyY8RlSMR8I+cyC9Xbcl02xbtqW+D7xVZYsCsKq9U1faCM7qnXVEPG9/qGPxkhfzmZ/sx3n1
ECZIu7xO330kt5ZlAMlK/MkmcKXYo4XuaTMO9EfGMb6b3Pw5sSVZVskIkGWZrNeWe1IwmL+ES66B
VMb3DrcIyXj1tmlS6MyLAE8ZUv1N4oc18F9688+WRRur64foQAzBXacl++lCkSGnRexIC92VZXeI
hpaTzoouU3UKU0ReSjdTExP8Uet8nrHHPQ44pDcY6foJ8o2wVXSZ4Up6ZYzrsDkhZSCM2CcCw/P9
Bxvj7ckdZ369MnxDF8+sK4UI4acZE8VEbZ0PIu/TJyZOxMM7MN373D+R7MqI1zO73QTWn4Hanabg
T4I43JDCgd4QXs65A+pS1yCgZiRebaEHfgHgSsRjYDkJlCuEs1cTwaqLT08sLr4MJezMJOWWlyJf
8RuLMSqIMPzeUPyM4WvQg/uSsfk6evQ+UvEE2Dk/umXwJZtzAC2eC22WPkR7E8ymN1jngE9N5Xjr
YScWPc18Wj8kfgbd3lrkFxWMN2Kjq7vhuYeRIBIUdl2pA4tBZ8aNjXMwfnEDZ6OQaBBQyaAqScoP
nWORupzhEXNHXj5NqYsxrf3q8/8xrboNlCmvivHhpv4LqcjVtlrSa+fpZMK2ipE2phvkE+Dj7eFx
juJ06xNOTB+a6AFP/mijhguhS86KW/rZQQyheWAIKhgMH6dQPAz0NziLQVcRw41FOmN84td06vsJ
VorMANl7B5KGSYcJ/XkbRyGUo5KWZ4QWdfhY5t4Pg34nEmzAmG2wdxSQdll+iqbiG4JV3vYY0Ehd
DEnwBv1h24+/lf5kEtrTf7FMV32zOvE2wJkZWS4TmwHmVcK8w3CUbroi3c+M2beYkuMZpplVUmhL
jdSuasGaacVpD1Oa7l1uGyyxvAoO3fqC9836ovenpFjyL98Z3H/78vrC//4+rAk3aVQJwmIMklRH
Kw/C0XdcawqBQvxGReilTqI3709/MyPW5xhGINUw0mzCAsD2QrG3PuqEWZ0iE6pAJm5IwYL9unvd
5PpV7y9937c+wi5L9faffvn926Rkl/7+YfNHpKBYlPRbWL+5aXiQuGPGt3rX+wv/8gPev8+Qhbpc
dNGysaj4/x+gpHI+IE04Lekgd0tVf0r1PS5ZK3gQAduswUeu1tX2unPdvL/mfV85a+vI+/O/vcYf
wLQVRvcFUyhERv393zfvr83WBcP78/U1KzfjfR9tcqQiv1/5L99ZL+n4Z0EBlfP92zFb6/bZmD5W
bkMESDn6H6wgGjFm4eUZWlok7xuhq671aT2jRBpDUCTJWmsNlW6jvH/99/N//TX3z++yvj5rYmAg
6FBH38XdXXOvzjH2JoOJO3RdCqsizcaH9eGCQfCOVHOwdbpt+N6AX5+um9WM8/7UrAl04GJ6fN+1
PioMoAlklY6b9979+7//V/t+m3nev/37awixe6yAouxNw7FwmtAGj5vipyFyoNKVERz+h3ce3YBW
3H/uKL38LLr+ezb/c+9x/Ud/9B4DLKA+JgiiAjGJ2t6fncdA/oPEQV9YHpZO3XikvfiHo9SR/7Bc
WxIXRW0hbAvb6L/94Sil8+iSKehIj0nlbx/q//3379P/jn6WH34nBrZ/e/5vRZ/D+Udx93/+l0NQ
4j8HC9rYWe1Ae1clXda/+0kd4cRk2YfReSQ4ttALlWzt2wiyBssqvIUyYn2zNAyJ3ee8Aqy+BEV8
NKfHxCCozRinU9E1uNeaFOKBTxNfSYxYU8ddXowAqlwnZ5FY6cDeiRStLP2YGZ23G6dcp2uzbA1N
eg0yCU9jPf5sbNpJ/fL2lz/JH5/6r5/SxpP+Hz4njl3av6ZNcCGT+78FKE6tN3uZHYhT2CzwB71u
PyVZDhqHZV6oA1XBj7BYkBEidx248HvOUgZMH+p2O2SLOhaW+VqEDt47k3twA8ltyVKSoxoWbSLc
4cdhMiatF9H5LS6m8mNhmN9YgtDB1xtiesSdkJO5CyWSZQR9kz2eEkOXulWtb7/FjjCjvNzPWHwv
hioRhRr9EflRjXJTY99CG65/m0W8d/ctcypK0myWoE2bZ1xGFn0PNpJWzTknNMMsoNXqzdoqAevr
nxbj8X239LFYLnlU7FIcdq2ESkYCFPY8vYkTljWhJWGy61bzulnbyE4YPjLntPYhcdMwmCkc92Xo
fCmPlW//HEpEFrMLSKpsWFBG4HNLM5G7VE9v4p7fWSF9YpiEaZ7RvESHQsh7GgCstaY+8GhU1N4m
8tTy3XK5AHXlo0KreV5G9Losrp+EQhBdlTl8dvRgO7T4gKD106Uz5V826z6j8retO/vHKi/iQ+K0
Hyb9qpbDjxw9TaCLIa1Rb92VCsNJZlP9+RYvvqMjEUFjh3HdA/Cr1eCd10ez7ty1nzKjHvYdnRU6
S2EHQY4aWdXHKlpoFP7ugEpEZS2nAwZaonkCHWfsOotEOV6/2VlvofuM+I3oAdXsWI9mx67FtPc5
huqrFJCO7XioduumEibUzahMLgPSJWIo22lPeszrumvdRNHEF/MFWZXnPC5mjIFFobI6r5sq+GWV
5F2pQrYs375WGQCDcryi6qYvZ07+NlkAQsbVguJk9LCmRARFNNjlHNnvhtq5NGSck01SbqByfA3E
F7Nvs90Uo4RfW55r+7KiD3xXOjBUDYoGckjSU1e5iD6x74HiB2+3pOdmuKwThMhfAGQPAQDmVr5K
keb7sEg5VGlBd/kiTm3akf41R2KPN+A5ShtKeU+RkvahZ7UK3S27qT5PDrWMtnCSsUhJj4R0GKl+
ClrCUBPSbVPyoxNBxE42dfPB6NRVmUYD5hZGvtHM44nhR+/2FnjsAG6EblG/e4PxBoDaq2GBkir5
iB+4BDaN9j42BCVz+Yl/759W//tC15IU737axTXduG5mGRR77jmVnKL5wDre1IYKu6b9DATZlSQS
ivaClirZ2lX32iTdGwgc4zz1R4zy1ikMJiTW/kC/J1YQi+qPUTUPFw++Jy6XPXaVl5o0+m1VgYZo
GU8yUwVJmgc7LxrlnVDVF2eMHeRExZkmXwuwPSaQB4vqhnyoI0exBH5lccVDdPRaIHnaT5laTkP0
vYQqdK71RsFqHc35lNHh20hVtpv1Qsm9rz66+QA7zKsPZLM/tvhbtrmJmMl1Sf/Ii+dGtTUMJmSe
HdJn6rYK7vY0YXiwBoPei3pY+9i40p2TjF7iCvv8lBUX0WW/ZASYd6bZnIUGWu/hZ1qamAIjAtnt
9NqiFtgbSn6OfXdTWJYFClq9EvRZnuIRD98cggYJfIfVCmPpIDGgzaSCgFuHnnXlDOe4NuxNWmfP
YwTzuXZeCludl5npD0Ok+7KvEdIE4U/aMm5UfAVjUu+YE62H+axoEiVNexAEOxWmKXa1ipYzQk5w
3UjGt37Ucgg34rMhFt4lEL3UdzuOB4BWlJ7hto/RrmNJtG3R7qPWfsXj1By5Tjz5zmtrNSQSKKPd
y5IWIAfE05BhkbJ977LYMCJ5Myi7zZhxAjl8hlmcZANVO87MrQxNf7vUvYd02ty4QMWImTRLROlw
bPwtohTvmFSsjHqv3ynDEZsCOx/wPFg3ftOdcCsOl8J5Yk0/bQth3vLY+eICz08HQhyqn2IGVxwY
5Oi2qaCPWp+kVXg3AXSb5XsNS6avyFegH17xL5y58+8tByOLk5CUGmbLsrEbxIKl2WI7Yv4QQHW5
C3EpHNC/fZvSEiEP6v0lano4BAT1SW94qPzo4pjZqaa9vGfAsltLZnxdxbG1SakkDaKr5mOawwS1
ZAgDVmXbMqk/2VbMpEvSm3FI2GkSypd4aL75TcyoMUKAYUwGYHYj7XaJGpZTZgidz3kEVzHvApLk
yWbvEXyFy21qyGmDa9BsCadpncHfOFU77Vhicz3CgBF2zFwjSR4L+lKaMz0gt4UgwXI2XvykpFVU
GMajwB+oZEpTLbfPGJE3ASZYQ3wPQ4wDXFk8NM6spwWvtzqMqv6QzHTncW5nU7FTnt1ufADMTHlB
59TFl8SkMkMgx8nMIA95ZRyEH0Zh1x9FpW6uT4ytUhK1NcCEBtuuvpTtna58mGyRvxRYKO3sk5Ao
szIxogS2PbEbGgx8mDS2ZXaOlwEtWgabqkq3mAhzzvP+0TQbdTB6dC/98NXrvNdEkZ2GRg03asJh
abmZsTU7C5COXMhYJq0o6cdd2fHnr8j8BUYo+n2NkdE1YZ3VxOteayq2T6p88OIndDjjwxgFX4iR
brbtkvc7+H0ZGXsWThklac+4hUG4ZOu4BxtzP0Zf/3NqS5JB+hHvQS6sD4x77A95PB7cMvwcJ3lw
qKrxuR7TdOsM7i+FaK3EEHTNsBSnkoqM0bjmYwAeUpY3b1u/EKeUqdy2/WVknXvpiwhBXXjoAg9+
Y+/siiKnhZm45VvZEl0CpIwWoEjlcWIgQNxcCEdTtRlCEErgPoSZEEXd1Zc1t5Bn187to6hywojr
W2Dzi0nSWpKmc2IaRPyABMtkRuPXGUrzGMyvAWlBwdRDLuiNbSNajlNv2Q6i8hGv0u2Q6keLiSdv
lwJ9FwDWCumvcHF1KUhwhdEyacPJdA4yZ95JH1uZDwcRsvkS0cNysS0SmdBgztz05XytfGzmlH+A
UoGw5B4bAzPqDSR43fWfyyb/FsiAEBFq97T9wR/9Y+kMjyAvYzql+QcNBFcqL/atncJ5lG6+qayX
dq3zopSMDWs7zQUJOXL+tmjCuJXF8EScfV2HGxG5j/4CQrDwrWNeYHbOMoCa2SQfIpTR5eLshh77
kAoDopOKIdgw3fwJIMSqI/G4TAj/+8K+GXQGA5E1+7Jrgk0Xy70d9nAHA2qp7LP2mhl++iY6xM6x
i7jBADvDW95mwiWxM28/WGUIiHeMPDBndOrMyuzRH0MsDhn2JXZC4QASw1d9trWb8lM3/5gLNG9R
Ie7nWqLqKWzEkX39YgOaIdT1c1GFH0ubzErZQXxlto4BN2+OEgxNQVzHRPydM4d0UY1NkYJYI4F2
4zenrucMTpyC6ZqV4ySmRegAPEV8Sc+WQh85b9ftvdlOd6M1mVsaAPdDFR0j/sr7AtPTHoTMNqp1
rjXmMc9DaL2o17qu7n3H3YURTUvTipadu9ISIhhYhV0gFUS2If8fd+exHLkSbdd/0RyKBJBwA03K
OxY92eQEQbKb8N7j67US/Z5444YU8d5Ug65AGbLJYiFx8py913b/FN3H0BjPXG/2ppfZWC+6byY0
x2oe+bxGcHaaeSZMZda+CcEedkEGrRCF+kqzvRsPVbKW3KOWGB4ayrHCrO1NHs0PuhE90PlGfy0C
dIrW15y/lR3hWZFPGdQbRBBQmAZW+QCKhypOPGc+dn+GMkSrpaBsy/i1EsSG2D10s8Cdj3kM4pWB
LgEIGX5ZsF4rYLlTGPC31THnmUl57ydX3TpWAXBCuzQ/Bz15qIlp3WepyU7Oim78yZ12VmLfGa0c
tsNQsQ5XpsGSkp8w+EerKjiO5DYfZpvx/+BglYDmMO4hHpAFhrtk5esEwTNSQLAYHY2EMdaEVH3t
u2a1MYVebKKgh+nqVSsjiHmrBYVk4MbPVVrcm9YwHGv9bkiox2t+Z4t8w73MHQjekMXtwjprgC9n
WA9+oHZVFlHTsM+YDkXQ1Bva5pjpx9GcNwxm9G0ZNr+cIrgdMf37gAGqjCKmDvmlEWHvRMFa2IoZ
wVnqvUuzNG4YrMwoGxU0HOd/epuP1YuR4UeH0jmu68BiJac1wBXzT6cdJlPNS3LfI7KlX+UlMbCe
kGjdPO0Br2u9G6sJXbFXZ7sZO8yaVvFTUqm3lLUQE9K68Uuyn8Z24+Qg+ZKE3BItt28LjRYf7gul
96yvbkeE5NiBJTUi4yPI+3Fr6sZtDqMEsLZ+rjTrObXNG1G7Xz5jYCcunTUcLBMmuZFuk+Qr1h2U
iJH1ZklgxyLM8MYUpLfo6GTQtCaiJsFlzg9dSkID1s6qhH2fSrvYsTeDjyz7K4vjHFA5BjoM/ai9
prlJKTiVa2387qbobYgS0rAN/QU3CwGsAIhCTGItHiAihaBVRnsPuMgqITJ528YRktJBFSXI0LBr
pF9dE168zPsq/BCEOFvEIi2CTdEdu4EZgqcxgPFY/gwdLgjjXb34HtJmetI0ag5ByFnUHM2AlEEI
IfW+Tosvy2coDE/hTrOFSQfA2uoNrM3QUmE084LhsuA4jsToGNEGZNbAkDKSNJsBEEZxxLiZ+JlQ
QJf1PT1BtGOOa7SYRFNkCCdMK4m2yZzs2zZs9/044gjz6nvNDp5zM3JhHAKiS5KHMi//mDYwb/Yi
QGONrdhJZ3qHaUDCBGa2OR/e0859jBgT9VpyNeKenyGFp2oWHr4x+x2g2koMqJLy0QGh52u/0mY+
NJKNQ+rkQM2qR74xZVPMAta4yS/RQBVLSGpAOTBuhEuR1xZJuGtbNHVF+xalQ35Ea0PqjgbKxPbw
hCo7e3CxE8dBSjQ5ymd27djLreOh7LAEFdAPkCrEsb2eBLiJompJQ2d117Afs8lCAK4FAzBfKmzL
Yy5r2G7MzLKLyK8rn0TARAX3DzLUGNp52FED+vNV/cuQEUUMacaEaW2Ot6K13ugg8nEdI4IzIcp3
FCRTNx9DEf4qNEDZnlac4W66K3J60hJGF+K/hIqB04GyoCOVJQIWkTmc/uqNhMb5qmTtM2+GYxOH
wezawjiGAY0kJavBwUjrcaV5xjumMUQ5SYozqijJb4cgjC73m5D1xxJUbpj+0egFVKMFfcY0gBVK
684SiJzyviVOzJrhWmbiSG3/EhfO3rX8Z8+0p+3oEalDEbk2a2WDKPx7iJ+wsQEzWmyLiEpLyc50
f/savv0Zl4e37mL95E8F5caQ22sRk0OQJ43PbAGguUylRzCFMPpCIUCwO5tfEcHym8JAMgY1heCN
xGAvz3UCneB48G3eN39AypNATvUb318PIDTou4HnFuU4rMbKtnZzZ6oEBxOvnRUGe7/xtqVJroJn
l58ebKSNFkYPvjojGeCSm1TG5xD10H7yQ9onBhek+KUM5AsKcqT7XnUpB+1rGBquse17hCE1Kp1D
0fY3tSXXyXTDGtJ32iOwVmi+UfY0BbelsjpmLSPY3uNlWPw6/1qPPg07skMT13xPEurX3ZxMwzel
RahVmHXIWkFjPK+ZeBGXzpivSlw0VhrOCe9cM8+eTN5AqvznUc+JC55VHDR+/ZTzKrb529UBsZ0t
i+jss9LBgliloCfWbkES2+B/U1dhPPemh6r1g0Oa+KS9IuKqtBq0THNovOJiSKp58NUjaqH52YSo
xIDptnWl2IR2+KeUco8XPkECYj1YafUiQ9wxUDOt7qWw5G3D7K7LstVITeGM6Vk6yWNrcrb0VP1h
ZjyQZAYOu8BF4gMAD8gBGNm1zgRPkrdgpP6bz+5G6yJaVePZyjWAsrB264Fdi8hZabNjV3QHT2tv
hTrXzOJPVeevhcNeYmZ8DebgayZMGeQLCT/syu/arimB3LRPNRh/X3/UbKx1stC+m3a6cQOXObKG
uohPz7hJs4wrbz1+JXN5cDDMrHsd20OtfZDm3ZIepI2cGeYnBdt6iNBhdE3wq7KhT3WRwya6E6u2
j+7Q49ix/W30ydUpyEsq9eAjNL07nx1nVJS3mC++NS17LNTvrA3ts02QUtaxkEPoIh0EP1PDX2rt
xJg0oN2dqtyFwkA8AfyEXmXFy/GI9rS4luJmDCIDfXF5TChTsYi7/q7OPX3niBEZi2bvEIUMu7Gm
cUZ/nx1IqkLPJ+QZjYpBBxk1nyYqSRWQbhG5YeDdoqtPeHqgkaLOXkGFqtPqe9F8YtYRKhKtMKMG
qMg3YqbUAWbAmlM25S4QibgNcvw4DlHxviw2lgpzd0l1H0l3d1TMu4vCiySomudVCDwOuzdQtAjJ
VEB8QlJ8oSLjIxUeP4rm7EOHXlFi08Kch6+sJZUBXxJAMLhP5cDe3Ma5RosAHUcj2NNdB1m9JDtd
hdeD/jZ2IpIvrkVFo/UCvk+ZXqsEdrKpzZ9pOWrbiY8R471crnS2Eju3J9YwqlA2zMlrE4Oc0JqH
yk/xdYMtfhzFiYXI3qYNQiDVfTrA7X0v2uzZq4tiF0J3ltS6a+0+tcMbvUS9MeV1hCu9Hy9uWP9u
Q3xqEm7JvpiAw1Zm4tz4FPnUWvPHmHkjOpJUXuXMB6FyJ/DEcj57BNURVB3fYNpbtTXmFGPiGsIK
mrXubRgmbDE6hMsOgvR9Udqk4pjBsPZnfTrUhzQb22s0YxCcdbD1nWNvXDIExCBvDPyxez0lm7bA
qd7mEksajcqW0pLfG21sA70Yv1NMPU272ZslqsviyRAdznyZ2rgYI2zxfXw3aURI+8H4NIQo8go9
spgTzVuf+ceWNc5dVTlfVw4EW+Z+jvcb0NYYY7vPXOvRM7LwHAUgeeNY+ZGmM1Uyy9fUyX3j1J9R
Nv4uacucnNw6OWV6l+bEDfVzX+5KX1h7ByMXpjjnE9HUtnFc/yV3zSuqvM+R3s+5KmY0g7bZ7MZB
W+H8VWjynnRyHwetWzfxTUWNZBOWfqIT/xEnxEf1xgiwiH7RpXEzcFRWuvVNulKGy45A+uR9aGV6
32i6vFGzekn7epfEOlosPr3tmJYPQ83JPeL4ivpquAotfAEEE6FEG/FEV9WlRrVGLE9Z4gm14AkT
S2VqQtyGw3ScRtWslN0aoo3ZgjwW4M1WaU0VZ8YIYqbJvI0qOHy5AZXP0p3x0Dnk5iC53MrBIOg7
ltPDVNwCKcGrJMruPsrFVtSQ0e0WxaQ4hrm0jnn9XQfacOGP93uoYhV/NjPM8FD+6NrFET1WWveX
yUwE0yAlvoMh7aZrrOfBMItbr7zmQEIlG2dEI3sBkGSdBQlalIJREyC+8jT2NWfobeWm7ckHLUbB
aV9ozTY7TF5YG0T12+mmh2CKH8opvGln+5fg6pHI7leijRaUHv6iDntQr8UuaEd/qjaT96WBYY46
4eS7+NYZUKL6IfY6qiiAK7A2eJ4CrYOOEiH40ubuQRbBHa2jYc9SCDGcqNa81/ydNbtPvkcmtlEU
w30zRH+iJD+07JEAwXOJH5LiZYhCGl6ckrrXfOSJ6RLTKnAtYQvdRsL7FdnFk97mLdj6ssEYxOXP
JKEp8NlxiETezwMWInZ1PUMwosP9KHotmRLsguk1mDG8BTRR59J563TzoYmJVvZMjdpuIlu8I0+A
CqJzqQ2DHN1rlFf3sSnIwY5I9IXZeTAIFjn2A64S+phQebR16UKDD33gUUkSwnBBUOPo4c0IStiy
Anfrlg2JLkSmbFPHdzfwfA5FYu3KtkJNmw7XwZg5J6urdcIdTayaXxGE2SoYneNcypuEscRDI0kQ
dGiB22o3GSbjZobbSAiO4xIv1/yRGj9niPSs6GPyxoS8qYExb3p3/sqQuiWdGx5MH/OkV/2SgwrP
9OmvZPau0BKLNbEJD7Kz76wBKiL13bwx9NhmkKdr6zihKg9xdKIEm5HYIh2e4HJAzC+IHHaY2emd
nOjXJVd/zr7YXIV7JPo7x/Y+xtIwmc4UBq3EjmCsKD469Z906EnTiSIsJAbgFggQBOj4d3Vmyouo
8ockYYOXTCanZ9zful73HhAT1zeTINnafa2y/qMIh/CSMO3eeDHTTqNIdibvVp9VNXMPoGhaK3r6
5cVtwrZ5WzU+Yk5bbEy0Pr3ZTkcw5QWWWqq/QY5PjvWehPM1ykATMH7rTrol8QCHiLLzaud4E/Gp
wrIPkLgovJpGSdfJ1ZnLHCNw8dhp0UvZDQdPYuWlsZhu+pJFIKM9E3eqb69kjEhyIAX7jOvtMU82
bwWt6tewl3x1021r9MXbqMuCaybK4dy28F5qFV8y2FzpB0JMk+ICPqHZYFBqjmFV6RsjGh6QpdrH
5KlNk3mruDj2gNYZT8G4awX4RUvXjPsJrag9ec9JKpvDGEFdqATqKG0q9oYhmNyI6IuyQVFfSFsz
HBMqkd/glI2JWtKpQIBosIVzsgeiXSjuLTz8w9zBoq9QkqMM/x3IXF/nrfbQQnPhfXGCOydJBzIz
dZqNJAjUKTJ1ad/OUWmQkes8WBlXAy+agVlxGR3tbt1LhyhOxyCBhEJ9HBHM+oYRvCbtLVBjn9r8
fjZy79poM1lPCOlnRA9Tgt61Mzo+bveo9B7NfqoOrU9bbgjM5rYT+mc2TRhiE+226RBFUvFfNJ3L
c5+24U1VJgebCE0hh+qlBlasB+i4h1xHhp3sa8OB1BPS3vb+JOHH4CTHTHA2lbIyt0Eptk4hD8FA
Ddjpg9xPBiAvVlqK/zhz0BSTUC4TD5537G6kbNKzK/Rd9xrP5Xded5TI2O7T2nzzrCL/bdrZycq2
ZK4XNzH0P4z+3d6Z9WoPcBYTQ00saaZvSm0Md7PlsCnyKb2hZfJOuZwA/gr4KjXXLOxNX0BzqCNC
H4fhofBZflrCQQNrbECLopOIzODTmWIEwL0OazKebxKtURQxL9lBcrlYdhDu4jG7YKTuVi4bB8Yb
I6kiwDHTsuvPQFb2XWcll278VedNcxTURutWixDEhuKSZDAIs4y+XomEf1NCSDgTQxOyJXX4S03a
Oy1jbEfZfG8PybTph/mTagOsZP2RdjY6ykFNhXIS5kQE4SQlcdkY5R7bBRe/Sc/uTVXf2C16jqaO
gGfFztWmXY4rhQ02oSy3ow+4ltShPfm3RmIfmK19xQryj6w2Xsdw/zG+jYCmiALwXOPkNPI4SCbB
/PdQzvL0IWrmu7lP+ttOo0khHf6ccTV/Mq68QZUb/5mBKbHH42IWbCesyhsKnOZhgsspymZTWpbz
GTeIADqX2G9RBFdLdlz7wHGwZdS3cQL/lVbRDVcNkiPn9hY6Fn8+nVM6qW7qiP/TYK1ohLuhSQCA
CM7jnQFVZeVEmrkFKYVdxi8PTN0ZGht0tfPRz+jzkAWh529enN9aRUZCL77ruI0v6agnj444zdGY
XpYbTYuzi+Vg5qZrvAlLPguNgobOOgpiK0F07NEhyJVnty7YzEeZETE5AuoGL3UNT7XfOaX9HhUO
s9twNu88AXU1Zq6IaoBJRFOJcztav4I2P6OH7TdxGNzmVpy9gllY1S3D99zGoRe0FjoSNenUmVcZ
sHGeE4wU023NiJDcEQquySNAvqCBz3cuSCKCsOJF1ZPZTURClp62oVOH5+SkNTS9XMvYV5ZNSCiU
gnU0aGvUJ6iPIWPcJca8NkcCqGGI3tpuWoADwo8HKWFbUQZSxP0Z85m5JX3Moev6LfR1ukNlAOnU
Jue51OH5hBMFSk2HSOrDGV3KDI8BvpHRx9dAcx8SkdG1nnuNMtmjcddKml9Iqw/l2GPlVJPDIlo1
ZYI60AaK1fjVdbkRDtSnyNr2lhkdZSknmv6hAELCMktPTqILi+vXkIrKnnog7z5dnAqLQJe7/rUT
jXk3pp1xCZWrwaTlavaELud+O+Acn7GKmt7FJG55zvP6LoDCwbp7KmxqpxHgxHYKDm6eAyBCTzAF
87mN05egsqyLATwRWDRuJZToH7iDq22msBkpyTQbf8JnYgxQ5BhsTmkitlVvXLCKr8airI7aSwzX
A65c1u/oOw+HiPAOlPQ+JxkuyH2qj0zeyFAPRirvYOhdxtD9/GCmrUseo3kJusR5hFrzRSRyZ8Au
MSlrSzKW83KAKNNll7h1T53N38dMvD3cF+i/kXMXsEeoDbfCDE6aJHlr2sEay28ziX47lXB3lbAJ
LHJqCex5cuigSE6BuSj3M5+mwrA+08xDaJPFdDFRngnNuTQ1UpQ8cI5uYr/lUUR3ibhKTINwhxg8
xoTaURazMqbP0CqGK+IvIy62MIXJGjLZ0eUuOe/UAzoLP2NYFTJDwEGpmoXFtCPjigCKLD6UBn/0
ht3CKu0ZqEU1X9KpSIDR3rVzcAfvVLXvJoBJTYU8MMd3wFXsSoDWxG6zOQdAc3yahatO4H2rIbis
yhaxOe3uFOf0Xpsc8M3dyE8q6b5l05ExIMNqygONye6uLh4CwLQ7L4rkQcBq2mhT/ma7T6bOaEj0
yQUeJfOanO4GfXUPo4+ZZ+9ZarDbpgfktdMDW37/CN2TpoCHwKH2DVJp6vrBcQV7peZItwXOXzzw
nhnWaSg8WvGMI9gjd9S3YrqdQzzOcXpfNDk7pTEkQ4Cz1ZMmHW6wJ0xB2fTa6P1cNPs2eMY0FtMG
TPGbnUCYhhCCGRKGDgRyooIVBol0DXq3rr0tZBk+9fbgrN1yvpcjACTT9FFhFj2h2BYBtjA3z1kX
+QfV8h7LGINGK397E3v71APYOMC2B4yJrTydTnGuvyR6jKFRGUs9dbMcSeXha+0Ql8osCIMYyWai
tw5Y/v9EBSxqDKQJPVQmMTKEDtEY1Wac0YVCpXRix8HAJyooWEP2U6jDcmBR0N8q5kI8tTy/3DQj
APxWc5/50Rn5Li5eb8xpferN3WJiXR4KaEdjOBsOsZK2YSt/DlOIoVKFn9SsGTTik3ZH1bmdC6LA
tbA5zeoGTaFiaVuCfRgRPOPU/RM/8ZK2/NKuUp/lWvzk1F27i3t7/vuQ5+FT/f9aAm0gRIaJ8P+W
QN8m6QcdHzS5aKEj9h+//9f/+I8v+sEvSMhaDvQ3FKOm5f0jVkeYQBZsHCaOwchKujz1nyJoRz3j
6I4NZwEwiG3/iKDN/4ls2rJcxLyG+lr3v4Nf+Kun/qcMGoG1CY2cPyY/hg517l/y4BqhVT7aenXS
IuecFpNBQVmeHJIM0RuELwMt53Kc2S8npBDSvE9YO3DJ6iD+EFzkWTucJ4+OYa6RiLwkVNB6IHhV
yiPDK+0kJM5wid6iDmpz2xmI1XKUnOa+FMDTTcyR66FuP8cK38nckEKf4dk23VlVjAcvpLaVtuee
Fjtn48LTikP6/UaBTA/10EtpZWQQNhh5a6HZ2BxG57Qc/dyQ/DBSNp4mEW0sB/Ta8pQR6A2QavVF
CnEM7Cpo1L76xUthlpR4ff/eBE1pgIfxMxIaqVKWuwlkzDV8VgNx4H++eHliuYnUVyxHy3dZjibK
7ZVnEeA3BrSw6++QwJC15kKqWiyuy41QPleCWOyDBcrcngyDZUkzTn+P2mKTJZBM0UjTIyGoEtgY
pIgZmpabeeyqPE+7J7DSQZR8gbmpb/qGgss1g/z8cxPrpKHhTHLXU6IgMn7UM3vzMEYallGeCay7
0K9msnjNbGtYV+hZ9nlC4YN24c4Y3C8bDS05PTMWXJH+SmcEMWFUvrsuYiBvcu59Egk2IrRd3Ftu
fm4wzFE6O0gTtTf6GYx7+3TXV1qy1rEIHgqYc6ar2IQ1s0Q5VgbRYYau+jAUUgmxiCsPzfQuruOD
CKfkqLnmyjEaQLFlp4cXbfo2cz2/6T0UcPw0N8DM6fHJcx2b3cWfOiTexmcwzP06UrY/xIvGTaVx
V68hMJlWYd6UtUX7qx/cFZq4x4l4nxGj3MUeO29bW422CjQrvDH6mk8n6OHdkHrNYZDmoSnz7CpD
PP5hhvMIMB/TXD2BIG3Vw7SXlYbTtUXzpnhXRjZccscn1dluV8UwNmeiXayLSMGbOO78sjznlVBQ
hSa2GZ1XEJW8gAmJewTuvdf51W+QaxCeqX7qtglfes2YdnVEYr16blY3NpTNybCcTSjmZxv58L6V
bcOWO58vKPqmy2BHvB+4YT1D+3LmNtjNU6VDk5jjPQjkG8DsnPONcgjHjAZ3jc2+4h+PDfUbbe8r
KnmufkkIdNrwxGHS6p2RI+yuvaI9Nfzn9BjU4fLgzw303K2mrOwsgO3a8kgTQncT7+N2Oi/32LEC
cBE5legMO942AkSLkb+t6vvZAhevLPR8Nkikx4eq4pmskZOlMu27FN+9qS7e2Mi1XYInn9JyPBFA
WtIWVYVUFVENM1TCgM2eYsEqxa6x7RG1hoqJMRhTfyiwO0P0pPdTDBjU/h6WiIxriAAH4ZfQXRSb
uD9JxRagIBtOQ/ohLf5yuFfaVa5wSpniotTACRpFKVge8hS5QNdhGNSKZsCSkK86DTlRtFCVFPWA
DSc86QWF4FX4MxIDBz4es69k7PttaGLuYhBdnSaFtVmOlsdGt4epS5B4o2uMx+m6b2bdPjAFiugC
QWmQNDOxdHsfpiI4NAH4p+VHwgPxoaNF2P59JztaooU7amuQGeCCZQrHYBwOcBqrDUhKHT0Wskqg
vwX9C+bYVRoaBE8X8P8VccJZ4BMgq6DVKyJFi8/waOP4ULaKRvkx2tjMsFoMO2EFB7q0+1QRLjLF
uujj9tmcJ1Zj1x13RpE/EYNGdpJiZGSKliEUN0NTBA38QvwZYetvhsjGLoAsZ+0o5kaQXyCnhDsL
GEdu9t4Ri7auKB3kXiJDJk+IcFUuFcshUnhGw4s1UN0MCAxMVNNYIjQR7hd/5vIBWEyay1FTFA8t
qBqKM9RR2Gb4fhb7yLW3cFfQbynQc4EkmaFM5rSEeyhIiaaIYpLAAFoiKDQCVXQZAE1oFIstznaJ
qby5d5S/oxoa89B16GnerObPEn9A2ipUg1nxVZy1YXGm4iMB4qeHjIFc4IKKsrK8MlXklbFEnrC8
OlFcFl8RWnxQLU4Wlwd3MAh7N9tdPR1JkHKPtPphHrAc4saH+aIBfzHSB+p25ZLgw//zuy93+0ig
Ik3m4GZqsKUsb0MT07Elm/Gw3FtulqgHa7QvqTF90pbr1nNsmyfZmzkeY8WwURg8Q3FtaH5SQvPp
SNQHFD3ZZp5oAdUG9guG+4DXFSNnvo6KmMN0c9coCp+b15fBKpJ9aqC77Owx3XZerG98XQMYa0s6
HyiJI7g8sSL0CLFjMx4B3qMKYG/1KBTNp1NcHy8eamzgTsfOo99UKlFwuYEsxwJWKBgKbaNw663R
uZbHsEdco3gyWYyVO1E7DZtrQVljl1YQop+sh+VoeayZ0Q8HUMSX5W25WUIffu4KteRlTNcJoXXq
TVgEXFshIi1nfyDYd+LQYSFYblxFUcoUT8mS7QW+MY1mQQaorZh3yw32nGZvgGRa1qBsZklXtKY8
Z0zRkBaF6nretlK8L//vst4uP8u/7s4QIPY5/ogFPe2gL/IhR/lJia25r2iZs4t6bRTmqW8B0iw3
THvlpgFEVRZkQl10p6r2Rmt904JCphdCrjJAWM15OR6M/Enz1UiQfTD6c0hZxYK+Ws5Nb7Hogm+H
jUXhvRYW4V+DImcR4x1jK9khU31DsrGN+cJIsbaaBbvFnFi5hFCjKOOvoZAW0IFw5SyHUt1fnvl5
msC1RrG+fp5bXrq8IFZ0MKd/NxUTyyGH7jCotFN1b8nkWOI4fu7+PTLt5AjXd9VVdgD/Wb24WGI8
lvexZH4A8aMqlMoRwCWrB9rT8SQV+Czunflidd6xV/bTwMEHFuFIjZQ1VVcm1UrZVXV8qxOWpFOq
NqTLUayO8iW2bjlcHvx5zf/tMUeZaAtlp/158XKUKdutjv/25/F/ff3yBIyA//jPuxFjr6ZAWsup
VxLTPtwuh1VtM2FwR0MV7GSEjyzoHZ7hyhfpYcS68o9L6M/d5aifFcJkucIu95fL7M/dDHFp1hPQ
0hLvBd1ZoJFUlxxj2Xn3U5qulvuDOo8s6W76rEG3Eer4HZcbVyDJ48PVuQfGzuvBLLvLcoM9A/MI
V+Q1OT50hHWoFr6B/YBJHtf8SW2h/Zn2/CHChL6fgmbb4QqaeDfoN6JJWg5HQm7SVarpYNj/9dQ/
XhV18SCQP/GDL6/Kt9CBy+OM5ZFpiVqAl3jD5Wi5gepFdNJyWBIdXp+XQ3YtVXZYDhewnB7aRXZY
Dv8y336+i9FYUDacsU/PAPMxayyUAr2H/E8zTX3zfz7y8y0XUNjyHZfHxsZwj6Cvlof/9apwCt3p
7zN/D5f//e8Psrx0uc9Unlct9//+jz/fSiA3phtl0392HKaH//r+Pz/F3x/75+mf7/5feKzIzrFT
ibrfsRE6zv4EtDZZRxBIDXuDOqKEdSGG6WnMJZHbEfDgUa+uMhYM3AZMm/2cv8SR228Kr3xJULhQ
zM7WLq+F3OsEuDYkTf9iK/xNif7ROmG1heMZb0BU5Dtke+w/Csm4xbCIAm/C59HKxaaLE/9kY56Q
Yce01sf11jToCVNAK2Cq2yeziLjSuE2HOLeGHdb3T4Avhk1XiVe7kDPkLn0N1PuMAJNMV7Q9McO3
NYJfUjiQ0U9Dh5RI48Jnw70epoQZK8GeYxvXnAttg7eBKX9Pnuq+zNs/vk1mgTsO/hph7JvRjtHW
tn+5ceusnDJO8Ob2KDqIiR71d5O4jFW/6xGBUmijdZ5tzTw6nX0ilaU4JA3eGo33LW3kGSQMBKMo
egvdNr+G4e9h+kw9fx+bOYqSWOsxloavbY/L0jHDo6zYkObFeApMc2+25a1eEosQBZWG/Kv7bfvp
phSetTd8OhKxne+Cmp1bV7evmmP/RqTAjJAGRjZxbeVLV8S7PCSjvzOTnVVPqCtKMMaodLZhan4m
fnrv0Zp46bNPwSSho+S6nbr0AzXvWlQ1asRI3FWTQ5s/QijPUU0eSs6OQ0JYDux3wofFRuI4PRbY
TSEZyuAYm0zx2GXvxxo5eGZr2SYg/6NG2Lknq/hDzE24GevgpRm9+Iz7A22t7FqGcC2/ut7vNZnY
yMGsLQOFdBeVBDHqpvsR80k/xVyp1xKu9k6E0RMkn2efSHgqEu1mtilAoVefcsvW92MLr1Zg61G2
w8MQ6I/uUMu9ieE6zCr5QHz4o4vya/B0du8BI65WD267Jt634KM2MzkZHu2Mjc9bTs/e2xNHV26D
rLswbvJ/A3678K9a1yjbCWWuCxIaWOAaCS+MWKjqEFFgraoCUn0MEl6moCDErRfVBLcGbX1iknIR
/TTdepPG1FZLr2UlyZPk80ooarGWpb3vK1JjC5hQcpj4cIJZhIrntGtCp+6MWK6RA1UYndtPQ+0t
XeGMx6F81aTLskr/Hd9DvYlB0FhZgMaaHPsbdy7govchBgUvic/w9M191TsPiN/iSWC5JI81t5Jf
lWl9Wo31gA1U/Cqb4rVkiVpPPS4NF6w7mL253hvz0N8IQdiJhKk2souURoG6gex3AMEr36/Ha4EC
2+7a9ZDo93bRNXdT/g2l7bGYGvvMyroSY8ja9+RcKuHhXSgLHByjpIGl/Z51/SWP/F0ahgev9JAO
xC6+zcBu9wl5e+zzMdzlPUHOYQpXUHqPFjb+Q3Xu4kbupUQ/Udmo66NulFz+U4ZS0ud0s04zXS0y
ONztoJG2mfX+BUMZgAK/+0ORy1xzBIvJJBTCEjSnNo0hgqNQzxrvlLnhuCus+Fr5eru1g+S9YBaw
9pGtwSuu1yY8HfjqFKEtfR+jzOtdEvqvmd/H69pmom2lBxIXH0tHI/SLVOjQsbxtW8lzIhzcY6M0
0akOyc5Jmt8DqZF7nzVqLTBgYgVijytHdtFtc83jgREZ0KrO3g+F+zR0CV0pWHEb1xC/I9s4W5Np
rI0h+pgHpjkullHfCMjC4PO1y73+xjfqFxMd8moSU74jvIgt7kvfp99l1EREidQImrF+WBof3/KD
NgW/U8/UUerJm+eP2GSQOYVgVxsEFl2BMrZgJLKP5diucF1lj5nt7ghO37i63t2ljKfMzN43RfpA
iFC+CSR66CFo0y3pZcXOm/A9Q2dCSD+X22j86HDIjW619ubhuQ3SE/0raIRN+uhF/TMDIlKoDfzp
TXietPE2N+zPPsflxVITOfHJ621zWyEKKpzBRTb6TRaZ2ABj/Hb1/JCEvaApx3w4n/n4od2GvVjO
V129QbkbJiQeZaSIIf5xE+lvNZ3EUYSR+aY0c0h51EdYbqPPEgVJWhAM1PX7Ab0llXDd4BWJDi6X
qnQPR/QmNYXLkDaIVmUkK8aCOl4ybMlx9EtKpB1WIRWAvv/sGiSpwis5L6DLR6HebIgS3xjvPTq+
NaY/h9jddVn0a6wA8howFPJFAA9rQmuAswG1AVKBjNwBBiJvknSbzL+OpasSaopoL/3uDeLWqWA3
vKsH68yM2r7qeXhTC1CDyuC8S8g8oN/s7uKsHdmiYaDoaA8juyzvq1Q/cBVmXgnkK3agRRrx/Fqg
6VpVcYu11DbyTUjRuGKqjWJ2SO7tCDXW/+buvJZcR7Ir+kOCIuGBV4Ke5X3dF0TVNQnvkTBfr5Xs
mekYhaQP0AuaZN2uIgl38py91waJd7aT+csB6IFfmTyBvnhjGj9TM1q/rfpBurShnHqZtrOzcCl8
83Lr0n81SfbqEGI5MEc/zzFqHhO1w4nl6t0SVxZlAWm6yrxlelsd3Oa+rMyHYO2GbYXiaq8M/LtE
a0VYZwhec7gYJ3G7H5X9OrQJ2ZcJ92UaCE9gcV/9mAtknjbisZEV+XdVZtPmMdAImqTCjZCMVSMj
HGzk8NT4wOcMzXcSisM69A95xxMfEts8rjdw3h7mWtCsZpeVvn9a5MLVAVfDDrrrxahkcqrrxj06
XUGuJWKIIr+n8huIZfRfm7zDipo8+GnbX2rlfGvhPQmR59pJ04ipDJw+9CNzkgUkF5Q5hjRRHdMh
/mkm88u48j0aWdviQOlqMlsQE3dhj4qXcC/SbZ9g1Jxdmd2tJCxYhj3sRIKJuMFew5wz2Tqq+i50
DonbdvgmM4wCIZHltht8xZnC5WRRAtphfy8WBoaAkiOFgy0L1I68U/mbNQddfNhJ4XtnVE9hI9XG
dNB5B6J5EOl5qmqES35xJjqC8kmIEOM/JMJxemKVy42as64zDa5wWB+nJeFkJ+ctInHuhYxyzJUY
iafU3E14WEqjmrmah7eJXoas5ZNLeOQ2J6jYDPL1drGbR2Dx5sVAq9xUxgXQBFL5rkE961s5xp22
eQxVR685gMgh8VKgVmS+2NYXWuJJG+dUtz4LTuPDwPgIfWHuotxZarhywZ5uU/UgCUq6ZxQ9D3X4
g8sR7huKeUSTpEoUhP3dkcpx6YQ4Y83odylxb9xpK9LLi5QJzLTzF9c+1dbyhIpifkCmXe6EprnS
Ayf1IgWqEdKZPEJGzfbmeLQkra+qrMmnzP/47pqS3soUATDvzzojJ9Cg1ip8IpckpdVmYlZ7P83Y
xKaXipLwYCEB33nFeGomgceJjKCjzaWBC2IoHqdhJliyxZUbuCfPobdbTOGOMsmIgGV0hHZw73P7
u9xJSCLl125qRYMyxJyMuapPD2pIt1nqdKfJ7LIDnO8iwh6XYnvdevhQosFKEXIyueHe8U1WUoN9
h6tyavUEGPTxDQxwbI5x8iftb5lV7zElExwzx0e3bJ5s7xndGClxHX4VSSJmGPhNZOd49dvPXtE4
H4nqciyK+xBlYCnd98aG5pOKRzPwStZ9FRhEc8U80IfxVtTrU20ZihwTVLWCb3zRzFkzloQLNOOx
mC+4CRAm+oJm8vw0epOIjHpCjj2f/TEB+1daDwODTqx3809SqZCHBcREImzhH8ZEOohufQt8vS4A
rElsLVzsGDfxZPQ/RvRiW7NZsUU2yPmJtQp0lOs4I4NZuNtMQ/GylKQ9Eezxy8YkvS1LxPmzGfRb
MzUETGyLtt1vKymHfevGOLxyQNtEFNad5247n5ZvntTN0YyZwmd+0+yQ5OxY5eAGGrM9s0VCe/nL
Re3C++gJapzsezFy05qdfNekJOjkKaFUWTr+GLn2R1gW10OCnqQbspELXrCLa7S+Zjd+efPwko/h
o0Oe8dyu9BjMLkFXtOt64ljsZf5aqpJPZ4XvqkT5LnyBrpmQtHFtWK4lS8mRPe1opCEpJ4mZERMt
fRpAZRAC5jH0p7RQBWb3cXPwlTiQaqjO9UWl6bebEqmnsNBuXOttyqY/3cpdyZ1daLLqt7Ngv4Mq
vnO85sQ+Y9nmVFFRappEWL8GLfePpQzf89U8NL76PZbzK2lgp1o6B8r6rzhPlhPQRQsPhvck+uoW
icpLnmFpJn/nPBANU9WABKoVQzHcHjfghKxnApaVPd/WkhyNGJfL7H9ZK6E7zSQ1o8+Sm1QyaJYl
rE76ZObNKKyGEWU7XwbnjtGQ3HorkONkLV+JwuR7wh/NLsOPSkg7axc6Qa5xGahJuQqHtGvEML6t
lV3fsUqx8ljh1+Yra5Z42lSds1+S4Sdz2z/JuOof0XiUFoe257xylfjVMjzbN6V9gHDacmIklmZj
wRdwYXits7xRBk6NUJK7xmRdq+CwSriKyCiYsFKo/TYzZPDE2TO5Tc4qJdbyUgZ6RfqLQKZ145cu
Th6EQCsYl7yHupV++51L049jsvdR/cyMq7HaIGSv1hRZIM3Evqv/JBivoyRZiCNbvs1qsKJWQT7W
KPJQqOpoJt0IjQVmh/ExynlE+O7fUSO824P93Fnqwa6Mx8BM70Mo+NsyQ+WYldNPG2JFO3B/YiHf
jrhe0zR5lVpf2NTh3pZ5cE4W5PUgtlghJ/IBtJB5gNZK3Zdg7x0LAE4qhB2F2IYOM1e1xbSw1Ad0
SuGNomhH6zYDP+CroKUnIENBIYtmyewmWXBjiAUbeRo45k1OhyF1EcIU/vRlt/1nMBrwHb2ZGVmP
3W7K3hbzK7HMT1lm2WbowYFWC3fnwYlSRXAg5Ha/MBiUzN4t3kj30sDIngHJb5BTEEMpLnSfcM23
YXEscFUgKCbWcRxfCZCNbzs4yQGWUWVZ32TFg+BAfLw3WMbzaHpaGn9vDkLsVA6sp2M+bbTiTMaC
3Pc2etKEaIQITeLCJyKWuxwwvy+Lvy0MLE+j+zTXxus4/QkRSkWe+YplY4yKIPiBgMr3Pe5ytio1
P/UYF6wWmRNt/JErgC/5+12RpRHDr1PSILtHfBbBSjdviLTmH1GptplD5YCFEf1eGqFj22HEg00f
ICPCQodB0uHykD2ESbOVo/g2ZdwRvey2cCq48vGeEzuAjM3M3KQcJXfiVq9RkZXGGzM2W05IPtIs
5vdx7AwgBuY+MywrktKl/PZae9MED+lA1JoxFdsxlNApVsTrffdnKHFvU++6ZXqvqhrj8yt3BEre
Nn1LpjBAER9E5H5TnRsfdprgDoZZd+unPx3IGm4JjLldkVGW1J1qxd5stfat6I3XfjGZEntVtQU3
uzHfyhhKFksBLsZrtTWH5KdB1uW+zY8zq3ukps0LN81bG/WYLzk8y52t95OZZ5D6lc1nLPgCCebr
qKM5Wq5yez+1dpLUIyXCJ3syP+usCPegY7e4vpoM1XNi+88JDehN4NzmLhIDgrTOEJ8f6Mdhopny
Bx87o4XMou2nF2/JXghjfprn9JGgs1M6NHdDX+677s7Nrc+ajxArLIDtTw3jlZPx0Lsrh5dxM2sf
JSL8vV6YrpiCOHEpaKV5b+fyy4rt19UasUGt42HM2j+o0REYs0pQeN/2rvEahMuxcQVZjyHS4RSA
QR3zcd3WwwetHklmerVjzLiUg4nzjODxpXXm7GhiIGdwSYHIqhSnpSr3A2n0m86pyMRzu+2wYoEQ
3Y/V9394ZUsLwSSkt/wz9uEPexy/q+p7IogEV7m4wYDyyhjpsTXaqPSqPxZvtkBYL3FcF279Uikb
30UVQueqfCzIeYqfavysKLABz3BJytoFgexQfxVZd+o6/7lKGRE5BY2C+eQsGDus5tl1s0vXi3ff
7J8nv9wnM6PiOogfg3mls6y6P3mQP4byDdUiLGnjJhmy0yiKn41gqtT5xqUwYF2sWIWExP7RqbbU
tLYGKWb7bqQPzZp+5kP/G98H0d5ImZoGFewQ3NYABuoxuY9NBAuGfesr949rln0kHd2ssuw7paw6
YoZGF4lKO2l2g5+e4+HdRsWZyI9uRqxfDsujQRpG4QsUaOnTmv7/RpFapmtCtfzfdXh005j5d+m/
6fD++p/+iSIN/5MOcIgR5d9JpKH7n0QZM0wIfPCk/5DfOQKNnQlilLGObQngGn/L7zyUeUQm+fwD
UAohor3/xhz9vxikFsacf6dzitBHducwvwwC27fBdPLzn19PaSVhlpr/0Zle1o6tTM7WMHIgy8eG
O/vhKjWl8zScwd+7B9BKh+uz68YjmYU1FHqoJW9AvUAjAoh03eBf71fA9jwXXUCHbFjvgKDTB6Tw
SIcCiFJQ/xhEnEShZIhuru42scvfXk9PIK26W6FbgwhN9xSCLP0Et8C0zG7iWW4l+j/ljeZ9XLbc
ZjzZ3ghW4lU3kc9O3vVuMZmz0pB9ppNFFNK6knbL+tfLPXIxDYFhLSgnerdcB+m1ksJGaQ47iWE/
meR5vkPZe267cH0nXqFql4mWbnEDsvwUV/F333jeVqJsW8MNdodx75HOCCkOrkKdEuJrBZz8gWl5
4ES0KodVAM3WRu1mA/PqIEP7mJxUZ8abqU29SE+MLQMQBZQ15i+gLIsw5yLPgtS04vtZJuhicKSP
XVZxTxG/beslJPOR8PLK2vUGk5MeiTCiOdZLazDSUnNauSsy5m6Nem0EMHsiBwgrQKA11pfGbvID
w/o/XuY/saq0CI4lg0mxvBhs/6GgrAqa5TSYGdQKrzlLCImRQ8PDtOiiBZr0sSb3sqA8IpeY+O4S
y19bMQ3ylim+nWKPOAZLxphd/Aff8EneHpBhhnl/3xGvvU2xWG9Uzjv2V74PgAYvK8gljGKT4maV
keD2lGn8bG8BsZl+E3MUn0oNqDWxvk1LV2z7AqhKURfP7hQygyJio656h0CNEUSHxJmWa/wtHhPa
gxqJW2o4bqoxuUjAz+v8uGh8LgCPYZND1A3LDv4s7nlHBbdl1xgnvpqL39bmRbr2b1ByEwyxgeWt
ye5FwPOQKt6mi9RhYZIh+HRdUaij3/XePoQYuZG5yo6x49NFbQQDB1ktpwlh/C7vzEfAj4S7ZFYC
LxboCeKriDICFFsh0BcNg3HPqmPrYWIkYVZ9ziMlMnx19OkI1SutWJ/wCmkFe6C17FKr2pXWt6Pi
+pUWj7RmQt6BVsBftfDUdEqr4ydk8uQ+lVFtCxiH83AyLHJDbLt7QpyHhMcCYTdwngXdxDfuuvQ+
EMaNgfOrQEzzI+lPfUtb0sEfsQTU9Mj4Ha3n94MXCULK1Dp/zLIOqwK0/z0egIYGTM3tJNTugNYY
l5PlkZptL4cMb+/eJXvvULLswEO5bbXLANNlsg2188BYMJIkI4vJGCho0UDt4+TRboVB+xammtng
YcTMYGNqAJ23R2uDuV77HTDFc4ZrD8SgzRDaFdFij0i0T6LymGdNndxDb4nUCGfLssMTupr8liCR
e4uibUcBn9rTXbm8DngF6V2i/TCAm5aGfCYKJrzNguxOiODTV8Gpn0amQJg7akwes3Z7kCysLg0G
EIERJNWOEK9nH9+grcuilMf4i0R4kukrGRkE38Mv38M8e4xN4s+xEEqJfZnASrQmlWJVTIDJIS5z
jg33YVHreq/6/gOX+HvmsAbt6czu1r6tT/CD9jW/A2fqdwdcwRReQSMH5ppcF5pT8GmMUHxJE+QO
HMsypd0DCmnXMxlO0BOMYfMrxkh/Z8GipknMchNiJT3K2feiZlmTrSWMgOAm3EhtNzjMFTaK/Ffm
fQYwqyZg+OhPt5j4jiTl+lgCzMu6evc2YSqH2qPVkY/9t1Ma9b4Ow99p63yMLbWTVaW00y1mqQvs
qYTCaJtY0J1tpnbATLNtxaVtu6TeKclooC3L8oUg1478BqWX8vujKCm0RZrcgpW8TEra3Inmmzod
WZZW07AP8vJsderYQ8F9AITU2TFhJ6I+NAN9/n6Re6uRy12Ly21987WaMO6FuQvA4kxQl2qLW4QZ
jzfJ1D60vmyPZJf9alX6M6uC7BIrbLK4FxUoiXd/yINdt0AgcoOZBxACHHf96lLWw2bHCK43mVU2
hqDvaWGcpnM6HXMx/Vnmut6ZuYNoOFz2rF5wvc5tpKrV2FVMak/cWh6F8wy7wv3lT28EDH4MOP+e
pzR0WfVz13QmKaNCTL+HsFSPINmeYtcDmRVipaJsvfQMTSOw3D9SJGtBTicvPot63tIhZR+X63aM
0fZ4MhoaAH1FLMOtb9ogeBq+pUGpn6X7LgGSPYsEEmDfc1Up7zBv2QexLmY0h+LN7h9Huyt2HmFu
mzTEojrLhQCXbzNYsfEwBJHBpA5Laj+LuoQ5lSRcmFkVDQjf9j7gFmeWBNSmdKxk3dK3XVZ0SxDp
wnCK9wLiCM3z2t4l3vzqJetHSt4UVn16dhN8NI6PHxpnu6vF8Dl42FpJAveYHPsTDc9s35v13rfn
ipPfgxJJzzEyk77cwKIcotBMP2zfyi6uZ/xygyHf5S6kVMTbGAAC5AW4ltu7dAE7N8k4vZ2IyXUn
dQrKwX6ozak8yYrdqmdBY+X124Vs5q1H7paX9+rsoize+Yp+Ud64HtA7gmfanDvFFYFiZvdumwCa
QElR0Og5C6s4GSNTzhmsKUjIDjGhy+y0w+8FBtzb+7V4w5zFIlVwC4EwKZB3beYcmGad2z+ThSif
zr0zehrVgZUfqgYiKJGXQwTvEC2E8eQFClppWrCcuIiOUbmT9sbPkGwVZzJeQpHdS1sBH4VoSJ+k
GNbhjJ1r2SVpwFVnWT9gWHUnx1LhUcpsoTvYf3DXQXeCV2sLxQP4jitgm4nVQKuOqAepMVrrQN7X
DNt66F6x31doUmcYiDVi0gGCoTCqfo8D/tTN/Q/UGmnULSxLOtf8nQ7UGTGsuMxo0YdjBG5tnfDQ
B0Sxy3LduWXtUdmxGPQd03wwtfDbcDV4SXe0/Rw9CvJQXG4VosMwYGnrr/lNnhn5tqRWiJIPw7Q/
eJe0xEKyvgFqoIJAl7Hzw4MjfRvWHkVkV1folkCt5vTBz5xeBfFBE03Gej1BFIwjl7s10sOSK1hg
3ziEoDGlTLkLNtJgdJBTkU5W/ljjzXDpJmJZCfd5SVt9NQE6hB4ZowM2WdM99srGF+iad1mYWhcx
Iy+ZXOdXF4RIUPthu7pULKP7wvFp7eqJ4e/iiXzr1OXZUCVthWk0oQ6ZHBn2sG0tOexgh8Kab4+2
EskltNeS7jam245Zn8ztfleaLMIHh8jKrt/CGZj0wB8CjKJFNznLvsnrPfccJCKGdHcYzRie8H0u
iHtHqS+dBNnrqcO93Tg/ZotjhcHDZQ1LvCa5+wMm5oBYp1cv4AXEFksy6eD6KcMX2jEZZ+PQCu4g
YfiQjRSn6H5PAycHiqSxirKifhas9/eln643k9DX7yIMosZpFGZZBqzOVD8hj9gMDBz2OfPQN9w0
59lr3J3bDihlnD67CFHdZgMFu+smWNpb5LaPhpjIMK58NNv5CreAZUrvtRnR7wSasMaIYgOnuM0u
LzOu3GWTxhyE9Rsrcg92V3pvl+t7YzhYd0zDuZhgc+AkBCT8oXVmngR4g55FfuhjKBxhHWc3q5VD
XV7jqEhIi/KApW+L0Lo45APdUIjchwnqBvPK/Qyh4YzFPkBsj63CWu/79kbOXrvLe/vghDDZPIbl
rDn69xW0yiYvC7xQKUWBqJ/r2Y53iLSHDXKxC61A72bK1xlKYHdw/K0XuohSA+tptsbPPg3pBfif
S03+u8hRdo+1a29qWFDZxGV0NsNIhpm9VyQxrbTIeKe3nbHmd8LkgwQr7Qm5cpj1PYO7H0mzLOdu
wC/PCoaFw0cXOKTZY26IrEEduDT+TLvSeSxM7EYl0g7qpZM9zGXUNZV3dtzmKM8JbO5DItVPLGjB
rcmNPSJZb5MtTvxsZOoXY9B2j6p6wAD6pFCjvSWuV8Jy/QX8S+yZ+c8365rRSrEu1nJesfbQRIWa
UCpMovdiDTHRo7zEvElcZwp5tusg27brBxGY7tcCxaIFjP5H7kSmbtnnS0TTcTyE7XrfDD7ndBKg
2KFVuy+IWd2u4Z6xCYcSAX2C6Kiis+Sp0waIADI7O9wDrx38tDxmUZNhQZjxuDK2qn+VDHuPLm1R
k5M0qboQahTH0Ro++QnKJmlgfkK3dESxeKodE19P0D8ZIqsjEJXOV5m5uxrDcJoZ1S/GuJGnTE7t
pm2pcKuIncOZzBp4J6f8bl7mGynT+26wihfsGVygXT5/Y0KWs1FlRoYVn6CUu7tOZ8hTh1eRxdm9
XUUDW7Ewcb77kSuWHnLe9DxqXg7LfXkg/+smzlF1ob4mzKse7udp/bQbJu/CGm+Uo8gXsQbq2R54
VV3pwqqvGMKjteCevGMEN2+SfnlE/TRFlSjeSp9ZicfifsaIuO/cZSDdTJ1m1XgEG7vYkEuJCcyz
3gc7zXcJnMCTUVggiMyffRAUnKflnyxv90mXpbemUvcWi22qzBy3bmb1JxWrlzA3PSBWJBIlOff4
2fa3krrgprImirGScR0WX0rLWsL06n83noEPOBl2buE/o55Nowzd4Q5PokCzSwcA239722rM7NS9
db5MdyHXgf3skNpmCoQRAZxZWvh0ecOa5BED7Krv7EJiodD3vHdex4DSAD1rCOs5GZC6M0wlX89H
/Qa3Pclopac+YFHJe2O3qd99ar72s3ROPsiLTl5E7ACybFjCiJ3c9EayLRQQ4SYc3cNo5U/AZhDB
L+1+SkEq0oMYCHlERWTOVX0ROS6PZYSOmAsW5zV9dyOHi9QM1sZzq1cIBL9Xi19H2iDLY6Iyi7n4
pvL9siwdZBYPN5BN0LXVnG2ipNHrdI1zF0p+PfW3tzAfrCjeWnSZTB75CJWMQaNo+Sj9gQSIcqwW
kMltd28EL8hVwGfEwRgRwflQeUgZWoEhkeuUTy9aP6cRbZ+vj64bWtTxqB0aHiKJxXhsO4h94TWc
RW/ITTDPtd5cX+PijbjHQolV4UIncZZNUkwOt6MuuUOJkx0sJ3Gp2sIHL9YyXf3Xev0WrpuGEdGZ
Lu3fb0IM2EjJvO13sw7IVXpzffQ/PUWhiMXD6E++fm/impjtf9WIkU7XJ9eXZ2smlVN1v0WHPosS
hKX3slI46Td7fWSr9L6gzN+Pc0yuxPU1A10/h708FfpLKuVo/fUlIYdwItMii88Zs+DsEZxILWKj
zRqTB/BB9GcGy4G0K4bj2FW7qxml/pctBVRHz6Qbl0rHbrr+i4ECwNpZXZxuvclhzNnBSaZnAooD
cSxji3raGsQzmphwiJ8GtdMc57lnAcpucmKsex16qrpqlc6a+cdmHnII+X+/qLijcJSgCmWt+3A1
NBG7oP6yNoUd/qa/X6uo1o+VAyhOO1IGj4Tm66YwYJzlQfoye7rd5ptPsiVYhO5ffVYJFHsQNSnA
GLwwf29MbZ+4eijacJi2gYDoMdWAJE140uT95M3x6oUrRqJ6EKVweMsGcGBntOyhqoISA/P/+tTI
BdyXEUT21UaQld6EowZxlel9jpLpNEjw6tAm6c1fBgRtT7i+HmDfALWWKhRpwepG9cAQK7oaAa6W
gBZBG8dzPgAILj/N7HZyuvGcg//AB6MxLIYfZNE0Yfi9Ou/+3hTaKQi0GPHkXD1eX+fvo9MjJx34
tsDmS0rO1c3VkH5BF28i3mMxm4PEsQyTuImyJhnRYGI2/HtzZb/0zmAzg9Q/eYCN1Z+BxQ/nVP/C
VuL/G5dCUEPr552xjFFVoGNGIvVCQh+1qsMMxphTVMpcJn044LZgmVRVYEsDiYUjGd7CCZ5uGoJ9
SkwHxDFGPRLf6Ius3k8LeOTGz+zTlBtwG/tT0PnQg+MFnkM+VLDl8hVCIpEjyo0/A79+JKbloIRy
95Bwn1s7fF/KClhhuTeIqj7UbfYA44hZrdkOt8ngIL7xvF+Z8eyEVouFIsGh5QZvhCvf2NBA9yPV
+iZkvLgvl18l8JxDwHlcKk2nsIq7wnDcfYbh8jhVKt9WLBqOxI5bWy84G1aZ7WobjEowA4sZ6KIW
DL3GcGR9gRIAldpz3QT2VpbDH0o6oNVw//hEb2nuwIXOuF6KgyoWd+sQpRt5ul3OZIB061hpoc54
n9X82sAIas1mu7VnMExli74VeJjHlBvROHy8ebR/DTY4wyFkPeEhYsks49MRHBfXqJrBQ6EczzEg
JsavXuh9GcVbX/rr1u08NAEFCy4LduLo5caehMBTz+D/jF0QRmjRebd+1Z3yTL2FlbrF27yc25rl
mcMnQ6TfjtBZE2jD9mtLpFaNNYEYZOO9tvFtjTUpu/BpOnpl2JJjGJYIJFbs7fUnSgDgcL6/L85l
1b2nRBdh1PfobRjWyTfNzxGD1Mb3LH9XV7N1ktNbNkzdC52sjWdNhzxcR2z1k152Fo+zxMncQ5N2
dVBny9wVvN34oVxCPEfSPPmevhjYFN+eYkzoQwYw/eQblBnCUjBEGB7YGYaEaUVy0DdfOP7GDHmq
v8fXSxiEXR+ksn6pUj2nZI0aikgTskfXmBDSeaTvCTfhMJBPWtCWYNY8p4fOB2teoiBHNsA9WAeb
0n6/r6ZjLAg8dXX0qa1DUEMdhwr1AFzOLH/buecSY4BzVhKeWlnqccV3eTQJ9CW9hpWdQG+LsP1m
cTLA+X34ygoBXPnMEnOgRiCnlV7BjwlWzRYmWB1NdBgZhXArSdL6gXAJcrwaIl9tiH/QDF8VHN8N
VFAaVfRXibJNLqX50D2tFh88JyuCEvxztYmV9RoCZkuSZgcSZ725nm5BimQ7FzRW1JGHA2XfI6U2
Q26N8Mj9dMoUu9H4VJdQZmd7fmPc6+ylGn7Exkiqi0vyLdWjuYHTSOeCaNyRjNwkqT4lO4Z1uLut
9Vw1GwRtG1aMPQm7nY7arXTorqnjd9MyflkX3im6m3pv+qg9TEz4nFwbPcpA1TfsHB3oq3Syrw2R
ttBhv76O/XUesKAVWxvhhG5twX627LNogy8Z1OImxqzL8ty9byykem4GnXek1bd4hry02Y+FsJ9z
3CAsQVzQyTSJ0qQwH81YfKBU/0Fju9rEsiZaujk1AZHGXFsxpwwHirhd0qH5hccJ29xrTOBc5Ino
aGQC40hmsLoX1NPIzLpfhsF/4wQxg5oNaGNkLPcC3XpA6rKr45dRdv3pcD1POpi51hHNCe6ELbXR
i6fjm72cIGeA4jh7dbhzqWOeF0X/WQc/U0/Hm1CHQXsJsdAzSDlSopvEe53ywXoQxx6Dk46SjhtC
pWsdL52TM1319WtF7nTuE0Cdt0RRSzKpWyyeCJWwx6YLaAUdXE0eRbargGTakttpOnEFHxO1D4bl
xrLdOy5YFlo5FjeWPfK3aU2yuLxLijdXh2Z7Xftm6RhtA643KWYD/Vkitielw7YRB3IQuKfumsNt
06K19o3dLceCpG6HxO5cR3cPOsTbBFpBP6Q8LEt6q3TQd0f56ZD87SfLt9RR4JkOBS+U90Lh+S50
XHhGbrgfMiGsSRJXA1LYopS3KdlWOxG+j/ECIp4EGc6Z6S0hj5xG2FlMBJQXOqrcX/zniezylQxz
B9/5BpwGeaTKbVgqE4tTqHcS3ZGUJIC/yUJPdSh615lP/azxzJaxKdu4iwDtTTdKjPc9meo0Ax3l
RYk2rCqHvhhzSxR/dZyerimx1x9cN+hZsbNqD2tG8hd9zWwP+2ois4gNtpiGAgiZYIlx0kVNf8SD
eTeRC0/I4xPquukgXdS8aJxUNwInpzK4bmJBuXJ9tMQDqlZNjN33MdTCeRcQ5wH8kdHKSFD9oiPr
AwYTgbmexlRgvdWx9ljY4y3jz3YTM/KTTr2efaefj0Wc35YFN54wbO6Tmds4Jm2C78hQns+IL0+5
EAsVPq5s4n/AE9G43RY19Ss3SeBFC0Wshz/dyvr6dH29XQE9llPHoj54bGnf71ZMUmRRPE3x4EHm
K8OzrXExQMHnAcs3BFw6hSQE0/wh2d4PKIS8HuRsMZAXURkopywhGujWRUlITACu0QTC4khS1Vh5
RnIBJrGZPJTSLRTVKPSYzXhWn+0cCYLhGoV7fXTdTJmOEb0+rHQkc71XicgvaFSKy5yDDywy83cz
QohaAs7twqGAW8x03NEt+yUFFu/B8NqzW4N+uD5lqQfGzhhI/Jrof+hd5sfpP/aWr1bCnrLupp3h
MwRWaERrl+XbwEc5WMRpHoUs/qJU/ylnruidS4STfB0ZoSECv/nBdjwS6GN3Vy6UgX9vbA3y6K2U
Vu714fUnC/SqWKM+4OWWl0TjP1SVkl3efOKQqHAnIXdFx9XdGtXka9fEP18bIIiQSJNxorLy81aQ
IzMJcZM+4k39z66PmEcPp7FCtworQBvUzqWSnAn5BnY2Nlpt57puYOo153V1UMUlxExCiqM3o1cR
oQ4qvD66btxstjYmyQ5bgu3TiwXZL6voU6dZZ29szaQw+kMV9/KchiSZevaMbrABwUxbj8mcA/of
D0PHMaY9v9eNn46kKkkfOA7LuiElLGihS8pt/eQzmketRxlOCVelHDvA1sezL1F4YjambaA92gzs
kFNdE4vHxvcj01vIkLg6l/+1wT5YHE18xXOV4GPmey2JsjL+OBotZmQJqCa9Cf/1yG5DN7J9jlF3
AMswp+NdrlGrf6lFxnZX5F5zRNIN/DKakL0cB8+B2M/pVerVYujarGckfdzrjpBki56Lq2u+79BZ
B4yv6XxgJFxnSvKmxkIRdJV7aW3zMjACokFZzga8Z0z6MiNHh/P9mPgDkzeJHO8wLs5x1PSNsomf
4jCs9te/M5Wl5NwCxqztL2AwYnt6HAJEub5PoGQZ1zR+HUIEPeUcA2Ddk17GNIbrI8CsP7AB1Wf7
KnVJXerW0Mdgopkc+gZ/bvVPr0+dqhsIchpOg17kKf7FNraF2ExXh7mt1SJh0iITdTShD4wICZYM
ngJFU9gevz1recpW6KKWXor6btCci6ud//p8loqeZ5fyXah6vMBVTnETdKTCccjO1ZyQFaAfIgxj
qdvb3ZHpgXYw1eek/Vi8ojtd32ld0ByObGu49TVZQ4F60Alk+njGQ7O2IZ7W9FKLxT4l4KH0ryRK
gUPp+vC6EXn6199mVPWP2FqLpBQtXf3nc6XsPqqc9dEY8x/kRB080mUP/dUub+mjiyPEJARrNY7x
rC8u+rXOQRHrM4XYXj+x449oJq/fQ2b0H6tDQFA2I7rWX0+CETS3zz442PPQ91E95fZf5+b1LYL5
HYFgEiuMFoTasgy+yTx5vSaJ9u0iD55upehmSbykv9RM1KavMQMx48PIAdYdXaF517d6PWn+Buld
uXoTUTPArOi5X9/5vBjt3ratm7B37yQiQb9l72a+q/cKvO/G3ucpi0A1jSdVlvnZsznlAQhGdNA/
uIMZuIlLrND5f3F3bruNI12WfpVB37NBMkgGOcDcSNTZsuVj2r4hnOlMno/B89PPR+U/f1W5G1WY
2wYSQmbalimJZOzYe61vNfdats3q6lF0rth7aYdFzGD7EAYr7Ahku9FrQSbenDFYXKggaEZy5zKz
NvObnjCHuA6nlXBoX9dLSuWgHTGU0b2u+h8Vfc1V6eUPbmW+Jq3z5mA3qyvD89lRkkNZkbggbfsm
g/S1q2AwMs1rjzZRhEpWb3YHWL629QfNthbmDKqcKUJjoPL30AOaisMp3+A6WRdRwMSVzmIv3HRX
x9ZzN51EHZzLjO2kaQ8YT7rbZMjeS5Vxn7XO3YCkW6blD9rx6qGnV4lWmpl1ND2QXL1vqcfcsMaH
PRUHWWuYN1zSK5vMQf3ZXdwkQL58b8hg3FRWuuh047sxozKOq7YAN2NtBDwmOK+KQqUdDlVT/uCK
nFfB4k8y48BlZYYcqxITb7pC/sC0oDhNte2ssI8cpqLuvpf6BRKu9SMKoJuzP2GVL6lRe0IM3UF/
CS3tzqNxsUmMFJzv0P6Carky6qi/H2sl1qrUvO31YqTpTJ4o8WBj0WCpcNzd9S7iNdj51te/pmNo
HurpgAyB+9rUGndGtqQOR4V3HHOowv+jUYkGPre/RSXelB0N9I/iL6zEf/3U/9Nouv/pksjueZZY
mIe2g+xy+Kna//Mfmmf9p265Jn9Ihjf4yh9iTQFFkTmZjoSTngFSTvlvsabJE3q4sT1pUpfowjP+
f8Sahv4lSR1JqLBMYUFKtA0LpCPAxj9rNeOpGboyNppDYbP5iiPl7dxmeqpnIi0mnE0Ow6VNEcGz
nTAr2WOOxjBDhQlLRY8IhIhScztJuLqek964ZG7uivo8tp19D17wGRQp44vB8Et2oCTUQWNoW5cT
saK7w0pyyA0qHgs2NsE+R8ds3jKrzrcKZ8c6rrTa7xri5Jpv7h3yynSHLg53C72YqnyFZDJv8W/2
a9Rih6TXvPVo07zQAomecui2I14Ut8phnNYd4pVO3zHQ94i25yDq/KPOrG6PB+6pqVXLppjXitjD
A/5Oe8kyTHoo9ooABGISCq372bJ5PXSkymYgiDd4GFagf5FO5hIPdJF9VDlP0FTTcaxxO+HFKNfT
iN3HWFpAS9S0O9w1ExIjo9RRuAhtE/egT53xU7lvEY5F35MaK37iaCQ2YZdMl3FHHpNWNhgCpSr0
dw940DY3GA4UZOSg13PnfUdWvRtKBZjQep9SW+z/JDq+lNkUlsX/Krr8UsZFu8hz/+sJYllwOW3O
Es45Ijr+eoIkk9v0ZV/RGBDek94aPQJcHjKXSZvtqGoVTh0RklmHuYyDshCPzLH815v598fi8at+
H+ECIbU5Vy2LW5uwLESK0viqKzY1HAkAHKrDoFHtxlXxRo1nNftS6y6hmT9rHlwhK/und2C5BL78
WilMQ7qGa3uGKb68A3PnGJAsnOygtJhUCO77nNgLrT2CUta2Jp4TLcEXSao1kwp4eJoail0wtEde
hnMggebl798H0/hvjojaTzccLljIDNw5/nzRJrqpWMhUdsCnyX4dTCk6E8Zp0wCMoyzFSusazE0L
/oP+zmkoshnkA7CShD7kKBwsLoP3s4erhgUGZ5xXZrvrUzGQ2owCC4wKkse/P2ixHNTXt9G2DAfP
k2s5DNj/etAhV0AMF4uD9pp5yyZ73ybutGl7DTZa4hi+Lu3YF0P95jDVXNch12Ec0Ju3AIFuGvOz
dqZiKXoZtWrlvUMUAFHqz1mA/X800WNEpDSk3jqrk+9tufTTMBIf+4DKbNSm716nbgmJ4I0w489R
G9ttYAO3syPzATY3MpnMe/qHV7ycGF9esScXKQGmXs+ChvvXVzymYRZhTowPBbUAM11SEanJd+Hw
HLmzeYMSH+4gc1ndtJKFGImrVEPMnc0Ond4ln6BCzNv0uFOgLEcrvbFBtgs/HhlIm6P31JM+hiDi
tgvI3XEqbgJeRXB3kQUfXmVg/+vqFGGQoW8Lu/uoS9CkjUYAEtPATR3IBQy0sfrgn64XFqcvL9tG
fCWlpUucAKx6f33ZmaEkXVWRHNrGeyq9buAtn++aIPuudQHV4q9iKmkWGxpMh4lMW4Yzm2YjVQjm
WxGaTsRjq0JnnRs0aP/hI/nvjs0wbNOEZeZamB7+emwNHjnRgueg6tnrTSqPc1a+luRAIeB3nioN
Gu6sIVRYlgOzR9/vIHsrQkR+Iuv69dBvNLjnjPXMd0VT3poRzbcEFnNaKr/ra5dJGk19Y25+2Zbu
ws18mr3paIOrde1LHRrNXkMGgLiiyXFf5xdQg5avhTGWtSo/Etr5HluBc/77l23811uYrS/2Ds9w
HE8SuvPXl02KzRCHTpUcZgeWo50lF0vN3lp32not5/i+qAV0n3Y3tOLkBfxjnkCQUVQ+JLlFXxxZ
wuofDunLumJ5NocBohn7P6WHbn05JAsVvdFHXnyIAtQ68BLv9Mixdk1eHBjbWYeIrfY+7PWT6YH+
bGVzG0vyE1Ru/NORLJfhny7T65FgxuF0cKVu2caX8xUChqM1GpdpGyO5sz5VNOJXYsu2jZNhwIXB
aIEE4uNMvAoqfB9BU7XHeAd9ecictWjlc+aaZDGQNrq1TZQzjvkPxyi+WGp+H6NwXDR717vJ8m7+
yVLTOZlqnHLkVsK2zwM9wIATeZ5Xvmimq94hx82hngM4qYN9FX2njVZh0zP1WzvObykoP9NkQb1U
n6ntJY+jQRxnM6CScwEga1mI2h5dVulZ7GLmHJafiauzw18IO1uds5FqD/+Dr0k8Yf9wHnxZFpZX
Zngua7rhYGTSv16Ri68mrpklHHRr0lY1Xfqo7qdT7Lqh3yq25Yi4uIzgRbYGe6syw5UTiImIGnY6
9LIA1RZ7ifbyH64Z+0u1sRyYucwZHIZL1OILyvzPb3lPLEDJzCw+DIm3A3yasG0r6fdp0xNqVMB/
DIbXcTo/uIFY7ArEoUQ8bq2GTiBhEPipWdhkYftqJHHc9mK/rIRE6AoEfM7UdoYj6Mghu9P7nGin
3sFLEbsGM1RnH5P/+iSWIAqs4dpHmVcHW/S0V6f2c0ytamPR00XpBOAPfQTe4xxMdhltJ8YqS1Qu
QSNmNAFxHZobgGSfQZ/Pp7TrbgszJVKo53NsU8YgVfvhzsl5RHxSZJuyjbK9R38OrysgrBRGQFsy
D7ty7AIO5P7vP3y5nLZfLj0cCmyPJDsk5KlfbseUq8EwS03bWwtxYgDjndV5BLaDF551tnMRCNAD
zwnWbgD0p6aRuZ3zuto6BsIFIzR3BPoJhtkjCjlIsXaUJxec6f4EmeaAvvZnKax6S+rntwBx357r
2UV12Ng4EIS1GrwhPrgtzDqEON621qu7qm+styp4koGv2DndlHaWbZvZe03CyPGTBhc7QLfgMPWi
PM4KtjAWA+bAdLJhCXB/GE8DVugKT/SgZOvbg90yPgAS6egeDTrSJU2u5Q9kaXewMaZ147JfEJIZ
rfLCfZsKhk8a0RV4mQlKq9u94ZbzCpFY78PofrdDYrSKcrrjiNsVUqTtrJXJ0ZpHRN+29zvc4Mf4
v8Of5eX3J/GX6v/LeslF4Oqc/zo7N2pV5+sHpHtFS++EdwlNV4e2TN2lQaHvqxFWDk7lXWK3zHJp
dtYudnp9hHCcgViTbnkf2QbZQNIk0WmBKaf0cgDGt5u/P4Wud+e/nkLuYl6k3jBdHr9uCmINT0eg
KVJqllq4HvrHPAjhH+is7a67tESRAyM33w44qLdZQ/0T1uX7FFMmS0YEqxKBmDVLAg5nNmD/cHT0
C76c4K4upWuydbA9FNFfTvDJVbbCccxZ1pjWLiY0cB12xGUj6WfwAGuI3OLppFmQwos8FoSC7fM5
MVe/F72IXL6/PyDxe0f/5Q0TQpdYR9lKcWhfqtIMW5qJHzzYj/ghfFuo9CEHEuEb7gGXkPbKl7bE
3hc3IdCEXV799PAff4gSFdAAlgSX14+O5BRNi/L9MLvRySp/Us50p0AOhR8HeIWiWFyCHGHwENX4
tLktrjOQcrTnZ1hCiFA6GqA9kseeDtSlkTFbKq7qAx/lORnVZ1mVCWNx6CaqnS+BSWqfCkFJS97J
bRSG2DE8gHYIG/EnRdHNaENcSMsGYkVCFQxm6igSeemoMI6Rx3H2wF+U5f7QMdojTkNAeLTE6O3r
Ijx1GU9F1rna2pbEuqOHD54zI4uNWPwB6jGrw+J0rJJgAPo2jzvE1L/4uNW6Jt9ra07up0BjvMmy
hhcFEbZdgnyLaO73ugBrRMjpCZ+C4cvISp5M9403G4dRMTwEOpg6OZApHbYpI1c20CxyrnHjVK29
CTJkJAHxOJ0iEcwrGj/eOSjBXbNqCD+w3hFwzvcCz4MlaUnYM8KBfIhsELp0LsKJpBikF2/S0MZT
nGFoHOKcejbHyT/31luOt41aL/ZTT/oVo/LzPLrjKSfHe1Wz+u69zmHF6uiPelGAWqkJnNfZJPnM
3DVRj68zN3+R22A+dFnyIecJfy15ajvamktjdFlD6Dg6g7D8V26Ct7mheWei0/G5tcFttuQQtgVh
M8k48Em6/db0EpNkyLzyG0Zgm0p6w2ZssS7BBosulZmjILGKfWBaoFyMzty1Jlf1XHTaYbaSyhda
QEx1KV9C/Go0q4tbNYyEmToCkQ1kXIDLzptL1sE6CQtGDbiKUBe6PyKm69tCDukNRT8m/TojVJu0
oCe2zYCiCX3iJ6diZWglePCeczlCGnFwmuGTcXi3CzUHHjDePiroKfQVGc80L86WrTDDSnUSY5rv
vWmAcYawgKJqYb/Q0q+NRSRgwBkxpc0o3jlZnqItNCjHb5Rkhox1OckiYjeRSZlJCgCw0HzDaFPi
RB32xVU+7p3YujdF325lMVKndli05rLTGF/EhDYFeUgjt77M3fIrHHkjs1K/12vjFPVsG1sTMthS
dDdFsE28bvZrA6qM6yALTgtjxxbHPJRZhdkann6oEbdaNSiikHthfsMAtZMBmCx6Lt8gbJB/pkiD
T3svvmTMoleYCVukOy9lX8f3EL/g3KSZsQ1KvT97xmS8iIALMjKfTS0cX8wl1stS6EQY8Swx7dgG
xz40t6WjdmkQBjeEW7Ifc0m1FgyU0/GxLybnTA1UJXlALLg975zRuvM0Jzzr+Y9eH5zVbAW2T/RF
eGYAZzLb9+hxE1UalXjEFHOOtcMueZuKGUZsBB3Hi6yKu/Kuhn5ya04/HKIOp7o2zmmP/chKShwF
FrIeLSkIuihKoD+dEe7iuX+ycnMflUly04/C2ugaS7mnR/tW4bgtHP2mN8ZzQMd+YxaRDgGyw+7J
Cy+bfNgZvdtsrKQbX9wKx1iQzM+pYd5QP2r7CNHZnWtycClhWN8izIWEK6JF1MBSzC7EFVC2h86M
bXQEs3ipJGJxrYz6Uy/Y5bIaxhHQLC6rbaXs4sZB0w13KrW+FWbo+AIB72kyiWAuNaW/1QE6viR1
LliXgCSZDMzRMh1pzoGHTokqMwxzCY9yf5SD6Ekhg2qoIXta0/R5aELDe3Q0i1bHlJgnw07eMUeT
2cblSil5iwVrQ6HB1h9ThNVw66k7csgzMGVN8DPv6Rqwa/w0UVFCvRLdQSitv4vnhrcw9+77VDmc
fQxr2Wazw0EQ0nmj4RcTwEXMhLaMnvJhbO50cLy+FYuC/biodulwlsEdH2V2MIbmO2IZJK+6UR0y
MhFX0I/ELW2SV4NCJrdbdRwiTKB5kZ0weu7mrL63I67BshHE+3n2yL1e9esmUeqYDWO3jiH/NsNH
UVovYOOLc5og+oA/DSUOcGsMr7OiM357fdZRyWStY33bpOj5Nzo8rK1lvFtjw71qsIt1lOk7c4Iu
2Rd6hWuOgHeRW34Ll1czieasTO8IYpdTvId+7EJS2lbRaU6SBvUICTWuEscZvM0OHfZjkzsJiEs4
MLnXLBAjvPhz6TxUU2PcRbTDZYeYkClFdhzmFp6CgFtreKWOFa9XOAZg7gwZ5bfjoct38ALF1bqz
aboCB4OUCdPgPJTNcwapLUhF/5p1Hy3k1jU7FrHCp3oL9rVboc+c93HOlDC3QRc2WbPlfoHYciEA
tUVyVzb2TYE2/maI8oZybSA2DiUHFL6IVY1FsM5L8Rj9oowE9udNG1TjzSHRys1Q5C4JGfvCEHJv
1UtY8ZwdkAm8zp40biLsuesUH6Rs642RUwIKHGRrgJAt28iu3XtFeqrcJy9i9+BNqAc0hcMAboSv
66gbE5SvyxaU+XzVk72bd81JR6TqxI22CaA2oe+rxN5QGjC+VBpkx7vP6eh9QpArzp4VHeecJlcH
cQ4DVIidPphO86CandYnG3xRyNkTfJyq6dalE453GZTlnYe8Je9/qVZPLumsPWRWE21UzgxlSqPa
z9IJ42CfMn23wa6NWAxlMoP798qdZIazYpoSbd28JM8TM9rBS5oXNx7e0bqOuTNCJ3NoEU/r2g3s
x3QZeHAfP3AVkBbkURnaTfBcDWs4fFoh5V4Rbrk2Q1hWDF5dN8alQpuRS06x6IJDm8J8GevM2BSx
qKeQn4lrH1mJxym/0+h/r9j50XZqyKLK6i1zcocuNAMS5byEwwyhSQWEmszBvay9I2ZI5Eitpq3R
ATOVHMNtB1BIoI5kUovhvjGsdWLZj5TUPrzB4aYriDOKcxe07dzRhsE9sgmK7nsVNnLd04yZlHgL
oXuv8T3uXSt9amiNrHSte+0GHG89y8BhIENy1bcLp1UUGSgz6BNaQNlmLnTHKvbzWe7SeAZAMic1
t7fCwyXbBYAzYnsPciVeS2Ojj3OEP6H3q28DHmPW0zT2q4ylGanM0zC/msBFN2nYxb4lgO5i1BbQ
4/J2M9TTZzWIkfat82lY1UsywNizRxVsAi3Zai7lRECY3ZSWm8zV3+JIQIGCiZU1ipRrm/s7aZSr
gcz3yBxvdI/Im3nQXi1M2bEzfbC3h+dTu7tIsd3OxoOLXncVpYSrdgV0qECo54gNHGWF3PB9277X
Sh9K1HfDESfpIESdWORowETnHvIqMoJdIvBpqjoi3yfxyHDB9gS0ljQjgkRG7S4tNt5cyTVRzSsp
YaqmzPJXxPrZiGuCyxB4uMHbZJ3g1/Uh9AEjpPOPxB7ea7gbJYSAJl2NbJy6iPzjpRnkVeZH3FXn
etJATxJE3WjZD7OYTl54MznkdhQLLxhYKpVCl96SsN6yXDcIAIPvqZs9ODJ/rJxm7/TVc0u/YTXT
1vDRGiGvILYyRRhX5PreC7nxebRlVgE6Z3btpBW1AEqg1s1z9xy1hIfRSySbKcCHGWrewUGr6b+r
Mi/ugRruI24FkDdgwCVLN1DvzX7XVNFj1WCLmgK7OTMC5JKoR82f5uad4oglu7cxekfesxPrLJ3Q
bv/I8+kXrZFbBATB5wvOfvmnWrST12+5/vP3wyJAi686pf761yHoN61rf1y/709RQR7jQ5a+q0Jz
ebIJs+xyFzpdn+b3N8IMhQs26je///mnX7X82JC66OXqKAj2htZzzxmSXVXnfBR/fWazrUwoZ8sv
+dfTTgq0cgZy5I9Dvv7t90/+/qY/PQuqj8diJtXyd5rK9TB0Oya9M0zC9R8v4cvx/ekpv3zPlzfu
61vz+3mWlxh2xbMHwmE1hefQZrtutXp+sJXq75gK7/sEdcAgxw8v6+Cxhd0O7a61rtwIHV4jyRWH
1UYYHj5PmzvaNlHkCYZGP1yES4EPqfA1j7ptlMYffVqcs4Y2qIJntob52Vip8JuWtMJ2dDjVOxdj
AOwOZDctiXv9txCVxlkSVVfrUFZUGxUsbRbM8BwXdoFsfmWI/qLPaUNppeVQPaKjcqviplycFbK6
cdw8v8AsGR03JcecLRgbkGjjRjDJHFP/pSIvfEj0781AtBnYMncPabJcBZ41biHPF9Tn2rggKbL7
dIywgpL/oKMOBwa9run2+QL8pp9k4zmzk+GAzxPx+aCfkCreNwSI+DZBTkQx3LQk6FVxpkMhn+W6
njK2UqSY7BzZ7CLLIao6A443wUq18aQqi7BeV7uQtV77vGqMLpjphwovDkCk0Na0h5CIOxyGYWkF
61qTkmkXb5oC0AcKbqJSzS6Z/hjT6vabWf5wewAfLYFbQiG/doaDw6lDIN9nRs1mCt6NNhq2hl3B
/15wiEnQnhFOAA7B6rgbi64505ig7ukDv8y123ysPayGhzofzvQ1PnSyDkq9wzELdydX7IOiwZ5w
xT0nInBvIi/fxg3vnvCmN0RSF5tp0q5JwKu0ubbth7bzKRWbTYA5lB5tel8JDI4y9OR+DKaLlXFD
tbLwFJmIc53mdijs7FAEA3Ms8Q2JKOJPaDbHGuETR0s7XSTqpmFHfeeWwzasb6UeIESfMLsbnPWr
sXRrQDEW4RQqRak3Jfwsbm5uoNu4GoO1mPTnlLBejMAwWuYc6xROB1R8pFSlGXhMeg8km7m7AqL9
7EzNAS39WURMMidI47IAKpN3rIETLr6Vq+OSvdaLOGF7eD3w0KH0B749h1idjfgzHQuM+rr4RMoe
EYM0wDKAynEbkRJrEFrCL8xmHzY3erCuuvDS1DlnmlAwV77VEohBsfypMgQuWrDQq+POWCe23e0h
xm4yNNMVydH4PHhncDgb8Xgq0ED5bh0mj3L8tHSlH/ghgEBjDuKhK6EUOO89ITunhmz1+ZFc5Gxf
kyLex0KRZ7iu+rjBto4rDETnh21RSRbxcAfU4SkNrU+mSFaDtjOS0yG18WaAS1rVBK3twRxr68hC
BVmFLgPdwBYQUz2YeshDR5jhO1eAliSRPqBrVN+JBBEpnSPSGtMUzmWJX4OJgG4j94wbzLJT3eDN
LYl5n79jNXTXBQFOOSKGxkyLrZ7Jb6ZSRB9nNJIY0z0pld4v44GpG0ZWbSfeilg9pSq8sQERCSR3
dHkuzYyuJcrDaC0FqeRwsi00fGO7icP+rskUYm0TqZ2rV8a+rqE1dJKbhhVi2oWwsVo0xyQWEHUg
qvbVSKNTKw3c12L+1EGuUzI/mtWwi391ASbPkXBwCI+KgBfjFycg0Uao7hjAWC8AWbYBdf4uaK18
02ly2nrC7MCETPtAmJyASFFQHK8LQYOfbXK0qlGnM1DK0BB+p8YY2xARamYdZ4i/67glangZPodm
8+AVCdambnrJbHwjafzi6SBBTZKNYK0QFZEY51KOu342j6bl0UW1+oM9xU9arDVrZoqhL+tAY55j
5bsGoh3O8hLXJDKl2S8SmIlaLuSmy/unhLaFqJNfuebeu/AsVm2wJPTM1iZ+UHldo9NUXCNTdp+n
+XmyTX3DsEBIAzOdgN3Wtjd5WH/zpvyacULCy5A/VbOOMjRPXB+fGAIt3ASbca62g0T4KcuZegY3
ZWPRTFgSLrAoIflS5QXFWnjW9NtYT14QcjKdEMNHgGwC8SfOrKmbGF3P4UuSWj/NesJXsbSecEgS
P01JoTJTPog2ApCz1sehhpYhxY3iCoga7btKuD8M8lVrCjYsjVmeMazUK9t+wQOHoel90vUa0TCE
45Y08FBpF72O6x1ueNI84A5ThsOckszOEEh2O61wX2DDI1bW8zeHQq/GgLU1O9IhVEC7bBidp3ke
wGQLBzCyS51Zo3rREqTspbWOMHyuCYm6tctk3ENlgGMOEjTugo/IiuC/ibbfd1l5jjv7vaOBi8cO
s9AkdzRFX3ujjU+pZ/50Rr4XpTwAWzaJceCtVZWAsx3oC7sxZ2bk2RPcvKJeIcir9rm5dQr2G25M
GAv5RcUWR34b1AUk8aiEc76t3Yp2XpySbRrg9EDyHxIe2D6YDj2N2sqeFBBfR0P0z92TrSooCyww
hywxjVMTLVs8pVDzk69UeezrofmN666C6Swc+NqxRcXPUnXUlTdia0KwD5MEJkQhfZBS2d5uw1+B
nA8IVeSOUoTbMtS3zaxwwIUtweg63cTV0qEaLPysHvwC0LLTaQQWWIb9oSrwlGIQ4MYJjN7xixQh
np3Gz+TQp6TDje6a+LwLVuWnAiLMQQkCNEudbh637wGni1ZjQpKhwM+Asrkfy33jeDAScohsKWi3
frlIdVIVNvzGKUjyHfPWmH4bmnc33KdJlPPGAjrsDI2aZjJhDBpwZiDtjCDZ8TCiFSwY093U4c8i
JuJvbqS7Scwq3tATeoAR4+46o5qgwT/OOEQ/6YtnNUJnZBZYNRjQfgvT8Ftn4WpFwUxxZNQnbWSM
XlQHfKPUQA28CMJl7jJCYmpHkycuok8SFFzmIijKpwLAbi3MW23Io00Q1twaevM1NOKtewzn3ILz
w9NJVb3nCqOvWVa3MLpIpJHOoUlw7eYMMLdKQlAGVrx1E+hX8AR9Nm44HHJdnjwzOU9R7u0nfXoY
gx3qOW2jmmbnJE3PdgbSRvxuYnZb5Zu4mnh7jK6CQcZIqPV6vxFdtc4q66X2IEWX6qWOGGfXkfOt
q/CwafNdZyGJ1pH46xEliZW3ZyR8Jz0UF02RJ9AMEtJ9dOdw+a8ZuN8mdo+Ry64DspPpdyr1Legg
YZcQpa3RwkY1sjTWi/cDgdC4bkdgTArRmjSK/miEN+XYPjEnSNau5uU+ff+H2bi0Tb5INlE8wfwO
V8TO+X3C4eBG2c9ac4M+0Nr0Y0/J5c1LKV7fBnoVne18eOgMLGBmST+Sybuh3Y2t93g1mF8N57Ru
aUoXsQNtpaKb8vs/u57xeoM4yJQlg6WMnIRc0yqW2Eo8hyYzqi7UyPFC5s1EBgx1OxOP1JFTxAaW
zfzeITD4mhd6fZAh/j3S0Y7p4ke5PjgAq/xIihkNl47hZnlQWG3krENDKbQCIm/3itIvgJYlzeOQ
AVxpW+yZ7WILGpznNo6YE2jZ/IY6d5OKTu6NJTm4GhsUaKK8gV7aHK8PGl66339jucLnQ0Noff2/
FHncWCe/MzoxkNDKNPFzBVibsQOS6LMrDftgqamG7Yl7Z7i+wj/+LTqQjFOI+SjMpehOdgdXv69a
8Tue8Zq2+DvgUQwt3pDWDb8BWwo2tISmpAoO199ZiEjxtX//+pjum8oDb3+lHdCyJvHbK+Zm2804
5xfri3pj0Ewm4kJDuH7TOKJ4G5dc1VkE3KBbpblr5Bs5wcl4Nyv2H6HEMZcZmPggesLtsehGNMR2
rbQIfb+IsYvWuJSLmJMROhs4mquRyVyyGfXlIcX3SKgrxEOSVK2AlzPj1o8rLI8ezusd7aD97y8u
+3c+SAaF4/fZhdxNLYo7qW4F1qE255Uw7L4fl/3n9YH0NxcMmsUQaEFA4HioIUclPmrfW7wcaFCr
NvGp4sBehWQcX3OPU00hmWFcjs8O+xL4ZZP0CKrtQXPNt9Se24Mbp3u03PZRwtqunVrbiILzF8bq
9mpTvD7Qz/aNjizZbqjlesqwMCSLm/H6xevfribGxq2YpLQe6RYdQ89Im1jEl96a7McXlVWMcupV
aCwdHDOqKC6fS0dMtNLaN9a4N+6AP4oBN4mLiKbPbApPE7lAKnGv67/Ckv+e++E+c09poL8QssM0
M+jp8uovM/vaFZLVizmKb1BIFj+ughrTLwlJD0TBb6d5BNNgdgdq4p9lSN38Htrda50zDhUZTw3Q
4E5qwz0KzBfVDyvkOs8APehE9R967/G7ATT4Wv1dWtYH4sv7sXHYbFY66IYJqRiR8BpN/rU70DI3
TYHrskXATmlG6qFi1PfvMMxSTjcpVqTt9b/+eFD0oxg6dNGhmNrV9f+zJWcWU9zx+rUv3xpni4vu
mq95/bLetXLTjBbxG1Sn14ffP3aN7Pzj37Oy3a1eW+cyzZkKQRPZh5PAcF7ov2p7OFsZapfai18D
hnh+Q7cprybtWVIBYEP32mPf6L6rnXIAOqcG+yxRM/p5DHJnzVzwXlPuXdA4uIPxB6kazxJ5fC/c
Zpfoh+DBEsskzCa6JvXYw+rc3QRfUi6jjT4m12ZsK/nIJWfov7oe3BNJPXFBuI1dNmeDm8eNI4/W
gA3eTSN/8vrkQeREpsNPH9dFmSZHZ0xOo8rHWzvismqW3l2YFcwxqvY7JIhmVyL5rM18TyPB3Gtl
/cS2f+Em1DvbtrjdtfrWRKPs5wuKzumMRyOpx73VkQ5tB6zFLjXGxHK9E84tueP7MarVZZyzXa1w
MEWBeWjsSMLs9BoCk8Z9xJaFUhHFdWRJAGuNzl6/NX5J4lCPKf4zQqJ7gE/JazUu4FVr3kjW/Gn4
phtuf5RlCrM5a7cAF3+ozD1LR923dXZx2vATEId+0iPND8ObiqUcI7y5g7ZkH/AIrged4ndSu9Z2
+wPb2ee8ccnSKhnUGeBDSuW+1KYAfbgMAlQpb7k6nmMvQm9gYF/PhYv3PfqeqOGVuz0vsTxYwmQv
EUVPlkeQkY3IiXn/DKlsnUOS2bZDRVRmPTBzAYGP5OsnieVmNtwkrvNkOIC1EKFKH+/EE44T/F6E
t6y1NovWTih/VeUQ7NR8DiDcekzajswxc09DF9wEC0jv0VrQL7Zp7Iz8m3CsH7Ig9NGmL7hmrjZt
Fi10yzR2lByPCOJFS4VHrGOI1PVwY6HDXWj1UuWyORcRiYAmBk5YaONMEJYG9VuzSP7U4wuhxO9E
dF6GsL8kiAFALxF1ZkUeyeNhg2ispnVNKpGmbzRr2Wlu6tQ5TZVzNwuGVylKEpMIdBpI41NoMAQu
muhTE7NJd0E7FdCOZrc7Yy99s5ZImUgMl7SU9w0hbVprP+hD/w2K7msRRWdpj/uEnr2dVDBepvzd
lejP5r5aCY3LAkThTVkUH3z6Ke6Q8N7Joh/UWuDSi+hgTjApCaNkrvQJDP2GgKOfo2H97BjJc4P+
+L+Uncdy5EyWpV9lbPaogXAos55ehNYR1GIDSzKZ0MIBONTTz4eof7q6uqfNehZJY1BEkgzA/fq9
53xnyBC0NXbP7ETdpiInd62Fs4Y94ERK81feeH8qhOYVQgK/riE/tsbNan6jgfnqYDuazy0pmrR3
WCgnWX6PusNfP/ohH5LmWWD3y3BILlFufYAQohVgMrNoutfRN7Hgx8TCNJBZasjZoyRzBoH7B9dl
vE50lyZ7aV3GUH9tPSdaJeiE6cPrGzk/D3qRmqI+hFA5pEfLq58MD9dDwzSR1gnQQJC7C7Q6swwQ
qpyjL30daAhDdpT15nSyXKjpJT942ujVShf9cyLbaks8IKN+eYwUwNdMLxj9v8UeBHfwmaR05DT7
usA/1oO5TGsotpqN+9+SW6MwaYOSADSgITcKMOK9MVyszqELhit9VOm2q+XJGRhscLi+RqHJrn6t
ZtuQkC81TV4ntE/tSO8KDvGyNm1AbEG0J7CCDCIvpLUmvnsdGY4JQ2X0DOjJoaL21dWz1ySPfdND
/GMeXzE+mVNTCo3WL04eVisuwMSggOUX22m1t+MunXXC+6RvwOtqvwLfe+QvPFKJsLd3txHu75hX
a210VioCZqHaqyK+twztHWgNDgzAQfP+lQaT5ep/ED8XymdC4KaPZTk+dS3cyh5ehW9khy7OT3XG
AETj5els9I8GDSwj/kYYkmbWg5ViUcHf/WVAoSHoBjBP1FubJtZR1NgddNkYJ7tVonJtkJL8CtHS
Lfwu+Jx6vVsb/BwZd2Wk3ewACCMJxp1kXqmsL1oTx8nGoiSC6rtthzdBXyepGni2I6ACZGi1EzC7
cu2t1javUey8MLWgiaboIENR/mlLgAed4T3ocbhV8iPQg2HJKeui59o5MaZvD2THEDIKZVKIIG4d
tDbMmKB4BRiGu8KvvmccTkftx8ZTE1HoBcamobG/HCFQCdG8M0wSyz7xyPE2TWxeXYeuDWsotg7I
5mb3G2hFiZpnutUO+NsgyvUVshma5aSq0hZlc+0ewpqEmAE1wUgMIsfk56n51mJsR4DAuVra9mh0
ARcRgv5NRkhnDS2+kIjayijDeA6YMsm7X2PoxmdgAW9hYcBWaXT/GtJNXTBL/jIYCuxwP4EByMt8
H7GWCI1BBMKEfKXhdFtNEMjohxsTalBaoJNpncqJPqvuwkIFFAGmDxm9XgWH0LMv3uCIJzk+WV2K
Uq9EXmGgxrODNmFOQRATUSpw3WgvKdf5DihqjnKCcl72eEVU0G8nBTPb4iC2dlNQ35kFHyWokK+X
DudLXdeNGQT6JzX6XeYje4qJf0VfZFYrFy3jYqqRVuGFAxkGbGUzeJVc2ob/HHhZ9dQmKS0U0XRw
yDwQi0rRgG7T+FjY44NknnfyReuenFiaG7wlwA2lXZ6IC50hm+bZN7OvcI66hz7Z7gdmYr3vypOa
33hlPAfT8fLi3XMO5uw7GYfsWA60yPWKYNLY4oCYpnNnCbXkoc5AMsw2zDHLjR39s6uToJ67vyGM
gmI2X+XS9rep7Y6HuLHQBM0xnk5vU1qziRpCAfNJG/pjbCWX+xtjRLmn+SjNxXTzGNw7C7+fXYmI
PhdG65+CLEAr4gw4C5M82nWofk1ZitPAZrisyOVciHIYl4Nq9Cdq1e7J3VeRPj15M3uYIAXz6CiC
1IKW6VcH0OS5NQaCakgkw4WWmFsv4ZILyRZ7sMqXUJXu7f7ACYmgMOYZfqnBgRd2D9if22slTBTd
adNMl2iK2FcdqplKt9jp4JZtCCEVp6grfhrRxlvLrJ1TRoBsZNTxDnN3A6KM2BA9QvzjBtbFdwdk
cyrQoGhji8joBC8FBID11Jvt1jQ57rXJhA27q0EV+hrD9bzl2ToGwzDO1s2o03Np/cvgbXurGp94
lpWZtLuRTf2aJtIgVnOmghcA3RzgKltzS4SBcQpHtjiCXhEzmlrFi4wDnzkJR4Zo2gPg0KFTWnvN
x2IUUU5AU0mOaiDIqCbYxJeP7URcFkl9QOHpmWOiY4gxaeehttXKi6jdHYXyDnlMu+I2w1ffBjsN
GDAXqRwRjK6JOsDY2/DNpDVsHP5k28qhEa9V9BWbpiUbskN9gXgAE6U4gGLRaMc11IruIczErSSQ
zaDxRwWlNbiXXkF5sMrNhl5VwQUFXwjRiZNfbyn8eWyga+Ela0OE4x77wTkcpHuOEmh1U1tfq0mc
piYvNoNbf6Sd9huimEBLmi9UOMtbSkI/m5w/BHodjq5BeswKzMcUgfnCG1hhJvUlxvEydcVTCeaO
mecQkKpLdl1EDWeVbJsFphaApmsb1NXay0fIOJ34kwYwdlq6eUichoubBMf532Sz+yZuvwykL98i
RGKMNaO6z45eYD4TOzFevZ44lI7136q8xTBGH+RkPJaNthgIHEPIkqLwGkFSxJQpgtnZKo5ZqkUp
zBUCqKU2FhNzYyVWnRd+ZQn+f98ioT0ey+mcxN9ZYft7Dvs0UJ2GSKh6rLZijlMEFxAvNcc+p4Xk
RFxjyQ59mmB1eqDxCk7MSiAVBMx47EBnRua84ZJJbm3Yv0uiLsi8ULsi5MA29cnJTyCzdrk4joOa
LdPEWPuUTI7RlrswtUKqmTbaWQMn6yTXsUPmhBnIPjhYTsZdqWfto2WY8ARJdvAjanAU1wOj1WOQ
RDdld9o+YCZNcpdcMujHpxQZhLEOHhlVJBeTGZ+vc3qE8zWur0nky2mPpPI4tsZGEu29GgdvH6mq
3uuYrxLAD2unm6A5Z7cILPaO5HlQtC58hsKutEU6uFf2wxd9qD64hXTiWNB6Egrs7905YRZw9tU0
y1eTKdTWUe1XkSSQL+34EVXx7DYZTmMizo6KPU7B1BdN0b/WKRlpTo/qhJnH4NCcdaCCR2XbLZ2E
Cck0fUooU7QV7VOjYx8QFScqU3F/M0UOsFImB66vmF5edbPraTlIhfnHJX3VK8SeLEwS6h6KqhP4
x+2jV5G6imiZqYT9lqGIsOwO7EjdYeguxJcxGdqmSD166EwkyMkmot5vv+7W+PtfLC/abp3GVwDW
TdBgC51eiBvWdbp2leceG/60q6Ium1UpKBEzowqJotTgmRu4P1GI0AemSeGJ5NT49kOnIGnfLRR3
s5/et/bR4QJfBvagFsA6ph2pdcOlEo/3r6rbGoWmj6cVTAFi72KOYo4aFFCRvAeTxRymESKY3tbt
HX+LDYOqIPEuhtWUBBWLhRRFcnaB1igJE7eCd7z0EcedS7+x+F7wAq3c3K2Zeqh9hWP+zFmfmdkU
7Zi9HFMjpdjETVOmX1Ef6jtSpx6nZjLWqR1/FQIRK5IWoMmz197oxKaHpMLSgIQp4A6AuMa5c2qL
bbRmdYiW+YwSwACOSROZniZsPAufVtVj80Y2ui7HdEEdCI+8wDwXuh8ZzThCz+LnRPCUmVV1y1DC
ubb4i6OLOpBZDiwQB6xy0MzG2bOQA/91itWYnslOVN2NHIMGLCXfDpXNAjRWrQmuVYv7V7opB9r7
kpraRLWFIvhIuuA5bEdWOmZIyNc47UI8XfW+9sfqOh/cZgFee2JCQ0AyDRlqTPjnExIjTZq/WU9n
C1t6Myp6cWZfWAvD4/9IJdmwEVKI3ixXcdKdYtv65ZLYRVVdX8qIilqvsOmarPMR82PkjNwL9lXr
BS+SaT9KLhKSyVdeoz0PIOWWVTJ+tIqzmFMx9dFiXmxR6etoTCiMNFRmDYHn/GUYRgKY9yjuwNLA
E0XhQYNz6yIutEDCrZQRfd33k0m6+yyEj5LcOtP+jiqODpXPt9zbdzX5evOXDtSSQ9G9RxOvnVFq
Gk7NAjs0IpSYl+9iJldhWMXWqYb8mIBt29UYCBrVDps84pDrmZTzJCJrBIK0w6E3xE7q+mVqQH3V
UrXnkpl7zsx076bFsJ9rYCcjyYXgYw4Oo4C424tbRxmpD2aN4S9ba5bZ3dJ2nvBMK2ZtxaoHdrkr
lPPRhHV2vL/ROvUZRVoIkptsgayMT8A99ZnThrza4BByJCHxLeo15LP2aJ7HgViDYMIJzjr6yLC9
206m/ljZ0OJYS+yjpYIjYhTqoaFZVRzxd9KTn35GgqlsjIdIcYm2o7buHTbJ+aLSZ6JDpMS75jJM
TIDMLQ3aawd7xJkmgsMkaILyW54Gf8+wx9/OZ/5xaN0FAid933o7sNs+AUzMWNEiMLiTwAV7vd6P
KY6nu+zWUJ21NEzoCIpXj8KgW/iUCf18UjPh2q8bBjBtyeiPG5GAXj1+TzqUoCkRIyvqxwfIwBd3
II8MGGyNu6fJXdSmdcy11GsXYmRaJA4UTZmTPonWLpDh/NzTpx3An+yGA34vtEP8bNW4LGu5lr3z
Crus5hhEuRSi7ika+VpTGS/lwBp0X4hor8AZ9S1/UTVsx0Gm2dzsX1Mxn0aVy9k/jq+t5O53mUsw
u6e4lQs5xBxuIfqQLkGfxu2APuVXIiYnbGij3OlQIqgU0YvAAt8yBabe81mNVdO9GRqG64CyTMCF
odRnZNxWpM7UB1wvqG07NtX738lx3rUebZog7GMwcQzdf+BqGiYynrOt3ocvE4XgitKVvR4GikEC
a8wQHWwpUZvCNH7GMRogbrJAAO9ddwqxhNcHFK1AbBGNQRVR3KuxbmNPLBJ6BixYpsFSkyL3ATSp
qHoYOhD5qDx3X6aM8eIqOtQuvFpu8LbJvvKCqwkhLWJvQyOFYLade91TaLSvI5cVHiVIKn9dgnrN
0DvB8x0K9WysupQVKx1ZH4tNXchL6o/sj96e2Op3XPTNqugxokGFoCzhi8rW3Y65zdE3qMFlp/qP
joGdbpm3ggbJ2nvJiRdaNE5/pnU9Ll1wMMsY5acdIjJBH9As5rY3IMh1aOSPnOMvWohB0DUQzM3r
VUegDKIINPus5M3IgS/ly0VNyYdBhFalmXz5zXi+t9SxkVgLeG9YKQRp8k4yrjThnNy5T8nSPm2C
aqZcpPkNxCVhkPzvWv7VGkpiI+a3qciJnwCrSzHt8qCJVjbt8wUh9d7q72uiAlBupP3G75MvgIPR
UlqYZTID6FVnHbMEAYXd+8D0udu98cqZJLpIplAEjqjxrSM9FrdIGUItD8e3HM+h3ntzO0P9EHiP
N3iw9Rts2Z9heAoJyP6kUYHiuZimUywcwiWsqSaEybVWGg2qUtezQ0l2WGybCvhzt887Dn++Icxz
R42TZ2QcduUYbH3H5z4JIKQUyDfR9nM5VyAPFtLNeEKCduGWSua7xZddGAA8Mu7H+QqpDfXd+uOL
aRZnmAKXvgQHEtQdUR/su2S57Ol9c8hRJFXQUF6BhU0Wti5ZpKgS9TmHfvBTtlkWFYs4Cm4p7jgR
ep+TGsG74XN2RPo2r4fcJ6gO3HUVxV+RGzyXqXwoJvHejtHvjMDJqC9Y1RIbdLBnLxHNdLyk7pOk
vLZ6OoRWPHf2M8pdMd9EEjIkLXYae5M9WyHB14ZVtMTqy+VdUXbgu20XExnso86K7Gd1vMrc3X3D
Djjb6uYR01wCxdnOVgkDD5Ucu6NZe1+V7u1T4eMONPcgTrFntdV30BAYbXBx6cp+Hjzm5CJf4mcm
gpb8LlLZnREzy1Sw+Xodl7ZgkMLml3w5mKkX4eTv5nsXQOm0yflxBkIThpblrtbhZWtae1E6taKa
ywkCGDZC4lb2SqLbuRn0Arc0+WDcU+JCLlGzuP/kAOPg1DjjVXrak+qExjge+xtVRDX5F3P2BpM/
gALSxb7Z+ixyEV6rwb3IlMv/DqK63y5h4i8wSJw1tNP0Fnl9Q0wISiXw6SqWJcJh1hg2CC3nw9wP
w6KrrRXGElYH/LUEhIPjIXhmHMVFkxl/BeHWLGB68CcWUwHMU1zIIZnzAXOPkAukQkiG6kDySgom
puOZ7HO1uv9f89c2LHDgkRZlWMHMmY87FWEKJAFyJ6n4jCNq7tKz6URFQ46oBc/apB1SaExLHBbb
SnFReHiaMgcSPdXSfPDKvszcOtSph31s5mQlcbHLXDqKQTgL7Bx+7clPxvWYH20PPlU0n+1zbTqn
pf1tV5xUgpz9OaIF7UaVv8003VlT+bx2frDWag53XP0QjLEM3K25HtlyXEBzp3Ao1kEaLmTDUTzP
KBFcj+w24EcMdzBkaL31JE2boGQuWXbxem5XAM7UOArM2yYXR4knfdpi0dDWk8R9luLaKORnySu3
TlL/pcFYY8TaQ0xIPVJ2UsI8oTgyQt4KaqFvDRnzizbNk+jVazufsrLaPbYdVGkiPaeNpzMuj/pb
grd7lU3xV29y08Nz3Cp/4sSWUtZKXBwYkOpdiMQfjeWEpGTyaRnP12N/5yOVneCn/XNfu/HS0Wgw
ULAP5a5ri5G6kZdssKwnT1bJxR3FT5Z/gTEb3hmD6qN7wkWHED9D04uTeW+lMaB5oyaSNBAwDt2k
WsLPTK8JvYdlllQ0YRwXdFFOnKZRek+Mc5ZFH5krngLc8SxKxH1ncAftRZKte394SdVIfmWdIsIZ
G0b8ekuKt+v0KyQ9a703grM2sWKZ7vjsWWiiuPlxa3SMVqQ/7bqmuRn8jMfERcg22sSrxb3c1OO1
oeM1oVuCZQgk36j3FbYcdDjOtgtxDU4VPA2YEQaka6ymfr1pLcUeG1IAYW4gHTsqps0g2xvYI0wt
RPk+GhbKm5LlGyNNh6jPVMm54QS/tGjiFZpe3AZOi48TAk6FnuTvSJ//9U+Mgr8HEH+X2NJIGW//
w8N/3f6Ul1/5T/Mv83f921f96z8/5Jv+etLVr/bXPz1YA5Jvxwf1U4+PPw0H9v+bfzx/5X/3k//j
5/4sz2P187//5y/yFzhWNG3NQOPfRzhbliFAoPzXuc/PP8Ov5v/xHX8BBX3rb7bucXE7UIwsYbk8
2V9AQWzNf3NQOiDqMOADeLOz/6/0Z8v5GyQT4aOSJKp8pg3+Ayho/82zGG57Qtc9bmfd+f8BCtrC
/k9wMhNWnAcrTvADgciYuSr/DlWj49zqCJfUuZRrpgdN9yQR6xFXjEirdJ2z46NaMoPqMQdxsUCQ
daIbRffCXnfMntCYVicL+RMpiaADvPrRsvNfdQPmWdPdXYWBDxXvM7gtVDl+9FDZ3lPfGqe6JHmZ
kx9J81jq2KxfsLTTeNLN5mRb9a+Ce1UjyUIylxhi8+oYLqoe42AklOuqCnY14nZXkXoGFn4houKU
Vl4CANB+kFZzsWsUi2XRB0s6Z5h/pXVD1ggkHyA7EZgbe2iPWLvg9E3M8LTvxPfptaYm8rfaXeT0
FE3XMFc9viHMrlR27r6O0Yy6sVGtvXRCaqhe5wj6iZKOX6zYalr83PgObVUXUIlKGF/IHkEF9K+t
HuL/U/nGC5pPdGsbVYuTcmGIDGa0Z89pDcQ3RNkY9aHs5gkBVJVjycSbMz4jvgpXNcaEUacDOkvV
eSQGaZ7v7xm1Y+0zXT97rjAuFMyo3srYRzkRItMwRXPSbWM4EqKByX6Y8Mc5vnYtkDXeAosU3VJq
26Lsp9M0Wsma+S6NRlvqt3CyJ5qxiubP/FCVgbyNgh5D7G8ssh3WsR2LZ7dDtVq6nVjYeYfRrAze
QmS8V90PK1R1MccszQtQ6/AGcopG4EH51FlfJHu7nIldIHgeldwlDyEX00TdVmgSKW057mkBr3IS
a4nAxVnhDE9pRFl2iQYC0Wx0REjHkBdz85IIHu/U43w81SOqZW2ojnY3MADC6brKeB7W7S5iVXPj
S0zQUz6qzEOhpkBV6uawzfri5ju6dnbSUT01IxiNERgrUy27fSpqWzwY+qXz95Ew6hfaOLzRP0Nr
Cp7uD8x5Re7LDokFUybQ4S8kMM6Uv/gduX52tHSwCRixk/epYoQ96razThrrnUJ/fA6s9rUD7voF
4Br6/CTEQ+cQx1rKYlhHgQ7XGjHhceSahjep/aBL5QIeqksnDbHoMq9c63pYHPyC4tF0GJw4SXtx
9D6mmWg+DVo5/vYkEaV9pULSlIKFoTnRR9lzi9MCqFORI2senMeoT5NPbMjaop+3vDGxKwLZCEVs
aAcuPNAPiJXbcCd5nR+moECJmnr2J9PbfdWlwVdnEgGpDVd/aPuXBrn6LorAOXiMJt5TBIJZ4JhX
EtEV55bawnhlBysoC+FrmjLbq/JSrL3BD1/z1PLWnR3qm/tniU7bGkqkOEhdBuLzUchtjLcRSM2t
EVa4YI6f7vHFhkuGSN3v/JdmQPhOJ9C6gyePWd75l2bIY3Zy2prZEGPgMUyOgUVTPUeOQqvBf501
nAdlAhTAC+oGdL/54psCdXMW/srpiAEcZQpXGvoIQZX62cQ8sPC42Y6ystzDQCubhcIfnkqtH57Q
GOwU/aRl35AOnMwfR+9DFE48UtXMX4FKxt/VXSMJPKMHiH7jIa3d4cEWbX8u4vjwjw/xWqZbovGO
MceORTMU1ZteWeinvXJuxPFwHM1hUUUBP1UeHnEmZW+2kdJwT5sHe1Lpy4iTy0n7T0d607lHFPyM
N/NCIz283h8NYR+uzChDh809QV/Pe2YFwohBPXQa41R/ywkO92rbfh6HXt1q23+1SbJydSd7LFEs
PLQl58OeWD/hoEoGg5GfRT1kZy2lkrdUsvFCk8gdiPrxkTmNMC3SL2LP3ZQoT54q4dQLtIryJ/KZ
4NPT7KRLDpJGc3LKcNohwqmvvH74hjkIE4ERFDsdmFootOZJK8iQVGyXKwJXq41bVbiQHOsa6l38
2/OMq5fp2veATsrZ3w/Pmijsg/KBTt8frji9iFWtJD2URrjvjKkXWUS7Ghyef3QnxA1jnnvvvT8B
JeHyWsR9Za1dJyzf1Zotv34nKCuAPSDl0qjaP53G/WQ6xrXq8+4V0b+20WMDR18X2Bvf57giQi14
KAzaNDTPy2XQugD6OyluFI/FstO5hWUBG0D5ebHqVE1sHkOKV7fkRYFgGx+HuLgEZeVf+0nltHnd
ENK+kby4Np7iKBvfzYBakJle/JTrpXrwkHHHQo+eZA/rwQ4clAzIm09MRE+pJBCYGAiN2zxRbzWC
vyQuMX9qKn4ZGtD65Nk3+0rG8YtZy3Qd6/xG989i23VTjYogn/ZhqCOiwgM43WxHPRjhpI5//9j8
sOiwAla5/hpUU3v25jf393o6/wxx7WjdDml3HFxyPu7vpYgBl+mERDqP4HdbIbvvULA86bMqwJv1
AfGsFEhmzUA+qwcyZAQucgJj1hX43SyFx7M9a2zZBp3sEBdBuDE8mgUTfwSuH29HxYuvKZqRZPLD
cox+nyJEg+ig9nkZb+DEsrH3kCvM2g1OVYCMumiTi3kAx37LtTZ/0FhlGYWmBu6OH2OiIBJsCtuc
ZOxFajby2OFRhj7ACD6IAU2ivdghanYgldf+pkwraBHyI/TzrRF25nro0n5ng7xgEUajITXUHSOn
badUb/gBk3Mnhl+CY65QAArmmGXCixx3yYA77qA0mLOCxEJK0s2aEvSvRPC53+6YPGOCZ0VNlz05
g3THhgfjrkup5R9M80ulmDvKua3RoBrTZjULrfDfFvKWjEBmqO64HBBRSQbJZAh7iSuWHBlgNuQL
PVFkuuiZuXGdYc6UREcTcfytZmFNg8KGu/UVpRxUNGsN5arAnZuvfUQ5ljS/DUQ6LcNabVbtKPHh
VdG2R8yjZlVPgrzHnXU+clb8xEh/QtW8pkiBmlkTJGd1UDX+YJ51kP2Rx4p8yEZG1M19aR9hEaWG
a8Gz1umptgNiwCh6CAHuLOyN3qNLgg/0Wfr0fPCLILBw05bgr7pqtkgPaMjUUDlMsRl7SP12ZpMU
F4ff5qyEIpzxAY0f2s5vsjyIILBXU9ZticBG5YSUKkBSJWdtFdKmN0ScT8EsuprVV2hvBWIs5p99
P74Go7UmEH5VIdkKTO0Qdu01mLRDTWuWqwlPYricutuAEtercXCakfbYIQVLkYTp9PKbVK0SAISj
W+6YMmc0hoZnJiPQIWddWTorzCLVQGiYliX9lbTLHiF5PBOsgiZtVqdZyNS4+5lye86308fRBrwI
ZTCtl1nbZiXwr3vEeI7lnCTytxAZXIkcrvXZ661DXMmrDEW3qKPmRP2UblnV3IiB9oCwzpwVdpmg
91vPUzPbxPETyG3ku9cGDL6FKbdwi+BoSt6by+4YYDNRNO8IMotL5ncfLiK/ErFf0erVtgHmqHM/
rtoaoiMKXZxZpEFX9HtsyY3o66jaYacvC3+8GSP8MytJCwhfAUNWXp46Uk9jmh9znSyvwtPr5WhV
ZGnVxoZLPVqoWb+I4u6VRsYlnZWNjCPjtbSTD7oj7jzaXeAxCZc+gsjJRxmZIJFscuujmZ8Hku0H
Y6ILA51+Oc66yjH6wVqdI/+U311FU72ZNZjOC+LsT9czvhLvNzvALZj1mtas3JS4nBByooL4AvN9
MmeFpz5rPSNEn2iFe/ZJh7jj8VeHLHREHtohEx1jeRLVT9PMmYRlfhLISe27rhSBaWTHD20P5a+0
q19kQJcnNyLZ3BmZSbIXoXv7dBKuZfaBrYeAtUTISsH8biBsDZX92CB09Sr/ITPHG82YfDEihdWR
xAL9OQgkspRGs2Az+s2cU94vwByp+yJDWNuphCE9Utsaya1CehuCNEOIG7oZSoPmFhQM8fu64CKZ
aM9aFo+0/qYZyS0hRtxG3huy/zqz3hceMn5pJMBhw6Rv1gQ3iIN1BmBIhbtZM6ywo08hpoU6z68h
agHAeJu6TtEKqyhcyT5aVd6nmHNF5TT9KMQ5ixpVQ4OSl7zFKAmCJUWDN5sj0x1a9yvmyHbrGN3N
G+mZZPVn4Kt9qbnJBvWQXGZNsymG+KwknZy2NdCzxZD5hNR3o7TXjUYeV+GovXAHwDO6Zl84729E
CHysRntFtcT52PD4G9AMi84Cv82Ip//m1sFzXNZ/aFVbCwZxEx3wTSAg4uHwf/KU9URXPn5OS+st
ABUKi7JiJhQQLWOjhaDKahhnckkVvhoQ+RVXIds3A3LaqUdEAB90BKGFwqleSY5yoLj6cyMTEjyy
59jyaFPZlVhlViTQYl85+RH3N7Ka0K8aV9gNDmKM/I3heNj1oeFstcGLWLud16iNy7XtYc9Ix2TT
wfBe6YF7THnVjhq/KdSDPVPScF3p2VXDoriStnfte6/ZgcPdOEx5KVpIv6504pjBlrlLSxs+ndpV
e86JezuKcBt5Xr6r7fQjxhRwqHNO8UWj/zbauuYm19BHkbPFXkP8q5mPTFha+d7kdMZqbz1y8H9K
8xgJdOD8Mi1ypsOSte/T1pi+exHd63a2Nziz0UHOlocydh8iTLMca0kGr71HZ7ZHhLX1qpsO2+Vs
ndDwUIStd6XN+DDO5goXl0Uz2y2K2Xjha8ee7dWbDRnebM0oZpNGg1tDu9s28G9ALaURj6Ojx9kR
zRYP1dJGrmbbh4H/g/BpUkLUHIUzW0/AzKHp+sfj+wct33lLzQms2/x1AOcrYsbG//x1908nenzg
NCa3929FwMgvSjPiPzzl/ZN6QEUooIrcn/L+oV52K2Ri02Ly2GgDKyyOKEgZPyL5WIp+21j2vq9L
4hppJBX9T5RTzLaj/k7D4wwzQ5uls1q7L5v2KlpwA7R9FjGZK0za3+24+0qr6cdNxh9pMeJQGAQZ
6e6tvv9hHMpKUEbPbGLHnCGa32I7zKkVkE8QZSBMhqRLzpTRqq7we8MNXXa/p6kkDDRjF+hs4yQr
B9YYqajl7H1C00zG6OyHQpNHFO78pptj3+7vTbODqpu9VHiUZ1eVvrp/8v4GFWe+mXr7RaIShAsY
/8qjzDnobbbreiE5rrqLbFAD0asMSZLS7xe6CDFoFTkJuPdYOM9TzeH+uOKMf6jULm2zh9I29G2T
5POIG+g9mi3WhSgipzcrCKSiOpvM/C0TU7SZGFsf5GQgJI+ST/ie+JEYLB71jmSs+xvz396DnYyO
hxyglQSMcCReKt2PfYW7Pnki6LwkyvOiufZv06EHpz+1Zvia9eGxSeFFxcbZt+vvqAle3BijDHoh
cyCDjLldfuotnRjx4iBIF+qS6Wzhf2Y6Z55CTa6FDfdZ6Yg6um08IDNWqwzqUcC1wSFl6fPDBmUR
LpvKXOeCo74bP3SM2UiXmvvw69bXPiUyOmzoxSUe/N/VyEy5gU5IiWDblLN1sHL97EEZ9pFA2UMr
H4ZQnStG0Focbnyk+oaufbZBv6L3R4mPx73sFlJFn8akny2J847xBjNc8FA6GcM0G5ilFr5cRY9F
CmDLUv3FH0jdROjoTDCNG3Eka9Ip0Tto1UnoyRYmK/IeSYiZZ17NILmmCClhHijsVUW/7ThQoz1I
+TVdruBCZs+lonFZZsDmIX1nz8ynOBiaAYKCbovrlPPFcPDNKxOvHu5D+xV44O5qovKY2Wc3M9lb
6EAWwqr+pCgk/Ew7eGjuj2arDqCyB3o2HH4Gv7xULPyLgaqFGNO9WYCczKqu2jd2vkZTDSFfnWQe
vJSVo2OwYAwiCVwGizkKPNW1+BiD4EnLIoKsm+hQJjdl47hsG0hRkR1hNvGMw6TabV4w0EmbZNOX
OTZhDwm1hfgijuiwRvFzBRYqd/MFI8w1Tapq4XmNgk/5NFHuLzzyMJY1c4sFPNKXyGbxFh1EBk1+
RLQdvGkdcGJa5HXzLcidbkUK3CVOvuE7eoCbqFjTsV+Z/ZlIvs8B8TPR41yc6CnXogf/7kRIxphb
L8og+j2OlrrEguoRXdaQso1lnv+WpDZYLaWeE8xRrqNQgRb9u8zIbGizn95p3gwBQTmdGGszWlda
ihHJJEDPDPp9Pj2hMAOTpCttKZBd27r24rmpvxIROWujIoMTESHMpiyLH8lquuIiXhRMObqw0vZG
+47PYKe1b2g6DhYCjV7JvZ6Jx4T0haXuGpceNQm4bcySXmf/qTXrTPjEmlDq6/8h7Lx2Gwe2KPtF
BBiL5KtEUcmSo5xeCEdmFnP6+llUY25fNO5gXgxbtqJJ1qlz9l5bYsWjQj9lAd6X2ZgMeihn8Ck/
1Ry/hcmdoVUvmTSRVpV5TjUpDH8QXNEsq4VWE93g0gjfulJ+aSLdA3C8Gc3uNgifMS/dGz1ViAOP
sHSCe80dXS+kFBFa84iD7sW0kqM1Fo+kuTA/H1ij0+NcgXKo7cc8YYrVyo8Uu99KjYEUScNlWpx2
b9EiJCln8zPAD4sNCF9ZbsmnKEof87n8jbhQ6HP1W+LTUYP2PlO55sAGHJvApoX5OcfjZ8BFQdPy
XwekZtsRZmnb73iQ37vZZY9Ze42JDoiYQOQumgQtAAjDTmeSv5jovtUgnnfuPD+hYXrMINYG5oaz
6yLVxbPqvJdBGjPj7HHfdsh1bbpmJHcDhb1gRnD8cJKHYilVg7L4bZV2q+qdtjIC4wJu/KMLtVvT
nSXgNLnSpsKXs+2DYcxXyRyeWPp8um0oZYmDtr50ljCk+muOYMJxzh3VG/qYs5yHfTuG90k/PwiT
omymUwyWwbEIRx7SO1MOA29lsb/nh8YyEtxkp1hDAhsb9mOViGRdT3vcmh4dX4futPY2qO5DhJUX
aK6+sakN1VCfIaUBlrAz3q7MZj7tNKEfMlFBk5cbUvDMcrxfPuIuL5/czC3XMIIp5SNfb6MvhX0Z
4F5JmcNbiN4SpIxQ2wvEatqEdNG96KN2GgQ/FNq8qeeaq2dOsK5FkIYTf/WNxYA+jsiMtJTXLM7e
FlQOWysXXkn6XONrWQ2XgaR77hbfXk+kNuPQL38pPi55bMsNyikEcCp7NOcOT7SxGiaXbrtCJg55
POw/amVJr3xB7bWAoanZFXKJ6UixTKbzSSeUjdboDeMxHosgXoMjhhW9gp8YQLPq1M8gKj2IN3fx
oH1CouUij6EQORTnPTS/SWJazHQ+wDqhg71styXqMFWGCxYaNAou/jP//X1fFEiVQtohyggwJsST
1aW8QRQpu4m1Yy1sUXuBdbEq8T5aQGJt7RJENDj64Zca97nLHi1ctn6MdDMYhPQ4tjIwgPAKGDux
rsSO4nVjBHDRmg4M57kopOmvNQgV6Zzjp+P0EJY8P8EonV92Jguqrn/mDiGADcZ7DLMnq+suQzau
80atzoBXsl3bxCBiSPXIZjxGgo22C5Ep7yaLlit1aUPzSXUwgWsM3eb1HFfApQCQc55i+Yt17W3W
PvIheZ4YwazyNKDPsFwhq+ZNGfsPQRLgyhmijch77cbJqEMzBy09h0q9GqXVch1tUbyxtvagsNY6
HhN2Z9C42gb0mA3J2TZ90YEIqq0EQF3WaRsa3CGdNif3yjbStnEU3tlKJDbxhATGhOp1WCJKh8zW
0GpElxpZJles2q9b92UmDdgY2q+ucszVaM4T51x4a2fufYM01GyNx7YaX0rDPfchs4ysUl6XYC0V
aOoYkfuXK7QoRYQVp2BBi+PpM46mXTxX6Zpt3i8aAGAFPXtW5nwkjgHpaW0WgsElEZ62+j6IP2nb
25xCM830Fg6S/tYs3RSWje/RUTdmbvOPgwO5mct1H2r2w0o0bY8dTT5HZreRLS8AJ5eNlIau8ux2
G/Sc4Y1iIdB1OcQ1EhBWeg+duMqNbWX2lt9q7hflzSXE30IlhEMZExA1yfQ7Ru1XXpt+G2M+UN0Y
u5AG8ysIfBWv31lru2fiDEkYb25JiOXfe7TDxfYoh1uAxiheewbB6F1QhaQXe8Z4FKEq33bm2RbV
eOxVnS5tKOG+5jnbB4yUzyoQFdogobthwoY3sfkwZ1Gtwx6uRtCfitGMwc3NfHDR4kpofC7Pk2cR
pcXUhg1WQ1q0Mj6paXkCufYQoYVbKWk07W23/DB1xklRiIFlpInV/zglcB3BvklL9NWg5ZdxSCc/
rlS68FHiW6LcF5gVN1KbzgBVfgqlsvDuGb5Jn18rn7WWubSIbZp5cfxZLmb2/uBA7FFI47YSEMYp
pPvJ+ekah/4/c72CdrWiLFcA1Gd6N2x4abkPAxBdU58LON7YYctwQV65L2LkE6/D/qPoJrLa242r
IYO/SjyY2G+axr5nQ/sUBcMHtDeUcy156AUGzlY13uocjEXQdiAXx/q9yehvkfOMeHw0043W4W6b
tFuLQSF2lHIdOVz5DCU9KWXs9yO2HMQ+m5RpykYPWNIp2cH72yjRylpQgmbOrpwbanRr9PIeRZEQ
34OpsoOx1ZXWGY0XkIfmJeB3vL5JvnHxj+uhSJ5Q7rUrnU7Aui4Uruw0AXlmnYmAh7ArJvyrebeC
KEasRmGsEsbu2ih5tXp+DpVFmtjpCKsJJ1vD2Zi8Th2/0PWqayvX7xwAcZguDyGTF4/GGLeODy38
ro2NhhZvyLEnVaSsXTJShNOuNQ0eTG4oUMIUPLlyfphQ9Ht4I0OvrArI345AaB+ri6iAYtJ6CWzj
3hzDbB3EdAkdgmddu3gjL2Dtds8dFCKQ9i5J8X2gHY16CzW58lHYUNs+2aVuez0XmEM+Z2cuD37M
WF+cg4wzmcmTsUts/B4QKVVgykQVdCi219BPJ9Yf7QeWd7aOoFfDpvJrKblkA3nKs306TTcRtuId
os1sk5liP7gscUlR76ml72XHsCcZopNiMG2IIcnGqcuMLlP34cLxnh3KEGGa2I+xwLhNsCWZ17MS
I/aLhhLBrEcf4iKq6rhFey3YkM+N8ipr+4CQM/VLsq0rCUMI+gMgIUIXahS5JjhxtKA9Zth05lqE
1tmf2ulTRzxxws2Hi1pmnpo/xCH+/0qxTwHIK4a0nBgheVsySW+KIH4MuoHCw+GVTXClKtNygPAr
OwDpZDku3YW6e2Af62MqcjdwDBmoFjZu5kJu5xgGT3FnFQwWSvbZOJuzh6EP3RdyqenhyNICeCC6
zdyKbQZmRptYZmBq3ga603tK0mMNspyPCJI0TlAgdXbOON4spW/0xaeaRB6+9NCbI5trrGK0m4mO
iBkmZ6vQDyyhDyXgp94ucoypeFlGcDuIKqk3A2EKdG4dzTb7C/0PIPQuT7mqJ85GY40SssG4rYOY
tZZODvPI0NY+CyVsjl2p3FZpfYxs++JMKjP3IEtvwaNZdeaXvKUddhhYAji9FLgrzA9ohyCN2KeV
TnK8iRpPze+mbjHWA+ZguLNS2+Yur1NGHcTXabpN8i0BAPjn25DhEjsmyIebOY0eUUka6yosum0W
l+q9E4SMEhXjQnjmQx8BAO2qiC1nb1xiLMyzOTeAuU1132ulXNfEQ8z0/H2VQFAvKOa7TDmbCoYe
jruTkSpnRAUoP8b6jOSSvgR7OMQ7MckBs/JRRcnFeaWhf8yUZ3Kg94ZkuzeQq7DWXZYe9ccY+pGi
IHtOi/TaC2Li0H2obL5EiUIIecN938uS7CH+kzNhznjzc3SWAhMr0+iXXncYvxUG+BmcBTH+qWQq
7/spxF4YYgRJ8wXEKYVDHwmSpWv2PqayguB0yPN1Zp+V1D6GCbwWC4ehFXRvMeqh7VQ6I4d5QKPi
pCrRG91BdiItQH8YI6neOSt2FARLwwtn8mGesx6rN+jxxhE7O88BUjFcBl8F4tRrdTrZLLfHniHd
umz6TyFNZWWZOGZAuXNtJ1i40L61xqnWiZ3Eq9xQnU3udqd8SyCTB6F6FyjwVcZF5pl2/dbN5GKs
2BDkzZaKpnxlFKDw07LAQMRs1E3NYKOlXLEteGp1T+PbEi7rcxBMZ4PgN9bs/DiWWu+nHcHPSE12
pt38hlpCmyv9NSWC15L/iNMLYyOq+NAhiWEd8ElX+ZxAbLrgNHWNjLAJELQT95dWJo8JYBv+ZckB
lt5l4t3offs+gWy1WqhP6FA2kap7kbAL3yyWIKxJ5VDvybNJ8+ShNXKBueXGBTF2R9Y7guIl9MLI
H1NzRLY7R9m2l3YIfyT91iOmPKqQT0Ew7pBNvHWM31dNyoXIrZqPOYl2VNKqPds7glqYd0v5y6Dq
ee59LuU8P13bVRB2zzZpEc3kBP4CPWWkDT2ftIl1F2cfYjJ0rpw6fDf1OxAFFS21P/Wt89SLbdQb
wpcJBIypOrsufDoUSLCnwg5hcFGuB6k3WydtvvHJYymdqIAz1a7uu8o8xrblbvI29StbCQ44hh7b
dtczVWFQCLEKSfsLgylYWwr1ZwXXzpR6gkm7rNc5i6dJR2Mdj/m7cDAYymVZcqKR6757SFjH10TF
bMu8bzYKK6Y1sp8shVjgr80PozjYwgbCK5wmq54+XTG52SHUjIMYmWwPDLvoaJpr0XPA8dBcGZKG
7JKjsCs6Hab7iM3dQnzRfCPtYhOVLWprMbXbyTAa1DwC0pOubGVMsalpz7OqfNfhaB6aEvKO6qYP
zo3zpJFXgC3LQSecCPqd4aMwfgSu3TuZzPchqnfAkV4wRuMZnw2nCDuuJq3R24EJmwR4ObU6BWTo
nWSLZ9oxSnUdOyF0V9ECbmzkC4lb6qtorIfasD6llb6GuRZszQQSJFe13n6waLAiFk6TI9IoNOAz
BacsWuskSCNapdDZaDMRT2D3kiAYZz+WL2kzj/ugJGhYtapP2fQQwkpjTdzmXVsaLRcGSkwJcXdd
kgC6qVugBaG1jVokklODPrnCo1co2TmYlHSvwT271ezkJgtbcG9xDcRxVm9pHNDDTlB3Sy8BzADw
sat2ramB74jJtGzp0K+bNMWsOODg4MuNjJPgO8oZsY1VuUkEoXIiyLYB8yWsgxjIq3HwaI5sRys4
K0rImrVYo50+OU+TeNRkYDyYkIfcoTa3Y6g9Qn81dtDcQkpTuCSW0LZArA49g/2D5rgnxdYDTx21
i0aH0DL72QcYhk8T8fYBVf5HUtJ2nGoz83EKMTxMoYJoPbuWdsax3rWc7yV4uaWb7arxM753UmWd
9qMhcWMbcaUphJJ7U02HDGbvNjXIFdIyE80aFmdoRG6zRwdCDpF4J1+6BP9XKMiu7RrDKWMgvptY
w9S7pgIkHAzaeu6yj96qtFv8cZsh/wxUK33Oguw+xmVmEeDblrlCMxaTQU1kSOX6XTQ8ZBwKKGrb
2lOuu1/FC2zx3dbti1J1Lh6Bwg/sKGdkqlvbinVZLetvEeYUpq7dsA8sb4dWZ6XsD4MsgbNX4Z7r
FLupInoZEuwJKSl3VOzBdlx2nN+x0xZnM47fSsm6nNOujpUC6gMJuzkH9Y7084OKMmlvVNTWgyTb
pt7YBuXTFM7vBpvhESCxKJN0o0qmGHH7Gug1mI20fWv0OiDKkKkJFfLPUJfZNm3wM7ktmapuTNOO
mC4GWANZq7bt5wrH6zx0DaJb7LNqzYvV8eMQVwaSuEgYQ9hHbBhrW5oz3WH1BWPT4Nl9/6SGuCyq
pU1syrj0Ouioeey2ftuIiZ6TZXhW1OGa4OLUJ3BvJghbIJKiS6Fb+VqXBAWWhC2t61kBnRxx5UNL
Um1CY/qo2/y3TccSoZR9J2vV3Ap3tvxssfcgXHkGn856ORfP3cDnZhoggDNbnnu1oserz+PaKYcn
te/nXeUtiUOZwS0V6Jt0zYhqH7nhyBs1o6ObjzlnuZUfrt/RT0Gs+f+/TWf3DjnjP384LY/w92FK
SiGIGVFbHLWkqGDn8SzXvykrgdDu+jN9fAdW0H+eMUhLfnX9OZ4ifnW9w399+/fx//wGAE6jO/v/
56v48yL/PCPrXTNv/vsWLNCJZ1dmlx1FDZLk+jDXZ//zQq7PpkdC5ru/T1wqKSXE9U+hdM31n8/v
z4Nfb/37KNfvVHusOR84SPdu/x5C6jg4eSP3RY4lEqCJ5DITl4frdwHahz/f/b3NmUHDYqz+v3+T
ILKiq/afv7x+Fy5X6r+3NUFGMkli7q63/3mE62//3Pnvc/293z8PYymLrEfDxqiBPVE3AM7J2ZrC
278vpNIVJhDXx/qvb2XDsbr5+2hFXcB9GK1LCluWeIhUnXynU285C4mVWL4kC5cyWr78c9vfH6/f
FcBy8Em7/j+3X+9/ve36IH9/BBvUsvfBd3797d9f/H2yv7dd/ySjkUUHfnlV/zzW9bZ/Hub6I6Q/
/LSNtXAqmb385238ebvXn68PVXRlMq//eZg/f/S/HvZ6n3R2D27TYUqWoiVPlbIMG1TP7osfbbgq
VPF8+edHdWwB2/3z60H1k9nxE3fpuGBe/XOn6z2vX/65TZV9sILdYUE/+7/P8M/T/L3vP0/1v/5O
cwNe09/HQl9YHerDfL35egcT9AJcseWd/X2A//r9P09y/fHfX0PwLXdT0m3+50fw92H/vo7/+TDX
P/znb663RSjINoNt/HRxZ67R+SIj1BihrYqhZfQB061u77CIxf6fy8VgPCtWkwXzKdLLy/VqIGnh
HaJELuzD1I5Ywek+5BsdjDItRbZsAtsbixiYOE0jACKUW6a/9XFChnS0lu/o1tUmW2xRbnottba8
Z/yOtM5UJ39Sg5qsmSjZpmP/VHUxLUeFliZkQ8aI2PpRLxACH/S3jSZP1szCEXTUzE0+3U1l/20G
gZdG6AkWEEwLm2npAWIfzqbJUx3MpYUOAT7X1G83G5+00k39qEIUkY8ScVENK0oL4o2eUyWF6SmX
FcjbWJW4Z8roBkJ0fgqXOYzEdzxMOQmOaAEYYlueKwoEAZTCTNGJIk7b4L6suv2INW5FKKV6bzpC
380Dr0ywXR3tF0oTtjZtqiFhp9DRSTOCg7lUYszA+5ytPp+pJ9mrsNO7xZou1sx8SNhSWma59GMw
tSD0ny+GSbRFWZ5Q6WKya8y3aqgOwOcyEFJ9vLFY26lQbqKQiVQS0XZjxy69BnZE1N3QlWCPkdAG
VFRc0WGirVSDKQDhAbE/VHx2VmvsAgfEZcgMcS71Aeu6A0SBjXmDiTrtx9/G5oNxeveNmTrj0d4F
8QT8FUrnOigS9aCVpAcyO7vRezVC9JSwb6mjl6r/TUjzhFJGRTDOlrMN5pUNmHTX6oy/wfNBZccE
Ppi008sGMhW18TO15Og3FRlmWdt82/FdHjK0RxfIfQWt5K2hTNMD+YmoWgaFyjybsfqm7w3Y2g3j
+3xXKjQIyi6CKjxrw9ZsM99Bo7HR4ZStQ3SNu9S5HwHA7ZyGFz3OaD5DrAAHFdQ37RUjssl5Yxu2
ckKHpOOMc6nV2dlHym9LyKtXj6flCNIT0Z6yaP5hhE2ZDGjWq8z3VrGDs9S7ryrXxzUxufYaGWC/
IsMD3lUEiN1UwSoHuGsYUwxejTcEN+LoZci3DDOFL5qq6J1b4lxoyDLD0duXIE4R8xMximYNDkUO
8MThuQRKMq9o8c7Dz5oOdWeho1P8PGyC+2lxG1cYprPCXIVq+DH1it86eFoHjbpMM070E6JjVGDl
cqF1LspXOUb0tcf51a0mFfXJTlN+bBdOmR4b8d7Q1HztJur93AYOiSiZF0T906Q5+NPcm86h+paw
jvy0r1eVkn6lldb5c0VhTOOxJM8LBicntEV0JS6pogMfVtALUeTNzCm9HtqBprim3QLRbDc509dO
/bAqQDXuZJPvUD82aXVBTJ/Bt3Q3wi3ftJZMTxOvNz5jP2v7Z6kGxtpssHVCCoTNmfbsN7RRXbkh
MXntxLgjsaOdZSoqdbL2IBLzmSiWysS2lmXskYieUEmqKA+Go4Xw87udZiC4zLLpJXT7D5D1S1af
/E7m1xnCGTK16EuNI2b3+sWpokuP++BYxDCehqOr+aro3Y92hGBAu2qcEOMlkoJcBPpvkaGnVsVb
QlIsusyXPnNvyCgI17k2nAwV/V0L7H3TI2lpy+YG+klLa2raplFE4hFZRLvpU/TbPsie0qJ7ByfH
XKglGyeBgtvhGRR0EjFJcO02GYRVfYFIqqPBWg8ehGBzXcsOdVzy0fMhreoSIQw2i305YsHCplWt
W/aIEY5jwp5vokYejdKvcyu4R41CdluAj3kZIYsx94wCZGWh0HHIstch7DJPczOIjYQ7gVvLX0py
sddWO3nZSDZcmA6zJ2qVhgwYeRWV/aZRsmeR6Pf9uDSnX3rB1LeC1S0aBBGx/g2eH/ep/tVUBl2O
GpW7aoWrzs5xzHSUazkhrCAyANrgj15FU/iKm3c15ug6h0k+qkl1rhrIzsV0U3Y0OhsaVvrAC450
322w3qmtXmP7F/Q1SURnbrWKpTA9ww7Zt4bjXpK9wX+kSEXpoxehPdoKUpG0fc1U3W5szEOZPOcp
jS3D3leV+GjiciNH8y5yMmgEaraLNKKWw6BtvW4I0H84w6Flsh6KwvQqVl0QYQm69qEnEE1hdoO4
Dy60VYxeYChfTsWAL+jHrREbTAYGNEq22DL1fjK1eWu3ubmFvra15uGURsWlGFXf1DKE6BHykKnK
3mKLw0yRr65KdjrgpshZke70gAb4Kbey52luM8+sm6eonr/kAlaT6GpoDeei8glpJHTVg89Eh79B
yqoJcZIlMhrZMEmVDGWE2ezTAIVKLLZDrOAuQan2xtT+3Q2zJ1F2N+MSLakOCFyzXWNmb+m4ZH+3
kIPxfa+M/iaaERFN+NzUmqZWWup3hMp4Rs35CQfeIm1oEfL1GbO+eBBI7OWE39p6n9rxPWyYCdoZ
klAHlFUbM/HN06/Bji9GNb711fyTMKTtQ2M79/G+M/Mn5qtM5FT5UOIq7WKF6XgKRoPP49GcEaTI
OYY1phmdl2N4JXz0o3Gafdhhy6G7uSkcUnuHlowls5m9lhV21YHOXBcY01lpOZdga1eFWgAxxSPU
FvdpCDRMQxixwRS1HYW7f8sb0jogD+zlyJgek1q4VibyxqKYtVnRj1XWsV8OELSbtr5bdNRVGRSr
0k6PrfWl5hiP1OG140WBZnqJy7RaqVP27NbKkSvfY1wH5arrbD768KyVlAkWmbTJsBslCTa7hhZy
w8fCRQKpRIzlajUwJnyPJgaDnU3yhrOoF9pmoxINCUnkJpXyMevAUTIUwqTC2Ts4wU+WjQeZDuRX
jPULqpAb3W3vOidb291wX7bhu5UjJuiIl1onA+ncrov+ALPnuplpahkmveGZYyM1VQFUjbKh1gYq
Gnz9hnrDKbk1u2km0JMtZX7GG4DaBjMQnhlOl+5FtLTl5oyYsSaUtxlZ6mBVUj5NEz2nkYdPUmQ/
5WJcyZfMxcrtLjGN+F0dMVVB0GPjWsBjgO68CPsj0i2C2brgHRuMxyWX0JocfGjTn4zaPbVyybcM
0NJnMZ4vRuvA7CYm9y95ijrVCW0FVLVFk9/gQ7b5GG0b00iOysrrdBueAB52+ixMVvNH9NQlxxxi
JjTUK6up4wfodm0g2icWOCrJe/dbHbvuRptInGyltXOC9kkxJ3ZzbveO5nc1TWSRakP3XjeuH/YO
U40YCqKLZC6jSVMzFcmkrDxk85w8FGEVmsAqZHzGrA9Bap7ugMM5e2fOXkgpdktW8K4v0YFTG08D
p6ck7TghKA0/Vh8Ot6ObcLhU8YPG5cdrOs61gDhIJCs3YSx/7SamPa4xLk+NC0yWM4KTT21ElQKH
ltIbk1AQO8CTixNY26OgWCQvDF9weKYEITLXOulx+kyt/ewIo1xbIZTdWR+/6EoxbHH68ey4LDVi
8lKn+whL4ntsca+ECe1xUSHdrjg7hrWo6d1afc60SUA8MR1qMJGZfhLGv70P1PZoSa1eMXcHAzsO
F0sOG00HozTlCmsrwbJr0d1hMmXYq6R3Br1xZq6ftMSgfaZsbaqZKeYc9Vt0uUbDfFtzChBq4Sc7
ZQC7aYXslVT1tc1Bo/zqAQmeMt0HgukgISXH0jznpWqu3QgxMSHP9Q4mJ4K71FmDNlonswWuyX3K
le6H0Q4RhzfxGBDZNnkTTukVVqNN24d3SW+aiEiqt7FODl0xP8wGzZm+fK9MBbWqi2hMldGlNJGM
jmVwcQYEtJVKpEyKKR+tLAZwBy2HCkIAcQrjFTAaIFTiwvpIupxU12GCFiR03zSmJ13FvJRwBkZ8
wqkZQ6K3lB8LQYmXgUVjjxhpAiXI+D6PB+Y+BCRzluY5cVi5xucE9PQcjkR5YWVeNkk65VhzalLr
RYExYGIjQ67av+rNUdF8oY6MASzSTaTp9ybbMS5SALxUBx/o9Ows3t0h2JRpyoVNMY5G1Lz1kfGp
C2XyA71/VKdgM7UapOiQKLS4piK0XI5+qUzuhsIk5AwhWpIan9gYpFap8WswrliJsfthqH29bkJZ
svT1pKv3Mer6VVTZXuoyu1eIW4cPqX8ARf4hm5RpYgoSRR92/aQDCtO1h8qCQUSwIaJiA+scmJrl
DpsY9paHAGsHMZ7BuD6tNUSRttY71AEQUjQXCQ/ijtdEq6CRtYRscLRJRH8EilySrDhFKsFwdUWi
NfXz0LrM4DV4aVDwt4OWeCsJO5hWwGtpfk9IksqcAAAGVvjEmu7eLoY3uxm+4rzdzQy1ha69o++0
vNIYiKiayX4FsutjxWUgwMFTmo99at93DENXU5KfehxLCjPKlUzct8RCf4L+6SloHzpTZRDK1h3w
P9k3KuglhkqEYJo3psbkMyWLUswj+RqqfVuy6+gBS3gRUwFYuBe9Vy6q2xV+GE0PONx6D7TBPXk3
DMKTAKzW/Oq4UNtB+JDgaEO0XAwLbUKBTYEpbHxJRMt502AdkI2tAJZuWztCP4TrObtUOEAPahLs
OCbXBNIamzGB6Ybcjj/V42Kj6ILO86EJMV1qDT6/MJ6BYeM9hTI8VOqrkmUHp+6gG4/TVo6BL/sM
00tld0iq2q8I8NJkGXvqCzzhFBgkQFlUley+hls13VNJW3tlUZ70MQwt2QueRmyo98l7NtzXojLQ
4DnJN7FFr1EbbaYJQzKIRGOduDqiq+lFmnG2CfRtBoZkVfQFhFRcLcCxKfq617Rgwh4w7fSChP+a
K2q0MO6A2xG+lGvv+LNkEV+J9DLC7l1ZEkFrOVBy9KKFr9wQKx91JBfb7sGU32Vgw02NSqKEI98A
LYrpdTyWqf4JCGIXREnHpg09ctV+xcN0AT8kfUW67qrijN+4is3e0OVUGobmXEy+m+FWneIQrWdb
MfkKGYVKgkUq8LEZbLYEk52XBfRC4vhbBtkNQDCcXgnseIztpOzFzS4aZbtyqLNXtdS/BwNTR3bR
mF1DLie5AjWLPY/0T9x8nxrlt2QG5Nsy+yaJ9YOKevArPTrPRIFBHUrTdbPM79X5to7cnX03sppy
KpKaWXzEeuDrVv8LkuUcgCcE99OcNLve5L397GrjcaoVlBwVu3hp1Ld9baIrY/pnM70iFW+rLK3w
qJxuMkSXmywuQMEjYBQMm1dlOTxzjqIG0UpELoMpNnU4bbkfCX9d6BHgttcy9YIHVYEIZ26fTR3t
yFAF92307Y4vlWO8oJ95svOOahPqioXOgsy/IF4h6kCRhJbSZrdAwcu5iWZXVtuqFr7xpgod/4fx
POYdYOe4fpB8eDQFjXuFYHWvNY3XHu6HFg6kJaDV4j9DujQWgqdwFjtt0b2ZYdRQCq+oAARHFv8O
Hc1Z1Rk5fThcj71+50bhffnDhTcIEfNVxs0Y9feZyU5NkHq4SsAxoWV5jeqGfHJdnq1seBrRKfhT
FN8ldn9juOjIHGayJmNYj00gSYAUnpPxqH0gpf6wcS4TYXFuU+vZjsSjLgoPf/4pcudt2mJByaZD
U3O2hFinnXHXGOpr11qfio0khPe1x1Tl48alGZOw/ttzvCS59fuqO6eVODVcAFwzztd1q70Fy+bV
UcKbuUarocmbVAc+pfTNV1mNi1bgOesqtAwRcq0BoI5KPDPwQ44WqpgOzuJuVnFTWUyQZQCN2ezv
S8Dw8AEs9jTdo51BzstJXGdIQU2F1B7mLM2eBIirmSc/FAAaQxkdGHsivyLo9ImVHmq8xWpqfUdO
TZ+qrkvPzLTQh8CsT+U5FaQC1VW2L/sRPwnxXpW0PlKtOdREdtSuRdZIiv82aY3PKCju69ja8BKO
XXRrQ0No5uGmALAIdx7pBjCvYDAeglbBnRH8zoXypC+eNRw7T0r63qNxsGZ9rYRqSc2lo+3Mgdi2
2pfdtXvdjR8h4gA1LdLvNlg+7Ch7n7T+JS2wqhQGTuNG8p7j4Tylw0km8SMWig9KiA91kTnbsvet
cnrvynAgU5WFXMnddB3NJFjOuo28ubt2KsftyCXTMyZas2qsH1Ct002I3l0sQctM9SYnJRgV9EPu
DBDWVeVtDocbtXIPkVucdC7hQFG2rZRIDAYdVQ24uSF+jbPaXP9WVvllGdlnUJYBBby8z5VqhYSN
i4vAHRNg/hDVcS6GTYDtVdDRy1KtPBpETyCGXBU2GpIC9cs0YGGKtOAlSVDFWh3kl3mwj/EM7Z8w
BDIzZLgVVTGs1XULwHRl23Hqz6F9zGTxIczqHen4bZ8HoLs5TjlDXnA72Bul89xiCep0wq1eJ2t7
6MKNrRRrI5nPSlAciqyft5VlbKwO0g9LHoT4bE3YKULRWe13FgQ03Fh4tB0sdsubKg33YSTxecE0
sSunouMoLk5G9gxBxosyeVdH7WvUo31dDsF5AopeUB75oeBAoZd/xu4H/3p+Dez2TOf2NmgClV2C
PnB10jZw4I6ZmT+2kf6Wk43BRi+irB3KrePOm8hsWRiL+BH1AuuwSlOG5nG5Yzf22E75K6lv/4e7
M9mNnEmz7Ks0as8ESTNOi9r4PMs1hBQRG0IhKThPRuP49HWoTKCzCugGetsb4dcPKeSSk8ZvuPfc
D7rfl8HX+ujhBxHlHG4gCPx0auKdw1+UB90xjilRQgb1F8OXW4WOao3YPgPFZB+UIRnrpZOgZGii
C5HJl8qrjRu95ttYMNudO2+nakhnKC0GenqEOBhqmIyTOU0a+LUkWnEd8w/AsDI+6HuJn+hfJOT6
wzgbt5qu/BgVGUNMPzr1yUDTaKidmFoDSDSieyIn99DWrZORo2Vu5iZiE+HRqPmxuS9CCyBj0Bwd
w0eOPwX+GgdY8WRMLZoayBz770//+f/C4pByX7K+2Xh5kqEFrm2eVdqhjS+qfR77m6gcf/oyubL4
6Xauh6eqCYgo8IoMx4H322WObGGgXnmiMw78PrvZolAl4ZJJn1WsaW1e51y1+54KXQ08w3rFADLR
z0R3vXcaBFTi8vSZjeEoYeTuvZCYL0iZU85qqGFuPLcNdGMcm0hf818EnWgsTJT27mB94QbmpqHC
LsLwj0hhIjIi8jdQlWSART42kWApl2PJJ4VxWEq22EC0CXk59D7iwMb8Iokb4hAOu/Ao5uRiSiZW
OrDfguzWIUXAI3xtlh+XLBsY4VoNAtHfQ+C/+hIihl8eJP6bdT+ll9l0n4CU1ikYBpQ1z2WEwx0j
01HVkpGm94CHcaU8/1ONjsfDEJKXkz+my+ogMArGhqM6SzMacEEI7oignLadqU9dj+6xiZol7xPJ
GkI3bmtxLHv5FZgO3Rv8FHTiTRYzCXUBoVte3XJlCW9lTxjvQEg9qLT/ORYt5dCYYmsUxd8hmdur
zvQ+YrxtOnTKAl4tfwsgLLiqtkFs/kwm7xpEf1FBpWdTLV4EGs468UuOx/S5GF5DgS2l9+nR4gh5
bIX1e9QVKuEKZUaQ0jt7yPJgyOzTxLTesoDTOtNA6jJGLNCgnL2VnGXH9MXt5Y0e+8U1i7e28GGA
KwwGvQWCIjJghfn2PlmkcCmKTN7EiKYdGjyTQ4ZU6DQZe2L8nXN2JViaa/IeZ8O9jU6W7VEG8V32
WbAL25m++z5jSCwGRpVkWo54N/iudmG86ZEezhAQlsrcX2eua20hCr9YOQmmpmhwFkP6WQkGVk79
SXTJXQUliTnT4i7K8YzYSyCH7pDusJhqZ4ZPnpe9dwz5eNpUxKo3TMzyKj5Gab8U0PYvx8X/yrQy
IuNjVHezQLM02MjbltVT+LthwoJxifiQWF8wDmAaxFAZ5dD0KEYeQzAvQOYYdnamEez7W28sCJqi
q7dBCbsSACes/n7wj13DxI8IzoF9GRdMIKIMBofaIJ4Dfqey7rEpWAK1TstbM1Rn5vLXyIGr0DG3
IeKc+RBjTWqp+pj2WGjopvZxI8EOdIl51azdcZRyiHm2h8cmuZbSfAhqSXCf2ZFvMFXHuUkxaGTl
NobcvZojHg5RJNvzwLw987E0pNn46pb4QE39g60Z739JrMzMRDZM2vSUV4zV6VsLjK/uWYl+V5pC
rYemTC7aY38KPjUBNjAaZ8VVDAMMWKBG7kkD8TMIyi1xRIvqUjvnmbTxjJM0T6rX0p3FAc8ZoHNZ
TSfZLjshZRoraMhL3namqGvJ1aw6xmoy5rIA32+f2TcWmhuNNst1Xosc2xjk/xAm67q0l/TZocY3
yy3a1v5ySz5Ak16Q3NzCIlfOWkopUNE1F/y1b9rlbxtamtyaJENDw22/KcZXcu0I5nX4kQTOM4mJ
XI41VjKu3785gWMhBS8uPkPJc1Q9moxQuKJYdPOubOMMaq4AibAN+dmEMe9EwxFqLVUWcWx4Cn2U
4CQhHySNO4kIhbG1O1nuWRaL2Cl3ATLMOO75ec276Ur9VNjhtk+nN3AMl7r3eqgJZEoUmC9B7bAi
mgEIjMnMFwGHhanLWCf6Uwu323h+d4rYoTI4DOxAAbBgbO7Wn0vmyhp3wr1fnLp+6L/mce8f8Cn1
26ipiYpDg7qxm+ZA5o8quZIJkqQdthnfl/VVTprjZoTf7Nk4OykrHK45WVufY+S8m/bffpw/u7J5
DOp06zjNnTgC89QmGMvb8B3tHt8tbRdD90sIWWoz1hyZORWPawz9jezwlYt/Ko37bRsbvwIlfaQK
xKRz3iEpkIa3zWf/I87IXo5Ze61RxlJrzNQiExUrfe3erjgri3HKNjy2j6kIp5OLFWeV0PrIsqOY
japxZ9TGPq+TZ22AtFX+3ZYGhaE5vQJ6PsytyVR4VD90z0bEHfDdRcQ8jkMAXmfMZ159dI1b/Ssn
o70Vf+0+uft0+zTBPBX7ngw3m3agw6+2igODmv2gKid+iCpcCWRzM3mZN0OLnrfqfwGPQNMdXrOO
1HLZfQ4+A/06ZQTfR8aLZihQ2TkgXrt0GX6IHz2BVTzldLFFC/Ju0Lqr2CPJ3EvkkZjdR0PWQGgc
6DbeXIN6DphfWz09H9Q4hv91+WWK4Y/uTSoWl6B5zp59VlawPvM/OMpDvhdzieHTGdueeuI3Alvt
4CtStZPvYwHGc242GbHQhQlbSIXi3rRBeqrQJa9FAx8JL+BUB2euo3JtkY29jfUw3GqsWVIhZBlB
Z8Xd+zRVDzxhU6rgJZqGGAlFqJjp17sprdoLzjKm/kFaE7VWf6YtWhAdp882GerruGH0GleA+uOG
wQkGuu6hdNdJYXwwax9+G9GB7SsydkPe+pY12zyWH54HH9STtEaqvTWLMye1zHkfQbV7SJYPBHff
CiMgRWr5DJ/KR+8weagzl9+29V8AF4yHAoH4KkMCwYAo25HqDVlQ9dOmbjiHw9p6STuA0ElivrV1
PGws2/bWkTj4Lp4xOQdvURIDlVHMtKu2GLYqpJEphplaaKXGqjmS5PDSE6y4tzEgbXtgSmMmI3bH
bOdggTR7bh5cxD4WJU2+FB6DkYWMwRnrorKn84IoLlTb3fraf8pL/qDljF+1ttRNB7om/wAkJd+P
AN7QrDeaIX0gN5chP2NGHIV/hs6CSeqxlk8761W4jYe643fdlOE+HjFYV6DLlPdQsBHbYGFHToxy
PqyJCGbFauUG+T1Ay1JMW6HbYw2vTpnqSCwpGuBh4Q0o2TVy6VVoy9DBgpUfjIx5jIUeOqhripzx
iyMXGJvn3y2hHpsuYwzjQuKY2H9KnktRTtCWgTcz7O9piGs8cQge0SUJUEYO/q2x/L+e0+M91K+j
RmkmFeWGN6GwbSfOZzF/ytE/KAGdNf3ruVygc5F/NCMkDdPT1H4Gqv9yis6DqEm8REyhubjs9mXM
2nOgUPjg09yiM/9hZXANvEB+yF7hkxcWaLnAFuvQ9i42YUw5+5dtH7nHAMnPqU7HH9aMhS9aopTy
ij+AJz/hBuy72CDiA6LvGPrpZkjzFwgR7E09nPzIyNGsTQ+9YHvgEKsT31GgcKqsw2HedjZJz726
Ah7L98gyjlMfPtQtC2KPWURmjUh1PP5NbFBvRFt8qXkk8r57oErdxGFMPjVfwdVpIAhqd5nEp5Ut
1Rl7FEL8YizdWYthsxeHxtFHC2JSV4zPxjRb1w4tkF07PAaSA1wKh+JdfNmZAGcMK8Ko9MycK+Nh
wN/Nbkj7QfSk/Pis2aUxc3u3pdYX9J+c9v60M7QONi0c5UDGXC3JI8Ey1jrirK/UvpXW0e1zHuUA
kok9r3/nLukB4YhdyTa+iMd+z2T2R0NU5uq390PD+wJCfA0TJ9u5cwuuliFkmhZbw0jZoAn8fDZR
X2uJi40JAxtbhz9zj2YZ4RMn7CnV6Q/e/yfvj8IvuYmYFzCmZejfBia+Q9oqJ/oa2/Gptb2vOtdv
/tQ+s4WAQpoaBDJ5mr0z7rImpB2Q1qLeYY9q4Ll2SQYm6C/wV10xN7T8JltnMv/OdWP9scIBzFKJ
TmzZZpU6QviS+8DCyvrYj+65V6dJTHuPO6hEvVdwcIeu8VN0yV9l48SGZT3uK0DNQ4h7Xn2VXvsW
1BHT6LJ6aOTOCnlycqaT3B4cCtlfR4ASeGcHlieEoiRI6kxZ7yIK1ab28q2z2Fw4fD49+4uFpr+N
5+A6IknblJb8yIvoEbNwfIIhdBqd+dtQfq0BhFG4F5eFuU8YXLHXk2Nukc2R5sXgpyvdvTWM0aXV
dbOL2uYJH9iW0BZu/0yeFE1ppBsDozzogSIgyzyPMJKlXzHENUwL+ihKAhXIoNpKlykO5S1NGNGB
xjRggYiDM5ON9diWy3MwsbajV77EtboLIohGoA68jGQz4KPd+EzL14qZnwswd9WwLl8nEww9T2SX
1G0eI1i3hDvWbKxGlhhjkTKsIjxbGwBK6gc9mxbU5n6HawK8WkZRVreHqgT10TETJleOd4+MAj+e
rwn86nUYN+XWrDXpoukxjEyE6iiOLACMpGgYb6RZ/cxH/C59SwmgIzhwFP0AID4jFnpNClghiIxk
Y0z2u6ubB2nqQxHk01Zb1Lu5xh1CXW2sy7yCtT3cdST+1PIcCU7NMRnIzLX/BmgcKulArOyDL2/S
7wy/ZOO/skHZj2XEroSUYprSOKKMGCP7wUvHh3hAUj10qD2sYx3lxc5iPOAW7n20McMxnlL7ujFP
cGVAmyn7rR3h3TQMTJ0CzIru03VQurdyFs+hSJ8kZ8rO97p9RvRCUFunkCc5GYzrrmJB5oJMSlOm
kVjgUiwSdjOKDTJKPvMjip0aXUwLz9jUxTGpQFX31s7TmqqEYWNQjkgAjPwiR/UZpv1n1rKrSGfS
T5/ypuu4aSasMNVPdPefyeh8dX21DSGdCzOv96Yxsi+bABk2dO1u/IeRLAt7DGQMz4wHkqRfYsd7
Tb3xYNriiCmz2RjaviSDseBl0eh0PBCdFq/t5S9a6m1j1jwwWrXuA7lzGp6w5vAHyfo9z/5IsQAO
siND3UcsYTbvX/U2hwEBCrPE6mT9IFYcNVLwK+6QtrPpvBhgElYI7chxKcaLU/jPeK0YcBf+D1P1
F7IdHr5R/v+/hhXYlhWQFPB/Diu4Jh9xEr2X/55X8K9v+ldegW//Q1oEVVnkDzi+bQriAv6VVxCY
/2BFbQWODByX+Y5LUsC/8gqk/w/cWqZNGJBwTeFY/zuvQFr/oIIwhedLywvwETr/L3kF1vJD6iqf
oqo8fv7nfzi2LywhgCq7kpmPNAU/6d/jCprRGBmZttbZCK1nrZoK917vnCqWI9UQ/Bl5RJ8g78SM
FTU+cjinD6qZ4nMwWwhb+awDb34qAHpMjMkfi7j42YDbOX9/5ow54icr5gavow+Jrbi028fKMIiu
LSGUzladbzJ86Sd7cLdIv4pzlCH/wQDfEAfVCfKASQAWTdk8jWP/q87BXnpu/9SSiPBgqxJlSTqL
BQHTnmzPR5s3FA/8re+tNkbArG7CcR5WbKpMxaOoK0iGS/Glxnb7IG0NLICuhUyAR8vp+s000Wok
TqtXROnGy5F4KEYWhiLuTWD/VvncsJeDv4u1ORnJtNRxyJbIE/JxNjEXeqF776HOwmpy3oXTmo9j
L9U5cQxedPPhVtHw7BXw/OY0BzNb0E3Bi/wdmWYN7oAJnJc69GyFCwDfHs90BQYTENbDE2uq5yKq
D1HjBxfG84Q/x1lxDHsDwGLDWaaF8G7+1OO5wDS1llYaX3zZP9SYIhRYLIhYRs95Mu5qGZVfk4US
rBva4NmfEU6RFbrv2e7j003NB5zy7gZvc4EODGk/6P7+4mr3GYlOuLfZR61r1yofyipfZ17hXkY9
HSpwOZehHU9lLByeiL2/q/jyWwqiwYjUPUHjOltk5AQpaF/bwJHKb3c0/ci9uzNvS+xEj/5gojXy
+qc5NPGBgiCZXFvfJKJLogRJRKTDdx4J8qNYStNrrI3faARTxPxBcw4BxLJVeI0KXZH8zUY0Nuun
oWH37XgUa1Of+SjhPGdtQ8U+9n7UHnzb2vqpnTHAMK17G4ys7/qUyM6S1nYSXNvkwfzbAXH/5531
v1jz3quk1O1//ocl/ucNJ7nPfI4E07cdx/6fNxzuuyEPYTedv+MHySpgiBmy7tQjeCtCk1qzAzYr
GCXEkXUkBf4Xvq92E0uE9FaEWvr//npsy15u8f92BHDfW5bHQxpfQsBJ8N+PAAOrZW0g3zoHUTwc
cyzfO8ehpcjr4anLCnk0+wyRQdPiee7c3xgqjMewds7wV1ZNINixpo1LgLC11XkBNiqHGJUUYfR7
kMPFXXyUskBrwvsGEDGNXlCiBA5maZrdc9+lxdpygANJK3PJRPNDGMAOu5beWPfIkFkMxlcXRm8D
B2SnO74xcut+EwWBYoiBJljUPMDkohNYyCQPwLmvfYfwf5oQ3/ak35X1gwXG44wxPEHFrfN1ivH5
BklBi7D4Y/SzA1bV8HCfxFcl5/QlQrg4WbF3ZrsAKNrs9TZD/slew71mhhVdXctknQfAfN3VsQZY
UD7bk8E2IZqefMWKTZmvmZ3KC+aRk2sb8j4rGt7QYvyVAo8KAjrMtLZfTKTETD1kOppHNu5PY22n
TIkDhlBpLo8yHo+W4RXwL/8WZFvsm7T7YSmXmzvBd9wIg+FeEN+m0uQ29swKRHyKd4W0KVH8KuBc
scEsUZnmgd7ownpH4IE8jpHsnmiCNwDjAFt0RtUwNJua2u9oICZbeRSL62WVaqB33U5zcZZtyXQv
qtRBZaJ/LEF0oPs88pKqQzxVir5uosxqwVg2w4iNorMhDOI0qbumA8RiLbmJn6QPV+skrYw1IenQ
YiK5ZUmHZ9zwEBik4GRUfkDa0Z7jjClp72DGxiGw7rT6Bd4ZDJCLbjan4d9LzNcbrWE5OEaGj77j
H02Xe0Q5Btt2MAkAYd/6GNs8K52d7iXySD0F1bkBIL0ZWzvEjZkCWKuDLQbYhtAbCUEIMhy/08Ps
hc8Svf42lUl/bS33Bs+NSLRutG75IgvoKlxr2FMOGkgv2hwcNOQuJnvLfu2bieaVu2ON8MzbeYwb
XaWh51aBPsemeah8EVycEBAuXfkuHZDhIAxn9h0G/iVykgdFCb/S/g/GxvKYBxP5dCJ8d4IpYb5E
h1FbBEcOANYzSJKdgVQ69hrSNYjGYzH+5JTr2CUPqwyqYB+MPaRCoRYovd/vR9kQBNa+tFghn3yP
9TJBWuuwNabrFCFllmN5JKgR/FbtPIvRkg8zdDNrFugl7A+jATA1zvyeWRK+COm9Vg4CJINYWZap
ybbBK3aZFGq3cRGHj/dc+u16yspbnSpc2ozbtmGZvNoW6JPeZVzDozjbpOnEkiWGJ9hOPcIulslw
t4Jt3LJNM/qkZExFLeDjTYc9nu2KMoMxy1OqYYv2vMiAD43BKqAC9WonxBJZJiONpImQT43B1m+r
H1E//ZF1pw6EnNxTRdOtG+iRiZqeCH9IsDfkvwOD3LPvk6eZ1e/YJAyGID4bsKN67cvgR9shXUSv
U9DZGBI7M3+HSkGhTI1xk0ErS/MZ2X344nU/FamCa8e6a1Y6lECjt4q6SANhItk0cMlqdck0Gczk
UsUOKqHccPZDLT/qJJc38VEwH6dmQCncDDvpWGz5Cq7FNqQbwI3eJu4WE4siKDW8x646WAyGkM0P
yb5LYobYnHG0vtwMkiKj9cSlHntN2nhyyMfGQITsNCc5qN9wD9ODsSQVt8lemfo3wTHNRvnozmcS
M1Zpb+9BT+PAX0Rt6XLn2nI6TchftvWQovhFN+4UTw5TCZhBaLLm0blpwoN233dkgUUjZrFw8zzk
BGi+Dgr/2AFVHkzGqn7ssb6DO1eXeqonGuYJfSiCISxD+qvAJXcrum5neSykQxsRlrL8e2BGwd33
J5ACIBaQTpGg2ovuMnWbhte2Aj4BMgPoH6myoBRCkT25k3GW9dSe828UUhIfdQDiFR4MXbCxkIrc
4CXMBTnrNbarfPYuTbVpmsTeeCmJwGVU2lcwJCgv5xhDTWww6KLjLvzZPJeo3XeYef4OLItWsc7m
jWSReu5LwBmcxoeM3JyttBhTQ3rxds7AV1CVhGvQs+UpXyI0RRd9ZkFWPjZZYtFOVr/MUKYnJbrH
Cv36ueQwuWGEsM9JNxsrXHPWhe7hmMvROWrmPVarg20ZaYxVg3urSmD7SXpsIRqQJH2Cuh5uBzlV
Z83GaueK/N2YscpIF758N+Nr8aLgOiUmBVnuthfyMIENMGqo7YcyHiciFm2foKWG26Sj359RWqzL
Yqq2qNduA5HnVyLb5LqNBoQAEgq55ibstba35GBOZ+gJzG6sAO7VwPCfv9ja7Kdh14YQDgo/5gEB
Dxs+OJJ5w+BmlGDhjp5S+ZrpmmBeNPYXIx0eDejhm+/PBkboqHVq0BkzkDDNIxZgLGaumTTDxgE1
Bcdm1RfREoEZZhuz5yy3MO+knR0+EuXtsK8Qvh++EQcr1lPfFDs9mg+maQ6rObUDIr7999yr8y3M
om6rWBCucGjze0fyx6RgmgYQXpYDNlmO2i5Ka1StjrkOuJWOVjf9FMUcX2w4QTvWWbuhRXWFNh1D
T9PxiFfxtI7jJ639rwznyTmzDeulRQXSoYK95Mv0sgRaYSEERrFu3WphvfByCM/OEibapr73rnMU
Wcw7OLrFPoqaH229iK6l7tdyDDVTS9wo/fK2J4Od3OZhfM2Grt5wFJnEMkeFE9yYix2ridGPyP4m
i7omjqe9ybWKKU49jnHMwiPjYTBbH5Gbn53Mb/YitrcGNxk3IWpv1uPT8sed0pQs3dJ44tFFapF1
K5V5Nzl2D4CrcjahbBMVqbJH1NC/vLxR5yZxH2cmWE+1Qozpj53cVkXHtpqtYeIE41Ni2i0QMg4L
kcM8JNGOVUJEKksQiR+tB8kO+1oSVPrOcg3en5smO2Z65fn7Q1ean1Wa8uUGWhEPeeU51hjOetLP
u2BhMXhElbJF7nTD9mKUDDFjfpPDSPbvXhM1tdauU13+2UCqxJufSHdFtQ1oquO5XBP5seQedPgU
Ta6wMsTWoATo27gA6D0zdkxRV4EP0g+5iktUtvi9vDoj/qYeif6dXJTXRf4Vhm7AoLVHMh6ys3MR
gRwTj3E3Zs9VkHSk9y5XZRFF033hC2emw1a+qe9xExXrdnRqZKrjn5gOCbSyqnYwDezdEFB513Kq
d7XXvNl0d+shwRtBdV2f/AQTW1+68p1XxsvTNT5AavpN52bFPkW6vh4Reu5mcqW85ejXfltuo44Z
XgnkHPK6Sxtawz4cQp5bojpXpZg3XlnrfRgD7CGrlBiEhecStLeUa9RzOcH842QCmhYEZR/b3n3C
PQ6n08jPkRF8jJ1tnqRKvmRS/aHFleexbbwDVlQLaYq/TesmQ+SQ5iDSsXzhl8h+DzNQpsnx15Ft
ejzkuJX5/+5e6anaIKFBOyywPzQOVJjIPooeKmrf2X9gvR4BAxKXPKER7OrZXCXlMKNeC8TGA7e2
IcPKx7xFbeX4cbKpXARgVW/n2yb2H0OJKloOpAyRkRZeiG3jZLsNpfUkGEQYlt+s8hCShFn5x5xg
qFenSkZckSbhHcoTD+P4m735Vjzi+PYPU9HNSMntG/R2sCQGRltorZOF2ShRlB88K8Tpw8O5Cs4s
ijcyaCBxu5ztdjcfE2DW0BcjJvy+emaV+Kz9ad91TY4xe/Augj/Wlgbf3tgpgKEIjiEr69RiCSLZ
VlnJqakzUqEqgQEHxDQuaVBJ7FDtFu6HExePXZO+hlggF2qYs04h/+6SgF2ftDgASIr6E2atuDjd
pFat9M5Wlk43qFll6V/zIccHHAfiYCqDJaxjX6suzM68sPdwnMFthnZBzggRvIXtmFeTmnuXNdTW
kbyDE4M92oJyI4xG8SRL5CtV7nM+kbRqq+NY6hs1QHbxnUHwhQ+TJeJd7GTTfeHHYrHMT3XCmAkq
DjP4sqb/z69Ooerz4AQZq4ARSIF0roAJ2n9WcyX4GgR9Eexvz0TZTudgKIYHmtp9W5gi2RPLEFzM
DH1P6lvn7w9zslVw9h/C2DK3KrXZoiGN8r3KPLiYRPepPXxmNnfS0FMw2tRW2GqNp6HsqvOg4By0
y9gtqZfB1xzk1AoMb1iKIrVV1pHEwf6sKrBXoZ9VnFNufE7GNDl//1fDNj7sk/yEkcnFp18bq9iv
mgsVmn9gf/jA6jh9Yj5ZPsBEpEPjIFhHaTWxDLTKjTd27yJMszv3SnYHpIzHsqN5JEJp50V2DRtx
CC+hrVni9rijdhLI2JlSPzuXPg875adsbM05PKmcXOnB1gQraT/9mDFT1yujLJ4YgFoHa4IjbGuD
GKVhnTSFB2cu/BV2urjoeLmzSjfYyC71T51DG9F7zbhmzWq8DFn5RqXboYwnCWRVNEeED8U6D6pw
29QJnK5iVlukVMQDz6R8ZsweIjFmTwYb0nUuMrE2l7VZGVhnP7YLwlEYehmjwI4WwNkt3Qg9WpS8
RCMhdqXmtRiJGb9wSs+XqYo+L4NMvGez8bznmLgSSvnSPS6RwmvlgZDiMZ4+VuSAJbboz2aV06ko
zsaJzY5jEfw8C9TTDpk7tdtXeyMpbOyQ4XNPx74TTpAe8hjdzDRWxpGUjeP3L52KbEdAyULqsq8C
5wYxJlwr2rKOdMOPA7Xwva5z+GvLELK2XSjxjDI2MrTB4QHVo07GIQs4AyXPZJbDne4LVUtGNEaK
+TEZ/Il62UMYjxjTK1rzGjc/ZqLmSPzE7qcM94l8rWHdOAQiVLgSkV3IS3PV+iud42pZUMADZ13E
cM/mwauKdK8ovTZOknjnygkJggqORDZG116YK6aE2cWz03Gd+VlIAucIf82H51xH/EpWMgKxxnS1
bv32paSgOKgx04dWoeLxyGuKCRq54opgsWQ3yc1oyQ3MS7EY49nrmEhCN+U8FEgxgPnPffhUdAwj
MynVIedA52lrjvt4tr7KAthjO+TAG8i7W6O5NfYQRXA1BsU5HzVh7sT3rAYsbOfvD5il9H4ehmen
t71zP5iCknLsDt8FiG+AhIkUbv92tE7CYtk3z9YRuwkC19KE/egCrKRKEUVqbeZ5+KqDEj11c2a9
x04/qd4jQQZrwmx8a/OE2gXa79ZZdGgZeqxkL/yj4TD7MdPR4+ruE6x3TnMIU7j2Wfsa5M0PVZvX
zhqCH2Vxtd0YBJuVRreitKyrYwB2GQ0PKRZEDWPiBG2y1r/j7cYI15MI5wUztN0ZWvsMGtBPxLlR
KExjpzqPTftTEOGi/GC4wmOGzztG8ujI+SQd2I5FtvtuJBGd0Dd2xU/NTnLdtjS3RlEdfAnsL8JY
uG8XkRD0p3cCz7+q2FdY7N8M0IGz63pk9SVX1pbNbvIpd4ocdC1G3nk/VwYGnryLD3N1SqIWl55P
2yrG/lgbprhURv+oyzi5OlH5M06MgcozeMci0J4LjNxLKT2W/eJkLNgoEMPrhpuQp/wJtqHDppY0
WVqOxmbeFHLRFhEuFqJD1h2rmh0HTbvLOcZZwenoLBNU8vj1mj19nL3ziUTaDDnsPirlHykb6dSC
rOhWwnyJnBrQQY20S9XgpL/ff0o3pCvGHKxdWb8Z5KvvfXumFcp7splcRd0sXqeCImwq8lvPFBR4
vk93H9kX1PMEWE2J3NZ5K65T6UN5GeTeCEpJU0GTrzKwi63V1hdYG+uMZ+UDWWRDZmcr/o7iSCU4
3tuSG91Q9T5Urt4U7vR3sN3m2nIytZ1f7ZC8eTh6WTnHJra5gg2z9Iv0wCwJuvXAQag6j6NSoDBQ
7C7hEICw8JFX9yGDSsh+L+5AOzPWXkl4HskgUecBQPRRSdvxnjZhQNaJJNbJUnVIJl4cIoDODPpT
CzJmZ0VMMal0ktMWqkh0HHrx04cSflPSfSqLDEesGb0SjUL6iY0XTwCL2eiK8FzZhgh4e7j0DItQ
26vDCEN5TcLyuApLxlwrhu3gD1OP567LeMlnMvzXK63mYuSR8dyx3EELE/xzmNKFzU/WHk81UmTo
p3mPIXpepYXC9+mW6al4dWOm4SRnElGNAv6CWv5TqIQ9td3vOkF3URqGdwJ8hEQurg/BDEaVKah5
iCPYbUVl3acmiDduwXKaamafj+0CsmFs40rmO8zfu23R4K3q6gEvovs7G1pxaivOncH2ysce11RU
OycqL7nL2UdvzR6G8vcoKLVkiUMRiUD1Hut++B1o56Xi5JhJ83pMw6uY+vLRRN/W+dCtBCxF2kyr
/uXbixkGCTQ+OgupNmAEggZeNI7VYySXcNSOXF3EQe6J6/TnyDgrYQr6PbkXXNeebJqb0MkTGZLZ
JphZjWjaXDjx8TpOwuC1D/ybyrCnIWjjAFWDce6wpq6/JxIovulIEYHv/HQeiD8f1GFg/xVFb2nS
Au0l/Hbly5GJN84LBFVBcsADHJ6CnsKP44sZlxsj0cdJJBpE31GIUMoVXfzcgk9ANxwQoWbV9dlb
PjiJd83NSO+/i5bYHh+9qjXwJXrR2ebS0Za/yONDgqgiq0153YQep3WyXWYCeI4DIl0cPjUCu7gE
yweImK9uVXkr1ELEJATDf1F2ZruNI9u2/aFDgGSwi1eJ6ijJlpvs/EJky74N9l9/B1X3XuztLGTi
YAOGy7XLpiQyYsVac46pP1R3TCVLNRF2TxlhFz6iTk/rxLF0hzcRtR7dDPJjMBEvu7EzSSNQ+Hto
k97C0SqDKaubizKdjT7XUbCkzpuuRc2hquqU7sEUPqkx+cT+/61qOvmSsXIxL8Hth1KS1MpVREfX
Jn91SCDRuhR/UVqu7SNpHmrmpqirudDWHcQn4C3f0RiDHR0VgNDUicB+FNioMkD6EiVX4d2JyoZi
H3eKndUSH59OVfG66AWJW15x6tY0Z6A2zH9DRqxZXdkfKIGOg6vQtBAjuFvIm7mmEHty00wCfjNg
VumtYTEU/alkbCDd4TjaCPS6tHhr63EfY7F+bdCyeTrJrpGr34hbJX88yfeNmRR7gvoq6Ch0wcTS
fXBAkuN/q2l2GKM4G2b1Qfe4naVYmGj2AMJgon/OG/Lqhf1ZVJnDljrWjGthoCIcwnQyU6DIoTgU
DAMDXdXAKUpi2XXfqTrGkUxpL4u0bpHDW53n5J9gxPwFC43jIF23CzCCvc5S+hnXzXOU0rvJyjqG
0snGwkekHZI6UbcBOwntgwtPh3FNEwxbYQhqOC6papcEkUfemyCpYu95iqSzlYMe7ZcMAWs6ITJJ
0/gzFJjo4EIr9Y08x1ughBYMudvSjGOVlB0VpoMBC9lfU3+p+9w7S4jP/v3fsmcyF9W3tDHLi6NV
4MYYPm7rhfOERciqJ+bHvuCQlvYVNrH5FvbxcIq02LwOOQphZx5vPIfJgUd9y1hMR2Jj94jCvjYa
UAoTJdgp9GiacCZC30KH9WrZM31qSS0PykMB+VPpJ7v6McdRyqytogkeWiNrRBOfoz6GsZ0W05lw
VNwbjffE8Y0mLCPApSW5jKAb61oiz8rH1djcp3DGyX118dEUl5nkcEY2CFaTJaUgaVr1OBaFuOjG
LxPvzn2snaVU+DLr8agn7Ys3fsIIeyPUktEmy4g/J973IceV3CYLASyt6F4mp5Fnmjk39Ik/xr7s
niOxo4EvEak3I0gmDD+Dkf6aWKj8thFfAc69OhEMLxue8t6frAjejoTgOkczeOxJPFoq2Xc57q4k
jR5Tu3+xsJymHD52Qx8SW8lt7jjaDwjBlh+v9ks6ianfYBWqNHXtONvyXqo9JmdddwhKVzw+8aoa
kzjYEVZQiFjoiAnEw3d3bMPhCQBnhwQg5UqG4oehQ7KClbKOUhwANCivINQZhQ6qjNKc4Tsus3QG
o54MjA+0vKAn3qPzRZWZ12+EWZg8MpQua4R8bUvMW81FJ6jkColKXu/fRZF2AWYmTx0ABR3hlRiO
6Ds+j5H3YYzoEtgivNNWI0b7cfQAd/X/ftFQygeDqR2hx0QPUYnRdcLu3AiREdWeN6inyQZTFXiz
6v6zfv3ZqBAGdxb7BNNW0mBXw8+IkY8IWCrwh/sX9FXRHjIBm8T6s3CZjX3bMSFxya560NHPPVD6
r6nbxS2byhRl9//7+f07Q68caoLWQcsMdUKjndLXXhrg/LlYJLZdsf3+ZCNniW3cea0hs22nlZqf
DtCX+P3ItgdIM4KGMNQYfC8VYcuBlNabOZMRZRgZcVGQoQYtSym/0GGaS9PuDEnxC+Vi2WleZex0
stFecLKS6A7A19Dls+Ms0Xa2kvRosiKEHf0+evE3QIjxVmMRVN6aTE+HDIjl28jJa4M0/kOl17/K
MfkoRgj2fRbQT+4YSgD9i7Bq2x2ZZ+iZab+31tkAVeYXApN3BccTuizy+x9l+cVxhq8Gw78+ao3j
iFHCIM4idz/lhs1YLVb7NnIucqZZzNmOqs3BK0GS0LNijprZLqIz2aTbhc7ZBiqGQsXbw9PczJoc
NjGE0irTv5YEaGzit9745q7+KFFYQTVOsNEbnanNsOZep9mDMFFhWoNDQGufw6dLoRXL1DQ2E84Y
q5oerdbQaUp/WUiRntfMqcUokFR47lPu5Ix465awpWHPsbVH393q9NassFjTTbRTGNYxxSqd6NjG
q0VLfOt1IenLef+gHad8ij8Ju3bRrVAfpBSNWmfRx+tyYoH5hWgYvpQeTpK5VCy7zY5NY0vrGDyZ
4nfq8IhkqY6ZNud4wL7lAz671BYVnlwAqlrokDyw4zowiqPNx3QBouBbNpGBHFXxWkhXzkYaDmBJ
mdG22TO1oh4uABSa2HJN5nkccsSPBf0udR5RtIP9ImvXx971Y0I87K7PRavHW6KbEnwT7ncAPjhx
c/TfsQdqu84eqiJ8YnZMbEBnwlpCxLh3WkKmhctTQLCQsjzgx6sCoGnIFmRMJN2OFk9swMSL7Z8y
+5H18NkmheAyUSSW0zsmJ6dyjgXwaF+E5cGp4TFCRYT41WOVdIuXcYDRAWHkbKYztKRStZy7rJfY
JMPHcKD81ulAC1QnV8puQZRlUNShLLF3AKLRkZCbezOD+zciimSFpxlPzFpZ8gmURrlDKv1stnaD
oddG3MogSWjuk3RHJgqRW9P/7TYRWYI7zpk/jEnc+pbuoxUSDVHGHepiwJVN8tO1DD7IpPcZVnp7
TJmEQqkIBtgaJeK2ByhBj4oGj3BAUuTktu67TH9jKPmF9zWpHzG6cYOvaYpV51HOdwzoe23H1Jo9
pqKNUuNrzaORqn7lwIVIInbkdDIayNQp7tSRM2fJlM1mCFPTtEdsv8GDfoTulu/HOb0pZz2TZjYB
Fw3RDXTQ2HAwX92NZS8OSMqNwoSXWt1uSCrmhhbBPKqvSEtHmJSzHY7QiDiVp5t6YquIXPBObZLt
mgUxNk6lDXzKonEMH03dLkHetEs94DVa9lR5qbUNbZCciyZ3bsJYZ+41i4UQh5KDLXYrDfHAOBSX
pQFvZnRgOI1S/9bBaUqMhtI+w/tWhPjktfoHNh4yzWua9ouDcWpN2JSA0Ap6Ka1BtCUD95feAPrU
7ovK+l5EOdOV+SvKpq8ZK9rGtZsIx+l0yhUcjDHU3xog+kAeIVdMAjA5zi/3teiNbr/AjzdhRrhu
d60KRrWhQyPOwrhZGpVvr/WmNeJfSMjuIiF42enemB2ALbVIXmBXxh5vj3qBnQbTrERJWRVRYCd8
qI7u7C1FaOqoAABk34yYZFebxbhs551Mxvige/IVxEojMLCzEvkd46g9JqdnnXZ9THBnb3mcfJPs
c7U08S6qze91RZwdTx2EGLB6GclhWJnfCln8dAdVH2qMoIC9orr9UjjoyPHwMWpYLlUraJ3GJs2I
dsKH0QGt0YaboYqYY3yYXHU+iyJM0ctbSD/rtLrQL/2BOuAtqobx5HTer2GRP0ObDbfJtf3YYlD7
szxtVbq+E6e5ruB/BsAZKUCi/bc4rakK4aV5HQb9CoWZvU+1g00PzSgInRGEnykw6fYtgaUlabM4
lLEpa1fwYD1wejrzVobJM+cJO0RUR3+5OPdfLs620fU6iHxdS5r/fXFWSFZRzCwhwM0sTu3a/nJk
0u1djC606Onn5/IqMVOsHS0MeF7s7pdkC2Zj8clk77bjQgQnAIBL16NENefnv1wg6uLf3j3H5fIk
SkNT199J+4a4cnolozCwOOZhlWypJsp4ny2Jdmi48G2sxmkzhUwc9XxE3+RshUkQ3Z8v4zeNseW6
rq4bfI6G8KT17jMkWEJpEdLDADUNQ4olI0PE8avCfqscis58/TBrrODQEfO/yBvXX/3f2kaPwAk+
GU/o0HXt9/LmSLo16mAnEOtIWjEuTJPE29mjzLfL+oojZxxRyFSe/+fXbK6f/bu/bNisn9y5WGtJ
Nfnve8PwqrQq88JmBJU0j8i+gm7UfBkq49hFyWEeQcsYanotF+9X5S6t71k3wuqp9goIsaGW/Cqm
HNOpHOi/lbjyEDqc87QdrrZdfS0cini0Dn+Tpwr798sWugfwwRQWt8x7eepMxkqHJ80KRN/SX9GW
YFwVBBVDBz8T1nCDT8WkoAWbjAGRINsQt/4FAW6LAnSY96gS09GsLlHGzB0TFqJrBWPZbKE/1t25
h0PTt+j3XKEdmBsjIl9+FKPXH0aVMnBgNLEhh6y/1CY4Yt11trSiiUBWqXlgNH2l8DZe//xJ/X53
erbDgczTXddkyPjug6pKq9F5p52gp2+8UTzAmI1IcRr6z0pQCSYtDWDiYD61Tqbv//y3f1/d+Nuu
YUvOJICh9XdPRg4JBfW7cgJDd3bkPas9Is1+V8NMI2ti/Mt69fty5dmuNDzbdqRk2Xr31xx89A1q
SSdIMLkRfPIBjfeatoiOm+hfqIA///zqzHV5efcMANITuvCQFmNZePfWZk3R0Pmo7AAarLtLiFWj
JD4YhAmvjiaaHeuIIAF4vI2057puS2Regt228mgCriOvpnWtk4jq57totKjhDJeYtfwx9LUKAkLG
grV0kf2I6yughpZ/WT7M3xdQz7FZvnjDLMF3794yANvhPOaOBQVfc7f0LMpDqtqbAWUnmFw5HQ0D
txyDMEdyuQiq+jUrhB7bKkccPRQidXlQYZ9scmsGA1U5EHvqj2ZSR69L+SG0m+Xw5zf9X25nDPiM
dnnb2e/fv+fSBNm1YKMMaDXQ4LeZdtheUx5RAJ6MsDL8cjU60AqPCv385z9t/Muax53sOoIGtGs5
7/dDl+Ytf7swg2l1DzTlAoDUQ7kzYAIzBNP8sB3mq9F5NSCrjlnXqqltVxswGr/hL3e7sd5d7+4+
DDKWZ1i6jR9arFf7/etzUkarLv9/Bj0pRSwdIyBnl/VqVQ8tq+bnxv0XH5b6A6dyHjjqQ83Vqr88
2e7vj7bEpWMjqHMZ2Py+rDDr8vQyJsFT10kNJ2iticX82fYOhcifydwWD8IuaIGG6whHT4Ev5SQU
odx9cxPzGOaa8a013OPSVzZm3YDOPVhrIF/tgpoBQuSwTxhcPk6WcVtiSow6tLCa98Y5G5ohsEHk
9yD4D51dOqsTe+Hg3xkPURLtBH0WfMuuTU5qy+43O2QmVbn0U6t4HkR37BtZnhlKrEuDPePkDlnB
jlaNataYI2AkMXCCXFGmy9ZgLzPKt1SPns3FU4R2MCgcjfAYdVuPG8VP3Gi6RKkJC5oUrNWsfDHE
ML9NozhqKaokrcieW43CjaL2ooZxYS4mGXYqTlRpr4PH8wbvQgzlSxdlt17FBqczTJF/vnn/ZcOW
OkYoE0O1yQHivpj9x+1SJpweZy20g2i0vPNCWAVKg29prLynodPPHkRgzNtoBlKDg4zCv1um5Ws/
hfZJX3DGri3YqEFXbPb5QRojfQK0jAxL6vbUN/YHAiwIF+wX8y8Xbv/+xEvdZZWlPJae8O534n9c
eJQPyFaoAYO7TNRGY4KB/1dPwtm3omjfPG0O8tx2r9myhFifcmbSJcFoEFD5MNhOkdAU1F+sWYl+
CfNkS/dZoB4Erc6wU5yyqKKvmH6MmFbtBqZ8ByuEfNrVzBoUYy1DfhbpuNKHtQKOXc4k30GmHhhT
fbtXVh3n/ktxQ6zAwkgw8i43E3rIzJbPViGeJhATJGd+b0NEz/6UJ0wKWTKPDR28lvzxvfZGjhym
lCIR5B4wLVuo7gXv8GMRTsUGQyQuWcgb5NuNX/58V/yLXUfq7NGsIobgITbfbWF6o+Jl8NjCCOiV
NHselNs1O+Rs+ItkLnAWF+TJrvq8rLKqAOiisZ1iRBEZNulDm/1ldTd+21IdwbtvGViIWNus99fT
JIrBJZbOgI93PLkKSYXr7qZKbx8SIBZO95R18APdGt3jpNf7eEGpXroM3pIYDEYPye0vle7vqz6X
5GEd1B1Hslu+L6BAPaDJpnkYmHEikJk6G3r0DAyZN2SxQXvGRF7nOvp8pd8/nxySQgp9AORkwKH7
y8f1W72/XgtaY0MXa/Fqv1vzC9w5NYy5OQAXjS8Qd8JJdc0hYQy4Aby3UK6aSF+Ze/qdoxm+23Nt
Gt5rkuRBkzbFjbl+yH/TA+LntMthMknPy7S8/eVCf9+d8OU766EEcxMHhPdHs1zEyeTU7hhorbnm
eWNHKiL9gjpWck7L7kAJEDlo/h/DUB4BQzUVj7ZMCoy7yTOIs2I7uvaHOGpborCTftO2XnHJ5/Ea
7yeEvs+wKWGuSPNO6nhhhSjOTCwxHK3xJz3LMJEjtT9bWbtbKvJcSJ/TgREdqlmEew0/NDqrupR+
XCIIt1OL5uIqrI5hne8Hz0ZZ6Kg17+enpVz7ZDcArdu5cHedia2+xix0tmNa2yjT9lbvuYde5auK
zC2PNAsE8iBH7kEXJ36fLvMjz3RJV3IM6I2GyBs1b1tZdnmeBGPh+5e6m7sVQmUd7geQioEe6lfR
XRbckrhDSudxmZEgDLuCBOsP5OfAD8iiD4VZfyEri8k94FzN6gzCcL1fLbDFYBCLt6X3co1iCLhO
38vH+yKa0jQ8697wMjf9F70i81HXcOibziUxNBANHUacCS2Fa4EfqT8x8E/xHEgZOO18vJ+kk7D9
NZUo2FM58G6wE8BUjowHA1q8gt5I7IE9/aXm+P3mtw1O+viNpS303w67SYlDBjWXCpJMcFoDq7XW
0PW48/AA72FmMxeZ//dPv23w2FuuxZDCFe/rzQ4wY0e+eRt4Wdbttcq65v0gz6lW5kDGnMRfPHHo
uoQuDaqsAjPPP3oFu3e8y58fKvPdAceiTHc9k50QM5gNi3JdPP9jJyyxfhgNZDRG09orxJfywhSD
LdimYYvs94B9wzo5cXjViBHwV7/G4nIn2pUrP6YQD+N2ZFTmjdckKb9RiNA4NkE1InSctILaSTLK
X+InwfjPr1Bmb5eq3QMhI9xjMv+20nvGby+HNV44juC1mIIz6mol/Y+XY+VMKi1E20E8NYnvabER
LIWtB0RF0Ne+/zOWRSO4fwdcbKvqOTmNbriAG8EJDfiMb70QyRP4wgK2rtA+TlO2BPcvCVU8EncQ
o7DM/PuPbA0ej0XrArB/twTmRBIuGIujQAjHEKQRfpZhoHjs51PbLAxTUkcEiZ3CK4jr6f9/q6NM
0SIazzjHRbDyWHa2o34VctaCpCLt0VYQKdpChTZorSreiHBAtpQL0o7t7JhC0yLT1FoTeC9D6NW8
7MkrNyQN1cGMWYiBREAYcBjcv5Mq4UCplzpfcSdTrAr9qbQ7zDJt+tKFgOrysImOnEXzI5jRg+np
yGym+KXp2bRYxVDMNa8FCCy70dgFYpMUlfhDXJAR6zbY2ZgloBfXHIJYWrKxVmfmP/Yr9IJY7qJ+
a0/4gXqY02S/WM1NS74aa3asKJqHxYopwNtk2gtsWhtdVdGRjBoyD9GSmAw3nlNjMF7LuPcVWpbd
FGaMCnIGrMZsEdiIJ+iQs0pv58LzLm4hfHrP4b62jP29PIOXSs4PCVh1lJGmbXXxscModr9KZuDX
ktn7qU/aZKu7pf3SZWbiy4y7geMLk3kkQr6Ta91FE1V/SRE/cbiokdyTFAT8mF5TVw63MGz01zTS
JZDtGcmNDF/w/G+zhmdI1xrBvqRqzY+Jl0PtZ10jIksfmxTBbJWhwHJGxznd7TpsW+TcjIyutHZA
TNGBIZtn7PK4tY7cg9FmKmPEq0IrAUS1nBcUx2lpR9Veqe94Z4+dGI3X0crEJmsiDQ8oLfm5sosL
KpdV7WRf7JXPGeGjOHSIXA84t8C1dZyfJPkqfhY6rwjGzB2B5NGhKvBDZn2F3TLRmP9EH+kRPWK1
og1lWEcvj42TWZBNyWEfjfpiksrRBiRtg59aYTTG57KwP1pl8dlTEcLSPsZXiiv+ZPbtXhtcG6in
gZUvqk6OjsW/JoPHbwfzE8JZaueSTPkRQuZRxbuRP5r27XTjMjedgz3+nw6lniE79OB0w5YfMZI9
342p8yrLnRr5aqLvYghDL9Om9LuUU/9YGUu/LWGY77wRedWQJ59QwjaHweM2uruLQxS2N2tgwqQl
TvK9jb/qUO8OUhn5YYzR9816bm7hFVfYWjmu4zLgfl3MpwVlzOuIRhz0Vx4jTuIfIaFcMfIYrLa6
g26E7gJxL4haYjHdgJczBCGrel8kXnokzO1ClkN5FAO+5zTHvDhh+NtZMMdwYRN4jF6AP7+0L7OZ
u74O6SfVwK5YDmECKTsv5FFGntXJAj/4ApmBUNq26RmeWPlWLExYy3zVH2G99SHb5TqWUwQE+dGK
KoloKFq33jlCbKsjgWzjC82S+ARXm2YJ6af0l3oii0VGPjwwBH9ggHV1TEUzx6V+Gj02fJcJtYS7
t9PWvN3xMGc/6wypKNq++qInyapMwXCSI6y8yPKJkwpgKjXlcESJhGjcVOy9ynK3Oajnkzcoqkwn
al6pa7eVV1pPVExYVqS6ll1vPEihpXginjHuEFgGChzBilpyf+hg9YXWNJ55/XFAJuE20b3pltrl
TNIUI90SyxUBBM3etmLvpkXKeKx5mBqOs1uyn9MgwQe/NnDHYGi0S+rhJ44YkvX656qe6MmV42tm
ypCdkkjFro4eERB7L1n2nY2BCasSXkDYVBVwkmwiE9smYl7r0GGyGMIBIdRNToZ6pS1P+Fkziy1p
VHkwAeEupmDOEhdrSfc1n8v2kBQi2kZ1Rm4ysqQzCO5npU82b+nXuI9OEp9MkElEcDPi933CWJuY
C4PYkXYoPhTZh16J7YTb6pygJj8OQx0wZUzPms0WB+scxl8JtQq1B2VlzZLyrGXRvtbQfxiVfKw6
3d1Prd4ewix9skpafV3Ng1/V5HFpOp40ElXGE/Ee+gnw5Qe2fBYqNKq82zqNPql6DEno27bUxBIL
0kQOCsPgQwTre4qq8T5NTWtURJanzjUe3GTTkwbe1DzNuv0gU/Erixx/FpDW0AXgkrYne5egmioj
5t0IZ6szWVdL1YQ+IWFvYTOTmdJDS+s8m7o5zx5R3fMxpLXuK0gPTIBHnF/agcgTWj9NvTwwkqTR
pi/SN3ATk9OXajtcMQVJjA1eCWlk51a/mr0uHji2oFWDT/M4tgInP7JWtEmm2Hn07A8TwduVa3oX
BHT9rrKreI90Sz/wvh6HLp9JRcumky0aPOfrr2YonGyNldaCdMfj4ZheRlahncsS6rEGvTRmlIIt
7ifEEzfLFvYLgW+bwlXlbZkreKZDN26X1sFwMmRYfMIeqBkQzh3vJFhQ18ZLOavVMpJcumRElQc4
/asuPzoZqd29+2VNPlZ2k+PXqmAjTuPwgkpte9f+VlnCmCW2vxYucfDIiOITNLxdE2rWtSitGXxW
e+NI+cNMmiPBl8vJ0H2LUoqD0fQDOQfuw0I9uS7EYsK+7KPVuw95Fj2Y9LgfTTV/mS2Q8XlE9JfS
5dFsC327CKS2EfZEsiVH40CJtusT4hUU5gnYrnpCL45TR2wlW2emzdCpIebU7JwKghT9qrFe7mOZ
vhPZydFaUKRp+SZ0FBzd4Fy6sjlbq9h6itDt5NmlSq32ZGY94+Qwwmg9dBbCvHE6Cv6KUdTj2Smr
QxLFxsUenPPi5T+aLpUPa0KdoMFz6Jb21kwi42WE87YiDStIjNCPl3M5y/oBfRmSYqvWTkyegbzo
rdxlvB0JkAZaQRAE5vS5kl58tbFPGMREXpqV3bkI22/D8evdWd6B4POaIt61i7o0HlxEW0KQIQd9
ex+GdDWJED2ReE1jGP6EtHU3JfSIKhrRO+b5aFr18ZSldex7hfFU0x1J+++6vSd/8skCjXlK0JRs
4rCG2qxjuLdKrPcOft1/LIw4RPEJt4JBXfwNafF0rDtxQ9Fa+nPa1ogA+jDgkIdOHmv01mi89kLe
cH1ITPtrEgpBRq1ajUrpydTzz+E0wscTnrGJC8wLLl6fRC+7c+s6LzKviU1KtSAsCGR2Kk6gWQ1o
XCj93FuQq6VF0vgMyrcQ6mhg+zUpzZ/p7b0WZBCdSTY8iDHMTnkC1Rji7kCWo4gfkJPs4dYqtH34
IY2+w3gyDklA/9HYYcrIA9qCBQdm++ZoyUeW8TYYaR49LmzGAnnrSYCe91V3Z6bLR1onToKAMmEi
iMCSsV+jhje6f/WT83QHnMCrn273OhTR9D6XIr5Q7wuWcSTdWtO1O40n39faRUddCFKt7bk5F8u3
rK4/IfIgh1Z4w5Mmx5OOr/na9Su9LrKhDJEscyhj9zHVrfagFWTChwDKfJgFCFVU8s0dsuU0jT2O
VVk8t0bGhlZoL3pk1YdUKMlyT3rXYo+YwZPwJKemfi7BSwsDFiI7Z3QMoQUDyMg+DUK9NNCaHWMM
n+kWoYeqM/NxwGRNewjAzJwqxHwZibIq49SCtwlr3rCcE0V2jNkDHmiLUXubRf6IE6l3NPcX6Ti8
2lb/ynlY81uzuyQt01EQs5uaKOBTm5XUNxb3Rr6aqnCAqRrn0eCo8SLwhx4dEluhA5g4x85Nx5Rs
CeciyKqG0GFbCowb0J3+EQEr4ASIRxmnYi7aOM08BnB8PjTkTMWyLp9QY1enJCYZr4v7J08U7teR
B0wu2IL6XJVBhDjyuSbVpGU1OSWRh/146lMM6gQhrQa/eiqgWFqfnUajHiwVkuRa1YbfIVkLVN0k
p5hc5qhZqr1lLeFnEtA28UT2S5UOt2iweOZSJR7chV25Rfo9J7F5C4X1KO0JD8go8suMl1omuXz1
SIVKkPdd+8aifzG3T7aq1dMwoIgcoMRu1/PD/b4d0YRvxxaGi4JxfgAdOD1PY2s8pL2QH9l95M6e
0cNj9NnPNUCCAX2s37p968txPi0a5zxO2B8tOVpnrSBoWNPNEoCx+2lqS5sZHattmOrbWqIOLVsA
lStSpm4Rx8/ZZAFoEtNL0QEtGLPh6OQYu2kbei+59yVcbAAohnwZwa/8wxXhsW6JOkzY1tdxQW9i
e+Juw7xYhYwRS8Atyqp3KfnZGxpnaK7K6VToa/pMSzyzNQzw+NGJVT31QN4IABd5BvQwH6Eb5JV1
YauZ4UOYCJDq8hetDLljqmKSRFD0W82c5pMOIR03ly32KSK9q6jEHjFPdi4YNp06l8TGKW4C4LW+
Z7c3fh3iX4IVgLhk9aGTSDUmvSNqeZ7JxQz1l5IZwHmmIX1vby0q/l4OzHAlztdN0YfpBYs1S7Pp
vDKCfx3L+YHUJEpGKri5VCmOR3KdNBW3x6rF62kcIGirbbeyjFRqf0wSPDiNytUuXF1NWPXVY90M
ioRGic/K8M4sJMMBf7W3N2l++UmvvppdL0CSDQvTBJQ7myFa17ByJloM+XJkczJwZtJsPfOBYdn0
hYhRN533RZ47lLbTzglH5O1RXXLeKtXD2HVZYHRhQGpkdfaa7FvUNfC+owlHB1Eg6I6Zh90RSR36
2R2yrXjTZRLqrVc+wMQhHUe1TyKlkAzT9tscy5lSG10WyagbFRZ4P03mLk4CgRlASnceok4ExCrQ
MKvsnoBvL4HPeK5DcMdTE497TACwKxmVIAEHc+IwZLVj3sMSFdWWvgV2s2k89W7rHJNweogQXB4n
0/zltrN9LXTvMoNqx66NJ6WZ0/EYI8v0dU28WSiOdw4nCg5Nw7IdeP+Obvtx9FgaTMG23o/j8x0E
RW0EiZ0kBQMy2x0zgdTceAhnotSauL1qdv/aoFrcqq4tdrXnhBzYkx5+sZFfaSGHYzVdRnsKPM4Q
QQ0CrEdZt0Pxm0HVctqzm5qPxuipZ87n3J6rQbZIHgavCLxMWo/4cs9VT6gB7ZjoRv/eH1IJ/zaC
JN25yCpnLW4ubVP327xtHo26nz/1ezTlm1qP2keFEN3CteYOi3pwe/scDTGfPHiIfWhXb2PL//Fu
PbTHpfSnvnzMsAr5RoT6ssFVscm87iORV68DNmRsRjOwE2vrQpA+WTCItqz83wotxoOWm8115G+e
5Gh/JBztjVpl01hefsBWS5lLU+OQtyUGmjy9NuCR76fMtiQvcGX85LUjTqVr7JXB6HWx2bv0tWsp
h/yhMWMK3j6Hg/rTAMaFPbyZKavso95U5icv/ApF8Vs04ZmxQPjuYpMAxNzg2D+ZwtthszT8UHXR
HmfbMcIdky1C7awBdkws4yvOwR9WTyHn0hjYOEZjb8IORxCCadxq5msmaIkZRu/8ICSzfNMWERE4
UHLa8YxXudLsI+eLGIBnm0l+anU3P6dN8Ry1HLzglcJ9CaencbY0FFhatgM465ENU3unpDPPqo/m
nRqF/ZV0PhsYr32CzCseOYteuOUrR00n9ACmryV4jMc7hILV1UiYXiSojnlJRJ86QBjdoURT0pHO
obu/YoN+FK5MjN49soBx5llVKFZjl/NrNbLsSCU+K+71TRzNHVkyw4SzSiMST593LBPJPunGszkz
Ah2M5uEfEOQqIAP+NPlpqBPgKuhKTKSZ+a5N5z0kHX0YenTGJWHAlFobvUhfpLPaKxXCQdS+B6+x
NB/9G/EtWthROYfESobpFdfYCB98KUHvYBFalumn6wDnW/RU0hGc4tUruC7o6kcN3vYISwTr+bB8
0w5weXD8yIfR7MfAGSElT4IwiDu+C6oA7KQJ2X5kdnUwmjRr76JJBsVZ4NC83GQ2QBc7mg6W29KF
5VjngSM+WCNlt8w5TrEFOQN63hJj+aYbsp0JdTQYOrJSOie5Uso3m9YR7F3UTae46p5GkN4nArfZ
Umb93jSlk7f+TG/ni1EYkS/scthH4/BltNpuT7hLuc0yh96nS+6e9Mgg5WyNRaUbEdrESj/ed/y+
gyRRkRLWctpqyB2j9HWwoQK1m/Ji/Owo85RYuJ5d/QETrW4T5lpOjMxmgENAV0hu76YbEk9347ZM
SnXyv3uIvCGLbO8Rirbo+tPiZcbD2AII6VsNx/Y48uxwEPXWw07ehd/aEWoC2ZDczQ2QDY8khI0u
xzSwQH9tF8855OswUcebxzFqRE5PJh/zE3GqsQdtFogZx3DBWGWEzRv/DvOL2e+6JDEuamwezHFy
TtqMAZxe+u3/cHcey5Eja5Z+l9njGuCAQyxmE0AgBGVQJrmBkUkmNBxaPf184L0zU11t1td621VW
NJJZGQLhcPH/53zHO6s7H2KLTbWopjqFqwX0r94FnVG7gbC7x7oQ3UPRZsQ4WD2lRK28b2/tSVoX
mcfXrat+627h7uvRag4u4gQKFe4QUvE1nhqWqlNF10O16r6QsNwmEsyniAUBgzm4bLk8pAV4i3xx
N/1GepOBQ3bllT0URsD0ce/YC7iAqSHpkdzF3Zos9jU70XG5o4YckDyAoQ3a6QXNKk26hqBZaU8d
d2O+3Jm43DAO18UOH6R50VwmW0t07jECMkOgDo5GzsqkgufbyG2gwmD1HQA39wC6ZBXTCO8sX7Hk
4sOekn05CyfMjYF1TROUq73UfpuWLzfBnaXVEUdMMRe3elt+kJ7wPkiKJkvx1JVCkEZKCu6mfwTr
UV8JOX5x5k8CTFPEjaH+JQS5CyxbVNcdoJLQxLVN4DN+cWSUD60kCYCJ81ExGS2Je5ZsmsJktj7r
Zklf0Bv8co16D+a3/ZbUO+P82a1c83oY9OTGYkIm2lldi4H2gUu55Sir9XsCUY21AXQ9Km7rJYre
OBE9lVSMHlQMgz9N8rt+KHQ6GekSrgkAe7aX+ZEN/fVUUU7Xsmh5bGud2weKOh7vZiCQjcDuZqUm
ldhxd8Hj9SLYAt2Y9bUmUv1gVIBxz0tCckLTNC+5HLqNTt68uZsVIZrq+a5plH6ZjOoXfrr6flHd
n2qARiamrDjkk+a8rovYCHWkoqkF70dORkUoOHoduwEItTK1jkDg+wEKkjo4pJiZToYomBKbD4GE
ucreQAWyb/LrFvX0OUpJdikWQTxURKj9ikyWeEGLQpdXEJIiqscpm18jpc1hAkL3OjKmK3MrjdjL
OLLb5jBXqna5RUe33AqmskCbZ6q6AxmmQ2zdjwsPvLN4aU0zsdsteprQQzM+Jlg2jzZpJ2As+HGp
o+FR906WXeh3ZEIdlKOM5ziZ9o7Qy7eW7sqhAFMRtsron52mPLHxD0Ybt/uOaMwI1ZcOoQZUpPZh
1MvbBPTkJfGwgbueC+I+kGDYr8sVGZlXypPTQ5/iFO/a/ZVKBuDDPDcOELIdaEln+B3A1w32/vDA
v9/f9+Nu3OF/51/W6z1aywO8kCt5K+7dJ3IDCdnBIrTriMIyMfhDcqFtFPTsINIAhDoWnb3HLAwd
YDmCN26vJxdu+yM6dtJgsjZANXuwgv3+dn/7douzbPfh7gw/2s37eS9CeW5O6X16P764v8w/YG/Y
9dZkQTWUc3w8ovyYPTT9fpC0PvY5QTCfM+2qo34qrpb76V48dW/kbW6JS3iiHNhPPoXrqCPveK/1
4TAdqOXjXkUJgoNEv02WcvFlnTwlQx12ANFwS9GoHGq3PgJCJC4tGyys+K3nZ+aindypusV2p27d
IXmbFDkUxPyRV1WYnzkbgR3bWQ00aO4cSeQkzXGcCBwCBjDMmrpZkNzdD5P+ssZV2E1j8co3Gcok
FbPHTItXKsm+bJEg5DJp8JZb1qs52lTMMrabWXVlYvioeBGPr+3e3uGxWcL7fgpwZJ7vc8BV0eO9
c8FX2dSTHchuac4/Xxqrbs4NuM9//ugkGXXEGtdPJrL27EBtO0dN155/fvz5Lu8YGkNZXhu00850
vq615Lqkchs2YlZnr7YV/XK++9uPLd2R40oAc+aa1VmVDiSPJG74SkyJCufCffj5kzWypZ/Klgqx
UVbnKDOvHRqE4c8fRmqszs0Yq/P2CqZJaH/5fV05FOHw4FSTUZ5/vsRZVHJz8+X//+7nO7A227TP
ml3gWja25+wq1utojRpiZ7bXL9OacyU9XT82amw4Q32OOkItlp7Ywiu9FsNBgXdbpfzXo3ddSizm
9tx/+13WAHAy2qL16ZM+r1WThK0jMDJ1SdoHLGgQobSmOnPyqc4dtk6CWdYDOkaCwYVIcAjRqBaF
/tcvP7+LnbagpKeutO2q/3yhH0vtNPVyvs72DO5GQyJh6sz6o0yhbLU9mTfbE0209/+pHfyfCuRH
aGIhwPsvgPwfaYVI/buiVrxsgPt//Y1/0fht+x8A9UHtm0LaLnglBCL/ovE7xj8224OBCsNG/ik3
UP//pfE7/8C/QT/DAcnvYqNBh9GpoU/+9/+yzH/o0nGk7ujYPCyo3v89Gv9/VCxbSPU81Cs6jmFU
fsbfSdy9k+laDyjxOLAf2uGXo3FNIA+LtfhtnNv34Uk74d9CjXWa4n8jIzX+JnXnyV3DZhQanse7
QUn0H9UmqpIoqnRvPZrwmPQUXf1VMd2WKrSJXUp3c+O79rfx7zwJ//ZpN0PKX0Qu5ItKsGg8bfuL
8khS3g3aYT8UZIvsou5K1iHL+1+GxP0/FeB/RbD/TSb1n97optz+yzPSoWujrY+DkoD+1MVw8KTu
CcZZUpjcL//1c1kooP7+oSIdJUIUbwkqXeM/6Yq7QquJ6OOoSb5adE5s54CY927eGN9m5TY3aZcn
e1NtMVoeWbyLmWc3XolBM3Fo+CqR3zhltdIEJ6idkev51VKa/tQQj7a2pQwMd3NXd/oQro7+GjlQ
2RVRZOFCQPeQWV9bpWjmg9+ZE9K7atsltmbZU+PkCuckryfZdBdBdg6oRNxYtpFBUUDXK0m8ATfi
hiP/BJ2O3VTp9HfEwxBvwcuo9ud5ienWyHkHHYRmUZqcI9UGldUSEUp2IaCYZ9OtR19bnEeShKPH
myFFqyfq9DhNqw4cR4fYoggkS/BF2e1Ht8yMPPMjWVbs/NXyLAGbI2PrfaugzGyPjm+Y3Y3DkRe6
PmkDw2kS/W9TebciAvDjQd3F8gBNr3k3xfg8LXXQdR3FqOl1EUTWOD1XFgW944OrIdCKwuykkYCG
yoTayrgv7M8BKQtdN+SMK2cjvMrT89zBYcWg8o7QlQ9GKL9KtXChwuSXyqGDs1ljTXVs8t9GJb5N
jb83mXwSIk8DW/BQIiaWzHWB3VfrRRnqUE8E7bQDRRku21Frll+VRjBXXu6hmtuc6n2jhHxZpca8
Wfb3GNnfiRrEv5bvnWH5ztf5ObHNgBO6n7bzM2ZTkGZRfQDrOYNcW79Ns3yO6y9YEB8QfIpgceFS
evQx/I04lxNe5Uz1+xbYpTk21miYQqY9Psu6/NYntU8JUQ+2xynN+Vlf5N2i7tE4lkHeYXqG35PW
JPS6PTVoO3nAh8wGEB8pKnf+F6X2HNmu1zSqOAwVUzBo8H9KeyajwSRerey4am5NM8fW/3SC93ia
XUUxTFnfBIyJg4HQg8AQ8se1e1xSpKFl6Z8OGs8O1RhCZwRLObQov4QAAzWo/ZWZFqVA1X15CqGI
ljjkT+X5GTSFtaMw9a0XKQFqAKDROwBXwc9sGCRENS4vpLHsCOXQSjDrCB5Dz8RN4TnHxiYuKWl4
zXSiL57RPlgrwwRdBw1VOOyjBq3R1DcmjJacek5dlTCsEO4uj5tzYkjQFCsKzWmkE3abNy1Dhr8w
0lXbPmhva4M00Qdb/XseCzhizxwfcTEm0R7qDemVkFaFRxiRqbgsDnvwbfhWwiM8rFG/jcymnuMW
lxj6LlVuaFK95T7k7ValJxDOj5BD79RWnzElXiQHxdk2bualespL0tY3Vp1Z9O9GYwOt02gsqJr0
EAeGr+a1cDaFzhM4tV/J4bvQtiTGRD8C0Qq5fa8c4SB60zme1yaxvXl7n1YzYNGhuyHQ9FmrWuzI
A5fvZ+TpGHiZdysAt/U7KmxGAiTIQ5ZF+7SNYvo03CZ0DRkwB50dF/ybZDdDCvUbi1CEUcIME/U+
j4kPBRfH3ZnHknaV/l0a/SMnzdtc4E20uFON7YspTei4EGEHqwU7Z0/Po8M1pm6FwQaMmeMNF7DO
JBB7y8Gt4mYrGC/++BKNLUxYOTk7JIE1RAxwyMyf5K4WKxWf8rQNJxeeTrAIJrO4T6H6ps+F+dI2
ghhnd+svlzYVKTa7NjdkkktADctLX9eEOup88km0YjJnyv/5PDnkLp2xCfz6m0EOOR25ZMAYxJvy
mp1u8yRZbH33HRPVuPCJFFvu6wzYR0QPbs2lyPhQrVV8twV2Xmwix9W0HxKC3bDUP/czvyQL4JJa
6aUdiQdsq2dN5G3YphTrvbT9+fvz2ockpbx6YnrGyfncenRTtOhOtxnOegpJLM7mZ9SOYeykj7TW
9kyqDMbJ+haK14niizmmheCUymdyyYAncCRozW+VLc9CMhqZy+jxmpfJKi6GXl7IYvvjrSTEIHyL
xXYfW3yi68zl6rQ8RJ427HR3O9Q1ZQxOYQEMzumAvOtB51Igu6j9IbvuEi7rvE3us8Yc5LhkmBOe
skPhhHxwson8Zv3x22W+aZFc+asX011rxXfqaMydWfpU9HfjcGjW/mXJj/PI/Ek7GlYudNPdrC3g
I9r37ZIsDUuMoL4FTBMYaV4sfj7CNeQNGhqN+GagRboNeFn37/hWzxX24wNZ9h3P6S8G6yhuyANQ
yzdW5NgvBWKHjA/ci5Yt0ba8OFZ3w9L+npjxrxb3xC51rMNP7QNy3G5w4GF7aXTw5qQAem7uh7b4
XA0bYNU2q8mIHOiJpOmd0QJUKFbKuOmU7qNp8tU05Rd3Qp8OF48GWx1l+Ae6S7bAbFL4uPZuS45e
Iq/buuIWStqFsl95aStuCjFP95ZKboeou2kqqe0mqt/FtvIlqL3MrL9Ymhr2KIEeWaOv+AgjyDfq
3OYi9t3puZ4dOhASpmKOKxoSkvenjxE3tKwASamDsqkA/Li8hT5JVZDIeq+ttL417lhg1RUJBf3y
7Dm05e1U3zPL4h7GaEihIonBAtDc7a7a6WmFCKM7lMAEQAhsfyvxsO6vtnEob2CahCuzE42DQcBA
e+osaGL7uCugefBQLKpfnSTXoLTu4eQaLIDzdc5/mD4LQp/6Yy3QbUL/pzNaHgrqSBoVBRjA/XCV
2Q2jFIBCVcJt1OyC6F0NikVqNf4k32yHodwolEn6LN4n0kk7ssErukPkdK7DabRRoU6xd7e28yUh
ZIA51voA4j4Suh6TSj+h6C3IX925Jm8KgSaXs7BL3Hb504gqbAfeMPLzoviE7DWwIqPCcTh276DL
6kzaLVB+izBrcAoYyWPr3Ale0Tj1p6yhqOoRG+DH6PHs6NNaAAnlZCsRRcdeR1u4Gst4TImYjSGy
zLi1d0x8DxpMiRZkaZCJDWZTy11Ftc3J2MDxVkhaxLuFAHx1j+Csr6EZ3ZmTDYBzzV9ijclnnIW2
N4lvqi1/lqN+dKkfhDbOnBqtqj87dHXsLiLy0ijpMq0S8J87/V6dujpndGfcEU3LKF1/6ccntx+s
nSu0gNVBMYh0EF66S7Yla3prTdp+7b6Y7dA5jZgRzZWsonkALDgNT5lBeGcqSZPeHCz/fBEgyfyR
8qi13Altvfbm9N3YktUbfSLj0ywm7o+EvYFSHVHSmGpUGoeZpr9qcdT7KdY425z147oxOj29prZe
JXCJ+vagOITu8sR6Wsz0wUycMnBI3Dm3wqqCFsLv3vRgzBiK7U89koM4z+6thQAMncG5Ze3Nmggh
R5bUyN5Os3I+I5dALYr7ArhfYKzz1+hwU8Girm/SrDgxAbMp6NHmuHQSKODURNYIBco+Z5fUdL87
bk3gHl9pyYBIxuS3RU45YfYO1TkqGDShoMSy4yVkvo/2kHtzOX+t+kgOZlVQXaSvAwMl525hym00
D6fzRoj7GVFMFLTAsS7I6AaAONnMcwgVZyQclq0YLZ+JeqAYkD24lqiOXAlzO0mgmDIWnDNxlF7P
WkQH4isu+LA7W6H2q6obuZH3rIGR1s0r5jeZ7ulnN3vMHp95Pxb7uUw5gcA8A9io7T3gTjsOt+xs
4A9DBu3JOG5IWXPijpXeoPWtCf053eRlscj3tIwomGLlo3SNLLAcAzZbp9Vtx/syXZgG4EvJOEI3
STMp6wCMmFP/Z25ZiKc5/+RUREi7AKFeNxZ74RLxkjl4nB9iVnQYWwxjqqwm8oKYqNhKFy9SkGjb
b430NnbRShKYksIYNxODa0UgH/bM/KHW+4pElugpV0OCw5TKfTuwbRHE5YVjxnwEUtlLcmbFcswC
Jc1rtB+fSTXRPFwRAwhiiwox+rNl3dpKfg0cWH0wex7wZtHvXY5breV8lTFhbdaan1vJ1rZWRMs0
gs/VtjrvMNvNyZa06LEsZ76eD6+FPT44tdPtDOVwXaLkFLsto0BE/QU8djA6xrRPnOxWi4c/sp2j
vaxpcqsleyYlMwk1Omkn9qi3ErC8IH+EPFkTKq0Ym6uOrUVvYEZriM6ZIaOxp0S6VXeGn3UDhw26
iwlNp4CTQmgvaXeInY0FOY9+0bm/UFmhL7S0x7R2HkQ9bnY+yHiFuaJLcmIIVTW7ZnSbqErYxAJb
okZ89Ki73ZgyeoxuikrKhy6nX55EeH+q8ZzBNLJ0BVuYqIaRmAPOHI4M5NpXJ376dFZis9CXhZM3
WvvYAygIIpzZZjyY1isdzP5jLrxH26S1zM5K7YoZYQRXzQ7gYDKFT/KajXB5GGfua2/y7tDzcSKn
ZJAMtD/trqUlarqApHTxJIV1p7nzp0VDLXAMatNFfJtNaOmqlt12YU+Hsp4RkSEI6RPuM6PTFY28
irO72yUBV5fh3k97lKiQNq0YaN+EMse12s2CMHOK6/rrud9ut6ydjjYK0rVEwyuW1dtOmwxPKpf+
TCrH5EjtAKGWkQYvKMDUhDlQ7HnucEo4MbYoSzgUp/CbOGPA0DPPA0wCFPsoehsim/moEgWB1DaO
latL33aoPXTUG6p8D7ySuQa3eF/pJEu4OUSS+qYv6CN69nIQEXu+tM6DhDChQE/Cep6Bd1bmW0WH
rTXG/DyWxaejJe+0r3MMDzoka3Y1u1o2H8oCTL9BvHMD65geXQ+i3K/ufCD9mApzXl70tfnOl+Vk
sQT7XlvVuyTT6UUrxi/1wqPdVW/65ownrPe0qPqiUu2jjsn0Yp/d7UqdtPKFTvkIh85mm7MDM/LQ
J2MX3BnKpmnTtl86NuxdVdMtFQDKDk7aQP90MJoNs+cr9TBITrJRrxL6xvlnZsboayv4mUi+VqRd
+WNlUTnM1+UYRfsRj2xgD6ZxDarzqq30w4j2hOTiw2rLJIyM8la4lMBSgK60tKBs4X/fQ6pUtFZh
Sw/fZVc/jGXySBbiSwWdwCfBniN7gic2LphUHe3K1CVttARpcSrVa01vKigqW4WRu0fpzIZnkgnx
mDmYane9qlfTL2JeAVf3em7NC7atG9PGItnqKjtkhOQMhTmfLItXUxBfYEkLNLlcjypGBxFRScn4
2NjVmvdE8vIqY9r31mYAXzTrYHFCCRy6SEDLnvWK+smM/jKaszXMu9GiSVLe2x0BXwbVpP1Sc7zr
CfUK6OItO3tiEoxqbW83431v0mnqaBT6g26/2GyStnxiv0TR4zvWYF9hgqSxpenueFyQAqPgGf7Y
yZY8TnIkJhOsBqS9dTF7JAeWT7G6OGCK7MDhaPT1xsDXFtFCGBCFl3l13OjBPtXnZ9x7Xrid73IC
L/ZL8yqoYPjEpuNeYHrLMveADh0TS8I7aOrbweF2TJYiuS7obO3Q0ZyVLh6KqfvlVP0mUod3NJbL
be60HhMKxBUztQ+Lk6/EZFjBYBiVP3XdEiwpU1hCiEJewX8zk3xHVPF4M/czhpg0aTD7rB1BJYQ2
LYZCpo+g0TP5SRW1+TpkhIk20xSuWktUm7XCC8rRUmWrtzN1ROGjzB6cWCs3OP7FxI1DegQCuG2q
z3XnrEcq1Oas457L2LE6keF3C5Vf2ulQRLQYD5U+d8Gymp9J1z7RB7kTTuLADaSV5y3LVWGAjEa9
Qf9XejcTkRAnwN+nUYi7olHyal5FYMXNdKhLVtctObsdEwpODUlBMQf7ba1GQoeSlGNalnBq8jwW
bLnl3uMjwuvk6AkJIc2rIvytHCz2mgkz+wzwgqPWMKLRddnJOdG9B7qxnHCjlDo3Ui2K65Z4VhA3
y908Ta9RpmhcC90ltiahp0siqnJMcpmnn3kxex63Fw89IjrbHVXXVsUHdBe9P4qy2Ld4hnEG0dde
zb2YI7+126+61N6KnHHW5XNxXnNWhUJ6tFS5gHS2T0bHtsJQbrjRc+J8IbjOS71DRQPXR6gXGkkk
w67yXhCsAKiwuKZV3nV76RK0R5s2m61zsbRXtiwviUbVsPNYMVHfsmMhuo9KG1emCifb4fYBUWnA
seZA2Zk7SwfjnyCsXEYUA9Y2vhBmpgcdXuTOKJtiPzFyCk3rOL79tiOLcp0UL/gFbtKi2ndxmuBi
jjkavREfNl3HASdu6NQY3lVpbEAtio/VmnGvGMWfyrZHHEbZEALI6vxo6Pt9ZzDmGdzzFRXfLzk0
FAVB6VM1wqZsancj8VD2PF9XlVH6K1BFBK/aZwVpDl17IPT6w2v1cQcCETJrp4xz/G5rf8Rae4gU
mIDjbul3CQE3B5mhJkHfcOwhTc5wYItlSW6MtkSHypjjrbDLGqZLalaw+jlAeKuB6AI0ZjUzvy+w
UA/VM97YfenUkT9KsoIap1F+M7NjyxFrzgNCHNMYPb9zSjgBCeU5yfhzNftWOsSkZaLSnpyKxNPU
RNDR6wkI6oi+u9OWUBFtKkGe2iagGD8SWomfR9Z7FxL30u9nqNIobH9PE1mG3lJe0uVj7bzsQBXl
xgZly6bcYzYpPlPNg69aIaDrVgONryRiw9mKgCu1cTU1d5NAIc5hD87DpJ6nHn1f3NIOiAxWCWPY
9tbCDlsDd5FGAbqn4e8pvxzLJ+1LRtHVuvaOXxLD52PLuaCVCbF+bDRiK5RjEjZ1fRqs5qORp6XN
CSptOJJ3Mvq0ozSMMveWzVXoWVANPIT7Tmp4mEHdV3M2r+yiIztoIehpa4PblLEbfIkd9/vEu3BV
+5G3IqEiyHRKbXTYYe1uxy/wcrRojeLWJncS9RQb9wzysnqY7WuTdEFK/DNSAQk4kZY22l/U5jVB
enFNr9odjCet1pnhAYOO2yEDsDO+xuQC6/uE9IQUXZUo9tLmJhrYWU3z4QIF5gPXLuxQP4iEBZy5
vGZoeOgTXDqDyW7SAMs5xW4V7cecL7U/1epoAwretbMCRB29Qhh6Av5BhA55Tf10o9Fz3OUmSui4
xhTKiP/o7PXR0qo3q+UXuYbZuAPYvEiNvZYHo1Or4b8m+MpZLHOUp3tCsKG0Gr963EEEP0B1YSyg
3lG/TQ0hV4+sxW9J9fKXl9Iw3pvF5bJYxMX1rHcityh4KmbyoaRl38AWqkg5+ll32pQzcIElkvMV
2YesIg2hx245wbmdk5vRi/YGx9qC/hBUUif2pfWgwB4+mhGc1pRDIMBKv8KlvJs7Nz+0NXtuSZvF
zjBHjT2e5/a0cEv6XhSNB52AWJDnpePXWTZd1NjA+iSUK4M8kZp3HfUlsMCu5df2fM9B0qF+Tthm
Sa1J2Dd5p9Yb4uNeV2n/0lEmBKJk65RA1thb1S18ZBL4EoSEY8bJXY8HNp2o2Tb16nZawRWyHfKQ
AFKoHtnS6VlI0/+zhS5020mm/VTb7G8El2ACG/11wfjbO6gmI089GqPpouCjorfE4GYre6lPQtQg
eaPeu0zlQS+/p9H7REl2rwluc+k1b/PIbNEj/xrdJ63Fb5FsySU/ybIyJgWXjdFKZZoAuSll1Jvk
se5+Drbow/EVljuD26qA7rhzyotbENs4ZEyQc6LQYtuc9rG++47hPI1G/IAblwIqSXXBggJj27A0
DSUiA5HMldQuiIrbQGuc+zlDVjPRcbjY+mk09ZdyMtKwQz1/lnP6ilo+PmtG0YX5Ar2COHHk3pOG
Xsp+ls1kHQuA/IVMD21kR1clexekMci1anFsIUqNSORvbXc4KeQfh7WDOW8Zh8xdoYMq8ylZ5q9O
g3SsUfS/YrPXXkkTZPaMaLgirxVhCagnmIshMk4W3ZgPglx0Zqotjdch97EY26dWPpdaGp9MS8ZH
7bVBxWP0lApa90zWBSrvbZ/6sxbGGg+QiQcUAKwGs30bS5Zsd4BerVEALimq7gt505jwwX8CVrTa
eZKW2XE/J8TzeF6YRh29UZxnKE7J7d0mehQLSJ+m6NJLjPhNkn7+DF1Aexzx9UKSvYRsOAA8TIKI
9qcwCOe0CB/WyenWDQDTZT7epmscNmXX0w6MBvxw47s1EyY/6hQUtvuc88ofs+VzF9lnC5d3VzQ1
eKlk70Y8rNclQDVrZQbRkhx+RsOIhcfbXqPatlsNeae9S+miUduOiDrilhIcqApydbJQCO0xK9S0
exFukN+ieEhknxyw6i7IzDUcDNeGfAbRTmTeh4e/6ZxGWySOuxyznB1A5iDV141hm4iyKiBToOLD
AVltPZoUFmGWrxToij3TT79PiwEjQ8tRTSdlZ2VVXruB1ndLpCBXKBun5WwsAJ2rag1sx+EeJMiT
/QkvUnDewCytHSG777yG4xNnL3aOsGHcWf9DkJOx9xLPOY8OdhFE8Yjoz2YXQ00TlgkcoZ9vf74b
utEIGKgGDf05Db0oLYIBcbhfsBUghpPw55g4SCTyYjexO/Zr08VDt9TPcgvrNvKjM1+Exj2b9aXc
xUmHI2te1Hlxma1j41Wk0RX9yuJsjBp3ckKZAkgT9m/djE9qGkEhgJgk6I5TD+vjEfzaPShBh4JF
md71UMnxfbThbLcDJQWotpEofjWZCQfHO5iF9abyZL6skojIKL1PqMyE8Zp9VbpDm1S4dG0MMBVD
9C5HnMOCl+/X5fsyQcoYJ6immXNTgVJZB8Jk7D679TxyvZt1LNkoNa9VHlGN4jClnfW0A9RuZL8W
Xjn35JBdyZazXR17QZpzaGXRvlZ45anrm0gJG0DejrJ/TzTgpSi4Z+FP+tJFlIcU9c1Rzf20LWir
vDPrVmfBI8Q4MeGV0AardkYKOK0fr7KecCR0Efcj54idTLs3wOGAEUhmqFM0+bjCClOn9JbIdFd6
W1ZUvHI6jKPXuNe0d2cMHRMoZLY+qWYkP9Xpvj368gGpta5FvRejH4mGJqUWi7TNcKG1GlhZaoe9
I99FKtaznquVF8Vxv6J0bqTNdV2R27KUY3cisfG2rBtxqESDjD7vQmXSwDKi8UObquppHijFehDc
qWs9VwvWvykl65QdKxYA8Gy6R/8T1wT6uAamST3eOrhWj9KMlwO7m60KTuKuVVsJdp99VVvA4zme
IRXHDRklTwZu2oCFz2UbuBD7wX+Yt27pjp8jW4+prWXeOSb/cTFQEdXkzhf9QAWvKIzDxGgMCgZv
GOXxulfO2B5KjeanVeUgpZY/goZIMCDAPQtqSwcrr34RZzMFnpgpDtHlR0IdjpGNB6PxTgj8ooMt
e3ZHQhzmTGPwrQTEZUS10LElzD7TBh21SYqhNN60EwY+HSiQ3lJNj7W+5YRKllA2Np7f0utznbV5
cKx9MjT2YVDe/SQodNpAa+i6kBCtEc7XZ+Ndbk3GmSxw16fiCrs1opjCeShuJCldhXNXO7HBsQOT
wvnnCym73dk0KvIQUBr8v2+FzgCDiIqyta4tO2zwm/3zr9I/5I9+/l9stKv56+cRUv0pi8SuQKzA
yQL9Ym/hom/5HKnH87BZ2aehmUXPelzL01rdPBEI094VE9FIRgUwm5NN6Uej8FCgrN7F4w7wzdpY
dnNSe0dCmnOt2swr8Z2XtNrHgw3jCOAETuzFYbBU4rPqne/8ssSagU+nKPF2R3d1NwF789Z73kN6
1uuBcS33jotes9ZH704Xde17LoHssUgvVUr3mHi3HAHMN7ACst90y0HYltPf5/keDRb01dUeo4mg
qsK71iaclrJXYVbXb3mS91QSpresBAM/R+MNfrvxMLlWiToA6Cku5Ju4BTu2EPpzMNP1ea6nIaSv
j7BySPE6knHkpVyRsoa2Jko53jQqq1C04PlWnPUEW6Yyq0LiYK/aNELxneYPJYrxUMvV84yhMdmE
qiu6L+bmmU+wHF57FV3bef245DiYDdHf223e7yZ7QnPStVfUpCr0Zli1fyyzmtCYYozcOpno/nxJ
Vh8/KiYE8OaO+kNpkU26LF49VQZl6oRAf2o+3nMbD1RKm50y8JKU251uIc/zzDl9qEB3jxOq2ITK
IUbHzjvTxT81Ot3lSaiwbz2OPlMcZGVJyx1plWsvrMIeUrApnQgwcMzuFkTlsY27/tbURXlYVw+u
x5x5h462GtUHOTyj0sk4eGNmSEV9ogCYArj2jlPh95xIz0pbvgmry18RVOzcyjiPSTyfqg7tRwpM
DjDsMvuLpJZXjf24x74/hHnFYEettWuKsrkC8knrq85jrJi22A3QQYO8rr8gyjhhTUJSXU9UJmq6
uFidwR9tMqQxkdkViehhUbZklcG7C9Ju+iPgSg+qLDjjEXa5qj+ZKV/ktPwmcghZUWpdA5C4ovcW
UBiiGGmYzVZZekWWB15/qJ4YxPLWWoyIHXTRHvtktR7te1dLh8uQ6hy7YwqWuoHtSscp2KnIDrCR
Oyj9bRrYZbkv6G6dW/So3CqjcxN51nSQTkHRjAP5se1L9wp8BgbqToORTqjeqTG75DxJ3gbDvzxt
QM4rpauOM4gnruEQrGR0CROgYu2GuTnKWxXRYc+Sm46Milv0UGLfiky/d4yo2leNWcGR1R0ULj/R
eV38YFCHDKQhxwcqsEMwaVJ7MGEIjVCu/P/D2Xn0uK1FXfa/9JwAc5hSlETFkkpSpQlRycw589f3
or8G+rlccKF78Aw/J1Hk5Q3n7L02bODh0qi01iuhCa+listLqCBAtRY4D1810huSnQqUDWlfaaDT
5KRRDl6YA5XKG4YZ0MMzyjFmkUZx9WBVFSMcffaD77E3HcQ2e2hKmkjFoCcPkmnGVAroC4tVgT2x
r6OHev5H8dgFuE1KRHNS7D94cJUWDZvU25AhIkgiy7wxMVGQrwvjhrwKzXanwuqIsTqMuUyFG3mU
WaFI/P2/UTDJR80jmXEIn9pE1+2ip7fuWQKtxVI4BZGmEelQ90fPV7sjzLqeTOcCQ05AH3P+9abs
myVGjI4+laEdagmaQ0REdaubD01s3poeXWQ2vSVDD9UwntsLZDjh5fCfo4ns5CSoaB/7NcStQZW4
S9GwyvuwwryOV87seBDCAKIZrds7/cpxFVaVRplaV5dlTm+0EqXxILMvoTASK8u4SV+JptrjocpP
JHT0QI2PfQ+hJSlj4zRxxUKk7zM/2sIGSO5TjemYDnBK7dViPusydFFcvxdXxi7ugWZJNR1BOL/U
7jJtFuwIzSIPcOJJwrIKAx1dgAGAXu3onvSeuUW0Q3xq1d43frQjenxal3VPt0aLT1UYum3VR9th
1nx5E5N819FPHpRkD+C7X8CX80pDx9cdsrNjO8Ui0Lxk0BZdmmz1Mh2rD9OLKLjFR3metf2EdGM9
xbrfZqkjFBW2A28+19IlIXoYhZYy79ayrgYuwtKgByVdP309wa9dIQQrEAiA2jQDxVqiotRtJa/Z
sCedyKgyp72i6fohYrPJoYlMDGVsd5LaEyxBCfjOyKM9na9dXVUAiT1iMwszlDdMCIPL8NO4sDuh
G0pErNMK5AbFcwMbWzbWSEEMcFxaEmC30nXO9EPmiCP7kGDqODlENBbV6FbrUnnyx0G2FYpiTNvT
WsnLcctRSPbDh2nqJohKBbFCJdqWTCFUrw76YAHCatFiA9oiiVtkuaLS+0+YSnzMCy2hgONATYAv
OW2SoJlOxiTJVOoOpijFx9rUV2PfqvuEtK8ldgpzq4JshNQIGD4RxzWpoPO5TL6jK4hQVVEehaj4
HJPqRtyXwcga7/SCZvmgScpBmJhxg7rD0s6s5Sa+RtEyp1YLhm8vejVFgWjExmP1xN6wJWY6Jjoh
3bL2E1OsB9lCHLvHfKA/MorWuAhbXJTqoEIJxlSylo27RiWYpg5o2LSFnG4F6F/M+u1+QF62MUeS
pCKT8Gt2Zkd/8sjkZLzRWo9nO0V+5VhHSk2q7yqin7fNoFbU7iEJFGq7pB3brjiZJFvNEKplP6LE
y/1nQbSQvVMyXo9teRqHlKWhAgvHGvokyxyDAlhlFH/cyqiOlixADaiTaJWVmLu9mBQBi6QoQt79
bWumLJ5Fda4VTsAdGwInxUpPRHagONOAqVD2xD07G7gvRrc3DHxXQ1Lthlq/+31w5E7aVaoL8Fcn
10hSn3IBCoJOW6NJ1c+CjjOpbLVk2fJ9VolsHDQDOW6SdfoyFjlHE5mFMlzwjxNA1H09cbwQlDFd
poBqUXlYc6o7JVdy86iRRtGD4nvJlnCejS7K+s7Sm/0YaY2rRtFJIzPVyRLSDZVSbTdG2HMWavxE
2vk5APKpoz9YzIv/71/7/UM3/643WcjSsEFSrE5rjSxaQ3ErvSbFyBB3yNhMUIFVtFI9jHLKMIq7
cP6N3z+DWZ04maXNFfHGc8wDWcLquWvWOOIINUWpQK7BZKMShdf91CN3v/oOBjRHOmVP5kv3bu0l
2oXBoySscGVR2E0d9YHjgnouGQhg+M7mePBelchu+nNdri20hII9l1XGRa2uAkAHz363Ai3jim6y
zpb6O79wl190/ioyeonzRm6nD/I5rI/TsxHZvBiI7LRTBqqB8vXN2Ier6QC3T3AfKhzshMCywb9L
owXIE2CZb8ZGPkbKQrnEb7qxUglhKmxxPWC2dLKP4hpTaCsPRnHXBY5+9h9UYDTlW1ccmBDI9STN
p6aVme2kejmCY5rDuQgyttsDyujUtylbM8wsc06jtKtkFQH7XiOFke/Lt1y0WzdNDqZxFYR3vjri
vJVyi5sF0h5qTP1HCaMCoN4ieG0wKh1BdhfVAj/Zuoyv6YVdt5ptRhLqkCsyd5zxkGAhfogehBek
BJSSsD0s8zVeP+VBfUvknUw837CYgs/moNxI0GGo4kZFe+z6NBPtbkcSYrpKSjt66V5Tkr7OYJ1O
fLlxob4P6/6xGLbdU3BtH0jyUxZIbQ8CNenJHi+sakiI1pw4pSVyke6oGnaxIEqKXm12E+dUSVu4
RoIN+nToll3jeM1xuqt7J4LXRz+Hhg/lSjvRCLNc1Nvp0rvYX/IVzR4hWtLd2hmBzbMZt9k+fZDu
tGvWL1T93JJHhcL3oGL+srt2O9CHuIhn4woeRGbgCBuRcV06T+0Wb8BEbThaCPt0Zx4oHHOQvEab
ZJhHgM+JY3T9Rxp2hHN9VofyWTgP2wSF/jrdTEt1d0M4uQwOKV/mEdoEghqqye81W97XyqH2d5Q+
SOpFiUraoBPfVaxxL9ghHpmAU3KhsR1DrFHXKDEaFtWjtQkQX9cLYzOmxJ9sohs+9JaT7LAlJj7j
VXXaa7nKjpzD0RKMYHK2wUMy66odngisJb9y6j02xK1/GW7COjqSArgxblV20sINwbKe7zxKZ5A/
G/amcWlnj4TDxJ/VDow1GQQUS6itrnzSzlCCPtdO/lTtPMqAj+0KBt99SGY3Oja7cYNghZokOA6v
ybY6GKdi/ToAGdkr62KJKrd0TGd4jF8whFyMMxqX/Ik4O2rRPllQK9IPAqC3v6JfSWMjniDZGBHi
UVROjSvtKPr0L0xlyht9vllQjwJ8TfU7QZZ3VLgxKDXd7GK9afGifMlvwoKWSbFWr83O7JE7uNJb
/SLGhBLitxUO5QbIASpQawG156nE6ykFi/5dt3OnWrd36WV29CDFnWzRjS9J7wpXakXkbVECax3x
ikP6vX6KXj3aVEtjrZ0nw64ei8QxL5wTp18SEP7ETffiRTlb5yDaUAbzNhMF5CN3iMN6tI2BvLxB
gG/WbDeyJW0ifRuADtCfYMi8ePtq56/JBvlVA9VbRG/l3GkiwWQHxZuNJ+ovqCwiwUwufbpda9wn
Z2iCITlhdnKjbv8kAnW8i1SHwPoYp42bMgFhnkEN9MsXMbEvopYl0TY+0HGOkADNY4+0RllANKqu
eBZK1prZu4oczAYlg/RRY++Z2lBUuPN28RC8AmOEHVa/c2IdluS4oU6kGZvYwbJ2pVOA+ngdxY6+
a8Fr8bAZTNmcj7FQZu2Dbd4VZ3HOrnQ8lqxwJ/RrA+so3HyWmmW99W5qsQC2Jlb3CCKH6SRcZPqO
99ENPbdAKdhO0nWtLqXD6GK8U126sc2CWffdP5oHApk7R1wCz72Abd1Pd4SoE+RpHqy9rx28z95c
RHthxSkRH4ZyZUWEcZE9aVfjZDz7F5aEZ2OjfAj72uX9izjUUzBI8aMtArd6qLaIgUKUogvxzlpi
ZlgEz/ov6Jlnw6f5asvPEoX+HjaZ3dEjdWGF+na4ppFrbWsfncICAbCoOJa1NC8V2Nlfor8UttGL
yCO9lzbSXdm+Rvv00WNoswdHr0yqLUTYBTKZ3OF/8uYuYSobPbdkPhR77OM1RL8NPvPol9U8ABgF
O9uzZKoHyFc0egXL8TUIxfi1+K32OQVq5tJSQlNBVre4EQ60YFFZk/qIWIYGiDudg2wtyna29J2G
OOClgTT7rIw2bMsH6yCJa8gLjaMZdrke9jBqeU2kO+EJXozL1l0+hZ/+Icod80PsNjpz6mmUYHOu
WsdI1+iE2QSp75nb7OhxpnzF8taRMtov5Gwx7JD5Bsv8mD1bT+zRpX0p2IaxoA0ovFLnR47rfWhH
7OfyKVbtypvQs9jNmzVTCRAYHyqPacERzvrF7876sJ12iVOva0imi3JdHny7e8se5ev4BJbafKP0
E2zNXXZM1WX9HDwU8G3eeeXgmDY75U245+5i//YChxtm9HfcCMzyIUyraxy4lnWOersFR0wbraGs
yVPinbaVRzHc6uZy2GjxHm6zK60nRBpPjdug3DUhDtv6hwdMY3DgAoo7T3SMQ/erEV2P2pdMLWid
PdQIBhfdTXieuNPdEvd7emfuQoV+0zIb75Ndku081+Lsb5f7wFXfVOvc3iFMzAeiP1f1u7dR4KCG
q/Y+0lzQo/VNwIGRwuzGQGOn3LwdBsVxCQXCL9z+Tmv3ZPLhxpD3xq+csR3ammYbB3ry2pksIEWA
/+sgJNYeqnOPTP4tQ3O5BBw0nISVj6QGZa2BMtlWc8LZ2a8Ua9NNG7ea7hhh9SktNlLmBOKChhXy
B7LTGsfEipRt5Xv+vCHYGW4DuIn3Q7cz4tWsrYxt5ir6SHqwUrKVqW05s4f6mZ1ClN909QANszav
HCSF9sCGrfis7glgbyLXYxv6EqUb6cwEhfxJDm8UBbP7+i68y/BUgilZ+pf2MS7XMY0XjTkK45Bj
bEw2LsU7cOWARf9BuxsIsxxXnIpRBuiunx/LeEtxju0cKqTw6L+aL/KBSSL5jM7di0Htzu2Wyku+
LzfBtt01z+p9kaxHOsJoSi8KUGPQ1niggskNUocMIsO1Xpp0baIoSncEao7ZHRRCLIDBwvTu/OmS
fxQvRYBzw+boF5pszT99bYndI/uFtytVP/GWjU94F7FhQXhCJYdwcBZ8FzbBh3eVbItbyqTXbB22
u/pCt9N7JHlxOky/8r1+yZ8ic+G55tVn+7XNHvCgLuBWDXjzDoXmFDwsrCPEpvOy8pQYbGcwshUK
lEVyYx/XZK9+YOeURg8Ddb1HrhNzKOYBlq9tjK6bZKt7Om5e8ahBlTylF5wyg2qzHad7HSEVfUPs
OX2ysJUYI3Y+Wwnb9HbiI7qVS82pYysAcKLXfjTdGsE0dcVpoZ21Azr66GFceexR3xj4c/L6ln0r
hh+Hgnn2EpKV+tnuQYTxyrA8oapDkP+QMVVvPZd9i5OeY7APDnmg22QF5Opg7gu8YCa74IVxCO7Y
OfgvvDPJrsu3BRYYWMqiXVz0aUv8zey3jVGwLyvrCoESNZ2kbbWjkdrDjro6dQrV9XDwFauYN0Je
FBfav/6LxITFjipyMJZkuxjU2IMHFTT/eBZeiuFFzM9d4pRPVJ19wo5X7KCgRUQ2Qmq2Z0N1HWY8
0H1bQCthW9/AGmbvI9rWBw+DVTVmG8+BZiPbwiG9DjcT+tuLZTjVFuw+VfaPUbO1K4YWupOS6kyn
ipbfqnwUXR6jd+8hKepZ73YBGz95RSHYlN3gxguaoxxfqdv07K8R2ZrMn9tkk+zz1860/V1y9Y8F
RyiLvVKLYOeTQsC9+kZ/hoMoG9Y5gNWx9iiW4VohFt+Gp+yey5ZO4ot4Vq4UM/hY3FGcEZ7x+nQo
kpGz73KHhyvsEtKpgPk6yWft7RCQzF32q//BbJwKWxRVzdF8xLD7Fv2q3IiW3gYi57u3NzFrEl+H
zwEq7cG6x8tIXa/Y90Q2LDSHCOmPNKKHxXnIbWxUMk+AOpasUYyX9olSAet1+0TpoykXFcYWR3b8
O/VeeE5X4rs4roB01byqJ3DomKQAPR6aV7AR6nv1i1UL2lUzLWDU9RswX8rSe/d29aNf7SLEvBt5
LzjGNsXmFjhlZ7fmRlyVz5bOTMQbys3+hYRe0GzAUiw+aCUcb1hpa+tcnZsbYs5Hc3Ry/I8IP3lX
UYSuxn3wyq46+sXsJyUOUR/J20iBz7c/uwKV5YptE/psVvnmsT0Hyj750J4Ynffhq7dOXbjiQ+hY
O+Mo4S/8oLeA6MKaHgIKmEsDhCSz8YuwF90So/wSWEzoMPvrO20LefnAsBrqJZy6bYAF/iRd5slm
FolxhjM20qmYD7FATLM19Tz/iEHv6amUaMs7lH1o2uI5Z2EsXxK07IthpR4ZODyk4Czvgk/sr+Z9
ktvhr+javbMICBdplT1n13FOx1noZ289bIwLcxQvhfFB122v7MdthFH4OQbdQLbohX9seG58p502
sE8p3o6kH27YEXufKMc5rqO9jT5h46fsjFSUk3YA/G8h3jPL+/aA3eIAASm65sf8FTm6tZ/rmwJd
n6V3718C3ifbe0w+GcPdE1vocYseUzyHd0xHMlMOljObdlf9WD9qzzUkwEVwL+4wEpzKVf/I2VU9
ZHtpZew28VlcGk8Vb1uJoDRfMXkyWWrP7K1v3Uvv0o15LG4I1ASHpKt827GVXo1PHNi90K73ZInL
pVOvRFp+NPserC2j6a06g7UlcSFGFAZF82o+kWlsOd3Re++HR8IAhHStieucbCpW/UXjGkcSMTj6
zQ4fDnEQiSRbfJ5foOFY9rvil7fSZBdoVMoOoAUn7/pr/mC+1nbjsbhjFkRzaG1HLrZaV/fadlhz
B8S9sqxpCN7wGAc25GhKEoOGF2gTslDS3DrO22e8hG8Z27IAbJH4UZprEl2YwB8FJvJZuGAXrnEo
Xusn7BQyB0/pLNxCDYR+0/EqteraQATdW4m3FWZE9O+fxQPZ0FpcWE4Nqs8xKl5pxPsYml782OPh
KSCwKDSEUrjDKxuI8S78/eugXhZp3JQMFSve1VJnLoG/owCKOdiFEYYpZUqehESpV9Cg+N56Lchb
Ucv4qW+CQFapnZUR7pKQvRcqZRSifXuKxahcJxnXExQdVueRl6Gff4iQ3QCnLXs83pOCDK7ekzHB
dmnI/88Pg1kdWrXQ17EegO/vSVlpVDaUSZWUW+vT+sxrq9tbwswnRM5FERZ9wjItBE4qv3/Qp1ti
CP6a5gJFTATGpKpXkE+TwHxEZFm5QcHGHN0jFkQKzyreU5QclGjH6UPUoqsQn3wqFn3hm4gGJKzP
1bFX5Q/i3QHpRhzmdPPs8X23YUn7r0xbCOmcuTzQ/QsLd3fpj59K4R28xiN0FBwf5rGnSJdrXhUR
/zEPolVlF70yRLh+YnkczkbdxusJqwWVGRpnXvGg1o8jNMzF/PPQHErUIvWHEEWQLotLNdT3jTDF
zJGw54bktdcLSqjj41gI5B+poktlfSWNxikefbcQ5KPCwdPqvPtMUi+Gx+HIkDWCIEZOLJXiyol3
9mjuLPvGfChaQupjHzWQN0y3fpLveBxsYHIVANZYfJhCR3Y5oXiVOLybsiZsLS/A0Re4nlLt62wg
AAaXFfNMAobTYOsK3LwXxwAWL6YTzBjj2ivbdSf64SJU5y5mbRzMxBp2XcYm0wKKqpSE10vCpK4J
EXsfKRovTdnw7BBxhuMDZFr4j1Or/VJJDEAkwlsXt8lKS9gutGK7xcB+jMqA0zCJDP/r/yJ+vuG5
SF+CPlXTRLxE3BXJ0pbEh34BuuhDImedYALzVOFD5BaYgo71QvbCTZ02dpqW60qNtgXxtyAqxtu/
P/5vvsv86UTVi6ZOh0j9ws0xBm0gJceoXDHuf3mD6oi1T+kgooohzAIlr9Kpdol4pf/9udIc//Sf
fNPfX1uSFcMyNZpbqjxf2H84NmKtF4M8SBBifXJEK5xilb4Ojf406njhJxE1fVodsOEddAs9J+1k
TrY5eFqr3/5wKfN3/PtS5sxolZR2w/ryBKRYE0fkoeBHRbAIUSmAhRA+g9xEFXkX3PkF/ckZCMPw
HeiedTdtpnZZ7IQ7f/xhOHxNzZpHgyyhRVVMVZOtr9eihZ4kC3lIr7zMMFRFLPAzViAZi9cAL5on
mOoPT0L5bgDKWDwMLCaiThLNn08ipmM3FYVQuXpGuc/o05uhaOgk2Wm1U4N4k9tvSM1LUXgAYwgE
xolaDmztkQPgMkm2SuJFSIyBAWKltWOZvb6q8Ze8eIXtdsbDVQ8mGpBiRJnapDzeoqUFXkKO4ECE
OGwZms353w/1u2cqK4qBRdacqVdfxvUIRZ9Vya9dM2Uh1MHD2HrZ//Dy/B6kX0cOSY1kbIrwtwxD
/vPWDTidx8aaA3sq7Qqb5tylxq43KH43vDEFJVijz85T0YFjIEtn6s3NEGkH/B8D9vXkrAeMqKQu
Tv3eU0kkkfBBm+qn1czMkuIlKasD6EkQOnq5FmvvJLbBr7xKq9W/b5b8Fz2LUafIuiZDMZcsSf2S
E2pp6iD5MsQ8aCIoMo0cWoGOxolWy5jyTKcqTN3UUDYDtCdxLiubK+IBH3ypR+AYQxjRh0/fkj/N
uLrVM3NBIZPQnnr/5KVm9cM78u3coag07mbmmKz//v3/zB1Kbem5EXK5jKxFK0G1wXC1mGbslJR2
t5iW+uzpfyGCJ1KoXfoI4KjJECMnNj9dy3dvj8LELaoo6hGGfhkCPsISSTBHIpo1uidGGY/OTBsZ
A2pCpQyhWON9ajpa7D5tjD5IP/797L59fRVLk1URzpvOQPxzDFr4Tf5nDA4IipxKItQt7kJEouPN
bKMI7nlu1/Obhy8rBggyP5xOJkGGutKMkxmwyWFjHz6JceFJI/ZfNJH02RgxBVf/UJCWMRoJp2yr
wd4/XrvAe4MTscNGScE06rYzZamZMVT//mLfLozkoeoGq7Gsmn/NS2hQGUBiRazMTmspsesKrkBU
a6sB1EwToSWeJIsQEU5NkF/+/enfrYuMsJl4JgLcU76sCergqa2asiaMM6dHoDTRT3RTuz5aS75x
I6aKAknf/PCdv5u1VBFikgrfB5LdF5xcDKi9G8khd6eBZ4ng5kU38x/CW3/6jC/fLNQaGZ8oAxaR
32HSq7Vqpj9Mvt+Oyd+hwxbvBU3ur2PSimC1yA0vRSmtlJ4WwMgsYg0MMC3PzsNvTJAawvltD/hl
zpiaaMajH06SPWmHu7DqDp2IP9SUJacfE7pUBhWDYAxewsJfNTUK4E5hJLfCeAsK1uZxBkb5xn0R
em8zcMz0UGn8e0h8jQpmy6KIokZINXOPhWT/y5qiakWrQMDn8IY43W5Yxm01SZcyIqhFBBcT0FZy
w91NywHcjU8+lq0UbH0LK3P+fSlfQrP/50oM02KzqsmS8XXSKXVDNMdCKd0y+yX4NNsDkj4to5Ho
447noWq8nQKwIlB2//7cv3cnqCZNhHWGTlKp+fsO/WfitXyJKKU4Kd1pChxD5p0kmQUTaNHhR2PS
rYhX+vcnziP+zxV2DlI2NQPjvKaoX3fHpGOG0ziauMNUMjQjlNlsZZ+KKnr4//gcVRYlHjCzuTp/
8/98M50znGJVRu6a1G4mT14LPWaG0vthr2kq332f/3zOl82WoCS6h3Akd0FSNIKlOmi+OeXrNgTn
dS/lKn3F+yTMN3kdDczbxbMabYwyuvL1qTV0bbcSrFlzpaRLBT2WpATiKmInBKU85YpJ0eX3IB/0
KNhKFcANQGiOrdaA/b4QszX8UGE5aCKKXug+LalWjuX5Fz/FByZ7c8SHQhpy7a+mbpWnAdhblQ6d
1Bk5gQ4qAvi8WQb59I7PXNj0HCjxTPbII+nlF+17ZxJBYMSBz4EYvxhAkdfecDie0mojcxi9mvks
GSglwD4WmJv6xsk3yJCkKz7GremDMk51EeEqdB1tUM9+EfwSYeKRe0kH29BMapiTZKwqTXsSV3I0
nTg0l2uPCmtOepPd6dhtohjxgDkED6SvXP3w7t8jRfpmYWJDSfaByGwA5/zrbolIOkHhmJa7UQoQ
QA5gSifZWenli1lZb1QjOlsc4zN2nkcrjU61FahAmnqs/vs81LZjpl4wrz9pUrmUguI2CcmLpCsJ
K3VDiEMir6cxoLBT6k4o+g9Vp2c8XK9dYEpcD574UdX4q434jK2NLpUaPAAGpmgGEFSx3pK+v2iN
dZya9iKT81d33op4NRoiqXWsymCpYiNsVP5CRGiLMrRO0OPljM6prO7xkpzlprtgmfOrj2jMNooi
fYw+GW+CcYQHE9tKJb+2mbQuBlqPIbfd8+hihQQZ0Q0oqwlxBZ6FxXydstrHTm20l0CXPn7/PRDm
dV6fUd86dQehQkbO1yTWdlA8V6Mt2JI3VUed6w3MaZL6BBt7g89im4QZGZ3yyddUss5hQwTVjRye
A24XmDsBabd9/FwFxbRvIA/Lni/cN1l9IMvuw9J0qvlm9UiK3HSKOwvvVnbCGpffcwZlTHkYrn4Y
IfOe78ukRb6RJFF80lBlGl8mEy+FWipXI+poMGS5X43bBnLpQreoQ6aVtiLA8CNEwI4ko0LOIvLY
43qgCeopvfvDtczL+ZdrUWRDBTdhwfKwvh5RqLJ0XU/ipAsOBHn6NhaEcDaqpUsTvVyrS90W4b24
EIr+dTCadykXL3WFsiYITHWZdwXdRFPwN30z/LCISX+fOhROaKKuy5IJFfPr3F75YycErZ65PpYB
6l2FiVSWxgvicn/nDdWzl07QCWFXu7UBZysQCAVqRe+HRW2GI3+9RfBtWc9MU+O/r2fFZoxNKP0t
eFnzBhEgXeP/S4Xlb24Ipg57iIZxlyWIE5V8U800jWb2nKudhaw4iXA06u/kGyXYCSjLDyd4f9Mh
9wTkTxhLZFJryaJcRl7VOJMunBRiiRYBITEQ52BrkTm48uakzZSK+Q8P/+/DicL5SAHJoFHbkOUv
+7CajIkkxlMFobU9NrJF6716hUFld0l1Lefw23ZE+qOA/+7y139/+N87aHVeTSUDJLRhadqXfWbc
FbibpAg7ikm7Cb+SM4zjlWrdKtTLfS+n95OAeOjfH/rNmGLXDu7aMNgYKaL+5RsXdZ63fgfUPI+R
fKIlLOL6ddJboB8RIaPopDM8csNrGhlnVNQf//7431vAP982VVT42rKkSrqufd2Y+WFC6GpSJnDa
yfMAlsro0GWkd+KC0uodicHnDnMA7W3CGzMBtEVPdaLsVHsQzceqVa4EZqA9CeO7scbLXwwmFZP8
dRzvlfYAxm8b5Vj0jeqnp/X3NMGFc+gA96xpXP48pf1n/1Nq1K31NuXCMd0HCm7gyfyIMOGDoPzh
dPDdwFAo+pHiKLMT0r58VIBU2DMbK3bjGK6BgcPDN9YQ/Q8GOm8sY5woG+vx3w/m7w0zXw9iugLk
fJ5svm671AKwpmDGKIH4563iNR+lK0gGRyyk2+9bHntkx8vGD+Px7+2rKnIkV8R5s84Hf3kJtJoi
RuMZsSu07XZMOldV47tQF/f//nrSd/dUEyl3KSZkQflrGZdt1xCG/NuEPWhnveMMn/OiUXBjqcyf
S0HZx6q8iogTNWELqDWzbKXgtGrHTYgoEEiVBgduMh4F76eR9c12iXsgiezfTVnUORH+ObQGgvuy
KML2W+EDmsLgomgDc4BH9leza7tnyYsQ+UQwoqSfhpo2r7Rf38d56jM0IGGsNF8+mwWksaAcxa6l
AZcga4j+28xaEI2ceT3vNw1MN5IeKWPNJJKMHGe+Aari1L8japUdbOdNC+CDh9/AW1PCCGjyUisS
3uMhjSHWsBL4IVGHKgUzSa4cnHGIQoo2W3l1dp+omMiHmSDzGzrWFCoGetwk+MSS2dF2/c0yEEpz
qfXAi37/cYB4FuwkoE+YyCm1goPr+5em1rak87DRz8XZFO+vAnCaC9jHIDnCN+p6KN8G4H5C3rmA
uKyFLJWvAJ5XxXwM+GHAzS/pXzfWtObSjESe69cBN0UwXAOViW4kN9QjLAw66VIft2mFGq0EiOLN
yX8ZJBJMUx+4c5ZKUZ/+fRHfvlxEDtC+sGT4/18mklQt2Tz4eeLi6URSxdcWY+lqGs0Ph7Zv6o2M
YEvn3MukrlPr+3ME43ZTsqLMErcnpbZCm2i2IDuYp+uy27KFusI8QA8+Jx0r2jlo5X3ldcTNTD9d
yN87lblCL9EmMil+cvf/vJApErERg2Z1pRruRcsPzlCta/81TscnbbZy1nXyVpXacTbCp+bb//sN
5y6oLOiqKYpfK3K8BjoJ1sxmY+x9zPe7Ql+WVt4Pk7X89yGZIhgzI30Gyvfy17d2qONMmnJmDAIN
DZgnCK6TIkGdRabMKEF5YM6KlMYNO92y+4ZRDpDc7tCYyBUU8RjDAycHd7LY8s7tu1C1HlOYObJH
2MCAPLCWEDj9PA1/N9sQQ6FKtB2+KcuYemWC8OtilJ3tVugbMlKKV27lIpPl/Sj+OOt/e59kBdYd
2Avzr85Nwk0ydKpf7jjcCVILEjkuXlvKpiAhTZQ1SfjWJm8q4JdeAFfVsyPVy22YIYD598Aw5jfg
63TAg6LJq0oK4SRf1jmrlQE8+WXsYjLGpQPo3wT8AIGyhFoZov3CJJU39SlgN8GW4GyZ9Vo0nw1T
vaZoa/LPwce6EqYkarFdilggQU0TYTnxQ2dJKNsH7UCg9mFs5Ks5UMwoGAyiUryqTfxgKc0lLfJX
axD3BaB6u0Y5qVbPlaktS19AXct+iVI1JUjrOknlvQKtqbDCGTz8GeY02wMzVZa5rO/xGN93CgiY
wqh2QauAtxBXdPgdzzAAnuqPWcgxl2EvojgdRLCW8j5gOBCUFMLaefn9c0NPl7/vclFSUQnyt0j8
aVVVv332hqTM8x/evq9b+8qr55JCyspWVtsM2JIZd9ueJqczvxAVIdAQVUZXk9qKA8ybzp2OLOka
Vdlr5FfvbVBvJlG9CiG7zKZnwi6r8gKL4zSpVc+21FrEVfAevRHjNtltgChBH084vNwcFlk8c6aM
REcZLegfHYPLLLR60SnoHue5WDH4LRECPnipArdOh5Mg9++bmn6WIfywDHy3wZBElWMkBm9rPsb9
OSsmRjtEIQARV2gkWxqye3/wtmK0lPzyRkzaq1ig1fGSs5WPP5xx5G+WILLImZG1uVmrfN3vyxJv
tYp925086QNc2xOw/wdDCpallV2i4qWVFFdxx099NpZpCHeCJzE39rmnvJpdc8lKgHpmQdevmCtV
63pAQCF7Gdl3aLNEq7kEVbL597v63exKTUvS2e+zH/vr2N1BWx0qP8/dPkLRZvxv7s5jOXJs2bK/
cq3mqActnr26g9CCDMokk5zAmJnMA61xIL6+F8C6RRaLney2nvUEFgIBBNQR7tvXzvZlS3wn7W6w
9N6PRXxQO2djBFRoodIcMv4cOpJFp7Y3SYM6wgkonQkuEmf8HvXm19RVf4yw4CL3i5YOT3GtfjKn
+vDyahppSXIxzOne976m4mEN6tb5jnK6U2l3FaKhO9EUR1UNrwSDrSzp10MktoNrfeor9MHAmn1P
kWddszza6r/fWzR5XVObJfcW5ilLnbtZ680znpqtla8sJbqhsv4QjOqPIlF/EKfeQGzbZp1/svT2
htL8Rdy4yJiBT2OQff7rK/nRZJc/x3TGYAzGzO1dq5v6lQlwnis5NvlXcGObYbS+RhbNpQicBfPT
MzUjtiQs62QL74Bn/N0n/+CDeRVXRvUM12aC5b4fBhaOGTZpRnSpHOTNdH0629uJGoh589X05I2q
xnd5ap/1sXvC0tFD55FHxteoHn80jrhSMvNrBmRfMamadbRPns4PumPNQFXjGSZ90j+y8xK+ZTYS
h0YJ3TKvzp8tq7xNam6gUJRXbpt9lgz+6GYxsNnSLU3Xme69u1m4M/xcr8dsR3RgUwnU8PBMFpBX
V4Ud3ETBwIf9J4/zdI3f9bzk61XLMMhAm7o3tVBvJu7F2PWV6hO8omL5fkTH2FMb7jTnuNl+Fvh2
Prrab/f17n7zlCiOTHMKlHnwserQp8BUg9TFDEcLn8o+B8DmIms0jW2glqexyB2KcNyjO3g8tPaK
kvXbieibms5GkM+rChzdc/MeUH1KJh93EnBLybgttDYEw6Pua6W4pSQ2AKFvNARroUgcnWPRVrcz
+RiJZkr6ETZf8Wxm2m4wGBdaEuxKNO7rQNuXmbPOcnkxhD+E7qy9OkNJ5xxcarAJueh9vmvyYauW
3rGo5AmPyrWjDNsKT22lK29jAD6tQqkpBaCJPE/lsDdaqtTK9mcUNbey5l+K7NRnEExSf7yxEjIl
uoelUU6R9jJ0QNgk/bgovmEgHDM9y00P5ouvfsXK5iGu7V0FskwZjGEJSNvrV1LFJMeASLMpqUeb
CZceh7IxUUlSjWcebDRBTiTKTdqjlFbTpwJpFpHFGh+s5jiKIYGFmtGP2CVOPjl3IHiBrWmMOlAk
ER54gqkEJdWyjUSHcLPpYNMBiuqGCIOINr5uUwaJhmcCBknUhE1M1H1kibASrFPQO8EWshCScSLY
C0wYvvolOuvIM7YZtkCuUlyB0aNGh7t+dLMrUOcro2A85qj9vs7oCi2ocTH1whLvIC9+9igPcsL6
Fjv3o+VWzzLMr0SVXSl1g5bCR/NkUtKef69d7V5PqFvM4vwu6vewDBeODe6WxMG9AxzJLyjyBlLs
BbvAYltYT6qYWrWAA4zA2jTKfroleru88gbn6NoDRaT8yakdAJK+Rd+6NWK4h35w1oXt19wR/Spr
h+2vm8sPnx/NcTQaBwPZyrsJq13WZTPYNEh67a8qmxY56C6HAscLVELmYK/b0TtyiJ+0gx8NUoh/
MHtFTIFW6d1urWCAoSIGqshI/2iqd8rilHh+9klL9GF3ZDHCnDK2pBG9d/sxEQcBr/cyjJC9Xdu1
1ERBgk+p1iWakiOnA7oZXHmVfh5ii1Nqn48UPmrx6VQdm3NMFPb9xNEr0jItOouMAjUcSYnitEX/
3in2GR+fEAow6XMXvhivafzXQYjiFSTimVoBSHYJPrYY8jRNdRnjIEzg9uinOhksC1iyjxFNBzlz
kWoZj2Dt70SS/chFc90G4gBX/OgNEpgCblPSqqhQyIjmC4xCBAXEadeuhty+NVowcDHNZTtMOUKs
3PUKWmkwTJVO6vBkZOMuGzHcCZyl5jmnNFAR8v/Q6xhhjqQAH1+vhWOE12VxVbk5GnaTogG1GZ+m
q5lDBqP+q49XbmTfMZWKUxtowwA+K7qq4C1B7mUk8ugrHcKFKWMX0G4YcPRWmggJ1Mjo3GWQildB
BE6BKFSdOs1Kj6QgygDGUQMhnPjhFssPXAgQqDdJ8UwhFWBSFTY3DsSIreEgCazj08a8Lfqu3Axo
/p2iEeAdPCq0NTgU5B4daR9qlSLKBI/ctqfGVkZ3Y1xA30gnkTg1n6HPDias4K+fwY/6S9tgiu6h
d+NWnZ7RN/1lqNZWmsUyg35Ijkn/ktr49XbqNtawq/l/2tX7KZos4A3nIB93gQNJMZusvomxg0lc
do3yyWF9OEq2mVehS0GOxnTu78ellnqRl2bFccU7jF7xj8/WQZ9vpnF7pA0PmsBejEp2cMOfHOZH
ox6iNISkGGoxD3s36rErZAVZQvPSk/aFgJ6mlLw0zckJvKNWcH15/+sT+/EeLSL5k7HpP6INwKlR
t8Ax3FVRRQFYdQtV5knzh/s8qZ4b+hCoTutf73JuOt6PsyZ9LLFO1MrOe/HPWBdQ/XFQ2EV9EixN
TA4lGkeKLT2MRtVqMTb2TQ2bCS+4Lrlx3dsyhuJYDYwRqm5K9eXUmDdXuOYea4pdqTNNG0ak4bj1
BqQNlpJDncB5xEmtY4zojUCXT1HcuLcLx16O1YhfdNFgPs3z1lGVhtcAse2jhKO74lk5hiF8KZK3
NfbCN1VCYVwDEy71jF2e6l96r7zMlGxY+ERiETSvgiaAJuwp8UrHP4HYbEfV8VR9XtZAkxAAYhKW
L5l9Zks4/g+RC3XCAo7367P64V3LPWuQCiI1jQb173dt1/t4pQVeuuvK4jkZ7jxoI7E/7sHXnXRz
3bSriHrH8bNA5kc3EDwgApkEdM1/zAxqqQxBodvpDkL1czRy+byxfhqS5imdNBhYTV/B/bn99cF+
1PuTeULxrk6LeXT9puVRvSpGkAz5MKYLycHVLD10WlPXX+XWIXI1LNjL22l88uv9ftTivdnv+/lz
NJqJzC01pbC537oJ91jk1qdO1+6rXJ5+vS/vgwg1LsQ2IjGmpbQK70LlTedi6IEp087Iouu+l90q
RLYuiMbq2NBj41L8tDBzI/s0bgc1oJbdhZlB3FDjQvt+7SysemeIH0kO/ci2+4tIGFewKvvUB3Bq
JIj8FO2HsKnFqk1geb71EKGRXOs6srwe270axuBkK65Z45emBWkyxje0jbB7IU9tgmzPmJayaKpN
aqq1cW67n4tLbDdSsX2i7M47xTnVSKXCfEMDf71g5kXAOGesr2S32GzUlIQQd/a1rZAWHndNjZse
xpBIqdaZ1T3I0ewwgWPaozXWFrnXybcFJOcO+CWeJnTBDYyJeCl0GMKx0V+ZSXCYxs1lZdy7jIj7
mnsDS4W1CPp7U4zYYDW3Ud6esHso1k6sHPsY13nws6ES/FRGvNitoDngMducrCrALYriVxx6P+li
PnpovMmAmsQDT+t7UWeSFDW6y4K4esHsKjfuJTiKRjXvrcI6kvC9b7Ao+6Sl1z+6eT00GVRDOKSK
399PzC8FvoU0EHbinHSA98hufX2l1csSEm44uUNpUwquDr2d7UdYGqb+qQ+jaCei9KZqSWsWOmnf
FNcOPfqZ+cVX9PaYW8lxQkvER1i88BJagOpgs9aJpARYs6BB/Pq5+KBSwKTGAp2HTnNDrPLdcyGU
IUFTmcA88tMN+ikq3FUi3n2lncyUo8J/q1iEFPUpA/z1WAkw2/M8hNlDToRcUIioeM1WtrTCTXaD
qx76LUqdtrgWUIkLvx1Lj+ROGhvfNoDHFxAvGwUDikSdrKFVfF9DGex+fVBzfOldn8ho39KmwZRL
+Ge6Y960aJ49uGmjG8mu16N1SVAdlJp72+RYWVR6v9E8v1jlKejwVNduA/gKzOEzynsF3iBNFm/D
mGkA1Eo3cD9phz4SYiDaJnU0jRKcfwRmRW+NhS9pbAs3OGvD5ElJyqsgpzDaMilEbvA4qeB411Z/
C/zxIuibc4vU10L6zDyb2rnrNmmQPeNvv7Cg1CNzS58H3Aqcjk20mXvEtAa1j6n8/OScqh+0oGgj
kAogcCOx8z6rqUa+sAkbpeizK4yUYur92oFmw1cPOD+jEeHs9mMe7rvg4HWgB/IoHs89FXZDF/xQ
h1K/IIFGdjuBGGT4kz9nW6J604YnMfK4DMk3/CGzdZc1F9BR4Z7grOgVxDgym6fFCqWyiuCq4tvJ
wzZAHbfc8JrGCkBllju7JPZM3HYz5lKucch1HHKMgLjwlPmCmxIcAKgB6UsIUEg5cU39Z+oUr+/r
0gjQGnrKWi0LlKeKce1a4X2GDGlhtKa26ArGSq7insXed6ejCbaj9oew1JVvMZrJ5A4h26q0HyGW
PgtfHHoB+0lE1koY+dXUn0jnCzaYj9OgsEmM+7qqbrW2/aGT6yNvfi9DXSP7z4YNtbkNGPN3ndx7
RUOCPDhamStXIux+nvuqcfLoDYQZxVuihZSkVyWWKZ5zhR0y00eIgDSxEuZX0ezGZOKODupjlg/f
P7kXProVEKQZKqIVJrXvs2oDyYSkbox010d5AhbSWID3vU5F3W+Zz3F+Qu9KmgomnlP7RZ1NnGqf
KEs+GLRQIOiiM7emHv19gBe767JMpwGal3P5uqS4sx0Qw9IrOTfISXfeUK5H6kgXIazlz57iD1p/
QiXkdAjjMkJ8H33PyLG3XRpmu7jFRLLIop2ZwzBzAN2vjJLyqpxipDPXurF4BjapHwAPrXd+keP7
HDTuVs+ik9+W+t4YJgtA6QEhxJdLtfay7f1zaJkrDJNuQxfjUMYWW0Y1jAmr6qUX+6/v/X+L5/zy
pUms//0/vP+eFxiviqB59/bf2+f89JQ+1/8z/eqvtf7997f86M+Nrp6ap7+9WWfIYYar9rkarp/r
Nmnm3bH7ac3/0y//9Txv5XYonv/47ekHZw6IMNXK35vf/vxq/+OP3yhoM4gh/dfbPfz59XQIf/x2
epZPPwhCvWztzU+en+rmj98UTTN/J7tE5Y5m0tmpHpPR7vnlq6kHz/KqCf74zdR/p2zOmKdUyAlQ
cPz2rzpvp68Mi69oBfmefpOKA/u3//ybv53u19P/r6xNL/Mwa+o/ftOIdNAVvemqUB9R3mgTlTcM
+mDKbf/eVQWN2QOMLYzzgIBFRLne2qnofwWeQiRLWoYSsOep4qCsMXhqW6zHmnhyEy4xjxn16ouf
l6gmsavf2Iq/zRq9wlMQxCLIgcbWxmVTldyNyA8W2G88aYEESdbV67bF7LFD7zOqdb6XWNwlrZZt
8h62XOoPsNZ8hp1adunXWCtrLuQaUZ9Lml89t2CKEyGHoB9GJlz4Q20ELlPe5ob8dHlWWeatayDN
Llv8UbWKPl7tJNFgXe7VBsKdVlgYURJcuWtEdWsZ7V2VqPm94XXwgfoT/u313mshURuy65eqEuUH
wsPwOkHpDhbAQUto3x2c3de+n/nLsHNgYOrYaalcCYU4P3lOgHp66x5buwTCFSVXCrSIBs9QzL0Z
WDvOJtLGo2chx/RF8YDh7GWoDudjEdCWyFLDLLA7uIFO6wGze92r41XcPVg+pF9uiRoMSodZ16hd
e4Ko/vwLWzQCh2BGyLqboQ62Wg+NW5IunRqCRdNDXq4i3ET9+NIaw2LbEO5eGxutC7daCqSFIAkn
GwuQVjtUOSX2PMpUCIbkXI3Mx3npB8ZBlM/BnEgCwz52MfB4XBhsErhDbV10apOus/jCLBs8AmGB
r6hI/unU3QPaq3KnMP8XUQjbCcFr2OLqF0UYgVVRgpohS0i6+/hAxWD6sA/CLB43O0qi5DLodHOZ
mPi2IQd3YBRssjpe640rD7JNIyqjBWQ/XLFW0Wi0K6kACam6+NwYqmhN2cG5nQzqQnEAKyfCs5ZS
HvxLESnheRJL1Pacm3yMlFvgo0WiTSKytNgknZww90O7JVtExgGldXJZlFC2rLw5c25cCgimbB4G
1pP5qfTPSw2UVWjS9qsZHOkIAkviBh1+Meq9wGEViENncnqwwaJsY190sCIUsFtSShiEsA66FKQL
nQqkgc64jwGAh8LZhZUVH3sNmY8Dsz4yohQ3JHNcaSYhCzMUXzybUbFXGty2DYbbfqqe9KCvt0EN
XcTXenlecRUJ3XtbqO5IMxSAYXbJ0FQ1kr3dARMCWottDMMIBLk8811irQcp4kUSZ/cUMtRnbk5R
cm3cGvjXP5TtPMr+ok4l4blMLAp28H4a+yNzWnGsNKXYD0EF2D70Yd1o3XhnhyFwFoHtgGKE51oH
kTNRPRTI4NSBNIE2U5R9bBrqqQrbDv9dxdmQSLnXnTQ/T3VwRPRbcuE4kbVN/MA4ual7Fph6OlUX
g0FfpjBShRiVBzXRzhvVbZ/LtsjPHDw/RzeXmziC+hdofnBEdlotBz3IV6rS5Oeh4qrbwM8fdKvw
j6IM+3XX19hQ1XF5QIuLCwxIhNWo9MkFbO16Zzuhvw8LE3d09OOMdzHLEBXeTlajyLVV1/A78bdf
l3aAW3NFlg16NBFtUhDbCrsrsGwTrt7375rGjG7bNF/mJZU5Ug9NBim2i9Wjgm6tHi85zmaAi49p
GJAcSaFQHqVnQWLZL4skis4zy9/XDsgIWBBbjM+wLeya5sIz+mdMJKwbfBNMgFsIMalJP7ZZv6KY
pMAM1X5Ef2JuIcIfaftRJZkQgBTNU3CTSOvDvDCmV8hhOnwQppfz+/lVZtiQGn23/c/3A3lMzhfv
5+9f376sOX/oVB5bmr9683L+qreAouPUejlvYl5l/vzdFlsjziHn61/cJ90NiwMFzvmBMl9sp4PC
/s9LJefl/H5+Na80L15/EzvcEYv5a5c6OgqM/trc629eP5t/PX9BuS/VYli2Lqn8bfFnnfb18T9Q
5v81r/Cyu3krb16+/Gzey8tLw4uOPO7J9vXPv9n06x/78Fhf1nx3nPNv+grBWe+QRn7d7ut6dSVv
Bktkm/e7ejnA10N//cn86v3q84dvjm7e9Zt/+vrzl1++2fx8CvDshnL1+g+LQuorGAr5otIVzvT8
+3lhki1U1/P23/yJ+avXc1R45r5IrGpLE/ggLIlX3XSpXtbqTcJLvoQCa0AYjZsMdz3dt6BNghjN
hTCZd4ftpuyLq1QBjeQMfn6A0V6Pyz5zuV3mT1+/aio9IZylHN59Pr+1ph/PW3j99mUrsNzZ1pst
+gFY5MKoD30Zl0f8RSI1qg6hdHGZm19iE4hKcX4/hHD8Akxg8Fz768MM9+p9nN+/rDJ/Mf8OnL62
6dXuAii/RzugIHYUqUcCKhtGmv6AbJ/rHeFOFAfI9uVhflWZbnEgM1cvzSaJSOEd8C46hZ7fb18f
0WJuCgpcGRpd5/zmR4SCdFcx14wxcLZ3aw8uq3zGKomWHJxdNjwmSgGVlGRpdhinxZDLPxd2K/IP
376uN/+Mq1EsSFYtC8dpd31fQFSvnb1Z4EWi9t+ywKs2VVUD4sYMzMC9oqNmyr7JQQWR6axB0KJx
ONhhkR9I2oHlm95CIKdMmOzJ0G0NhjgHN2ntg+op9sEjs7n0+xbfLCG6w7yop1duHguinKkUzMBQ
Wg2tZOVEHtTp1fy2aEZtK918r/R2cJwXXR4D3RzozXOpKWAIKjc71omNpGO6pGbiZkQtWTjQpPXO
d3YYJ2WAp/+zaEPlZ6FZ3brICxIono//qt3bl1VXh8cBWQOhL9jWfYHJV+Iru6SnztGC+j6VBIzL
TIHH29p5DCSJwWZj4N1XIjE7wIkyDopQqkXaRSp10np5iCoc5tVOQ6kiywetsM8rRiR0Z5y3qL9O
NXPYB/hJ6msjNsE5lACqusD296qxprhAO3hKoEEJPDpmVzA2dhn6WbTkWDuxmF51NtY3hpEjUeBd
r4M9SjQczTPmLYeUmld6LGhY8yvPDhhk5da5LAwJD5drwJ1dNjvRYj3JAGCg3pvz70wLKEtoXZJr
d+QhVB1ZHBxFUoaOL8VOLesOtQf/gVBODqzBCkjRTi/n98mIu3bAMK9VSuCi08WwSp9ZsOZV4zLE
ZmjZ0McevLRP3yzEELhwJFLz1CkZIDaqDznz0/1tDW44LlV9QIoTeEtzuvdeb8D51bvPMC9IVkEv
JiUkraGHWQVjxk3NKBAlqTSLgz4d0pv3thOEa+ZnGDqFU+NiT8f9cjjTgSbzGZ8WXtFFi3TsgPVN
99R8ePMNl44Dj+bLdZi+cX2IZQiOVCQLh/mA51evi/mzJlb0decaX3Egzw6ziRLzx+ygNDpwVvev
D8kfyYVsgA3PT918C82vXhfzOZjf0pswXI3MneXR2RvTQpQ04vPi9e2QqA+dEMkyG9TLJuwsylIs
Wq6Xl4ZJybN0gaHh/lcekBVwQ8939bR49zZHH59ikLBtSquiMeveLjA+YLgzfSZ0t0T/VB7cbqos
iDv9uVGHap3hWkrNKIsA6z6KVrledVn61DZlW1G3P4swBhE83U/z+ZPT/TO/mj97fdsk2aHWK23v
WyZuZZa9kfFUqDwC/x869Nd2SySxn/xeo04vsX61NLws6PPmAzJ5pK1cIzynSkhqNZNAypb1hAqc
AY8xreoPk1FbZMKKUPUL13fMlS4djBYIrC3g6rSrOFCTY29EZyKMbruuCdeCPO9aq0w05NMBtLEr
xqU/NejI33fzUbw8Coq6IiYJTHKE/t6VQhxbp8cbdVB2891B2C7eUCRzG7s0/S9Xenr1ejM4pREd
zJusz7Jl5Qt11U9zIzN5AitkHLwqs47OtFCYDCplEy8xhq4OCK7p1bwuPJALy4TnHWyG1rtQDTaY
idy1hQdguEpI9CeGvyhlAAEeaetZ2Cb9dgw6nG7MrN06dXFVYppLJttReM4TzLMtPBuGsp1AbATl
qZbDBsDJsbIeyaAEarjTChCzkd4yIZj04VNj0Zg0ZSbgLMBP03vNz6FwYnK28iaaYJYRVzY1yvY9
l2GzOg2w+2kUPcmIAAwpdwa5ukyXpyQFCO3U3qUbQcV1id12k/sZZrkvWwe+N83VfFAA037ADxrk
Ds5S+L/CwVAsBaOvNXjY2TYe5rUqFtXUzxO/LQ44k4ExpwCk0FR1xBCYz+Zvxyjol1VNNJjSx8U4
ii++n/ibqBH5sTa/jaYyHPRaaMeJ5huyuT6LOzh98oul1HiQpZm/IFQH+Soe6/X8xzI3qrdtrJ/l
Xn5RERdYqyOKeOUnpjb5MSjlV60Ww9rFi8kXnb6Rrg1q1isJQdBSzotMUQSVPOqzWfMsuhUmurV6
4/pluIO4mjfNIZkW86t2iJuD72nNwTZbe+/IC8ftsf0MgnaZ0ZaswTQ1kEmnFXh697H95Miq3TQR
IgKp+ivZgEnG34b+ZTq2oKDiRu07d1HaU6M7LWSasSDIskpamplhvM+H6k5Qvctke0RW4hCMRtJ4
R/F9sqY2CKM6JxzOoyZz0f851M/RO8xnJx2mdtcMdXMxglLBOEtLD0w28dGZXrlgwrCT/etDb/pG
qYdjqqjBdv5cn1rZ+dXrYl7Nfv3t/H7eagzgDzkpF3Da5pv15peqbsdry7Z/vvx2/iyNun2YqUgN
re8xDnXrPEnKVZcDQzUHc7Lqjm6ydMq4jFp8TTISw6fuOqrIa1BzpC8qZwqhKQOpFwOLdVho1uB9
E116NxYD7olTuqDtJfZd+Cdxy5X2sreLe6zaKCvTyKIl5roKyNpUmdApzZb+SlT9sUuT6rvfU93U
Fd5jnmKpng/ElHxZOngUtMg3TGKSihr3h06OyvWoB9+1aNsDs3msEdXjZtP5F04gqnNfUzSUlFik
O1V4Nva5/UUn9rUjxNRuNGnJR1LM8/edkXRrW+uSg/Qr/6bU2i82ELwnM6iDZZj66PFFUZ+yGnPA
KeTyFOj5Nfbd6plIJkZtHVp7IE7Wev6yhmDct/FTjbnnph3tYh8JJ/tSBeNp3ipnjVs9tMxznEOB
rBMXXsxfNK7yEIAkvOmKSj9Ypg+gc5JNqi3j+lwFi99740OpQY3IMqvdlSTQ77oi2M8HMQCnWuI2
aZwVdaldMvvhgWC8funaRPrrYaIcqpV/5Yyhdmz7KVs0HcpITGH07PhrqiC+cfpGgxPcBl8trBjm
f9UOsCMDQJwQ35LJ1ZrU8cvZIT2ALCA0LuEDameZMWCdPm1ycMyd7C39bsjQ2+ZDjl8lSteHNEDr
MJ1XmIMkb2vDONSWE9+0sn+cP0dibS1S4fcX+pAaUJsaLAqmH2hBfnITtfxCZDDf132VQrm0xZMF
EHW6wFRomusQqcNeIgS7DePxet5gV1gpQkW3OQVDYZ8QZ+IlMP1Fy82+6GpQMy2ME5zd2vigWVH/
cgHV+ugFevc42m6zwcHP3+lwUr6MenI2b3UMHG0532ItrtYX8203b9Us1e9Eo/VrUx3CY4AEeDX/
/UxjeKk7+V2Y20stVfvNUBbmPsCh+ioSBFjRRmXfqSI9mFGg3/fuWG6YKIuDiKr+SvTYA89rtCKD
OK9EX5XQxIBpqMoDqqn4qlZI6Qo1zb+Hvbn1rXD42oaZtw6McmT8RnRUy+0d1Q30WdOe0qHd9OQw
Hxht6WukJ+6BJHZ9OTQuoc1pO1aYr6NOkQ+JRSRMceA+9EYWXFYV8NF5DQEJR6jSf6g9B0PQIu2O
TAy0C8LEKb6t7AXa6rLOh+ZRDOTNobrS0btpeaH6QfWyDXKvTNst93EsHW/VF1p0luXEoRNM117W
aEl+yRHRkltbxipKzOYsJc+PQ2BNQmHaS08bAIfrKckRQmc9JeC1HRQnp66A/06H4smdXeNnN6+g
FpQoO6SKsAlwvHO6CKwPprWcDpH/4HyTLf5onu3U57HbwMO3yZ11sk6+I3Od1mtzLVj1ZmecG2aX
nyfsaxVXnfaNuObL/ylVl6yvEpx8pfLPwhBxV2mYybdUOc5b0MbCoJYnb06FrNSz1g9I/Y6J/iTN
+3mFeuiHZaWW5qnRhuIMqY+9akSjnvKWyyORHxC6r34wJCcU2TXqtSOCgr5trHcpWIFrPFm7hdTs
8kedeOD/W/OpNFLQ/CHbKLk/jxn/cS2jULlTGnH9sjUvuCnc3LrzlQS/O8OOj46mmCduJkzjA9d/
wnN3Ma8aG+Tg0zYsry2oKxAo/GRn5Ll1ndskNOZVshybO4KzT6bTRaupVvGka3jEUX5vrHVZgJZP
yst5VZ6e21atmjtCK5j28kgcYDIEF11O/r1Us/ob0t2FOR2xwaR2YTe2cqUNg75j8KRsR3QgN44g
JJ0xyv+B/etK9aTyGClmthKrRKnFKXB689gIt19D29XvzdE8zacHededVKvwDs/xctOLXjvoYVah
K8AjTsdZmZHR/bzm2Pp47EhNu8LJFg/VocHYBDf6vi3bm84pyf9P53vAZJTih+ERAz5kAYiyzztV
BGd9q5Ij850A/5L4fD4Wr/C+qrI1vjiBIjdU3TeHGBDTheYo3TIkbPNdk/gpcNQlMzlUiiMSUGwb
Ka2Tw7aB1ncTysmPfVoF4dXGJV316Ku01UAwu3NHV3JgmwggMMZuvmqpdpxXJVL3hL8r/WTaUWTi
Y5yjYWe5tzPPvbJHrIGCwjC/t2m11r1KeSAj7VNqmddnGQVXJxLQmGamSfMtda+GNrV4/tBOSs9R
LoxU1Q9FaWI3nsv2vuqG83lbQaP+VCIBJV0mDrV/bb9rR7puR+DbwL+2vktUTf3ga189a5Tr0Q7w
ZB4zcZHWEHtetjH9qfltKzzlBNymO2pT0zT/bPr9vJohXpSb/9+mtKnCJCX8v09pnz9VQ/KU/fhb
UvvlR38mtR1S0mi3JogENVCUeZFC/jOp7Xi/IyWF2Ag6ZeIQkDz/M8VteL8zk0EghTiaRDd1X68p
bud3xKDUStjA7RzVUY3/qxT3uwQ3+6cen3Q5tB2ogP8AOWdqG1VpEI+7Ymy7FYUvpG3Mmqo63H4G
hQhcTylDjF5yWZZTfrDv/EMSO+7CLXHwGewfHqw3MyMXZDjRJ+Lpf1SG8Occw3ER8HGY/yxUB/EV
gBfHFE6pW6I5JmgciYOA1XQXFHRTqZ5Wd4NJpVIqt1rqwL2xGTy/uZ5/igLeigD+UavLn3ARGUN5
ttBW/UNK2ABjkaUV9LuhKcOtimaH6ogpV1NwUhyfkjJC3sI4gbx+/kaQvFhbEomAcq/G/MUEN2/K
t25yB+uqqDGXKrm7ZaEmj0nzSMvlY+TLf1YC9zOK0yS1+bt6gYtLua7uMVZ3dd68r6xpW4JqcnAa
TO4drMDae+kkxZop9C7xRbqMettauml4dAKimSBTrRUJZmmPD2TbadGU5BLZmlzO53qM8R0l4k7t
e4P0Tjd3sQVgz4D7LDX1ttcDgvGePWLz+cBJMqDcNUcnYzdNEF41nux2hbTCBdH7rVBbZt6tPiz1
0g13IeUai3GnOZXJfLzV10gch8VAxSd6MAQ6bnGtAxRZ0vzGG3uczF6jbj04+PR6IpkcqMslAHo3
i897fIV9NUVfQL+71CSJM1ePsBfyUWlZBHjb4kYI5VLpBcZ5Oeskqc2VyTA/iC136YT6Lq44+MR3
XbRwxaOD40rTW+XKkekWoQcEz9GKVxY8cRsz7ZVhTWdyWrtC+WtHl1glU4EytiHWhwJFbcHAqTYh
XGLnfCwcY61hsIplLO5VRvJVZE6Iu1+JtbNP9Ejq4qcn8mjfpTJdtK4VbHW/fRSd+TV3Kccrpxvc
16E0wLYjce8Z5LcpGO9CYk0pYwy7+J6oZrwyIjdeDYrwiFZe8HP6IdPChVwvOyzCBqSAYba0DQTO
YXRntqJchQ4hKG/gqcqNMyfS40U9FpekavGuqZkyUh20zTy6SN9D+Vc/EkFDWHJhmsqiLGv60K7A
IQfzN6vAoy9uCPzXhf5sO9iNNgrWCZBfsREAozE/pYqcejF24rITHgfhWrelSbTfdbr72o4erSw4
FUQC4FY+VoSDjNJwln7q3SKGppgysMhumPWiwplmEOpuYCOLoRLHDsuBsIaCSYDuvrfix/mbVOMy
ya7b9JZ5AyOxRt6I0dFINKyOR8wZ8XGQgaTq2Sa8n3X1F1MlEz9E5p0iYjLWfrKZxISxmcGFiLNl
U3LunOJ/8XVey3Ej25p+IkTAm9sCyleRRdFIrBuESInwSHj39PMltPfonJ6Yvmg1TbEMTOZa//oN
t3W9xF9OFV2QP73qpksJYZEY2guKCdfDYKZJdpnrkU6ko1ciW25UkLA6LB4NPOxNFtcPdNYAtIAn
I1VP0JkIMPNSBTMjMGsUGssyk4r1E0QgWxtRzs/miL9P5HGlpg0sBXXARkKe92Uwv0Ybw6hmvBjp
+DIuBZgcFIkx4tSJDE1IC/e5YllqlDb7NmI0EU4B/s5kt48IzkJyDEujVzeuUd1axKRbFBGBZ4XX
IeEZZpc60MzqbS/khTE40dZbiFp1ogL+cSPywBqX93SQWXOqTJuLh8clIZGtnXh8BCd1qfcQrapd
WNNgeMr8SNn1hvocsehofGAxhgH2PGc7GqLXprGJixh/k5dRbatcIaNzHN/KGdOIih6NhC8ib1Vi
MtIQsEwYXL2JZNDgtvFKQQY9K+cPi3I+NEqHF3XrcUpdIOF1GRcqxNUWrd5OJdrD70ZxwVemhU7A
pcRppiXFT1NuNDUqPV8J9cdIecOD5rO30MRhugTRCw5OQ/faEfvggaNqrGxuiivnem6qnutDePl9
XsDMFHcvCG6sW2n413OTjElKQwH2vIlt2MVapV1VzfxoCraILAf2gda66WcyZ9OJ2zl9HLAV8FOC
uzdmxq29nhHMLFVY6PF2mZTf1hR/aybWiJnkONfkXU85c7Tk4GoVErKIT1fiTAVy2rG68ew4YO4L
0sdi6lWIaOmXqNbLFL0jDmS4cwpi7JwmmMTrAk/YnKXXd3bXjLrari9ElcIdPZ2s3tAJbG+Sfa4m
b61bPxqkrBAlxmlnb9C30RiBLrUJxDRujaG1Npr3M4WNLOrox3qJQO1BMa1GX60gDiaPVYxcKMS1
QaKo3+AAuxunKu9e3pBcp2VfusoGVLVsHn2KGbmmZ9ziWv5oWcj/BhLa2ogonkmeQMNGT9oEmfCY
8kLzMploEr0e4Ng4BkoxB52mf0ZYt25wGpM2s9XNCAkpwpVP8Bk4oFil8csOxGw0v7e5jCSYwuN6
YYYzm3cSZV+K7D0VIkdnA02JWNqPLgmRhmDvVQ/983oVGR7LCuqMn0ZMQm3jbp2QXULVOZ21vMBb
DOFB14vLrGuD39dxtrExTHb7hZyghmu7SVnJFFvc9dzL/SnKds1gv0uVgseYHumWvM+bJSgKhCrq
XJ5o5FzeA7+riuqURfVnibIQ6w1ikklzCU/k9LkFS/GCxBT6FUtuJ59owIi6TN5s+cqzqMicyx4L
o7xXbKsQ3mf4kOHLQDTAxiowuBBMHNkbWJJV7DJZ5DnxOClhzr0smyhi30nrNCBM5RF6VuWjtfiF
bpqLuKpfW45t6BqN7/QZeX0W33Z6hN9Jf5eAQGNmeIFPQBQJKWvrjq3hWhf0Xvw7BXRCmwlpCjaW
bxUGQdrW68CnDwa3uK91gDJx3U8q2yTnZEMUOOt9+TCT2+2HDsCqMX3vajaVNEMXO7fZV1b175Xp
3ApLYXyCIyRUu1RjdVnS7KucXmC1Mz6uw7sycXHNTiVL58sgJrFlq2UbtPcFbjKbvmIh05fiWBJ/
FVO1BPKYGWr0c0iIMJGlhwLYUyuznyvsQotKIV037ieclMTrQTU5usvIMU10fc+8YgAc5eD+KUG0
hIytupAB4chVWi6Lzm0CgDkPqvNjZYS4Nhu7OOY2j8b6eeiWN89GEmVuiNV5MLJym+DjsjEB43xn
ImoLevbBtOOgbXF+axoupD5UQLLxWLCya2M8zLXyi6YEZUbOrQKBNNvnrn6uTE+GCU3fo7zhjpTL
KraQLbUPR6cR1R0HcBZRfC19/cFusYUxYjTU8li0vZoF1YpLY+jnK+BGUUF9ZVi8hXQ6YR4gSZnc
sgz6N9D2axi23MsKWBm52fOviEZ9Y5sspEiXCp9CjHRnS/ntmXh7ZfTG2VLDtA9lqeurCxMSXcP4
JTKVNzHmX47L1mp5XD8iUUg19b7oN3ZW5UG+ZAueS/1H1xwwmoeoivMIkxUUWGoz7xdZx09muyu6
/KVS8mVnzHzIUkQHaY/Y6qzKCux8wgLh+s7mwSs4nlnMAjrMCTKcDHG7TcaeXnDBlG3xCWr6Ta9B
6uqE2xyH1nOVWt+lDdVgLFjcvrdyYccS8Zy4AvR+wmigH99AFNBrD19hzq2DbwmZ6CRZcQsi1Na7
x45Cj4l+/OXK1y+GDKUkJi/qOG5zu7j1TX5P0/JWKR/5lGBVE0qrlXUfFbcuitWDg4G6aWf3vM/d
oBTsQ0rTnYo0VgjWAe4sevM8J0x/zEndRRrXagtysWkFJWIm7uvl5w3MCFslKMSwtZf6Z7FEW27K
KwYPXEaynhNTcVvLoER/z0cCBdfFONXcl7UGWRfxtGVz1VL1KYTRymqkUfdkDcIOTMI4lZCmX72m
YIdDALwxSvelKpLbVLb3tKKr0feDMz1M8atRaUG0UGZ4EbtzoUogv80+19rXsfHXDRX2cEM5F2CD
aHVw8WE9IFgvyb/whOLupuDO2+zdo73ZaAMlpK2Gp6RPvhItu8dhw3ppF091aBKlTmqhedLm5gbL
Yif6mf3PpdNOU4inU4bbqyxRF7n8Lxk+nLVdknIpqw0XQamjvYOP0Vo0wyFurTsUaR0nbvs597Kn
MuVYD0l+d1qTjMDGN2CtmBDH1REIMPFephIGV9/Z52627uvuuCg0rrrdPxQMgmtKcBqKpINwcjPN
/J60VDXCWX5RoASOrOLzInzRIz6y/OzTGF8gVN8GWTd4zF39iEwfV6RfVIm0Iex7lpnFkMCpD+QW
4GXiAvJBEQDtvLUZ+VP8R4n1Uy9/9wmLxCJsDJKJGd5XSvZ7vfYdG8Z1EibeZn1EnhBd6IT+0Etu
b98+F2TbOKXcX7KFoiX5IesFaCQvuUvTPSTUw2CtQSGPjTsucFjJwbGm4UN096xmw1xP8xI/ZT1s
eS+NFkzh41ukuQd8Di5jzNoDifeut7zXRodBzSRyj0wQP8z2E1WcNicai3X6JVskpIByQXseF1a7
9TqW+3Btmgd15m0VPWV7VtyG0b2M2tOsTiiVUkokSAS/KTXvKP76XYv8rrDyr46hHXD0vJ0b2eeO
MVKpCLIPLd8pUaZvI4k5+G9cKrVIrlWVnZWKE2EKd1fbi3JQlPrdSCxGOu7P2PMenFzccpv7C67D
CGyd/yotZ9gjDcp2j5nKElMPLwnjNBalcSDkWpHNHy5FbDZCV/1w9Jcx0K1uOy2oYHSnNGFS4XPq
ZcFaVEoMQGtp14WFhN8k5HttOkW0s5H+UOZREGpV8pZZ4Q9HzJfeqAbsUiktsMl4tdkgN8CcE/0X
m+SCTlcUgiBv04D0q8/7KtEu0BLIhA+xna01BUwyMh7L3PsaQoe0mjEP0szKdt6HLupuHw7cNX0U
7qZBxVmoLy9s1hdQ6mzXLvlRl841kJO42S2YZEk5oc5D3KY2nCR5nTvOcKyHlPxEm1B2t+ieVyrN
Sq/pnCqHjJiLMBAoiTYQEkgvnRZHBKlL3OfKqcrgiZ3GW5nHQt0OTGV3cOMeVurS339WKp1awvDY
jPqibapIJMEfAhbUZ7NwrANqlXhnQhb4y+IJdYqVA+JIGL6S6dOHGOkJR0u2OqShUz4kj8ia7N1K
q1upX47VdZvIcCCrrJyllae1/qNq+jaBff+HurX+6M9DcAJj3r6SndafKm3M0F3VEzrgkOxTRnub
v0+zfvX3wX9/8ZeLt/5s/Xb9auVSrV956zP//eHfx/x/f/aPZ00KoksHkJr/fLw/xKzBSiGU/H2d
9e21DuHTMDxQzf5fgmCo5szxZgFqqDQtbghwuZA+m8X/PCjeLwF5/2iIej7Bt9vEhq0QQqsWJh6B
DaYr/krKQQYTtmQM/5ekEzn2U1+59W7l8zAG1PcjHJq6K/uTGt/7zmEIWk+IH3oS06c2nFCM5Pap
JygSObjb2ZJwZp3WH67/1DWhagaqDGQCBlG8AEl0cRmGL+3knKI8dU/rVyynzimpmLUwdT5Aerp1
FbIRMUf6SWkq/QTvSj+F8/Ckzx6BIDYdJmK8z4z9twppOI7RAB116um+nIIBfkHSRF4Q2Kmme+5b
WEgqrUihjMUmxH9fMApEcLDs7TLLiFCEXup45muu2N6vft6ms3EiyaAOIowD/IikX00n7MGyCxsR
VHIdBK38kRGFihV+mO1r9BVziPOljqf/zsNspmNA0pIeF5fEU3MgT9yrTC2zhAICVgB44kuaDU/V
gGGY1pYPipu3ftl4DyH0SCd5jdToNOaYpqBnxexpdIug1ZbwQDLBDsLaNbPHS9Im8Hsd+7NF+sNU
xN5gVND73bDQ0uTAnVlU+r21UIeH0eOEd6DRR7dFYSCliP6w9Ppz72bZecyTiI3OLXeG4f7WZ/PT
LR3TV2rFAXcqfnktAe9t3X3WmBtNw7SdmLFTIVZ7kXQ3K+0f2kqjBS+mCx5ntCs2C29tjcSjmO6R
McG17MZgaAkTLY1xCsb+F2zO4VvbMgI0TGIDqsLZom6HiMoF4eYO4iktP07WiJ1XWmKnaYjHqXBq
lmoqwBn9TNEk0FsrHHMLKfy2yVlGzZmB7ZBfrDfxt6mwbYqWzDyrVuOSloSjWmT2/SZucQkZ3WdL
Kp09XIT1mDlqORgVc4KICPWWYDVMyHxcfcB8i/lhgOB9cNIZ3h3hTjURYxCnsW1wo/e6JhLBbIez
53UoPgZjPuLOErQVJkWgt5vQGO6a2YQgMEMwes96AgyNZ+lZHwcN3Ha8VJ3hol53YYqU9aEyUJkV
Nk1mFXa/eAf0K1ro7TOjwuIrCsoBD+Y6CZHXjbGLk9reVGPs3fHHjuKm422k2yIhJixKMFDwdPGQ
Lc5l6AJsAKjwMdoCj1NRhTD0VTvr6NUOYjh4vX1bfdIaHqJKv5tsjfuMSgylssqwMqtoY8AQ04aX
qpMtcGq8Q6F/jlXXfRjArrmAMEtiUM0hTHY6cdmWvQTOKFB+MVDd9JZ2d60chlpkPqpjiNRLIcm7
1QooyuOb3cU3YIRXO3T3vcFiYcf1TdjetdCcF6R4wm9c3EG15LFVxvlFadUPGlcgFTuF8y6+a3GP
tYvT36p2AsvSRnRl1eAL6PLH0qtJiEkP+LvGUCCNXsbMPDidl/rZiEtr14zoqacjncoH0NBHvKTX
QTPOSo7NeFI+2A9mnPbYGDInQVLHZoxotg0vSk6giI3RL0SDp7bIfmo9TultG3HZhoA22kM5Ibzs
bOCqyB5JtlZhLFGXH5ra+T5PTv6oW+5OonOlvbTHWtS/C68gWpjKaNHnS1aCIhTLtA2lbW+6TE2w
hBDBjao51Nj0InZ66ari6qVTupl7iT162uM4DNc5HfsTPnyQCbMGTtzCjZqHGyt1Ie1H2yWs9E0/
Lsm2r2K/HUx/AVs4xla7Dxk8X8o8ja/6OB/TSUmOXZHdxi6rWDs1qGHk0JyfoChbz0pCd5bawy6M
iWns8NPtIxJDutl+s0zrdSp9N6R7ES2kkZ6EPX18Q11wo5ILvMG2N7ikzHBM90vS/gyXq1WkL0S3
7FnqXpJx9HEy8BOB1x3DPd+x8NoYwHtr69DZUEUHcSr0iVg/xdtIencmItzjjfoZ8smmYhQUzgds
kXbogZlw0CMWzPrQyfl6NRAsZQeL7tzUkBYnYxNzrekpb+NPA0JmEoqHGf8mt583arvJ66nwa+LS
My3xazffj4S2qWb/CY8SbKIWut8V3qWvrQ9TYhkKCCPQOpMSJYAZwJTsYWn1K2z+F1Szd2IEH5lt
2Zu2O4ZD8YGhxMGSl7QWpbvL4CrxpRPGVsEtb4yI9x6KS1cJdksyA/Lt5Ci3pGoeCdO7xnX2MqNy
23hCXNMhMAf9I9Ypg/W6OZSq9jZG+pNj17uo49RjhgesZdUbU6Msxy3rYWrrc5ZGzAH6gzkQxcwx
LxosZxf9hzZVNy2PLnoyPuowATaWA9C+CP0kzC5I8uLJUfNLE0HG79hiUz9KMSxftDKlIAemMtMl
aHPnm0HPBaG2v+XLtEniiWTs5k1RjXMBHlGa5ps8NfKpEofcclY2F2RMb66p+8MkKpWOHYeQZngP
Xftzqp0XsgE8HBMmtMQ5p6OfqveZe2jEQM7VyKiNPywsJj03CsLcYuIFXV7LnWO02KdKgQyp9YGW
5TqYy3iVPCkT01IXCLyfOjQc92kmK90AOs3dekuiF4wteGWV923+Bp1D0pBSMwDxNENi4HMs4eLF
+6YUTChYlro9rEla1fOilEswcuDnnJUtcZ5at/hZLtGpEzcXUCdvG8ywaogh2EwbsfKzZSXrUpAl
Ygkh4GlQS5ncXw0Fl8ZrN+mXUcnYA1PsgbQ6+zZZ828wse+UKkFdVZ9NcnZTLsOS7coHPzjiP0cI
NiytAhsFrNdQZJ5hXYY7W8sGOlvYGgAczmjFdNjjoW+Ihi6ztPZzzbmZc6n6Pa0koGhxCclhAx2x
zjbwGvqIk2SAjTBoUheb0fyBujoKZrtdAmJ87+SS/a5getkd0qBGi+xAhd5ZKNZ5mtVDWpWsBmUn
p0xV0LnTB1rMD7tl1y9NLkI1Y8RqASpXF8Jit0gAsUGdgxjz6Kkdv+IBqxhcZPzWQq0dlhVtlBW9
jwrXmowAD2PKg8kbt1DVoqBwrSVQ+46wVCdGUG3XR8VJX42Z/qgu9H0xmZILX1YBsh3g9CZ/g8jl
nG0N5DhVvoFwP9mKYfhpzkZvT2C0esaZn8eTlmrfZookibxk6HWlgwrtIAaGYu7HQ6qo53TKkGCG
6aemhW9WpCT7rhree7I2duBLcOan/i4YoMYTpzS5CbG8q1OJC0vJno6g82KOxd5S2LFNc68I8X3Q
uUbGtPjeewCnGZZFuzIZIV8Ct7G5XvXZ4Jof+/c5jne9mjPUEnXsLxAf/DJRXqPc5Jjk9asyzFc7
iV8LtUP7DH1/XmCEdmN/TnVrP9q6X8z6YxaCmzhqhL6YYEnGIMkGq5Mv8l7yTWAx69rAnnypLe82
Fu6rCSZnZB/mQn1NrWc7oFJzQS+cFclTSlbdGJoHU6/eh/5R63zL1T7qhckr/83wIqjX/X7UmcCN
O9sanlWm7+hixh1eUhtmvKBidQnYZaGGNXAFGLOt/DOXvVv/z++SSfdNyvuGaCp2OYbPhd9ygai8
hM3Ty2dLcJysK/Ra8c8Gv5f//qkeV6xGkEXkQzxmVxNGWLycsLyDfIq+ZM4ZSllov515Oip5+S3s
4cBIXhfS+HjeqCa9XDpa8uCQ1+hjIuhDLWMl5F3BlsTosfeT7AVmYCMA5sDOvDLbaWxIVWwHFV8b
uHysX8vf8V/lYdHGlUOuCgYNPIYiVav7bZMCWKgf46ERysYw4vX/FeNdugroOPtGMkSVCN9/gul5
SEV2oPxa3o4ez5OW3rUZcBwTOIcR1fXIOuRrIHZDp37JN1aSDsaIEpg3GZ+qVAebG3Ydf4Gfpse3
Q+EB4ZTcOPsKVZh8hHy9KkZ1IMpAvlerrfPtUoR3AzaWfPGq6bfrB2BwbWTTkVnyVJeBfDr5vuTL
KvLjYPa7fnaeo7b2Ed2W/OvYVR8bJtka+hL562YMfXl45MeTh/C/H9XjXekT1Ry4Wb3QTOA9mjBY
E5O5Zf3e1ZhKoALC2ozr3ikC+bV8jGDer9ofKm2LKZCT8dA2+/NwMuv2ahL6IU+HLcLG1Ts0FxTt
HWN8Zyd/FPFr0boH+ZCqS4Klp0PBX8/U8k/5VCp6TmJ1uVcLf26aj1GUN/mU8jGeeMiXR/kI+Z5K
8Tt++O+bivihfMORsI7ypXiJ6zikrNTLNm219eXk09ljf+BpDLQitCjfvOVA4jLVS7q1S3EpGtz3
GWK5MgFQB1hsyBbsDKZ6JQY2Zd/UwaAz6YiM5AtDtheDuwqyr4ZWwa72caQqbPfzbR3gV136xXb7
oiCbAPWrsewvXqKUjDW1UA89E3N91BkHpyrXEli0WnIpYtJ1TUOpLE3Nr8prkXQyzSbQJ9nhmbDB
p6A+WA3mYHV6qaOfKYAem43+RLfwUQxTwcDdeVxpEGbNhToUeATQFMG2tnyzfjFFi2NY4bSY282C
Rr4tj1jKxnoRH42ofEar9hIuCPd0ghJqahzghvzUiuFJ/ld4tb6tJE1MUsFaSEM6Pu27Yac5LRMs
NhH0jsRxhoPYJc4nfmS131jz9y5EodJZQNRqAvKNMGeLOyUyycZ5NZb03Sgd17frhhQjaVrFDlHd
Z6tDtU89tFiA7LbOtMmY2TPMgTZOPTpTaR1nuWE1qXSzrwGN7Yra043UlxXuxtuRRwqMNpSgKYoL
UarMquQEBsAOCxCTeUxiHGbFTA5eI2IfjJXLG1B4LuZb16NtSnNxjQjA29hyZKZ2MCjaMvs0m6Td
Yux79vSR91/+Fq5gWGvk7/AntvgpUDEx3D+OjXZQCwZIeoJaRA23dVd9LyutJDE1S4OQ7PTGMHeL
xqClc3vhm736XOVg2gzT7qHoGULWJXZSDClEFJLWatDrrMNJaudD6YAdIPDNfR1e36YLjf0Sdkxi
c7ZhLO9xAZ33hi3KnT4NZ7XKUYI3KrJkwIh5TAx/lMNMSxeXFcLPjwVCiT/MKwFVbKNWI/y/YYer
BUhpCJatyTH0qMF7y8VzFFKkrhe660Cd7Ut722ietSUYu98VdDKzMyT7smXoVxZVS4XF3LmXl3yl
ODb9uJXurPpiz5ZxnBXOao+FxJhRNyqueyitGSYu1RJjFetRdU6eUN6WcPpM3EXbJl66W1+6nuBf
2JmSbCe9RKBgQvNXqa8tzDCgM0AimQzx8ItWUPaVDjxGblZobpIOVpbXdEnGoI3wm0+4LkbVfssn
t/GrEeC0z63d4FG3LMljKDCBT2b+EusNn3Q87sQ+fjEkM2NkjU4xrpuQzEgmw7606peiBGqOR0fB
ni88GSaaQ5zEUFFnQfLdCgXiKdANG0+/XanF5X6cPqk4BSEVM7kRpTh36HgwH/6hagwn4jGHQ8x0
ZZ6WbNeP5c2IYeeHcIpg3iBWQAHbh/Wtb+OLZqdfbn71PEqjOm+QeyqgzvJewK6BgV4xvcJ16f3K
Zg3QSALQB5oITe0unnbESlHfTjHsrYIsYaKzYFms41Q5UFxZUoXg/VDkkR6f3G24/Br1vpNDEelG
yiOEbikUMtxZ2Ya8WEXTRWlk2jgnMYI6Eyh76l3M5BgXrUODJmcuR/lxzyiYfKxnmSDxnWoKvHms
bwUMQoY9DG64gXvE9V1vvFkpDVyp7FVGjtkgLoNdb9kOdmqKsw9FXbYLHSYCoi83ndhl4W1S0eA3
mLctC7y40qAqky8yhi7YqvY9r8S9zfEIwQyFVpRaRs7dR4ZlS1eCDnEDFzJ8N3fzXViguWN+thJz
loF1mBc9Wwa8CbDiazSHzGnp0cwYj+3kQu8BiiT73CkCfzMG91yn2R2F2s2ouBZKL35XxrjctAy1
9T51MNxxuJ8nzPp7NbBCNvxu8fpL29GBqtP3OGrfYwkDWQNMniS2mo0rOTKQUF60BYyo5BM2UzXR
kxiZn8YRW3YEsRJv/18QxAyGqnjLRkBkSoRNIBU4wvhmPIw92li0QN6lUNxdZekXM0MPwegb6JAL
xB74EIk8SWZYUkZAche1aLeuMJ6r1qtPDNmCRPTTxtZgeojUyo+kkz0awrojgPpEPPKhpsyQjYUa
oFQ7Pxk4BZ5JfxH5muP8GTPiJHeKQ6xp4h4DNzg9nbRIR8jiSp6WHDP1Dd2D2bs7h5lUwXAOW6g3
4pz3KSFsfuMw03a6rzJ1X/6Qp8b2Z1l9KeMTidml2Z8zXEq368gvT+zromsIj7nMW8n0JLks6BIN
3KQaINS0DaSRqLzLiZ0th+wTKvLtPCdfcihou9Vbq4/PmeYB1tBvDDNXL0Aw5rGV/cR1861slI2K
4dVunZ3hJ7ephPejGZcfI9x/X6TMPmsPiyxLqxCAkU7w74Tm1f7vf3iaraxgjcwtqNVEwMA7/9+e
Zo3OjQYHtsPwDg7F3K9DUSa/rpuWATvo8wI59FC0wIimEgKaef7KXUh7DlKpMHWX9Ci1Y+Gb2Ngl
V6nG2ykQjbgpksnoRJRFoecc1++sEBV4CQeOY1Kf4sje63FnX9Eayd3klOY9/dvAONKTA7waGToN
6Lcl4rj9+we3/umLKOnQ8mMbjqXx2b1/mLlB48K9KsUMgTbtkLNwTIt29RzIowpb82Zprln1JebJ
DVA+W5va1Qz8xCTnQqTcEHRysAIoVwT8u1nSfGKYABgKpF8UIT/rVhZgi/fh1gOEE3fXWxy9dRcF
YPMzCAX4QRlHPS6ehybkRoCCHCrJlyybYnmd4nDEmmBwPv5w7SXBoSyBgsJ6vlFlvY8NK7Zc4Qpb
pyWKh6Orou7N4nP1u06Wx0YhIvjfD5rxTydHedD4oLphu6Tqef88aJg7Zs6gGO1BSQwIcFX4sjCj
JFuMtUzOcqfmudMZi61kypUewdTlKEzgOLm10LBcHOHZrEHK61AqD1Gt71ZyzEprWhYWD8eecZxL
8nPWtRw5m0soVuMnYNL3P2w203gddOa4Cy2SJDdEY3JYsuYJM0021fiIm14UA0rLO/DfP77z/14z
hsWigQrDhclo/tOlHtuMTPeSqD2oaqvvkjxQQheLqphtokBQCDEjgbnNWqHqxJG2bnJeSXqKwalM
EHXtU8kmD+fw0SJm3KidLYvfASUmOtjh2FZQLNeCYarnpwmmgZCbSmQW99nlyJQEz5V5wQtqwC1w
IFh/FOIlRmZE3vKHOmSlMZQ52oq8Qr1e4B44OtiE4KgGXWqC4ZFPB0fFgH6ZVx5SOpr1yWqro+0S
LYBNPA12TC6plZjHVSDsRkPlazljIAP4KKEF33sN7M/sroZwj6L5NYOasDgtQeRyd2VcVVGQZzV8
cs447m4BPG4AMPNYw8QK/v2MIAWV9+n/XsAcQ0e0YiDMwC1S/Yd/sIUHbJXPY3NIBRmFA8XqvnPT
KdDxNC3K8cFebCI1O4ettO5Ptl3rQTPEX+zJFTngG72LXmfJqaskz6qsyzNGpVdCwGwcq/gjJSm/
NzrNf8n86s+i1GpH0+437VCnW0XTf6rj8stJojvcsx2eMi+6l3+5GQtHoTwDfLChNjozFFhlWWOr
qDada2r296Woqu2M5QVyofda8jhJfkq2yoAvSTzn28JRXsMuRsRZ9eOj50zbbunOmDiouwyLE1fa
OpTaaJ0t6K5ZZhSHhjEJEuf+MhQTev6h4SclzhijHiRIQ1uwugMuHBmFV0swgGhV2ORwZ4NqBG7M
1WLL0oZ4Q9wlB9+pbcBOFjzJDFvpbEYHA90yfskVv8mpkWSRZjf5V+5Fu85lbbJMqsCVSbX+XqeQ
MxrlSR2irxJzBCU1NqXe/loLyqioECkywWzKnkQTeWdI4lbjWC9L2FxkXxxVyQ8nbY6eCF9ZKe+y
NaWLNrClAxuK8+7H6Fk/Qsz8MquH0juESEe8Zg8MeakXKi5PoUZYpD3nIt4lMYiK3zcxxt7BYfwy
h+mpLoozWmWbJhEOfWJQhS/er7mM3jDAOKxM1S7+KaL+Q9Hlc8X0EGgnnRJJhFUUxDSZynbAf4Vf
MbFTe7FVMjrRpC4vje28ZAoMXsnqkhVnm7e6JIPkPqTyi5vHRzeyEI7/4bf1su8oBxYTLAPoI5v6
kMAhdQER8KoBq2KtN2PGThlZUWbJ29Xbgtz3Sod7b1YvvQafv24H35WtMJXstoUYuWt744kgzR+h
XIWchRdXu/otqfUf6w0eN1UcWOX0FKdYf7VVhACm1m9VSv4hFqwacxVJ17Zwam6+u9F4swyFxYa+
Z2ON6d6iJ3cVAgYJvqJ59miLNEf9NtXiW5WI2yx1Ex2j5I722GvZ/NUwx9TSDF/w4MuCUNP8xqi9
P213pwCcDJo0q6C81yT9USj8IWlNcTJe+ugnSL+irJdtHJ81rWH3YGaUG+65smH4p52RnBsOsrlU
kCTK8sdYLNvaRciWjQyumYy/9plAog89zVLIGhuz5Jbq43Ge3fEgdA+gxyHyZlyGcIcgDciCRCtR
DuwnqmftzSW+IdpNj0pm50EVqgwA3fEyzsuHlc36M06cGSFQF/KbX6oFEUvnvLqEXzGDKVSEASBO
CXxPNS6ChkQb4K0SQLZLzF0Zt7o/6sawpUPHoARhRd/jldYpFuP/vgiEN0mUtKNTNRncdRWeTpA0
y4PTWtuVndQh65lJZuBMbCcrDk+wyjABrOpdpmAftiR20EyqgX/1ctVBzfcx7hGxUZbHopv10+It
17g0sy0SmJvSaxVPVy1+sWT7xVxUCF0/qrmu2bzraDda7dek81NLAWMQ0hALStp/XLHWrxgbagSi
nxRdfVo0Elmhrx0qFV+e2DZebE8sJ697G8lBBV+CijLOtVVQwfMl7qx53yV7EWcTfMVaOes4+UB5
mA41lpfnxEmdU7N8rd+08ifrVyjqGII2JjTbciah3DUsCIDudYG8fjBNxzuHmPLu3dL4ntRedkGU
TMrMgiRdKyxGU7N6xqj02tP/HMS4PESOkx7yNNdQjvTQzfO6OOdKiRHEkJAhISzrHA/6DRKdtV/f
5fouDIcsh9Jov0QIhyUUZQP5IWGk4s6aH9KG+mI0LIw6hr2OBdbRznPmO3V2ycPU862El1NFci5V
lTi1HOBcY3i4NXC9OLcwBM9u8Vb30Ot0KzpmTmP/H+7OY7lxrE3TtzIxe/wBbxazIUHQiPJeG4Qy
JcF7j6uf5xxVl7Jrev6I3nZEFRIAKRKEOeczr7moRRASahV4uhlVb8hmt2bU94fJcveoqtDdIO6k
0TI/oUgerMniz7r+YUxptksHHbWgpm8v5lj73QBOD4q5Gi7ieh4QAy+ioLKXXTaP2tExS5o5VAkv
Jt10tmlE25Cx+D6M3KcsGRNIdipwlhDSUWFvcSdAkd1IL6bl1uoX1D14XGJPu9EVUgsqJuAHlS49
zPdRieyZm5xWDmBYUVcsUlwxADmN+07LT9Gw9Hu1sMmSm2btTpbiIC0VGggX0ETZpot2U4JwOgGw
T49pFYI9hrlAjVBD04a0MINkcnIZqZl4UseXnxEB5YVmbsxb3cHALU9ipPpEn1RwVEjGkAQjNCs7
7SQRwFkHE6WqepBZCipLHZLxhhMfJIULDR0qwNn4FWH5LQBxZzlqIcs7+cCrP/LYfjSL9VFGF8W4
ICuEiMSk086L+u4FbY8scGn3geTO31ysL7J17n1V8Bks/KiBlWDEHO4kNDqf52QfQ6ha0GSe2uzX
gmCUhGeXem5vHQJp2nUtDyOktclWrsBHBfIoJWBalIjWsLiZYx9Q40mLtSvNbACZEK+vg0f7q3uQ
cVK7MH1MUbFHnCwmnvWQO0UnRYCdcVfttla53orpU2LIIb+A6m8Z+/kVaHild2tI9bfosrdJQINV
YOeE6e3D2hRvAg8r0Oe2AQIdYhOtxNnvoAQkkCDDaq1k1XyKFp9Zn1Da5pPqCWgOyvVdSHTZQ0I0
MvpwdbPNmvyUUlfcDAPf0wN9zhpAZ8rQkFqxR5Jk1qhWN28S2z/GZO5OEmDEDk49m/baMD2sfTIe
keJB/sWIL9t8qgK1CyRnSwKE8SwrkIsgFx3B2e+cBmYZQMovo47AlHTUOQuD/LaZVxfx+uKk9TBf
00pwUD39MCvNVat6D5G10qvUb8hu4YbY04MFcrfIk6+1yXlWaUENykMmTMVtG+5Au7yNLgiVXm12
+tLcNEi+lIsN0cQ6yATaEWjjoXOuQUtcT0VnBGMHiqt32mMuq2mCD+gpxzZsb1QhFlREC5QIm+pq
deq82l9z4z4XBc1asGsURPY2auNdTPFA0GKcLR3cFJn+2MF84d9kola5OAhV0QjdpmqTBQ2mEFSN
TygUZTRkoGRE4ecYY9gn7wiUJKlFEkZuUr2+IoieNrLYMofkJ86YPzs4kWDJ+wI17RjRX4FXnE2+
mk4wiTjo7lgMwFXMmeipjIiLcK/0DZQNoOgWb52iBF2uPMsviKwQQA/jA4Lk/Sa1ugdB2jEZHxht
0cIg9pT1gxBHnb6xIl/E513T3me0riHJEPsWFG3SlLQ+RtchaZV6607OXb4YV43SXyYOKOiwBenc
td6DGiWnEd9vWoOcOk+tIc6kOPXaeBBxaOpgPUwW7l7R/Kxq4KF1hwekn7g8uPgh7bTwRo3q81Zd
nA+KW+D5J0ECKypxhexPd/Sq3Wgn3rkXVNREUJFwk+DQTPp0MkVU+AjPiS/dMfpQossKzjnV6kfV
CL9qZc3ATWb7CvqOPzsVMfm03kwlxxrib0z3yEG5c6yuc/qtjD5QXeZ8lyjRL63kHIoolQl7Zy/O
2zo1bwgMea9qUXxpOmQB8dz2Wnxro+049vVnFmZHTRRACiq/8HrVY7a0HyOVU0Mc40z8WzsD/gje
2nOIHsihkuyjWKvwhCz9sTB04GK4ApNoHCaFR8cLTctXFLyPRgNy49CYeysGrWvM6ZesiLggHSIl
xAWQQqBv0nSXu5V4QcZKu3cz992dvStqUDsRL8XjsFNHNxRYK86AoA5V0VtpmTAkB8w6u/UiEwn7
91gWcaGnKn3z5uzdjeJPrPYaqtE1TOqhxL0dU+1ZC5aYTB6QOMNhB29ioRtqTATVxr6uBhIcwbnr
cLPYjo3QrncJAjl4UhJrIb0mJuNLsnjbgJ9ZqoVUQfDrU+MdJxsIg4LhIfOjOmbWRnwG8kyfb5zR
e5DEKcnA0MRN1SzKY6kDTYJOLQtwsm6ti6gZZT4kBSbYNwgqgCtF930i8CtEndmcymxr8KBmFCIP
w6xBs8+wrhS3ouTnqPAc8bek5O+MQGlF1mHq7jbpgkk9trZF3EtkPyJgA/f51vauhrXfF5WOtxbY
k2PSaYCxbJcuTpKjkxiXTC2Pg2lzMayL1IyOmqlbW6NzcMXFWW2LzKoCSVe5Glf7rq+xCcDGiR5P
P1L1Nn4vYpTNyEGnvg03SgvwnHwNPpld8xCVB3MO6hhIq5rYzs40fNR1+ZGi76ImCzMRUk3Qaecc
uyetJNEvEFxFb5dDMFNG3ClsXs1YhZ/Ow63M5nU3l8yujEhpQbLYmLD2HQq0akdwkCFM34TLjbZo
ADBgXWC2Wh6NWnVQUoNIBFnjJAmiExq31kBq1PtQPZXyWjY4ZZKroyxUG855UDL67FTf26J6NXoU
F5EM7iYeVMm6DR36lVYzD4Hxa/DmB0/pZr83Iaglc2keUxVDwMz+qKBBBH3hnOsSAO2CFUBQL6px
rHAjqWJqD6oO0zc8SJmOZVCWS918wuZZRTZvhFgiKj5WZML569zyTG365HhwD2aG0HaZvqpMAf/p
oOuPDsEWZf80ASXkEjVVgmIoOcuSeRKvzZER7cEzm1fZclsW5jq3X15XTzunmDKMxYrZhUvEgXab
QCmUfuOlr5LxBlOUeTUefjnhej2D254q56Fv5ifMEjErsx+mEHV+3C1ckb8OlCpAjcHZEroOYaRU
u0KwvES7GROJsxj/ZRtXUdFrmJQo3cRVRskH3S3LbjYwDrzvmS+t25tuoHtMNzMQDET5dGXGEphN
d+GWOtCl7NGM+ClV2uB0AYYu7De5CO+anuFZPnKF6MjIpoZoFA3jL8fWKirgarPHjjA3yd17bi4j
vUks9aMceC6RsApGm5HTK1A7EJVj1wHrqmJrKqdkN4t+YaYBVJmz/N2S1tppAyTKFpyoYVXOoWIJ
U05GZXENgVrQq08pOrc089u6PQ4OvYnOeaDRxMwiYqRKZWQaXOhy4K+P84wgpWjGK6ryOZrjSx9O
t5TDaDhkUerHh8Tm8agpYMi7QWkRgpTPhawhKDRYaPnwgdQnceFz7kTMDGgz82XnQjaweusdZ4B7
ySXyoDZvFECN1ppiVeZGC4XE9SkW+mtuGAcl8TC1R44VxyKI8DkKY4vAUWSUoJocRQs1RsZQFjF7
ogJZVJ1XVFe5IeuB3FnE0oOBnoLjdEelLW88DEdBHZZnLWfw7YiZkkgB8QDam0BoPhhixnOBfELl
zm9EPGbgh1sgXSP4gmhDiNqXiLQ0Qk95ltPYfJ6IO92Zgo+keGmPzmrjAZOp9CU7hVksw8+b1Dcc
LhYz+hK9PiShbpAlQZIs3cvPskRXV0o5pm3zQOL/VSpQovGVOrlc+a0kFhdiHGfUp2yHIVGylzUg
dF5vZL15jjQAp/QkRNcF/Jm9RX6wpYNbByncw2bq10C0MIGa0fNyuSxFewO9+aUjuV0b7xHqA40L
ahkg6vXLLI9f5DPUaNoUOHMLYcWpdlGFyih6WACA8zdBibNnfAFzN7qRRFpXEPAFm9dRPnKKFLCY
vD3cEsIM8WS6Y/5G4UhdyYPlSDHQ0NaWeZcRKM2pLk7Gk2xxrAWiBLV9v8SPw6eFzfFmNpl70IaE
l/NWklJvPEoX6DPQXirzL8Mp35Jiukm8BbplpMn+N4bwjQH2WPInFZdJVa+ZOYuuPC9CTKBwsjKo
570JH6AyyRvEzbokxPa9qE6JsIUeWeIjAh1IVqGI51D6gz5aQH8VHEUJG7GMIsjNlJJxQ1Mb+BRs
TeVgOPi7wAralUlI2TjlrhUPFm2fkzWbtxiO1QA/likwITtPtYlBZfUlAQNA7OmZligAG1Hvv7Wt
ooEoL26SdSBAiew3uDD4MCNAFikvqrcEIp1JBLcW9bqb2CE6Fs1vMeql9bAD7V+SHEXGZprzD1GD
nAZiSMngZv54itDSQcmB+9rNoAZj/CHD6JrS7wBPdA2t44SW6Vb+hHjExtBD9b+pYhtc+L3sYJTi
3pzd8EHqWqCn6zJHgv7to0OFJkBWq8M2s/Q3fEhpivNcJRX1dFSQ72aFxlmDehGvoy1AGlLr8FWj
TrEBA8NpQS2OgTxHylZr7pbcbsh4Sf4GLotXw48dUJxVIBJzW8hgBSbUTVm68GjjL3FGxbfFRktG
Jhgdna5+16QLU/fpntUby8rOJRXk1SrzQJb5VRJTzS/b4mPIk0sROa0ZIRqxbZCnCaziknuHtsqT
qlGGwfcbXMk0bfT1uRkg4DoUOmwRSFi6qaHfsV7IMaMTvPQ0BdCUwZ/cwGO5CNs5oCy+43BJ9ITQ
9HcYQ0o+OKTOLrVcDYWl1qZMWs3rsiXayKBUkO1GhS+ULygT0d4RDIei7T9VGh4KMiZbfQQHXnwB
HaW4GzrHQfOop5CBmYJwa/WjD5YMrzekvUBjjL/tNEVlv3iTY2KWJnzdkAayH2KrsP5zh5YSIZgM
M9XYBcpv/XYrKBBDcU5NXH9dtwxP9DS3U6PYvqiBS8kCN7EC8qgrKVWgCVI8dgo0gy3IUgUxpHx+
YsOBwEGZd1PkhbFr1+gsYi/ToR9aR+vVPGXhtktaUHzO49J0NTDuR1lMkHUMpHwjkED6vRTHaPMF
tG3WgfaEDzRmDKOuF5NDG84pxsHYiLlzViYb9AijoHtYTabuLIOZVbiYItZfi4kAUqZAPW0s6z6m
A74psdiae+6BsmRiR/FQC6rsMAiZl8KpLpUB1y7alO/u9ClZ6mGTAS9BRXsdqNW4JKlWnZxjmLqu
OzIVrPC6PMTHtwIY0JMRUYavt/nIQ1SFlCFjxiEjbJiuE6w5C6SmB/popS+67ypqqMlIuDtP9RMC
jjtRWSkq6jFafWjIjBwP0B/g4S+ZQPdrd2/g0oUbl7nVuT4ZVvF7qbEU0i5R6NpOg+HPE0rX1FU3
3USCgcrpZ1ZXRwRLCQHtdWM6AuorCvWgy16XpHjXETkHSYT8wrSqjHVAtnQHcIYCSSdpdmYNkGvK
7YskVBcgdeZtIRAfeENdNa2+0q9JrkwXDFa7goMrBHiqxmqstHgqKc7uRqaWCPsglNCpvjVUSX0V
ByAJueixPN3YVnS2CVK2jcd4HK6fDoEt2BxYL6VTlih0ESepa/FSoFa+sVpUgFqHz5uxduQJBdiV
2TsJHoptsHRLRHraYZKJ2WT+MluGRDF02vie9ljzJhyy074ZOg1ZC0juVszkoicmlXcSmwZIY/Gh
CtadiqnuZAGFS90QlTxLcZUkay6xMrgX82YDBp3C/XCBQhU0cpHCp3SHHI3HvIvy39XwLIdQOZ6V
6VtikxQYNVhK8zn3kn2YUB+wx7nZzG176dB7DUjz35TY2mlFfRs3n6M7vNcNfXU35ZrlOiFbAqpu
OzsQMI3s3JkCnEQKJaVCCMbrDWp+1F/fRHaHAPzBTVA1BahjlDZFnmjfrGd9jIU8AOr8DvjlwKy9
CwXbukLLfklRjkJhhCtEaRoOwaYVoI8odB+8nggM2eqj4jKci+oXXgxfEtMxrfFpcpMXEIcU9+aN
LHPWtHq28An33ugkBykMJZFeE1ZlEfOABA6I5l9mA6J1o+wTyBORUTiEG7PJPqWwELartJcqAxc3
43lIzc+0yx+FgJGYNtUqhaRRtR9u1V0CovyQ7TrQfvulq59XlzgI1Z0abReh20CVU2CGxh60ZUdn
NxYPX9tXD1A0j7IBrDl07CjQbEzPu0EL8DoE7reDlMFQG4F578N7kT7NM+E9ToXgUwXdDBV8FKyI
DgsB8RvM4tLOPH27lsqnLA4jIw6deB4pT+EnZyNvVllcd60DCV+2LhhrIa4zRuBk6M9BKhqCEfDb
Vt6kNEbHrTXa2wKTadGIvxti0LPi7HNzg+uhAVn09Zky4VlglWAvHGTsJ3O3SrlCh3u3uvQ0cxuV
aHif8L9agI8Asw0EmoDoJvsZy7Y+tZ81nSEZtOmvWEBqY63deZ1Oi5Q4xGjdO5ecFued+rlHst+n
vbP17P4KrBlAeCElJrK0WUgiwfczkXF/FUjpEVu9HUWsNRDl9ap76Eww1zK96YXSmGyjDoP+YZll
6Q/WR27NMAqFnITIbER1NGEGLDv0GIwZu0WRfea87Aj6rICCmEBD0tG9Xgb1Mq5WoAIG+ZlpNSfU
OhlGS+ddPBBpATRNh1cjomgJgMs6Ii10vV+ba+xduNDih8YiAuiHa+Vgt0W5C2cXlRCtu5X6XdnK
dJ24Abh5lwxQR7uPduvOBhqO5XXMsxwqQblAnNZpWW1rDJk13X4Q1fG1cj5KpX0XilYiZ6Tx8Qin
5dCg6Cs0RarEOq8UPSgiEzPOJt1T7x7Z0hdYhPAwGckZ7hhXbopVfZDah7k4fE85z6qi7poMDnEn
1OhQEin2IfYJFXrcav0uqyzazMgR493Uqe1jRZ0f4mkCDDAx0PoFqr5mNYc83rkCzFNVoUEDBRAM
qZaRl0+5KrvqEkIpEk/55KJNTyxFDiZrT9QoTgbRS24Wvw1RPxVn2a3Xy6J2T05Nu261fxdTA00G
iK5afC1C88gxP/RkvhWXx7DsLIhpbzLc0wywuQ+5GgpFJno2jUN8yDU1mzsofEzotPHEyzgVMxGU
JLYishKnWUbEopwu8+sZn3KayHQ9xLsX1OFAixMyywywR14B5nF2sYiBQszgcI6yHuW9YU4BSdQp
omyK4G1S2TaUnVWQD5M1vMFLfkWRGdRDaxNwo1PDmVhFSdwV5Xu0Lq8RPGeg55qtA4jrtnHv5Ewy
gvJB7kgllKe/n9ZEItyirzaChcVa4JQRodnGEDVcZuXwKsYaOfdb4XplADzagRM1l0BIsQ3AcTZ6
lHyF6GDgFp5caDXahklZv/TV/WJYD1JBSgS9trG+5aV3AQNPyA8ayWaNouf+Su3i11oxPupbM8jM
Cvehmgsqogo52SgubNBlCYBEuqEIVUVDQb/qEEvYmON4TMvpCE3qGoj+UzdhRg67/qGc7uKCTjKU
iIdG1w0aiSlDV/Ym41ulNJVtEW6Sznqs2mb6rsZpGsUAy4LZqEfGNwryf6oQMSLA+r8VIn5eKmi4
0Z86xH/9zX+Y66rmv1TL0FzTQgjWcYw/zHU1jZccdGINzzVBR/6tQ2wiXqyheQDwz2Zq9nSwon9Z
7ZrqvzwPg2lVdQ1QEQJG+t+w2hWQrT8gXSoav5AfUEKmncj3CB/hPy3hNYQBs9ZrpiujeYl7qMqY
pDJgIt1j3lCo/fcQsn8iYP+fb/sHEJREWa3niW8LL5cvDCjtJ4pAYoS8teCIIoLwXGUX0aWxrx4S
UpGXepd8RvvkiP/RAGEKIbH4PD1p59l3jupmBlMCK17Z9dWuuvj3h4pe7z8AmKpLHZPrpmNm7cH5
VjFC/vPULBD8cys3NfJU8H216IiXYuFNALs2pkJzfIyoEta4SdEQe3C6dT4KCSkKf8KoqRemTHIt
jTyGubk1/Vi3NL8xSfL1Icku5GLU1jQITfWNlup8UqKJTp+2wmdO62or95XhhDqGvdR+A5XEz5DO
2IaINwSrW9T0gjA+kgtXyruUK0QrzOoJbIXzTqJWBJeJsDCT26PwEpOboJBvSpeHPhPeW7aFD1iF
bpCAkTWnnwXedy261KkdgOy6ygaM+OSiaAEP1FaE2fd/7Gq1pIYm42jZhpPk+ZoQyVFz0MaDFPIZ
hhq9+ZkBPRFfaTmTfiibeusIQzBTeqDZcil3qCU+NgBwkm0s/NMwTA/3xjgGlVk3J3OEZsEQ/tea
J9bkZteeK0Qlj1a3NKfCiDsif9i1J7mAi9acmHprTKgYNT1FbU+hCjUYkSUIPj/blZl7u3wOn4kG
Dn2jImImUA6UAvrTaqmXKqFnIHf1qyLmGXC8u9BNXgEGd6eop2U/ps2OFJ/M9O/Fz6bWpC9gupix
Gkjo8uda4iRgZTRjxyZ+ubwqbhudAbkke/l75a+Ua+FoIIQkV5kwayar9P7nF+qZ0vz1s51+aulZ
GcNHHSvdLmzwpHLnmpv058fKNY307MDjsFsUnJ/guSNGLtaSphr3o7ke3RkskudYggPfnfIkjI5d
DThE70xI0Z2CciIY8rjM+WqP4nZA/P/0vWm4iPTAvBJ3giVc0OSavDt0AvoDoNCt3C93ccXdbe9x
z0eecERthPxSEwpnUy3uAbV0eB7NERXc3musjWn1FAHjJik2xoC8zzQ5rEYlRvcJ4vubmfnxlGjY
i02AabIKhp0jjkHetqM45u+1dbgtLKy5/7hf6xRr1Y08qK5C76sL20t5NJU8pL8XlvCC8oTZq3w1
FKFIUq3WYZR2Ty5DRSEsoOSmXMzihZ/N8D+/BQEQDIW6RfGhCLaYNnKHRkVGhRUXamcPoGuvedy6
8tVVrP1jswyxVPO8LvHNdLSQMzAERCjUNTiifCAO6M6uzoeXn4+Xa8I17zDk4/e72rjjqZsXZLyF
5+YkLDilD6dck/uWemb4LslIt9kYhxu5c9UAmVpovu2+X/7jnb36qYxKcUzFmJUJ9Se5Npt0h17k
6hKVGhxR8bpcNK71HjNloCmLw9nm5wX5183Pzp9Pk+9R3IISIe5eaB9y5rO/T79tTlTRFZ20rZmO
DfMsbvAT41RkCa0xtJfwxVhNfJvET8Pbofn+5fJHgxkElB2pF9+vmvbKeBcvYtT7fj3WXfx7DBy3
5nJnp8Y5XByM2fmQ7/fKd8ntSsPp72dTrsl93x/3x9+UykDbZ8ovtFZ39oaqBChe85D9Vx/zsw+i
u4vpett/OMB+fMPrt7G4Td0Jf06EJd7lVip2qeJ+xavG9uW+SRgYy7WfxT/3Yd8mKkX4e4J7xe5L
OKDJ95SIci/ix/+Xfyv/7OeVSv7dz7Zc++dXiSP82RcNdJA9TsNCZaJV9a+K0WyHUUB7MmJt58x1
flBK9cUM0SFOxawnF9JBswGb6uQIE9b7UVSrG+QwMsToF/ReWzxoeiGSZLYDAwUL11LvyAraANQm
Ro9/L6Rh58+mXCuT5rNLBMhczK60QtNtiRQ60D2muXLqCxVGnj5QZhlaX2qtyYUuJuifzT/2iVmv
Ra2M8SoXtz11kF1pcpJRSAdJvjRCSkJYmTVFoOOw6OYD7Lq2f+N0jPB/1DNJUr6nTy+Y2SdLLUbG
9PHevDazLPv+Tuns6MgnqDExXZ0zBPRBdFS7xOL0tG22W6zGOZR4/2Btj7xUKObLsRDe23IV+kJL
CZVF28d4mdvR6rtwSuZpCXEd+C3PjWUoZXXAn2FFnPVKmn3KsyRdQDOnuwaykmJECbS2mKyvITWa
i4E6OXwguD0x+FcnOuByvhw8yhFaFZ3M6DFOeXg7EWHNIjxBPgnM71iHd0k1Cgsc9onbwdDN/NDO
KQfcKat3nNAj0ZhCugbSNSp7t7bmPfXEussSZajIQCLRstPYFfbeiuIjECb9pCkGPrFisZrDtUdW
DCBnOWCk6F7VaLTG+voAGHMM0qU4jVN9l2gEOBWuCgB2UXsPS+c2NdsaFvdMrdWi6iwX0qJUmlP+
7ANGgZp7DmpEupXKxfcdIFcTOyMIFm2KJO6ZZB3lyokdfat2a+u3sXmeQoweHR2lFKrTx9Gdout+
pltkTRnxsk7cag/OtS3klVALHplQC+0LEejiW89QF/GaJmdpoXYoN2nJaHscxPZlZX7UMxjQHDR0
5irjSa5RmEICPI5bxE54COHuEltkK1fmj22PQtoJfR2xO/NwSZSvwQ6/GK023//sku/4/oxiGAnJ
OhsSNVaMwsuBSagRixzN0RW4CKv0B2gEJGiEOeZARKROdPk38q11RrQh3yTXZjF9ybWfF+T7vv9k
nZOPPNW7ndznQATbu60JaAP1QHqvSAiCoxUAAFa52TVaDWXhE7Nh1Cj2OWDGcqQizuOiWUe5S74o
6L0nuVYptJuRjWaoHUDLghbaoQWBxtdg3cyhbQbcKUzpenzM23BCzoRGN0ajYl/ffkZuhJNRTWQu
d1mFpvgq3uwwzXnHzws/m9N1TYRrIiK0G+fNOCFqj34oOqobZ6+5OHjuUW3qjQvN2yFcMz2Xn65W
XE6AQ5kd951vP+RXpB13CpA/VC/9sbhbik08U5jcsaKHF43NI+Ev7V03ndvkSmRJANCi0zI+DdiA
jUg3Cp3qXabv4uzJTK+1dF90WwzEqvTaSfe9zjMDbvrCHenghjzf5zJFluc8zGiIwmQELXjRK0fX
29rWbUQ/xfOj5JgVYN9QVZuDkN8V2Kfy7KLczoy97X9TbWx2xRe41bZHymTrKG9ttaGTOd33DtJF
KAIt1/SxiuxZbzdI10Z+/IhYWvNLU5B+2o76wxDvKIhS7xsoZW0MSL9KAJ7TNPaOisTqEfpLhLUE
IhrmtUvl9LFNbxB1yy/VoN6crVP9ji7A1byBcwCec7uejBO8irfl3PkU9gLjvcNma1f5yo3FSES9
7M3bI+N11D+023I3HbMX1a+fGt/15wNks/jaOIwHyMSb5MbZ2cgi3JB0thv1CNj0UjvUv3A+jPsr
6PQ96C0aO0kQKke0Z+2zMSJjGGhE2L2P3kjo/+o2SLkerWB9wDKGnuctzMDP5SN+goF5bs7wm/DH
2BUvgnFOmv3Yl751pT90L6b/2R/Wi+PwBoVy3ST7dZ9sOWDikFN1czIgu+1pZS3mTo12mH+DABcm
EfsSobnmpU8PSXw3RTu9QeA8sJtDGHjAuLHtKmakRADb3K+5b/Zb9cOsbml7Lq9RFVBHtQ1/BUaP
tkq7RS1kJq1N6bZgSb8jroe+gAwaIgQ1LpFq+9ZenJ1bj59VHu1teW/PJ3fcebvkqGE3ED4bK2XK
/QrOnlYBN8fjgADuOT54t3THLqNgfusR4vzQz+CYis7PvEOU+PXsL/c5rGsPXYFD7+2m8AgkobLv
sEAp3xE3VNfgtaeOqN+W2aGurqYA/0RlV6+7XcxMKv5Hbm755Xwg+z5OtBsuAKk6KozCYzptjWvN
22RPzbK9sB7giSgXWlD71bP1ETMPdpi+cCedwzs8h51X3OWXcJu/eb2POCcvQrXBpvJtefDqMyxs
JPB28W3+pn1C66Yyof4CC4oh6LvKXQlmvtoS/exL0N6Y+BwFxhi04LxdAFVDQELD4Lnc08UGO+A8
2b/G2+LGfWmO8yXS4uhC1uWZx1+BAIvG2z22qBQPh49o2356PD403G3cl32QmzkKPcg/GRRrERIh
6d9ql8bJuC2xwJl3HqSAdJN8qpfTu/I7vzF3CO+f4PO9RB/ZQ0NfEl37YWtv+m14lT03z9WFeosG
SBTEO4AU9QYPzENO3fQlP5pXT8uddQ8s5Cb9RJ0WC2ID6JOvfiWlb5/moIKluWGgaR/7/XirHxDV
PNL6bJ/02B/fyY6zIyipjbkD8lFtnQDV2s3g4745QSnZIDoNshrjBWxMNL+PtxlDNgnE7fhWHJGf
ghGW2vRWNpio+oypz6Z2Apd0j2QxP50m8gYQok72SxdjoweIadx6r2i2PM07hPwONIv2Fkp728S9
BseCvx6U5X3uR6cSaJ4PZpOW85nHLQ0o0h0iqHDP3IdnIHnahtIX3rpgnGkV7NerFLAAEML9fPs7
PERnjIYPAJB4UPNs6970B/U4MfK0gUDRMAJi7YDOgd/cc06P/YVgNvp6taXFu0QHlLqi0c9VP+Wx
vvFeGhW9C1oA28YIQntjcOcDgLtyDlCRXe7DfUjZax/tsm2zT1+ny6p9JPdKFbg7sGkD65lyf8W9
h4TSmeL/sTmHQXGyn0yOeY+EwWHOttdOsXUumjqAO8mcgk6p72wjypEofKa7z+U6O3vv5k32GF0i
X/er1LbW1ZwXON78PS+6ZUPBR06RBsNGMeb9geLRSTWddh8b4RVICUzYRYYTVuTrpsiNhmkyKIHb
wy7R3RdUXImt8WNAHMWo6wEsfFSdRvEnci0SCYlcg6DZl4fvVU9N1F2ajxeZ2SFeLt6Ty+zm///X
sCuIYlAt2Di9lfrVYG+znh6R63yhReWQUMXecBr+XqStOpwUIx9Pck2+0NFOUCrVpo5EW8ybWvOE
xWIQZ5l+7KhcuSisbFeMgk7fq7NK7bGzamy1bLPD9j0m4JwQO9lG7ojrQ+0AloHajQCTQQ0ilduh
w0sOfM0lyxa6cB7htLQG/zEJ72ORFPxsI+FD9hGrFyAJADHnLb0R4QStioW0epZrP/s07Ib2RTvc
hOroJxo3v71wgUlPyHSbUquxhNKUPVLAka2qJ9fJiUFsKLdp3GLgLTzr5aLPrCvQ2loATxDb8b8X
kUgFfzb1CeBKPKrXsso2i6xNrrU1ivvYdJC2yZ2m3SWY4LTxThcJoA2IXjVX8yDLwb0oCco1W1SD
k0xXD0KBXbO1+xyKQOB6lKbqecy2S800AWKwuWhVTQtMg/F4eIJ8Ph2nZAoUa/b2PwUk1S2H7ZLZ
4mFMhmKTAIA9IbUNxbdvGdW9hnRdJ/IcIIPN1mB8b6pTAiOVUMkDXutEnXqKi5nWZ7xqD3WLMjY9
gPlEH2BGTXI29gZW4tEqrnhrWs9YNKOrm8/Vuk1FvQ7vl3HjhG7tuwhR8RdcuZ/Fz75xxKdcD8/l
hGW3NrY4gptDtfgLCldq1105ZD2GE9qHURTiZIlOuDHSQ4fujs09pZFOlFq+i8c/xWRdH98sy2Fg
BeQC0GU2TuXSX5D7xoyszS8acR7PyNDHyIsZz2PnamRuLFTAtujVDruutbWdLKvKaykXP5tuXyX8
SBJDlZhcXl5Q+BSVF0cjMRKui/UyiT6kS3mnEUXn74WoIVt1y84o0vzCiwlJGlSIlVWjQicrrKmO
JP33Nv5Fxbc/4//UHpquUcP9o/3iv/fv/+uz7BPIiO/F5//535dJ14n/6jr5s4/219/91Udz3X9p
qqlpmCo6yInQGfvbz9PT/mWbpujV/HTQDDpoqoraCHAUVJd0jy7eXx00Q/2X5tBBwyOCzppNsfe/
00HTde0fTTTaQxbqkRyZTSPPxDXzP3eKYLoBb6277JiPFfJlU/8GBePKK4gl4Y6HJ3p4GK6NK6Fu
5h7SpDxG1H8BC+LyAszB2Jg1xDZnuclaQ6hgr9de2GNlq9TvPI743mjD51yEoCXowJwynC1wlZu+
RsAT526pr3MH+LojhIW6MlVFfLyAwlscdAtjZbyCTKxSlMl0vfLXGaUPtXWQAo7JV3vjq9VBgsxW
dGHiWX9h3QzRsu7UunsrmmgSTX4nWFJwbNTO4uE3ch/xtnfNe1uQ4iUSyYiQV8L4GcpKuB4KsD4z
bZ49VekYsFwCbEPD/Qu9eODCSlkGKXwPD1/CK4Am2c1sIVaHklG3T2Z6fmuuIvpfRL8V5MtOZtEb
Dz1Ec1ow4WtspMkVbtHxFfj2xO81NfGdOVzOKUAtFAlou2PgdjQLw0yglNaAclJF2UHCM0gwUJvJ
5m7w28Th4CgsoXoXH1y4dZtkyftLTMwuFw9ImpWNl5S5Wwyh630RJtMNpdF7Fz9Foqwsu3fVX/NY
Hce4HD9b8sm1C18nxOKEA9iM5V84IBdIqAg8skmS9f9ydybLbUNblv2VihwXXgC4aAc5IQmwV29Z
1gRhuUHfXeCi+/paoF+lnY4XL6OmNbCDlCgIAkHg3HP2Xjsca4ht6QQDP3fM1yryLDA384vRVMjy
O8mG6pah64rTiwaKRns4e+M4PSw3g4lI5n095fVxYXlgL1oBGaxdsw3JPfI0EaS1/Ap/bHt79byC
++vFP0/pUxkVZy8COXLTHelsMCtbajUdc92Izg2Rb1ZT4BDvMcschoUpoXvxR+p0ulADJ2fXi2m+
9em3IbGzMw2+7Kwn4z//g8Kc//H09t3b624v+VdPb9+IrEzfI/a43J5pDkYfQIks5jNFiPJfv+O2
veb2ndvDpbT8sI2dp792w8q4lm8W9bkVHS24/76jt23anNWbqG/F7t/v3u1nbz/B3c8IPD1N8ELw
N//+xu1pnMV0N24P/9i/X6/UllfbKcB6xfkMCea/XvjHw9sLb79mQfMHzYc8CrOst4lX65fbf51h
9rti8fqtM876ZYxZsFrAS3e3mZHtE78i4umlKi9OPuR//KfNVn5xzYKvaS1VXWFJ8tz52jRaRkg0
mduOX24/c/uq8pZ5IzxzCYbYOtlj91nqBQsm04wlFIK2OwD0TbT2Ch6DdaWPAMzQSxwx/ahdbo9E
UnrBEsED7TGHnwuXOZs/LkcJ6iFgcrpy+8HnGAenXMTF9zxxASnIIyyaFwvHqSkadFLFZ5xoYn/7
PrYy5+B2AwRnbT5Xms2hdsw4HJrRusSxY11uj/oCl2w3gw1Fc4h1g540J9ZiZvYlrjQAdjrH8PfX
3ATBPgntp2l9xSyjbxIs367IxQG0Jt7+snLOycht3UhyVq/rcV+mRBA103gSjTF2Qwb1Gc64ht47
3ndPh3XMq27/6U5h/HokvCTbN2P+Zjpwaues+IrxrdyLkpQX3LPgIVx1MD3fPncm/2a9pWrEgmxg
L4us6huIXoLa6KuGkNCbK16K16rpnT36nDLsWp/1WV1CKFUw+cVSTxeXLv9lzhKEnWUNmGmeLkSV
TgSjmjgnDEmDb32FKR/GYYFfzpX+BED7LnlIRwgOWgR6RB9AtU5g2ZK5Si7Z+h9+BHHqsE/qtJCD
Qmg7r2NlXblskBg9GEZpXl8xITgCxMoS7fUR0YHsbBmO6Lov2mwsF1CVy6XLSlIdmuhEJfrPry9j
3KJK9bLw9rJsPfNvjz5a64Rcpr7MxXHUvCRMcV5zOHgLKp9qbw23u68sfTg2PfQD3ZMgrAZok4Ms
LpHPnsSLlh0GJMtASweyfXOuGxdgjcZxLseDVfdOQ/JcDje8wQIttNjeN8J+vZ1YUmDCY3JCSexF
xZW5SHldOtqTnTXL8PbU0rounC0cQBS+5bUHV7qD/KQQn7FoQem8SbMYdWL5IFXRB3h2CS/CDcuq
ouu3ImuKo8rnbjtpHWFbqObuXbskoFQUn1OtYgYfZXDrE+Nwmw5Nt2gdZOssSNbFjLWOjOaIrlEs
RxQgY4PUsEe+u/k957o9+vXF29zr9vz2g9lNDHJ7/tfLb09N3h4CYNT97Ve7JjbHJkVV+tcP/LHp
Xw8BDn3qiEYK6997cvt9t1+/lCW7R68bkIdD1N0fO/HH6yUQiK0ZVzFixLWOxm1BCb3+561Tp99P
87W2/utrt++qwUpQJCaMB/YmtCia57qD2c29E6oNtJn0wTrK+MA5H20Vf/QR4ct62X44i/vOjH+A
RpLhcSbZbZ8tbzZi84njSouMXEebVEPcs4jop8zaW6ZBEkaUuyzuIKAMdE203iLiYEkb3PLFfCwb
47Pmy6ND5zyFMG8tNDvNxIgx3DZPAyE+STU/IRGaNkj5+Ju15F5rAkPl1i5nrLpraoNxITl4CGPH
wIlLY2t5dcpVYslQ+dkXmPW0NmgPujTcDOPkZ0iYl9FrjwWMUd0aHCTFbL526OSinWQKbb6NVUbf
OQFtSWZNKUv96ppQ1tu+ezFIp6yiz7i4V/CT0x8cYn0Zh7Z4yBbvLqtlmMM33ial9l425YDQ1oas
MXkHolLNXWcbcHPgkO48NBUXVXKr5UK40XUn3hk13Z9MxymIIrIaOv8I5qcj9GRJVyn4Me/ho+qj
naJPWflDIt6aaVLsTOKft9iOTApJQcbHMG8sXQev33YolyE6oAXpwWX7EzHa3fi5MKjASE9gbCrc
R433QaaQT3DapzT8GSCALECalMAWJZDvazN0TBLsPdJNdJbie2rXSVjqGOembBdbzXXGxLEHtv7m
xGRaONGasDEDeZkxoERFKUH45sUu1cAMIlt6aWDSg6XMmrBfnPd4GWJCZiRebk5PajHnYbYx9WDL
f69eXVXQ/iua/ajVjER09dY5mNn8yf0YXZ1RzwRpqwfz2zjThuxaKNgjdhpzDbGOp5hRBP5O0n7e
TT1Ldv7V9caHxm3gM8CVPBozcveRQeVI/E2R2YS095+XJfqRKP8AqYD2D4piPVUOvXxS6VF4X2UV
Txv9bCxDce05HfvU13fj6LNoKOi613G9KewGzQmCZbJfYbcxcKh/upak/xgp/TwnvLz6WldRuut0
YtNsxNtzCcs2cy56o5JrpRc4UTmCwpm2fcVQxU9xEgnpnwVwEIu4DgLnxDuGrPmR+L2NTHJ5TUfO
Jc+B3uajuLd7TlCvAaquDc8lg7eBvjVTWcpn4NQbO8LM4ljrNdn/5CeaClprYvySgT+PBD0pwneF
4IW67TGfykr88Fx0dnk8XfLRXfvV/j7BpZL5HoOT+JPRuoyuJB+pKD4MUhcHeP9EjTrpya1Jqa1c
QLNVS6LxSZp9EdRGfe/O7KMN1b6y4w3KUPSLcaYOSowH0i2UiKiySbHeCf0wIOl99e3+kyPSrxMI
RuzzgJYBTYp9oe7aNRhL67ms2GlOBeIR7AG4RNvNs+1icvQ/TZ14zfKu3w0NkrVYAuklWdCBReQv
8JCowkAYkwURlawBuzi2zll+76ys4TbBLJPSENw2gJZwgcL3T5mm+PFbhO/7OHbT20iyT+CNmApS
12Mu13zx+ureRukZ9EWf7IyxNw/OhDlpSmQBfaDHMZSZu3Jmv7OmE/jqyzQo/VXPmOihHeevduFq
gZlgTDHRpNHN4viomfhFkWl7QqZTaGBJg6o/xvQddde1xCnikRlgUezpi8K36DvnlDoJgIkY5Js+
LzvVaNcFclrEZT/XgKD3NRk2RF9Hju+dazWgd3I5H4FlbIfZ1ncOpttNFXsPGpV8hcl4O331wJih
ZfP8g801RMvMlEKK5CVDp5THoX5qYJPA/vxpAqg4pG5J6m8cE9MKICesFAPOgTxyRnptYhrQtosy
JOqJtAHejczG6y/S5ntsX7L+w1u9Hta0YofT6Z0VK6kXg4FsZOFa5SU1fGLQHYcF/MkKK+QMFtjy
3WxrZgymNMthq50O8Zn2oOE7w7H3gfCNOXLvxf1SDRJfkoVZFEAZLa6BDnaP5NCoZB8UEa5q6qcl
xtNC8EoSaFaPu6RcQzo9aPDSc8NBs77HjL6XKHru1mZ0/ECyV3SO5piWWGz9TGhh4MtI1UGAtgf0
cOJKhR7X/yKkPMoiYZmuWe+mJrPTjO5M6UBiivYLfn5mLX3/s0ljtS050Buuq5DK1uVoYo7XREuA
Qxfpi4ThRhADRMRhHRbp5TfIW5AIMNYZgAzxhZXZYayYK3gEr2RMiOHwiFzsrGKU+3lQu9o3UiwD
skLxjpHQqPQ7zoKL8Mp7PfWeqjG/xvoTE/qrzmi8hWhELy8miayCqV3r1pfYLF5Hm7fBIdfGn9Jd
VsSv9jI4+wpXyH6onhpWnq0dpVSbTQ2tg8C93ANFYpBB60ZMyivn3SpVD8jMP2Sghwlb+WZmdY0v
iUx5v03P5NRA10DGvxsQ/JK4PSrnoevICdBEQnSO50IUM5rwoYHvHHit84yr9TGv+PhpCbzivOq+
F1V8GNPC2iP3+OYsif5kaT8I7DqoLvZBBJJOs7AaAp2/Fy0zY3t4kxmFhTc/jGZM5V/GXyussVuw
AcOmTGJKZOTAPSaUxgo57EQEmrLcLU36Y2ytLw5IfnglXMazJsqDJVulENG5qOlrIfHhTdRcsowA
8XJjZAwHThnaQv21Lz2gbI5K4S0nX1wyacERkzg20dgyEVGTZUvO+qemxA22IBbOrVmFyvHeFqcx
DnWiHSJzua9r3lcy3Bha1MDibMa2gKUIcJmzA7PSPpmeaJmv3ItvDnlGEhBd27BV7TDr1XvfAhO2
e41r4oAUOpN3g5elxy4ZwBPlBMK01rzcDTD2b8zfih5NpedP81i9ExvIILtnGDHMct/P0qYTFzPp
wth6K7nMHEWAJblBGxmr02Jd+y623xLPguumjfeW4YXVaF+FP+j7otXq0LdJ6wCWulLBQxymXD90
icMux8LZLZ/Rq64pyiyBJr3bFn3j38/ejG/bFufBzQ+pyLFWjnC8W+kv+2lANtHJ6MEvpnuoIjYT
g3Aq8amPfW6F3gJJtSyTz0rFFhG/1nOl9Nc5kWLvJSzhM3U1ilqcY3GyhT4e3/N8iQDpSA4zQwJq
0LM5jdV5Mu2SWX/75jMX2pe2+0Pr6x+xyWUzchiJNgnusKSrM6QUZh0W0V3tW+P9XNLq0HzSbGuL
1Wfioe33jpBWvAN2Q8oILyOz3hn7i3wkzELfpWlm7AqvXh7UYt317Yg/rPXmXd0sDpPC5NNB6PV7
4wQxnK2jNsL9sGIj0Et/wre9Ltlde1+vwQElFO0t98mI+jo6mK4V349C7HKi9rpSOs+psn6apT5s
phRQqNkz7eRSDNsr07sLdV2dGx8JRZOKpjxoXIn7unURMLAoDTepNS1XBQeg5dN/IsiDvgN/+pxN
+1G5eE7R4eRmiTl86ainBZgMKBGejXRikVNQlWN6BAZ91bX4U1W34K8XD1qrT/6o65RfNHt+7pHr
cadt9cD2cTsJwzk6HRTO0MrNb8wCtZ1tLiTeCfMVvONZLjP6eyk8AhLuCwO//GxU3HXV2c8UN0Vg
Vn3c3A3dMKORYTxn2bUViKa9mJ59UBmT73jxd/OENmYkG2pj5xnnYfswmMmT7lvlzmPIsYUDBqbr
4hjVwBhnUdtuWoLShLxYrtZY1wecH5c+ixcgvZHmQ7W11Ocu6gKjH9e3ghVOZBNpuCJ/xia7d0oA
PwtYmjy2H8DInu2yvxoJu0NRdeU4Wcyk7s3EMkOn94gi7OzdVHevDezyvLFeW0FcX9H7w67S8qfC
UKA1m9kOisBICbJP3osxQT7nFsOO1DCwz35Ea2M/T+NTmkXeoSGeVPda97yozNltGoIyThDZ59wM
kb1XoF7MMcTtowj+JtsGUsCdUtVd0aFqWAnhTTOzmgPVdujo8ifhOJhvPoEoZCGUSdAI826qdGRL
K8DTqmMv8DXze8P8EAh3Qjgbzf8GRZy/2BBpmqOc2JybNGcNI/2hjLDhxbb/OtC7/uwkfXOaVpUv
fMiK1vp3UTyrNp93IsYN2Xv5U2o2aTBLglBKbg67Jv6xEo7JqlHjhhGjytC26G5pBx5zzyCSRRqQ
KFLxLlZlWFfpYSq5KToZCDZtbWH1B4yrZcCqh1k1NbFVEqLUOn4fqKk+RN0qCubSEbWMPIcEha4V
3ceudc0zbwg5k+1jNI0v+BofpNd522jWIB352ovrxwjO9JrFdHdcE418/P0WwXbEhh2WZD57NYLH
wYpKbq3mZSkcF6alxZC0kwYraNOmzKdFGnuLu2dZebT6+CeT5OKQVu6OK3mKQ0fBzXYpN6zFP7UK
BYTlcA0euBcG0IbwMPoAIFVN9GhHUFaXsOgpM9M4l4M8MmtgTKFrrAtdRC29Cts5ezEcUXEL758m
oNRBPOBU7ZRDLw6z+IZ9HVyv2nURt3flngbVVaELCTC0Kw/qKieUIZqDa6JZiX17DtzUKoN5hHIn
oeVjJCZ+3V9MbLeENwIbxPVq/3DJhT43Y/wlzQ7gYsANJVYWJsp+78nHIYxpYIkBjyN13a9z3ECG
KRR1MBGFSs53Pv1m0uMzgkiQKOuYXLYcMZY2wiFMbTwMk/OCeELbGQocQ9Pr0LS59Dd6+SWOJ0qV
ynuNI6k4xgznTV9rt0KxeNYrksWYbiPjTR4bYzlSvzE80nXgjO27YExudK+ywIdoKbCvS6rNvEVv
+YxnMpbah6RJYeiTuHRG2wasSNwG/0jZuk9aQZof3fdTX00NbcA5og1h/fCX+BUVMTFYCcIRPkPp
xhTj17rpyjDRs1cQQDFemqtMqvohLXLynqjNg0q+VmjduZ/QyHG1IuytNrQLnfvHVBmbvARM2C56
tB/G8kXEkQomwg2hMVSfO0EPeMHpveTLd5aCiw27r2Jo1MzFY8I7Ro874z7/IEZK6F6nBzHBvFW+
82i1uOPBnQ3l8CK10Q1ch5GH0TcL+VRoDgmaDFAFRgRGae0q8MNwuFuEI7cwhl8KVmZHw/Kf1GKe
Knfap555lcR/7lfzNJU8a9U17B1UDsPJV7qi9cay+qd+/ZDSjyTisNC2VWGdxj5OzyN+849lkOup
hmrJGGfGdCLyYewDS1AapNDE2sMtPnggA3GXufOaW1YSZuYae93FI5pZr6hTQTXgmgfEs/xcRtEF
vWbxwSeft/0WxcNeJOMznAZ8sdN3e1EQkGfthAjhLZqgcFY1QMiEyAXQEP7PUrmQ5Vr7fRGFceC2
CY2uwHzC8OSe06IPyhmILaIEEjXLmNjX9e4ITepBZzC78cnI7eKL9JoXQQR9mEYdxKHGoBWdP+q6
9UIMOKdX15X07N3PrQmbKLMqAv/wC+gxa+Dlw7Bqg9hneU6kTyKFzVIxlpYJDrIKCsvJLpAINy5g
YDDW9X3DKcLnGtViMcYJ3ePiTQrRBEljCIIocYEbJvgBeiwazmjfP5SqgW5TRqfYnY9CupTWKKti
6zuM3RdZqHtcCfamzqevFWJjNLpkeDqCfKO+u9Ke3Glxh62B/IruI2sJGWuFADJQEf/F7NVIFWxl
vdOPzvSdGjN7dh2mjbYazotXH9Ug6QI2PovykYDeLMhtm0Vbqiif6YJt+mIgfCh1fyzDAp/EQu7p
UpG3XUfnpXowfQbPiaURZilHdo0rduMN3p0vauNgZ/z5SF2+57GqQkMW3/ucEXjSqmjn2oQazSpi
cEV5idpRIwleUwPyZxBD2grbdgDTgSkpQ2z8V92Z5bFGJ68Zo7dvvHjPB2hjZOin/RUzrEE39FI4
ihiiOTXa+dPcd2C6TaMIwege+7TNsAVmO79E4DLWHjwjkGCbmuyizVAZ6cXSrl02MFWR5b2VdZe5
onmIXqXeu7SOT2Kg+4KSpI5GOyCPhfmDI+9SylfCn8+W0iyUwOODhr4f9hIVSdXnj77KuGeOUgZq
7NWuK7WwzYwRtTDU1drwH/pC/+LYK+EnqUM00f5FOJ8KaFqboluXR5mHQ0NXRKcO+1KvvrKyui76
0Vw0735s/btpbiLagtp739ALG+gU7GcP7Z4ouqvmJPADfYyGs02WcZ2QpmJXhFp/T2fyzOzxaHbc
NzuBKWCA2zb41rd0BZwn9bMoHkY1rwpzjXoWKkdAEpgb4AiPwPPMRETRZdC0J08cRggRyHMQ1tl5
uaMJRN9cf/Dolu4rSKOcUCNFfSGuqeW8uAjtbK9Xe2JgJTEki7tt04KIvYTewHRxItqdg7LJqm1Q
D3vz2c4K4n0ndzimxXQ1PaIVG7J0CGWttzp+YVaQlOhTGoi0elxy8yuzKXPjHk08ViFxSEg0c4RM
LShYmgQfMvHjJ67NP2G30UQBQAgbyhzCgoUSmWjHFOnYQ1rWF8xWm7yP0Zyr+NRFuNIMsk0OWLwe
mPyTIpIR6JhlEDb1yKGRU9CoHlqshjEhlNBDPif4h4KlzznAuUI61U8OnfTklUoENCYntanrhD4X
6XHpaKnOGsEEXRh11vDmzs4eOw5Utc4qtpaDwnzWa6SxQEe2kXTVHszQcoKnSBthiNWeuzjtz276
6nImMJA49HoycH506B2sIt465sUWo7GBOPZJrXOimyH4poizy5HB4+/nt0fyv0zDv6Rz6494NyvQ
7+e3R79/7rbZlCk2QK9U56OARa8yB1zDmE+LUPPM59tLfm3m12/9l5v0VjeiPnfm7teLbr+HuyFD
6N+//NdPull17muyDxj4sqaMosOQwzbb3n7R7/37tZ2qNy66ryM2vf3Ft29Lqc6smdJ/KgT/+jN/
vfD2l3Q3n2E0BLdNJ7SeIDivL/+1S6u+8PeBu30tQSZJOEU0AyPku7+PqG4b1T4VRLZIYkUG+B0E
/CTbNAMUa0ptl+hOvUNcI2neQVCCoM3KZeCOOZkmK8mcm65pICwbWBRTMz/eOcLRAc6b/jET2R5g
APhTxGtUbOpTwRUu682dZcTfWPLH4Dcz6EUU+EFGPLdI0baNPuN72OBaBCB4mlE0OlX1yVftYRbo
WezsqRg+hoLsZHspEeap/E7X15EJjNPNrLkVLKALzOLz0Gbf1hGGnEEOZqq5NmL5mnfIofG5X4DV
7320JBtKDNcOofffiRKXf7GQCSmyGBzK0OOw4H4ylqSuCy6omYtCQNgpZ/0IynBpyLJLKAD9ewfg
HbMikixRy+N7P8k2KYNUYBFInb1iFr+piuQ6paC9HIcs3aY0zzjtPhbJ4a0ZcQmSzGOiiekYdvgY
sHvEwDR25IkMWOOnIze2g9ZgbFrtPAmQMUEvbx61N3Q66JbN6YI0Zyvo2d4Sz8gLkPsm78YgSURo
d/MXZDmsHPowIpgegVcWWlMXBSnkTkrr5rUsYMbig98N7fx9dMueBSLBwkIQkrIy/Smy+zIYlrck
Nl/qgvK24Uq2QxYJ8eWzQgdLIFiyQcNowobZSi21D2OuoqAyoHbiDG8p/KCblb63b/WG7eXnKEqN
HeDrbmthEN+qnqvpAERyo1zDOPbjDaCo3toRSwKoXWCv1BVOk20Z9nxZSBenkeYyjpIf8y5WxcfM
TS3QkHiEfYVKG07pxZVk3Fj2c0uLs51kHJouU/lyqe64jK0kaCTqvaZtycZg51sf51T02HToxJHA
1cHUOa+jQO7v4RWotKIN+xljNTcE4mSWja/q+37xX7sFq3jefy2n9AHha72zEkXOtHIC2wDgEvWu
G940TzdY6B/qw4df+Iv/VanyoU6rvvvP/1jpGn9SMZjjOqYN92GFcjiIUf7iVCSRNRepojk1zwxd
SmLETm7OZCE1iodCR92xhqogoibrvkQGr/UJWt+YrnCpagMw2bGT5p4ZChaiOFZno9T8R2tak8Pc
8j7nRKjd7plLQfw/ADaMlUnxB87jtuOOzukgPFvgXfxrx5e0ks5Mj/bIIDg/ao6NXIN23mZymZyp
rKc1mBHSnRbJPfFV6WkWfv0/7cO/OHj0PxxhrFJIjyqPffz29Yk1C4fa+N9pm2bOlJTkQqh+vm8K
85gbWXKk8jO2/uJqhxpMfhixOtBaSgaln5x7sn6aL//+TbyhS/46FkhFLd8yTFgezt8JYnk9z5bM
3Ri/VjSHCW6+o+oZz+tcBMcuexuWuN7XhfNieHF79XJjOqQ0W4aGZNao064DgbkXCnrAJN54JZaH
7J6y4I5uJGNgxVymUYQa18iNz5DUTyDYumujkSzTuMzDSbJud1UB7b5Oja+ONwyHqW5xOpIIf/sv
XR/1xfL27//sf3HuuqYvLEIaDU/3XHd9e/44/ErvvaQfkvjoGCbU6K6Bt+/nc2DEbkiS5DaxFkyK
Le6KeVgOtgkafqqY7xcED2O9q8p4OJT6aB0MuxyOkZWkkNCAOAPTG/bFkpiEJY/PKqpFeNvz/29V
zcIw/i0Z6O7H+L9OP2T3Y/5vouZfP/ZPUbMr/oH1FTWzZTF09sWKABp/dP1//gc8tX8gK7Ysz0RN
wsfoNxvI+AcfbfC4pv2LJwRQ6P8qm71/rIJmnWWvSRWgG87/i7LZoOn99/UEPBD6aAPZHd/khPrv
J5PZyqoUypbAAqetZAV/XdaEqdiHaZlJOcLMpSFbIVsOyAh40aQTEeNWlqeuhMaeRy3Y2v5JxS2r
3T4DB9th0kzHHhWXLKB+eZ2/Jdc5C7uJ9bqn1lnZxJAx1e9kPdmhMS90E22H/hvyarCLzV68ZWMp
z35HOD0RY7ijSPvbGf1QhpbyS8J6ZkZ1qZif26+RkX1Ir84eO8vMA6tz78Dpjpda5q8mganbUfPb
c9Ghuu1QCSOU0LQwGTVrz6zgwav6/g6u8ssKTZttFMqMdWjqcpPUdJ2Zvalha2U8yyQUq5ncIeNR
xAUxMZsoyOmG9FaHsldF3T6eyvsh9aMXVVnfmFK8t1x497XuDQ9thkUECMyRdTgR2TQf1Jxzu6kE
9ME0215h1oPJE9k1owJAWCE7dHg14VcTC+e5jskesaqXbDFgMqNSQtYMm9pql50fZ+VexuOnWcny
UI17qGHV3hzZcuMUkIABW/2CMte1fhq0+C1ull9wfulQiibuS93ifKPpfimTLjrRvtOqJN07jQTI
BEylTYlbbeqlD1agu2242HhHpEZYmrf0aXkm9Z4xiMHK0+fLHEQSAclkLeJq2GF9erdSYLk6XVTF
6I7yhAdEOGy6vld0Lkm3zMZN705l6K7k9SLKz4VwvvS+qvZoGuqxr59IY+e4lYMgxo0W34BFzipB
o94KgxHZdpBF2srrNJqNn7EVYpe6XW93Dz02ft3kcEifblQ30fsis3q3yFddm3hTkuPcs58UbFhx
feuwqOW1ShCI2ksReBlikQWR/XPPcHVMoytQFefi5f1lHA30o7M57ujhYg4xBjx9+Xgy8ynQJrdi
Ns3hHcpP6IWefCkdbNBo1NP8NHt0xDDcs64c+WggUNqnhoAlmbL8jQ43ErhiaJQsr+bEqSatYs85
PIVmYUY4BfV+8U59mfXMw9ojLbhtNlEdxuTIhgTl4KhCdOAaKT4/fAAuqQmkRmv3c5q/VYxVoRue
izadtm5f3AkbMZWNdn2cAPTlfkv2zphyzg/jh+O8NZkxPCvts40gbX1TlxMdEt5URyN6M/MuU89B
ypfkTXWZdhLjshDIEjtHSzAUZCZI5JFZv7ZuHuJUcvYTvSbukLwFTktOTW3IZ6gp/cUjcpDAD7Q4
KG8fTXCgpaRT4pT9Yy0VVZZJg2nCc7ehwF6uRZETrcFySRIts4+I/PXJnjIIut/X3LIQ/juMmTh5
ygBkHhoP01gOsmwuGnrOZEAQUwCu2s6lTINeOcjw/IPAmEzGxrvR249ScCFJZfE8j7CU2RV3Gz/M
pUaEt1d1z57A2D9LLGAE7yDFQnLj8Zbu9E79cGomsxmS8g2+QaRT5mgTFofaKCKOYGEsUsQFYsEJ
pSjBTchwUp/LYidASQzVvrGax8nFvzlVIB5geH4gegVCOmff6zjHBRy3L3mHCTOyi3676Ly9mRx1
OBD0/134zZQxkxbaYjtohjpYPxmd4xMfeZ89fznME3gLl1kKlPriQmNNUMYkBGa5w3NRIPAqBG7m
QRL6UdTeq8aIFoipsSBDoPul/ch1XJkLCSuGNhwFJpBN0nX0x9096t0fXl0dmogQTVPXAi9JP7R1
roTM9tCj5mWOSXVq1vmH7DSWT5gOBjCYuqutTBaUg3bDB0ia+X3dt6hhkojP6VTWdDi9ME+ncyFd
TObri0hfLTlCFba2EtAwCdr7HOIaS415B27LChAGw5p+N4WJUCNRVMZzi2M+Ll88BYNzFPPFF5wK
FdmSxyoCmkO8DblBbgsB0vDvmEkwDx2jDDJTE4Wqwp9WpxA0gXsCj0njH5nWHJTCVVmn3+NkuMZN
CzWTZs9OM+qg82amEFDidqOTEuA0odgYQHrTP+WypeF0rer4LtfFwhrdtkMn9X6mrmZenNoc9kvl
fOka3bmAzDRD8mkbYosj/Y5swr2wyi6QpWDFvirRoxR/uxJDEZagWx7MOd2yTtcOsWwec9dq7t1B
Sy9VgZG2K1HUmCjIqM4fJ9adx5FvXqiKT6Uh80fZNdjtuatotQbyk0igRwAoNICz9my7aY7qy/s+
aeIUayZgP9QX+1aZPxcTmX2EwCckMy3bmGnbXdsOWMWSc2nq+XhWpgXzL01F0Hrq3NXTF51FP81g
ez0NEMX3+nZCuFcOAFHI0hEbBUwcoeudNTMUwDehBXPLtc49EfLB57527hJHrRFGUEaj5OMGz8/W
zU3l8DzJrwOt381At3mD25VUZZ14LSUnfKZ1+kRyUk4I3lXNMS1MH+W4liafiK9CFNqXcMJ1Dev+
+mFcaLgPcP92iJqDqU6mne3FQQNM+UDQKVovGG7OZHwpzNjfO4WPYWliioLjvNPc7ejrRLhBVa0l
lxqdzXIW55slne5UpS8Hw4m+oRnEOTGTDSBGIpWg/iDzspDUcDwho2eAwYf0qdcIBhHq2Z3cveUU
kCrGlMgp3/66mN4LtyGm4L0YNwRupjulGFF7FmzHHjX6Lm81tWsrom28zvjJjRnv3XyXAVgNpaPu
ysw4zB2zsrTvzQ0J81+EYBzrcrXNo4Y5XU5wiyeJD52NjzLKP9d47S6E2N1uZSKp+pOJpk1b9Wv2
2LroqwiSMgr6L8D0KuFEJyOhdzsCmIjIG9jgFAvT7EuXksRWZRAEepW8/B/uzmM7bmXbsr9So/q4
BRdAoFGd9J5WpKgOBikD7xFwX18T0DG6OjXuG6/7OlBmkkqmAcLsvdZcnt3crDGije6NvDE+3HXi
j3h9gDZt0tJ+LTVQ/UhoxSpCTXEc5F09tfW1MATZUeZJByTRMMixNtHmoXO2sJhqm5ZHLHmoRCnG
kUTJXEi8oROgdofhhg0B8oVQ/bDWHbb4tvTghEVDvUqLqLirGxNdD+qKx1G2X+WEFY6d0b0h4l3N
5voxy58Kar0rx4yac4LoAFYYlW8lLgVzc8bc+JhPlrWiKeodMNtY+6DdRToVnQwj4X1pV+qElY8R
NVhLsEEb0/H751pa3iWprG+xn09PZAEjfNCf1HCKm6CjYc0B9cSncRjjW4915tkeKK8w4XYHZO4p
IEJzgt/o6/uyxiwYoa8USKOeWrvMH2YiP+oPc4NWHOO0FfFBVLl19MtW4DXRmbSF/8yUWNxs39fn
dNFqG4rBRfphukckU7SZYwTy+QRjBcycuLbV9IbYzNtSNsSCp3rjcc6b8bJMPOtiFM9+Qs5TDsb5
50NeSDmv1/MzWUZkX7T2M4Jc1mTAB1F95fqm6StzP2rauLVSZe5U2A6fDI3L1yDLk4ovbyEc7K9i
pCEWksLsmGCeyuprU3piYw5mjvi49FdB6eAhzMwTyq24c6dLgm8bpTSXaxKte1j7isZmRJ2fpsxR
usW01fjeVpdKhvLRgMs5qwY+pWlKDJVVj2u6GLvBtB8old65qp9dwNqp7GukMYERHBrhQBfr22cQ
rCgFmubFGcjNrJOjk3vdtlcUQycKFBs/j8iKGuuDbfYo2bQqRHvBDN33qbGKCuO1x2FlQ8LbU0NG
XqSKz07ip1ttFumHnXlozT2aH8Lw6PbFoJkL75xn1X5g1joaXv6pX2nDPkHNE5ThQShqVZTryM4R
6SGvTXVjw/GQB4rEDVLrKtRpG8VkR3dwhUuH0ItSubswkjatUyhCbec+UzfA9BnVxIC2lDYEEaY1
fS0YiMZHykCxyWyMRZkF7iZ17LPiumlzul3EkJY7+ku25BMxaCNPU/w5Uii/6kIhjSnbCsCOrhFq
J4FOqHYT92hNabl8i780zpQ9sBZxVx0ns0xq+h7PjvCas+sCUWjnFUqnlRdQebjjvOqumvK9CMUH
i/OWrGIPnvyggFD1H01SWg8MN+e6ojyfAMxbO6ibV54R1Bd2U4Ph6Kx7TOvQaWa7zkCXe27yIwt7
zDsOl4BTJU862TqmGI+StckKTxebY0t+R47+rOvsJrNmwBtRlQepyZ2W9Q8DOtbDQKtkoDAdhbjW
7M+BsK9WEDX7zqF03aI3NDDh0hnVm43I4ycRGp9lyTdCeKaz7aC0WTKgBtoF13yiwO536ZNfdBet
9r9Ih81KNDRPXe7Xm2ZsvwXMu1PvgtTM8nLdueZnWbFBTUon2E4DyJ4mDJERdu6XsezYxQ4mNJAu
mPC8BKSG09T0ZsYGYhOHyju7CD3F+IY/EOpoExDUY8bqQhV+E/Sae2zkLg0C67FibcI0aFJQl7Ok
PPpRwvMxm6nbkwlFME2KWjb85ro9gb4pZJBUmsMhduzu4PKKN4ZDXd/HcLKiz62v1kPKNg1Q/VYU
dClxGGIiVv6nJJDuukvq40DPnh1U753BvfGjEOUqk8RzN8k9mY4pUSWucfC7bNOXXnn2ghLRWtbe
9YX9BrwVzUVo3uyicA9JEdyNaQpBqWmvvk4wkENE44ZgPvhSHgXcfnLuqoFNH3aEd5YHXxOIa0iS
V6GHbRF+woHMkbPuNs9BEiGQIM0bH41WogZFBxwIYD+Trb2IXGj7notrhe6AAjy5H6s8o/9i1w5u
mcrYxonBINmk5tz/R6pdRsneSDK1JQCNzDy3da9kzl4x3SQXUX841OHPlMmvVoUGMSa0IcdHdstN
ekGsDslUixgfVDXJo+rVsHEtuyfcgSW1rKjKmqzykvaK0OsaMh8dOSMBg4dUODXXAnXvkHUDlj03
erTAWsk1qrxPsKUrOE/a9zwuPyZtSI4MwA4i9R69QMcqDP8wCqYYJlzm6c+i+kodFrTXpPIDWPKN
M6Ej1UpeHMzbfdE49b6bwT9sZGzc4mgQ9TczxwoOlhDvR2+Zu4Tk0BXtE2Zm37bO5AzeByZihqpO
3wr8MiPYDK0uih3GI1M+jqpxDrZOnAvUeUUTcViFejjHsy7JxrNc2GadPQUYQzEJVDYMq+acJgzl
rMIM/XksCZs3603UAdGqcDi6aePtJ7APrFPgyxaNcUX/bzzcmnGg5V+/MHP96Ebegpd4D5Xl4M3T
FZwqLm4/oPtuAanb0P84NIVnAYYEXajp9hNAZbR+dHP3kx6irhpe01DX96od9oZBBa0GNlPr03fb
xK4ROdEXnwU4uj+Psuz43rU01pEFlpsHspm/iI6+tMyR0lkpmwnRoCK3Jvtrxz5cxareWk5JCEb4
YYMAXJly0DZKY4km54xSq4l2U8vSkK3ftsgClGzqTrjqqa2Ls5MO8QFFOL5Yu0GaY4j7aUAoHid2
QLs7foka9jKKpcFK5QmRXAALVgUZp9ia3pLZuilgRNXhJnXonU3a17ClLNUEXwyLJ0AlnKMqwNLW
l8HWs6Z7N+8kHiEE7KgeaXQ7bA6CeNohFGBbQjlrW4/eNh8EtL6Qd2BMLJqsRgddi/s/SOOPKWTL
bOLfYTETn3OIgutM+ZiSzYgyWuk/j2JCERdlr8suLq7I29Osm89ktifPSCEW36Q2n/OylZD0+IKU
FWNYfWprfdgNhQsTLICeMz30JmUbrVDauknxSfQ0UZs5uI8UmjWriXpvtw6UQJY2ZTxxFlX+me2Z
2Pktly+6X2uuoelTTdeJUk3m5uWh0AFd4dIAgVvR4XcyzB5Na3/EGsCDttdPdsgeOTdRmsvs6KZP
miE+1yOtS0il3jqvkFc45iaYS5VjR29y0APka5nzBJ1G20CTNElkwBQQAGwZJe0MFWf3/ojrNkW9
wPmdYcYp/buUjdO1K8Z8H/jB1z5V4clv0idbjenZjOOHluYgDW3zUjc4O1o23kjMON3ygaKLl4Tj
Y2ZFrwp/ATXyEclseW7gIpyxA4B7KwCRK0OdfB/RYpjRMrbL4SmaQBNyjjQxcEB8VqsaEeRP1vv/
2MaDKWf2yf/5k/r/D5zK7ftH/d4k7//Wdvj5n/5oO3jiX5YB5wf9tHB0Yf/CUoGxMmcSCMciWsDF
+Q/sZMbxhP/3f9sWSBXLlLpjec7cG+VHf4US/DcbDbyBXxuX+pyOIOYgAle3HMFL+/dGQ2opTR/9
sLvknd0OTFMVqO2FKORHfgZCF7bQ34f//mNBzLN4EvYH24w/n+v/9zSsMbQdXkcFrd+wMgz/898v
MGj88T87G2hk50b2WMJ/89MHsruKc4pgeY00fI9PnVm0r5/D/qWQhXnMWXttO4v/Lg3jLdPMI8/F
aClSdcrz+pWQEVrZMS2Alf1Owk6+pbbP6gLGGninvc58NVmwY3qvfPZl+LlUmMlq/CYYWD6xR8ba
VKl7UQJhqwsZrPu6GE9+3l3TuHuR+RxTXjtXL6a213oxdMoe6ZRV0+jwWZKUhb41kIChx4EuGGQv
gHfe+56RyPYHnwD1HAiS4wIQ7nWWyNpb5iAmgmxjHHEzrkZlfTMY0TLWBDl/Z6WojyKDwG6iB8UV
XEQBwdjGFChddacDONmRMUQkH8UpG5knXQL0+83OjaVaM4Gw3yjzFzNm4+QIdSQS4EdvhzZLy/wp
0cmWUspTGz/BWCcoMUrW0IgvXwK+qK0rT4nts4mlYnIY8g5h5EGLcB1pVKD6/JZ3KRtQaiAY7vAR
jt98poVdJ+mA27Gd7iZyz+iFvXj4FdaFgwKzq59zx/lGTquO9ltvr2OErLcv0vs6rEIm5t2U5ZBn
LO+1i42nySnEzrbLfeNmD1Mp37qiQoehJRN7QcxltYLD6tVuiKKtOQ6JdpWxdbQq9sWWZ33tomrc
9gPnQWTYX+jZQtVhT79OnRcdwQRyfDBvtl4DJ3SZV0JCMGNa2ZobEMhj3PxavzQpLovYpomTlB5R
cNU6IYd8QFFe6d57h68Z5kFo7uYSSl1ihTH0r0XX5ZtYvGsupl7SfhnrHW+FjKe60PzKNjYXJAo7
0jlUmvDtFeVdmXnOBrQ6KH6DbVDk2HcT5YZTJgheszIAcq11VFGPbqaXJJs6xUteuJRFzbLaqa7r
dyXLa4dAwqaiDl/hjjAn8TiMeOQD5i0zDW1EQSOXwFADWKuzteP21MygJaxZt1XsxfR4q5vhLaPo
DOFWo2iGC5GXiiW1cj/SOiMyCwOgzWzT2e5j3Kbf2ZCN61AcVY5fyBEjqC/7PXeZnt0GWHhnUvvt
xbEZp29xN/hbq32wO/CvhAPDxk7lg5HAcAzSL0mYbHVj+JjS7i1k8X4QUMRXZZu/yxJGG5PzSrOs
T7JE86J6vivNrICRt2fN+xiM8mkeX5Ev2x5fmo0yM7+SwAJZFACg9BEnab2t7wFHlefWj344SfbI
8Lid6OftC1iE1EZZYzikEPehSQUNb6X1jBT8ucbAf9BYXiUzv+3nwUVkktmvUcYyJo7M+7h2HpJW
oxPhhxXtnQlJr5JoMMw9bbLo3k26PSohSn6OfiZbUq1rwDC0GpGQxkOyQQwhsI5cidt8pij6Nebq
sjUq58zqAlgwHAxLZbh/DPtcaVtril7FNAeztVjYgXanWDbSc5qhDY1AFZqKlkQvyFHr4ThN/Z73
8m0KOjbE2UBd2+fUMKuDqux10A73VRqA4wsa9+Cylli7ySd2IuUqcEtrE3niGrjyA0UZOGJxGGQS
H3TSsbB0y8cikumO3i3oLMKThZqQx1p3hIBARe2caYtva9xqArSlPTXjA4v9/M6Hl0TqfamzeHPM
+M32ulNWWhm66XFEzt2gvBtJ8bIRJ2YS455ErmVM38tMHJxO9fuGZt8W6N6XkqzcRl3rcRtXtYW+
lZTvkh0CCx1xjwpfGVRRotpAztyjkKZdk92sOno0HLWuRmmtpaqJg5q0D2VLVsIldAvTRsiX+hHN
vI4OeCm9+5w6En3cU4qrDLZXFq5cGwk1Bc1tOGQTuluMvLiwzSlswVoiRhtjfzdfWsOELSilWLVN
4m/Y4I6+sE/1ZIbADHHYqkL7XvXdZwYkHkVD7SnjUoTFt7Lo75gMLnUg2eWEDLpgxR6gsFCVLzD+
j3jK+x+RSaBUntXfQyfMIFaz7TTbH6M/qpkv8xy3TXnoVLUpDCJfW6f9EQ8AY8EEbVrp2pdIlPCI
jW3iRinTXqSwwFM3IhuEfqovf0wtzZ48xIuZdISStN0B7dlcQ8PeAGaIgUvc0U1yaGmKjIpSWFxD
2/joB/OxHsdLiwH4GHZjfun8XRtQ0vDM9MVoAbnmMBD3be4x1EbjvfTzT5WODs6PPa4ddJZicszd
6Gd0a0r8kL1P4bNYNbKcE7o2ViJAjrSDu/Wz716UAxQmB5QKjEF+pn32Eq5lCmJvLXR2epXWu1/5
a0QM1Tpw1Y/So9Bj2ljQW2e6TE30MGYv0gyMExOQa1OIcfUU4Oro/BDp4O4QI63Kzuw2Pk78dSvc
R56STkzCoNfrGCP1nLPTDMAcVNqlU+FZL2EJodvwgNmjHC1IiU5GxKFVheGqfexLVhnEhUAWwOmQ
pYSV6VxPKBoQ9sHZv6nRazalYXyvOm/rzfWR3ik/QxmjPxfnPwhzJdaR5L+WJR2iYeLoPWKLu6YZ
0cl3/XmMojUsOkxBdVezuqjl2tDApBG8tJEVBmiHgQ2VwjkKCpoDSEboFm3NGbFpJd0968hmJQZS
Z70cHxFt2m7b0Ddq5fDut7DBJeS1XWf134MTvTcXHEPibYpJe2O3QsZi46ozawUgw+StMNkTrYTc
iz3+QEwmlqEPI52XeLI9oB9ILpqezZ2Cu5HO7XqC5kSpWMfKo5HHAJhsY+O+pavTHix8PGMLfbnh
y6Lb1OBVscuNPmKgTC30+Hx+8TqW1XelGDAWeYEbuWLDWIbaYjTCW0VoAmbLCrOapQFKd7Pi2lLS
Mgz2vMrROYGGmB6UlX130fBeiN5hLDoAAP2W801Wkzmyvsr6oztGaten5E/JmZTXu7W1k4LanNBM
LiONuJ8KAko/MbOWgYtUPjFXKX8XhBdwrrGpdkiBKWH2ebrBBYSbYtAftMYinqsKW1pFBhWbOHzM
QaFchFaau6JhwWA76so5wBokPWKoSrZVgBq/zDvSSJJvU6x/NLX75IcDLjOb1kqi1JcqZLM3KilO
dUzi68j8vhVi/KSVeN2cPBuutW89eyCPCEREU4JiSPjdN3vwtigwZ8PL1KCm5sDud88cBjcnKs4k
YX4120DceW4EiMJq0a9oz1kmywdB2Y0MblkZmLbzOt8FnrxWS2nDYCKfghL1h0QXPRHccWkwKTkx
lraqcesNOgntnI4T4VR9dicAju6FS4l47KnN1RNr+mDSumdtEHdFXd9IfQ8OVDiKA+QPb5Uzr+l+
sQtDvE6t30YAdmA9T4WJaVYLjZODomWtlwYXb0FccRKysrGIXF3HOVoVw4nKi449akcM83eQftW5
icnNWG6hz7uzhG4cTW1g2ej2s/6zJ8oHrAk45v5VQ7Cw75PxYgslbqHLhS2i9jDGozr2TJurWKb5
PtY7bcsi/TZkiXV05bxsd6F8s3MsDyZek7UW0O41qCTGXSl2vYhXsU3wBxMFJQAXFpw/EjPrTw8j
8qDDkPhoSXT3NLithXqpmk50EZCeA8jwkL0fKWfpL5kE442yeDBolCdmAHg3drcjzMNu1K2zKof4
WvnymjGQKKO4oITS7wdw/5Yxhhc1i4MioCs6jaoDCqnnCq/YOSurJ+GVm0nP3YOZPTa6nO4nfYq2
1ZRVO5kTyep5Bap904F2Ra73rpdTfFKO9qQjf6IQbfu7vMNkmOrGa2tuoQOQItll/a038+Iu7y+B
T1uAhNtqXeQV64T5MNGZ+Xn47TGZpF+jgBWHT43mhJ+KaTFQBCujmEIotDyqly7ZRYxn5ZwL5wx+
T5QahkOalH/e7zJ8UbPd3kIPmKIoIvMqz4MfsT6xXZvm+K7lQAlvnHVF5jmorPeotaiwLoFnCzfL
8/DGo2kjxuXn/bZ6D1D2b505Qs1INIpANnPtIUICW8/02+UHyyGi/KthUDkoewi7MwO5wBSWrJFs
9dNMgihOaPQI8VpudhmGZ2U0rwvPzJ5RZn8f+gYI83KXNt9DZYORUw16HzUzwZawmOU5loPOwM4G
xN3//dDPP1CjUjK6kKSL2buxPBtJNXjxlpt/P+jhIytMfdwjrYJKzbrgxFoLL8dys/aC6RgYl2wJ
31miVzxS/hJ4QRQD/JmEXCE8ocWs3dEqgQ5ut9q0bZsBIRP1g6Rx2hPtiYyPiwDrEkWXDlE4aNnx
6+w3aI60p8InbNFVodqEf8XoaPMH5tDoFaGJeIoVI+l0GIkgntE8JDtlvjVk1mRsI40W8hAAHZrB
5HNcy3Kr1OdYF3twPytGcJqlhKA4gqSUolRTcRhxiwdQ8g7MC4S1WSbpZ0ti23IfSXp1Yn0yHSzo
GEuKDsVJ/uKcp4OYWh0oAm/UHLuzZO8st9K6tbewH9+6+Vd9fdO2WUjgGiFxy8m33IrkHC3cDeD/
jRgc/XK2Bax1jO3y7pc4ITSCIbkR+LSi+X2286mmPDGUB9C06MUMZx8k5PwtBzEHAKKKmkO0/FOv
B7T55oemyS02UCnYA+efxJImuMQQQbIpTnjb/4hyyu2yhu+mvgmptzvUBQ8/UXY/UXe/YfLGMI42
iUehfIlo8hajVDMboJb7y2G5O80yMlHnFCsV+bGIEtiI6ZMC0Jn5u+XE0dgybEM/+xyGDgigen4H
yxta3svwiIMgOVVWjG8HoxuAN9MFSs0wUZ5iINV7RzkIMafm5M7McRqukGqlHTOUmI9iyTZDP9qe
4jnwLJ0PCRfKpi5iY0VkM5at+cA1/cetEYoCRLO/7i8/1pcHvS7pt6Az3v/+f46e6BNsXZ6iVWZW
f/7t2abGyo6N/n0oZ6L3Er7z86a9xMHNwXDLg/EcFoeggHH+79/s5oSeYT4st5Zf7BA0EJHLaRPo
nBK0GrelcLLDcg+zV31abnlW/blS7ez34bfqhFLbFmFNvuqnUmxKLYfcU1Dntub0u+V3xHzrt7tQ
LPaew6jSSzapq7+f3rIaCuVzKN/y2S4fqyf5+Je7y4EOdfvL3d9+JVzCAHNGdDFfi5SZOA0Lg1Av
LahpGlLwZJttZ3dFyOA5GMjzKdJDU1jITaSyAlBcblajeY1csji94b5AlEzfGTa7vwxOC5xdLjcp
49KWmwOQ2+JBW77NxaT2y81pHvNkzU46Crs9EZAMkkzhHAsvtw8JvvSFxW45ndyWmv7K1Icl56+X
v9xd8O3LreUQltXb1Ctra87jkTYHInYMWZzDf933AabupdL2P9/OPHgutwCGbofOjA6UiesNqZCI
4/76oWgQNWB/zTd9MLLDG6n9zeMLF1BYH5ab6M/warkAc9N58M1g0aKN4dZydwhqdqAZTdFTm76H
vdEdO5uMt+VgMeszNs33e0O7QWz8/SScz0kHOerPOClB/W1n9Pb9L+f3chPiubNKelQLy93SmuOP
DOP8y+8tZzaixpshNGv3y8m//M7ff6MySn2dZ2W4Xh6LwoDrCUpZtEWO+McLXP5L45QE+QyOi4JK
76dNvGTAxvPsF80XdTjf+u3u8gMrKdz1/3QHh2P850ZK/7/eMAP8WyPFIr2BB95/mjSMf0lhmNKl
E0xlfLFp/Onf8P7lOrqtO7MDiX9+YdPbc7qzID9Qd1zDks7s0fmrkfIv2yOG2TMsXf40hPzZ5/nD
uNb8dv9XI5vBK/u1rWJL+ji2i5WN7oonHec3/4bRORVN+KA4jnqQ3nWUZR59SoYx+sWeCQrTuc8W
zbNZZPk/SLajL4g5a/PLh/bHq/q3V/G7i2R+FdIzcCNJPgtDzvz8XyxJXaNrUyWNnNwcSFil8J86
D6wuSWk3wUZ6h9r6WgNwpHcIEsCgaSuoDg1luA8FOWC2SczOf35Jc4b37x+Mrdum6equjV3qd2NL
rVmmW0o9P5qIXlZJqrUbXU1z1o/7LWtj/T4d1KEqmhabQfBhC4rtSjjOxpAzV1h7JNTP3aq8V3tq
Sj5PQOaE602INPR5B4dSFCpENetK22A7F4I3hVsftL459Kbhn7Rg+PSf3xHWnn+8I7w6nG2SE0oa
9m8fcqXppGg0dX7UvUk/W+4Avjws6m0ZgVAtcS+YYHD2TTKYB6O098hI4ALA4WrLC22U56hwwSqb
8tU3dW/7X7w2zEq/f9qCE92y58r2Pz1pbdOiRZdudqTU9kiY9aaHGH1EWDjuA51aeONR9R+t6k1g
pz2lgiqt2QOydQimsvxkusu0u4AU3P/qdf3jxKRMCACEa8TxdL6o36yKMTaP0mzquf51rNrcXVs6
DTWhkQ9XGiRd0WMaQwK/JiOP92bQv5RZj7c4pz4yicm4Zti3//NHRfbEbx+VK+iAzt4ueqyeKX9r
hI6NoU+BP3QHKzb6naAmf3Zgteim1K5gMOqn1L8mphU8UEqPn3PDAf2AGWuynQgYAg0m3S+HW24X
6BM7FL7dAPhltIJjzkb5tcZk7bJ3vQJamVapRI0sEvvZQf5/AYaEhcPe4S7GmT7cxYugdpbWTljz
0ZQhtpaDxdZ3/CgURWEJzmtHLvLFbtyOflJzFFbxFs56YWwLbPmQEFsaAt6ebmNR1OONCVyOmKXi
Cnw5Su3N4FJhce1Zkzyrkx0PptREhWcF67bbjIiY//PHa9r/vE5cYRB2b3Dds4Cj+M4X8MtghCZQ
4otq1cHsYXhB3b/B+TnPlBZEDFZ9jAGorJIKZ9bg04HI7ek8JXl+H4f5vaYg+iCbBNppaMHZ6+rv
dQYfZ6z4gEb1rQ8L3vuIqAMEk38OffdrWVFqjKLR4/MFeODY/QZLUvnmt2R8htJbp4PZ4E0x3RP+
+ftEms/eGHbHsHH1m1ZzWG4lXhCcWkfdd54Dcymkot9oRni3HNLQuyHNKoj3Mvytcoqz2+SPfI3q
lrbDABJRGM8dxJuH0L+DM6ru8zaD5ZOQCzQ1FJeaOrzzaEGvWJxpW06eaYOj3TELCkO4ifZsKuu1
YZTQq2EH71iM5Mcyj0FPTAkA9DK5muJjVGa+GQYjuNK/03fTpNIjjseNjiJ/x8VNrdesE+g+jX1x
+mATXxKjaC+O5NW3UDKuBvDMzAyChyx+HbVGHZjaGhZ6ExkAdWfcIBKYNF5uGCDvpag06tI1hhMz
9y59WNWIlAv3lOqDuzKK0jgysaMH1SFV9/ZYnEG2oYMJo+aiIkyH7TSetNAe6JmWOCmUdcA98553
3SdZFvK0fEcOq8t1FVrGhhZJu7Ms/U2EnnFCUA2mtxczyLU4WhkRijT/tvCk3Hnbd/QqN3qAIHHG
NmBdQkz9D77WRQ+IvGEt6RWtHfSymlYZTxhIgBH6kgbTAGfTdIKLKHmPlczHG05EiM94HehgjBfT
jV0bIVD14DlRfER9jDasbL9EM8OkGQy8fJ5qII3ZiG3EcBpBQq+tkVk+1oJsKzvb5I+k8QX9bkxu
DCRjvw9vyeTOUYwE24WFwTArh8e4z/OTJozobtDJ343ZVq8nhXEpd+r02IWIsmDD6fc+OgYAjdGx
GtX7UFfjvUKHfd+12Qvdawh6rXWYCJp6tPVKu4t6m/UG9yxbf0a3yoc8B8OMiHqQonknkU5HFXju
3XIQQR0dPYkjark7ebn8+YNE8D5aGss0RHmMnTm4iakc9njKpsvyy5ZHMoyQuU3OYCR3mQt9pwya
4KGeD2k2CyCdAqTNfHesGExrKxyu6C6xS/KQTacEIYVxYjfLRsyT4d40k+ApyUP8TIlNLce0tcfl
oCOpCCkD3/T5N0Kpq0MqW/hJ5dVtLOd+ObRs3E+jPX5d7mW1nG68vc3AwpFE9Y4+ObTzp+UAv/MN
JFu+Gxm0ocm1w8wIguvjUmWpU6y101ARyJf2Lb0Pr30KcpfCU0usQslCX1neixGBUMz6pn+yig72
evBSAnU4hMIdD0rE4JOdRuFum5FlXqPdFPiaFXAxmAx+BeAZv1LkfOujJPrUjpzEeoeKIRUvhkDb
JovMPRqzK5yerLupzOFrWijvvgaF6ZpfZAY+B+IT1rcX5SBHddTeDdmkOewCKU12h7FFKesjyo8B
lVMijo8D18UWmt8Kz0V6FKmotk3fim2UiYuqEchHbl3vExstYkDSD1GVJLrSMR/3aUbmUdDPPEW0
skcYGD9MhradV/Y2IxcyvpRe16ZGHLUmxLiAWhJa+SarB/+BjIcvFELDnc3ge8gow+e1kreCVgKJ
GID89C7b6yWoPG00P8WtMxL03lT3TpgjGu+f/UFzUP15cj2I0CcZrcg3aeqFW18G1zQEF7h8miky
1iMg7pUhTOuIRagHLPQqlGrv9dbZxFWJn2wen4gTsZ5HzuW6+Sx1rXxgprpR6evPGAHztSEHsF49
IBtxHtiH7KeUR1m6O+hPhvLU98MXu7GnnR01NzoACCV6BgnoFmQPeDgpShTTdozJX8qKRgSBGTzB
W5BOTw5Q8EsUNIgoc6vYgxNe6UPvbXUv0ig1ATxo4NGGRnbm+7uXAZaWNnDv3XIiMpJa+bYaE20t
Q/cg0gLTlCHXiqXwPvehadtw71loWCNaGVltgKsSLxzmuMk140PX8pr1KjWdOIZVkKviHHcWjJqo
DS8DBB1yAfqLHWwtI59u0HLOeRFrgOwPI5CvTW+G44G8vgTMTXmbZnMYG7J071Z5hCghpPQO+CHp
XqMCPx4NsGfdIk0r0cVTEowbW6G45nTUXgIVyE04FHtPdS6m3WC6l9VDLWIDhWMUYD4eSv68OeFH
xAUSd9NZDng4whErxNAb6Z2eSQdM2XSNSIQKUBYdkypDbCUzVuBYAFcjTtJLOK8DIIQNLZVSJ4Aa
MTWdS6mHWIavuiSDXUfxcwBheq1Ss7jp3vewJ23b963PLGrEMRH19ygGO18h0jtqrXdnKAt11jjV
RK/C8UTuCunRtYZHx56Mcw7mFqQW1oTJTNy93g41qSRIX7vcsd/pZpZvkRu+UOgTJ6uh/9rbcGRU
mmlrx7Cso62QRSv/VDt1uZdNKrBpdclRr5xb1W1dEN4UFTHiaw0G88S5N+KswJC8KcuyOFYe7czW
xY/gxuSbSdevj8uL19qgeSiVdy2CUjvppGStBDajdasi/eplCaLbzCBg4LnrqpphoIuOVjsw+0sb
6womsWomEbRJA0ecT1arW3BuUCgbO8rOQ4gGykP9jmCqW1eqsw6eVd2ltJgPQ7NrGq08Fl3ZHbrh
ey3y4gopjuAMv/5RTmjo+oAJPBZQdTBQA3TUALsU9QGIinViUsu3UElx8hgzRCmA3Bkmrgs9gKEQ
MPCr2ZXWnHmQ7BMoCJsEx+TRjDmb5udofT8n0NGoYENjklWWAHMao7Qz4YhZPmL3PgE8F7TMPYHn
0bZ1LrSRtihitUsKWR5nOjAp1QD+70uTOjtMKed7akfTfdhuTZCfR7PF7l3HWFrtUZ5UqbDxRxJg
DbUKKNI46z2IBqpH7F3JbVDW1bnvN24RWs+1gsAQkAs7qOLVp8uK2Mt7NhUV7WhCCkgUwJqXQ9ak
l9c76cgY0pj+oxaBs/JHN36skbarZrTeu04jHgkG6s6ACg1zHwxk3HblOcXw8pwKLl3w4UxNbXxz
Gpe1Kfq9/8fdmSw3zl1d9lXqBfAHcNFPQZBgT1G9coKQUhL6vsfT/wtM2/k57bKjpjVhkJREsQEv
zj1n77W3EiRP93azQyh35MzCW9xbh7DlHAVFa3zoMpK/JcKHqsE4WTkcxNLQ4UtNBroLUK0uPozs
FVjwHYiF/ks1mx29h5NVlyNqGTtZ1UvE0y15yW66bi33Yk8sEF8QsphuGVCWQCxdzUwg4jQqa444
fnILhhJdeajh58EWMMNVmkdojDoo6Z2clDTq2uFgmBPRPyHbJK0W3JT8T1sROKSGUt5EekYOeS8d
ALwFx9u124WJ59xlKNqtdDQOtVPJmgShOcNV0yPAWf6igQuAKlDyxtn+NlsBIUqezpIeqwyJDfHr
Ik/59Kq+8rEpmGAc2X5NgDrAsstFerHm6E0G5bCR5LMySgVE0rsxNYw7iVHpUPjlvZwKfVvRwUGb
OJX3t/s6fayxk/WW15SEP7WypKxxmNX3BZlQVour+HbLVwTjagsf5u1msNVzHI0cxjkwALIfDEsv
1xwy6hWulnqdErh+CSkPq3AGK13TbdlVKg3wEXniWR7aI9aB6oGRCJYg9R7KTbAvpirbaugEVnWt
oEu0kyfFH8yj0lo7Sxsw58jwYuUgVKCeKvJ9aACcbniCfmtrm2KQ2YGJYE1rCgFft3x9LHRZpbll
u1EcLdbfFZFq+Esk6aI0JHlMsyzvEUUwwrndNktt4WUBPrQKci3YIB2kybJWIkunVUMTba9JASo9
q/ZmFUk7LpNh31PY4SKd97cLRolENfy+HU6AV60AXLbgfeaUORlfkdJMmHu2WAEQe1T6NS27nkFP
WxyoyxHRJaGTZaXt8hfxwQyDGhVLdRb+DIUr0l8leebrYMq5S92wQ5IZI3a10nUXZEfRASktjA90
osFBYmgk2+RWZ1l07As54oMNrvIQQwiOzjWBCUYrHqnwtrHSIcPjqU6KxmNn8JAGNT22nAUsfZBI
xh5/VGlI7LOIX3CxoH+TESnE0SOKDboCCFyp0XofcQPzXShmmf0Tt8W7OZvbweqfAIqg25zfMtmY
XSOPENc9hiV5CqDiCkSQEjtAcgidARys0gzbWGuvFCcv4XKGSbXBW1JNZKYdZbUVSgyeZSfq8C7J
Dd9rfSpc0RDBsvhg/KHIWSuCo6RNOzyy2PL6PdTU96K7p84nOaeaGgfkGoq52iRYGCPrSu/Hba9p
9PHBJmxTY8n2UBAkyUW9kq3uS5PMbmPoyfuYzCV4aetFFEa7A1TLvB7RTZAaO1ptGC9SYuQUso+X
5fJ2kemuUYfGFpjbVzPzOuOu8XAL7RSrldeapl+NaITvXCcrUcAukfLSwhEsI7UEcpCokuSWscAy
J92TE9Fsiqo3MaOnH6PdUcQv7Z2MSURiPZOPKq19A+Fg1Yy2CyHMZkiJCKhAU8VoHzZhz3aoyJRv
n7e6HPzcnSXO2xLkMowc1XvyRm5ZdlfKGdq0ChzL0kHOy7n9ZOG4sAyFDLmFfbEIU0Ngb1ZbNSu+
B30kvjzWxUYZbf05MNSzXcH2iFqbDqiBvA6hL/urUH0y7PK17qJ0H2FLPGq2Tx6JPcRHQXJSU5Um
zIKl+srrHxHo4Bc+kpOU+s91hSYjqqt3o4MakxrV7DXESK3Im/AxOSeyo7OGsGlPDmBPUISlKg0z
Uw3PUmq7WNPqM5hkc9O00nPP8kN+jXWIp2XiVXL6svySWZSi1jA5/XDbphKWHRlQwLkro8JrzLK8
RhEdQ8ZTWUekjmaYJptyxLS9AtS08LNjn5bAqbsnQs3kI0LuEoF2C4Mir3gTRX3QqrY+lIBcXD2t
KwRw8BfIA/qR0zhy8E7uCwFGnnWP9QuUP4Bk8y6kQZ1Lxp0VM8aa5PdSHgBtA1o/xKk9bWNCLipq
KS/pras8G6fZF9EKP47uIdhWnLS3QY8MwHLSx4GmMjL5uHfpUleXoooe4AK60uxbRz41jIg6/SRU
COYaRBrUmyKDGzMbBy3h278zR9DaSm+2qEA4b0CAeLInXd1RKByLBORj0vDsgVxfLWPwn4o43xTl
hMtAHchdEgO+A7LZrLAmwRTgKq6v5KpINuvWyGRQwbimlDPeSHTDTeOTA88x7ahBdemLhgDZrFyF
MT9P0GACf/V9tkUVvNpKrHySVuEj7oi9AENQzIMblKO6V7qC82ZmFhvfnJ8snUHs0rqeV7erjRKB
92lwBkZt+cPqUt8Z5UcygDZSMqB+G5Z86TJLBUnp7ClLU0MH9mHN6Qf+JGs/UwPmTi90a3+7vZAm
0SeGO+Raxb5clBo3kcbt5u1CU+YIZv7/7cfw/tGDLD+9XQwgYDcIzB4skXtKOayq3ngzE/RhYGQF
onaJpKkpJ/eryoALLL+wKE3mwoLdo09wjmpUfIus4nbRx5OymT5D9uAqpA2KtaOfdhEBchml16Ur
mdZ0UX/NAT4kdmztgYGlK0SR71OGylBSG/KFsKzsZ3FpMowZ7HVJ4kmg7ihGOGwCbHr3fgXqxfTn
jJFpcDW9uvGzh8jsn2rZUv8ivxkD2xnrWhxIjXRVr7QH86GrGavYvfVChnbxaGNbeJwZdC5BZQi0
d1JhJPtBtaZzOEWVq5sSCtsCObgNebHqU8QoobwNQI3wwXV0MqZ8N2skgqJGz6B4jRITcBUKsB1o
DyDC87JM9nYxf/JhmyzZkr7DjWg5liAXMCqnVzG09pnkeKK5QJGxUUQWTEiGXjcFO8BJI8DHoq2b
0lnp0qCAsdicrKLIDxW8Kpsj2ZXknAzX4hZ5g8dTbtbCmpNXIwNp5uc0G0jmJTKAedkxSfOzqhQS
0RbWsDGpEXZpG/RXW7LnZfzQ/hyT0DPn1uvnVnswzbDw+ArkWz8M82dS2A55HkvvnU/3TrOUHh1f
mJ45RbNRAj1QUowj86LHs4TxmKP2BubvaviAwHG4u31br/CZGpfUV3FlBYida3naVlpjfGS5arH1
wutuyjTSMQLe2yMDHSTcWAxbxXQL/MrIDwluMzOgKFAOZuA1LB0TblTOLW1Da24mxQW0r1yNHi2O
Zt/kUJzasDPOQRWk9AMLxZWMToI4KgXu1Niay2b/GzL5lg0l8SeoZJD+55dE6ZVHmm0oO7AMp5kN
VJod3KQW4UPdAvFfbpkV47gua81zK1BKI4eXtrXWwQSYiB1ij4Cbhl1wUGewQKy+8DQUvIY/xch8
C+k6Bqcp1k0gbNizZMn4SYDFtNN/EIDSnsnfUMZRciJdFodSheBOVJ1GeAXEpbrszdNQZ5h98ojc
F8SWpjwemE4WO9bMU6/E3VVkxnsCFw3xPCmKdHzvYrkhGi3kJKVgUaiM7r6DLQ5vT4ZFZs2fTUW4
EwboGOEeonLmVvkGdU6wrcHVxDWWZXOMmpNqJYMbg1A3JPSbaD7rLXCitzBsKdGHetEh0JayddVj
bGTcK/J7pWrQGQrE4H1rvRolToWwDNV9GoFRn8py0wnBMTYSg5sE83M0VflWTMMDn9a0QC3YAyX9
vMF1TlKLNQ0wEzrhEb44bxQOMJaIdGXE9mpO6A5jgIZYrNYvdgtDpGeMVE1yd+jTluhdkMIwdMwu
u+QIQK7hTOZXbgTtScJ5kWmc0uqhGT19epvs4WzntnwMknat8/bupyh/JT55OIBUOMQiNs75NLwE
GIvvuso/miHueHUwEnTUjGzQ0F9sPElo0BFwzEFzIW6KQ4uJjTZ0eKGLKjy0UXc/o+NaW/pnpeKk
0gUg0UCi2Eb2um7UfNmpt3QmJYv6OAMIr5qeYeiBOw7tT5mghcMs6SD8erJSwJrUbeRlxdidwqoX
aCXppEnzaagsMromXCJyWYbrW+egyTLDJb4aAX2AB9wc8l2fgEaOUC5vp4S3A0flOcos861+mpbQ
N7+9TKKv91OfPASjQF48lYKIGcU1qiXYdLJ1JwnLAnP/Coys2NuCzGVJizbhxMYzpKE3dJ3sEW6O
k6QryxdWe6pwOd7MakyG1rxDvb/vwNGfDYlZM0VSAykdveIlCqiEiOkb78KG5VCtW+kIu5AHFcHd
oNMMGOv5ZGm+su2wim8UNiHrgKkEKk/ePwpb4xAWEKG6wn4aRrvyKlH7KzLf1CdTm0D35fwRbBo3
9Du7Z6ISi8Pox1+9mhpYy2Jpn3f3OHu6VzTDr13LGdYkV88LMYrRydYUr6zncBd0Iepq5vMTkclX
JTZUr0BmBwVG7s8GovSypPCLWzKlg9Lc2WPxrEGyPeqNWFB6woYjRCDUBAWDg1BKrhYP4UbWOJNF
EhOHjEVwBig7mtuI/f+haUl51u3JOBTUjAvB2E160Xo3/qwuyd2eNAcv1wvlFIWY/jKtg+qiPjOq
IJiAWKgG0gylhVIz8BVWQ39JcPQJq4SFMQ2aM4J/WnN2kLAYBAmNE1/xek69ey0SM1pJrF1aNB1v
4nGVguIYCVbkGkKxP1ARluQeIXBEAhoZDJvLSHlEd9l6fgx3UqoOdFIzgsEIfmkG6Tv1wUE2nU/o
BnyYC/lEnm693dg+DRzQx5mmP8aWt0ju25OZKoBaOiI8B4X0vjn297wjICrZJ7ZTqZ9RNDLPgzHi
+jTODlmqZYcQl/0qRxe3qpSKyDEJqs/iApBiSr5QXlB0uoH6XATRlxGTwNiFmJYMObV2dvucBQWT
AyUma8xMoGcZnNhptwqu1mkw76OkLNc+LQvHaFgweIIj2kimAmSJg/TpA5p+ZjxpKyEF/W7JKKgH
TMnbsiM9Fao7mRpoKTCkcH6ZhQ/tQGvL4RzqlrKJUwbxfd4+CRX9dg4ubmKizYgpzdXhhIVttlmS
k8a81FXdXNrl4rbspHyD0aEkW3O8MBSgVq9aKz+by5haA8N40scLcX3h1iJ4w4E+kTI/U5JLuFwz
Izh8BZvuvB2M7ZAqzEbJwSIXm/v8/GQUfXNEyO1ZlLGHGjzTupyTdBeCCU36MGTKarIDtdWnvE45
TWoy8kTE25y5A+M0tGAfQFWcEpR1dpNnB3tIwh0aQxBTPnBA1SYqYWJt9rCfvYcmIb6yldkPnRKd
8raW33x1zmEzGflanpW7rmHjnxGMggaF8KUmqnJPqwvgSXL6Y1BECJnAPpS5ni9Tc/PZhjJPvb/H
QB481i10/WGcDoHeER0Zm8QqqtbPKdQIfvSLAWS5OITMjd6AHbizgS6vpiQ9KyWWBW3EFFuR+qTR
QNn3lHpEgSof2KI2c5QxPaAIJYaFTmgn1cw2BZ0dDyMolrKqsR9jQBB2iPkS6fhxTOkn9PCkFKWG
NSQXF1r06yQR5fvYy1960P3Ui5xoLLuZHkva07QWHqNSjbZDS3Ppdjzcjgwwl2RXQ0stoeG4Isv8
XRqAJeLg5ohvkietruSVRTvDa3KtvuK3cSGcgfxUIaNVtMqYQ/3ow1ZZKZw3HIbx9TGIlUcG4LKb
Ao1c9+zdNnS22PYx7iQ0rLnvk0zbVWBUF1YPOUtAd59zW/+Smpm7yJzyqDPFE7QW281nMXu3RRge
KowhsJGePrY/B2Qpp6xuZLCmVeFOOZPNOhaS18E4JjzdfA4LQrVyQuNOCM6fk+pqMP9/MBI9erRr
hQ51HinIu21kAouiVxtKxI839e3t9k2le7sGde1vot1w0pBZRRHUNL3llBDF9k7VSP76JVq9KVfz
fHiBX5i6IxIMbVGgdmbJ5F5ehKy/riKxl3fDdKLZXMCt4kJfNlv2su26XZO7iLNH0dIA5yuPwWUR
dFtwFZDJZiao+1/X88iA0VGrMcmBUrr7AyzwiztgVAelreRdg+g8abNqHc8TDzAsAs1btMTtmpIU
Bmu48RKbOvrffjFF/Lo6LlejxSBQmaxGYaNnLnPlcg9rFNn7cnG7+ftCN0McLgmz2uiWH788wO0B
fz3UP+6rca/NZlBsMzZguDaS1F/r4/B8+7Xkdt/tAZKbLP72FP54wKREnAXd+rla5OyFMfBBSDFS
/V+3lzuDxQkxIMpw816FM5MuMXOLwpfZ3d80wL9v+qFEoRq01Ep/Fwjffu329v9x3++bv/9eZcxD
yvQ/HjkNdMIQLCLvbo8Q/v4Ub7cliRBTJ2qCPQc/1ms/IsqKcMw9YYHEMLW4cSuazt4wWDatw4fb
L0jahy2acjeaY9kcbuLr2+Oac87RcbsKlCtnMoxd5HZNCa1mLcftz9933e7/peFefrexrcabzGL3
++Fuv/HrMYuRxh9mY8O9yZvp4P1N43y7dru4/aAjeGSBTWmrqHywGX7u2pL0nak3UuIG+YalVYZ2
vWWiFqjp7vYxh7fD7ffHite/X75Ut28S9kKU+ctFv1xoBji2ao5C1OvDuK8WP5KgPU9Tj5u/L273
ZeHMzhAAc5y0cL/aNAOJv7yQG5LjdgFEmfS8pB6Ri1j5kx33SJ3QC6Q6A2R0LjUIXB8HM4aXmhRB
DN9TRLvPlqe1lZkeaD0UW9ajhEmakG/Di7N85BRtbCBMfWZR+ITt4x7HaOoO43pilO/QOpecmaBQ
qcECNJriYMH4iZREwRGNuoDRIRlN4pKJ2NqIKfm0bPY7DMKfjIJ/mLXLZBGWiJQXL9ak7vq8wS3p
h4HXqOoJhBNbpQqhXgB+gC7os6j0SwvW4hhowSacl2Zz5B/9xAj3Jk/QGRxzaj7oxTErZzDqIACD
S8QnwwOiyXCapp3WrU/3H1wt3U2g2mmaIWpJjJ1vqCdf02p896dxmQ13LRBvI8bybB+0iYgsunV9
WzEj7aDgNt2LltZ3dMw8+GmKHCgwMK2fpf7SghYi8tfeNUHyk9XaZQjI6wkiL5Ys9FrV9HOGcyCB
aN8LBrPWZMNrKPUnMZjvkuzJTRavRhMoZsucZbJNySHHRnX8BgJGNjHBCQWbBU7jkYYNXe/yVdQl
sBKwQXT4rk6BH/2ooipl6wH0UBHjDvTjNWZyg7NtZ/j+XWQxTwQD5IXEVDlmCTnZdtWUIEimOTRk
wNhvBhqo2LHGRY8C9bpQWqQOFhRjw1FU3rmGndgezMJOCkDFMlcIN2WYMj+3lbfC8ITNNkvNKPHL
Gkt/71+j9pwXk7ouMii0NoGiFnWN20JSZk+bNrhrKL8YBBoMB1XF8xHbgHSrOiZWdCWFiE52rT5g
G7bJxoVrjjbinhbViddOas0UoSiGt7Yxgb2PS/pcrIPNK438mW/nt9K67UyfFF0/Lv122GkBB5ei
iK0/EzPbqKE3Qw5ZG538wQai4SsrMFBwbMcu9SGQPRpcI3yp8mVqyV0qi+gjKgfs0pbsopD014Dz
Kl6wcj+Z+qcPwF8f9mUCwQVfl+90tSywFmVQNnBJevWobbUFtikv2E15AXC2IShOsUA54W1Na6pk
+K4LsrNe4J3xgvHUFqAnQWaokkB8zjawT2shgc43ACgk0HlBgt7uAlMFKAVcqLyAQ/URhGgDS1Qs
UNFswYuaC2g0XpCj8wIfDRYMqdSBIVEXNClzRQSd0EpH1MU7ewGYFgvKFH6YSfMAvKm2gE59XkGj
lflVWyCoIdC0YsGiShNMSXo4M1nMQFOrBZ+qMkajM9H0jyNepHMPZZUTRf94u2jH/TgCYo2LY7SA
WWMIrdWCaoXhOzyaGiSyGI6rFM9fRNh1IHGH6C5SJYsEJPKJfKAb+Oq3pjkvXxMpug9Ccx9q6rFg
MGv1en+oZp0ZQdtJwMDu1VY170clIoxs7u/kTjxUef0zJO2YH030qic1vxhaW7NRVwYShROVVaNG
bFMoowvEt8QAXXuF1qhnhZ1dX+TtAeH3O/VOsolpI9L3I+U8zTVyfuLnrIwtqv+hXhOpyFEwPCL0
aB3RE3SqWDalU0lZmMqnyrC0ky4m7ZQL5IojuoaNAXaCb3IM7Y24Adr+EC6CUDlqinatephukhGM
a9pVjVNIL+rYGye1tY4juqvtPFeRS0w1HF7apm4dtYtanQBd9OFfUyoeUFaEDy3t+dBvsycDlsDc
2IAyDdaV5CVTpuHo21N5iiXAs4vqpqrpSkbkHARzve0N/v1/VhYrf0bvWBaqK1OF7ClAo4g/rRZz
L2I7Mgl0TRQr2Q49Q+82A6yEZvDJQrT4MGagFOp52uiLuGM02ui/PAXxL24PngMLqqzoCkAt+c/Y
ItsP2w7fX7nNJOROficuZsAKIA0gEjiRvaWC+hxBQLmxiz48aza4PZERWFQWJOxVKmmqNA4Pi9hU
7hUSK6zgsWW4vGO7Kp8XFeitG/Wf3zixCK7/mtPDk7aWyBLDQIevoXr/Z0E2boZUjQtMnondGutU
V6xd0PtnRZ2RvRdE2uu9BYCnV3a9ga+fbVPyNqtbRUs+IqAx5OnZ7+O6VKzwwxDyc0Ezh+aP/oVA
RddYvyiB6cbcNQUkEPzS8/6/PP9/MTfw/Je4FcOyDV7GTXD+F0H51MR4ZhSjYKnLKd012IVR2/Ai
MDAnCKp3qDLyFZKnfkP86GtvRCwP2okwJnKgBKHbaPuPg/VBwHa9nQ3r1V46IFVcvvHNu4vHsvRG
MCurJgtBpcbaWWvT7v935xbzxr98TP8GgTf8n+17VjZhVH/9s33r9pd/t2/J/2Mg+lCMv/mz/m7d
EkTvWHhVdGGoWLQWw9LfGXiQ82RcI4TdLgQ9YtZ/W7fE/xi2blq2qpqKbglZ/X9h4unqn18LkyEo
ThDNkmUL5t4ffh5NMsagssx5SzQ2ajIWR5Y/Qrqlp+qYbk1jNYtNZVLIrIvK7R7bd+0n39ZnkOr5
ogT3yLyCQm9KL2156HyP3gzuVtAReh058taO3Uxyc/YpT3BCK+T8/n3qsaHc5O9MVVR1rcRO5rvU
zp/VwXZpf7pU2X/5TO5+fcf/yRj2L2vm8hrxpdm6jjXTsPHB/dWLUftiIqTKmrfybD53Ckt1N3uc
P+/iQfvZ1d23JEnkPibRmx4p9//5n2OM+jfvsMYnZergX2Vd/eO/F5k/VnGgEnT8ZA8H+bu4ry8a
0X0/2k32jT85p/r5Nh+0+8J3tQPQmeQBNeDJfgA5PF+IudGuCk6ZY7UX79l53iXXhADYc8TZ90pb
q1lH5+nd0mCpOfqDSRstdovt+LN4Do/qneyV1lfAorg0bJ+TL6zWxp32RoYEGYQA7vkbNG0OnGsH
ghdwlKfsCR022XI6fDUipKl7Z0cpaYs7oIDwrDTH7Dhs5E86j+q2NUm/cMk+ZxtsufVDdVaSlXJo
PGuvutmPgsLfCX/Gj7yczfiSf8+edD8TnXzyt0bnJKTTvAfWFp7nBc6atYm/pi3iPnee1owuk9L5
FgfYdi3Tm1jayQjVPzDtdKjH3OwD4taoucQS/eAsm4l1/cRuj8w+IdZ4a4NHQL72E6FIaXyd7oiH
DU4BqHrrsbgmXwFdbCAYp+IRhfO9hSj7JRse5cEp8HKwZzxOr0TkbgC2IxHSv2MgSCfD2PXKPllw
vCvIpr2F5I43xGVErYI01hxjeu3h4KqnGaYqKvJcRuK/QXxmXusfKPU+ijv/0hZn8QAqBQ1oX2wj
ULbtyr6PPOmc7YdzsCcsLbhjI4VRzTVQIxCQ8p7uK8tBCRNeibP9jteosACo16DBnOGjJWm5R37s
xIZLDfQqmnVJFvljG54s9mWuOayoLOM1eSCH2dM24VoDlB2vIzIx3pRP/1TihjzNr4xdbDe7+Kv0
R3gSgMJ5a5vSpUCfoavrsJSd2DMZlQGV8QA3vSzJmJoLeSv9qq8p1dgZAYp2kd9Ev9bvg50JqRoY
MFNfgclhhcyWd4IddLsyzSP4QTRF792uXmUXcY/uyHoKPgxMAgdw8dGL/2RdYadxaMMSJ+NLd9Sd
cQaKvaOviNvFJGtrLaXrcpt/DBuA4/G22qavtst6Ym9p+cYn+85+niunwBlQrsY1ZHW+HU761Z9h
YXe4sB4pxZGi7IxLs2AZGW5y4nZMZv2vJJKbV/Y9QNKEM/huum7fjS0Va+UoaxsfHLaoVbGxr0xy
Oyc8EXdvZEsQsrIGs8bUlvk0L9DYYNfZIVkMGMlDwBu8+DRt/XKrob9f1ecsW4EEO5Gro2isgUCh
JnnV9+BaVoQC9XQrmGJ8pk/hOt2qb4ioUg/S+Xa8SxBzeIgZ9V381P6Y3O20DZ8wjCBBgGISXBDK
BBg3Hv335luiB4PE9NT3u+ml3I9ruED2lcHkiGDFIwwbx83ogWpvhGNd1O7Jvvan9i3co9sz36Z7
+QUiPLw1R75XLvXwXxbnfy1rEJSTbWEqisJpTv/DGymYnuqDAXuvoQ2X0+sVmfliRc1/KVr/ZRG2
+DdLkB0GTGyPf5bNxDRNnewr1VZXhsflX9jTuJuC8QvgGUQ1cOjyXHGK/wcO99+cdwRhnn+u/Thk
BQ5rjdGBpdnyUkr/pWhDQaQZo900W4BjLySMLA3PPN6WgALYJqrSD8wuCJ3TjV8+xwG9EMV6ByxK
VolBfDUsuZ1WTo+F7/e0rARfNWYemw5FRBup8jHpxssYSJjHrLrZKCpCkUiOtDUZvtamFkqJO64Y
cBk253ZkyUhJmLIL7QCnPr6QDlIdtYEsJTU294mx8ZfYCFF2OpOsCA6S3OEazAvgitZ83zIp2HCU
w3mcluxqsl6KpxZMy0PAnBLLKOKTGJNlltCOqbWgZDbWHOESEiO+sPOZO7zZfUG1eiEFydyk+s8u
QDeUdylwL4ko4Q71VIa6sN3LWaJ4qjzvzCUryUjgmUHN8iTD78DO1qvSJr6LwAq+G3l/FxFf4/Kx
E9QDCjtHuVTVirQvFg0hnr8XURK/Uttz6Sp19N3VbXIWQ03udiE/JIavnaKeaKZ8BoZfCIFYUZdg
Wk5bvaqvRhoxup+yzRjRrdF0ooHQK36Lx1DxWVMZtbkccsR9pC07noAmlJBmzdMqgmxHOd9IAiWt
GsvmqW3QdGgMpkx54MRnahdG75OHkupjsEftTJGOtAr1KOjEbd8LpBat3uxg1K3HIb5TC+mnLXhm
uT4/6uKdbAvDKazssy40f6uX9IQIQbjEzEBDCfhgS8QKUl3juYv0ea3BSh18RpCpQZHQM0BXag1x
j2E86HPwIDN/xtd0lq1wK036nTJ+kjtwP5eS6mnB9DIa5XM5wrO4dDLJCISF3Y9h/hD7wSPhM58k
y+P74ACetS4B9fmyXNeGtTJEmOci8or1THVRICtsCiVeYqJtESIMOYYcfabvLeiUaIK8gSyO1VUd
B+eQbh+z5BN5Vh29MD5pS+wLmo6elGroafCbxz0cLDUh4og2znPObFq2BqxlZUAAxvg1cajLUvo4
luLTN6f9wLyIhQ+slZx4UrJ4NIMOpkdn3KGmhdjOmaE993wCE/x23FRk75yUCXwmiu9ueICas6K7
zfMgRrFLXY0tYi537vKZyT5Wm/TLTnHw0CJUQ90dcMvVM3hETFDanYFSJ9NtkIwgegs6fgkCb9S6
uuI7Az7SuN6xf1zdCGAKSH1pZdYy0luY5vpXHL7P4wNQepfexZPVDEdbDYmMkTd4aECTzk4Dm7ah
ROvHyDhkZm0cVKxWHtu7yxTqMSkGvkn8krmcNOpOPfpSZ3XITs6zCq5mGnY6HbjUKXWs0NhGdsLI
EXdm3bZJEHUhjRy7Q17VQFcD39OKAKEJe8hVQV7IPmhmlIqsfAhzLRIjexFsp75H/4jRLoHtvCrB
AluKTAgwMTNmI4n97cKYhEDsU1OzCbsNPQbQyOh7nCuS3rjwmlEMT2q5HkI5OYzakOxN4z2+pTLd
7oqsl7xn4lGQPH643XOT396u9eIn34j4MOs507sAKFZWaf2awRn94JZ2P52j1N+HnfiqAiFtBPHy
6zviIqGtXub7Bu6iuaIEIE7FbU4F2UFOhMJhRcnovzGm3Iq3uFyTMXlKT+NJeU8TB/kw4T62a9/N
oOuaVfI2PfDdr45oKMbv2lPWYCazo3q23pziGlqO/EbrWLuE78zKN+OpI0jsXHxkB0p21MSgbF75
jIxX69A8hFuNJGzHJAjTupilh1uZlT4jul3jjVqBjsXyWhN7dZbvGAkplKcAdI095WyP7CnFErVT
rjTCFl6dU78pzWrC1MCaoLkmBSI6KUf/sO6sT2tXfUX9Wzi7eJpJQNc6/rD/Jp1Kfx6Q9kNqdCRY
/0t+2SohreBse+Zz8UghH9xZzvhseri/LpFn1kTWEzZEoaF+pz/m2COX4GP+QfiO6VUNDQkqbRiG
lM1EsLjtod3iVyqtTX8Q474I9mnPAooNND6D2ap1z1AOQ7IOoKAOEHc3KtXVsFabA/I36IoT37b2
YPsr+VT30D/XuuwUmkMsKvkhxIOV1lKfS+vBuNOV1cjLu2JLmg/Zeljj3A0lxxxYEDifrPAkkKjc
8B6W6+CF5iUJVhSnZ2txu1CEormsXwX5sAq071UxrcBapWSOh45+EXuyvLmgO0mcAQMHR7c2iF0A
UbzyHmNFmiavlXErbAXvh3Ecuw2QTwibWb+eJKeFyb2OrgXvFtXllw5Roz7UHwVyng8eht6onDig
AdKLbeyTymEXYuT3Q78b7TfpvOTRnnV9b7xJYEa3HBaZtOMtNiEzBw/mWfskLhFEJluyFoobTAmG
+DM1o/VIYG3tNPHZig7Gp76WrvOzf2H/1LzVWITy+/ZxrF3+d/CD0vc1P5a7/pM9WY5h90vdIM06
Ze8dQRCq074MTwR7RiQxkH/lJOu22OIPh+9ePJWb+iFkq4Vf4Y1vgPqRsVmLXfCtXcWHxnZzVT1V
wVpz9XPypFOqzqjiD7hLCHX13fqlN/GubUue/57nK3cnES/bOEookvdaVKIObOoVeiETLdeTwigy
wEa+PHTf3xXKK/E/i8zWOga6G+G9Sla8iSYbyXNSr/SjUq3Ng79n6IKjdyr4pDY8RpW4fEC5K/vP
XfIczARarQyMGt1B+tDy/+XuPLYbZ9I0fStzA6gDb2YJErQiJUqi3AYnUynBm4AHrn6eYP1dv6up
Pr3tDY+USokSCUTE99oALB192YKxZys4iJ1xmoMnLtjbTtN+oPfLr6INVy49Soovts0RJdp0IC7t
lMJ1kdT6ayYm4E317vI7RLXMtjbljBy2y331sxF+yDQHT7eqSNR447oiCRTDGqI86ENlp7Nm9D/T
wNzhpm3v4h0RF467zt7ybWevOAwwgI3B9JLUfnaPxKpYKWjlDTKvcMcSee0reDFdLpFVhMsYMxxy
ovVy8rhqGFHBBYL8Q8qsR1Qfq/jCRE6oW/Y8bDnlec/ESvSvODqMaeuujD2dKG/aRt/a13wLmIPX
BsO8b+3zU7JB7AOuEDh3xwp319NYBKRsq754yC/MM+/dJt2T0mueMpaxaF2vPRbuXygKol1xNvm5
w5u5dT/4Gy5MulTaxIcBPTK0IH81WtYl8PYV6O19BLOKZYbYxmqjnsNHjJsdEhQ4vNW4ZizvHtt7
5Z1CySeyKLs390Is/0e8b48hQArHhEs4Af4zbK+m4QknG7wEi/7e23g/9aB4YQvtHmS+8d20qc7R
ufmEUZnJTz5R6+bdk2Zocty61j8pcznJtNdn45xcs2NE39ohMg4IOMPZ1+n+UXd5dld3+1p9sC/m
yXmqXtBXcsCkLBmaL+Sqs3bNL0YDsrGPVHW9kQO33DPSndlhgEKYEZOfHcYdHbVmEHOzOjgmVrmJ
2mldhwded1L136juoZwAT/+bZgT0AWb37tnqVo22cZQtcamxsqMEkfcpjJFcIja7qNNdZWInXTGk
DiAK/aY8AauQSAP9xFSpIQr+yanCI0i7uzMv9HHD8vnaxr3oW+9Ji9eyzcX2I3VFXxVq4yRoMODt
Y31t9P50l+wSTgTeWZybmA3pTGsLgfzuN6Vgxp7LLnpdPovzbZkzg+hQfICujMRtfpDFyrHIC+aH
YlsdskuUHAztZ6wgtrhE4yn5GDl45cdFRjpiBD26dc+J98Ti389kH6I+fO41rnTl2x/E1nWCKn1g
/fEIWc+95+wwPM1B/Km9YixmIhhP+TsIBI7oewCQwfC1+3y/bMRFQ7LEee4SfbAvsRgYxg9v2JBD
fF89JiRFf3abiISRVxUdFS4odeXxAsCsspWxPpLOyz5sa0F+nepr5HIKxzKz9dhbqg2bisZq955+
dM4qQ4Lnz5fpLQyfKJjA/9ntDa5YDKhWs0YN2PvhBz6qjMYQLah/imv1UYV35kudPKYPLuVjZKTu
UsKO/IFY6x8TBRQofVBNaX52SO8hNxY2ildtV2/MLd6xgmbTldip227PeNqfElLWG0Sxm/7LtdY0
1rFsRsJXcR28u0/qcg6fyh2h4+/9F71MNaeA56HyCZQ0mjU3SnRWg+LqqKvwASfoKnqs78iGz35Q
USK+jU3/QfFS9D0fih/YNVHDtwx1SHdOA1ZhLmk/f2LPSy60JD8M0KXJvjskwfxhUid6ZVUnH7/k
p4KNnbNj84QsiV3E2LkvBNdgw8Mkdo1+GBv1i09wJI3RnqKRGIh1QmnqpyLAvBE+4+grj9YjemAr
3sT5pfgyFk6xQfFlQeRml8WjXHNDm3C5MZwzpjViJ9BCsC3O6setbM38OSwqw4nqm9HbYpPFih2s
M4MKqxy3XsJgO+LqFKOOZow8Z45AImkY1AOHPP+W3tl0izjNPM0M6G+olcJTY3y3zSfVVQ0qchQe
ZCmtwn30xRmmvKeYI7nAsFPihcy4Ojgd5GaA67h+J7WSN878CnkbSwqxGD/8/krPI9dx/DzckYr9
OX6EaM+j1fJTfDE1kqyOxTD8bm1SAil5YGY+gCVbr3hf2LNUEiG2zoFi+nVxV2wLTpfr0fbHc8Yx
A5q3NLdEptP/SocEovozBk+yDmC/f6nonlfJlk6N6GiexA7Aj+WFNrdz/l7u0y3KwPZnXwfUlMTP
gsTzFVXx7BT37lacXfeobqev4cs9c1Uq0ap4Xk7xqfz0nqP77oRbB1HUPnlp7gaugtAXL/TezuW3
tjzM+Gvg7Ol/SMmiwrS3mT4dl7q2DSZHS/Mjuh4LDDxTUqCscCOdEFu6WRfybwAhhBXhrsJbg7r/
OEa5dqR0ky9oancaCszRajs3QZez25KVqR1vD7f/d/vo9m3OSLR/mWUti3KvHb0p0dA7y/9dUdh3
COeHPOqQuKbxpVW1NcoCg/RvFU8360wnWuwnaqMHqEoMhqqIxJna1tbpVHCWd1eOld5H8cSNXZBc
X9SUrFtOdkm8+GhbLr8b2fdrtDPqZlDYQWhD8xDlCqzwGbmiOkpM8COdxcOuNsTfcqJSnI6mFjVo
Hdkp1KiAUZ7Fn4zMKOjS7l1DPhSInpwXjaaHpKCNU+gg7KrHgbuD2FqLMJ2YhJuntjXcdRW6P3Qc
Jhyr63U0483Jm2gdNfQL6p7TBGPeAJrrIcqEZIpfkmRjCZP4k9TRNkmEH2igGXsjLASRgiiXdSWq
7lFwOnKNeO3hD/ObKWJYm6jQU9vxaPbs63W2AKRgxIjT/KKEghIKVQtPcWu8k1CBpZn1Ie0REpeI
d31TSR/hOg9u7RwdNic6So6Doa61hVJzDDxYWKrwkifhh2lk7YFcHcB6MjjslPWvXawNsrWRrIWD
joYui47M1w8dgmJSlBYgcb3Igpk8Cd+bOVQUnbmPRu8aS0d/Sk5+PLiH1onusMJQrlrq+2FU4Mk6
+yFMf+R90xxCT/sycRj4cNJTMMwp9qVQZstSet+b+bvpMqyEGbVri1sj2Vi6hoaK6XEh1Kosrbei
f2sVki4mtXsv+wV4eVwnafgsrG9NqZFwRfnLENMtOwo00WPjfVNyd9RazAiKEoKcUJ8d0hAQ0FEQ
jGTCMfour0rnDrtuoiJPqPH3EqIPapiGMB8jtx7iXQiWJ/rlKhzT3fWp0q6wqIB926PMWxxfZ/lk
us50Sty8jvcWBJqoj2bxApuMf1Pz6BtMdZWmUH2n1sDTiYERNqMmgUikzkcv3S+vJO28DmV8ttlD
B4/+gmaoXruOYez2vUVqfavuPkOCjcOY+R08LXGwS065e5/bKv6yWX3uVPOtnLIdplC7pyKW471g
15kX74VVOfZ7N+I3cD61sH2tECrFBQNxXXJENaruWgrMRaVpcNYevZ8Nkpck/InE55AlA9VEFQfm
mtxDxyTj1nzHJYjnGMQxo9Sx7ajqhK6/q4Z+Q2AL7rcYCiUViRMkeY7wuYj2j5Qe05MxM9GRQ72t
tIRhpqU8XTgXb3ZelHRkbHIaztPqe1aPP9OJncYtw+3sgQcV3d5KOiygKN8QOVpYr69ChkCnBktK
rjItxy3q7zghS7wwZgRIekfAjbB9D4XxYdDYAJzouZ9MjH9o0plLydUgjkpRLxPbVNtSWK8kz2Gc
/rBMrQR9crLA7bq9nhvZ1miRTuY6aUDGAG6h4OXYtwJEL4FBZIkMjFmgvgr7tWrAt0V9fe96pB2N
zVUTs4TJ8BaRUIgQsnv0xpYqEHW80vKb+kToMsk4VDbpLbRF2K3SEbufrjrRrkZ1GNnKptaqiyGz
cLQGB1ljcqS1GiRwQ9a/plXOeSSHi2ENL+488YJzrWXuT9+dzoO+SsP5bJYovyL3ecAYvtiUIOtm
Rni/uqW2lZor4kMDEhzmdZrN+n0ND6io1bCxvQRVpWOsMo/ed5MckdQVQAq590PkTK5VXFyJPMFR
yntFEVfjUy5PhHomzjUwQ9eF1NaYa2PoX+uKdJ92xnRn52ka1DPEmorutR0Obqt/EPrw3Nfdu2of
I60+w2vsaocSGrdrv7wJ4r5o1yr5eY5SnhAUgs0U0Wn1WLnWHqXqE0Fj56mmTmO0Ydo6ddwXTfOr
zg8eFu8oKthOS3RgJKlj+mtzwCYnf8+UTZvB/jZWfMqrgfIOctbNiBFnfv9hz968sgQH+5ayp3IA
JzUU/Q41GeFnipxV3fExcUsOHinxdA35fqSz7AwB7TtVPXUU3lPUpMUm74lG6LN617bLvrNJJEob
etMbhWIcNX+chu4dYZygTIb0hEinSd3mTFSUw6VSFJwQfTDHxn00lEekE/d4uugfJqzOX1JGSa31
CaKckFLG9sq0+NQu9GYXUooTO8zEJZU8nKNyBFxeca2mkX+qgdWacTjSqnFVnWndomDKWkvbEotJ
xfw4gv4O+rZlNfNtNwPuGJC8LfpLPsz2lraJ3l+wmFrl8mOxkiO9Q8qelLULNU4ScK7xneUM0Xb3
RAxVvSJs5NJzna5mkwVe97aG2WZr/OHMTXCtkclYNRDK1Yb1JhMGJqZ6ZxjKNqkB+ozc01YJ8bdG
Xh8HN3lS+PtfEsDzrMreMieL2YkJ8GnYyLTSQCCP3GpvDip1HlTd6gYu9yE1WKca6c+rGewdQkup
DSF2IVH6ap+mzB1LIkv30mRD+d9wT/fFYUhdZ43VYuAt8dbIjrWNAa9DahgDcKIzGtrzDxNn92qc
inxV1dl+UbVdUbl7M+36wFU0xY/7jFTbyqaqd1qPKDaoG59X2aK3q1bl/bfDZWPEzGUaIhbscsrD
bHbF3qpNUudR3Pt9UW1E5VAoMurfoxiAcWlpHZ8HmsoCMospuEoZHajHanWEajSIBotZ0lTQPbWF
C67ZNfuwd3FjkQ/pNNZlLNhy66XfE49xzniJKHFx7mo7JBAjYrOBtMrz5Ik0D+6Y1nrVp5oer6x4
z0L1OjbxvLVsC6LOe3VUCs/1YdrQQUZehNcW+yGy30y6AlZtqqwtjSQgs6BzRzMpWOrzcVNp+ls3
IMG1bTABV2LWlp4/LopyjOvlCXuDyUmX5s1Aq7mNC3N8dsvKWkWu9qsv+uZkpu0WHL/2qQ0TBKN0
j1G7r3IH8VpCzT01elExf6dVFJOxNLh+yCtUmWbQT+BrmsKJLUFHvaJ9YyUm7mpHfGJtlo57LokY
c/26m1p7LW2VmVjpA3a9UteuFFlHlD4xKJioI6qQWus8TZ6yIu03EDT4p1xUQQIqm9AIw182SR56
6wlGgw5XxY8656QbnAxY2E4YbGe/9y5h2Farjvr2bVIO94OxUVwCD/S4N7ZLU5qHthjNw+2jv3w6
5XgSYuJYIoGID2Yo0AxhHUY3/uPD7d9cWe6bqNHH73YBIcNKWLC0oKg5tYWajmeOVIfWLjFbqe2G
2mV9PaiK6qsi6g5WPIDwxfgII41BVjo+kBMqAaIqMM2cyU0aKQakknsT1MnKaVig0Pm3h36uL0ph
OJvFU+xDm840IeoyaVSPcZzfHsoS/Un37mmTc1D+9ZAgLzAXS+x/j6G/uTMsQXGkY6mPxeiCihlW
+aCGI3br3srucpGZ2xvb/b+13paoch0l1r/4/L9p+16+mgJd8h9Vfb99z3+p+rR/mI5B0jRKWB1t
mdTo/Zeyz/iHSWqszMlGpIuogWf6XdmnIgTUaKLFQogo4Y/CPkf3NI+vYN6kLtf5nwj7/pLTraN1
01AP8guahoOj769yV21gpWbL30W29+kCKxvJZdHGyWeEMf4bDYchf9iftLW2ZvCXon0j85TX4y8i
Qu5yoRuwg7u5oUped3sdyGIy6KIxkMUuq0b91bbqvqefS51PRJi8CWUCn6Q4IhmKj8Kh+jYnARqj
/bgeOyDqaY7WZkZWh1sm18RVn+vcRJhgG8cktwj+0wXZcnJzNjN3NU0OGSwWFXZSTEZMU0DiQRUM
SvPwhyvg3yg6nL/lufOHWrbqqh7vlMPb+2c9R2zn+WRkrrebI3M3dW4Lu++SlZdYeOMBt7Rcdlzp
n8RDfueJgdCjeVATzpNdWNZBUgMNhsUOJf13YRZ3eT6Mazejn9FurIBJkNZAG5MFgci+XrUjqWXa
a9bH1YFkgz4HlHWxGNjot5bIRJDZGScnymjgrQ1fRUopVydFV9ElIapPbLM/5EvswnmW5MsSrkC9
bE4fekPejeLINi6TX7sbXJwwKKepkedc7ETd2yxs4rAiQYindi2TWfWjkrYx10t3qSt1YhQB8C3J
t5bOu7IegcR4A5i1szWFnvPyJXLxkKkRnaI6h68seaqxBOnjNBAx1cKtmNk7Uz0jrDf8GAQEXmHn
4/q/ea/+JvnhvZKp+6hoVYs79C8XpdqYdGh2C2qwGCOEJsLn1Mg+vK6C45hUEBqAo6bs+1VkptZ6
gI3IqoaIRtvatYpTIcXAM5/HuygzgF0yIl4axw5YQsExErwrMTJsS7hvbIO51DAQSzDMlFMSMRra
0bapSWtqiFLZuLj+Xwc1t6SF/NtKvXZVJ8yCgoAoP6247gXbRDPinV1M7ydhVdPBaMRbHpd3ZlW5
GJmslEwShGZWdiz0+qUfyweOT9maXCRSJYY7LGUfLSt82M7txjpUw7ifdRv2LD8T7X7f692d5QCZ
FAdDBTYiJBFyTLcntJTJt1mqFtCSd1G1ERp65mQcp+m958ENm0go2uzbbYDHhfVYeFwx/8379G/W
DtexPeTPrukgnf/zLdWaRt/PzNG7xKjHdSN7q9zImjcaEuNOf+rM7O0/P6H2725ipM4GsjPaMSgy
+PMzWoNG1bzGMxqTcaxt+2FxyYNDhc1EUDJ9JQTiKJD3idu/MeJJqRDvsFPpGVUM7r5Jom9kOZGQ
1XDv//l3+3fXrIfghKuFVH7vr1phXWvLsiAzbOfod15bMX7H/GrsZCSR0KZOQSoypRJK6n/8tKaq
mQaycqrYCcb+8yviNbru5qPi7gor/54s91mtWQ/cKv1uRR8G0UTQaOs+/+cn1dS/6bJRuOv8s2PL
bepve1QaERwwcuPCVWuEQUf3+DoRjY5gfTVZ2k4NsGcOCEZNdLzOc5bCX4hJhwx11G9N847FsAwr
j22J26442WmFCI1FJlSzeZvwY3LNAxJhaC/TGUO2ipurzu1sndvFA7W2UvGRvJaNcilN+0DvHuuv
A5qV2VUgeN4gn3D65KZNb/rYcW0+2EZFjKktw+zzYu/ZbACRcSxV5rLqI5op/3HIAEQCNHFiXpgL
KiQnttt8duoV/HVch/1479G/SqUkY9ginI8Obiuz+M1GRrQ1Wr2UZTHDzOaa3xMpzFqI5ChNsILW
xRTQ6Icuxe9t0NFZLjz5tJBczGagmsMKJBshjtgoNpKmZLKtlZHPz8ZQXXtN/l+2VjDJ+dHp2HOE
Mqg+IfXPqPX4xTxeXEsYb8T2oRiUu8OM0GQUgugPj7N7nO0auJ2qR6oymcQrU379T3vI5/R/o6/q
32yvJJf/3VukqniLLEeXQn18Dn++EkOdZLB4aaZd5HHGH41NypG/l2d/RU4Bg3dx5VQQMx4Yck6I
GRgWOTnkItrPEw7zIcjlZBGDYVIHr+4I44QGlPNHwSBSy4nEYjQZ5YyCvCy6qxhb+rTVVsC2YkW8
h5xrcDgRImEOVGgKwBDF+kycnDgWGKy5LQhsdKkWILUEnYljBaHmoNReUJnIeSpmsOoYsBw5aZmW
97NS9008PnoV0Q/JgNZZFr7omdmcqsX8lSktLGs4o1VDIsCaFVRcTsz9CYOeocb0JZePLkn9PmEx
UAJVZvk146En50SdgdGSk2Pee6APcpiUU+XSc8QCndl3VO+sem3eKGUpkWfl1WYoneR0Sob6tV2q
97DqrVXDANvISbZgpE3lbCuilZCzbsrQ6+awjzb5uIJxeJJz8dA5F563XYWOt0NJt+/kDC1iwuDT
eif1VK5aJGs7G0+NnLtdXiEn56UyXzo5l08M6CVw9CwIOMQwiIQbHF6rMYzglCko6YwvMQdr+A5q
zm04OPCDepVLPGACGJgkQuAAFfBarfO5QqapWLx6ydIHoeFhuuXwBdAwScTBktiDDgjB0QzCFVgi
7eZcnk5hqrRwPYcpDIEWu2uXLIE+sof7tq2TzSCxDqRua5EaFQZ8Dx0IHcQ+fn9EOBIlGSVeYkjk
JJMy1SjTj01pqXu6HbK1kRRM7iAu1PISM6IVbzO6pHQS8csS5U+pJY5JWu9TmzlbZDMehyTeFT06
dqAdTOybEagnlpjPDPijOhXluxbhxUW+EyoEKVUcGJJn7+JFNkHSyvAUtcKjr7a5Ftyu/qAZl3h0
FNKJM8B9fflREtCV8WPYSuxtHZovlrDOYOJZ0GqIoDLLQNTI7iImwSqoRzrhQiORhSCrVXIts+mY
arhDxkpFKZDX1wlEer14ObjZVBkEmUAWSkzNzNhL4wxy3JOIWzwCAmcSoQbeG+eYUPjFua+S+rgA
183AdjXwHRlVFw6tPruNA/Kvc3qaCslDDe+DXj5GKu9/0ajqkRhM+BN1rw+cUCWOV1l1sQGzfDJC
VmbsbPeeSYBVS/wR4MMllchjCwTZSiySIEGkvMCTS9MSyqNxV3daSrxVsqxgAN8NCWpOsv80nNHH
jCnyfGLFs2IrRPXekBLitxBngIcotsg0RkefowDoDmHc/xKsNvtm5D72JhJUrPCcg7jSZb+/bEYv
PtUSjnXBZdWpoeSX0ndi0bNi+BISwB1AclnZzu107G3x3on+2QPvzUxwguUASg+d7FX4PWaMDF2D
D2VxxtfcstY96LEARbZAkxcJKy+l09A4D9Q8gznXYM+NBKF10OhMwtIy5zqXQHUBYm0bBVL/ahg2
oPabEnjlvmtyqmYk1B1lCGKzSdsqEgZXwcOdPL8byvB5VAjTn6rlPLQgw7Wev6clr06MAkEdoYvx
SPuKTcYKR9tXdNLItFI1u9SKh2yAghff08TFlJB9xXSQpaiPpw7x1bwKmRv9VML8sQT8cwn98zOv
riQDPGN4FFR4pSY3c11RSyvM7urAIChdfZ8ZXbou3UGm0YFdum4gWkOs2sW5Osw3dCSgOqsn2qqW
pcUpXoTZtnX7vdvFeaB5JpJFWI0weW4kyTHCdsSxcSkj1BxLhCLT2HaSFtHi9NkRrKQpQkvpKGVR
CLsd6fsEKGQqOLD0wDqmEwy9gajHpVR8HK81qaV+eyNmlv7Qa/tkJOcvm4FwJYWTefNPJfngLm+D
UJI8GARf+ta7TBp7deRl1xbgnoQm3n761nywdOgiuyVYSRJI9PXA6khSqYZdUguCYF0mP86RpCn0
SFMW442KrncIfl0SVC5MVS4pKwvuCqr50wDPyqPPQlJbhSS5OE1duxpxRkfY5LqGCdNhxFTF+wyL
ZGdLqmwOlZfMxpblaNVa8q6C3A2YNRi2oZmfC0m5zXBvqSThOtg4b/DIXGKMzPJD7znfqaT8oK75
RWHyRknpOXB7xBWdKyN+C6O3Vj/mkgBUJRWYwglqkhzsYAlv3zvOCWgl21sLk0hVAl4hSS6OmkXu
mrVaJO3oRONrLInIRlKSgyQnG0lTNvCVCrxlIgnM0gPUn/h6qbLmdtm3hYuWiLls3Gmz9lotcbQW
oMm6MOn9NNFjscaBRahE1yNZIFXhe5JPtrjUYulwrHGNR17ARM4iuqJ/ciYDLjYd3zvJzobOG83t
xGk3lzSROB3tCpDxxFkoi0dFglRYNgV4MrSvxp47Sh4YrHYKLMkNK5DEJPQ2h37+UUIej5JFdiSf
rEAsdxDMHYUhQzlsvBKxH76GKyFeJj0oXTCPNZGxkqfWJGPNNpCvafR5yOqj3pV7syGdTWFybc1N
aBNVoypxKwdAcqzkg7VYdK9XxbDubOvCcXXZUFwwoYWdcTQtCrjOhEiDQGhZbkAG2SQbqm8f/f4Q
SYCiSDEzqr0M65MJcggytnOZu1u0DPXhn63CWGg23VKdZ7KvD7HolkNKw+aKFgwyqOQPdzudNOR8
2qLe2GE1IsSc9N4cPf+t8zcT5Qsy82RTNh0SIorn9jqVHpjTYgG+q217Qz/VlnpSS2NdjjqQeaef
Uj3mCi2uXOJsuyb8UEdOFjoOTiMWQlqhFNRo6N1xcYeNaDXEsUr2hYz/YVwKA/S3/LK0/OTElzph
9iD3/CEMJ7yW7rTynPhhrNpr2WZPFDwfi776asbpmOjSAKT/cHv7wzy4cvwcEK/CbHzpefSgd7IR
iH6VCr/rKtUSHCDZaeht9vUebjH/4gx1HIQ8ppgxiRALWx9gmKvWkN5uTO4EAs6841kIICOVzSs+
mPvmAy2oSB+NvgwIoOCn2kQl+pBWzN+lSahOPhykO1wmSNHnUB5sfcLI1Fcvt7RgaArUeLzREGPH
qOAWVZKK+MnZDQ+3h3LMqd9IsjPnbtqJZTLQ0rOM5aO1BaQRh0aFM10lRWP7oqmeSfD5bDvOKrd3
9/bR7VohGVRbJ3PIOdsgVHF76zn+vSrbNXtEenQBBDEmWpirZ1unuIv8v586meMrZCz7pFHfoxT0
ZxzKl9ANtwQxUUOTZt9Uxz8zMO3MvKLYqrTu9C66ekaPf8n2+H1Va5dQfMjSQDIFBcMHdwbfibqR
wXUgbYWbYJ8WHOKSCken4Oi2Mg1YcrW0Aktffpn4LG4YZpe6LmqSFX5r2mwqtCZ1Ym2Wpn9jauN4
BJ8Q2MvJDunP5AuYsyZ064wnIS9P06XfMoqbd0f5moYUGr3hD+jwC1k11sxoQaJjcsQ8OIyXjYOt
Y5pnPRD2dya3dQn93YbEsE5XtY3iyyyg/itT828j90KSpa8llBAVA9pUTNO0R/FPSWhcNW0OiBjj
+gDCu8FcSuE9E8z3IRZUX+SlkEyfp59tmH2b9A04Xb63J/6+tDnHKtJYdFKTr6tqHMA6P6a6C8Y2
8p+c+V4ZUA56FburHSPC71kPAxyKCuGQK8xyeN6weA4dkc2a7cVrW5deEfSCM0e4NKl/uF34RB/2
jiBFZ9UYBBvm/Y/CRkCRDDr5/YZzpyd3eZ/jFA4RObulvoptfdzhzrS7H23FBCWvmGmJ7bWQOKa9
oPeNN4MGetB0RU2477Q2mzlZEY1rASMAR7sh735aqmRbWdzjvYQVxypGcDVOl85piLkBESjH+Vhr
CDXDAaDCTtvX0MXEMYNwEJLxovULMnohU8Sz8diYOm7Tjl17bNAQ0i2CU9iTXVIO+kGFX8pWuodp
2Fftsde4uW9vD4mjZHkmMkgY6ShvRDAs5PqobGUpyOBoVffE3pU+rdqjbJ16XMxpxNFbc3tkxlkx
yG+3AE4SwWna9dxHJUH5PnmgEh2vipPKmkU7eU/6BHEVWO/tqsumOCg0ldBHMgj9ccJmo6nfC+pd
Mx7+CYRkiG3Q/UXIFUEc4R+wg4fuc56ix0jl15jaBBcUJQ/67Q0wYjlSSyTGKaxL05ifeQ025BHp
BZD0ldAsUppP8SDdI7G3ub2kSSrwgiQrCVTOEfeoRdDf7adVqE1pCODgM8R3TiFxXIX8QZI4MbeT
0URo+1MxTee0Ap0fKma5gt5jv1fRquXL0qGc0E55ne1KwAZ6wwyEc1zwBCTxvt7A7RIwDmR73Hcj
xYMZCI9iF2VQZT1lX0vBeWFMA30CGK5qM9lpHQKzfEZyEhXWvu9GUuzm9CMyQWE05W6ATPWbtDrk
hfkYuqQeAd+zHcfOUYxaHJArjFUPxQmFc4QymWW388KnuG2TbUzGKL89YE2zo+CqIEaBrJ18ZFJY
vGmvJfO+Uay3COqBqaAORBkeuij7OUYZIWC9QI7gLt+Feu3kBWzFAGuKl30k+AaR6jAeU8G+zcDN
tEa9jLWzLQzQOTUFVkLZkIILAVlw4YFfWBiEjjdOJlfSb+AV3ubRfU5y/Zwv1qUNuWw5QLV50aGB
7Tnu9BnOcK4xCPmRGEVjo1GSwa2LDFLtxaVtTSaBKvtWF1ZayG2DpdJXk4KEpRl3Tq/pR1036Y7Z
atg+adFLPPT7+bpQW3A1mpjmbMh8UtpzFpn2MwzR2ILihtldJ+bHeIheKdayqIbRlXXuEfY1oLaq
BafgaHBJBLPi9cz9zF/YfgkKwldzEh+pDCDnCo6PshAAUo9GLIU1hbrNRQN/gGorogF7oleHwZg8
Zvb0oxHDgS12HZrznoH/zpNdIapsDVEdTokTY05rkpimdzQkeigkkn0lEL2jUp6qTWaO26imjwSm
4DUxuwvqx10FIqUR+eYDYmOBYezYamXM+/Fi49ld9VGkoth9bzTCXKJ8vtoUomiF82Nwlc/m1pSi
KYTPcoITOOw1joU0LQJFWcaqYb6pqVupZe9KQgGLI5tYWipZSEC+ywpNmhU0VI45cuzBbs+hp++s
Tn8WmKjoAjqrIj9jer70svklpwJmkV0wIaUwnmyHEdTEaNTFdBHDouyP8QY1pRGJ61F2y4SyZUZL
rDd6b6INZQtnxTPFFsg2PRZL6hFyz17XYdHnQq2O08wxxe4uiQme6Sf9bl6KOcCy/RUuunBXKqLQ
AJw59kODiN7bQ6SKHnvHvz5v4OVzckoPSlsRXSu0ZmtQuNPI5h1NdvA4JmvIMCnzERWoz1oi1gbr
EuZbinxot0KtPNuNinOJzz1qUDWDHuysdwvQRaNEw4okV7YCabIeCLCA2ixy50qqg+wxx0qiGFD8
WWZwRcgPayvSD7ePbg9ZRqxdwt4d5N2MfVI+oLpEnttmnNbijPz0f31hiRMCgIwpiFJwwqYiXiMy
nqLeSO7Q5YpR4LxUMsIZTGCRHeULREIQRj0l7Z7sctdCFsQTVezaCIhT9fD7g0Vos2+Y/YTCmcRk
xWz+GXb0v1VLQJC/ZGr+/1qC89f4f05fU/JZ/VFO8Nu3/SYn0FTjHyrxThbaP9WWUUH/khNoqvcP
gmMcbLSuaTq6zZd+kxMYjvwmFSECHbdQWTqM0m8d74b2DwP203YNzXNUXaOq+y+d7v+p4931PKD3
P5D8yLlVkxgbSGHCpzzCbP4MzQvYl2WMSjpdqV+IwIYr36gJ0sny6S5FQ8TaKo/2MUOfihW2BYN3
CP1SEBTGSSsCEVufZhGTJ2DdVaPE8BjI//lAvPtExJBLpEcxfxSaLg5GzQjqlaLFTiI/LF1v0ILb
h32IPPn20e0hc0KxUjIUeLdgVnps6EAxxIMo+nFzy129PWi3rNbbh7XnlPuk+HULRL1FoN4ewJ1/
i1G9fdoXBpntGmjhLWd3saziUI4aUgXt/3F3ZtuNKtu2/ZX7A6wGQf2qurAt13b6hea0ndR1FfD1
p4NzL3l557737tfzkGogEErJAiLmHKMPvNQM61hsRgNLXIqLdkbr0qhgilSHv0m78+q8wcVBF3jD
uJvJp/6ExNUTJ/vyYLZUlVrDPMYTendmpc4PMwa3p7YNNBqgQg1bl5h3uYSqEBI+MgAaRg3No6V0
mG66PL9NtLpiZKRDsjY6A8fBvEg8AmmR8tYsqoLvtB5+U3PLaQY2r0ZhxIUpVH5RI2n7ox/i1ISr
jGvVVCJ5tMGjJYzeaF15q7Ho3pt0uFZanaTpEYBq7aaXpGqcKkiEG9Jmtw7Q4IWtcGEicanZJrKb
BMNUMqqpKZPetwFjzCKornoNA9Rgl2u1iPzrYGlNUUVjFv8OLWpBrJNzpL166CttXZncVEa30bkY
LpQYelvej2gtKAgmNYCJyPv9Z4qs8iEZm9Ib8eMaj/Pfzx+hD8W14VTNtZFDuNWsBgMv+EBvwU3Z
WIJz/GjyrF6TUNIe+D1TMZ+WAEb/Xjo/R7+antl5fd7nvHp+3fwcDExGOEiB19XQFrvzfv+Pw3zf
PB/WFwEe8XnxczsWqDEi7PPv/6s5/+fO6+f3+++fqwrsmHFGP3N+7fxAJf73F/LtuQ6H01Yx3U1u
b7691edX8O1r+rYKHoW0prZuVvOLg14rpiyfQzKdLuF0fs0P1Ih+L8V1AFT5vD5vpjYODHZ+zbzl
c6fzK+kTbRnREUYtcIj+6bDfnju/PbHZE8T5D/+T8z7n/03WYHxShIT6O71i3vCn/c7HAxfrbqrY
vTg/dX7p+bnzZzs/F9fM8C1r4Bc+fSfCsh/yKoMEXMAZJ8WIS0edV8ysNS6RFcPukdbgPxeFA79c
GfxTBCdtI6yyVhmnoB+0FB/A6HSM89G+rc7HookNUnne4nKyIT6a3pwOm7Gbms7zPn963fzc54vn
feb/yOcRzuvnV397Lk+l2ONdmsbGVBoLjDvrPgVajoi8OIRuItXP9TCxwNXNm74smsD8+YVNl9Hv
m4p2l+rhtpku6qE9XSwGIPfLMMSjXU/FMPD82aGabwlfdvLnXedtIIfTw3nXebVFIbgZYvMqapPy
QF2ihPZOxXN++EwHQ4Pbbsahvpmfm/ebl8ya8L3FeX1+8Xn1fJh+YmjPq4GKB9TNBLXw6dshNK0j
s5il+cHMiV8rnTGbYlf/taGpJ4v8kDO3ipsDV+ivD396rom57lYg5Kbv5FwqFNN5Oj8Xzxj6eYuv
yV1hdNpWNrHLgHYqBMNUdjZaFl593/nzdfOzyvyzbkZGsgJhVpQyfpgf2g70ZVr4KJsCUscQLf9+
oFHHRXFanTdosYI3ucif1IoSylzUnh8EVB4KNZSk1qbrP8vpq9LrMVgWta4Q90R9QTpURg1NH/D8
cHEyWy5/vcFN4fwwPxfk5k81I6lmDkP5LGpPle0M2dE26+p9PamA49pqDvNSRIh7Z+RMUVvHPPTT
gyYbyECog9EJ9rQJOlFtfGO8rTyYFsOE3p7/5vPfd5j+yAmVHAo006+onZPlzOkmiBM68UNer4uK
qzctYq/paUPN38T8xXg0QLDv2FtvVI2D27rg6KelAL/M59Jgtfk6bnOQpvBOx6U+xRuI0ZjsvViK
DrQxWQ9yyj+GikZtIDRLyHplSmPs7/iiyDfQFYSdBfQS06x0jPoAfghbRmqIpK5ZS4wFWOpCl5pH
q0DjUGANOOAFRDYuHKn062qqLxvz6C1GU32Y1+ei8+eT8/q8ZX7IEFDHUzdS4NUi1f5z/bz9y06f
levpmEmiWGBgmsvPQ9LA6VauFyFeVPQ7R4OiLJVmHAELcDnRpzSE+QEsFNThXmdGvbM039yLafv8
oE8jr3mp1oEvL+b1+UXnfRpFZcu33c/7VBZ2BzGqRMtMCQPzwzgHRcyL/MoCfszTcPeP2wfLp5RG
Jh8dqn/sM+/9//HcvMvnu8wv8cL+3Xf9an1+u3np/FE72WNKGFJ3OX+o+ds6f9xvq/MHjRWiP24I
H8sP5wdtugmdV/3pDuJNtx6t8TZ6JS1+sNOtJZ/vZucd5yVJ6Xdcnl9z3vx52DDRs923J+l6cLhv
bzvv8x+fI4w1R12lbywVLZSglHKYHxq/4lDfF+f1TNF+7/R9c21OIRz/efuXg37f9cv65+KXY0sh
OeuU1vo89L9tn3dFJZ7va+39y3v8efHP73T+T8eDdj9QMqDWwJfx5RjnXb4cYt7p+/r85JeXf27/
cig92Ro1865IicWXh+Tv1RR5hFEq8Kump87Pn19gGypMlTF5OT/lGY04CDPBET4vzlvoFWifb5EP
zAtTGkEMVQ/zA7lm9LCmBzSJgETmxfnJeTPGLmbD5z3npSAJtNWQkOUenTdb7TRZnrd/OZzIyM0Q
czzNvDhv/3yneT2qxvuxAA1Curirrc8vn5e+HPP8X5qPPm/mz32raFmDcYcMcUqsj/O5cj4j5lVk
GRoqjfm8sLqoUAlx5wSc91LTwsZ6xiiE22l26LuK6XAwj4D6aaxzfnCyJqCZ1qpLW5IHR5NMI0ok
pw07PyjdSB19XkzH2FSX86L7UbVmeJDuNJ9NpnOGkihT4mk4d15N5SaKDqbjZNtBaetD7QQvDHao
IAw6uIa6/Rha4x2c/zLJy61EmIfN6s5PMW3nbfcMdiA9hjWogkYzXoj5cdfz3DrmMLl7dBs9XdME
/z2Rn+fw5xn+GFZQVOn3LpQ2i44A8oE+YAiYC3BIRIu9NfE7ygg7tdpuewMiDp+FDtKxNpoNHbDu
wG9HQ0+JMw3FkmKuoio+neeucylirjCk0uxp3yEXd3vsP3MV6n9tnc0QOlWn/1xnOwXhPytsny/4
XWFz1L9MjRqaih0Yc8xXw45j/IUCkRqZi7BATL6cvytshvaXa0PodnUNdfrk8zlX2Jy/dEpreHl0
YWn2BPD+LypsxndYqO0ighemaRMEjDTW+WYu8XoS4ILMNPfUc1ZoxIeTh4oMBg9tqdQ3f+oooyLn
p9Npt4WLfiRxSVDuapSeLngS00AA3PS+t66Mbl/65EJjjlm5ejRuYqe7TvLUhAMgvQPygXGXwW02
3eqm0Cz0YTREgTyhayXCGeEiqVF+GLj7MbrKGxEvB0pKCxOveUzz1s5oYNf3WU4pfkSwqAloIrU4
aHUr1l/+en8QBIs/fCVC5TvnWxE6jn7+LF/5qW7rVB5KfWM/YljZ+SLUaWIoVwmaCsAjCg5HGFZB
TYdFjvqV6gc7McYvimZxQhWgWAY+aVMAR2ldpF8E47iTsJz0koUgAGvjoG1AVmU9D7ZV7P/v/3eN
P98/K6aGgw8GAKyFYwg1s6F/Mxp4gUgKqw3Lved7z2lJiCOOlJtUWioefTffDqN2IjwsY165HAo8
8agASV6pnKc8UnpYAL6+kES7T7BT9OQ5zd9+2LVNvLZkRICLjaOkDjH8lz+7gmuyLtDt5o4PLCyQ
i9pMjjou90VKQUYT4w0cEvQLSvWRmjQgkasdyyQEoZzL40ALzAC4Sfp0twik8yw6/8EuGgpiobZX
R5q3YG803JBHy7n2meQs6qJtNyGStPEi6bxxp9BoTxXMnKED0kip1wyAMSW7chWjw1RH42cVgGMO
rO5tYEpYOoCqeN2yD4hz16p1DcgWdynyWqt5F0EA3obJtoMhf+8nOLMDke6Q4j+Vk0dAw5cAqwoV
JrnFJaizTihvTUtFMLAb8xQkLQ4Ke1iqnZtiYA4wlLbqBQweaM5BB09Ptfd4rO8zgVYSmSlsJQ4C
4LIkK8i4wYv75lOsXIge1FkEUMYdtNd4uJcdfvNYGq9OsNcc7Dte2VyHJqBttTCgqaNZICb1GMN/
9ZPoxzhaa9dLyLyvDMoFBqSpMK0vS2METBTQ5CGCZ2tn2esYD87SMlNEhiOY/a56Lkzgb3kfFsuy
lXJd5qJFG75qquCYUhZZpg38fXNqv4aE8p2E1xLqDmHL0y78oWxvYuUOr0e8S+ihTsyUdAQyRF7k
IbWbnx4QIVq844L69SYIs1ea1pJD9tzX1S4jzWi88R2w/UMx/Ei7h6obUMajoyoG46Vq6p9o4deM
fJ5tRyJmabL3Gp2tCCq69GF4qmKUSmHbPVkl6RLAEQ2ayI2N5HpUxrXvAEczvGMxqlA5kAmSr7cm
HveyVEeoopHYovFhdljByUI3sbULDQvMROVhMoPGnN6pGpChOOmzmm6SD2+p4l0EebVtlGjpyH5f
x9WbLW50t0NhmD7UmpeA0pavimZCsiESU4/WI/Sx3EHAmNM4l1R+SIIvF85gMxqwk5UStCDwqWDn
ebCkAfPkxPZ9EocHQxkvoiJQCQqLwGJHvrrDPbJs0+HUhfltZNWvuah/BAkpqH6yMTmTCGdpXxpn
pxP8iV/A6heZs6s1DRCw62l0+tDtkZBkZ8SZ5hTu7ORn7Ti/PP4vFfIsSCOvlD6KpcAMtbJhU9bS
vQ478zni70lU7Cn2wiPDjW1TlQ9yKux3/rVtmm+eyQfIjFfER9XW1kg9zbxbJyKvZrKz4+JHoGve
JgbYIAO9HnacAFgscZBj2m1TX/vIOPMWTiCBchjJQxsPTHemIZsF9NhE0sX0NAcnwzQ7rNUJQZfj
LUk2WhxzjAaRYmfREi0S/ZRn1irHScGRbwbbuQ5lfBNZw5WrK9Ar4LYXDkNms/XXdtJxuXYp69dX
Q4jwzvKRZOm52Ndeu4+qAGK291OY6YWSBXfuADHIGuQDxh6xAkqD66NXrz/fN25GSNr5hon+zh+B
68T2ajq/hxr9CJFAxyoN9x4xhDCa1xps5NHwf9BCH+AFyY8khfZTeiiTFEC0jXbtFdrNtCFy7ecY
i7cloQI23q1vJau6x5sRejCJHefFkfqF7xy9eG/Xrg9Zu3smyFglOqnUXKCk3jZPRrkOXXUZQFZa
9ApQNbWwtjnyWtSvOGvCwCw3rRXce72JwiBs93i0DNICLLRtmo89rj+pbrXPGu1Jx1YRVSj2bfvK
svMn362OMY3zJuES5oxGubJeVVDcqzKUF3gaELi6BJG1hA9EmB7sDCF00aIKbhv7vq46oI1agLhq
jPYwlfBgcHtb4gAA5qs/6pgUkkSjIpaJfqMb+ikpqkcvkNeWDSPXz+xHDfVEFNfwG21E3q3+rtcE
7DX0ozIWKqJ3F13aVfOmwS1v4QdfZC5grsKBAhroLwL8DSWtjFGxvwpcaF7k3VAXSnPA45OAJ8bx
Y43dL6m3NwTdLKWf/rRUSeO9QoYRWhbSCqbhhJpWKFO7gnA98+Q3hgWOKQWD0N5LBTK6rw5cX7j3
DJhyzFh7S0v4sbqXo6OFiWDr5o9Y1lCSPbKrFO+pCtpL3UNXnul5tpG+CqADhbCnXqY2YncBoXuB
6JlsvAEduUtOVSGIcxwczB5ypTj2My4ZF0EnGraXqAhf8ROtW1rCryYDkagJNpUiGjpRssUi2mTr
uILb6sCYHgHBlQUq39HhA5JNi7Vign708Q7dV3VtAJ+hnJYu7NDrF06hN6dAQG8jGbe4tAh+Oza1
/z5ipC4l3Ew+g8Spy/ykrkH1wjds1XxFmZjsQiv/CFUgUYlGWW/Q63U6RFtfc/eNTy8jbXRv7Zj3
jR8CevD26Aw7fMr2tWr0/LGN/n0MdeSxYtiKQTwEVU3eLj0NLi7lsrXt+x6LR+w7B9F0V+jljKA4
WLlJLhlJEw7XLW9sXhPLIvSVn8Tlxkyiy95rn0bMo1yLMSpg3egb4y6R5spu4ubH9NU1HgqY6e/B
3PPZL9v3UeEkTgP1ubf7halk4H0N+8nX0rvUnmS8DfojiLB2JQqg3SHAvuQdqbSKxh05ZWjmqN/K
o5so133bvRjcEJejoUNRzx6gashll8BfxRDy6BDt0OvJVWCV+3awbhXRnyJyv4mnv2f4eVBaSdsz
NBemQQqDN7p7zcWM4oNf982H+dNxe1walNoRmKAk5G11y9iImACYyPqokeBDCrIfCzu86fiE2L/X
PQh1x7uyhvKkuBX/caNfBVhUvQTLQ+WEsO7c5Lrtfo4dokw/bmt6aNvJur9Gs09NqEawlg72vpHw
17s+vdGn8hqXem0Si2ZwaZrhB+5EPAq9tpOKIScnoVgIc4Ch24c2ukCm6DlAJwPC+06xGPm4Vb4p
LKPaoP1ZG0VK5pvbXxOPiB8/j0KwQqKmFqkz8SUwlskvVfSuuIjxGGugxSjqM4OJDf3NaSJwz6lE
Nk80JFrlB3pVjBWUENKY4SAQxpaZjaCCmrZZAvC500BTZ2BFPTPatrnP6U8uHeOSdudm7kfoV946
G0nIcyK++Ljvw4tBjGIV1xOYE8PvMvWqK9BW6m2WSW6EfnhTptQmwb4oiyIziENIW2zbGC+Sei99
FLAKLjZS6/VV4YDnk0Ibp/41f0SgOqWtHBGIEufRkUab+QZRLl56aaclIYC4PEHDN6spCrtNhIJN
iNNDKdOOS5qVLxMvSHYNBXqKxkOYrvLaZPTUU2jvpgd1Lo7+vTpv0Ah7r6w+3M4beyXGcJVl5Wre
+PkC/TqpRsnIiFDi8yHmpQGh1cbulOuypWad96q7Gkpoz0LfBv5o7ZXW1vB1hHjjoAJFS0X4w2cr
cG7azZ26+UDzaiHFdRZFkyiexpici0PzYqySVNp7BYwa54ec1RSBDuvY7KFAEuSM3FgDRYXeQrcB
OGOIMfZ25RrQql3/wO3jzqYK0kaDd2+YJCnOh58OMy/Nb+HPRaj52MlUvHEMDWaTx4WJYk2Z7gaL
Jo6WQl2UZX9BtCLyX5vySuojfIpAJ6FLU4+e20IfDZzxKnKnGZNugvtWaghpxnjkJxOcKkULTtIJ
IIMOts11oM7WSVFqS1+ro6vA8xNSG0S1KnwgaHR/7nrJTUF6jbglKi8ht7oNNoxgGM0lJWD6fjBX
hpUTUaEY5g2e6fCANwM2pFEKLMkduRuo7dYhroU0H4gtQhvKuL0n2jiO1FOMqMbq8hfGI7BlfDe8
CIPqsUkVySgxW5cJ2HQtLS/VRh+vlZTBg4NGNaAmuFG0wtzA4zNXNcy5C/IEf1BfeBurMd6nKaPU
uvLo3wHNSgokM4gtgZ4at4EWgQtrcRKaY3hh1VwfsoJbBUJpRoGBCfKdG5ITwQVOiq46knUOZNbp
9HXpVzepYVRHoVX2WuurO0MT8rIfmUypKfSCps1gflPqCKzKP2mS7G2RmXvm+Ma+7rzoBsIlcGFO
GYYa2c+uuRhjxT3kBjewWkmzY6YxEotKv37wye9dBIrL6NJWuFAEXfJs2/5N7oEUxnAGwzns/Pt+
zH7pJdfvnoATTVbN3u09/TB0/Y8yTuXWJmb6kp8I9lDMMUzGJ+66mECwtnMEomYfQZ+6ZnQ7NAXF
kyR7pgrDdA+z18mwumusoS78Dv+nmTcD1lDjZyLt4Bh7XbyWVl2uCnLFrxqvCVFi94DCfWjrrbAO
w1gO94qlaKs4Q81qJuIWQ5hz7yt1tke0hxMERDCzeutaEieC/aZAMtlFjFizyBEXxGqKi041rofe
7JaBq8UEbjTiIbQtnD59ugtbeVkPSnENyvOqj7Rk5+hNffRl/5DYCWxZl3De0b52VriHI3SQRI7S
Nt8FKCwDpia3A85UhNymdugL4zm0sCiQ3tJtelN39oGEFt1bmNM/XRbls8doZMVNDFY4GIx90uVg
r6riqsB/hBPBN/ZWAjze1K/9PlZ3Sk3oFR3iZpfUAursvUa6ImN069LKA/8kJkuhn4h8Kzv/EBpZ
hvXae2+6uLjVpEoubWcTkmTAv9VMvjBt/NFVWNMQIykSqUCLTFnv1Pxo8sutIOAqqv6Qht0hCExI
1L2sN3aQPXmjFt/aWbtCuVQf+4IpqIq1ubD5QXQjbjUESkefqoyNoTHGl5Z5/RVqemvvWDhaBw0p
jInGv8QVSwId83jNLOAp12KKiwmUo2cAz3WGdVvBFfPb9iNKGrJWpPPDS/XHzmUkI8dqS5pudVPx
yw1KPz1oJG6O7ajvtaDeFB2JV+lAJgxjCUEdInzRw7y7LX1/rTTxoUoz/yYaiitPJ2kAXVfGBCRd
Epm90jPlWDgDn05PaZ2Mj6OaQDsn23obRqDrHPLEMNlLCgoLPx+aI1Ec7XGRoxW9McP0OmRIgzfF
AatsDTX44FYvgPtm6jFQhhPj6WiDBsXZewokz9Y9qWoBwSJLlLVvD1cegLdDlRjIXVNwd2HjWlem
1XOVqbJhq6rewWit7MFUemhoGukOT2UFeLKV7SqmynHt4QoUkgFjqpq3qo+AH2e1AZYYdCkG4thm
dN5McTGt1WOc1msMEybsslo6736aDtuxb8ujxOtqm+NGFI25ola6ARVGac0yHkDYNbvO7JgeUYGT
SeTuCtxqZBZnF1X8UIno0u48ONZN7x0G8iqa4pjmCOrGpD6KvFZvqFkukA7gKy2GHmyzW7ruwZ4e
5qUQMW7JLVkpFZup0bQoqwumwN4hCwK0B1206weiaiO3gB2vUktSKokcC4YlmEC9pWyjFMohCcpf
9NmGda2SsBJRL16gKm3XaDiwQs5koM/FsJA6FYUyOaTl3kF47J1Ekuir0Rkaxh+ca20TbfrJa0fw
Dj7TNEpJSyVCJ4BMHNhkWTPDcJbzU/PDULuPEr7xJm7yfib+4eOzRfd7Mc7LcK92GPRTUz0M08O8
JEyJ07xr+t/rOPLDlRoBrY8nzYgxNRHnpYx5OCN8A80kWZU68x1M+bOsJPSdZS6RlFfTwKWcpD4i
IoRFzStsFNNzxCkxdDlvtrj3r/06fuEyb01cAHLY/n7tfID54dtz51VVnXr5fRWJZeUzBz2/pLQZ
z/q4578fEF4hL5l3/FzUCkq2ZuCnq/Orv+w0P+kocF44nRLw+//8BPPm839oXnUd2JHSD4iUmz5M
UHoWljB6v+c3+PaKPx3lvIsmOXPxaG2KabTIhRCeqSGTtZeH+rhULDNY4CkGTDptLg10S6J3+ZBR
dRv6GPOtHHXL/GBPekSKp/L3ujNtkfXkKPeSfI2WjsmblWIktTqE/OWg3CWZc2+5ab787AP33ptL
yWdt5kOuYoChHUhb41/9ZUKn840jkjsXW+gUtLlVyC8djglmLuwcrkkJAOlEZKgvMhv3Vde/B2mO
HB6Vqe9dtqI4oN5NUA573CAHTEixrYekkuDnThinm92DERMKWMXFXRjav4K8OAHHXvm6e51r/it5
1vlC67A2RtaviljOLrwuZYshoA3tVWGFe6bdz11YkAtpOkst1X+C0ZBTwQc7c6W8TuxqLBn+MhrR
hJbyLU5xj474m1eB0hr4lh3evRkuSQD75c1tQO0u640HzGL3QTkU61Y413MHIfNCKrxJ/6aTg+Dn
zIwsUTxVxocjqeSaTndK1W4nYE+qVIDUCnt5EDQfBlkzgY68N4AtpfhbofkvYvrMOPaQPy2F5hyB
jnsMEAPerV81jP+iVm6A2cKb9LM7JL5HWKtL/CaQY+xFZhonYbaPcDT1gGJ6Uj52g3lr5nVMKo+x
bULlvSZYeuXW4UmUEoHN+BDnndxpBtkamDAumqreFUp1SBi7xbEXH4rG83epO9wW0DmuOu+XnQ8M
i3DPLmFPY0IHDFBb+mXp68kqRNTLN6GTmeRVpNGNAWZwZgNu8iB1B/BWP26wdzDYIoqLjAaXOoRb
jjqwEcSBRsTw31fK26Z8GOKh/yWYmtJIQzj0Mij9ppTeXmu9q9LsJy/7ZZNhnmqIsg0FEWoRRi5X
habg3sGLjYbL0jSWWdNdllg/rHBYuc0L0WV4+3rlrXfLi7jT4m3uG49F9Di5baQXVBRhgVs6RXSk
tZ2u3b6PGL2Gt47AHehYxc9cJ1zFrd11x4Vkq0e6vRwwdmz6ktw3fj39ohcldlDCyVcezaSp5bVs
C5oQqQ4NwChMudM1zkKSvomqZyDvTxMZKyeDtiRVTulxsQtcqvVOTwyAn0pGyyGGDzNGfIFFT6So
OzAXZKZ+cOCQD7eE8qnLYnTe7TY5GTbpUbiEyU8tU36M3o2osPClGckDlBTvHd0a1rbpPYS5DXKk
fmRStmcuYU22PGdhqBhxfMMkw54PXEgigb1qPOZB8kGIWBzEd3ni/nJ6tcS1VxyA9uJHGWmx40B6
qVXdWhi1XI0xJlf8lPVSJKSY2hbSCzDKK5v6vXjKEwibeWpPRrSQjkRNIK0qS6zSMo93cZEAbyFt
yWiBTIzlsbf53lw/fkZEsW9luKRQVCxGvoKCxLKVzF4SbnIbMZ1rhZUyacG8o11N/7wI1yjadJMC
p76OG+6vilnd84PnSmMF/LQqwhNiQoeqnJJdmVBlqEZujlN+hFFNCWKqHkCchdAaTMgO2N1hj3Gu
GS25rIR/ldIq4G5mE8ah+hc6IHMLz6g6KGKd+Ny5kz6jUPyjptxzrPOYpBcHISPiPfg5cQ1FvkZm
58TPSPPGtZ5WqB+r8s5LbPKwjOQU14QXe8pzKknzGHvOK4BeEGNfRE4EQDl9kVrU0f8y0ytmK3S1
vDtcyhDp3LeKegh/De3F2fqVFGsPO0g0yo+GPmQVx7cATdZ2nzkTM+9hakjT7YKx3wTN1rGSbdWX
4dpKy5xc1qFb9iX2ec9jSK/FI/h1MyX8q4/2ugPSN0tBe6Dc4OM3drhysBCWlQ6jw7W3SekxYzaY
D0rd4g2xt9Wmet0Q/LzurPJNlEG9jcTgr0sVNRSCjgTfqC8Men7Gr85hNlyaR7NTTnIq2DfTGZm1
+yxBVyJa4q4yD6KAq7yJILqIk/ytmurpooMcU1AqPF46sKjNDpNKgYNha1s7VzbFHorRW8kZVFF2
VjTtsQsp3TRD+MOTv3CZgRWCSYDKDY8E7d3Juxrzo1Mpnao4uikZbIqC1gEVGQgdpCKZY7Zj5kSo
LpMZNHUOAWVjkMYbgxossC/zR6jRNY7iNz0RydpMRiqCUWHjRu9vxsp5i7mGFooJK0XDZMfZIDRx
UtJOIho3Xpt6ilJqk2rZ1PyfEmz+mYLz1susE/7vlpyvGmQnanfOdr59C48KQ4SonP8Uxj2NNVSo
bpVyoRr4QXhqtUld5dbhtFykBXlkTdfxs/fcrdTdGFPNLlE+qqRMqBvQ2WlNRXITxUudypIwplOS
u2Bqxonr4S91vRCXbVsSRVzYqFavVDUr16An15neXroqAZhGxCCpHBkcAFTYzQ3//61iGt3C/z1/
wk8+278BcJ8+6ub/PIYVPp/w9atv7fcr/4XBtf+ycVFqDuY0KI5ffWsOUfWmzv3OcA1LsMPZt2ao
f03cXBpHNgBdx7JRdvzLt2b/BQTXmrCAOM6Ea7n/japGmP/OeySDZObtkjFsIOOZULlfQnj9weiT
LPKDPTaqiNFi/pF2pIqLPjzVNlajXtcTynd0O+gNvzaYNfeDchH3WnvVbagfWHt6APTM/G04ZWlk
WezRwE6xwvY+BW/7lWgNpusqtm+LTmjt+2S4lzT5kigYFtSCLsnlLJidk+58EDrTxMon6qIVVQxO
dHzqXy0KmkSyANNqudK24Phsv9j1KjGpVR6XUJe40zdM0spyXzmSIp+hpKtuUJj9Zv2r7QfpheHg
drNIf9Y8eez8ZLzoaWyPduyu/KA8gUoE3u3SxidsK4Bu2SeUW92gJsfUyy6VXCtXRtRZa03ctQH1
DT1uu41qdJeJStVQWgQBp4NlYDWlvFQ3aNu0AUxhQXV2zclKgJ4WpFvDoYme+zAsiM6FVCjkXdyS
gmgSO9WR6TVkmAdF+1oNRIpxOR4AE6jkaosp9Q1PfysJqB+KS3AoBGiEtrKySgormkJVnpRdRt5l
yTyhZagTthFsJrBEgohWipkS0KFzmzqU5YEJg2SAJSXM+tKB5wVtvhD3RdP1F2qg3GsC1WRTP1pB
f2MaJM701qa0NOJRB5A75JqFT+MM2yIbQ1Wo+bgnKx9BrbgPGLVfDcixXUGwe6xXmyYeqpXSOPtp
q56AOkBgT22yfukjN1+axAowMna7haoZV01Iw0G1Gko2SX7UpZyJ/VTrA20XN9ah9xu64Hp38HPU
O47aXYpOfQ4ZOV+Mg3BWQmr5JmB8k5VwF0KhAIvICa9yY0PbRh0hx7pjtisPW9sWxsIm74J4kdYk
soNrg6dqpvVSLW3z2IZJ+cyIl0LGsbHtih8cBaXSITWy0MZ+WcIizgfhb5l8h2gq3prUv1dFWtB4
Zp4DNeBSVHSXPVW/LTRxEXvmDXCxE4MLuIH9C9IHe11p0XOJw+9UEUIgwxGDvI5/MIZGbYbSWbcp
ESZK7W7CSrNo78TBRU2tBQRhsOkzbRurgoi/rCT4ohgBypOHMAASLqdAIl9HIdWidkvb9okKRrr3
Geiu26ACuQg1XZfFUlUoEBaVd+GB+OwE8za7rE6B3l96dbXVaujLOVBURoE59nQbPHwY3MU1QlWC
YBDTEUFSFvYV2ojy0g67DUEo/UNwb4jiNqxunZTeTW5kBMcX43vUpERb5uLddMoraI5Al+g3aQZs
Lu6X9OY6BmzDWPXrHNTYc29ee4kFvkGGClXEWl83nr0LoOWH8XMU3VIQDRdtT7UUiuSa3PQru4qg
R/rBshqeMk1+DArVzaAzyc+T+5ask42tlVCenGEzxqC4AtldDwNKQqZp2bKjdE1lApxj3+7IJCm3
luffVHScXdW7qbuTJ+pxXRFtzw/vyiZKgAvAlM1cwEOyDbsE2UcL22fisXRNOuBBqO7U+tUd0Pdo
9auUbbpCJ7AafPVVHac/kI9/BpnjxvbarQ1JjmTn2t8pTgb3xK/eWkFeEiM2Y0tjal8KV1wkPZwM
VfduZel65CWR7ZbcpUGZrxs0SkMbGCuIYP6B9AI+TB58MPiB2dbrp3DiiSW6fdJ9rzvIoH+0XT09
gKLzLPJCLGA4Xe/swzhwbjqwDnFBcBiN8AlqjcTA9fNinVD2XfdFcwEK4sOKfoWK9Yh/FOvL4GL4
icVHTxOyT4nVHSyUXIqp/g93Z7IcOZNm13fRHmWYHVhow5gnRnBmcgMjmZmAYwYc89P3cVa1St0m
LbTVomhZyT85RADwb7j33GdRFGxj1XcsnfHe8cBQEjBjsiystloyug7FF/BB8svAL2kp5jbpnBXI
8HYd1DyZmmrZTRVrfODe8YO/swRwi84AolXLmne3lcUugr7o0w/fDUYI4LIh9p2Vdpk5p6kGD5uE
ctUm7kuh60AH+BvZtQfSryV+fSaPVW5vHLh4x5iMjUJa5jZhZWA6or+w9XppzL0Kmus4jLuprgNC
uAjcGjglozayHwr0KZkL5aKpC5zanjGsEVB58AaVEULRsWELjINmyEwARTJaUp8w32Aun9q8ndGn
xilD3/DDD8WwL/4yyH9PAzcDBArTY66hkuynBakX2LBrbt67rP15wvF46eqeRa8Nn7tzgrU0cS2Z
MSwGn5jvKGyStczBR3iReQN7ukk9h2tHQltLseNkBHwLI7buhwRYesuxNhbNjRivgIkNmkOMR0gB
yvfJdolMS1BMLkKCYilryOhddZZ+fVEAX3zj6nYwOREs3gu354QcTGR+4ZNUhnOsBiPD/GzyIR+L
g5GyFKnV3kvZaXX90yKaFw+oC3nVM/v3N0IoiEcOwCAyZj9aU7Olf5sPlWgmhnQOWitDywjCQwP0
dY9LjOdqs50NdSQz6YpKbXjIglPN3NVpRHsfjuziK7K/iHbmv2uXcDuDxmUZMT8gBGxRzC+/+xn6
k5yaYMut9lG342PfzQb+M67/sNHZcVyY1BzoZSK7Wy2zg3cf7nzfbbh+rx5TpKrK6nVfolapcCMw
NvhTIWNgAlL9aRA74NSeA8KvCjK4WPtLj+SXagyOKkPhOajkVzE5zzRC2XZw3Uc9L5U5pFXEXf0G
Nzz6nwouB51/NHdnBepu5XAcyZZspcHMyCj1B8br79KW+2iZQDfRRvikgHoT0eZmG2w0POOjEUJt
pWVke3NotJwveRmqiGa7ICopkrsRmN5AuxaGanrzmeRt7KZ4tjLx5jHF4guvfL30jvZODWKn6Up7
74cd3suYN7SyLJKoJfqcZXwHWvJdwafa0SvvHNs5+c2ouIF4xTSe4w4cw8vAokhIsp1ZH9hb2ipr
7YuQY8yzX4ucusv388+0Y/wH5elONOwxPUAocBKGx2LuXvN+WIi8gzRYdRGE2+Ywx2F3jrVCcRHD
SxM6aKNSnlyKPf+lSlGRoueuL9UEUwmmo11/gTpx7lnswHn1u/UkpxSzSncoZIIGuAYxUHuf9SDb
jdWiCjagpXjxyl/i9xkk3CpoPvzWgLbdkUaVRBExTzBMookN+CySi3IRDyf5Qjye1981TgoAMLD+
FkXClNhnU2ItMNIpn1Yt8KFDrZJNHqQMGqK3TF+o7Ey2gvf5QLWSnwNrokTiWQdoiF5QEf/cKQQB
IODJ28mGedvME9dXeyHEPt8u4itlc3k3jXm9w7KZZ/aXYUCuGux6RJhgfqnY/nDtyj8oQ15zTtGT
VYTuulgIBDOukLpJGRrJPTXm8jFqmqslFHwolpvpct9UyQOzhWLT+ZKSMtdsB4hnK2sh77Ouimcx
Esum0A+WrQ21EA5QYzrbVpmP1TSU9x21j0go0UN0quaIaPpH/dmnbrODZxCt+0fPHAkgr9oHtGXn
oOgubMCIiRumnk7X53iJGCa6qLI4ZRdnPU2DgZytJu1VLe2vwm3eKHmp7RQkW2eoCN2p1a0vEVmO
FsnsbpUcatdpnpkyBXflkPYXK6elVo4RcHfzegucLzX/Jg6naecOcAMFCB9+oRKG5RRtF3RBJ6Ij
5dp1SAuenBiG9AQfPLWJkzD+8owB0Qw258MbDoLZReT0ry1pOOQ3UqS69v0QB8Qg8zvfjQs571bd
HubBGdaMYbQovY3uAp6rwgqpzQy8vDACgSsaIrumIH8orPvmo2Hmh/AC8/USEUMGhCfRUyB3NUTj
qyvFbhHlBQounCNYae8Qcb6HgGo0zaarSoY/vcPkOiVEi2mmdzNpNs4eAuJWkjxZxPADI986gOC6
mVx/VeSqgz/KL+UMJzPgGs24ARBU2V9JfjYKj29lMHdMxuZt9uY/dpM9qhSoIhVreddP9lldXMPb
lU15KS1S2yqAVWizWUIpkieEmXwhwUIumjYfhWpZCxN5vdzaVB5VX3/SRT34w/w6Gu3WZM66tu1T
kTcfnTF2u7i04BMs4WMxxDsvQgDDxjMxUxCOMTrZ5dGvw0eUG59BEPMKt5uWMUlOBsi6jT8jo0fR
YpHzYW3xc1HHjRc7y+27yOrX4VARuhIczVwg7CAfzR78nQc30lf+3o+Sr9B6mZZls9C9DVP9q0Z3
DBfmxRWMLTXwOXyO5vCb6vMX2iEOh4go+fqXbV20LaX1WQdxtAQmpKiovCE7eC1EdFti+1Qm9as0
hk1tjFCr1A3Q6UAen3j00gXCCLouk0A+MihIZ58QdJPYoWKi7/hSrAcfahftlI+KrMhIpY0QR9rG
dPX85FyP7S1d7PeyrfYpjHdvICg+4gltRKwwqxOkrfvKQ4NtAa5GB4QGMsF+HfgNWk77oTKtV6dp
cRmwlIkz7ysbGJ5Xl8UIICA22XPoOhe0fddZGDdA9Rvl/+rragNECbVvtBKKZDCofUtdy/N7i852
aznmc1KapGHyVLYOUYWMYUnd69S6H01VP5vKvsRNdE8yjm0YFIVChy18eJpKOTTeF0rRM/Uv6D9M
GaSD9d9T429nSpwswp1uofltJo4CCgF/QnRJsnRa3gu73xQq+Q696SGPmJjhZCZEQty8wF879fAs
JcTxgqGBfmvQzZFeX2wLsFwQUauCdtRunogGy9YW4cFiEkyzA3YlRoHkzz52IUtYp4YLbr8FSz9i
24veoJ6SxcgzGNJbW7m7MEa6XF+Gsf4UJsFdZJ5Hg09MggcxfA5v0GheY4RNtRqwSKQ1j6AVY5AX
yopXphewmHHIrIwkumX+sCVvrrwDZuM9PdZ+0p7YA/Yb6AGw34rslqEMPDgj9RQTl4uRmeZZempn
Vos6dAMPjRri+Igo0akK8Nu8TbnpH2KsJqj1axplo0G2Pew4+/tj7HQXGZvXqdeb+5S5g6rJlhiN
J1nZWyOR7d6I3FvJBHRNB4hBIO8mkNzRqYxRV2fQEcsQ82DV/Kl8foCIsTW7v+2CMfmqGvEWFsOw
r+giwB9B4+wVlJ2UzHm8Efc5HJrMiPZ2X9O+mslnS1knoeOyLS02ONHOTlzvmFxRxsXOvZcQa4Dm
O7i0DWVBmtg088mF2vFLDM6XgROipYxLR04LvwOCz9VzP6MaQFCCCnbKJRHg1VctodwVLsIMBnwj
A9Zxm4TqVsdNsoJU/Ob76WkSNSFxyvxiNzQ/m/LaBGxxw6iswAp4ZEgEsG6b2+CkKLNNsROz8ewz
LocP9GorRjCVYlpl1kjOpH0VXk7TUy0fVtY0dw5rwm0X6FVVv+e6xEFsNsRdAEAey+wizSC4l7GF
Ysomra5ONu0ik6OR5eTaZfWqakbGTVx3sODxgtT2h1NVFNH1tzt00YpNP8m5uXdwTLFJcRiuWNp+
Qm5nkd+BeRRnctwqzGOyey5ldojCFIJs251yJp5rz0yO8bIzxyQASOgvd0KB8fGzeJ07NVozPaqO
0a2iiP9dpAjIcmEQS7G0e1Xz2LAYdW6KbGQpA75qEoAKPW3Smp7ShNTssIigbnQf+ALZIVLYEI68
Hl1jPkAXrFax153mhAFb10fvsavxuAbU08zclqFS66UFPmi14z0mLfa1HsNJuVQ4hvy/xcAN2ouG
TtIb3v0uo18Yn8AckMfdtj2UWgS5iiQuvqNwTmG7wD+ojQcEqSVR0UTdJDaNH6EzTOK7bM/ike5u
gY/rk7qZB4i5h0HRJVCchSmH7ahxr5nn7efJP7ZJDve6EBvXjQzmKIw3CmseHqf+d+WM5Duy0uDk
HplWsbLt3eBgxea4DpE243OiLiimc1czqMxrhS6tvYkJrCGj2DsypDBDGUgWm28PXwV3cPp7mXzs
tjR06JCsbxF5f1jrldsxjxBnBSI9DbX51IZqbxq1Wrt9fOvM+MGRxn0U6OjDUBD/Q8o3kdDYABAX
rdBj6JT09Abn9VsqUimClJSlKr6Qp7HNWGZyizoYDEWTEmgJkiPOjENpP0dLuVkGwRfWIRdzfp+b
jC/LtHvIK+e5B/t9x9j2ozRsZ10I89gNbNLCBstNbBqXyKEyMeqtNAmx9yV1m0merleQvSt2bdS9
VipmHhv7sJuR5bjZwH7TUauyYDJaggrsEWsR5/zbMG1Ij0ykSKzOVoU3LDsGqvsIIVEk6DtQUgMy
aafyGHdyV2sjkEAhuikFxe/UB6tEZ0vbhyYiQ4d1V9t8twaRYxGXsm6ZHkLU4EehP8Sqto+kbntb
31I3Z+qsvUzhvmUptUXli+OYqH/9qY3bZTOOpX5uGMaRG4WOkF5n7QXMPn8+FAmBiLOL+NGeGy7A
n78kmXde2Q63+g8yro+JY3QYWB1Sx26OcW/dM5DxtlWDbb4uzWTNaIbIaa38cPUHJ47BK2ACAkT0
A81w0MiC6G51wLm1d2fcpIyTmyPySYLZkYX9sCmcATHNz5/GjqImmA/YOXncw5Huq4fCamS6wWl2
isaQVuTnuycWvu7ajdZ+WeGlYCYfsNLi+/78MD9/+qFq/Le/owoFe1rbe6Tg9nHQ684xFNF6bJdg
ZbNWRHKIrKv07X99SEraVjYrb45m1v0IntG1kML780cRSBz5P4roQEKCkR3nD0ybcyNNPqFc7zRU
Mt396L27f+q6hwjrHoITS7MHfj6gzQeaZJuf//4r2wuOVLn1rrF7Rmr//gS5Fv/6Vz9/l84FrIOO
R/u/PzESV7d2Goq5qubxFmNIoJXEdPC/PoQtueT8dPyllN0GzTC0/5C7ICCK4a6we2MneuNYqrhb
dzE+5QA9vdDCeuQT60VL7aeRAXZTRKdClOYhwNjBVn7ZWMCs1uZQOOsWt1jeg7VOskPFnr3Xsv5K
C/yxxCH116J/ToKHQtsASH8wH3OcAVJbBFLOUpj52Aaoc+RZaCtBoU0Fvp1Fm2Tw/yy2QQREOaAP
4MXuZ7lru6DY1EyljOnJjptuVVDdMoVEwIyPYdSGBktbG9D5v8ypGnc49e4EF+UpxQcBD55MJ48J
RDanz5gY67OBwri2RELIhH2cY1A7Cws8+syRCKiov7l5qE7mkmysam63NZLYJSBtqiJ4AP4WHtFa
xMeFUMsVj7lqtQy9zRjGREWI3rY05/5YRcMv4PYv5oRYEgesNob0Y/FAn+isEq8Whxwbnj+2YsVD
EkG32hkpBhMsHmyL4y963/xWG5aE/oYdJYb5pe0pbVn/buzqqsz72LX3jUOr4sy7HDm2X3ivmaUl
EK3zpzD8p5amOm/qU64NMQ7OmOHHIoMTyHHsF8KpZnTnd0UGmtfFVENNhs5rmJ4Vfps0eyYthnmL
M16j3n0M2xoTW3pvIr2p8eswjKff/7Hw4OWZ8fQ42tyD+uwjKcKb/rZ1YLEqKbQRrzZJSU9/lwCQ
Bib4LOLm96gxN0WEXN0wiycPV5Gr7UX4CPAMmO8EH8N6Xtrf+AHfO35DL2Uw0gEJcXptC52ZYVf2
U9udK2QD5OJY4s6d1ZvLb7dyteUp0+anEBeUwA0V4orytD2K0e4RJQUv0z3Z5HRuSHlM77nGT1Et
3B45drkdDPeXppt2gw27OpH9bzV2lFf0uUzAOSvtQ226xkl1z3aqEf6aZU8PeLAbuZN2uwEoxCnf
FO3dKIs/mevCISAGd12SayhBTyf4JCK6CvRWOJwca36u7fDbj73lpGpmUBbBhKtsVt3VmHG5hiOM
2aojBNlIWiYOO69nTB8YsPEJ0Rz2TSL9W8kUE320DtL27vOqLDdFC+W51Pjtks2efulYFDmfRCRt
Bsf4uC8qulQMzyFSBNIz/HEddz4WoHTHltK92Kzg0qEzVpHNzDuyGPhGzaX10fXp96NFurxtE1KM
jUpdrDl4G1rzEzMJ4Q+V82uoWvRHOABLbQUkxvsbhnl9Z2Agttt4R3jVyKfbZ9/NGCDMPoUNieNl
TVrT2LRb5jXAAVPvbDGs22PGNI95l37NCFwsW5FvpP4KbV5ckHLM2s4Yo20mEhqLY8YiwtSmR2eK
cQw7H+DZeXvwRTb4Ixd8kojCfo/aOKm0hbLCS1lrU6XLH/SnECgSaIHv0sZ/WQUu8QzcpJEcuB2r
11ZY1xBPw9bLBtQ+rrFDl0eTFa7Y9wdgFTAxuyhbD2EUYyuhpSwK75mNustFyvA3HAWdG3J3zDn4
ZfHeSzVQOktspQQjY1v3CAbjOuEtCdqThw/VNLx7V6KLZYyQJsubGpqDjW+1w78qtZHV0ZbWDG+r
oU2ug588pwm210AbYOOW5V1guLs4BuPfGThxZKprd7qt0N4RfsdgxMZ2FuyZZr8biYPRNuAwP2XC
Oret/9Foh5ZHfPaIlCSqg8cm9L8CweaGywZJyB8bm3vd3IRdbWaXMeAEmJ+pEwJ8L2MR3ETv+oIH
W7DpZbgx3PjguAbyVczDSe8+ZLiJjTn9BDu7D5Hi8KMt614bnkMcyLO2IlMs2GsPdzLCUcjtmfFY
ZPm5Hr6MGGViQMbC4pmHGbYuEbCxc+daLA+9YOPoHCtthra1LbrRPgx80hl+aeZUDz7+DSfvHoi8
uiu1rxp/9c/3nbXlGgo96lZc2C1u7ETbshHi3VnaqO1qy7b8p3kbGzer622Pr1tog3ehrd52Of8x
wm5XBShkJ2Yqd2jvUo4X7P79oxLcSwNBZKugLYnxjR59POWONpcX7meozeY+rnN8qbcRF7pqm5cU
VzqOqZNXGvfaji8Tnoq41wOmSQ6abm5djO1sYT8VTnfcVB9ENv0N8i9TG+HZnT2XaB9Umq7NEptq
VrF1hx/Lw5V03JYJ62QC1G4/GOPSLAYpbWS3w2f4yyibzzQuHhFTXFutl69dUCBDlK+HQiwbapBz
YsZHM3SfPdz9JLqtAPdjluRqlBoAEPKzkCagw4ugrCGlqDUswGB8Sk2+Yft6TD0fqCTrzp6RcZ/X
Lyl2/EE+ml73bcbUOJBTulHtcu4TDtpdDq3A5DCwoBe0UAwIiZt5X5hLBjWIgwbWQa6hBzjcuLPh
IBCGyoi5si+kbmxm031vNDLBh51QRd26JGqq11CF2GOXYnorAW0h7Yc3lXXmyobD4GggQweZYYTQ
EGhUQwazIYDdoGA4NLAcCpgOZU5Z0MuXxh9+uSIjN66cHqg1yi39o+AAkBPJkdln0jnbkO0E9mQW
DWX75fF+RsEEgIWF/lRZmyC3sn0wP8Wp0T2klXmup7VtNsQmYjq45pFFTm5DRAF927LyuJUqZy0F
72itERfYSrkSNPaikPU7A30ynZCUUjKyl7Syz65BERBxULAWA7vW4Wcr2BcTT+IiJ0ghlIzsb+34
l4LlZ87NCfYqy4uAkxIJyYnJ683TyHiRHFIIHuOQYV2anwPIHgzNiAOE9WEQ/sV5WX7r+zvSOBAF
F4QRG9FzGhUyuf6zCztk0BAR6bOFG5357OmclaD1izvfBjoSQx+B/+ldlQaS9JBJKo0o8YzXkqem
qUCX+AV1i9e6b0gD9m7ptxvTt8iqZ2T8U+4LECg+86kuBooSajzKlFxLjUsZNDgFkixEzm/D5adQ
hvWlUL8tBtnFIb4PIM4+Qh708wRli9g6ZPy7vXFsLPmS2cRkxVWGHTm4mRrn0rMpQTJPybKwkQG0
UFTRcyj9dzNhLxATWTRn0WtnDidfBcRFNeoU9SAY0rL+MzcljwzIMiWEGSHJzFNFdqpoh5gqsArp
ggYPfYqqSXw6GlSToT0UGl0TqXTjZ9O+LABlsuFfWZh2VzDE7Du2ByNsH++tWeR4aBRS2tRiPynk
W2Mv154ichfBcLoL7eyBEgiNwizeEd7sW63ro9xqCYBF61ch+mNLubG0CjDv72eGq8OPOtD0PybG
FRvUu+maN9cl8y55bJq42VhRFd2N6dav4muVqHd7SYkim5xljVDUVyGWrUDEOwsnD68+XOgYmBnb
m5Vg48oy6FQrugosu/fkFoqdE0wvXAoth8nN9ogJQfbzYIj0ZTTzkrk1R60sOciaqNuk01itkYdB
a5hyi6qZ35xH1KFEOxTNzH2U0tmv3Cv4ojOKPGEgmPLDfjumZbOv48OyjJJgkfJoNuCwBzSW1Ivu
yJzAv4UzwpDKkxd08fRviPN2CM+hgTtfdZylZ9M7hNk90Tn1Q28tpymJnQMrsw7DGilHBZUNB1aR
EqPhxcFycGsS32oTN16dopVimlf3BXVkYqLfn146xkKjXT7iCDo3g+2v2OG/dopYEsd7D+tv+Ghq
bSgZ3Zm2fCzk8lg6jOladpazisfHKHsIqvi0MBMRBmOxium9r/NO8wU8+bKwUpKjz2MZ20FlD0jH
+792WBAFGs07NzVfXOMjz/w/JqHsY2mXJ6dEOeMMRFBYSJzD2Ca9wUSyP5b39pK/uh6XdRnWbDDQ
EyxqXZC7Qoxu4m/7Ot4DMr0ftKXQnW2Gg123jRJLQjjyAnykDV5+x+SZOBMZ63CG8K5R26QHhYuV
oWgCP4u4wSrc+RPEVbKGdsH0yniGGaFviG3QDV8lvFIUsBFOYfGOIfaVccRLX2L4RQvT7ozCv5+w
YN6p+bfVMpHNe0oabPT0V75cFX0Ee8E4LDW4uQx4OzCv2MMHxUGCT/2W+i7qZHx4mmux7bDTNngK
MGKnn0tO19YX72OO/CnqPxSpOiUMAXS7KKajYMTfYF/mic2B2cQ+0S8w2Ms/fjkEq4wErVXfT+l6
pP0ke2pPzOI1kOjmi2WwVjNH9t5f7KsXuxRajDo9Z5uQIzOMNir5yfoa57LDzGWtizjdc/bFu8p6
gUNbIGun2CNkudw6OMKDvLilXkKwmTM8QDJ+GgTIoWKNGxY6T8QIu+vffUwSdVtccg/rfMf/FiRL
d4QY5bsoWs6O2dPm2hhFwMEfWXfvM+lvunBhlq7MPV2fwdxvM9KItdPGr4oXKYlcL5zlrnbx+Yfm
Mq3hGUZ9+bcps2qDTdwilt3/cuephvuU+ptBWo+Ja3aHaQT0qGb/vf8KKjvZZw3bJEaMvbAI75qJ
GUw7Wq6y3iYRLW02vgRec0lsX+6CAPfWUpK52rwAlGl2YbE8+UR1HCX3LwVfnm46u3bX/YT1s82h
rqGSITOmY7NW7i2ng5TCAmeJsYJ68dVrmayTH/jpB7Y8DPZwVYbHdn7qhzWJ8OkqkdO8XlxvF2KY
fTS8eeX75jnFHrNJGK8gpySRq2r7lZzclbTyPcucaFPN47D3jL1N1uRDFvOT2emAQm9ghxvXG8ec
fv+oj/+/1Vd7YDp+fsP/i7769f8krf7nP/pPabX3D9tFQe3bnqujPTT+bvyjuv/5P4zA+Ycv0N25
sAk9Quw1W+4/I0HCfxDR4RI7g9HFt7F5/lta7f+Dr+YEOnEdr5BNkMj/A7DQ/vku/3smCIzCUEBj
4GvyY5ikk/xXaXUw4Biq5tjad0vzwPKouXOzMt2Is9dJxsZxWq7CvtyJhtyeRZy4MjPN/WbiQ3JC
4UTdcUaQeByt2TnY4h4p3JqH37jHngmJom6z/ZDBL4McfCxq40W11MGD8bJYunzqWWIDrModPOO9
OZPqzr7Wmh41iifug2NjKu6bF1bMDNJLKiNRXXLL7zciuc/IKWvf6mh6j0Rtbp2QlS/jtI9R3eRr
6ynrrh1Pixxod+36A+Hi16QHxAXJgoBQH6XtnwOluP2ZgA3GYf4rWQe6wo+2sSoxIgkxzHsRAIrP
bEbgMIJXsc3gWzslOADso6Ln2QcCH7MXsSt3kwl5NouQxWXN4wsJiIumgy6EyqMs/woqHTZF/rVp
Q8pH1nTruafDmXKkyBnWfPM1D387XvjsyOGSyvBlwqzP0BTnZa4wXfL2PcpogCSuZ+b4qvhlmKEZ
qUPrMLGvBJ++qXrkSG5nYKtNGFIAEJrpJDKOGcOMXPQFR6RzybptS/cdQmG8XVLQ+Eukm3h+ftvB
W9Ny2b9ESfOOhJTmsjzNQv1F+1Gfa2TwecOvjWTXgCIOmKdy5Y2FD+JxFomnAVYx3dEQs96K984c
SyyL3e+a9SWWcsQBiYzC19mdrVfQiYcaB6DdUNHbY2Ht5zEiGXnBVku5Y+2D9MHJBGdqiGMvSNzr
MLfRIZDMBJy274gTv80agd8b2jTuLO66Ll/qmVcqZKq68hPobJYbnwYJ2mXFcXnXToF1aCeDfzfk
uypcu8mMcia2PvoIhnnUZuMRqfWrJ8tk65sN2j0SYQ+Tv5eCtz9gb0NZQb5pmv/xxvB5TKzdGFdA
mYyvZImqLYfiuDGjmXg9lxgsFhesE+dSh3IH2M1hZRxtq6y2MgmOugCWC5D+gl+Lji17RKnmbLN4
YKZYFGzWTI7w0UUHP4OaaGnZhpaqsvKLp3pJUYZb89c02SMbURD59HVnjJUoJ/WtBr19XJd22t39
O6SmLfDco4TQMwJAvEY822jxGZRSRXZwgfngMo4oxtTbhz9LifyXbMNfrlkgv4aL1YUQHrpvHIe7
uEPZkbZlR4RdIMg2nDiTaXY3MJj/ku2K0EhfslLFZx4vKJGS6ncuire2MMkPZRLXN2ozNbgC0wq7
8Rh5cCCFOv58iIycBh5ukKf0DELnAcDpBS8CPkyDvbAvr9KEWT+Er2kfamymfmEMNN5p0b4ge9un
7ZQT5uepDX0UUWE/6Vek0JBJjBK1krE6VaZ6aHs/2y2pfx/4KRG1pDk0jQeTlMWPUac30WgBkJeQ
l46IuIvj8Tg6ZIvZLmFoXb4cuircdjHFApT9awJrZlXbLnV7rX0SDBbYaTMkV0a1Z+0B5E65LF1R
3x9JAER1NpjXphkZw/mxtRJ9sv/nzym9J1Ti43aowKCXpktKUzXsomYyWA0mgCsVQcn8Rxbz7GOL
hmY/yma1/DazcDpCnSKIaXHugvExGzsCsHui3q1uVTaLOjoiuK9jwUvrM+at0uJA9DkwQjEjKcez
3xgIUopIzXd9jytzZF4qDJsMoPJzLJxi288WYA+JaINHwaot1deMun1bV+QnqZ6SfLCaB8/iSWMI
3qVGZuIoHDjrtp3Oj3kQnP1+YVtYGMuuO9AxtjcywJ17HPbYfcVysugquXi3wdSK41LHzy0kil0e
MmeNxlHwRCC5dJwtTOsuSaOKN8PLftvzGG98P4anOc7VqcMPijUfpfScHX4OItQ6FyLOa8Tt5Xie
puwJMV+0i1T2kFUt4CjLrB7bMISS1ravMxNmwBfq18//ixOl9Y5yWTvdG62IdbEt5d6TmYgRLcdv
XVmZte/J6cNCSOeTgV9cx6FprO3Mcs9WY//phuRYtGgGs+A8uq5EzN8tn6Qu3DMv0GNah2Z4bIkV
RBz6xkt7F/SAOmazns5shikGs+7SJ9LZlpo+QiAh49zckRNxPlZsY6xANw2paB3Mdr1j0Q2gDZbD
XkxRvC4B723NHE0KYwKfLoaNLhe+2oYKwblaqhgc7JcbLd6patx8O7e1BRqzv9GlBTzysW8mIyJo
j3sKjWr8VUdpsCIwcdxnVkDjVomjHRr+0SeurnXDAB4ffXA5ZW+qc82zF1UejVjpnKtOa4cXxd6P
xd7aqAx3A7vRRxzWqY2t0ld/pg9NHay/oxfRm1t5s2ahHIDaSN6gq5bnuEeEUku6bVSk/n6aA+RM
FVLJiaDlJ5T2bpSra1TW1yQEi98L099lnQ2WjFDHVUS4xrHIf5cOpwhL6WXdoMoepdsfEJM9y9Fi
MklFxnOirwiGtjxEnbilrDLOLyZfa/3zCV7CciPqfsdDiZGizG7omBGu9cNT6ZRAIFX82BtRx7y7
Y+AbluWlBtgqpZk+5r0pt5EZPiP/ORiG8xoRvILR1maJAPfmgtpvGNLsaXBILBQuqrlpge0yWd0x
ELLDd7XLzdE4orIrmDLnEeqnABN9kfe7aW6irdmm0Ghcg4VX7U+Po6MOArlbOlbhgztqpebQtCd1
QoacrvqBqeskHHTSM+/q0reUcVa4H4PuuQr6AiE58d4sBD+NPnx0oMxekVauem9oUMyJ+VzWZwj2
gDO9CPGCmC6iG/w1yxl3y073ugg1bmWGuQ4ZauAO8aYd+I8WhEVANMdf/RLENwuaTWk34cZjUMjG
aF0SePbEW0Q8u3+mOu0ecdIuyBMMSAxFsbbCsngBNnTJyVNn9tGeo5GROafQcjLbJ7Q7EBHsMb93
o8Rcs8quTrZynzzTJ90ZQNk1Ybx0MXwercHHjL/rRhFBs5pF074nxS1NU6bFGbEQtSH6l4EVCKGl
pLpaSvYvyOE9npkjrO2FyQGitrsZ09xLYb0vvdXu45G3p2K7l7TiYlUsOo2A6Q8xIVjXcyf196m3
PHVSWucuk9muMyv7Tdq7wOl9uPXE+Fhi8s4wpU6YNDh8+644p+lyicrBIADKJkgZpOa2XzLO/YYf
gQa73pFO64D/Srx9NIVnUJqIv73OYZ2YRUjnvXmT+PFnSzNylelYEuNSe/s0rro75YzlbqxkdYDj
EzxMQ3sN0/lhWML2eUnwiDSCSVyGJ+OYbNPWyE91OpMSUafipXXsDx59RPzJ7kVO3daJWZ8UCVcc
VVixWaaYcXDyH9ydyXLjTJplX6Wt9sgGHHAHsKgNCU4iKWoITbGBSTFgnmc8fR2PzLTOymzLst72
Jiz+iJB+igTg7ve799wkv2Bl+pHq7hvbwIi2poxwMkZZmlVRjjcYEMNu6cx4W7TYQ0mjezeACE/+
4qMJL5YLgbCjCEUi6MgEAzX7ZlSVjoHZskbOXURaEMZo3x4pas4gB9hiK6CCPlfabZqVXfg4V/1b
38UVSRS3fjEFKfVidOKfEhNjMtbeS7u64AuyrTG77UuZWoSw55mnerPWH12Kl6W0jOhcQPHalpDm
A8CyX27RkvUj8Ad6oZT7smteyj/jgPgrndqbRDBLFh70DsZRum5r7AIJ/qjBw/DU5ITiZuKqd6ka
Xgl5k6Og8y+Qsq6O2Qopkqcdj6kWv6/Zrddk+NUVimzb5LJ5ilnO+4wN8ai4OnhfDUMrPwWb5LB9
W0KrvThRxFFuMAi+Gco+yWJxjka/BIJMzLn1V4Y3hUZjD673DnjrDBlMPi7AijBTtpeMmnBMFUV+
yEi53Fd+CmXaxiXZKGqY3Up+jshwzCjGbpf4U3Tg3Ldbw9l6h8W5adboKZqZiK1jWR6rIu74Iczu
ZJGd2aSRs6vhST/kJZN3A0PI1iflzvTUHvd57FoHmfe/Z7sizQese2u701sJ+wUAFJtDM7SDP6yx
dbUJh8b9HmM5l7H0N+in4cOYh49DLCV3jvEbql16UsYJny/VgoSNyiJDtuurlRFOT2N2b4htEU3w
OJf6WIedcRXGcklZPjse9jc3BXuRevHCcJkrP04KAlq8ozi8jCu7r1uUxZyMBLOI1utOLBINyFB6
f+kB+Iqn1dp3wJY3VLEyBY86chIjRdPGUFTXOVePydB/m3wKqtn+ert5rH1OwRFIKZq9eyEqvjPc
DuLGKHN8Z7exf8vQHfDvmC12uzK98bhhv1Fb3VObomItMRnEIu19cnXUP8JVBURluzWDhIJGaHYY
9PJF93PhDffhBxLEBKCta48FIsamm81mUxaOfeoX95GcVH+cZ5rVoxH3LmYKY+vQ6XER+XWVTYIH
FemqG4gshLH7vtjxgZbz/KUMzRvaOtciBmWQ8QOfT3ZwiAHEPoS4FKpd0MNXCyo0tp2EDoOTzcQY
1VRnGhS41dEy76Yiu/grEa8hW3mTQ3djpNmA9s6FiaSflJRQ23X/ax2c5jwK/JGkCj/bKCu2E2OV
wC17885YZwh23gS0dUy31HOA6IIT8kje7cOKBRG3OonY9aG2W5WTY4SJwEksI60IuQSBnNpHxsA2
vm7gNhJGJoSj4iGJR29X4wLZW8rrMZ15P/rFB0NHkQmyvziHkhlC3+AadcPpRsv3DgKhj+eOOMdY
Zd+M4knaQ/ysvCgBJm89mEa03tUjxS5tBX/BjzqYWIZznYvxUqRs9GLHvVSx8m+M14EDjnu/wPKx
9I5zNtyfJlzCs8ig9bkp/nfCBzj3nqehs++ykb8KqSgeVB7B98+Tkycmjt0iOkPsx4ve2fA4PYRS
F5LHvNbfcc5wBVkPZevGH6MggEuCfY7FPZAloMOo0PeiMhn/mnAgfJmRhdQrrktomSdmMR/7xYSC
Gg1Yjjqu3ik1j5GX4BZTHVBIt93WLQPH0hG42Lz+nCZ2YFUWG0Svo4BogafZG1RV4oTC8xWLnTBl
sispJ9/3dn7scLOnvUy/s1QL3BvlcqegGjGYHU4acZZyCjxZjnqJ4hIxfanwM9O6E7QmDjz1ksPx
nCt2Lk2eg9m1aXfuXGA4WfyqAFVcopz7SfB+71kCNvXXlEXz4wwZBa/V+NOax29xNTiHFBagPTVy
tyTOr8b0f8l8FofCKn5IlbWneO33VCmpK4dh4peKftWmVeLVdk5YDP0X4ZefsFS94+qvbF4tfDLe
gKSiGuR6m0F/0ZXnwWIWMeqISWx1z7wT76SRp1OVnNkKxo/leqyAfWspIX+P+/uG4f9bGK3yxD1n
g4B1iqcCjKNfMctmZnUZx+GVISnWfCgLJxnj/uUWP4NQAb/RWhhfmd0/Vsj1nS9Okez6H/xCVWym
cQjuc5za8E7HvTHF7H9dqCgSEhJKfxzMbJduSdKJwBmXZB8hOymjO4AGbi7LhGwYqvZDkbYFXeBE
uxgETeSmTI2M5Hke2XourREehvelS0eO74zEWqsO+DMcmpXTbQ2EdhOKqUqmfZRBd456UvN9n6w6
vXGMxYg1D3ElCIt1wXs0YRCs4GvOCsFvtD6blYj4g3Dnt3GqdCSiYikcRHscVpN577TcD5PnPPDo
lw95QQrOooc7UEP9GOomcQzxw1YYHjsyQtRNWycfIh5PHKjy7wXMGceFmkNRSHwtfDthp95lbBEb
hrpNbPPeosR0BAVulon+4vFjBSoOf9JARqMCY+et0y4oqUaRnsYUW4i32g+EVO1t44GJmDXP3PQ7
slQpP7RKDDOY5dKxrbHiY8sl12ANMV3M1Xb9q2CgubWiJrCcbgzgFMYPTjRMhO3antUf24XpJ/Lq
UxW/Y3Tv7npPfOarv2kbrMllPh8WFvRB/nFv0M8hiuoefyTYUECbKW1NnT0U3+RKKMJUyX4YnOdk
8mBp9+LcJsNu9OW3qlnDgKxJxvvfxE+j/iVW5fcG6/KjLLhAOfWpqN7n09xvvdFnbexwNxkBwOou
xRU9N1giImrrxyW6CrBVxaLBOorhS1fZJe5kblIoc1s8JO62MrjCqjr5MkZCQ37zZg3OPaPjzzkR
39towHotu83clrd2soegXnliEQmP89F+4V0eW2SSmxT1xxw6xwwIHV33jyvrIPscQtglJneJgQQp
40vilCjYK0r/ofbib0pM9gZLnQ4cYQ1zEniVFE7sPBPCas6OZ1Mu4jYrAkBCHoZpOCNbYxziStyU
WF25j1+iabmWefNCXpHQaGK8lDnm7bIZYqTbet6sccwtN3zYi62z3ZAM2DRVCaPi3IYWNvp4gqiy
eJsEG+uIckyJNmKw35BTcWiW8TKUZB+sma+qq/VDJA9xzE6hzt+5Jr87hTmjP2K+qlX30YNYOggr
fCXS8yObM+eQGSbsk2E6ssZvJxYA4VhQ5zM22WKBkJRaT3JBOEWj2ChF0DDLXRQj3lYnRl4xnlwL
CpGcbPeM+PYaLarCZ0lYuwTNFbSFwDJbYzP10hen6k6QIIiPyZlDZkWk2uGNxGELvYgCVg20CKqW
jw8A3seAPogfRoE0G218OvywfbH+zg3vksF0FzPrpDXvvPqimIxmzLcqhzyi2xFtQL/8Grz5i9k0
sjHyQVbzqF0W89gWhjxbMMWsSIGnh63VoCa3c/NLJeH3VXVrAIKWzym/H1JPp72cM3sGgW3c9RsA
ePIsHGZyzppdBjzOzApLc1tY7gNtN8h/rcO8oSdXN8k4WKvue5h5jzR7gBdZOb0TqjwvjEMsNzs6
/l2DyWVHXTlaGbKRnxIk65JzW9c/Iixlak2SfduM5dVyz/60fpl5YQSoKf7eTIezJBEZOVN3ysh+
od89pOZinazGA3hNjtLBt9R5rn1R/JVN+2UQxpW9zeruVwga77a2wNCt6MeEifmdnQrOFzKbkuzm
RIbT1WFOmFQxgjc7u0pHPVsd+iQX33zPdBB00JHQXodDGx0T9XRg1Cc52usI6aLDpHxwYyDIl84r
QVP5J3IaET6FKnQf0SV8KZl3GORTPXKqSsdVia2aOsBaGL8NHWgddLQ11+qCJO066dirqQOw6Z8o
rA7FLjoeK8fhJdaB2YbkrK8jtAlZ2l6HaoWO11Y6aJvryC3jjeabZEs76zjuqIO5FV/jjER1Mx3a
TXR8F7/5G0ey9iNVRHsXHfINddxX6uDvrCPA2KDxgOlYMBXnUM1ICnskhv2yfmR3hzvkwVjpWhLG
1Bz+eN86ExMPRWAk5EkgdySRSx1JLuvlSc04tzISOwtnz6Akv6x0jpk8M/4yTts64oz9E9/C5Bnk
EFHYm8p4sKt7q+PBKwDHDEN1W6f8aTX7epdOWbZN74u2oEhJ2FBhlRefO3poIhwCQLrX7yFJ7EFH
stuZQxLnmC8eN7R3VgfDxEBrd1/RZBHfiq/JOOhFnaC3qyPfnQ5/5zoGTl1Wu/dV7B46rr80j/JL
iWnmVLI/8AagMc70Fi8hH18X4euhq4QEYLLty5bLvRyp4Ax/h8n6e8HG/ChNxjl+CsVYe5eSjEVB
q1aOwlzuJjwDzLUkskvs3W2+zzoFL4nDxzoWjxF2buZHjMLY5oT4xKcpz0ViPJRZR39Cld7lptUH
YDQ3ls7d+wTwuSIKYjNjWNckg7GseaaVXUufHQWDJdy9a/8yjRSULMPaX2zQ6lPvB1PvGYA/mjWg
pfA19fsnpckAnmYEFIR2mASxQwcfUGqOAMr860LCkGNUYwVDsoj92C7qQmtXsPbuS9eY+CXDqt8p
s+qObSLOtpnirEIusw3/yyfo+Z6b36t4HPc2esAROxdsh8Wwjus6AnCB03qk1EJNHHNApgJMsAEn
uGjOu1CzFDQDbwaukABZWIEtTJq6UINfsDSHIdVEhvYPm0FTGixwDUpzG1wADowlN3wQXrC08bFM
3ke2lXQSwfLDfRCsKj+jwYP6QEZYwUPUFjs8+McbbPfDrrGZEk4eGEFLPBk8IzkfWt/SMGQ9qgk0
hQSI4sZipkv5S01MpXH4P4HbUNsacAV00mFfqZ9TXaCd11jJq8yokEjZ+jcF/jLesX7Z2ARx8EWw
LWSWdBwArW8lNi/SJJDqwtpgejM89YA1Fl7cHq8XM1yXCKCK2zujMJdHLE6PY8dzq4H24bSQ86Ui
bOEaU3ufW4QnlrMZi+FxIRSxDO1dmPLv2uwE2nzFEggxe5VroCYBN5Fyrgmz+Ul29b5ORwgi0/BG
kTJOdfHadbgg+9n9hn3vRQAfUUBIEtgVUaaOUQGdJIKm8VBrYkmq2SXS9J+jejTPHlgTsijjveSx
WmniCbMv8CcY8KsL7Rl1YIJGcTUjZREcpfEjlO8lHuAakAoYCO9hBq3CVhvGCrAVT1NXSN9mh6Rm
rSqS10za4lKgmrSa1cI9zAaYuBeIcTLLDja0hRJRW4H26KlgZ0bQ8zgvwEuZaOWyvodPfZs0IYaF
VfNiFOCY0QYNMjvN+/Aj0UDbclU6L50cSrOg8G3Inxched8SsJOc03fGCKFmQIaEPcwxXTHGXnfZ
hFegWTCwejolV+A1grMjHltiK2mZQAQaM6YUtGB5Bh9PRyAemIszgxFkxFC0g7mfIGO4bU5ne2ZY
u4E8SJL68V3nMvZPmyCvGY80gHmImm1Z1HhmZPaZSPymMpcLjZ9kutKKaSqUWIaQ+aG3eNTFUh86
/Ky9LvsCS/NjDz940yUxCdS5ua4+pRJUtPB0YgrA+IA9PBdm3H+lNQknaPX7igjUBmI9JCKrm+4n
/2usac9L1+WbqrhQyMUQVuFQ6QA0yjXZKNOMoxjYkUx/D6n9a1rbS+1CeiMerEEcEIHocIALkuDK
X1Ni5pPlPrp0ZyzEtYoVhdZvXtHXirve7l/d2oLAJOUN1AiuwKSwbxiYdvYU/sxcIFROKY0TtHPg
FpiKiW9Xu0Y+WRRK5N0Uvnir94TVcGGwbopL7c0noSaHkzEFCDjffqxDytFhzaLj6HrgL0R/qCeb
T4PtbudTT5kM8+cIhsgaKYCs3c+ZkMi2yz99C+qC1/gUABJVJ5gxB+Nga+fzCuFqINxk2wnIGyO9
Hwtaa//wsMabBx6Ld5AwU/ggY9Ecxqw/jkMYtBMBlTCyiK3PXhbkS/9gRHpypQlcI1bCwc/o3Win
k0U15bJUZKK94ZeRvTVg/kvXq/dkUu7XbE52w1pBiUmYudiPQGjeAXl14MAGzQXzNCHM16ywURKW
gR02ry1e1FEDYDVZzNSMMU/Txgo57/ukvk/n9SdxLG6bZfrJDwShzB4McFJP8GWf4ASt0fTCwGsv
lVdfVS/vJSPEJaMkwnM40MowfMo0D63k1KtHe7AYGkSfrDlw+VwVEDWmtU0Q9vGTlURwrIxuY2ni
mg16rdcItiJNdyLx89OQdG+h5+2Yc0yHZOADWtmTMGn1D72musXg3RiurZsqXA+FchEySCphvo84
+M9qk1KlGFZ5t7NU4+3QgMBKKA91rJ2OBvn5ZRHNbaw0US1UuyT5XtHZg83GxW8uHxvQdPg8n4YG
5zUK3VVG2BgsgRY0ALTz5x+Q8mH5atIduKQtsJRpq8yxD4jIlSTtuN9KliNj2Q69Xb9nMMLP2tvE
3jVnW9RNkPUoJdkYpO0Grgg8++ZAzHGog9idrMPs5ZxrYgXKx4VT3ZP8o4ak2iOaALZSSXYJ4+W9
8/prVU75uSmGO1ozANsQiI0Sit8sjl2O5gQ2AAMtTQ4cEnKI5HLugUMwN9B8wVmTBmOQg0PM4Sn2
AebkDFdCdZoh3QVUJexbD8gzlG4i+OWn/ttkmq9O694awz9z8Noh7W0i6zXllSsIUTW8kAEsogMe
UYJJnMElmow2V/CJleYo5rX4Bj0M0zfMvasFWiHoMlpWB1gTaaee/KSg+YqeByvO0gDzU7pvmngf
efQcwRqk9SQCqqlG4uRGbxlBmfIC3aW+rpoBqbfAmgnJLC8JOJpTrqhihmLRZ8PhegsHEJIS3MiB
ZGs/j8+zxSYp8h1z55g5bA9T5eQuZLuls9Tf1Q6Wpi4jzLMU5HyGznSonkmMHaLK+pBFwxUE8bgP
EyjCQjxLbB/0XbOsYaC9hpqROWtaJsFNjjRYfrFqlJqnOWXVjUStz5KiQZ8wNwXwzUxTOCU4Tk9z
OW0AnZMmdRJ44C3S9M7Rq05o30Fmk/SxfZpxDHp+bAq3uzzjPoMwQdtkQCqs3kUfYTa/DWGeEbpy
CLV5vU9WiMKHQbHKnaPSu8YLJBPTjcODvmu3jgvUZNQ80hQwaV/KT7PjY5CJjp1xaFgaxOyWvPTY
YSA3KSppd1nWDvfKusStWZwSr/2crcyERgT1P3PIOAszug0pyq4X5r+gi6V7B4MnQHhH+z1t7fzM
tQcUusjwqKh01O7QSvtEdasMeYvtqB2kPVbSRHtKM+0udbGZRmoBH4zv1MSAmmgnajwkKf+6HgPT
sxJiUP0NM2NyEtrCqr2sfXsrbXQx7vxnod2uFbZXG/vrgA0Wj7zYjdoZy/mDrKV2y6baN+tqBy3y
3nOqPbUKd7X22JqLu2HlTRF6u6vZLS9+IV9S7ctdMOhiKADAiGhEDhA7r/vpay/v+NVj7F20wzfR
Xt8J02+u3b8EvcjJYQiOScIESQK4cKia35iJZhrUgryc7SCXbNkbTiMuBuNuZpFNr8LbNdp93Ef4
kAcMyTnG5JLxMjutcpWfNBUtO4NF4i5l4oX/fIbAHZXXoow5XnI/hbp0KCMfX5eEVanEaqfIPcNY
JyTEJnBmuerQQXeciU8V28XXpbl27TJ+l7GccDqZ2CxP7MV8fk80Z5YVZazZxUGTR2F+Lv3qUadX
L4JOjrDlB3DIkMCMtjl86orqxXXxtQ9cTmy76ANd6uoTUgWcC9pnJU+vk5H4h8H+nXqpczZ/0INK
1nEw5EnWGDdVQdqMnODAQwAvVybWfRTLFvKNru6xfidzmOjB5zfLDJEPlPs+OMMhKZT1YBkDvZwS
v+YYIQzbjIWZ7K/bkJHcAX2d4MyUY4EZ5bsJwZPhh2lGHLnjkkVqkh+FlUy3XDzO/j19i+KNdYKf
OwWmk9gRfaTrgKbiYW53cVNlSUWYgkRtbi6HrOJzrYG1BFBHOC35PMjwna2bPLVf+/F7yMiQAEOb
H5Z5eOQqKg5jnwRuB1LBaNmckiJKwTa4Xf2QjBQFey0R6Ibz3SZrkzeXKiqjL14oJ7716MT7cgqJ
qSztLmact41Uv0uW9MpH0DzjjCJuuDRbPydeVuRPi/KuY1N+9K6Xw3Rpt5kUOFaymWhQw5ZYKMZR
C47Yviat3Nk28UgMV0VIN53b/ujSnOn0smUbfic7KXkwANBZVuNxnAlGRrXPsBtu/VzZeyi709ZR
OVTfSp8MnC4/lHCBubznXRc2LmtqkDdMedgKgQsO1+taYNc0HapseqvhwjZ57i2AQ9xiPRVxyGZV
gEPmDV8Ifnu8brf6Glnw71YPIogBumGgFZqjT/lGi0iGth3C/QRhMZnxckQ1ACV4zOOmJHsQUiKj
0DOU77GxT09WhffF729mxz1hryVM1kYyWguLPc6rr4Jc1yETlCy1BXFvh7fbbpGbBAd1GgQM+gtj
2KZunLr3Phsob+2I3OKnChaPmP8ScwsuvnMt0xq4o08PxwgFNJHGtWuKX2FKLR4n6dn8IFTKdI5A
Qds+yWEZz63b9icjt45tNbK/L1YCXDafsZ2veLM855hjjFkQcGn3Cio5WoGkkmFUqbyPgYjg9wxX
llQOcCW2PE3MzGcuy4KYEyMgTmM9O5eVudkyp091SVuL3YUvovu0WuNvfmDi9sDlk84NuoQJaOyw
WVlqCbIeyklQa89fmSSnxMmHnZlav9alyODwaqtyCmViQadqiH2fDGqUTkUb3+NvU3sM3EQxWrP9
lvsi3+eGBQnW5Hr5M1AbMRBG9ETcmQ1F4SMxFoayyT7Pm/gk/X7bOLpMaaCJwmgQ5+b41UmeXcta
mciHTzatTPs/Fs+ygbwTduIovZmiJkegyWuzJSvBjfZOufe97E7ZYjygd8933GFXpGfElb7+Rn63
uhsXwCWx2WGfmG4uKBMyIwjgm04XFLU0MK7U+p3+vJxQuWiS/GeQpc9TC+CeGQ6IQXfpN391f6/a
vp6M/RNid7M3ahAKhiCLaY6hGYzjOq1bqC9MU5lkZIEhh8chrEEFsAlYUpwdjUc7M4gV8nR8qmqJ
k62yfCRxHwNaBMlj7xnNDZANPl4z+VF71XGauDmUDnbkcQIQmvKgne//HLsRjuiIZdxSxylNECZJ
3q4ZF2JXkI5lHdbdSphKAYIMd5RQfVZmAejFo8RvMzp+sHpjuotC6kBxYjCmcb+t5uDhOsTNubXa
yDm4sjqCDC923Wp8J6o3MF4pH3srlAHEXHfHbXvFh54yFhXfy9UnEv/nl2aqTknDgDiuoPJE7GF8
sZINdDI2XtILlHiiYMjbpU7LSCznrK5/abL4jhtuPqweieEpS95VieXVMu9Vn52nBV17iOa7NLH2
s6SMw8VzEvFHOwyPt9aLX1bCiF404urAMpz7zsGW1P3UjjxllvgdGaPPMgu0S3dzb8Ey8DF7XooG
1gA/11VlEedzCAhZv8M+WG0ciW27t6ZXW1j2oeEhB+62PKXo7nchEak7QhyBKF1j49mWtUWT0l7a
eFFfuRDawlg223jhkugj6jxEX39yxH3zZsiES+ECHILt5JjDAvOBKb9Xpc6+6ZsnrNPTLilcCBcY
6TmRFOACYRuG27xE1VyW/Izy3GB34u4zONo8d3P1usZOtZ0q4111s+DsS0RozD//OIdddh9/9Tov
iKik6PxHDg5snpZPmelwQL9SVOMMVM7Sx7nCoBqie9zaIBDXviHcXt1gPicY88p5y6DZuStLaL18
ZNhO96bkThhYohlvWYHhI2XWUrb71s6f/9xVJC8pwhZUPdVmfAb48WDzvXd/Lss/ruc/v6zQO+hS
vUUzMYjeeCSdzFRAv3Ja14q98JbX3PLHPZuOt0n3hbL0RPtFxiF3IA68cDAPU1dYd0OI724xLzy2
MSbrV9tWuFcafaWYoZmenSWK6SNDG5/VpFeH5SO2oNwYTcS3AFfQ16QJNq5eYqB23iQtTkFThZAF
ADmpNDnaPJPUWDzl5BP2xA47nsmxwc83Rr/8cmKdo28F2jsD6EkV+1EhqqXCOPbQL/GVO3cZ4NU7
U9vtIYs6R0HW21QMfya4HL2MwkOzOjgv7eLks59CmJu3Zgho0icd7h8T5sNYdeefCOSs+7JkxMiC
/ucGjGweCVQVM8k0EKuTyNlGo37Iiex5AK0H5iHvsvvBksO2W2aMYUn0NFK8s/XHnMaTZu9i9tn4
dcftBnQU9nfGGfUf4lAPVU56vvxf5VA8QNzou//8Dx1v+m/pIt8EjEf0xkaVs8i9kHH6b8UN/jRw
MJ9bHOrpr1WCVUol2UKA2pxbYkl8e+T6FZ507jCeCCQUpmaL+oR5mRz+/Wvhi/7lxTi25Unh2C5H
ESH1i/2HFok8Hhclza46mib2aZfagH0OweOM4HkVdfPMiSSINRbFwH2FFESLk9XbZdBZ3opvuYpe
q+o549a6kJQuL9oJjdT8VMdZdq9QysqxC1JniVGfQLOAmyOsKWIg1GwnQasiiyeJfdfnBYCjNusu
oeNiouyZdFoUgG97L13uvJKN05QVh8Rysqe+h4jmr/d1GCa/mdx/maPpHS0BQG8ssBqx5Azc8Mxj
zaIMIf0NzgsYLSIBFCVniflo1AlP92mUpzxjaiAr9vYOUIgdTQz1t8iBlDKl1p7L0fio8PDazanS
KsrUGPdiZlhYxDM9PLVJnYLP1lLl5Q7rCAmVODqlygOU5PSgrmt1g9P1LtqpuESxUZ0Tm4MNFIQn
o2496EOKWEE7Wvelx3VetwAJhJw7aDB6xVw9+2bq+WI5hxc/NaJXRJQ8YmbOqdveezK9B12CCtMx
lcByax/yPMTQVqXeyZQV6U4OPgfBo3SH8NMfMD+AsTbM9xwqDXFI74m2xPVaIUYHfQ0EDUb3yDWd
dgfsWVqLbr/gaEbnGbcvGYmSugmRGxeUw58sFdZdRq/cNksRESer8M5OaB8Sd5ovbslDkErN+YpT
0NgWjryZU1N9zXEGJeeRVaL8xGgA3SmOj0wt5aeP6ZESWvCp4ZxdDKaUuNool3bD7BI7Kws90iKM
S/FNGOSc8jX9IHZydGvCvbjaehyCzvpW+KB8kjr/bddCHOhr7S7kURb801n76rv9dwuYIU5rpLBp
yc2rA47l5ITFw6D/K1XjhNihf1tyQV1tAWrEqwHbhV6TN1wvtOV6DdN+cyZhGkaumIM/X/nna3gU
oBgtZfzXf2i6hhuocVmOoUKVwH6W3Tl9zRafLNtmbQVbUkmHYISN7hRLf37q5rY9OpauGeqQfLxX
J8U/UDKIjj3X2VaRu+KZzZ/pC2yula/MAM6ByV2Jlrqyk8IFArWXe7J87qYz3qHiwSzc6FjTdsBI
frn4/uRvcoV5LO7VSVlQfQRlVY1BhYHvdqwAFSoGaS8C/FXrPLHfxFUd3qiYgnU1hPh+Y2oPKD0j
DsUbe6MbNCegkXlXsy1TduI02UvEwif857S+e356AqnBwDsktTeWYmvVaX3L5O8mGskF46SRVh+B
mkOlw5kpz3Bw9nlI8CXzekpLchy+rkrRAhfqBqKqPXpidC5hNDx3oHuu8wjoXVnzPqntad/XLbHF
YUXKq9o84D1r96GzMspFyDHwVBAlWnfhrDaMOqq7uLTvU2VOdzA1d3lWDefUJh2OxtRzRgSSFVWx
s+3naTq7PqZShtPtHsOo7rhav5B42y1mv/xgLtXRy70kkBGyzL9/OFvuvzybXakcx/N41JvEYv9p
ochaS4QK0s0RRwG9dOQJHQjCd6Yo0oucRMgBJfvVch2TmMmxDHhJhf99pnlNmslFgCm1Gg5KZUmI
hFnLb9TE/+ElCp2E/esSd/r5n/8hHTKqUvnKIcXreHQ//NNLhA6CyIcH6jhbqb3rotbaTh4DPLxe
4mzm9JIPRZH+CnmUQyBvqPMS7E6lbTyM6RRY5mNeIr3HyIc0ccC4GdvZvSrMaknlyS2+JAuhm3kV
mmG96djQa7yU+B9WQYvo8D/9FJ5pe76vqGf0bV/+U5VSbWClN5e5wjZWNlcnkg8E8DaKw0cgLTjZ
XXFXV+Ml4hmIhvW3EneF8rfn6TPhb69fnBZilD9/Mk7CNVc1Bn5dgC+bf39JOPb/5ZU6wvR8Ybm2
/y/vNzFEA5QHIOgsBa4pGpiBXW2qIyBjSJkNCZlu+jFH7WPTe+17r37MC6N4V1EM05cEO7ywOCvg
j8EcjtS8FP5b2QCRARx38TBx71pg9gwsG58NthCgo2AKqrKWdxTfYWxkALqpC9c+jBOoeL8oDoIz
xVuo5l/jCh3Nmx/rOsIDnTvHKPEVaVms/maPvJPBuR9R9hPUpGMLzemv26r/X3P0QirBh/u//x5U
/5eesodf3JdLPn7+U03Z377w71l65y+Ky4AAmQN025M+N+jfs/TmX6TlQ+IVCs+ftPU+9G9Zekf8
hT9SnmkKmwM2a87/ydL7f3EtKXS1GElqRRT+/yVLbwnznx9iPGlB6qMmCwcBgzuMK/ofN5iF3a20
uDClzOvnKZ14CBfps8PkkO5Plhjl7yPDupW5SVO1CV7PEzQ8FZ657cqc0G3j5k81geeOE9naI3/C
EGx3KuHMVRAFwbRqJiwW43yp3O5xYsC5K2iGQVOZsWDzEI8vxchorQ2x2Ra4cgq4qeg789M80bLr
W28EFNMAT43BKG3R34smSc9mr5fHpH+Re2T4UH2l7ZicWvpcN7KjE3Ly42MSg6yl3iVGQXLSoGuo
FXGywTssrlPqwcybb+cW2p7EkuUziGonkNOQsV/S+ClJ2/rAqP4Q95h7I+F+xOFAfVPf0ZAc/Z46
hafUgsCJAIqC5V8cDfbMBIF0I8/RGmIoLPgBDsWYm7CR7W7fUUa1MUvUJsrvxDZPHXYvg8UeO84U
tVFzdnJF+2Uvye+YXU1Q2caLcsdmt6bUbgH29Dk1e6dipJEoUeIK/ynEXuSliGPdNbOv+FJdzIXA
e+KRaVXpawczat/guN5pzpC7XX9oTqsw2Wj5WXK/YGUiLePfVXSecBzrmfV9dTG9X/boXG3D5mHv
4pqY027YYeDLDhRr0qmtGhGMs5vtbWidmBnHrbuAGf0v7s6kuXFrzbZ/5UbN4TjogcGbsG9EiqKY
TDknCKXSQt/3+PW1DvL6yiX72VHTcoQZFFNsRACn+b6918YpxO6sYUXVCQOVCD33rR6FXw2NVVUg
ZS25zwgVFkG9yicquDjtbtZUHDva2piinV0AjtMx44VQmjdPpZw/0EOBGv7YQkt+NA1sZDbrjZUi
iENv6uY0AZfeE4eJaSlHAxEi+HdJuEcp/Su17+bR84sHlFXFUekktwUyDI3ZZNVPzlbPlfFGA5+J
C94/ycbukVgpm/ZatU/wCYJc8b4Mbo96KifjtDaCdD0m+gJQTcbKLg76hWahKHb8ElWzZRA25Gh4
8ZIc2z1Zn9sy+FERmlqFMoM2rbutaqcbkHS/lTHi8HiAcVQhuCVYUr82ziboFXsfTd2q0qL2AXsR
5qN+kPTPRH3gKRTaG84TL+GLs5WmZQvsX9oOsFA/aO1+KrpqFXWg7IKAUJoB4RLgYBZwZYOiuxEv
A2U8EkugLhqIOoRd/ugzj6cM9TMcQYc1lPctVfqHVGTPk8RwtVl4MhwfhXaK8SGOrbXQhEDioL+4
VfKMt6deaT6oCFAK+8pDzoQwpd7mo3XKX8PJopCOEYeG2fMYinSHi/nJVZyNUMtda2naqqYXsE1C
7+b3ym9O6GYEf/SUYs1xr8Khs5kuR2SFVJNFTepA9p5ibZ9qu1kCLtA5X4CDC0BGql89QGxmeV2h
p8A1B/oog0erCR3PzPQd5+CBUFtkGwxIa0L/vpd2LifX8lF33VuF6axG4cqGxiRkBNHjsYm/UG17
6D2xBTlFrw5s0pOMb+9+xP3IhxjaZkW7A4iNoB9bNIj0cghZURtBZZqmCFyrSkw14duyQz7R98/Y
NXWsCVPLOHoO9ty0GdTFAINHeh6+61aCdZZONfrJctvbHaefxxbH1NxbZgmox3aIUy9W7Y0wwn6N
TriNIR2HpSqQ4fmAG/E4iNx8AmfcnTHzpzt2q5LuQe9qCndyG+qPW5TQbvaFVZ67z9NyW7jHuC3R
aLClE4wPprs1QLjsKo3tjAfsO3XKF5rK9apPaLvlkNfAjZFiXKiLZiQPse3GYNejjGG3YGJMGGLS
ZDsY0pKyZWURxqQa0mRmL4fGrO8TuE/RN7fGpAEb9Y6/UyeGiykNjl2pektLTx8RfT3Znbbp835c
Fn5hL/Jo/FIkmABC4G7XlynR0T5TcqLGux+7Bu4TbNdB0EUaMBWPUqrliIMeJeIhc+mA64e+j6Mz
aUQemlI/B3YbWtSy3ko5XLvYTlyaCqyX7DesEjt8N95W0VLOXxxeUAsND5YfSFyrPyhoKibb/GGk
6lWYGDlbL1LWlU3eEsviRZmH3yfqL9gqsq8o+kKNrbJNKLKvRitdrVaNZ6Gx29mtoC4SlusG/5ky
GXR4CnXng0+ljAaYlJIOyuKJEQZNiK+/48VB1saAMVauutArGtQqgc6q46GXoD6ESS05eVN81UBV
crVr7tKrsCNr4YkCFlWNskTTS+j8goXIthOWsQhRWLE7jVZTO26gLwkqekRANWjssZPC19HZ9p1h
Vz6VlbcxUpS8OjI6JBpQSNRfS2D766Ee0VYEEMIUcGiN6El91tRmbRK5gR3uWeRAHFKbzqrZkD8/
iG5PWV7b6AXePiMxqAbJ9BGsrBnfsW/lW3C7+XIOCaTZAohsbQTF0wC2As6zSlpHmyxJ1/rWCdM8
ybzPqMXDSCQUW+MEMSRYPQrl+jl1sx1yfxoe8EkWlIE4zI0j2cD9m9NBz69AV0XeK/njX3DrEs1T
VmvfTIeDmPBWlfB3FaJtGt0POTw9/WYD+HdMdLqNNBUiQWl+DUfnzQxAjrfVvXaUbR83FxV5sN9B
0InK+lGJoC0PHrJ499hY0SNRUosmIxZd5rqhcFngTCU6Prb2IUmSS5tKScZYsGwJdWZuGwlnxITA
amObFN4+hDfHwn/hKyDonLH+PiwcsrWYiKzgoFXOgwrrbB0YPhKEyH9IG/0x77p7PNKpJ/by5Dec
XI2un3KP8PZoyIylAM3s5/lXjG3xomJ0o3+K11Otv7gu7Ud9hFIxkOQ2KPojgPEvU0QdPIIcQUxU
s4IZpx39Ztxycq8pkSEtLCDV96RGRWWyKpLkmmEUycryh9JZmxi4+cr1rK3vglFKnJvhglLhmtvC
TVxbAUwRPeDsQ/exwTtYsLYq6IISBkEDqLXo5nlRdxBO9sV3RK/vmNkp61PbIkaNm74xqfAQn42o
pGHC7RWLa7NM9vTkh0NVZH+8mR8jNbf/+Q+cACw5AdEwgONCTP5z45gOtBLBJatQzsd/C31VcuJt
E7L//DMXZ7Knw75IZQyApwj6xR2t37YAG+eF+Yhz9BkcAUoUEuZgwA3NofaLf9/EEjgz/zj/g1n0
wBrkH6I0GiVnTxJtwIhkJB3IVifxZbUhe4TycUfezPfmm/k3aLm+mRFL7I+H5nvza/x8zY+XU2mZ
1Lhk4mIfld8hysh8wWc/FO7esrV4WyjxOfCRf9OhD43D/Av2NBKr43h7KtEugBv52ZwJucfi51vI
n702auleCNjSjp4dKtnnrEhh4hSTd+cHP24+PTa/4qfHvBAyYq1Xu0+Pf/zoeJKUD0GRcYuBPAiA
8heyh1vJG8zOhCxYVAiX88+Gbd4TGuZrAItkM/znsEay8UGxhGM7H+aEmt/Eap9fwiJ0h6HsrbP5
MWH7OK1psH08eb736QUrybCy7IAIINlO+bgBd1QcNHkzPxbWbMMxIY94zPkI80sBLeVzzC/48y4K
869anFtrSgYZAKmSBAZ5L55oCspYPzmZtLReQ86ZhG7X1PdcrVYGG3Y0UedYebL31Rpdph1BJf95
2HxyoCAez4dw/u5x9aNZNEkBFHNoRSOPWYEv6TDfmxMl5hvSKeICmbw2GZDHhOw9/7zrlzSeE5BT
ZqkQyWU3X+fLaL6x7YijQEXEwWqOVxHEsLtQC0jJ9GYrvg0uonHEljT/ON8T8keji0oYAvKuC2iE
nWizRm1p7fQi/1VxnfaYhwSaDjwyxiB3eXhZU8a/meohqxhKtGb8VpdI1cZpuKr1AxqL+OqE5hZb
z0vlVckBiXy4LllKb+KG4mth4+IMm0OfGcUNRLu5iZ30iXA4RHZ+Fm2DfGS6bAlKYbxkM2eF4zqf
5MpDg8VumOCbg5YFWukkETZ4601DbIyElyisGPUioHYk8ZHA8Idoyw11lIIVJVlVavpkqotTt7BX
rZrmslR5q52XnrHWM0NaRHo3NlvrQrfQltkjtGy/eMR+tqJVpB3bocMAnYUbo0iwC/oVLb+E4JfS
HxEj9Nk7V/jNYKLfQ6iGR6+Ewa4VItkASANn168C+maXBqzFwrMsn1Ty0Ti5dHhdZoVFgK3+rOms
CKEOhciaQVbuYg15EvGQAysKTr90HpDlOTd2FVNLL+9+PPjpd+Z/dWViyMfv5bX1a1U5xbLS3dP8
b0lpWYwy8temzsFLMWgXT6ZETA7qBFXezD/+vGFbgiwpZp5vSVOJ2M5My2QqrX0AoKIYYhYJrbuC
PQ1TrHMvg5g6Iit4jbrnPJ7vVagAUGxM6P+Hy8e/eVlWrjA1yBA5fr+UW3wxWsf5ia189sdLfPyY
1bQ5tTFEihlKYQo5asluRCEfS4JVQdw1j8m7HzfEV9aozvp9lKAfMyDKr4b5/HdarhHa93ILqv58
7OMf5nvzjVXJfJgqI7kLOQRjBdfOfOPH4yvcIsFA8vtDRV2QwcI6D54u39f8vUSFHW4jzzgWIWLT
hWEZKMhUZ2PLQzAfB2sOfJmPq5/KGJj5ribnJVqsX1VdH37KbWbNzdjm+kELsIh1Ml+mk0kzrcyc
qWT6TB8V2s5h4QQnJT+wLs8P8z1Xqlg+PWZoqrMkegTiWU531lf5MzI5/dJCkX8ywlEEbcTkeNNT
nqIdUiaUFiGLSDyrM0eORgWjlRyTu5TcnUTpdzOg0LCkHqbTdmxcof5waeCVCum3z59gmgfEXH62
+QNWPdy0XCb/zO8+WDINqNDPutQ2RYlS753u20/SZDtui0JoW09OkOBWqw1tBbKgJG1vnh8jOAjH
+echGUgGqT3ywKLBl+RAE8uQ7U/jwUiqYe/EvzVy8J9vaMwY6a6V84BIlao++tGYb12RHHr52HxT
N6jQsUQhGZRn2Py8+R9aM2KoSub5A6cG80BL6sQqSDm3/vBb8oU+3nF+r/np/9/HnDrgtT5eYb43
P+/jsY8fP17m4+N9PBaVXKyeT82stqO79/HK8y/bKSELi5+f/eM5sLeC3aQCqP34nuY/T9EgX1pm
04CCI+1+GtsOfoVvbYBFPGoJ13s+2vgimHrZ4nMpzxoqilcBPR4pgpofzKfhS9+QYW5EYJGmHuS4
VGPkvmQGVrq6EPMpM5+583nycTOAsqu8UCM7OZIxR0+RDgZxFhiF6IoW/WTnqymDb0OoO5ztRs7D
EIuYTGYk3PwhRNU995qVbRxnXBMBnu5mTZFNnu3KcQpsf8hLD/wJeQUlXAe5sQ+MCoGXAqtyP7M5
Q5B4sALwCDFlo4cEozi/BrP4xKJjMnEUqAnjUtBtwyZ9J7G9/Nkq+T/bD7Ctv+fqXqFB/vavPZae
7Md//eu3rAmbUfbgtJ9P/L0foP5CDV5TLZ36vua4glbWv/sBtvqL4xo0uNgOWo6NEOSjG8Az6N9Z
DooUAZb3P90Ag5czcJHO7QPzf9MJsGzxqXVFG9PRhaHzGfhcuv1JaVJCHKhS180l1Icesx98YzNv
idvoNLTrvfxS1Sy6Rr0i9lh203t3sDY54lYqEuqmTewzZDY/vThld3Py6Rhq5ovjk+Whh0Bro3hp
qgsM+K+pF5/wQW16xSDo8kSA2L7Oz7oZPlElInYPD5PZw5lXiSBwu4aSCuxO25uu4WA5B7V4osmw
SaUQeMr7GPerj91QJt5hn2kcyGCazma6jCmegK27t9PJrhwK5kNLGV5B3qQn41KJUNAKQqw71Xxv
SkG0JxaeYEAqJe4KcE0wRAjmJ8KAmkwlXibGbU1tCTzpezQOdEFq+1wk7Bi1Qb3ESbKjvf6jozJd
uXK/XQNag5y5c/WUZCBg4xpgM6XfllV7awzeO6pXVLR/g1F4VSg9TIH/20hKAQnVC8+kKw5M3Q6V
Z9uiZOVp3QlL7dGv+TbtAdNK1j2B8j+FDXDDzNi1Wc5TqKiUgkyb8UIAz1kJxTEU0zF3xcX1xD1Q
QL9k48UjB6JnAErVe6XUG0A467oet6GVnKomfFexXbtK+BWc5jV02psWmC9tTC/nUCORtnPnbOvD
Nh3ikxVHryoRTGPPnxlnp17troHw9poP0r/ZGKTlGVp8YqC/oJU4Rla/dZFZ9G54qCJl0U3RKaSL
ZKrhqZCKx3hjd+2mAXwWUsnXEnifTXyAcHgmDW6Z29ZLOdYbWxkvYrJOzfhVJFQdXSN411POA4pH
x8EM9kQsH73S2JH3tx4jxOYKZomF7kC75J3z2kMqPyCOpgWFUOolRofom8kDNATXUS9FYO6KJjhE
FDpVjaCWKkZEymAJPKCttUU8xd/Z7rybfvBeNsNVfo2FMt1Lh5PamG5quWXd+DYKjELkjiQCMEkG
FclR8WHE+zJul3jZrq70+Fc5rGeroO4Fb7/W3cOg9hd6HUzn4SElBVs1z/lknrWAb7AYjmpA09Yf
j2GQvDs+kxhKl2U46BSE45NuTnd5Tk6luYOPtTTM8OCZw5tTkOMCoyseblYwXvvCeAn0+DD16lIv
YgJco9f5PcYWHMcIwAX7hN8j3GxL/92rHWuBf2TrDwl5usPRIirT4KgElDThnWRY24A4XTpZmhXh
i9lG74jEGCSgm9koIcaEQld80LnO0zHceXkMCWO8DxPKcPyxwJUv4RSf4r7ZlBHnqlI9Y8zsomFb
ld0VxfetUlLSfBkOHARK092d2ivsktwfrhqHpMKWXne/unBomn662+V0l0ewFeNRSeITHZtX+cXI
81GFcmqHPQDP6V6P7apTKe+CEJJ/Ev5u2DQ4SGxjZ2ocGqWcLn0tLo3Wb3Mf6TxuZr3i9SS+LD7E
LpGuBH/3vYn7m1TqydyFhvPdVZdTwJjgGe1zq4CM5dwGBQeAfLonPmNZ3zW3EIVtNGnwGjOI2QwF
CF+Olgnm2JPl6RTwWJ28D4aBrfClh2qjhsONoupGnkxuWW/KUIO/iRwyvTd8U3pnvwxFyfkiprsw
9rUifdYg+s3ooETVJtfZLGXThdzNS2AON5DeqyZbE3Z6Udrxbkc9Nk4Crbw8fHV85St8vKeHeiBD
qxJvQUVtFsl5p+FXBJ1z1u2BgGfvS2ZSTMW622TjUWvxCXIyK36Ih52FkHVWMbIpF6/PH/S8W1m9
uhm1ZldOMYUB62yY3W0qxaVAug+aSp6zpj4d9e9WFD8J2AZNpe9KLTmlYNjY6AEmDjgl+KYteqnV
N2pBj207Hd2iudX1tJmAt0RY4KhEnOT/CoSRHKKdzuk1WPbGJMW3NNu32hsuA+dmZbS3UuMSi3CD
e+iOKpuIWQarsOayAvOeAU5OIJl2NzlgG3Sq/Tx6JPDr1kTTXY3S16Ysv2jevcVtqHsqLmxjeNOC
3+rQ3fuDdZaXpBwThGufg4hjx0VUa1xjyKoh6frOC6xiDIMZM41rvJStuWNOJExIgF8wuOYZqEBF
X2g+vza8RwKnHO3xKaDCseh1i0stfY3cnusjeJCeB94L5+J5vuLU4aySGkf8o/GtUZSzmnmkOCvB
IyVIvI8Re6Rg1L9MGr1Vv9Ciw4Bikd2pvksG31sSJPUVL/krLu1uZ0bqW+RTBShd6kYUVh/0lm2d
1luHiCH2AWtqgiVoFGAWFqDPSVD1my9JOI27CGkpITs1yZfxC1DKi5vH43HM02Oj1t90BSWtjq+Q
ei0OHi8jlIN5tlGWmTkA7dao/yfiNkhauhpB6w9JXfx5b35snGR8atrsW9t6CoNIgwpPBfOjVDn/
qBjVvyuXiCD42LTf5T5RbqHn3a9r+1+RzmDK1pHhtOi1sfWgQlYwC7ILCPUlGcXqYb4hXEw9pJFB
DMvE7tah4jG2HllU2WbIk69BSN3Vb6gpOy6pOGkXL9tE2iBEeFdtNdiPaU+ZfGIIacWubCy6Nwq2
5G7VTTG+O2UN+m7BHLBAJ+/U71ZFzRwjJCj2ZTQ2KxzwdrkiI2w9NtiLi6Bfg1vDG9EqsoqbNz9v
YA7QxXfKaUdz/WzT2duwKGIrkXkcdTwuSnDJcgOquGLcnYWbmK+T6e4CZoF1GTivVUYaSdl2ziHM
2m80DpaZEhHs6br4n2z0YtbAbJwYd2uwG7pWRC9CjYkZbmRMpIkXJePEniLtLcH52GXm2THgfwWE
CccVdr1ifGHzxf6KyzyqGDy4BLKxvabudPWrkd50tR49FjqG6fyaCFr4IlrDwXfVvF47DH+DRr7W
GNsvtmKdzbS/adUIJCE/JwBVSs/ZArl+DQGl9dXRoED2B5HP5S/U4X9eJrua7ToWbVD6wbb6SYsW
RpyGoGjwntjxexnvAcrcMru/EUl2rgLysMZjyTpqIK7wH95Z/dMC3dVcdg86akNDdSz5yf6g1HEN
bC1oHzI6H+pl1EG7jom1T/AxMr6w0EEavJTBDIprneVS6R/e/rOU0HGkEsmx+QRCc23x6e0RMw86
WNF8pzUs4hlrMhimSllQbbjGan+19PC1zmHTPIVmeqwMRjUWtkE0/pMaUGoW/6hpnD8IrDGLRRsm
SPvTEfDRtQRO7WU7efDNobuarEwSBbygeATXcdWS5goBbeGU5rJVqzVJc1f6autMZfZJWLC6xo5+
47qwv/79VyT3aH/+ZC5FVhuNFpzrT2pLaIL9FI1OtnNbtlCC/KdAfyJvCgFN37MIJbkP/dH3+fQu
atbnyfjGSuzm15fcjF4FYAA9YACYl4eOOV3A01rK1yKZ7g1Tlx6RkTOyDGFtZ1G2AnC7lUsQy+23
cWTu8PuT0VmvBWByJxmuaRAdnFRcJt3cVRyL3ndWSY7tJ+iuUVutVeMlccSmZPLznHabUaSCBnst
x36XNCaZKeQ3oooKOiygVrURlCtLAnSH1L8TxPAWT+KrNRhnd4Q4p1cXR22vXpG+l27Ly0evVV6i
6OiWCM86fNC06ROBVjlh/5fmVHXaHipllWf/oMH8q9PDQM5mqpYqTE37dJ5qSegiQTUy8Ir1xsjF
BWkX+PTv88p6uKtNtf/7w67qf3Xc0ffJXbtjcI18Ou5urzrsTbkyfWuEIRQ9R+nGkgaKvEc4Plw2
jhG/jlAdFxOIUNF2N7a7B0iXB511fYLTQZ2egxrKVI5Ntbu6Lg00LXtEtsfJgHx7gRP8AsuEjYT2
iHI3bJxpYWWjrNiRYJg9TIyHLUsx+bo9jA+cNGZnIVgPT3JXkHAmuAEAH20AuUYjxZ7uHbuqFKey
GyGXSb9Z4L0UiIvs7zFhJacM33JYf3cCFDkqOHXXomWPPX+l2cUO7BN9qN4x95FqKiujUBY4gH2t
WLcVSPfK8U6EdMGP8uI3tWlR6XQ3DQtw2vqPWTzce9u7EXMF45KFh2XoL1rC6rhC6m3qv1ZsR/Mk
fJWL1qbot5GZnNOxpks9vnUay7EMXwlsxrLawy4xW39Ptfbim9EpFilaZeNFy81dT3aPMT4MSvSu
aMVOI5jM8dsNErVXNfEOtkZz/zIU+g62xo4Wx7FrnBerUy9yu8eK5YhFmMvVtH/uk3I0vO3EsBsc
yuxp0Ji0+DtoxZ9dyz9j+qTLj4hd7Y69I948xzjbKmWCvz/TPuug5ciHVA+VmnBszXQ+ndo4gQk7
UPSMoqO6lFu6gcOu3m2v+Cr/5Mwqdtk/jLZ/NeqDmGeydWycw7PA/A+TDk4IwAnGyGAbsyGr2Zjm
/zyl/sUli7dVMwx565K++z9nNqLg4yYRGLINp8voFtUUcZLpVg3xtvQxdVMKeopFeYVCifmREBZV
HOsgfperbIjgx6iBwaK7a9cEd6dRjlC0c8y2p9OMF5uB0M6SQxTwHBwohLp+dyzepuxiDCMqRfVk
IQfiOB3usA/vCN85FSvMMNq0Lsb0hASWxmKL7Xe6tF78qrnjsYH7kEOqlvsyW5/ugWuc48LYDTpL
8hrgoH2d+mFnstGRH9JkHUL/6jzq1i2naIEsr3OKLwUVBge/SThcYj06YTy7qbb54qfDkXCXU1bp
ZLP5a6Uej3Lb1AThSUz2KgZSwOlxnPxHByvQoqZeoMGzXVDdI1IiBySKMMkDd9sOLL3IOnyHor5V
RvYkYXzCTX/QNMwmHEkn0XeyriDfThCwtOgiQoqt9kZu6Tou7RcBB1JuSlywAwqfxfP6mxzBDfZr
f39yq+IvFjicYq7hsCsSBm63/3kaZFoB2G5MCZNLmD4zyN95GVWLsGHfVNkweDC9HfNEgRQbcIyU
IcRUWezJsHpG75SsjKk7V2zzwPIdW8M6t4ZzqJs7ZqtlyQ5dbt267lKnwzVQ/Ifa0R5KJ/rVlYon
QlsXNGPpi38dnfg10nh9W+MrxSO1N0Jvk1P4y8x2AYEItQQlgI4rn9WoXFS01XBtPfMsR9Vy6t5y
r0ZNVx9Dr3+zGflTBjNbz08GHolidA6KYbL4GLYqxQWqd54yXF2nu6oki7WwlNL8m9yk2nF0qJRh
awJlLiiOQLDdpiarHeovtDDvhF5e2OANPaR5imVyNebF3cpnM0e89zlrNr7aHoyqvqZd/za2w1Yu
gsxaliwQcELUksAdC7RFm/d3y+Qvbn0uCd17KijRNc732FSurN2b1d8f6L8YxVi4yf9QsFPZ/nSY
ex/JeNN32a7HbFhjOTAK0JZ232/lSa43w8WwDl7h/8P5pZmfzRkMnw7LZ2ZoVcVp+Xn4BJI56prR
ZrsmMO9plZzkPAfauIMs0AsORpKevL5ZyfoZVnXCr41dxYKnGCm8UOGEr73TaxPjMTxLwrzkIjum
rFkJkpBYi6GdtiikGHCN5XrJoVBq0zqmupHFzkvn1pu+jA5yyOjDU6so27qztkiH7J79UILw0EvH
N2Qe54BuPdQ3tn0VmirwUam4y3EXQNA5yighQmeqUnPdIjuN0tPogqSN+6vPoof1BBzjN9nosjOO
ZmQ8WGj6EUmeMp39OPTqIRmPqc24Ia9hX49f5d+sT+I+qeIeTYL4Wo5L/F2xk9NosO3juXHYrAO7
WmsWoy9iCbnQQdl/bDjtofz0BJm1ZXJukPSb3gv1QCn2cV5khQIMIACqgOnWOBdT+i7LIU43PGas
zH/kpbvFeXpSG1iI/XuVEKXdpyfLYNUB1eSNOCrdk5wgZQkIQgmHM9pG9oYs6yYze52ATdb9+OgH
nsXohzcuKNXFlLibmu1uFCeHURiLwBGnQiKiwWcgUH1tR/ssq9a4M5ay2jSW/gaNA2bldsXe603+
0a7OiiVWL6USHoRNNS1qr3KGD7k2sKaeQRNc5M+FNh5FuwgpF1VteMooJ3eDdUJCjzRigucSo0kC
toWzytjJ0VdW1nL2i8Q4POJ3nDexY3tzxv5NzaPnieKM2opn5SBHXfiiJ+GB6qF1oE7RqxFGJzVr
2WwGrwY2jEoBMINDi0wQRD5ehEjFP5qm+SIrbWnGL3D1ZsJ8YQo/RgnTB6vLIniOSutBLpjUZLwj
w3yJIOLmnrZW4+mtC5jqWE10WYo2IoJbQh3RxY1ogQSxD6Hjb2StrWkSyovlGiEUq9tDUYzH+YSn
6SGXkSHT8NDzfTJ6GVQFDAhCcjeeFCBMkKVQQ1xqYOHl5JMZDTtI8ww1ApPUm1Co68sTTlZfIybV
YmDvUENicUkMtHHc0wvu7slEhyeYmElLBv8JxEZJ1ZnhWNYJp8L77e9HLVX/k1NGDh+2abrCtBhE
xKdVfjLqUakZJnGz9ghLiC9y6ve694U6FwWPlqxbuRl12vSBMiY9GjIquJBk7VmeWCTcItts2AM0
UB4XOVjbJDbnYXt+AVv7XkYscKvwHSnFWwRqg9c7M3k/u6C+UExBFcCa8EA9qF/XMKo16Ms5nICQ
hACjY87JKrKpBOQ3d2hHyQEgEqVtL6nNJt3X0MqbBUtmZzplefiiyiqSNXGZDBY5y6pWvhaVSygH
jemFTVGjyqmFNjm1TaGThXzO2KPDkW0XA1HYfRRQCW+fiYq6uyVbxO5dVDpB6lzgcnwJJh3FbgSC
UizlqG4ZzXGtMTjJMecZ4e5ZlBUN6uBVQEhxOjAWAsdPZOyaIl4E6gFu11rO4UmI4RPvTG5hQO9Z
6sl5t01OSJE28vqrbfdZ1Z87+hpJJC7y1eQyydfk1jg8xI9KZa9zegLyrIht7EK8iEu9v6K8LCsD
Cu0EXDsHudMw6u6mQq4y8/FtTPkA1O3TEZa6q252VcEqKG+v4iEsbVwQYw+UcWJYgpZW1u9J0950
lELygm7s35f+/1fb5brKFvwPF9if7HPPedsE/1pSBEjC7PWPDfN/P/X3hrnzi8lL0US3hIonj633
7/45/Re4jhTidMpxDgZX1hG/Z9Gav5CuoZqORvQn5iKbSxX/RRP8v//StV+wHqHMN01LNTXd+F/5
5zRd+7yaIQlXmMKg2CMsHY/fpz1ZG5IEVUUh3tS88bcyfp3zg/Wzgc+G4IaKDs6VAaJcVkPXQTdS
zQe6od2U0usBhLmFTOzmGwPj59kunzwbspc7uRPEZBXzsz8QQ+l5a288E3FX7TrhkkdFu4MxEq/K
QD67bkS0H2QjqbeGfOWfnZQKhBuLNYUD/QtkBGeVDrqyUSfgUwMEL3OM9W1DOCyuaMdZJhVDulHR
+K3VbloLUMkLNNfRToNQsCnAcNiZbx7ZHLJVhzuFVoHMbhT1qEKIo0Zavc+98OAMA1wpUAJLvfLd
bVaE65iZdEOrihYnG+WadJ26LhJASsDs0063dnTpdyFZdasSbOtRDN1CL3scbuFobrVg+EKhj/Dt
hKw0hRyCwQmPBVvv5ej29a+KPgyLutK3fhS5GziSxtlrohQqne1KmeOPKqajkNGfXHW5pm7ruCXU
TMU4o1omrrWwfkny8GHslODeJNkuAlOEVqHUabK5e42z6tjmtnpIev17VYcIO+sy26v+3g5V88ba
34ASU+JRqIzNHBoEUGrXElpzUI2O5suaItf4OnX1Q6p/ARXsHnUlV9eR118hYrOHT5gxUEk7J8pj
fmdjT7bSq9eEVN6U2njsRyPd166PMDAg6haigTiarQLncUwOQdyEZ/CHw1q4xRcglWSYtWMJrSMw
YWTm4yII1knbeQ+QONEVeSgWdOI5q8yonqYcU2UxlQ+isu9Djp9KN6nwjJ6wr5gYVkmnYP4s2xEq
NBhutwXFNPYEyltNvpxCz7yT7rZoNE/f02a6YsrUN2USgQyH8VGm2UV4lgcHsGRy0sJ4NQYWVdcY
4C0eoKeKQIorXyg0HqmeqvtbobiJpOg20EAD2vNdZBHf0uPxifMeqpOvb/zqB+lq7oJqsH0xgGsC
jv61SNXidVzq0UPiddmT0oHvMETdke3SWfRjKAJFFHeyQmSr3E7ga4GbAM7sc94TluKU42nOfGPU
t3xRHIMhvTqZBsu3eTaAQh3GKpDGhuBYqNaDW3v6IVR6c0eynP3kgboutNTfE7O4a42yeggHRn29
IYcqICYY1Wa7bhwUDkPdVAvbbOtjo0xPZd7F0A3j8jj9iGhGH+xQsI1M02eA+Xhaw/Ep970faeuk
lNoEIdFYxwibbLNNULosalPCOtSQ3mUJ3N4xwFwoRQaVlv32UfOOqvLNHt1bGVblY0yeSVSaWw5U
0LdwzyPnQXHrnnCGGi4UOHsErvEXkRpLxXTdB1SljzP4x9Hbx0Ebksds659t2zrm1hAdBx1SfOgL
aKcRuYmqQ8VFwdboBoDa8V8evIF4ybijXQTmqYKhPWBZLDeungW3SgPWTNSS4wysSNXw7Pu2uoxc
bUlmgS2lvDeGIPvS9+17UOsoHjOvBjOAoYNat/UgiLEGjqev3RZhdCAMawu2IwMZAxYDSu8ZrSRp
U43rsY1U+uUYJhFbl1bBwkh3qSh74FyEnDr0GcGat/qa1St5Q4Ub8v1o3yjnG8ukjN2tCNofNR0t
P/G1reIn8Y5wTzrCRvWbDVGEumesrv6buzPbblTJtugXUYMm6F4BSaixJcu9XxiZaSd93/P1d6Ks
Kp86t/mA+yIjWcKyBEHE3mvN1dFP3YwrxsObgXYfx0Z6zpJA3cZaiuWpQgtYGCC04IFAGw6ly0In
ZLNM0bCJNOu3sIOXBtzMamskh1IyxK58JYgLS65FMGFSBwHvezrz0eIxnPNrXXxB9eifm15xyhUa
j3vGl0XSb8RKfiE/bCKvgOjzYd8AGt5IASkeI50RwG/ZtJqxvMjqMs+cv4KqINaqJsmiUaJl27X1
a6IrKXGCjeHJPIfozzdEtDWUCBKkazE9F6ZcevOEu7jVg1O0Ct5Hufi1WPWhx+JFVvj4i9SNnOgX
GrJNMhDSEyW0CbONRk4EQBJlR8leg6+CtCSuJ6wta6ZGOG8pMHJSorpilc1SSSNTBEkIXkWywre8
dX+yoz3tbfMkhDTRZIgwXC77qTHkQ2+WXB5IhwCXuDI3wzFnmIf6uoh83rTSq4jD5xnb9UavbG0/
29hI5/EnweMTTkOLVb3R5nttqd/VcKHUTQRf0yD3FsMViciKpn6wcFtewhjMOd3wFhV0onszmXqA
5OOHJqKZP82cmg2uda9fJAK/8E0HJIoMhWlvlTRcJexU1rXUPmRKh71P2CxPVp6SLN9Zg76cO5O8
+rAqZN8qkp/LoofeSFXdWQQpUYm9K2ULMVg9H8JWL+5zgRG4y/OFRuvqz8RIezCxxXHJTnQIo0hh
jKXeBKaYkWWJ1F205lVj3eGrXaygOIgB9I7FjzmCT9rhOFiWVF8Nrrqn6iDxIw6wrKY8iF0fj2h1
MYwkfJ5yyc8nnOhRuOBmEJ+wV6O7JYGHm9FdkpTu95xbylPR+nKZvynmWFF2Cl/XWkShBeFm6Thm
0AB5eqm3ZygVmaTtiXGn2y4dlL55t4y09ussHOHSj9RedFYPZmsaO9tc8kf4fvs0gPcdM35va3Jb
LwH/AEwY5cE2jE1CJNcbwcmYmQM4NGq6USmibwVwpoNuhN1rOohHK54eWtKn3gYVL7C+MgCTXn+y
AumZYYnSXNS9mkr4GYmBKPY0pX0e0yaDaxa6YVfKfoqzxUs7YP9YcEvPIpzKq2XGPLnWcuK92+AN
EfiHOnfdvUKL0bOTkxGq4scg03obzTHAB6jcWzXavCiCmI/9y/yhR9ZbUAU/Ipn1pCxy8VT0kLnK
MDMBIy/iaTAbRAoy54sSDqh+6/AK9IUSUITJd5kzBZ+pJFxKitQi9elKgMBwpw1N4amLVPkGAskl
iEAJ1SD7jCZ5hF/ao6hSlH0A8OicjHweuiiNLamdMJ+AYFbpKH5j1mdozE6jOn9RQzmZkVnt6wkp
MJLU7QJQfjdG6QygVgl2zawUB0lZOPP77mQUoNwhBNYRidzYDJ7s1X2pU1X5NREuUhk16sIWQSYZ
ofsKXjOm+Uc+KlpTbVzte5xMsO8XONZZEx4tVGpxSN5dUls9Xwq8/DX9QZ9isqySyzrPGnLwFMQy
70gj0F1yBp+59m5JTYGpUMcUVmX92lftRR33QdlYH1ZArbxVwAwjk9A2yB+Ku3gt/ERht1pFgOLF
wZfKxd8VXSmRt6QtnrQeOKgYkk1aYneUzNVPW8AXbkfdizph+HkhX6yIWVL7Kka9+dR6+z1Qq/hN
hugAzLbiAgc6K130catRFTLC8mXC6EHdo1JdGZDmps2TEjXaEr0Hl0KL7wKgXV8EZB0jES3vc6s9
Sqb+s7WL8lpow37GTMp4xAhiacDHRU29z4rJbAPUP/XAGY3xTadBiY+SWWlJoAk2JaUB+cP3aLax
cbYGcSTHVEIi9FuDh3Cs0YN5iZxAP8X3hsmXoh/RTmI7SwJRLbVxsuqC+GJAHw1j6cXqxYF5XOTR
eZTPAKiivTKmn5VF3FY7EoBQBtNrjXyjhuQDKGmx39OhuSO2Ztgnpin7OvbzKRYvEPs715TV3+h6
iGohdgAslAzdDHTdlmXCp1ZMTmqo/ZHyC1oeYh4cVY1fbp43lh7QNUowD/r6mtsLRwFiNBI5mpqc
5zJDf6xGcLoLuH6HNVaCHACf00shlyYpodOnBfULEHBJDBoKHYe8lxdDlmRSqfELEBk8/rlhfMZJ
VD1gqZQJ1VqokpFQaXLEqWiHS2UYdkzA7sAy0DGpSJoS/TQebjfoXycgreO7UmKmFrESoqvDhkVf
xCRPcDMY8GPT0KCmNagkX4RUuYqZaDDZ7GrMLZFZH4IxQX9ZVfBgq+RVmZd023f1vdTi2FH0qXBB
uQk3VklTG9v+GJo9JpJIkOCr1/jPVqqnaq0YU+aWG9Sz67TZ+NnVk0SHFqOAnQHUHILuqZ5muClW
zJpuCbehSvhAPpuD183RQ62bpBqHvYWw6brU5rUkDNmMfhrpkJ66zwgdIeuH5JzrJGF0MYDSQGmP
4KvDfYD26zQNB0orMkHnBpq5SkR3ihTAP0gTf9Gt5IycA0FYBAU2T0zISKZ9NyzZSxmhdSbiLb6m
Y7ZTasMdevzbtAOTq4KZuNLrLwI5qKAmAWxmHC6brKDqlgbJ7MXL8C6N0pqzVMjUSq23Ql154Tdu
DYX9kVOyTdpV/0udbtS6xyWxbVcKrfcE/NTckLEqF9kbavd3cN27rlJO5hj9jHQbTHEuXqXmLhIo
tTrCEEBAIH5IuGgNwXLuu/m9S+0t0AxHHolzIb5C80IjOFjryEa4N53+Yc/C5JgCERMo2mPdCUA9
1sRnYQJA7caquKHU5hdQSfxeUnftbCFA45pFIApm6p41IPYnXCn9CiaODGkbTvJZINVCDHwaVt6o
1tc/BlLfobDqV6nFdW3LWFH0IE9RFr+ko/XDmLQL5+6l6NPXQKuMg90hHZjke2FQcWNif9sRNhjF
rwkBrgP8mW3FhaPSlE0ArVE3l1c1zImULTmPo8ZiWTh0AQRYQjn19fDr03xkFUT5AHDBMbBJ7gwa
mbOUPuWcI0SsMwOcvE2McyqdEQC7nV6IPZiGekOIW4lmmv+pHcwFiYo6EFpgQc6b+0cGnoe415jj
5GtsQqDG3oDCfdpo4xIAMjnHa67Aiu2ez9WUKHsQCNIBsXN4xIcW7KXuU1qzpxqb7EwMkRKLwObe
mmaLRHhCc+acbN7b/59LSs+qx3piZaUfhFbr+AwXHZ1Fr+109ldVAtQK4nJXViQQDOuYZvfjo1jy
d4JVzmofd24/jrNHeKnmMJdBPo6ZsrDNEbENnVuM+r+YDYHZDENovJG+Q/byPE5ESduDdIWemaC5
gRSVbtKOlstgkl1uZffy0i2bcKkSl8vriwzJGdRAdBea2WdORoBDl11sJZlUNObKaprhCEAh4tCr
xPFIo1AM+PhlOXg2xzjyIBR9jcV7C1vhUVW/jMV+yacYVXQKiHOoQ8rcWgoswFJ3WXTO5xGno2GO
3iSV+z5rCeibFCKIup9Krfi0Kb16Uc1dp1qXJFQ+esVri17fi15+76gBHkqL0Ip5AbrS94lf4rMM
2tAjxZWAE4UoBBBUet3tOuDtmzBlbdPM9eSG6lcl1fbdfT/b9odKpQyEe72qqUcqY6EVHo3WgofY
ztDu1W5b6rOMHhKAdkjrt0+18dxNEXkAMBG2OirCKYbipzLVd7uGqDc5Q4E6tDjExEbP+TLmwALU
r3yOUxZRQlvXAFRGOC6NYyCtUP7EIqRFU+oz1N7PRC+f5apLNgj+nTonYgsssu6O6TC5kINJjxZh
dDbbXKVOM6be0Ku9F6ToW9KSeEMpnuENswKuOaz9Jps21ZJd0qJGbld+1ax1nSkK/dgcLFfKpnP1
HJndboQRmUfANVHBYmzJLq1Nok0bf6jQTukGZIBTgCvrufkcdQxopO+1i3rPeb1NZvDiU/5VdRwO
qlaDD61nV29gAUrDtOp6vEkFXDXMBJAR7SIjN65r47EGuuhG9HfSgGwfVZDSqYv+x1xMPtjUta3W
Yh5eGK9YxpmGvpE6/DmmznWhZM6iEcjD+iMWn1YSfVI3tKPkcQrzfpNqGl9Q85Ya6Tum2K+224uG
b06p4eUTLa4TuxOF/MMNHThYz6gcaF8U4EAywvrSSNojXvZDufi0mno/lWQSoHGDQ9tCwUApIZgp
O7lsYG7q5L1Yhc4sqo5yIl2qEnF81Z7DJnmKh+rRigCFMsJvE+Y3TI6unCNdWD2gmPoyYD8yrTSA
gBA+T6iCoETRJNWVAtMhVqWfcQCIlpbbtqK9L1s9iQwM82EX+oG8aRWo0AxqkkP/6dJ0JE/TyvHU
QeBrKaHZNsgFxRecg+dcGJslhMxpjS9tYPh2Mf2KAxDmSjOjf9d+SlNNMzF3hyT+HGTlai6kTdvw
V9LifciU3EGchnoqLby+z35MEl0fe5w+acTiNyL1yeJ7YKFyL1TKpiwT9iSMlA5K+mfiW/dzle7D
GKtQS+hP1b2Xtf40sgoYy2QLcB8iV+q3A8qEEPpKJO3y3CSZiFgninIYEyWNLxQ2QlopiQuQ69OK
bJwZyuJ0ZmxStsledHzliPrbq8kqRB5qfkVLzINctIYe/KQMfIn2IqeDrDlS09xpzciFVU5LZxln
TioxY02pf3YquCWAUuWoU1aZihe88iULKVI9U+ZlHbFJJJB8zWJfSAFHOAEOjm7l/ix2k2J9NsH4
LgaY9InC/LEsSBOsinO9wBPTLplYHaYvBf97CfvF5pgKLRe/pRfU+NaWkS82BRWtg88JVf4BjTqu
CgJbb2NtY5hm6UxrHkXdtK2DUZ12pi49FhGroCARL6n2nKbWwcbUVJe8fKEG3RWSQjF0+l0JUGBV
SiSGJEgotJb3yMJ4pgfastcSGZwZ1RZ7jH63kFQ7HQZETVW7t3pICD0ooqigz19+zdTB1g4W6GMN
Aagl+UZ/rZdc7GXyMalxYD5O540Y12+kv7arDCizhmDf2dFdkLYRq3LSFQjL22C6OOdDwMSUYk4B
rXgbSwy9CGUNhzSiXTPIGu1eYouXYPoJk+OD9ASniQn4i1DIsgqHFg/azJqJMqR4iuSJKYwvqprW
rhwUrBVDjyygeCc1lKVExVkn9aqrykkP4YcrnkVkJxPkHij0TOREG5TzSeK0UrOa1Ku8piYLlKs1
K7FHzQk9M++ZeAKTlYrkhxGFIwkWderm2GIlDn3ar6kMyQ2XhBrrxgk1mjZZwMoliYJ5ToHfPOSx
xRyoRxY/6M+hwqc83hu6QlbmrzoYtGcrokPQQAxWV7h7O0Pihx6Fp78Mi20WwkiRMhqZ/dAAi1GZ
YyjUJTWxiQpmWsWQaNtWja9L0peUy6FWhzXFzxpppt2E0iYKgMyQ8QgYhRwl/bz0v+RKE+64lBZX
uZlpY6RsiQcvvXEYnmZVXnEP16UigK41KUnIph0h0YZbCCeLxg4ta1h6TlyleL46XHTq1CPv7FLc
ijqYJi0oXmaqcE0YPlVYB0hoi1/TjtgPfRTngUHLVmoVM6F9kWvxpEQoVFWLfqzRROoqkiDyeNCv
VZs0+zkSLFvS4WcThU+dAfNItMTrkV61GUu12cht+2hlncVoYJueSZoL0kBl3nczOVeoTFQHtjXA
Agr12Kk5OwHIFk4rZOYiWmRfBPIHXWG2NhMr3nEcnJAKDjg0VB+sOHMUy/pdJHbuFoxVxkKQ/FAb
flSX8yZOXptZqoggNxwSRN2sw0zYZzHS6hwdDLEgsS2/MMFtXLMyUdNRE2EGkv0i/RkigPpMDHC9
T20WYbpNEqEcLh+tnhsc11p5P0TNNic5m9ybdqvpSKL1mXTaYqw8KQ9+VP0Cn1BB5TJoiKOqOQPi
ym5RnAmvHl6o9hNV2X8l7XyYtPxz7AavVVEVLpLxLozivMDPNEpiLgcN/suwvBVtCobGLh4nkzcl
P1hmychDVb8hdCQWH6o5PoIZ1z1bGeVNpVNQCPG6SsVCjgNxkiSb5dVkkL088lGHBjSBWSZWhNBK
UWS+MrU+rXhOfElyRDeD6QqAmTwGlHTiiYHbTFjAyWoHAiR4kALzsdUCWI6cu9NibyhjwntMNM/k
HLdbdWStSeaKnVJQoA9xnRsBms2klt7K2Y+IJ0O4/J3PnzpSeFMOVE+paPvBTriqMT6VhMm32OVz
cl/lzUczdhyx2bvOdNeYphNMUBJVqbtL8BF1wwTMrQ2XdF0baMikMCx2+asx0TmEycmcS66/AOux
TMlZpVDu0nap3D+o0/hKdxEDjoaQwEQf0/9e+EgGXXxZU9Z4csVeRiJnOfZi7YeGKl9N809gYVNo
P0BIJCxbhWVpjydVJu6uCboNGNSHBm/e0q4hV+nGNEL0mu1Ha6abpmxfmOWJbdxbaJjMO8kg3a6B
turIaDWGvnur9OCw7qvRkXqVArpzv8PgWpPDRMeCxdZ0ULi2xmLcQUs6hvm5JlfVVufLKBtXHAuw
6XbwLN9U1TzxTYLS8NQZ/n5CjBdYTBEz+mjYkZSdyhDpTMxMmlLfEDyFzGhdn5Dr7JQLS51qvkPY
bjlxrjxa8/IUt8UbcGu3gzY3mcMpN6qjNpbPmXjiU8MmOe1jGbkF/ZBmss/6SK4931cvUdDNkzN/
8h6wjlwaD0HXfowVVa0lGSCP96y1J9RPpQAiHvjBOPrQUxPUw8TeNOi/HUFtHYwY4Txz/WBk/Wtt
wd5oWq4A6hV+M6Qt3UmM5WIkzabRyi3t7PdE11qgg/VDaz8UyuqmifZEwG2NiJQppsXOWOsvca9u
sYKAuyrucAlqDqlcT1PRIL+B65BQqZJMWH1l1CSg/5OXSZo+6Sq6Wd52btWFF61Pr+DMQJNkgz91
uJUy+gatRLJ1SkxINYhzrSK26qPPMqPhGtWVRZnshdozulSluZkqsJnL6tm4D8QHha0jtGe0iVio
oCT5sh3uilH1S1bJ+eKNDI+iv4Tw3DuOEUmZ72Kh7OIkIj0xelITJt6Stl06Usbayg8CaYs7HIIs
XRcSjoOKtMZA8RD2o0TS+8eAInAH1Y9hdzcJwLsMiie1jDd5XDyuB34nYS7OqHpwTSuH+xGy36DV
XqOZbzB8j41k3yOB2rSd9Uyj/Q1TFUkb05EVNsNVLb8qGAwcef5dEJzDxbp9mDnl6d4DRi2HUXJH
pTgy9TjVg9ircrPLWwVRY/CkUn2omL8QSXA/xfE9sVg/aF+/txM5FCiWnEjNd+b4qxAFSXWQe6XF
a5i4oLM+WJ30c1Hazz4nlUK1ntuIujvFiM+iM55mEKiSpO6Nrn6hj/mx4uv74EPWgwextL/TGtpd
kW5TPX2g57wfc8LbZhqt6CvsIjnLww4BPz7s3qNJtSWn9Kcq0wc2tMcC6ywUw1+UYfwFtGifkmQn
X5usfc8566WiOvVR8ka2+fvYSaYbgisdUtNP8/yy0ILVCENh7dls65QLUA6ANrdxacNNNqHQGOGz
qimXku9Es6xP3qtTj5EbQR0nDlCmk2Zw/ayV/JJMT/SXvoLZuq9D9Z5gyI+sohlnJj4hb6d4me4t
A82JVNwtmjgi+fqKMTo26XDUpf5N46QyQNoZswJXnJ5pCkG+jd+LXD2QF0A9jwVuz2DCCfaqS/pJ
h8our+k9JiIyMmQj0/a1gWaK3I1nbanOo9ocOpJspRwLMbwCDgVIBOmpV0YCQafHhmuKs9ARKZUM
vumy6UoObUZPnfzEGQpokKsXYHz74IpuTnI6l2xq2zX67miU6+qraTYZ0EfzTBBzzQCO+MUuZlJ9
OVgCNb8EIeb/ZhuRCezE1K8YZwCzmC0RuEFB0QpUS5BrM+qJaluuCvrwLIbMt7viCaTHZtDAQJe6
hpIOPptcnTO4jr35qCXjXsdxi0zmLgjVN30uNLAKlIDM+dE01mrMCCZRb87LIO6SWb3YUv1TmyI/
hEsd5cspoIvaLss9QRofeR9fy/zJjiKojaaJhv0jsOf9BACglCo6KYp637XpNXCtFV6j1D9G3BFN
exrb9i0S87vZK5s8tV8isg6cQjiZaLtfM/RQQRWctsiuAuWJAYDplNaU+6lTvVgK/dQ0c1pjdDbQ
xcQIJUabWlxOMzot7xLio4OUORIjxsbQ+JpG4DQmhmwC9iJ10ysFEmqpAiPwqEhryJypPNPdurML
laxW88Aaxyf27UUMnPbjErL35ShTfqi01i+UhsOPwpMuLsx5v2Z+H2Bdte15Oylng8z4Mmt2ofYw
LfErTK5HQ9fBiTNVl3vK5ZFbVivoryIUN6JArdsbQxG/17+bzsaDrNnHqI7uItgrTkMMubP+wVwo
j2aux14c2WTp9Fc7gn/YcqRE8bOaq9tuKF9Mt1GWO10hFDGYBOsQIDqZbh2liP7z+iTiy197M2S5
F3+pbYTTIMcWolYPfbQ1I1cbcekVjxaSEtEvXprbP1UiDZnV6ld5wddrE4/GAg7HfkJlmCDM1lhe
tKXHKdVuK6ndtbHlGoKiiNRQ5GayA8tEpcDcphKYjhzAKdDmcRr9xhzOIDkpE4p9MLbnWTLv5lDb
h1G3S5Bwirehp4g9E/JOCl48+5bVE5rzHq6lzLH8SkbrJ9XWvVHQA42IZAhhK9vPtGj8kMTWQFjk
2AaJOxv13pLbH0tgXMHLb8Y+2lsFFZye9BOFVo7UZh7xrmfmTemOEp6LRvsDDpJMMN5yzjIytNKR
jxKQ5mbhquWaJJt5Jm1VN+lypAvIBuhAFa4g14prhfq+DplhO70ZeV0QThMbrtSeDavD0Z3IhD+X
vq0yPKKauNNBGAN5JzFM+mPY+n+r2hREEfxfqs3n7kf0H1rNPy/4p1ZTke1/oIWEIyT/S1v5L7Em
+KJ/cB1RcWDJhCGgl/y3WJOwA1lRDQNDs02cIMLRb7Gm+Q+8FjL9L2xP5Kqj/vxXHsM/rdrt3+7/
NdgLg9zfHCCyRc6TJmt0szSh2kCY/tNhVIJnjsrZmu8MRcJykYYlUWor4/Uvm/Q4GNOHuK8Pfzb/
/gSR7QAHmWtlOSXTndnVBdUdLSi77Has293cGO2XoaTF25fiFM51jPVGukS4Of2mt05NI9EM5OTY
0C//PZVSfCnmhUSteUaYM6UJFxKJ41UsCASnEAciNrxdYob3+QIIYYySdwCnb5HCsorqZuxXAo5b
CiVFzfsa8opNAJeAEwszMfXynkjlNh71BaIB/yozg6I83zYlpbSWx9umyFnmHC2QSh6NP3jSoM/+
+YJ4xeH++Sj+spvbq/7yKd2edXsQqfoubhdlx6xykDc3OJqCdGJ4u20G/ZhthYie9JWadnvodvMd
O/c/PUYFCmzi7TeZCP61KaQB9ujtlbdf3cRr33dvj33/GRjTvPB2/79t/t9//baj7/2GcUUJNAbG
141NRRkXNNxta1jv3ra+f9GuHMnvu7etUIeOTIORZ3+/5Hs3t5fc7kYZ3QU5hnryPz0ZwfRCgOO6
m7/s8c+jt5frtHxgs67vj6XfsNTRnzf7t/f0/fdu+/rbn7rdjdaDQlIFtYZ//z/VtJJfb/dRN6hu
UQ3UY+YVJFjcbomSgUEoVsrgbTNb+YMMyOSkNeXu9tCfJxbrL76f8mcft2f/edL66++7f/k1FUj+
Wi+AMv/ZvD3rb7u73f3ff337E395lzA8QnjqMa0ne8VsJitFkCvmP99hHRKTztVPqrymIyXhz/1y
5Z7ennR7+u3uImG7Hq+3R28PfO9pMTp2crufrbu/bX2/smCOikdk3eftQYueJGgglcoL2Xwana5D
pxRr2e17sw+K5pDj48BUzu+nAhByhZnFGaWQmoeSsmLoTeGNkjR4qXjI8QkhXgWHgvm/PRRxezIR
Q2/NTpp9LKludYMCWyvu88+mokD21Pk0qdesHMs/m7dH6R8dBS6i3e3e7eb2wtvzvu/+ZZe3B2+/
vj3x+3W3x1Av4v6kC7+tQzqadFwJY57rCEhSQ55wqRFQmRFHrlPACbLuA7cfI9t6o9FYy5zyNrQb
6wNKDsOohIUIdh0Rxk1/QcS44SMc9IgavV9E/VTq2UyfZYXV2izwD4Z+avJ23t+o2jfS9m3r++b2
WGFolUdpfvgDwl4ajXDkvE4Y2BvtVUBB5zpBAm7UoCoPIzjkN/B4RrrbNl6Upzif0F5YtwTUIXiy
Df2B2ITerbBtHbq4QRk60k243c3RY4qO/4IGAhOqKV0Oq0s1d2JLKV1Et717wzLfUM1mg68OxO22
i+txr/QvujYQP9srsKXC+gjZpTrabUOdiUgRL5e1gDnz8ohVwDWqHjrNmhVL7as96NAA/2y1ViN8
U+3JlYGbasVoo3WDALEbrRqpLCTTao0mvW1+PxgP8lnDCre9wapvN9HKUP++e9ui3qpstVxgAuOg
v92kUUPWYaHsbZPISycyZPkgheda7qQdcByqpbTGwbCz7EdH1bY0kvCPNf1FtQfscuvBqq0334ff
92N1hireHEg0zZDVE62X7ZjatodqJmtVb1aM7Pf921at9hN/zG6YBBMgI5kDec4V4TiOCUjNKQqU
KvHtfoS78TDVAd/KqK6QNLMTZJL3wHvkgrw9a5TwHS5iOvzZ7OqVF6KiGl+2wQivKGwsWtZAslkF
weaOCmTaa6zv7abGjwyJ6ACm24KT1WJx1hbwhlZB8Y28AjrBC0ZPE0sjIHR0D5zI9MgJH4l9ZX5o
k+38iLBGi/bt4/RhRTscqxYdk8KFUeZLv8uINZNXswJXafu56SfltJSo+F0VvvUsJVaPhz/3b5tf
WnVfY95tfZXEWsI9SfbdmEO8AYMEHg/GhF9Ybrzch/JFmTe1+OwDZHrrrpOGKAmXins2ed0Ldd4G
8Vn0I9dOdFLw6lvTsbf8LNxGhZcQ9Vq+RfM+X75UdZPAHauiQ4zgHO7DmpoEZZ7IHnewCDkXz4bw
iVTWtCPiU/PLqPaz/szSriS+iJDz5K40Xqjh1tkpQNpPbNV8FOmpiO4aeV8hwG28ttuUgyui3ULH
rYdwpO1aPk5VcloGHMHbiu+U2u3tvWRRqXal31PVOia1jbF/ayYPBSR7DKozBZkczb4MVeM0W9ci
2439a44aqA8vVfdpDDvIr0fySemCWcMOcAd4FxQmRbaH1ehalg/vCuFNmF7NjEsci7T7cDgYlt/m
LKl97ccYLvhbdojd6Maq6Slv90NN7uF9ZLvt4NDVzrSnWHsB6Zpf5nA3q8xRdzLtz98qopS35sWS
DpPsI2Ckz8F87azc5a0nZX6gE8iwIcGltHckwQ8viP/B5Z/D2FOeu7uYMhKNFDfFF497rtvPxn7S
dlRZ6H7rzVdnkkZzJGfFSomJRf63NZaTpf5MFuaRh4WUwHY5ydTBJa80dlazi5ZDY15SUh7jw7Bw
XsAxQL6fpGhQX0R7F3IcHSt7/bwJ2JGJr+B/gwfwG0mEScmcNHMO0yk6QGcP6WjyBQ47mrQ6ZkRA
Up8g3qLJI7TK6g7K77J5gMVYEQ4irx8YnxMp707QHTg6VdOvrT2RLhQx6JJhE2Fn3QcBlPoEbBGS
3pYYq9WbabsFBMt+U9guFnzTOsodrRBPPlVXXYKt8wR2ZpF9EXntPu98kpYm8JUlFcvN2DB1QDi2
OG1Dwr2TISwH4TI7m+ljeibCN8GbDAvloVP3I0KJYTjp3XZOthPVWkiXoaNnft/tsTIahaN8JR8G
/mgKI2O7Q5A4qtcxJ1RwKxPI6gnpXUbbap7hM4JoW3YGQDVaDsLN323t0HIqhLtcuVSw4WR6jZS3
F4HASr40yV4mMopAakVsBVFuM8VrbxyPKrUaRAEKWjNwb1ghydxx+zUZ+5Q0P7t8h/yQjvlTb52x
EzSJn6O2ROz6Sf3HfkbjqW+0ezR59PxoKpa2g4IsIu5DbMf3dHQMc5fMyD+3Vb5jWVS+rUVmBs7K
0TAo1B57aaUd2BoA4HzmmGZc886+1475rvCRmUorPAF7i4PBwGn5wDR3MjFgU7JyNPCS3TMLJy10
qmP/ptMh6X2gap3fX9XPAGFC4/PWKJlXFOEz655yG+8paHdWfqKnbtBWd8Pn6rXVkQjvKBOhEumR
vYGIeFzzjGUXfJOjjKdhPBnyNvqJqWOxUVnspR8ZX1fdUZjE+x/fDw56a7pjbvxcvOZ39SE6iydp
0y3XKN4upqPWH6heIjDpZQ/thzncRk68od5p2Z0ynSRx1xAyvzbnnudyW1uYyY929jBE6CPd/IGS
riKIO0OgASnMR6DwmvP5/6JCdcSMPvli06A2IChjHz4sR3J0SGedXilSWfMOy9SYAikhWgmmmZe8
yRq+gk1MaW6w/RbmX+UGsYthOKX1wiyYs+9USU+65PbLk8A7NT+gSEvbHzQFCAQ0B5eapgb4Aq8R
OoUEFYM7Lzj5H5/66GkmYp7KY9e5cXLoM3pfqBEew+T3OL8PguUDQbVx9JojlBg6iLrnISJ1nDv4
owZXRvhsURtDtOunwclAbMTIEh8q2YspdVYnRTq2sGQs3F8glJw1N2tysFUhvkCiYMN8ZFtxhk+L
BqNzjt5i+mcoRI4saCKkeaTSGQ5ac5dormu5omG9hbCeBMKwU7DO9rR6QzkWiRthVaRp7bDTPZHr
brjwEF3JSbYmHVGPbBa3eq1mz7jQ0tuLBy3dLtvEK47zxWg22kdAHcpFF2ZuONLMTTq68mfFcPAS
PiWxKz+ufOQN71xxORmi18n2gsBHyhI+i4v1WfnhXXj31bz20J/uk85BF9oEZKG5Ekcsdwg9dRHX
XVtvcgMfcbETO5GrONFWv/5yvqA3/Wq3hoe02VEv2n3hq5eZQYEJwDPiFM6Y4jV5lTUH9VDzql+H
wNVMJxfeVG2CJ4Rt/IygaozOWCJjok3iIZkoveASmJtB/S/uzmvHkSxbz6/SmPtIhTcHmgOI3qV3
lXVDpKvw3sdr6EUEXUlvMY+kL4JZlUlWd53pYQOTELqaIJnkZnBzm7XX+g2qkDPTA7g3hvuvhaBE
AWSP4ZETQsWTopqhwbsMGHHOAmpH/DWfJ+futEE9Spzb+RXHpXgUbREhyGaU6FfqpBqjlSBjQ6vO
quisWynGmALrkzVKx93CI8Esz6R7gIWT+usWlPUGtXRUNkf5mfAs3kkxEdEof7SZBlgIXWqL8FK8
tVf+qeWxJeDTBgjnDFWq+Daee1zV3L00HwROhqy496E/TUH5PxlcNeoUI8wvnXgZjzlpOSZh25jn
3JE3cS8RgtDI8NLt90hRMM54QryVbmR8EK7lu/yMGtSsutA2DQX/C3+tj5UJg31WWmOVThtrG2WT
n1UX2XI7/wpsr9t0m/QMg3EQBwtIQhsQHKdMbwhBfs5DOLTZDUKylEdngMexzLrmFfEId6azbqPN
nIdiqZEsfWyn5mq7+po/NpvwrIGXMwL0OIk28iraANboZhSJxv5YmEIIG2GtNPJOt+NwxEsm8Wkw
s2by2LsolpjgJTf+WXIjfHGvsJp89G6skXdDwf9beldPk6U2SiY4dxQP9r2Od+3EulEQIaUEBH+Z
0YPW0kSasWvcs5IxdOhhlXkFGm3MiG16ktiovuiuso2JHenSPxMW2sTYaDd4qU+242huXURjd2aA
66aWO3GAmoy7h3IMuGAEW3FsITFtj3TowguqYmwuDyHfam7PCUqWwZrhcOfdFJv6m39mzqtN+oiC
IoJBKB99+xKeuVftdPvNeYhewoVIT7DGaGttXZ5awrhDwvk6ui5P8fKclV/FW/dSx7uMtWWUM6nc
0Y34iv6DgCP5uL1FqKQZ3VhP5ddC5pf11+lluDAf1dvsAW43IAlilsfswXsGvnPm2ZPm2l/7a/kW
fPtFeqne+lNxTKfO5VNux3BR+IAn4NSsPrN8HOEhOtI2xkIfY579pR90C+Ee80WWN9STWOHSr3C3
y1NMTnkSBOclWNxztsRV+spYpRYfjZbIK8zyW0RhWGOK+9ifxqfsTv7rMO6Le+8cuBH/GmbRhDot
v5c36UUi9JWyhaqJrw86rpBvRu5r0U2Ke/7GZIJ9gyZ3L8FO16gj3kZ9UsfNlT3jqXvyrgVwzP54
W2NyM6Nqp2LBgWSMyTQRnsRT1mV9rM2aJdJ5zJYLfWUvmmXDD9KeNS/ZA0Ix+UiZMd6jm5qQ/BnQ
TjuO74TzbgZWbgGCt/SkRZ6NxLta+eLPxSW1qmUD7m2EPGs3VVbCqXJaULg2rsLXltAunzjWC8Qm
sM2hzJaJPNe9aQChmTmX7ZU4N867TdleIj62JqQAJsZcER/g1kyrxfbi1b2s6epmHCL3S52FUHnl
nbuX3X0zLIDDKrElumUjUkf5bfxKPZ1FRRxpTyVvxHwjIoGBKNnUeKpPYYKod8USS+ilxFHtsThP
V9ZTGFCJHqMkDi/9kXvZg/MFhP85wBKuutvY3hjdAfDlGHtT1rw27sXb7NxPxn43Dy/7+OCr9JR+
5RK9ZAKhKn2t2k13z4ZYPXX8jDj6Rf1izMJGiFCf5ixLKOKN5GzUrtrpU7UgwuOseaWc4RyK+h9x
9NieZuespWyTX7vwtG7n+W1wzpIXnNen9CuupON0KqxLeySdyyuHGUoINJa+iksEAWBYT00kf8ET
82QyTSfRAnTHBAbguTgXz+IFWjbajX2PN9OkJV81cljG7uzFkzNJptq8cdjTmkt9U40gLo29c64b
xiKGr8wXVLVG4X3KjvNkvHQPRT3WXqQH7dxk7/Zm1ll0n6z1ZbF2QNxeyRSojGnpgfVkHyQcJA/D
oL1tFgrLc7aEHTAR1kBb5umcCJWW5xfmRMOgYFS/mv23t1fVOp53i/K1Yp1YIBkzTsfSwpt51+6l
f6mto1l9NcvksXQvMwSQXhcm8i2idPklc3YLxgsdlrH6qsAidqfiXfvYPiYX2Y1/FZ4Vm4hV0Hi2
zp0b41o6pxDdLbcrfR6emZcYIk68hydvIlw164rprCz6/3RYGPXIzcb6nfwYXAja1MMhL1ik+aio
xsIXMVjgCAYchfOsO/piOqc9QBxg8cYsZsTFK33lT3uy5ihZcl64xHkSGFs/auVbMC7BjHU6Bj55
Y68gaXSTyJvJ5rQzXsXWxR/3Es0CfkWADcZNcUP50l7pjCNksm7iK+uei3iy5wT4nlfNBmMzVPmJ
eGUDrDQetqAMyUEKfSLy3e9v9xwq2Yop6+QKyD+ZfUFhuCf1Karh3i4bhTTpLK69S04hpHHVPp08
3AyZqPeHwz27RXlAroFRDlmo4XpMDHVKx0omtSFd+/Dal6BFERuukyXaOGOpyA0ob8SClbvOha8V
yRx8TdElryC+yO6iFWOU/pjVVF97DQHwchQgRdE+l8nJY6pscwDubzi6wDfTQVphe5T1TkPDvTzH
/a6jMCw35PrznSFM71dDAigkCOrv+oXosgvULJcBOryRowNbNclgmhgmZhBDbIUMSRRdxV0KoBlW
boGnH/WkVkkvMpXcoEvNeDVobQ8K2w48b5he/pNU6GRfEBDyHCLqpLEpUDUIuLokIhofkbBEJwzq
r5isVu8F54nGWPNxdgNG786bLgbzr7DgpsI5OdpFZmcBCyfXBDwcjEN831SGMS6xqgQv2ddSjL48
MtwtG52UhqsmrKZ9tW7I8Q553eGeMRTr6jRdh1s7nHuQxlfDTdvX7+TBiOnHcwn8+gVo05kdtRUp
FakGW5Jq2arqb4aHw42YkLiqak5gQx50uEkEIZWnw119u70syrDCNYg07S5XK3dywHnN5RZHNGHh
JgEASQP7w6bPlLc/7mnYz+6eG/5w8HB43fA2X0gobIRR+1UyYxLd+asv5q8ictzUVlkA/JKpitgK
UPZ4LRWQwK3sLCgSvldDknLV9nZ6qYQEnReDEdku6xIXdblUWIlUsuJJX8Vpcip7wz3ftNZdhKeK
1zUXsahHELlSsowI8BvVWkIOokwzaVYJerrq5CRdpWTV+TX0O0M2y+Xu0fAHSzSNiWuTs//w5PC+
3ePhbtVMrcgABNiRc9VY8OUMk8XCzsgf51pvfLi7Pzw93IB7Z273N+8P3/+a5lsyrhXovB+vGP64
a0Upex/H9z8hDnNplgYkIJQ8ULfEGbpqRe3UxUsLoETe+mQZqh68odO9zMHBU05QK3lqSc1DHGjg
pix1+f634Z7dW5WZXcd3GN6AAEouToc/DTepLPCjqTkkyjgBpje8aHgT2WtIx9JQRuw/rzECXrlr
6v3Z3ePhDcNbh0Y9ZCLprR9X+eEihiff3/7+nl3z7x+/axhiBBymrLo+eMvQYm1k2bjOyGm/N/P+
usMr+/D4d6/s/aNTzQfebHlUnvt+G5rc3T38drsvOrxz+97HHz5pd3d4we4LWiXnTD0ga/t+zX/Y
J8MnQ4f+/uN96Nf373nwZYZmf7qC94/ovnaFekuZ7iHvixpRv/h3mvZ2c/DcwcPhdQfPUQMgr3XQ
jDQUrd5fPtx7f83QRJz23onvr3n/8+89d/gxQxMHze5eg/LtVUG9bVb2329n+2b3BnRpjodHX9cs
+/12+OvBw51zG+vzm7ecOVRVh5fv7g6vj8k1oeRZzn+vieEVw817M7tPeb+aP3zfwYX9YTPD694/
aWjv/bmmr4INgJr/XyFDqJ5rv4QM/eN//uN//eN/8////cf/+Qgdenvjd+iQpp58Rw0pxrvIm6SL
J7Kqq6CCTLS2RQVw0JvImyyfAFo1gBSJSPP0Zmo/cEOSeWKJlmaiKCMaEn+R/gxuSFL2RbDBKykm
dsYa4CjATapqcn0fnRdEHUK8h0vltZh4wiJog3IhBGhseZGEMqov3AcRyYCkjtiJS/XW7HBykakU
rvwwQd9UwnEoF3CAwuQEBpwokUag+leIIZWLVFiLIpQl3ZayORqxW1RZpHCaFKT3S3BGsMvsq9oU
oo3i5zduYs7Ewl0YagEzGWGwFZL6mBrp0riwhGRqyBAJSskWFttKxI6kzhet1OhfTaChZDiJsgKL
cqBpYqDtAkclPVQb+ILB37KqvLvA4BDjAj0uJrHDsdY3y8vUrrwxGjvyDOAOeZzcM08LdA26XL9N
I2ciW/l1GpNN1rfJtANOv7YBdTelveg8pVtYtoEypTFKGoVABcXdGSMqA9OCKMyWejsIZQRiHRX+
UF7VzznJaqFN1HnmoasSJnU5rwW0CbT23kS77Ky2jUsZsbrzqiCRG7T4mKR+CDK8CLDMNTRg+5ZK
IRRye514EzXFfjg3t98gaVHK8a1w1ijkHkQ1gPRWclYjY+jXPkVMq2ynopRz6PQgtlQ1hCrVPg2b
bS9SAa8y0NVVHDffYlznzutS+ILD2kVO9f8q1JqW6DW3ryOMPQuDM7iTqslpldnSSE4CdelF4rea
7wjDXnz2Cgw6cHt2QB9y+LbFolikXYfYgmED1XSiOTpY6UXYc3A+gPV+x7xE76WV360zhoEM0M5g
cogidmZmr8D9Qc097FTAONtcv45S8jritsR3qdSojSGMttWg9WlSgiEP+lpoCIJrjyZaAlzUDFQP
Q0k5P6+smLp7LBl4OqEC6lfSpRE1GhnLSrlIR7Fu2TdSnBgctABqG0l16frA3gfxq6ApZzL6Q9RB
pbNAwnY8UZFqEahxNjA27To1qAV26POliOEpQtJtKqwVmGUok+T5WRzmcwf2GSZQkOD0Ing2Ev/R
qNBayQsOp51xx7FRu3ISaVp19Vc5jKhT5QxVy9bHZa7E557UXuUqBSiljFtq5LV8kwXkoSKlT9YX
oXX96w6HX3PY4yrhOosQmMhe0vwnSxBTN+0tB4prI6UmgDqTgT5pO60rRzlVgOZaW+0+sh37PIBf
mHBiByjYJNVX9MWEie9Sbk/bvlRVZs9aSV3JCBDOBtaADiwEFDh7p67kklcwwQYF/Y2d4tQl9Uj4
PKmlldfUJMgp5Aulp1xIHpR8B8yACwMzQrY3SKp7UMHmAnHgi9QBKSi6BigbM7zLyLfVdgOuOYml
Nb0UbQRZmZslCOkgg6Vlp82FhkCKrTYyfm2Riyy5VI/9qK7GBvCWUWckD7WYb4IgieZh2Qlz1dzk
Sc9vAI4zTa3Go2yfPCCAZ17otbqydJi3Yqe8oEC/qTNZojBXT4BkuPOwouieRl5819r1RkUBAVFs
Y1qo5HwVeG6liS6U4yWAJT0RzR47ttYt58myFn3Q2pSpg9BRgcxIAJGRle1JB1KrWROl0OYOqkCh
a4ylCg2krEex5Z71Bcm+57hzsbhStptEvQ3z2L3W1Grp4409DnKvrzX7GIE7V1CTzXEHkBmPVc+a
iqUtUvMEkA3DJC+ibBOJlH+wBCZrAmTG9zptnejSrR4hDKLW6UxEtgyBNSSpoEvUM8sxgb73mp6W
g6ZD1bVryFVwXaF/TZKkF8ry1bPSnhhZWwMsRyuwqJjSXYUMM+pSIyUhH2KAkTGRuluqvZ6jhT5c
hYccfi+CuYoUOIG2hEhQp6naNRCXRVIhzNG29mkFC2LORH8pdNgkmVwJyN5Dit2a/nPk5PkihMux
csVJUBTiKeMKOia+IHLnbzhII9WAliLSk0sZuNcp+haUzHEI3aKxMUvzzj9v2kuk79SLbQnqJNqS
unO1blq2WjLXLSMh48mNESGWn3KIb/lmaJ35eFuEWoTpXHGqBlu0B2rzqyKjQyGWmT+TEn3BJPAX
ZRROrFbL58IWHgP0p2bhAeaHB2/7gMPQXJBtZa52KjzyzmB78u2NU7M7ymZyAeP+ucycevHrZQDy
8N4yoImiCdxYEhUUYi1Flq0emPxh4ZXtaru1K0O48oJMI0UAJ1qOUvQQDPAtiMAtOwthTj81V5iL
mpPMoPyDRosjGO6SyQLx1Md1onE7bYRj2NgIo+oOY/cEzDDkucpuXjpb1K7dcEVNPSnLZoNQHyyt
lKyToMOYTrRpmCQFCSbwyY5S4BiXfGkwM0SNoymXtcZIxtTHHddFK29QHXWnlOGdc7EwKEZSq+Un
lzaxW3rAEsHIhLIkTFUletUxT1w7yADBqpKoliXbat3JiLRC92lRqt+kTpMCaEaoAyVb2m8w5tZE
WGoYysvbpwblvEUoqlhG5YjIow+0UCxzJQaGfJpWrP21UMFCV7R2g6gi3PlCkDH2VImHEsmi3L6l
zoZgAHtPoM7hRoWTsinCWaHgeq1EgrZOW/GuCp2vVeI+6QLStDJCWDjz2usQY5GksqVpqbXaOjfq
sYMQ3iyy+lq6qsljy43qVZaDOklImHZM4LVuybBTKnJp7rYgpyoV6mkdoVdptojVh1ZLXKahwu7a
/LxF49UTHSgLC4A/zzN+UdmtF7mV+KdFo8sQKFHuiu3a35i2/wILTp+nGK8KloOqBbV0URFy8tFi
uQHLfaNE460ahxspMucx8t6bsjPsi+Fm0VTlt1+PWv0QLS+a8LWQWTJ1dJdx/uoF0T8M2jqVcsHu
su0VvokWijO2td7qCYmiQs4XoirfJVm4EISuuaq0Z6+zWpypZpIgx2PF7dJHcavMhSjwp4IYEAXL
TT5x5VieOb5MyRGhWUSMr4SWo2JT6MIcXbVLARjmgxlBkMSi2LlKQoPaniW6c7WAXpjm4VQzgdQl
IPTGlplVE8QvG3QMWMsUI8MI0m2CjWyXFCz1ejvnMp50t5bW8B07dMxgh+XKadVcRlvD3DRb9DVg
riCmXKjiFURshHawuSv0TLyzgF10RictoAWDV4EJvkF2vWDmXHgARCfxNjDmBpUixOWE2a87Xu3P
E+9hWr9aKGp/tpF0uTdiHowsPnR81Pk50py2cRXowAxQKWrOENuzZ1/gAyEK1yAPLaqOPYlNbVb3
RTbBWQMWLjeJJqnjVhW8qzDGnw0cUloE7ax1fX1S+smduBW1NZI91IvUyjoTCpKUoFZHsYn8fpSJ
FBWdYC0RGaA3YgdjkyVjLMe5sYhxVZvEWpVAMVX8G5y3zgPffMgiJ151FcI5kbyNNjpYPJPt/BrN
Z1TWRCB8RMlLQSU/9+s+kqxeWPuwkwzVkCT4yBa6+wdLah1mLuKItXZFjMiOieDFuStd5h1wOESy
RMTct190mcIiwKhyJZYQ34gfqnFaSSrujCx1gqVFUF3Lgti3QTF2i0gJCtf2JDES7OJ8C5lXT1rr
ttVh5BmV2FWGGet2pC/NxK3IuLunRurdwyNUwR1tnLDaiEYC9iFxpGUtk/DvLacKPbTmVm48tU6o
LVgVuxsDzEbWKNYyUcR1Z+bupgJ7JiUm8l2i180SIsaJbIbACU2vPYPxQNAAknYtuDnCTS0nHCtW
V2kRmZtQjCk4b+ty2UYtMs8+1WPX+SJIGtLH7n0llEgTl4j3lb5zaui9TmnrqDei1KLn4Hf6OswR
kiOQYCFZoTNVjT035HwFApsKG64scjNTBbEYp7kkjK2EsiVJ8y96zbSsOetMmzqCImc6oCPj3F7U
oS5NPMRv1/FSlkRYmRYJcYGg6UJSa3eKlwTlswKvlRq7R9lx3Eke65u4DMortxNnQrEl8V6k+lkX
b42J54rOxtLcL6SuWTbyZqzE/pPcNMWj6ctjt3dCQw/UXITEhDWh+MW2Ul6qHIh0CAEV+fNJFKra
CI1RdT7sQKoTXZgsUJtYTM/cRDgPask8z1LIckjAolEDuCcK8jMVnY6UYswqxickNmKkwBFQ1CiQ
yZ4hrBJHX4pRZt8pfqiNdGRsL134FVnP3XRb8T4sTOm2bqylH2ToOzZCy6kT5C+synxaVahTFIIZ
rT3TuCiSW+rM3nmacsqRC2cma1YzjnJWHooarlwp65y6YJhW5bpWXWvsB/WrIZXGBE68PUvcDEiZ
HPo3iosQIY6wqWnHsyTvzfv6hyDM50boPSswg5dAx58jphTHXjkn/rbQ+fXpdjWQUfoEL9nUxbWi
tOHMaeHWGoVtjdrGFk/pXHPHj3tu/sN+jX/nQMpidjiLcTTjOCqZGhLoJGwOTqRmJIVl7lfplaYT
HDSh5UFaKI1VTkbljE3pCqYEcLEsUs8NX7iWHTS25DRPpgHqVvN2iyq55OlEFJzuGkXL1oqnliBX
L4QwulRlL7pBvkWXi+5SlD1n4SqtRbLBoWxp5kgkmtR2zUqM5tAvbwrPRGEtZ98e1lkl69H1QV4v
nS2YT9su63PT376ANL4SA8W6sUmYx/zMZxXigiNZwmx5SwJlzJ5pojgcJ2D1ERkmwhUnZGdKWAIS
YA1oYxND0JErkBJq4A6oGEvYFqOgNmaZ0EIU7UzzbJvG6IqHKWoKehrxwXZ0rpXKWmjdLUcn8JBa
ZJcPRtItPc/vbuAUVFMUZZDaa8BERcllFRUaCZnYuUXhGGCcy+cGQuPdhNtrHS/jKYcg4bTZmsHS
oiqxLF1LpqbJ6iYa9mUlheLp1hK7nh6w8baojtdmRuZDU+5zHW9zpwVyrKfE+ZWjhhO77X1aS+M5
RNrmyi5FfZw7rr02FCEY4RoaWUpNIYlwxvbQZQhaRF2SqumBtK1wVUjwmMghzFEYKkauxs4FSWGp
gLAfw0wgmneFdBYE1Twi2AOUGG7P5BTkqCDqGuKJXjE3nSwEQChEZ1DoyGvUwp1bxdU02ibiHHVa
1ji95JhB0BHHuKdF8o0oOulai3ss65aCC3xaPJXQCHcVB0eXsNZHVWnZs23kmmg+6BlDJ02LqZmU
/iKwbDBftnfveDbc+UZUJkGZW6PIlswRxgmcYSmfI2UP5p4lTsv951oLpGuMTJBcixV75SYRjFQK
nQb+vLC40vBZUs/ZcbePQpy3k23BjLSlOlj6MXrvsrVdb9XQP3NNfOyDMrhFzeiJhI10mvaPitRa
W3Z3laaBsgpIZmIaXfhTW1LVme7ehbmAdaSYKwgnA5RLMj+YmTlMgK0YmvyEln+F+w3yqjHHb9X/
ts3qJz019UvvTlYEe+XkiL804BOV+NIVXtzCMVHGy8y1E4Cvsg3o622lmRNJjM1btQvCOVlE0B5e
EIOf5dzFNnAn5KGOUC57JaL++mQLv1dx2H+bPESQpwvdm6BFFqVoIm9pa9FtYsfk/sVIBMp5UykZ
IU+suA9mFS7S7LTo7HjT2Zo5K+LiRVI8c92iyQODqQXR6bszW3LcMzEqAOTYoN6ESp/ZqhCxvCbt
HXLSV31w5DhF9wWhUwaPX0WTUJMidFh1ZxMGkb9Qo4ekAQOL9KWxkD0gNmoSXxgNqu5C1QQXiZpd
lwUCD4GVCqgKWsFpV1I8tLakJyu3ISbrZSXs0ruPXFmbmsRQ49K0wnkYIQAd2cAoNBlN6lAy0nFd
V8aFpyXkHLIX8hTymWMnFsxrl7qPD4kGKoyOPKOao6hKwR7q/c0iIja6IlpZItgjbUzVufW2hTBN
7EXgFdkCO1dAw8gPrfWkJQzk/DQqBRX8p2DmM4li/ETxpOpKSmZYw8dTscidSRA5LqIh2fai0Uic
qhWshNCuikmpKtuVirYzHeUCvpcQkYtyl9J4g2p3kdbXVOmDU9nEM02p2lWI0tFoCJtb7bEIMCDi
8H7dbVt/3LZo9URCK58hAhFY7TwpvefAgx2KKQZKIqmIpFHV62ZvIevH+djW2+1GqNPurK6wZ7R6
0/tKVQlmRclcdJLyACt8IeX5gyF18kIM22ZpSQQJfuHpqFQb9ZnkAU0iWTwVlRBVX7O+ooZg0Wmg
CAs/W3liWZ8FSUOVHF3nAPIZkGGpvccBE/0/YJHIkbGmoSF65ePPbVl3KMlFX0xy55MiALbWOGUO
fhwByCHe/VNloRskHOLwv/fvecYnO0NQoRj4z++PTt3nLM7jb8UvXzV/jc8ew9f88EV7LUOtfru6
3rxn78GUKVO0l+Vr1l695mXAVXx46U9//UHS7hu6iN2ouIn/tRd9Z3v/fkO/vQ7XddMmr3//2+ML
MjMTNy8y97nYKzzJZGI/HDZ+tDV8n1+1ETzytcsXGsdFSMcAHNFhJIJEnfrU335Dk8F++7NgKieq
ijGRCuNc5TVvJbIPnfRH3fDrb/i9t3cB1o8r3+vOX32DXQctX/7+N8xcMUX6bz993J/oBFU6wUZJ
6j3QNQ0slkqvfuwEQz4xAF8NtP3+kz7Rt8cauo80j/r6inmimvy4lkFJZahN7n99yzxRTBYe/NpR
RNANifrkv6UXnuMyKvqZiiBn9HEmYLj7z/XBQQsf5oF1ovH9+Pktw2Qo9AWnj0PAQhBCIvWpMVVE
E3n/3Zj7TCMBeYl/rhMOFpQPncA4Zwnoi8M7s7HDxUA/MVVSv+RyegWLf88gOLj694XAJMl3bAfw
K4Pq0lQqXTLVepGR/nEUGNqJiryHqlAFw+J5GCX/lpnwh53A4XM3Ow8W1j+xGirGiawRBeIAp0pM
CjAHe50gSdaJDlyB4uuwWH6+qSAjxcr8PXZRVHQc8d41W/Z7wZJPVMOQ6SGWYMokfQX6cw0FyerT
scd1gnpChYe4kQVPEzXWvf1OkCTphAUDsRsqwtSFe3vCz9UJ4GYssv1H9YKqnOimpjPiIebTnE5p
fG9V6MMHQ5cBhNJNTJ1/1/74h6sC0l5HL43Amiz0jhSGu0620zqIkfr5wFLBDoqT5aecDzILF7/c
cUOBXiBVT4xAF6iIXB6ECaZGpMgQwRHcUpEx63vpc00I8uLHdgLxIiNB0962Bw7v+/OBkglWp3QR
sSJb5XCm+FydYGFveuRI6DsBgLpOrMS6wFZx0AkGil9MFA5WmoEXu/xvC5r/eFGgin/sLiljamtp
7LaKJYKDHI4GH5dGk1XB5EAlUwf8nMdH7HXVY+NmhN+Ih1j6da1P/w8bwMdeMNglxT6UUDQd2bZP
uCpIlB+P7gWVY6KFwXHvLSz1HscHywLKeTqBhEFBXVZ0QqbPtjYiY9p7oR+3Q4gnElGhKvFLS4Mv
834vmNYJH8PCgGMzNZnPGDeSEDp6dTRO+rOBTLqR/IQ4HJc/zgj2SfAYLBdDSunznSX5icxj10bF
OiEKsDglET8D7e5PCHt9oNMHEqFCv0WyiX66A7UEzPbo2BlNTENFvUxVyZ+wNtLgx06wFPIuIiqb
JF/6rMvn6wSLvevINUERT8AoiwwGA0oAQ4sG9zpBIrYmv2awg7xZuX+yqJETtXj0fCC7JJNdITLU
FUO3epzLx15gZSSjIn3i5Ipkkf46ciyo2omi9nl2Td2lTw7OUbp1InPEAmytGmJPE9l1+ydKNMoi
Id2RvdBHz/0GgWojI4Ko4SBWMPQTAy1dSyGH8RlzjUpP4zmyD1SVEzO/NAdmefdb788HSYQxpCAy
LOkKDAf6avjAzzQS6IVjVwVVZz6QN/ieRet3gI+rgqWeMO1IuKom9f1+MHy2XmA6/6Q1PRTF/kzO
1TohzdYnkVRNAi5pMrg+9sKQaGOcADf+jJukLDGHj50OHJg5GxESwksjiXIYKRBFUqrkqNkrXhu7
It3nyirIJDyO7gVyiTKG3nxHtgB+7oOFkToUkYRmMQ6G83Y/UD5XL1Ak7IvIxx2ijBOVpLoBycDc
/dgH00EWT4iV4NdhiW5Apvl0vcDCrRydfWdR0Mium9T59X79PwgVJEknYiKOoJuIrAgWPttYAPot
HRsqqByoyS4RLoq6YnE2PegFg6xCX7KV3/Jsn3EsDDSao2aEQrAg9zOeJZAV8Kd0oyTqJxJoe2oQ
Yr9A9Kvn51oXyJLqu2z4v16aBKjRZ04sjhE9JIUUyv66QKKNDBw4FoIqdhKihU/XC3395NjVUT4h
MGZuAdoBOPzTukCVGroFUboGP4saxedLPZP+k47tBYUiAxQ0gywFsQILwMFOaZBog+wuk8xiCe2Z
+J9sPigEe8eOBPZJVQetLrE7DNnE/fnQHyHIRsPT49CmmRxfP10vQA86+kjNl6TwyDGCgGE4I+z3
AkUIgxQkhCpJ24FXPmEv9ETK43YI5kNfZcGpDyjf72TaSMmybPZF+k8I3uHcc/y6qLAuQkNnUfyR
Rts7RA1R47A7fsYFAYRFX04+ahCQUyCLKPMfNZi3Cf+xC0AyQoHUiZgVdtBd3uWTLYucb4+dCoSM
JgeDvgz/Y/Hf6wXjhO9vWoZBVe5TTgdFU44OlsBxERVTfpAIl1TrZzCbeUIXsQmh9cA+aX0+2Eqf
ZTt2c1BYFMCw9eVngoCfwTtmP1ZAN5Nh0frz9ucDOOPz9VYW+dcDZ4IlDtLUougDwLL068EW2Wfh
FGB/nxbChODA8XA2iWhIgWMLVI1B0aMfPi4L5FYUnjQ4YoIP2cXVn2txJGQ8ukBN6n0A91JnAdvY
o933e4EJAX7L+A7o+ISRs9LD1I/fKMkmYPVOemlAfB+cHihGUb7mLyRfBmDjpztJKugzHJ1b4SRp
WQQE0lsijfTlxxkhiewhMO13KQfOm3/iFPVP1Cl+0GnGjhu8THvOi/uaD2nzHT/kv3zBd9bHzw28
kUd6hkjPDth7Yc+r2TW9Q4/3j/9zDyc1UDw+/PE75WP4nLe3v33Bnz9677O+f6vvTy7c1+wxe0YZ
aaD4vF1mT2L6+9/+R/D49Bg+fmQ2cIIjGnq/kp/oQD/Cxf+i4dw/aLevZB7dbuZ2cbTf8IA6Pr5h
/zHKH/Pvl9j/jDsQ67Etjx8DF1+cyN276h1s/ui24yDOHl/ij1e9w1se33IUvT4X7nNZ7DU+cJ+O
bXzyGjzWj9nrx5Z3ZIqjW35jrf0Wf/ttDJM3fNrv9h0O89hPmdHr7sve7yntsI3Htgy9MLP3L5lg
uifdHdvygh533e/tDMN7pz95bMPLl0dnbwC+QfuObjcI3Ch292fkDi93dNPRi/t4sIrs8FdHtxzX
+8Nih2g6ttn1z2vTjoZ3dMM0UD777d642MHxjm0a2RE3/6mbd+CmY9s+fXSjvdXjDShzfLtZGzxG
Lx+74w19cnzTef74DIX5tSj2xvQbHvjo9t1nNCEe91mKOwLC8U2zF+RxsTey5R0U4/i20UDmX5Ls
rU1v8K+/ovW4zA6b7iEdRzcdR8XBGvIGSji25bPXp+zxIHp6q/Qf33T1uL9vvZWNj2+4/m3xGCa5
4+5v67Tf06H+ivZXr1n+urdSvVV7/4rGT18b93lvG6Px/rz+VzT+EGf+95aG88GuJnd000h9Or+N
H1G6c/d3s7dy11/zAZNH/3Du7ypJxzZ/7rj7Pb4rzRzdrB8Qkeyfasg59vWOo5vOXu1DIvhQRji2
4YvXKMrboHo8OCbIu+T0sc1fOfHL62/L/Ke9bVciP7b567j8g4H4llD9az7g54HYNw8S59jmb+j9
1zx/3Qsp3rKgx7fd7J8q3/KKx7Z7Wzw63795v6a8gQKPbfbuNQvZ2fZa3pWJjm7Z5WRzMLzfqg7H
Nn3/yL4T2cX+1HzDhR3d+Gte/Hb3exe/y40e3b6bP8fo/OxFbm8Zx6PbbmOkXOy9X3OXxft1y7+X
afqhQvJz/um7tsrvvW0/uda/4jl4fcz+8/8BAAD//w==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75250</xdr:rowOff>
    </xdr:from>
    <xdr:to>
      <xdr:col>10</xdr:col>
      <xdr:colOff>280146</xdr:colOff>
      <xdr:row>37</xdr:row>
      <xdr:rowOff>67235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80027DD-F489-4CF0-BA97-0040C1A5BE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</xdr:row>
      <xdr:rowOff>83528</xdr:rowOff>
    </xdr:from>
    <xdr:to>
      <xdr:col>4</xdr:col>
      <xdr:colOff>276225</xdr:colOff>
      <xdr:row>22</xdr:row>
      <xdr:rowOff>64477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00A9190-558D-4EDB-9A50-EBB5E6F56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268897</xdr:colOff>
      <xdr:row>8</xdr:row>
      <xdr:rowOff>82796</xdr:rowOff>
    </xdr:from>
    <xdr:to>
      <xdr:col>10</xdr:col>
      <xdr:colOff>278422</xdr:colOff>
      <xdr:row>22</xdr:row>
      <xdr:rowOff>82794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DA0873FB-24C8-407E-912B-526D30889C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9523</xdr:colOff>
      <xdr:row>0</xdr:row>
      <xdr:rowOff>0</xdr:rowOff>
    </xdr:from>
    <xdr:to>
      <xdr:col>6</xdr:col>
      <xdr:colOff>542192</xdr:colOff>
      <xdr:row>8</xdr:row>
      <xdr:rowOff>65943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7" name="Order Date">
              <a:extLst>
                <a:ext uri="{FF2B5EF4-FFF2-40B4-BE49-F238E27FC236}">
                  <a16:creationId xmlns:a16="http://schemas.microsoft.com/office/drawing/2014/main" id="{6D758A52-F50C-42C9-9117-83E30EB0226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323" y="0"/>
              <a:ext cx="2361469" cy="13613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0</xdr:col>
      <xdr:colOff>11206</xdr:colOff>
      <xdr:row>37</xdr:row>
      <xdr:rowOff>78096</xdr:rowOff>
    </xdr:from>
    <xdr:to>
      <xdr:col>4</xdr:col>
      <xdr:colOff>274976</xdr:colOff>
      <xdr:row>52</xdr:row>
      <xdr:rowOff>132316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BC43571A-C377-430E-93C3-439643388B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283252</xdr:colOff>
      <xdr:row>37</xdr:row>
      <xdr:rowOff>82794</xdr:rowOff>
    </xdr:from>
    <xdr:to>
      <xdr:col>10</xdr:col>
      <xdr:colOff>308162</xdr:colOff>
      <xdr:row>52</xdr:row>
      <xdr:rowOff>102577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37A7CFBE-3871-4A7D-BBB6-209AC13DC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65512</xdr:colOff>
      <xdr:row>37</xdr:row>
      <xdr:rowOff>98698</xdr:rowOff>
    </xdr:from>
    <xdr:to>
      <xdr:col>19</xdr:col>
      <xdr:colOff>436168</xdr:colOff>
      <xdr:row>52</xdr:row>
      <xdr:rowOff>84044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3EE013A4-66F2-469B-B712-A6CFBB7B5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312901</xdr:colOff>
      <xdr:row>37</xdr:row>
      <xdr:rowOff>102146</xdr:rowOff>
    </xdr:from>
    <xdr:to>
      <xdr:col>15</xdr:col>
      <xdr:colOff>96109</xdr:colOff>
      <xdr:row>52</xdr:row>
      <xdr:rowOff>80165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E1951C8A-185B-4DF8-9718-032A6A0D3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6</xdr:col>
      <xdr:colOff>569301</xdr:colOff>
      <xdr:row>0</xdr:row>
      <xdr:rowOff>0</xdr:rowOff>
    </xdr:from>
    <xdr:to>
      <xdr:col>9</xdr:col>
      <xdr:colOff>573698</xdr:colOff>
      <xdr:row>8</xdr:row>
      <xdr:rowOff>73270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Region">
              <a:extLst>
                <a:ext uri="{FF2B5EF4-FFF2-40B4-BE49-F238E27FC236}">
                  <a16:creationId xmlns:a16="http://schemas.microsoft.com/office/drawing/2014/main" id="{D8588367-B179-4924-BEAE-DA4AACE4D8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88901" y="0"/>
              <a:ext cx="1833197" cy="13686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598609</xdr:colOff>
      <xdr:row>0</xdr:row>
      <xdr:rowOff>1465</xdr:rowOff>
    </xdr:from>
    <xdr:to>
      <xdr:col>12</xdr:col>
      <xdr:colOff>603005</xdr:colOff>
      <xdr:row>8</xdr:row>
      <xdr:rowOff>80596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Segment">
              <a:extLst>
                <a:ext uri="{FF2B5EF4-FFF2-40B4-BE49-F238E27FC236}">
                  <a16:creationId xmlns:a16="http://schemas.microsoft.com/office/drawing/2014/main" id="{9517EFE3-20DE-4934-84A0-787D09321A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47009" y="1465"/>
              <a:ext cx="1833196" cy="13745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1464</xdr:colOff>
      <xdr:row>0</xdr:row>
      <xdr:rowOff>0</xdr:rowOff>
    </xdr:from>
    <xdr:to>
      <xdr:col>16</xdr:col>
      <xdr:colOff>5860</xdr:colOff>
      <xdr:row>8</xdr:row>
      <xdr:rowOff>65943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Category">
              <a:extLst>
                <a:ext uri="{FF2B5EF4-FFF2-40B4-BE49-F238E27FC236}">
                  <a16:creationId xmlns:a16="http://schemas.microsoft.com/office/drawing/2014/main" id="{FF1806A0-B3CC-41B5-A8F6-A73278AD31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88264" y="0"/>
              <a:ext cx="1833196" cy="13613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1465</xdr:colOff>
      <xdr:row>0</xdr:row>
      <xdr:rowOff>0</xdr:rowOff>
    </xdr:from>
    <xdr:to>
      <xdr:col>19</xdr:col>
      <xdr:colOff>424961</xdr:colOff>
      <xdr:row>8</xdr:row>
      <xdr:rowOff>65943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Sub-Category">
              <a:extLst>
                <a:ext uri="{FF2B5EF4-FFF2-40B4-BE49-F238E27FC236}">
                  <a16:creationId xmlns:a16="http://schemas.microsoft.com/office/drawing/2014/main" id="{222EEB4A-1581-49B6-B135-4C8B0F1661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17065" y="0"/>
              <a:ext cx="2252296" cy="13613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302559</xdr:colOff>
      <xdr:row>8</xdr:row>
      <xdr:rowOff>100852</xdr:rowOff>
    </xdr:from>
    <xdr:to>
      <xdr:col>19</xdr:col>
      <xdr:colOff>448235</xdr:colOff>
      <xdr:row>37</xdr:row>
      <xdr:rowOff>112059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6" name="Диаграмма 15">
              <a:extLst>
                <a:ext uri="{FF2B5EF4-FFF2-40B4-BE49-F238E27FC236}">
                  <a16:creationId xmlns:a16="http://schemas.microsoft.com/office/drawing/2014/main" id="{6FEF1701-1911-4EDA-AB8F-1D615155D2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26941" y="1355911"/>
              <a:ext cx="5591735" cy="45607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3</xdr:row>
      <xdr:rowOff>95250</xdr:rowOff>
    </xdr:from>
    <xdr:to>
      <xdr:col>11</xdr:col>
      <xdr:colOff>95250</xdr:colOff>
      <xdr:row>20</xdr:row>
      <xdr:rowOff>85725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6DD0437-8C6E-44C3-BAD3-129CD3189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2</xdr:row>
      <xdr:rowOff>133349</xdr:rowOff>
    </xdr:from>
    <xdr:to>
      <xdr:col>11</xdr:col>
      <xdr:colOff>342900</xdr:colOff>
      <xdr:row>22</xdr:row>
      <xdr:rowOff>66674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E4ADFB4-52C5-4848-8EF3-24BECA226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476250</xdr:colOff>
      <xdr:row>3</xdr:row>
      <xdr:rowOff>38099</xdr:rowOff>
    </xdr:from>
    <xdr:to>
      <xdr:col>19</xdr:col>
      <xdr:colOff>47625</xdr:colOff>
      <xdr:row>29</xdr:row>
      <xdr:rowOff>142875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8CAA9AB8-9D36-4D0D-BA40-5DDDEE6ADB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96125" y="523874"/>
              <a:ext cx="6886575" cy="43148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561975</xdr:colOff>
      <xdr:row>2</xdr:row>
      <xdr:rowOff>85725</xdr:rowOff>
    </xdr:from>
    <xdr:to>
      <xdr:col>13</xdr:col>
      <xdr:colOff>257175</xdr:colOff>
      <xdr:row>19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3DE7B4D-1E20-467B-A1E5-9A664CFC6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7</xdr:row>
      <xdr:rowOff>66675</xdr:rowOff>
    </xdr:from>
    <xdr:to>
      <xdr:col>11</xdr:col>
      <xdr:colOff>285750</xdr:colOff>
      <xdr:row>24</xdr:row>
      <xdr:rowOff>57150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C760766-9CEB-4B20-A307-1E1E8395E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12</xdr:row>
      <xdr:rowOff>142875</xdr:rowOff>
    </xdr:from>
    <xdr:to>
      <xdr:col>11</xdr:col>
      <xdr:colOff>133350</xdr:colOff>
      <xdr:row>29</xdr:row>
      <xdr:rowOff>133350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3A1E0B3-058B-4F6E-AE78-8100D2B8C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6</xdr:row>
      <xdr:rowOff>57150</xdr:rowOff>
    </xdr:from>
    <xdr:to>
      <xdr:col>11</xdr:col>
      <xdr:colOff>552450</xdr:colOff>
      <xdr:row>23</xdr:row>
      <xdr:rowOff>47625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BAD7A5F-56AB-4D9C-BDEB-2B889A06E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12</xdr:row>
      <xdr:rowOff>142874</xdr:rowOff>
    </xdr:from>
    <xdr:to>
      <xdr:col>15</xdr:col>
      <xdr:colOff>19050</xdr:colOff>
      <xdr:row>33</xdr:row>
      <xdr:rowOff>161924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E0141C-6F33-4D53-916B-7822EBC6F9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Сергей Шмелев" refreshedDate="44749.769089236113" createdVersion="7" refreshedVersion="7" minRefreshableVersion="3" recordCount="9994" xr:uid="{D2E4C25F-C658-4D12-9516-32C9187B6B3A}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m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 /Sales" databaseField="0"/>
  </cacheFields>
  <extLst>
    <ext xmlns:x14="http://schemas.microsoft.com/office/spreadsheetml/2009/9/main" uri="{725AE2AE-9491-48be-B2B4-4EB974FC3084}">
      <x14:pivotCacheDefinition pivotCacheId="15471066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x v="0"/>
    <d v="2018-11-11T00:00:00"/>
    <x v="0"/>
    <x v="0"/>
    <s v="Claire Gute"/>
    <x v="0"/>
    <x v="0"/>
    <x v="0"/>
    <x v="0"/>
    <x v="0"/>
    <x v="0"/>
    <x v="0"/>
    <x v="0"/>
    <x v="0"/>
    <s v="Bush Somerset Collection Bookcase"/>
    <x v="0"/>
    <n v="2"/>
    <n v="0"/>
    <n v="41.913600000000002"/>
    <x v="0"/>
    <x v="0"/>
  </r>
  <r>
    <x v="1"/>
    <x v="0"/>
    <x v="0"/>
    <d v="2018-11-11T00:00:00"/>
    <x v="0"/>
    <x v="0"/>
    <s v="Claire Gute"/>
    <x v="0"/>
    <x v="0"/>
    <x v="0"/>
    <x v="0"/>
    <x v="0"/>
    <x v="0"/>
    <x v="1"/>
    <x v="0"/>
    <x v="1"/>
    <s v="Hon Deluxe Fabric Upholstered Stacking Chairs, Rounded Back"/>
    <x v="1"/>
    <n v="3"/>
    <n v="0"/>
    <n v="219.58199999999997"/>
    <x v="0"/>
    <x v="0"/>
  </r>
  <r>
    <x v="2"/>
    <x v="1"/>
    <x v="1"/>
    <d v="2018-06-16T00:00:00"/>
    <x v="0"/>
    <x v="1"/>
    <s v="Darrin Van Huff"/>
    <x v="1"/>
    <x v="0"/>
    <x v="1"/>
    <x v="1"/>
    <x v="1"/>
    <x v="1"/>
    <x v="2"/>
    <x v="1"/>
    <x v="2"/>
    <s v="Self-Adhesive Address Labels for Typewriters by Universal"/>
    <x v="2"/>
    <n v="2"/>
    <n v="0"/>
    <n v="6.8713999999999995"/>
    <x v="1"/>
    <x v="0"/>
  </r>
  <r>
    <x v="3"/>
    <x v="2"/>
    <x v="2"/>
    <d v="2017-10-18T00:00:00"/>
    <x v="1"/>
    <x v="2"/>
    <s v="Sean O'Donnell"/>
    <x v="0"/>
    <x v="0"/>
    <x v="2"/>
    <x v="2"/>
    <x v="2"/>
    <x v="0"/>
    <x v="3"/>
    <x v="0"/>
    <x v="3"/>
    <s v="Bretford CR4500 Series Slim Rectangular Table"/>
    <x v="3"/>
    <n v="5"/>
    <n v="0.45"/>
    <n v="-383.03100000000006"/>
    <x v="0"/>
    <x v="0"/>
  </r>
  <r>
    <x v="4"/>
    <x v="2"/>
    <x v="2"/>
    <d v="2017-10-18T00:00:00"/>
    <x v="1"/>
    <x v="2"/>
    <s v="Sean O'Donnell"/>
    <x v="0"/>
    <x v="0"/>
    <x v="2"/>
    <x v="2"/>
    <x v="2"/>
    <x v="0"/>
    <x v="4"/>
    <x v="1"/>
    <x v="4"/>
    <s v="Eldon Fold 'N Roll Cart System"/>
    <x v="4"/>
    <n v="2"/>
    <n v="0.2"/>
    <n v="2.5163999999999991"/>
    <x v="0"/>
    <x v="0"/>
  </r>
  <r>
    <x v="5"/>
    <x v="3"/>
    <x v="3"/>
    <d v="2016-06-14T00:00:00"/>
    <x v="1"/>
    <x v="3"/>
    <s v="Brosina Hoffman"/>
    <x v="0"/>
    <x v="0"/>
    <x v="1"/>
    <x v="1"/>
    <x v="3"/>
    <x v="1"/>
    <x v="5"/>
    <x v="0"/>
    <x v="5"/>
    <s v="Eldon Expressions Wood and Plastic Desk Accessories, Cherry Wood"/>
    <x v="5"/>
    <n v="7"/>
    <n v="0"/>
    <n v="14.169399999999996"/>
    <x v="1"/>
    <x v="0"/>
  </r>
  <r>
    <x v="6"/>
    <x v="3"/>
    <x v="3"/>
    <d v="2016-06-14T00:00:00"/>
    <x v="1"/>
    <x v="3"/>
    <s v="Brosina Hoffman"/>
    <x v="0"/>
    <x v="0"/>
    <x v="1"/>
    <x v="1"/>
    <x v="3"/>
    <x v="1"/>
    <x v="6"/>
    <x v="1"/>
    <x v="6"/>
    <s v="Newell 322"/>
    <x v="6"/>
    <n v="4"/>
    <n v="0"/>
    <n v="1.9656000000000002"/>
    <x v="1"/>
    <x v="0"/>
  </r>
  <r>
    <x v="7"/>
    <x v="3"/>
    <x v="3"/>
    <d v="2016-06-14T00:00:00"/>
    <x v="1"/>
    <x v="3"/>
    <s v="Brosina Hoffman"/>
    <x v="0"/>
    <x v="0"/>
    <x v="1"/>
    <x v="1"/>
    <x v="3"/>
    <x v="1"/>
    <x v="7"/>
    <x v="2"/>
    <x v="7"/>
    <s v="Mitel 5320 IP Phone VoIP phone"/>
    <x v="7"/>
    <n v="6"/>
    <n v="0.2"/>
    <n v="90.715200000000038"/>
    <x v="1"/>
    <x v="0"/>
  </r>
  <r>
    <x v="8"/>
    <x v="3"/>
    <x v="3"/>
    <d v="2016-06-14T00:00:00"/>
    <x v="1"/>
    <x v="3"/>
    <s v="Brosina Hoffman"/>
    <x v="0"/>
    <x v="0"/>
    <x v="1"/>
    <x v="1"/>
    <x v="3"/>
    <x v="1"/>
    <x v="8"/>
    <x v="1"/>
    <x v="8"/>
    <s v="DXL Angle-View Binders with Locking Rings by Samsill"/>
    <x v="8"/>
    <n v="3"/>
    <n v="0.2"/>
    <n v="5.7824999999999998"/>
    <x v="1"/>
    <x v="0"/>
  </r>
  <r>
    <x v="9"/>
    <x v="3"/>
    <x v="3"/>
    <d v="2016-06-14T00:00:00"/>
    <x v="1"/>
    <x v="3"/>
    <s v="Brosina Hoffman"/>
    <x v="0"/>
    <x v="0"/>
    <x v="1"/>
    <x v="1"/>
    <x v="3"/>
    <x v="1"/>
    <x v="9"/>
    <x v="1"/>
    <x v="9"/>
    <s v="Belkin F5C206VTEL 6 Outlet Surge"/>
    <x v="9"/>
    <n v="5"/>
    <n v="0"/>
    <n v="34.469999999999992"/>
    <x v="1"/>
    <x v="0"/>
  </r>
  <r>
    <x v="10"/>
    <x v="3"/>
    <x v="3"/>
    <d v="2016-06-14T00:00:00"/>
    <x v="1"/>
    <x v="3"/>
    <s v="Brosina Hoffman"/>
    <x v="0"/>
    <x v="0"/>
    <x v="1"/>
    <x v="1"/>
    <x v="3"/>
    <x v="1"/>
    <x v="10"/>
    <x v="0"/>
    <x v="3"/>
    <s v="Chromcraft Rectangular Conference Tables"/>
    <x v="10"/>
    <n v="9"/>
    <n v="0.2"/>
    <n v="85.309199999999805"/>
    <x v="1"/>
    <x v="0"/>
  </r>
  <r>
    <x v="11"/>
    <x v="3"/>
    <x v="3"/>
    <d v="2016-06-14T00:00:00"/>
    <x v="1"/>
    <x v="3"/>
    <s v="Brosina Hoffman"/>
    <x v="0"/>
    <x v="0"/>
    <x v="1"/>
    <x v="1"/>
    <x v="3"/>
    <x v="1"/>
    <x v="11"/>
    <x v="2"/>
    <x v="7"/>
    <s v="Konftel 250 Conference phone - Charcoal black"/>
    <x v="11"/>
    <n v="4"/>
    <n v="0.2"/>
    <n v="68.356800000000021"/>
    <x v="1"/>
    <x v="0"/>
  </r>
  <r>
    <x v="12"/>
    <x v="4"/>
    <x v="4"/>
    <d v="2019-04-20T00:00:00"/>
    <x v="1"/>
    <x v="4"/>
    <s v="Andrew Allen"/>
    <x v="0"/>
    <x v="0"/>
    <x v="3"/>
    <x v="3"/>
    <x v="4"/>
    <x v="0"/>
    <x v="12"/>
    <x v="1"/>
    <x v="10"/>
    <s v="Xerox 1967"/>
    <x v="12"/>
    <n v="3"/>
    <n v="0.2"/>
    <n v="5.4432"/>
    <x v="0"/>
    <x v="0"/>
  </r>
  <r>
    <x v="13"/>
    <x v="5"/>
    <x v="5"/>
    <d v="2018-12-10T00:00:00"/>
    <x v="1"/>
    <x v="5"/>
    <s v="Irene Maddox"/>
    <x v="0"/>
    <x v="0"/>
    <x v="4"/>
    <x v="4"/>
    <x v="5"/>
    <x v="1"/>
    <x v="13"/>
    <x v="1"/>
    <x v="8"/>
    <s v="Fellowes PB200 Plastic Comb Binding Machine"/>
    <x v="13"/>
    <n v="3"/>
    <n v="0.2"/>
    <n v="132.59219999999993"/>
    <x v="1"/>
    <x v="0"/>
  </r>
  <r>
    <x v="14"/>
    <x v="6"/>
    <x v="6"/>
    <d v="2017-11-26T00:00:00"/>
    <x v="1"/>
    <x v="6"/>
    <s v="Harold Pawlan"/>
    <x v="2"/>
    <x v="0"/>
    <x v="5"/>
    <x v="5"/>
    <x v="6"/>
    <x v="2"/>
    <x v="14"/>
    <x v="1"/>
    <x v="9"/>
    <s v="Holmes Replacement Filter for HEPA Air Cleaner, Very Large Room, HEPA Filter"/>
    <x v="14"/>
    <n v="5"/>
    <n v="0.8"/>
    <n v="-123.858"/>
    <x v="2"/>
    <x v="0"/>
  </r>
  <r>
    <x v="15"/>
    <x v="6"/>
    <x v="6"/>
    <d v="2017-11-26T00:00:00"/>
    <x v="1"/>
    <x v="6"/>
    <s v="Harold Pawlan"/>
    <x v="2"/>
    <x v="0"/>
    <x v="5"/>
    <x v="5"/>
    <x v="6"/>
    <x v="2"/>
    <x v="15"/>
    <x v="1"/>
    <x v="8"/>
    <s v="Storex DuraTech Recycled Plastic Frosted Binders"/>
    <x v="15"/>
    <n v="3"/>
    <n v="0.8"/>
    <n v="-3.8160000000000016"/>
    <x v="2"/>
    <x v="0"/>
  </r>
  <r>
    <x v="16"/>
    <x v="7"/>
    <x v="7"/>
    <d v="2016-11-18T00:00:00"/>
    <x v="1"/>
    <x v="7"/>
    <s v="Pete Kriz"/>
    <x v="0"/>
    <x v="0"/>
    <x v="6"/>
    <x v="6"/>
    <x v="7"/>
    <x v="2"/>
    <x v="16"/>
    <x v="1"/>
    <x v="4"/>
    <s v="Stur-D-Stor Shelving, Vertical 5-Shelf: 72&quot;H x 36&quot;W x 18 1/2&quot;D"/>
    <x v="16"/>
    <n v="6"/>
    <n v="0"/>
    <n v="13.317599999999999"/>
    <x v="2"/>
    <x v="0"/>
  </r>
  <r>
    <x v="17"/>
    <x v="8"/>
    <x v="8"/>
    <d v="2016-05-15T00:00:00"/>
    <x v="0"/>
    <x v="8"/>
    <s v="Alejandro Grove"/>
    <x v="0"/>
    <x v="0"/>
    <x v="7"/>
    <x v="7"/>
    <x v="8"/>
    <x v="1"/>
    <x v="17"/>
    <x v="1"/>
    <x v="4"/>
    <s v="Fellowes Super Stor/Drawer"/>
    <x v="17"/>
    <n v="2"/>
    <n v="0"/>
    <n v="9.9899999999999949"/>
    <x v="1"/>
    <x v="0"/>
  </r>
  <r>
    <x v="18"/>
    <x v="9"/>
    <x v="9"/>
    <d v="2016-09-01T00:00:00"/>
    <x v="0"/>
    <x v="9"/>
    <s v="Zuschuss Donatelli"/>
    <x v="0"/>
    <x v="0"/>
    <x v="8"/>
    <x v="1"/>
    <x v="9"/>
    <x v="1"/>
    <x v="18"/>
    <x v="1"/>
    <x v="6"/>
    <s v="Newell 341"/>
    <x v="18"/>
    <n v="2"/>
    <n v="0"/>
    <n v="2.4823999999999993"/>
    <x v="1"/>
    <x v="1"/>
  </r>
  <r>
    <x v="19"/>
    <x v="9"/>
    <x v="9"/>
    <d v="2016-09-01T00:00:00"/>
    <x v="0"/>
    <x v="9"/>
    <s v="Zuschuss Donatelli"/>
    <x v="0"/>
    <x v="0"/>
    <x v="8"/>
    <x v="1"/>
    <x v="9"/>
    <x v="1"/>
    <x v="19"/>
    <x v="2"/>
    <x v="7"/>
    <s v="Cisco SPA 501G IP Phone"/>
    <x v="19"/>
    <n v="3"/>
    <n v="0.2"/>
    <n v="16.010999999999981"/>
    <x v="1"/>
    <x v="1"/>
  </r>
  <r>
    <x v="20"/>
    <x v="9"/>
    <x v="9"/>
    <d v="2016-09-01T00:00:00"/>
    <x v="0"/>
    <x v="9"/>
    <s v="Zuschuss Donatelli"/>
    <x v="0"/>
    <x v="0"/>
    <x v="8"/>
    <x v="1"/>
    <x v="9"/>
    <x v="1"/>
    <x v="20"/>
    <x v="1"/>
    <x v="8"/>
    <s v="Wilson Jones Hanging View Binder, White, 1&quot;"/>
    <x v="20"/>
    <n v="4"/>
    <n v="0.2"/>
    <n v="7.3839999999999986"/>
    <x v="1"/>
    <x v="1"/>
  </r>
  <r>
    <x v="21"/>
    <x v="10"/>
    <x v="10"/>
    <d v="2018-12-13T00:00:00"/>
    <x v="1"/>
    <x v="10"/>
    <s v="Ken Black"/>
    <x v="1"/>
    <x v="0"/>
    <x v="9"/>
    <x v="8"/>
    <x v="10"/>
    <x v="2"/>
    <x v="21"/>
    <x v="1"/>
    <x v="6"/>
    <s v="Newell 318"/>
    <x v="21"/>
    <n v="7"/>
    <n v="0"/>
    <n v="5.0595999999999997"/>
    <x v="2"/>
    <x v="0"/>
  </r>
  <r>
    <x v="22"/>
    <x v="10"/>
    <x v="10"/>
    <d v="2018-12-13T00:00:00"/>
    <x v="1"/>
    <x v="10"/>
    <s v="Ken Black"/>
    <x v="1"/>
    <x v="0"/>
    <x v="9"/>
    <x v="8"/>
    <x v="10"/>
    <x v="2"/>
    <x v="22"/>
    <x v="1"/>
    <x v="9"/>
    <s v="Acco Six-Outlet Power Strip, 4' Cord Length"/>
    <x v="22"/>
    <n v="7"/>
    <n v="0"/>
    <n v="15.688400000000001"/>
    <x v="2"/>
    <x v="0"/>
  </r>
  <r>
    <x v="23"/>
    <x v="11"/>
    <x v="11"/>
    <d v="2019-07-18T00:00:00"/>
    <x v="0"/>
    <x v="11"/>
    <s v="Sandra Flanagan"/>
    <x v="0"/>
    <x v="0"/>
    <x v="10"/>
    <x v="9"/>
    <x v="11"/>
    <x v="3"/>
    <x v="23"/>
    <x v="0"/>
    <x v="1"/>
    <s v="Global Deluxe Stacking Chair, Gray"/>
    <x v="23"/>
    <n v="2"/>
    <n v="0.3"/>
    <n v="-1.0196000000000005"/>
    <x v="3"/>
    <x v="0"/>
  </r>
  <r>
    <x v="24"/>
    <x v="12"/>
    <x v="12"/>
    <d v="2017-09-30T00:00:00"/>
    <x v="1"/>
    <x v="12"/>
    <s v="Emily Burns"/>
    <x v="0"/>
    <x v="0"/>
    <x v="11"/>
    <x v="7"/>
    <x v="12"/>
    <x v="1"/>
    <x v="3"/>
    <x v="0"/>
    <x v="3"/>
    <s v="Bretford CR4500 Series Slim Rectangular Table"/>
    <x v="24"/>
    <n v="3"/>
    <n v="0"/>
    <n v="240.26490000000001"/>
    <x v="1"/>
    <x v="0"/>
  </r>
  <r>
    <x v="25"/>
    <x v="13"/>
    <x v="13"/>
    <d v="2018-01-20T00:00:00"/>
    <x v="0"/>
    <x v="13"/>
    <s v="Eric Hoffmann"/>
    <x v="0"/>
    <x v="0"/>
    <x v="1"/>
    <x v="1"/>
    <x v="13"/>
    <x v="1"/>
    <x v="24"/>
    <x v="1"/>
    <x v="8"/>
    <s v="Wilson Jones Active Use Binders"/>
    <x v="25"/>
    <n v="2"/>
    <n v="0.2"/>
    <n v="4.2224000000000004"/>
    <x v="1"/>
    <x v="0"/>
  </r>
  <r>
    <x v="26"/>
    <x v="13"/>
    <x v="13"/>
    <d v="2018-01-20T00:00:00"/>
    <x v="0"/>
    <x v="13"/>
    <s v="Eric Hoffmann"/>
    <x v="0"/>
    <x v="0"/>
    <x v="1"/>
    <x v="1"/>
    <x v="13"/>
    <x v="1"/>
    <x v="25"/>
    <x v="2"/>
    <x v="11"/>
    <s v="Imation 8GB Mini TravelDrive USB 2.0 Flash Drive"/>
    <x v="26"/>
    <n v="3"/>
    <n v="0"/>
    <n v="11.774100000000004"/>
    <x v="1"/>
    <x v="0"/>
  </r>
  <r>
    <x v="27"/>
    <x v="14"/>
    <x v="14"/>
    <d v="2017-09-21T00:00:00"/>
    <x v="1"/>
    <x v="14"/>
    <s v="Tracy Blumstein"/>
    <x v="0"/>
    <x v="0"/>
    <x v="10"/>
    <x v="9"/>
    <x v="11"/>
    <x v="3"/>
    <x v="26"/>
    <x v="0"/>
    <x v="0"/>
    <s v="Riverside Palais Royal Lawyers Bookcase, Royale Cherry Finish"/>
    <x v="27"/>
    <n v="7"/>
    <n v="0.5"/>
    <n v="-1665.0522000000001"/>
    <x v="3"/>
    <x v="0"/>
  </r>
  <r>
    <x v="28"/>
    <x v="14"/>
    <x v="14"/>
    <d v="2017-09-21T00:00:00"/>
    <x v="1"/>
    <x v="14"/>
    <s v="Tracy Blumstein"/>
    <x v="0"/>
    <x v="0"/>
    <x v="10"/>
    <x v="9"/>
    <x v="11"/>
    <x v="3"/>
    <x v="27"/>
    <x v="1"/>
    <x v="8"/>
    <s v="Avery Recycled Flexi-View Covers for Binding Systems"/>
    <x v="28"/>
    <n v="2"/>
    <n v="0.7"/>
    <n v="-7.0532000000000004"/>
    <x v="3"/>
    <x v="0"/>
  </r>
  <r>
    <x v="29"/>
    <x v="14"/>
    <x v="14"/>
    <d v="2017-09-21T00:00:00"/>
    <x v="1"/>
    <x v="14"/>
    <s v="Tracy Blumstein"/>
    <x v="0"/>
    <x v="0"/>
    <x v="10"/>
    <x v="9"/>
    <x v="11"/>
    <x v="3"/>
    <x v="28"/>
    <x v="0"/>
    <x v="5"/>
    <s v="Howard Miller 13-3/4&quot; Diameter Brushed Chrome Round Wall Clock"/>
    <x v="29"/>
    <n v="3"/>
    <n v="0.2"/>
    <n v="15.524999999999991"/>
    <x v="3"/>
    <x v="0"/>
  </r>
  <r>
    <x v="30"/>
    <x v="14"/>
    <x v="14"/>
    <d v="2017-09-21T00:00:00"/>
    <x v="1"/>
    <x v="14"/>
    <s v="Tracy Blumstein"/>
    <x v="0"/>
    <x v="0"/>
    <x v="10"/>
    <x v="9"/>
    <x v="11"/>
    <x v="3"/>
    <x v="29"/>
    <x v="1"/>
    <x v="12"/>
    <s v="Poly String Tie Envelopes"/>
    <x v="30"/>
    <n v="2"/>
    <n v="0.2"/>
    <n v="1.1015999999999997"/>
    <x v="3"/>
    <x v="0"/>
  </r>
  <r>
    <x v="31"/>
    <x v="14"/>
    <x v="14"/>
    <d v="2017-09-21T00:00:00"/>
    <x v="1"/>
    <x v="14"/>
    <s v="Tracy Blumstein"/>
    <x v="0"/>
    <x v="0"/>
    <x v="10"/>
    <x v="9"/>
    <x v="11"/>
    <x v="3"/>
    <x v="30"/>
    <x v="1"/>
    <x v="6"/>
    <s v="BOSTON Model 1800 Electric Pencil Sharpeners, Putty/Woodgrain"/>
    <x v="31"/>
    <n v="6"/>
    <n v="0.2"/>
    <n v="9.7091999999999885"/>
    <x v="3"/>
    <x v="0"/>
  </r>
  <r>
    <x v="32"/>
    <x v="14"/>
    <x v="14"/>
    <d v="2017-09-21T00:00:00"/>
    <x v="1"/>
    <x v="14"/>
    <s v="Tracy Blumstein"/>
    <x v="0"/>
    <x v="0"/>
    <x v="10"/>
    <x v="9"/>
    <x v="11"/>
    <x v="3"/>
    <x v="31"/>
    <x v="1"/>
    <x v="8"/>
    <s v="Acco Pressboard Covers with Storage Hooks, 14 7/8&quot; x 11&quot;, Executive Red"/>
    <x v="32"/>
    <n v="6"/>
    <n v="0.7"/>
    <n v="-5.7149999999999999"/>
    <x v="3"/>
    <x v="0"/>
  </r>
  <r>
    <x v="33"/>
    <x v="14"/>
    <x v="14"/>
    <d v="2017-09-21T00:00:00"/>
    <x v="1"/>
    <x v="14"/>
    <s v="Tracy Blumstein"/>
    <x v="0"/>
    <x v="0"/>
    <x v="10"/>
    <x v="9"/>
    <x v="11"/>
    <x v="3"/>
    <x v="32"/>
    <x v="1"/>
    <x v="6"/>
    <s v="Lumber Crayons"/>
    <x v="33"/>
    <n v="2"/>
    <n v="0.2"/>
    <n v="3.5460000000000007"/>
    <x v="3"/>
    <x v="0"/>
  </r>
  <r>
    <x v="34"/>
    <x v="15"/>
    <x v="15"/>
    <d v="2019-10-23T00:00:00"/>
    <x v="0"/>
    <x v="15"/>
    <s v="Matt Abelman"/>
    <x v="2"/>
    <x v="0"/>
    <x v="12"/>
    <x v="5"/>
    <x v="14"/>
    <x v="2"/>
    <x v="33"/>
    <x v="1"/>
    <x v="10"/>
    <s v="Easy-staple paper"/>
    <x v="34"/>
    <n v="3"/>
    <n v="0.2"/>
    <n v="9.9467999999999979"/>
    <x v="2"/>
    <x v="0"/>
  </r>
  <r>
    <x v="35"/>
    <x v="16"/>
    <x v="16"/>
    <d v="2018-12-10T00:00:00"/>
    <x v="2"/>
    <x v="16"/>
    <s v="Gene Hale"/>
    <x v="1"/>
    <x v="0"/>
    <x v="13"/>
    <x v="5"/>
    <x v="15"/>
    <x v="2"/>
    <x v="34"/>
    <x v="2"/>
    <x v="7"/>
    <s v="GE 30524EE4"/>
    <x v="35"/>
    <n v="7"/>
    <n v="0.2"/>
    <n v="123.47369999999989"/>
    <x v="2"/>
    <x v="0"/>
  </r>
  <r>
    <x v="36"/>
    <x v="16"/>
    <x v="16"/>
    <d v="2018-12-10T00:00:00"/>
    <x v="2"/>
    <x v="16"/>
    <s v="Gene Hale"/>
    <x v="1"/>
    <x v="0"/>
    <x v="13"/>
    <x v="5"/>
    <x v="15"/>
    <x v="2"/>
    <x v="35"/>
    <x v="0"/>
    <x v="5"/>
    <s v="Electrix Architect's Clamp-On Swing Arm Lamp, Black"/>
    <x v="36"/>
    <n v="5"/>
    <n v="0.6"/>
    <n v="-147.96300000000002"/>
    <x v="2"/>
    <x v="0"/>
  </r>
  <r>
    <x v="37"/>
    <x v="17"/>
    <x v="17"/>
    <d v="2017-12-31T00:00:00"/>
    <x v="1"/>
    <x v="17"/>
    <s v="Steve Nguyen"/>
    <x v="2"/>
    <x v="0"/>
    <x v="12"/>
    <x v="5"/>
    <x v="16"/>
    <x v="2"/>
    <x v="36"/>
    <x v="1"/>
    <x v="12"/>
    <s v="#10-4 1/8&quot; x 9 1/2&quot; Premium Diagonal Seam Envelopes"/>
    <x v="37"/>
    <n v="9"/>
    <n v="0.2"/>
    <n v="35.414999999999999"/>
    <x v="2"/>
    <x v="0"/>
  </r>
  <r>
    <x v="38"/>
    <x v="17"/>
    <x v="17"/>
    <d v="2017-12-31T00:00:00"/>
    <x v="1"/>
    <x v="17"/>
    <s v="Steve Nguyen"/>
    <x v="2"/>
    <x v="0"/>
    <x v="12"/>
    <x v="5"/>
    <x v="16"/>
    <x v="2"/>
    <x v="37"/>
    <x v="0"/>
    <x v="0"/>
    <s v="Atlantic Metals Mobile 3-Shelf Bookcases, Custom Colors"/>
    <x v="38"/>
    <n v="3"/>
    <n v="0.32"/>
    <n v="-46.976400000000012"/>
    <x v="2"/>
    <x v="0"/>
  </r>
  <r>
    <x v="39"/>
    <x v="17"/>
    <x v="17"/>
    <d v="2017-12-31T00:00:00"/>
    <x v="1"/>
    <x v="17"/>
    <s v="Steve Nguyen"/>
    <x v="2"/>
    <x v="0"/>
    <x v="12"/>
    <x v="5"/>
    <x v="16"/>
    <x v="2"/>
    <x v="38"/>
    <x v="0"/>
    <x v="1"/>
    <s v="Global Fabric Manager's Chair, Dark Gray"/>
    <x v="39"/>
    <n v="3"/>
    <n v="0.3"/>
    <n v="-15.146999999999991"/>
    <x v="2"/>
    <x v="0"/>
  </r>
  <r>
    <x v="40"/>
    <x v="17"/>
    <x v="17"/>
    <d v="2017-12-31T00:00:00"/>
    <x v="1"/>
    <x v="17"/>
    <s v="Steve Nguyen"/>
    <x v="2"/>
    <x v="0"/>
    <x v="12"/>
    <x v="5"/>
    <x v="16"/>
    <x v="2"/>
    <x v="39"/>
    <x v="2"/>
    <x v="7"/>
    <s v="Plantronics HL10 Handset Lifter"/>
    <x v="40"/>
    <n v="4"/>
    <n v="0.2"/>
    <n v="41.756399999999957"/>
    <x v="2"/>
    <x v="0"/>
  </r>
  <r>
    <x v="41"/>
    <x v="18"/>
    <x v="18"/>
    <d v="2019-09-15T00:00:00"/>
    <x v="1"/>
    <x v="18"/>
    <s v="Linda Cazamias"/>
    <x v="1"/>
    <x v="0"/>
    <x v="14"/>
    <x v="10"/>
    <x v="17"/>
    <x v="2"/>
    <x v="40"/>
    <x v="2"/>
    <x v="7"/>
    <s v="Panasonic Kx-TS550"/>
    <x v="41"/>
    <n v="4"/>
    <n v="0.2"/>
    <n v="16.556399999999996"/>
    <x v="2"/>
    <x v="0"/>
  </r>
  <r>
    <x v="42"/>
    <x v="19"/>
    <x v="19"/>
    <d v="2018-07-22T00:00:00"/>
    <x v="1"/>
    <x v="19"/>
    <s v="Ruben Ausman"/>
    <x v="1"/>
    <x v="0"/>
    <x v="1"/>
    <x v="1"/>
    <x v="13"/>
    <x v="1"/>
    <x v="41"/>
    <x v="1"/>
    <x v="4"/>
    <s v="Eldon Base for stackable storage shelf, platinum"/>
    <x v="42"/>
    <n v="2"/>
    <n v="0"/>
    <n v="3.8939999999999912"/>
    <x v="1"/>
    <x v="0"/>
  </r>
  <r>
    <x v="43"/>
    <x v="20"/>
    <x v="20"/>
    <d v="2019-09-23T00:00:00"/>
    <x v="1"/>
    <x v="20"/>
    <s v="Erin Smith"/>
    <x v="1"/>
    <x v="0"/>
    <x v="15"/>
    <x v="2"/>
    <x v="18"/>
    <x v="0"/>
    <x v="42"/>
    <x v="1"/>
    <x v="4"/>
    <s v="Advantus 10-Drawer Portable Organizer, Chrome Metal Frame, Smoke Drawers"/>
    <x v="43"/>
    <n v="2"/>
    <n v="0.2"/>
    <n v="9.5616000000000092"/>
    <x v="0"/>
    <x v="0"/>
  </r>
  <r>
    <x v="44"/>
    <x v="21"/>
    <x v="21"/>
    <d v="2018-03-13T00:00:00"/>
    <x v="2"/>
    <x v="21"/>
    <s v="Odella Nelson"/>
    <x v="1"/>
    <x v="0"/>
    <x v="16"/>
    <x v="11"/>
    <x v="19"/>
    <x v="2"/>
    <x v="43"/>
    <x v="2"/>
    <x v="11"/>
    <s v="Verbatim 25 GB 6x Blu-ray Single Layer Recordable Disc, 25/Pack"/>
    <x v="44"/>
    <n v="2"/>
    <n v="0"/>
    <n v="19.7714"/>
    <x v="2"/>
    <x v="0"/>
  </r>
  <r>
    <x v="45"/>
    <x v="21"/>
    <x v="21"/>
    <d v="2018-03-13T00:00:00"/>
    <x v="2"/>
    <x v="21"/>
    <s v="Odella Nelson"/>
    <x v="1"/>
    <x v="0"/>
    <x v="16"/>
    <x v="11"/>
    <x v="19"/>
    <x v="2"/>
    <x v="44"/>
    <x v="1"/>
    <x v="8"/>
    <s v="Wilson Jones Leather-Like Binders with DublLock Round Rings"/>
    <x v="45"/>
    <n v="2"/>
    <n v="0"/>
    <n v="8.2061999999999991"/>
    <x v="2"/>
    <x v="0"/>
  </r>
  <r>
    <x v="46"/>
    <x v="22"/>
    <x v="22"/>
    <d v="2016-10-25T00:00:00"/>
    <x v="0"/>
    <x v="22"/>
    <s v="Patrick O'Donnell"/>
    <x v="0"/>
    <x v="0"/>
    <x v="17"/>
    <x v="12"/>
    <x v="20"/>
    <x v="2"/>
    <x v="45"/>
    <x v="1"/>
    <x v="4"/>
    <s v="Gould Plastics 9-Pocket Panel Bin, 18-3/8w x 5-1/4d x 20-1/2h, Black"/>
    <x v="46"/>
    <n v="4"/>
    <n v="0"/>
    <n v="8.4783999999999935"/>
    <x v="2"/>
    <x v="0"/>
  </r>
  <r>
    <x v="47"/>
    <x v="23"/>
    <x v="23"/>
    <d v="2018-06-25T00:00:00"/>
    <x v="1"/>
    <x v="23"/>
    <s v="Lena Hernandez"/>
    <x v="0"/>
    <x v="0"/>
    <x v="18"/>
    <x v="13"/>
    <x v="21"/>
    <x v="3"/>
    <x v="46"/>
    <x v="2"/>
    <x v="11"/>
    <s v="Imation 8gb Micro Traveldrive Usb 2.0 Flash Drive"/>
    <x v="47"/>
    <n v="3"/>
    <n v="0"/>
    <n v="4.9500000000000011"/>
    <x v="3"/>
    <x v="0"/>
  </r>
  <r>
    <x v="48"/>
    <x v="23"/>
    <x v="23"/>
    <d v="2018-06-25T00:00:00"/>
    <x v="1"/>
    <x v="23"/>
    <s v="Lena Hernandez"/>
    <x v="0"/>
    <x v="0"/>
    <x v="18"/>
    <x v="13"/>
    <x v="21"/>
    <x v="3"/>
    <x v="47"/>
    <x v="2"/>
    <x v="7"/>
    <s v="LF Elite 3D Dazzle Designer Hard Case Cover, Lf Stylus Pen and Wiper For Apple Iphone 5c Mini Lite"/>
    <x v="48"/>
    <n v="2"/>
    <n v="0"/>
    <n v="6.104000000000001"/>
    <x v="3"/>
    <x v="0"/>
  </r>
  <r>
    <x v="49"/>
    <x v="24"/>
    <x v="24"/>
    <d v="2017-04-22T00:00:00"/>
    <x v="1"/>
    <x v="24"/>
    <s v="Darren Powers"/>
    <x v="0"/>
    <x v="0"/>
    <x v="19"/>
    <x v="14"/>
    <x v="22"/>
    <x v="2"/>
    <x v="48"/>
    <x v="1"/>
    <x v="8"/>
    <s v="C-Line Peel &amp; Stick Add-On Filing Pockets, 8-3/4 x 5-1/8, 10/Pack"/>
    <x v="49"/>
    <n v="6"/>
    <n v="0"/>
    <n v="17.9634"/>
    <x v="2"/>
    <x v="0"/>
  </r>
  <r>
    <x v="50"/>
    <x v="24"/>
    <x v="24"/>
    <d v="2017-04-22T00:00:00"/>
    <x v="1"/>
    <x v="24"/>
    <s v="Darren Powers"/>
    <x v="0"/>
    <x v="0"/>
    <x v="19"/>
    <x v="14"/>
    <x v="22"/>
    <x v="2"/>
    <x v="49"/>
    <x v="1"/>
    <x v="2"/>
    <s v="Avery 485"/>
    <x v="50"/>
    <n v="6"/>
    <n v="0"/>
    <n v="35.334599999999995"/>
    <x v="2"/>
    <x v="0"/>
  </r>
  <r>
    <x v="51"/>
    <x v="24"/>
    <x v="24"/>
    <d v="2017-04-22T00:00:00"/>
    <x v="1"/>
    <x v="24"/>
    <s v="Darren Powers"/>
    <x v="0"/>
    <x v="0"/>
    <x v="19"/>
    <x v="14"/>
    <x v="22"/>
    <x v="2"/>
    <x v="50"/>
    <x v="0"/>
    <x v="5"/>
    <s v="Longer-Life Soft White Bulbs"/>
    <x v="51"/>
    <n v="2"/>
    <n v="0"/>
    <n v="2.9567999999999999"/>
    <x v="2"/>
    <x v="0"/>
  </r>
  <r>
    <x v="52"/>
    <x v="24"/>
    <x v="24"/>
    <d v="2017-04-22T00:00:00"/>
    <x v="1"/>
    <x v="24"/>
    <s v="Darren Powers"/>
    <x v="0"/>
    <x v="0"/>
    <x v="19"/>
    <x v="14"/>
    <x v="22"/>
    <x v="2"/>
    <x v="51"/>
    <x v="0"/>
    <x v="1"/>
    <s v="Global Leather Task Chair, Black"/>
    <x v="52"/>
    <n v="1"/>
    <n v="0"/>
    <n v="17.098099999999988"/>
    <x v="2"/>
    <x v="0"/>
  </r>
  <r>
    <x v="53"/>
    <x v="25"/>
    <x v="25"/>
    <d v="2018-12-17T00:00:00"/>
    <x v="1"/>
    <x v="25"/>
    <s v="Janet Molinari"/>
    <x v="1"/>
    <x v="0"/>
    <x v="20"/>
    <x v="15"/>
    <x v="23"/>
    <x v="3"/>
    <x v="52"/>
    <x v="1"/>
    <x v="13"/>
    <s v="Advantus Push Pins"/>
    <x v="53"/>
    <n v="7"/>
    <n v="0"/>
    <n v="6.2566000000000006"/>
    <x v="3"/>
    <x v="0"/>
  </r>
  <r>
    <x v="54"/>
    <x v="25"/>
    <x v="25"/>
    <d v="2018-12-17T00:00:00"/>
    <x v="1"/>
    <x v="25"/>
    <s v="Janet Molinari"/>
    <x v="1"/>
    <x v="0"/>
    <x v="20"/>
    <x v="15"/>
    <x v="23"/>
    <x v="3"/>
    <x v="53"/>
    <x v="2"/>
    <x v="7"/>
    <s v="AT&amp;T CL83451 4-Handset Telephone"/>
    <x v="54"/>
    <n v="5"/>
    <n v="0"/>
    <n v="298.68549999999999"/>
    <x v="3"/>
    <x v="0"/>
  </r>
  <r>
    <x v="55"/>
    <x v="26"/>
    <x v="26"/>
    <d v="2018-06-18T00:00:00"/>
    <x v="2"/>
    <x v="26"/>
    <s v="Ted Butterfield"/>
    <x v="0"/>
    <x v="0"/>
    <x v="21"/>
    <x v="15"/>
    <x v="24"/>
    <x v="3"/>
    <x v="54"/>
    <x v="1"/>
    <x v="4"/>
    <s v="Home/Office Personal File Carts"/>
    <x v="55"/>
    <n v="6"/>
    <n v="0"/>
    <n v="52.139999999999986"/>
    <x v="3"/>
    <x v="1"/>
  </r>
  <r>
    <x v="56"/>
    <x v="26"/>
    <x v="26"/>
    <d v="2018-06-18T00:00:00"/>
    <x v="2"/>
    <x v="26"/>
    <s v="Ted Butterfield"/>
    <x v="0"/>
    <x v="0"/>
    <x v="21"/>
    <x v="15"/>
    <x v="24"/>
    <x v="3"/>
    <x v="55"/>
    <x v="1"/>
    <x v="10"/>
    <s v="Xerox 232"/>
    <x v="56"/>
    <n v="5"/>
    <n v="0"/>
    <n v="15.552000000000001"/>
    <x v="3"/>
    <x v="1"/>
  </r>
  <r>
    <x v="57"/>
    <x v="26"/>
    <x v="26"/>
    <d v="2018-06-18T00:00:00"/>
    <x v="2"/>
    <x v="26"/>
    <s v="Ted Butterfield"/>
    <x v="0"/>
    <x v="0"/>
    <x v="21"/>
    <x v="15"/>
    <x v="24"/>
    <x v="3"/>
    <x v="56"/>
    <x v="0"/>
    <x v="1"/>
    <s v="Novimex Turbo Task Chair"/>
    <x v="57"/>
    <n v="5"/>
    <n v="0.1"/>
    <n v="7.0980000000000061"/>
    <x v="3"/>
    <x v="1"/>
  </r>
  <r>
    <x v="58"/>
    <x v="26"/>
    <x v="26"/>
    <d v="2018-06-18T00:00:00"/>
    <x v="2"/>
    <x v="26"/>
    <s v="Ted Butterfield"/>
    <x v="0"/>
    <x v="0"/>
    <x v="21"/>
    <x v="15"/>
    <x v="24"/>
    <x v="3"/>
    <x v="57"/>
    <x v="1"/>
    <x v="10"/>
    <s v="Array Parchment Paper, Assorted Colors"/>
    <x v="58"/>
    <n v="2"/>
    <n v="0"/>
    <n v="6.9888000000000003"/>
    <x v="3"/>
    <x v="1"/>
  </r>
  <r>
    <x v="59"/>
    <x v="26"/>
    <x v="26"/>
    <d v="2018-06-18T00:00:00"/>
    <x v="2"/>
    <x v="26"/>
    <s v="Ted Butterfield"/>
    <x v="0"/>
    <x v="0"/>
    <x v="21"/>
    <x v="15"/>
    <x v="24"/>
    <x v="3"/>
    <x v="46"/>
    <x v="2"/>
    <x v="11"/>
    <s v="Imation 8gb Micro Traveldrive Usb 2.0 Flash Drive"/>
    <x v="59"/>
    <n v="2"/>
    <n v="0"/>
    <n v="3.3000000000000007"/>
    <x v="3"/>
    <x v="1"/>
  </r>
  <r>
    <x v="60"/>
    <x v="26"/>
    <x v="26"/>
    <d v="2018-06-18T00:00:00"/>
    <x v="2"/>
    <x v="26"/>
    <s v="Ted Butterfield"/>
    <x v="0"/>
    <x v="0"/>
    <x v="21"/>
    <x v="15"/>
    <x v="24"/>
    <x v="3"/>
    <x v="58"/>
    <x v="1"/>
    <x v="8"/>
    <s v="Plastic Binding Combs"/>
    <x v="60"/>
    <n v="4"/>
    <n v="0.2"/>
    <n v="16.361999999999998"/>
    <x v="3"/>
    <x v="1"/>
  </r>
  <r>
    <x v="61"/>
    <x v="26"/>
    <x v="26"/>
    <d v="2018-06-18T00:00:00"/>
    <x v="2"/>
    <x v="26"/>
    <s v="Ted Butterfield"/>
    <x v="0"/>
    <x v="0"/>
    <x v="21"/>
    <x v="15"/>
    <x v="24"/>
    <x v="3"/>
    <x v="59"/>
    <x v="1"/>
    <x v="6"/>
    <s v="Prang Dustless Chalk Sticks"/>
    <x v="61"/>
    <n v="1"/>
    <n v="0"/>
    <n v="0.84"/>
    <x v="3"/>
    <x v="1"/>
  </r>
  <r>
    <x v="62"/>
    <x v="27"/>
    <x v="27"/>
    <d v="2017-11-30T00:00:00"/>
    <x v="1"/>
    <x v="27"/>
    <s v="Kunst Miller"/>
    <x v="0"/>
    <x v="0"/>
    <x v="1"/>
    <x v="1"/>
    <x v="25"/>
    <x v="1"/>
    <x v="60"/>
    <x v="2"/>
    <x v="11"/>
    <s v="Verbatim 25 GB 6x Blu-ray Single Layer Recordable Disc, 3/Pack"/>
    <x v="62"/>
    <n v="2"/>
    <n v="0"/>
    <n v="6.1512000000000011"/>
    <x v="1"/>
    <x v="0"/>
  </r>
  <r>
    <x v="63"/>
    <x v="27"/>
    <x v="27"/>
    <d v="2017-11-30T00:00:00"/>
    <x v="1"/>
    <x v="27"/>
    <s v="Kunst Miller"/>
    <x v="0"/>
    <x v="0"/>
    <x v="1"/>
    <x v="1"/>
    <x v="25"/>
    <x v="1"/>
    <x v="61"/>
    <x v="1"/>
    <x v="8"/>
    <s v="Acco PRESSTEX Data Binder with Storage Hooks, Dark Blue, 14 7/8&quot; X 11&quot;"/>
    <x v="63"/>
    <n v="6"/>
    <n v="0.2"/>
    <n v="9.3612000000000002"/>
    <x v="1"/>
    <x v="0"/>
  </r>
  <r>
    <x v="64"/>
    <x v="27"/>
    <x v="27"/>
    <d v="2017-11-30T00:00:00"/>
    <x v="1"/>
    <x v="27"/>
    <s v="Kunst Miller"/>
    <x v="0"/>
    <x v="0"/>
    <x v="1"/>
    <x v="1"/>
    <x v="25"/>
    <x v="1"/>
    <x v="62"/>
    <x v="1"/>
    <x v="10"/>
    <s v="Xerox 1943"/>
    <x v="64"/>
    <n v="3"/>
    <n v="0"/>
    <n v="68.963099999999997"/>
    <x v="1"/>
    <x v="0"/>
  </r>
  <r>
    <x v="65"/>
    <x v="27"/>
    <x v="27"/>
    <d v="2017-11-30T00:00:00"/>
    <x v="1"/>
    <x v="27"/>
    <s v="Kunst Miller"/>
    <x v="0"/>
    <x v="0"/>
    <x v="1"/>
    <x v="1"/>
    <x v="25"/>
    <x v="1"/>
    <x v="63"/>
    <x v="0"/>
    <x v="5"/>
    <s v="Luxo Economy Swing Arm Lamp"/>
    <x v="65"/>
    <n v="4"/>
    <n v="0"/>
    <n v="22.332800000000006"/>
    <x v="1"/>
    <x v="0"/>
  </r>
  <r>
    <x v="66"/>
    <x v="28"/>
    <x v="28"/>
    <d v="2017-05-05T00:00:00"/>
    <x v="1"/>
    <x v="28"/>
    <s v="Paul Stevenson"/>
    <x v="2"/>
    <x v="0"/>
    <x v="22"/>
    <x v="10"/>
    <x v="26"/>
    <x v="2"/>
    <x v="64"/>
    <x v="0"/>
    <x v="1"/>
    <s v="Global Value Mid-Back Manager's Chair, Gray"/>
    <x v="66"/>
    <n v="5"/>
    <n v="0.3"/>
    <n v="-15.222500000000011"/>
    <x v="2"/>
    <x v="0"/>
  </r>
  <r>
    <x v="67"/>
    <x v="29"/>
    <x v="29"/>
    <d v="2016-12-10T00:00:00"/>
    <x v="1"/>
    <x v="29"/>
    <s v="Brendan Sweed"/>
    <x v="1"/>
    <x v="0"/>
    <x v="23"/>
    <x v="16"/>
    <x v="27"/>
    <x v="1"/>
    <x v="65"/>
    <x v="1"/>
    <x v="6"/>
    <s v="Hunt BOSTON Model 1606 High-Volume Electric Pencil Sharpener, Beige"/>
    <x v="67"/>
    <n v="8"/>
    <n v="0.2"/>
    <n v="111.30239999999998"/>
    <x v="1"/>
    <x v="0"/>
  </r>
  <r>
    <x v="68"/>
    <x v="29"/>
    <x v="29"/>
    <d v="2016-12-10T00:00:00"/>
    <x v="1"/>
    <x v="29"/>
    <s v="Brendan Sweed"/>
    <x v="1"/>
    <x v="0"/>
    <x v="23"/>
    <x v="16"/>
    <x v="27"/>
    <x v="1"/>
    <x v="66"/>
    <x v="2"/>
    <x v="7"/>
    <s v="netTALK DUO VoIP Telephone Service"/>
    <x v="68"/>
    <n v="4"/>
    <n v="0.2"/>
    <n v="62.988"/>
    <x v="1"/>
    <x v="0"/>
  </r>
  <r>
    <x v="69"/>
    <x v="30"/>
    <x v="30"/>
    <d v="2018-06-06T00:00:00"/>
    <x v="2"/>
    <x v="30"/>
    <s v="Karen Daniels"/>
    <x v="0"/>
    <x v="0"/>
    <x v="24"/>
    <x v="17"/>
    <x v="28"/>
    <x v="0"/>
    <x v="67"/>
    <x v="1"/>
    <x v="10"/>
    <s v="Snap-A-Way Black Print Carbonless Ruled Speed Letter, Triplicate"/>
    <x v="69"/>
    <n v="2"/>
    <n v="0"/>
    <n v="35.663599999999995"/>
    <x v="0"/>
    <x v="0"/>
  </r>
  <r>
    <x v="70"/>
    <x v="31"/>
    <x v="31"/>
    <d v="2018-09-23T00:00:00"/>
    <x v="1"/>
    <x v="31"/>
    <s v="Henry MacAllister"/>
    <x v="0"/>
    <x v="0"/>
    <x v="20"/>
    <x v="15"/>
    <x v="29"/>
    <x v="3"/>
    <x v="68"/>
    <x v="1"/>
    <x v="8"/>
    <s v="Avery Binding System Hidden Tab Executive Style Index Sets"/>
    <x v="70"/>
    <n v="1"/>
    <n v="0.2"/>
    <n v="1.7309999999999999"/>
    <x v="3"/>
    <x v="0"/>
  </r>
  <r>
    <x v="71"/>
    <x v="32"/>
    <x v="32"/>
    <d v="2019-09-17T00:00:00"/>
    <x v="0"/>
    <x v="14"/>
    <s v="Tracy Blumstein"/>
    <x v="0"/>
    <x v="0"/>
    <x v="25"/>
    <x v="12"/>
    <x v="30"/>
    <x v="2"/>
    <x v="69"/>
    <x v="1"/>
    <x v="10"/>
    <s v="Telephone Message Books with Fax/Mobile Section, 5 1/2&quot; x 3 3/16&quot;"/>
    <x v="71"/>
    <n v="3"/>
    <n v="0"/>
    <n v="8.7629999999999999"/>
    <x v="2"/>
    <x v="0"/>
  </r>
  <r>
    <x v="72"/>
    <x v="33"/>
    <x v="33"/>
    <d v="2017-05-02T00:00:00"/>
    <x v="1"/>
    <x v="32"/>
    <s v="Joel Eaton"/>
    <x v="0"/>
    <x v="0"/>
    <x v="26"/>
    <x v="18"/>
    <x v="31"/>
    <x v="0"/>
    <x v="70"/>
    <x v="0"/>
    <x v="1"/>
    <s v="High-Back Leather Manager's Chair"/>
    <x v="72"/>
    <n v="8"/>
    <n v="0.2"/>
    <n v="-114.39120000000003"/>
    <x v="0"/>
    <x v="0"/>
  </r>
  <r>
    <x v="73"/>
    <x v="33"/>
    <x v="33"/>
    <d v="2017-05-02T00:00:00"/>
    <x v="1"/>
    <x v="32"/>
    <s v="Joel Eaton"/>
    <x v="0"/>
    <x v="0"/>
    <x v="26"/>
    <x v="18"/>
    <x v="31"/>
    <x v="0"/>
    <x v="71"/>
    <x v="0"/>
    <x v="5"/>
    <s v="Tenex Traditional Chairmats for Medium Pile Carpet, Standard Lip, 36&quot; x 48&quot;"/>
    <x v="73"/>
    <n v="2"/>
    <n v="0.2"/>
    <n v="1.2129999999999974"/>
    <x v="0"/>
    <x v="0"/>
  </r>
  <r>
    <x v="74"/>
    <x v="33"/>
    <x v="33"/>
    <d v="2017-05-02T00:00:00"/>
    <x v="1"/>
    <x v="32"/>
    <s v="Joel Eaton"/>
    <x v="0"/>
    <x v="0"/>
    <x v="26"/>
    <x v="18"/>
    <x v="31"/>
    <x v="0"/>
    <x v="72"/>
    <x v="1"/>
    <x v="4"/>
    <s v="Safco Industrial Wire Shelving System"/>
    <x v="74"/>
    <n v="1"/>
    <n v="0.2"/>
    <n v="-18.196000000000002"/>
    <x v="0"/>
    <x v="0"/>
  </r>
  <r>
    <x v="75"/>
    <x v="34"/>
    <x v="34"/>
    <d v="2019-12-11T00:00:00"/>
    <x v="2"/>
    <x v="33"/>
    <s v="Ken Brennan"/>
    <x v="1"/>
    <x v="0"/>
    <x v="12"/>
    <x v="5"/>
    <x v="16"/>
    <x v="2"/>
    <x v="73"/>
    <x v="1"/>
    <x v="8"/>
    <s v="Economy Binders"/>
    <x v="75"/>
    <n v="3"/>
    <n v="0.8"/>
    <n v="-1.9344000000000006"/>
    <x v="2"/>
    <x v="0"/>
  </r>
  <r>
    <x v="76"/>
    <x v="34"/>
    <x v="34"/>
    <d v="2019-12-11T00:00:00"/>
    <x v="2"/>
    <x v="33"/>
    <s v="Ken Brennan"/>
    <x v="1"/>
    <x v="0"/>
    <x v="12"/>
    <x v="5"/>
    <x v="16"/>
    <x v="2"/>
    <x v="74"/>
    <x v="0"/>
    <x v="5"/>
    <s v="6&quot; Cubicle Wall Clock, Black"/>
    <x v="76"/>
    <n v="3"/>
    <n v="0.6"/>
    <n v="-5.8248000000000015"/>
    <x v="2"/>
    <x v="0"/>
  </r>
  <r>
    <x v="77"/>
    <x v="34"/>
    <x v="34"/>
    <d v="2019-12-11T00:00:00"/>
    <x v="2"/>
    <x v="33"/>
    <s v="Ken Brennan"/>
    <x v="1"/>
    <x v="0"/>
    <x v="12"/>
    <x v="5"/>
    <x v="16"/>
    <x v="2"/>
    <x v="75"/>
    <x v="1"/>
    <x v="4"/>
    <s v="SimpliFile Personal File, Black Granite, 15w x 6-15/16d x 11-1/4h"/>
    <x v="77"/>
    <n v="3"/>
    <n v="0.2"/>
    <n v="2.724000000000002"/>
    <x v="2"/>
    <x v="0"/>
  </r>
  <r>
    <x v="78"/>
    <x v="35"/>
    <x v="35"/>
    <d v="2016-12-01T00:00:00"/>
    <x v="0"/>
    <x v="32"/>
    <s v="Joel Eaton"/>
    <x v="0"/>
    <x v="0"/>
    <x v="12"/>
    <x v="5"/>
    <x v="32"/>
    <x v="2"/>
    <x v="76"/>
    <x v="0"/>
    <x v="5"/>
    <s v="Eldon Expressions Desk Accessory, Wood Pencil Holder, Oak"/>
    <x v="78"/>
    <n v="5"/>
    <n v="0.6"/>
    <n v="-14.475000000000001"/>
    <x v="2"/>
    <x v="0"/>
  </r>
  <r>
    <x v="79"/>
    <x v="36"/>
    <x v="1"/>
    <d v="2018-06-15T00:00:00"/>
    <x v="2"/>
    <x v="34"/>
    <s v="Stewart Carmichael"/>
    <x v="1"/>
    <x v="0"/>
    <x v="27"/>
    <x v="19"/>
    <x v="33"/>
    <x v="0"/>
    <x v="77"/>
    <x v="1"/>
    <x v="9"/>
    <s v="1.7 Cubic Foot Compact &quot;Cube&quot; Office Refrigerators"/>
    <x v="79"/>
    <n v="1"/>
    <n v="0"/>
    <n v="56.20320000000001"/>
    <x v="0"/>
    <x v="0"/>
  </r>
  <r>
    <x v="80"/>
    <x v="36"/>
    <x v="1"/>
    <d v="2018-06-15T00:00:00"/>
    <x v="2"/>
    <x v="34"/>
    <s v="Stewart Carmichael"/>
    <x v="1"/>
    <x v="0"/>
    <x v="27"/>
    <x v="19"/>
    <x v="33"/>
    <x v="0"/>
    <x v="78"/>
    <x v="1"/>
    <x v="8"/>
    <s v="Avery Heavy-Duty EZD  Binder With Locking Rings"/>
    <x v="80"/>
    <n v="3"/>
    <n v="0"/>
    <n v="8.0351999999999997"/>
    <x v="0"/>
    <x v="0"/>
  </r>
  <r>
    <x v="81"/>
    <x v="37"/>
    <x v="36"/>
    <d v="2016-10-16T00:00:00"/>
    <x v="1"/>
    <x v="35"/>
    <s v="Duane Noonan"/>
    <x v="0"/>
    <x v="0"/>
    <x v="8"/>
    <x v="1"/>
    <x v="34"/>
    <x v="1"/>
    <x v="79"/>
    <x v="1"/>
    <x v="6"/>
    <s v="Premium Writing Pencils, Soft, #2 by Central Association for the Blind"/>
    <x v="81"/>
    <n v="5"/>
    <n v="0"/>
    <n v="4.1720000000000006"/>
    <x v="1"/>
    <x v="0"/>
  </r>
  <r>
    <x v="82"/>
    <x v="37"/>
    <x v="36"/>
    <d v="2016-10-16T00:00:00"/>
    <x v="1"/>
    <x v="35"/>
    <s v="Duane Noonan"/>
    <x v="0"/>
    <x v="0"/>
    <x v="8"/>
    <x v="1"/>
    <x v="34"/>
    <x v="1"/>
    <x v="80"/>
    <x v="1"/>
    <x v="4"/>
    <s v="Sortfiler Multipurpose Personal File Organizer, Black"/>
    <x v="82"/>
    <n v="1"/>
    <n v="0"/>
    <n v="6.2030999999999992"/>
    <x v="1"/>
    <x v="0"/>
  </r>
  <r>
    <x v="83"/>
    <x v="38"/>
    <x v="37"/>
    <d v="2017-09-08T00:00:00"/>
    <x v="1"/>
    <x v="36"/>
    <s v="Julie Creighton"/>
    <x v="1"/>
    <x v="0"/>
    <x v="28"/>
    <x v="3"/>
    <x v="35"/>
    <x v="0"/>
    <x v="81"/>
    <x v="1"/>
    <x v="12"/>
    <s v="Jet-Pak Recycled Peel 'N' Seal Padded Mailers"/>
    <x v="83"/>
    <n v="7"/>
    <n v="0.2"/>
    <n v="62.807499999999976"/>
    <x v="0"/>
    <x v="0"/>
  </r>
  <r>
    <x v="84"/>
    <x v="39"/>
    <x v="38"/>
    <d v="2019-11-16T00:00:00"/>
    <x v="2"/>
    <x v="37"/>
    <s v="Christopher Schild"/>
    <x v="2"/>
    <x v="0"/>
    <x v="22"/>
    <x v="10"/>
    <x v="36"/>
    <x v="2"/>
    <x v="82"/>
    <x v="1"/>
    <x v="4"/>
    <s v="Safco Industrial Wire Shelving"/>
    <x v="84"/>
    <n v="3"/>
    <n v="0.2"/>
    <n v="-48.954900000000002"/>
    <x v="2"/>
    <x v="0"/>
  </r>
  <r>
    <x v="85"/>
    <x v="40"/>
    <x v="39"/>
    <d v="2019-05-30T00:00:00"/>
    <x v="0"/>
    <x v="22"/>
    <s v="Patrick O'Donnell"/>
    <x v="0"/>
    <x v="0"/>
    <x v="29"/>
    <x v="20"/>
    <x v="37"/>
    <x v="0"/>
    <x v="83"/>
    <x v="0"/>
    <x v="1"/>
    <s v="Novimex Swivel Fabric Task Chair"/>
    <x v="85"/>
    <n v="2"/>
    <n v="0"/>
    <n v="33.215599999999995"/>
    <x v="0"/>
    <x v="0"/>
  </r>
  <r>
    <x v="86"/>
    <x v="41"/>
    <x v="40"/>
    <d v="2019-11-02T00:00:00"/>
    <x v="1"/>
    <x v="38"/>
    <s v="Paul Gonzalez"/>
    <x v="0"/>
    <x v="0"/>
    <x v="30"/>
    <x v="11"/>
    <x v="38"/>
    <x v="2"/>
    <x v="84"/>
    <x v="2"/>
    <x v="11"/>
    <s v="Logitech LS21 Speaker System - PC Multimedia - 2.1-CH - Wired"/>
    <x v="86"/>
    <n v="1"/>
    <n v="0"/>
    <n v="6.796599999999998"/>
    <x v="2"/>
    <x v="0"/>
  </r>
  <r>
    <x v="87"/>
    <x v="41"/>
    <x v="40"/>
    <d v="2019-11-02T00:00:00"/>
    <x v="1"/>
    <x v="38"/>
    <s v="Paul Gonzalez"/>
    <x v="0"/>
    <x v="0"/>
    <x v="30"/>
    <x v="11"/>
    <x v="38"/>
    <x v="2"/>
    <x v="85"/>
    <x v="1"/>
    <x v="2"/>
    <s v="Avery 511"/>
    <x v="51"/>
    <n v="2"/>
    <n v="0"/>
    <n v="2.9567999999999999"/>
    <x v="2"/>
    <x v="0"/>
  </r>
  <r>
    <x v="88"/>
    <x v="42"/>
    <x v="41"/>
    <d v="2018-04-10T00:00:00"/>
    <x v="0"/>
    <x v="39"/>
    <s v="Gary Mitchum"/>
    <x v="2"/>
    <x v="0"/>
    <x v="12"/>
    <x v="5"/>
    <x v="14"/>
    <x v="2"/>
    <x v="86"/>
    <x v="1"/>
    <x v="4"/>
    <s v="Eldon Portable Mobile Manager"/>
    <x v="87"/>
    <n v="7"/>
    <n v="0.2"/>
    <n v="13.857199999999999"/>
    <x v="2"/>
    <x v="0"/>
  </r>
  <r>
    <x v="89"/>
    <x v="43"/>
    <x v="42"/>
    <d v="2018-09-22T00:00:00"/>
    <x v="1"/>
    <x v="40"/>
    <s v="Jim Sink"/>
    <x v="1"/>
    <x v="0"/>
    <x v="1"/>
    <x v="1"/>
    <x v="1"/>
    <x v="1"/>
    <x v="87"/>
    <x v="1"/>
    <x v="6"/>
    <s v="Turquoise Lead Holder with Pocket Clip"/>
    <x v="88"/>
    <n v="3"/>
    <n v="0"/>
    <n v="6.6329999999999982"/>
    <x v="1"/>
    <x v="1"/>
  </r>
  <r>
    <x v="90"/>
    <x v="43"/>
    <x v="42"/>
    <d v="2018-09-22T00:00:00"/>
    <x v="1"/>
    <x v="40"/>
    <s v="Jim Sink"/>
    <x v="1"/>
    <x v="0"/>
    <x v="1"/>
    <x v="1"/>
    <x v="1"/>
    <x v="1"/>
    <x v="40"/>
    <x v="2"/>
    <x v="7"/>
    <s v="Panasonic Kx-TS550"/>
    <x v="89"/>
    <n v="2"/>
    <n v="0.2"/>
    <n v="8.2781999999999982"/>
    <x v="1"/>
    <x v="1"/>
  </r>
  <r>
    <x v="91"/>
    <x v="43"/>
    <x v="42"/>
    <d v="2018-09-22T00:00:00"/>
    <x v="1"/>
    <x v="40"/>
    <s v="Jim Sink"/>
    <x v="1"/>
    <x v="0"/>
    <x v="1"/>
    <x v="1"/>
    <x v="1"/>
    <x v="1"/>
    <x v="88"/>
    <x v="1"/>
    <x v="10"/>
    <s v="Xerox 1995"/>
    <x v="90"/>
    <n v="1"/>
    <n v="0"/>
    <n v="3.1104000000000003"/>
    <x v="1"/>
    <x v="1"/>
  </r>
  <r>
    <x v="92"/>
    <x v="44"/>
    <x v="43"/>
    <d v="2017-02-05T00:00:00"/>
    <x v="0"/>
    <x v="41"/>
    <s v="Karl Braun"/>
    <x v="0"/>
    <x v="0"/>
    <x v="31"/>
    <x v="11"/>
    <x v="39"/>
    <x v="2"/>
    <x v="89"/>
    <x v="1"/>
    <x v="10"/>
    <s v="Xerox 1999"/>
    <x v="91"/>
    <n v="2"/>
    <n v="0"/>
    <n v="6.2208000000000006"/>
    <x v="2"/>
    <x v="0"/>
  </r>
  <r>
    <x v="93"/>
    <x v="44"/>
    <x v="43"/>
    <d v="2017-02-05T00:00:00"/>
    <x v="0"/>
    <x v="41"/>
    <s v="Karl Braun"/>
    <x v="0"/>
    <x v="0"/>
    <x v="31"/>
    <x v="11"/>
    <x v="39"/>
    <x v="2"/>
    <x v="90"/>
    <x v="0"/>
    <x v="5"/>
    <s v="Seth Thomas 13 1/2&quot; Wall Clock"/>
    <x v="92"/>
    <n v="3"/>
    <n v="0"/>
    <n v="16.535399999999996"/>
    <x v="2"/>
    <x v="0"/>
  </r>
  <r>
    <x v="94"/>
    <x v="44"/>
    <x v="43"/>
    <d v="2017-02-05T00:00:00"/>
    <x v="0"/>
    <x v="41"/>
    <s v="Karl Braun"/>
    <x v="0"/>
    <x v="0"/>
    <x v="31"/>
    <x v="11"/>
    <x v="39"/>
    <x v="2"/>
    <x v="91"/>
    <x v="1"/>
    <x v="8"/>
    <s v="Ibico Standard Transparent Covers"/>
    <x v="93"/>
    <n v="2"/>
    <n v="0"/>
    <n v="16.150400000000001"/>
    <x v="2"/>
    <x v="0"/>
  </r>
  <r>
    <x v="95"/>
    <x v="45"/>
    <x v="44"/>
    <d v="2019-11-12T00:00:00"/>
    <x v="1"/>
    <x v="42"/>
    <s v="Roger Barcio"/>
    <x v="2"/>
    <x v="0"/>
    <x v="32"/>
    <x v="21"/>
    <x v="40"/>
    <x v="1"/>
    <x v="92"/>
    <x v="1"/>
    <x v="8"/>
    <s v="Flexible Leather- Look Classic Collection Ring Binder"/>
    <x v="94"/>
    <n v="1"/>
    <n v="0.7"/>
    <n v="-3.7880000000000003"/>
    <x v="1"/>
    <x v="0"/>
  </r>
  <r>
    <x v="96"/>
    <x v="46"/>
    <x v="45"/>
    <d v="2019-11-11T00:00:00"/>
    <x v="0"/>
    <x v="43"/>
    <s v="Parhena Norris"/>
    <x v="2"/>
    <x v="0"/>
    <x v="20"/>
    <x v="15"/>
    <x v="29"/>
    <x v="3"/>
    <x v="93"/>
    <x v="0"/>
    <x v="5"/>
    <s v="9-3/4 Diameter Round Wall Clock"/>
    <x v="95"/>
    <n v="7"/>
    <n v="0"/>
    <n v="40.5426"/>
    <x v="3"/>
    <x v="0"/>
  </r>
  <r>
    <x v="97"/>
    <x v="47"/>
    <x v="46"/>
    <d v="2019-06-20T00:00:00"/>
    <x v="2"/>
    <x v="44"/>
    <s v="Katherine Ducich"/>
    <x v="0"/>
    <x v="0"/>
    <x v="8"/>
    <x v="1"/>
    <x v="34"/>
    <x v="1"/>
    <x v="94"/>
    <x v="1"/>
    <x v="8"/>
    <s v="Trimflex Flexible Post Binders"/>
    <x v="96"/>
    <n v="3"/>
    <n v="0.2"/>
    <n v="17.959199999999999"/>
    <x v="1"/>
    <x v="0"/>
  </r>
  <r>
    <x v="98"/>
    <x v="48"/>
    <x v="47"/>
    <d v="2018-09-11T00:00:00"/>
    <x v="1"/>
    <x v="45"/>
    <s v="Elpida Rittenbach"/>
    <x v="1"/>
    <x v="0"/>
    <x v="33"/>
    <x v="11"/>
    <x v="41"/>
    <x v="2"/>
    <x v="95"/>
    <x v="1"/>
    <x v="9"/>
    <s v="Fellowes Basic Home/Office Series Surge Protectors"/>
    <x v="42"/>
    <n v="6"/>
    <n v="0"/>
    <n v="22.585199999999993"/>
    <x v="2"/>
    <x v="0"/>
  </r>
  <r>
    <x v="99"/>
    <x v="49"/>
    <x v="48"/>
    <d v="2018-09-02T00:00:00"/>
    <x v="1"/>
    <x v="46"/>
    <s v="Rick Bensley"/>
    <x v="2"/>
    <x v="0"/>
    <x v="22"/>
    <x v="10"/>
    <x v="26"/>
    <x v="2"/>
    <x v="96"/>
    <x v="1"/>
    <x v="10"/>
    <s v="Avery Personal Creations Heavyweight Cards"/>
    <x v="97"/>
    <n v="7"/>
    <n v="0.2"/>
    <n v="22.618399999999994"/>
    <x v="2"/>
    <x v="0"/>
  </r>
  <r>
    <x v="100"/>
    <x v="49"/>
    <x v="48"/>
    <d v="2018-09-02T00:00:00"/>
    <x v="1"/>
    <x v="46"/>
    <s v="Rick Bensley"/>
    <x v="2"/>
    <x v="0"/>
    <x v="22"/>
    <x v="10"/>
    <x v="26"/>
    <x v="2"/>
    <x v="97"/>
    <x v="2"/>
    <x v="11"/>
    <s v="SanDisk Ultra 64 GB MicroSDHC Class 10 Memory Card"/>
    <x v="98"/>
    <n v="3"/>
    <n v="0.2"/>
    <n v="-10.797300000000011"/>
    <x v="2"/>
    <x v="0"/>
  </r>
  <r>
    <x v="101"/>
    <x v="49"/>
    <x v="48"/>
    <d v="2018-09-02T00:00:00"/>
    <x v="1"/>
    <x v="46"/>
    <s v="Rick Bensley"/>
    <x v="2"/>
    <x v="0"/>
    <x v="22"/>
    <x v="10"/>
    <x v="26"/>
    <x v="2"/>
    <x v="98"/>
    <x v="1"/>
    <x v="8"/>
    <s v="Avery Hidden Tab Dividers for Binding Systems"/>
    <x v="99"/>
    <n v="3"/>
    <n v="0.8"/>
    <n v="-3.0396000000000001"/>
    <x v="2"/>
    <x v="0"/>
  </r>
  <r>
    <x v="102"/>
    <x v="50"/>
    <x v="49"/>
    <d v="2018-12-04T00:00:00"/>
    <x v="0"/>
    <x v="47"/>
    <s v="Gary Zandusky"/>
    <x v="0"/>
    <x v="0"/>
    <x v="30"/>
    <x v="11"/>
    <x v="38"/>
    <x v="2"/>
    <x v="99"/>
    <x v="1"/>
    <x v="10"/>
    <s v="Universal Premium White Copier/Laser Paper (20Lb. and 87 Bright)"/>
    <x v="100"/>
    <n v="4"/>
    <n v="0"/>
    <n v="11.720800000000001"/>
    <x v="2"/>
    <x v="0"/>
  </r>
  <r>
    <x v="103"/>
    <x v="51"/>
    <x v="50"/>
    <d v="2017-11-17T00:00:00"/>
    <x v="1"/>
    <x v="48"/>
    <s v="Lena Cacioppo"/>
    <x v="0"/>
    <x v="0"/>
    <x v="34"/>
    <x v="22"/>
    <x v="42"/>
    <x v="1"/>
    <x v="100"/>
    <x v="2"/>
    <x v="11"/>
    <s v="Logitech K350 2.4Ghz Wireless Keyboard"/>
    <x v="101"/>
    <n v="6"/>
    <n v="0.2"/>
    <n v="-26.875800000000012"/>
    <x v="1"/>
    <x v="0"/>
  </r>
  <r>
    <x v="104"/>
    <x v="51"/>
    <x v="50"/>
    <d v="2017-11-17T00:00:00"/>
    <x v="1"/>
    <x v="48"/>
    <s v="Lena Cacioppo"/>
    <x v="0"/>
    <x v="0"/>
    <x v="34"/>
    <x v="22"/>
    <x v="42"/>
    <x v="1"/>
    <x v="101"/>
    <x v="0"/>
    <x v="5"/>
    <s v="Deflect-o DuraMat Lighweight, Studded, Beveled Mat for Low Pile Carpeting"/>
    <x v="102"/>
    <n v="3"/>
    <n v="0.2"/>
    <n v="-3.8385000000000105"/>
    <x v="1"/>
    <x v="0"/>
  </r>
  <r>
    <x v="105"/>
    <x v="51"/>
    <x v="50"/>
    <d v="2017-11-17T00:00:00"/>
    <x v="1"/>
    <x v="48"/>
    <s v="Lena Cacioppo"/>
    <x v="0"/>
    <x v="0"/>
    <x v="34"/>
    <x v="22"/>
    <x v="42"/>
    <x v="1"/>
    <x v="102"/>
    <x v="1"/>
    <x v="8"/>
    <s v="Avery Trapezoid Ring Binder, 3&quot; Capacity, Black, 1040 sheets"/>
    <x v="103"/>
    <n v="3"/>
    <n v="0.7"/>
    <n v="-25.817399999999999"/>
    <x v="1"/>
    <x v="0"/>
  </r>
  <r>
    <x v="106"/>
    <x v="52"/>
    <x v="51"/>
    <d v="2019-11-28T00:00:00"/>
    <x v="1"/>
    <x v="49"/>
    <s v="Janet Martin"/>
    <x v="0"/>
    <x v="0"/>
    <x v="35"/>
    <x v="3"/>
    <x v="43"/>
    <x v="0"/>
    <x v="103"/>
    <x v="2"/>
    <x v="11"/>
    <s v="Memorex Mini Travel Drive 8 GB USB 2.0 Flash Drive"/>
    <x v="104"/>
    <n v="8"/>
    <n v="0.2"/>
    <n v="17.601600000000001"/>
    <x v="0"/>
    <x v="0"/>
  </r>
  <r>
    <x v="107"/>
    <x v="52"/>
    <x v="51"/>
    <d v="2019-11-28T00:00:00"/>
    <x v="1"/>
    <x v="49"/>
    <s v="Janet Martin"/>
    <x v="0"/>
    <x v="0"/>
    <x v="35"/>
    <x v="3"/>
    <x v="43"/>
    <x v="0"/>
    <x v="104"/>
    <x v="2"/>
    <x v="7"/>
    <s v="Speck Products Candyshell Flip Case"/>
    <x v="105"/>
    <n v="1"/>
    <n v="0.2"/>
    <n v="2.0993999999999993"/>
    <x v="0"/>
    <x v="0"/>
  </r>
  <r>
    <x v="108"/>
    <x v="52"/>
    <x v="51"/>
    <d v="2019-11-28T00:00:00"/>
    <x v="1"/>
    <x v="49"/>
    <s v="Janet Martin"/>
    <x v="0"/>
    <x v="0"/>
    <x v="35"/>
    <x v="3"/>
    <x v="43"/>
    <x v="0"/>
    <x v="105"/>
    <x v="1"/>
    <x v="6"/>
    <s v="Newell Chalk Holder"/>
    <x v="106"/>
    <n v="1"/>
    <n v="0.2"/>
    <n v="1.0737999999999999"/>
    <x v="0"/>
    <x v="0"/>
  </r>
  <r>
    <x v="109"/>
    <x v="53"/>
    <x v="52"/>
    <d v="2017-10-20T00:00:00"/>
    <x v="1"/>
    <x v="50"/>
    <s v="Pete Armstrong"/>
    <x v="2"/>
    <x v="0"/>
    <x v="36"/>
    <x v="10"/>
    <x v="44"/>
    <x v="2"/>
    <x v="106"/>
    <x v="2"/>
    <x v="11"/>
    <s v="Logitech Gaming G510s - Keyboard"/>
    <x v="107"/>
    <n v="5"/>
    <n v="0.2"/>
    <n v="67.991999999999962"/>
    <x v="2"/>
    <x v="0"/>
  </r>
  <r>
    <x v="110"/>
    <x v="54"/>
    <x v="53"/>
    <d v="2019-12-30T00:00:00"/>
    <x v="1"/>
    <x v="51"/>
    <s v="Cynthia Voltz"/>
    <x v="1"/>
    <x v="0"/>
    <x v="20"/>
    <x v="15"/>
    <x v="45"/>
    <x v="3"/>
    <x v="107"/>
    <x v="0"/>
    <x v="5"/>
    <s v="Magnifier Swing Arm Lamp"/>
    <x v="108"/>
    <n v="2"/>
    <n v="0"/>
    <n v="10.909600000000001"/>
    <x v="3"/>
    <x v="0"/>
  </r>
  <r>
    <x v="111"/>
    <x v="55"/>
    <x v="54"/>
    <d v="2018-11-10T00:00:00"/>
    <x v="1"/>
    <x v="52"/>
    <s v="Clay Ludtke"/>
    <x v="0"/>
    <x v="0"/>
    <x v="37"/>
    <x v="23"/>
    <x v="46"/>
    <x v="2"/>
    <x v="108"/>
    <x v="1"/>
    <x v="6"/>
    <s v="Hunt PowerHouse Electric Pencil Sharpener, Blue"/>
    <x v="109"/>
    <n v="2"/>
    <n v="0"/>
    <n v="22.78799999999999"/>
    <x v="2"/>
    <x v="0"/>
  </r>
  <r>
    <x v="112"/>
    <x v="55"/>
    <x v="54"/>
    <d v="2018-11-10T00:00:00"/>
    <x v="1"/>
    <x v="52"/>
    <s v="Clay Ludtke"/>
    <x v="0"/>
    <x v="0"/>
    <x v="37"/>
    <x v="23"/>
    <x v="46"/>
    <x v="2"/>
    <x v="109"/>
    <x v="1"/>
    <x v="8"/>
    <s v="Avery Durable Plastic 1&quot; Binders"/>
    <x v="77"/>
    <n v="6"/>
    <n v="0"/>
    <n v="13.3476"/>
    <x v="2"/>
    <x v="0"/>
  </r>
  <r>
    <x v="113"/>
    <x v="56"/>
    <x v="55"/>
    <d v="2016-08-27T00:00:00"/>
    <x v="0"/>
    <x v="53"/>
    <s v="Ryan Crowe"/>
    <x v="0"/>
    <x v="0"/>
    <x v="38"/>
    <x v="24"/>
    <x v="47"/>
    <x v="3"/>
    <x v="110"/>
    <x v="1"/>
    <x v="13"/>
    <s v="OIC Colored Binder Clips, Assorted Sizes"/>
    <x v="110"/>
    <n v="14"/>
    <n v="0.2"/>
    <n v="14.534799999999997"/>
    <x v="3"/>
    <x v="0"/>
  </r>
  <r>
    <x v="114"/>
    <x v="56"/>
    <x v="55"/>
    <d v="2016-08-27T00:00:00"/>
    <x v="0"/>
    <x v="53"/>
    <s v="Ryan Crowe"/>
    <x v="0"/>
    <x v="0"/>
    <x v="38"/>
    <x v="24"/>
    <x v="47"/>
    <x v="3"/>
    <x v="111"/>
    <x v="1"/>
    <x v="12"/>
    <s v="Redi-Strip #10 Envelopes, 4 1/8 x 9 1/2"/>
    <x v="111"/>
    <n v="2"/>
    <n v="0.2"/>
    <n v="1.6519999999999997"/>
    <x v="3"/>
    <x v="0"/>
  </r>
  <r>
    <x v="115"/>
    <x v="56"/>
    <x v="55"/>
    <d v="2016-08-27T00:00:00"/>
    <x v="0"/>
    <x v="53"/>
    <s v="Ryan Crowe"/>
    <x v="0"/>
    <x v="0"/>
    <x v="38"/>
    <x v="24"/>
    <x v="47"/>
    <x v="3"/>
    <x v="112"/>
    <x v="1"/>
    <x v="10"/>
    <s v="Xerox 1921"/>
    <x v="112"/>
    <n v="3"/>
    <n v="0.2"/>
    <n v="7.4924999999999988"/>
    <x v="3"/>
    <x v="0"/>
  </r>
  <r>
    <x v="116"/>
    <x v="56"/>
    <x v="55"/>
    <d v="2016-08-27T00:00:00"/>
    <x v="0"/>
    <x v="53"/>
    <s v="Ryan Crowe"/>
    <x v="0"/>
    <x v="0"/>
    <x v="38"/>
    <x v="24"/>
    <x v="47"/>
    <x v="3"/>
    <x v="113"/>
    <x v="1"/>
    <x v="12"/>
    <s v="Tyvek  Top-Opening Peel &amp; Seel Envelopes, Plain White"/>
    <x v="113"/>
    <n v="6"/>
    <n v="0.2"/>
    <n v="44.031599999999997"/>
    <x v="3"/>
    <x v="0"/>
  </r>
  <r>
    <x v="117"/>
    <x v="57"/>
    <x v="56"/>
    <d v="2017-03-06T00:00:00"/>
    <x v="1"/>
    <x v="54"/>
    <s v="Dave Kipp"/>
    <x v="0"/>
    <x v="0"/>
    <x v="4"/>
    <x v="4"/>
    <x v="5"/>
    <x v="1"/>
    <x v="114"/>
    <x v="0"/>
    <x v="3"/>
    <s v="Hon Racetrack Conference Tables"/>
    <x v="114"/>
    <n v="3"/>
    <n v="0"/>
    <n v="165.38129999999995"/>
    <x v="1"/>
    <x v="0"/>
  </r>
  <r>
    <x v="118"/>
    <x v="58"/>
    <x v="57"/>
    <d v="2017-04-10T00:00:00"/>
    <x v="1"/>
    <x v="55"/>
    <s v="Greg Guthrie"/>
    <x v="1"/>
    <x v="0"/>
    <x v="39"/>
    <x v="18"/>
    <x v="48"/>
    <x v="0"/>
    <x v="115"/>
    <x v="1"/>
    <x v="8"/>
    <s v="GBC DocuBind 300 Electric Binding Machine"/>
    <x v="115"/>
    <n v="1"/>
    <n v="0.7"/>
    <n v="-115.71559999999999"/>
    <x v="0"/>
    <x v="0"/>
  </r>
  <r>
    <x v="119"/>
    <x v="59"/>
    <x v="1"/>
    <d v="2018-06-15T00:00:00"/>
    <x v="2"/>
    <x v="56"/>
    <s v="Steven Cartwright"/>
    <x v="0"/>
    <x v="0"/>
    <x v="40"/>
    <x v="13"/>
    <x v="49"/>
    <x v="3"/>
    <x v="116"/>
    <x v="0"/>
    <x v="5"/>
    <s v="Artistic Insta-Plaque"/>
    <x v="116"/>
    <n v="3"/>
    <n v="0"/>
    <n v="18.345599999999997"/>
    <x v="3"/>
    <x v="0"/>
  </r>
  <r>
    <x v="120"/>
    <x v="59"/>
    <x v="1"/>
    <d v="2018-06-15T00:00:00"/>
    <x v="2"/>
    <x v="56"/>
    <s v="Steven Cartwright"/>
    <x v="0"/>
    <x v="0"/>
    <x v="40"/>
    <x v="13"/>
    <x v="49"/>
    <x v="3"/>
    <x v="8"/>
    <x v="1"/>
    <x v="8"/>
    <s v="DXL Angle-View Binders with Locking Rings by Samsill"/>
    <x v="117"/>
    <n v="4"/>
    <n v="0"/>
    <n v="13.878"/>
    <x v="3"/>
    <x v="0"/>
  </r>
  <r>
    <x v="121"/>
    <x v="59"/>
    <x v="1"/>
    <d v="2018-06-15T00:00:00"/>
    <x v="2"/>
    <x v="56"/>
    <s v="Steven Cartwright"/>
    <x v="0"/>
    <x v="0"/>
    <x v="40"/>
    <x v="13"/>
    <x v="49"/>
    <x v="3"/>
    <x v="117"/>
    <x v="1"/>
    <x v="4"/>
    <s v="Companion Letter/Legal File, Black"/>
    <x v="118"/>
    <n v="6"/>
    <n v="0"/>
    <n v="63.436800000000005"/>
    <x v="3"/>
    <x v="0"/>
  </r>
  <r>
    <x v="122"/>
    <x v="59"/>
    <x v="1"/>
    <d v="2018-06-15T00:00:00"/>
    <x v="2"/>
    <x v="56"/>
    <s v="Steven Cartwright"/>
    <x v="0"/>
    <x v="0"/>
    <x v="40"/>
    <x v="13"/>
    <x v="49"/>
    <x v="3"/>
    <x v="118"/>
    <x v="1"/>
    <x v="12"/>
    <s v="Globe Weis Peel &amp; Seel First Class Envelopes"/>
    <x v="119"/>
    <n v="9"/>
    <n v="0"/>
    <n v="51.758999999999993"/>
    <x v="3"/>
    <x v="0"/>
  </r>
  <r>
    <x v="123"/>
    <x v="59"/>
    <x v="1"/>
    <d v="2018-06-15T00:00:00"/>
    <x v="2"/>
    <x v="56"/>
    <s v="Steven Cartwright"/>
    <x v="0"/>
    <x v="0"/>
    <x v="40"/>
    <x v="13"/>
    <x v="49"/>
    <x v="3"/>
    <x v="119"/>
    <x v="2"/>
    <x v="7"/>
    <s v="KLD Oscar II Style Snap-on Ultra Thin Side Flip Synthetic Leather Cover Case for HTC One HTC M7"/>
    <x v="120"/>
    <n v="7"/>
    <n v="0"/>
    <n v="19.731599999999997"/>
    <x v="3"/>
    <x v="0"/>
  </r>
  <r>
    <x v="124"/>
    <x v="60"/>
    <x v="58"/>
    <d v="2016-12-28T00:00:00"/>
    <x v="0"/>
    <x v="57"/>
    <s v="Alan Dominguez"/>
    <x v="2"/>
    <x v="0"/>
    <x v="12"/>
    <x v="5"/>
    <x v="16"/>
    <x v="2"/>
    <x v="120"/>
    <x v="0"/>
    <x v="1"/>
    <s v="Global Deluxe High-Back Manager's Chair"/>
    <x v="121"/>
    <n v="3"/>
    <n v="0.3"/>
    <n v="-8.5794000000000779"/>
    <x v="2"/>
    <x v="0"/>
  </r>
  <r>
    <x v="125"/>
    <x v="61"/>
    <x v="59"/>
    <d v="2016-09-25T00:00:00"/>
    <x v="1"/>
    <x v="58"/>
    <s v="Philip Fox"/>
    <x v="0"/>
    <x v="0"/>
    <x v="41"/>
    <x v="10"/>
    <x v="50"/>
    <x v="2"/>
    <x v="121"/>
    <x v="0"/>
    <x v="3"/>
    <s v="Bevis 44 x 96 Conference Tables"/>
    <x v="122"/>
    <n v="6"/>
    <n v="0.5"/>
    <n v="-407.68200000000013"/>
    <x v="2"/>
    <x v="0"/>
  </r>
  <r>
    <x v="126"/>
    <x v="62"/>
    <x v="60"/>
    <d v="2019-11-12T00:00:00"/>
    <x v="1"/>
    <x v="59"/>
    <s v="Troy Staebel"/>
    <x v="0"/>
    <x v="0"/>
    <x v="42"/>
    <x v="16"/>
    <x v="51"/>
    <x v="1"/>
    <x v="122"/>
    <x v="1"/>
    <x v="8"/>
    <s v="Avery Durable Slant Ring Binders, No Labels"/>
    <x v="123"/>
    <n v="2"/>
    <n v="0.7"/>
    <n v="-1.8308"/>
    <x v="1"/>
    <x v="0"/>
  </r>
  <r>
    <x v="127"/>
    <x v="62"/>
    <x v="60"/>
    <d v="2019-11-12T00:00:00"/>
    <x v="1"/>
    <x v="59"/>
    <s v="Troy Staebel"/>
    <x v="0"/>
    <x v="0"/>
    <x v="42"/>
    <x v="16"/>
    <x v="51"/>
    <x v="1"/>
    <x v="123"/>
    <x v="1"/>
    <x v="4"/>
    <s v="Trav-L-File Heavy-Duty Shuttle II, Black"/>
    <x v="124"/>
    <n v="7"/>
    <n v="0.2"/>
    <n v="30.498999999999981"/>
    <x v="1"/>
    <x v="0"/>
  </r>
  <r>
    <x v="128"/>
    <x v="63"/>
    <x v="61"/>
    <d v="2018-11-10T00:00:00"/>
    <x v="0"/>
    <x v="60"/>
    <s v="Lindsay Shagiari"/>
    <x v="2"/>
    <x v="0"/>
    <x v="1"/>
    <x v="1"/>
    <x v="25"/>
    <x v="1"/>
    <x v="64"/>
    <x v="0"/>
    <x v="1"/>
    <s v="Global Task Chair, Black"/>
    <x v="125"/>
    <n v="2"/>
    <n v="0.2"/>
    <n v="-9.1601999999999961"/>
    <x v="1"/>
    <x v="0"/>
  </r>
  <r>
    <x v="129"/>
    <x v="63"/>
    <x v="61"/>
    <d v="2018-11-10T00:00:00"/>
    <x v="0"/>
    <x v="60"/>
    <s v="Lindsay Shagiari"/>
    <x v="2"/>
    <x v="0"/>
    <x v="1"/>
    <x v="1"/>
    <x v="25"/>
    <x v="1"/>
    <x v="124"/>
    <x v="0"/>
    <x v="5"/>
    <s v="Eldon Cleatmat Plus Chair Mats for High Pile Carpets"/>
    <x v="126"/>
    <n v="3"/>
    <n v="0"/>
    <n v="26.241599999999977"/>
    <x v="1"/>
    <x v="0"/>
  </r>
  <r>
    <x v="130"/>
    <x v="64"/>
    <x v="62"/>
    <d v="2019-02-05T00:00:00"/>
    <x v="2"/>
    <x v="61"/>
    <s v="Dorothy Wardle"/>
    <x v="1"/>
    <x v="0"/>
    <x v="38"/>
    <x v="24"/>
    <x v="47"/>
    <x v="3"/>
    <x v="125"/>
    <x v="2"/>
    <x v="7"/>
    <s v="Anker 36W 4-Port USB Wall Charger Travel Power Adapter for iPhone 5s 5c 5"/>
    <x v="127"/>
    <n v="5"/>
    <n v="0.4"/>
    <n v="-11.993999999999993"/>
    <x v="3"/>
    <x v="0"/>
  </r>
  <r>
    <x v="131"/>
    <x v="64"/>
    <x v="62"/>
    <d v="2019-02-05T00:00:00"/>
    <x v="2"/>
    <x v="61"/>
    <s v="Dorothy Wardle"/>
    <x v="1"/>
    <x v="0"/>
    <x v="38"/>
    <x v="24"/>
    <x v="47"/>
    <x v="3"/>
    <x v="126"/>
    <x v="1"/>
    <x v="10"/>
    <s v="Xerox 1916"/>
    <x v="128"/>
    <n v="2"/>
    <n v="0.2"/>
    <n v="29.363999999999997"/>
    <x v="3"/>
    <x v="0"/>
  </r>
  <r>
    <x v="132"/>
    <x v="64"/>
    <x v="62"/>
    <d v="2019-02-05T00:00:00"/>
    <x v="2"/>
    <x v="61"/>
    <s v="Dorothy Wardle"/>
    <x v="1"/>
    <x v="0"/>
    <x v="38"/>
    <x v="24"/>
    <x v="47"/>
    <x v="3"/>
    <x v="127"/>
    <x v="1"/>
    <x v="13"/>
    <s v="Staples"/>
    <x v="129"/>
    <n v="9"/>
    <n v="0.2"/>
    <n v="6.9731999999999976"/>
    <x v="3"/>
    <x v="0"/>
  </r>
  <r>
    <x v="133"/>
    <x v="65"/>
    <x v="63"/>
    <d v="2018-10-19T00:00:00"/>
    <x v="1"/>
    <x v="62"/>
    <s v="Lena Creighton"/>
    <x v="0"/>
    <x v="0"/>
    <x v="43"/>
    <x v="1"/>
    <x v="52"/>
    <x v="1"/>
    <x v="128"/>
    <x v="1"/>
    <x v="10"/>
    <s v="Xerox 195"/>
    <x v="130"/>
    <n v="3"/>
    <n v="0"/>
    <n v="9.6191999999999993"/>
    <x v="1"/>
    <x v="1"/>
  </r>
  <r>
    <x v="134"/>
    <x v="65"/>
    <x v="63"/>
    <d v="2018-10-19T00:00:00"/>
    <x v="1"/>
    <x v="62"/>
    <s v="Lena Creighton"/>
    <x v="0"/>
    <x v="0"/>
    <x v="43"/>
    <x v="1"/>
    <x v="52"/>
    <x v="1"/>
    <x v="129"/>
    <x v="1"/>
    <x v="10"/>
    <s v="Xerox 1880"/>
    <x v="131"/>
    <n v="1"/>
    <n v="0"/>
    <n v="16.656799999999997"/>
    <x v="1"/>
    <x v="1"/>
  </r>
  <r>
    <x v="135"/>
    <x v="65"/>
    <x v="63"/>
    <d v="2018-10-19T00:00:00"/>
    <x v="1"/>
    <x v="62"/>
    <s v="Lena Creighton"/>
    <x v="0"/>
    <x v="0"/>
    <x v="43"/>
    <x v="1"/>
    <x v="52"/>
    <x v="1"/>
    <x v="130"/>
    <x v="1"/>
    <x v="6"/>
    <s v="Sanford Colorific Colored Pencils, 12/Box"/>
    <x v="132"/>
    <n v="4"/>
    <n v="0"/>
    <n v="3.4559999999999995"/>
    <x v="1"/>
    <x v="1"/>
  </r>
  <r>
    <x v="136"/>
    <x v="65"/>
    <x v="63"/>
    <d v="2018-10-19T00:00:00"/>
    <x v="1"/>
    <x v="62"/>
    <s v="Lena Creighton"/>
    <x v="0"/>
    <x v="0"/>
    <x v="43"/>
    <x v="1"/>
    <x v="52"/>
    <x v="1"/>
    <x v="131"/>
    <x v="1"/>
    <x v="13"/>
    <s v="Ideal Clamps"/>
    <x v="133"/>
    <n v="2"/>
    <n v="0"/>
    <n v="1.9697999999999998"/>
    <x v="1"/>
    <x v="1"/>
  </r>
  <r>
    <x v="137"/>
    <x v="65"/>
    <x v="63"/>
    <d v="2018-10-19T00:00:00"/>
    <x v="1"/>
    <x v="62"/>
    <s v="Lena Creighton"/>
    <x v="0"/>
    <x v="0"/>
    <x v="43"/>
    <x v="1"/>
    <x v="52"/>
    <x v="1"/>
    <x v="132"/>
    <x v="1"/>
    <x v="8"/>
    <s v="GBC Wire Binding Strips"/>
    <x v="134"/>
    <n v="3"/>
    <n v="0.2"/>
    <n v="26.661599999999996"/>
    <x v="1"/>
    <x v="1"/>
  </r>
  <r>
    <x v="138"/>
    <x v="65"/>
    <x v="63"/>
    <d v="2018-10-19T00:00:00"/>
    <x v="1"/>
    <x v="62"/>
    <s v="Lena Creighton"/>
    <x v="0"/>
    <x v="0"/>
    <x v="43"/>
    <x v="1"/>
    <x v="52"/>
    <x v="1"/>
    <x v="133"/>
    <x v="1"/>
    <x v="14"/>
    <s v="Fiskars Softgrip Scissors"/>
    <x v="135"/>
    <n v="6"/>
    <n v="0"/>
    <n v="18.446400000000004"/>
    <x v="1"/>
    <x v="1"/>
  </r>
  <r>
    <x v="139"/>
    <x v="65"/>
    <x v="63"/>
    <d v="2018-10-19T00:00:00"/>
    <x v="1"/>
    <x v="62"/>
    <s v="Lena Creighton"/>
    <x v="0"/>
    <x v="0"/>
    <x v="43"/>
    <x v="1"/>
    <x v="52"/>
    <x v="1"/>
    <x v="50"/>
    <x v="0"/>
    <x v="5"/>
    <s v="Longer-Life Soft White Bulbs"/>
    <x v="136"/>
    <n v="14"/>
    <n v="0"/>
    <n v="20.697599999999998"/>
    <x v="1"/>
    <x v="1"/>
  </r>
  <r>
    <x v="140"/>
    <x v="66"/>
    <x v="64"/>
    <d v="2018-09-07T00:00:00"/>
    <x v="0"/>
    <x v="63"/>
    <s v="Jonathan Doherty"/>
    <x v="1"/>
    <x v="0"/>
    <x v="10"/>
    <x v="9"/>
    <x v="11"/>
    <x v="3"/>
    <x v="28"/>
    <x v="0"/>
    <x v="5"/>
    <s v="Howard Miller 13-3/4&quot; Diameter Brushed Chrome Round Wall Clock"/>
    <x v="137"/>
    <n v="2"/>
    <n v="0.2"/>
    <n v="10.349999999999994"/>
    <x v="3"/>
    <x v="0"/>
  </r>
  <r>
    <x v="141"/>
    <x v="67"/>
    <x v="65"/>
    <d v="2019-09-23T00:00:00"/>
    <x v="1"/>
    <x v="64"/>
    <s v="Sally Hughsby"/>
    <x v="1"/>
    <x v="0"/>
    <x v="8"/>
    <x v="1"/>
    <x v="34"/>
    <x v="1"/>
    <x v="134"/>
    <x v="1"/>
    <x v="6"/>
    <s v="Newell 343"/>
    <x v="138"/>
    <n v="3"/>
    <n v="0"/>
    <n v="2.3814000000000002"/>
    <x v="1"/>
    <x v="0"/>
  </r>
  <r>
    <x v="142"/>
    <x v="67"/>
    <x v="65"/>
    <d v="2019-09-23T00:00:00"/>
    <x v="1"/>
    <x v="64"/>
    <s v="Sally Hughsby"/>
    <x v="1"/>
    <x v="0"/>
    <x v="8"/>
    <x v="1"/>
    <x v="34"/>
    <x v="1"/>
    <x v="135"/>
    <x v="1"/>
    <x v="12"/>
    <s v="Convenience Packs of Business Envelopes"/>
    <x v="139"/>
    <n v="3"/>
    <n v="0"/>
    <n v="5.1042000000000005"/>
    <x v="1"/>
    <x v="0"/>
  </r>
  <r>
    <x v="143"/>
    <x v="67"/>
    <x v="65"/>
    <d v="2019-09-23T00:00:00"/>
    <x v="1"/>
    <x v="64"/>
    <s v="Sally Hughsby"/>
    <x v="1"/>
    <x v="0"/>
    <x v="8"/>
    <x v="1"/>
    <x v="34"/>
    <x v="1"/>
    <x v="136"/>
    <x v="1"/>
    <x v="10"/>
    <s v="Xerox 1911"/>
    <x v="140"/>
    <n v="3"/>
    <n v="0"/>
    <n v="68.975999999999999"/>
    <x v="1"/>
    <x v="0"/>
  </r>
  <r>
    <x v="144"/>
    <x v="68"/>
    <x v="66"/>
    <d v="2019-12-27T00:00:00"/>
    <x v="1"/>
    <x v="65"/>
    <s v="Sandra Glassco"/>
    <x v="0"/>
    <x v="0"/>
    <x v="44"/>
    <x v="25"/>
    <x v="53"/>
    <x v="2"/>
    <x v="137"/>
    <x v="1"/>
    <x v="9"/>
    <s v="Sanyo 2.5 Cubic Foot Mid-Size Office Refrigerators"/>
    <x v="141"/>
    <n v="3"/>
    <n v="0"/>
    <n v="218.25179999999997"/>
    <x v="2"/>
    <x v="0"/>
  </r>
  <r>
    <x v="145"/>
    <x v="69"/>
    <x v="67"/>
    <d v="2017-09-12T00:00:00"/>
    <x v="1"/>
    <x v="66"/>
    <s v="Helen Andreada"/>
    <x v="0"/>
    <x v="0"/>
    <x v="45"/>
    <x v="1"/>
    <x v="54"/>
    <x v="1"/>
    <x v="82"/>
    <x v="1"/>
    <x v="4"/>
    <s v="Safco Industrial Wire Shelving"/>
    <x v="142"/>
    <n v="7"/>
    <n v="0"/>
    <n v="20.157899999999998"/>
    <x v="1"/>
    <x v="0"/>
  </r>
  <r>
    <x v="146"/>
    <x v="70"/>
    <x v="68"/>
    <d v="2016-10-28T00:00:00"/>
    <x v="1"/>
    <x v="67"/>
    <s v="Maureen Gastineau"/>
    <x v="2"/>
    <x v="0"/>
    <x v="46"/>
    <x v="24"/>
    <x v="55"/>
    <x v="3"/>
    <x v="138"/>
    <x v="0"/>
    <x v="5"/>
    <s v="Seth Thomas 14&quot; Putty-Colored Wall Clock"/>
    <x v="143"/>
    <n v="4"/>
    <n v="0.2"/>
    <n v="12.90959999999999"/>
    <x v="3"/>
    <x v="0"/>
  </r>
  <r>
    <x v="147"/>
    <x v="71"/>
    <x v="5"/>
    <d v="2018-12-09T00:00:00"/>
    <x v="1"/>
    <x v="68"/>
    <s v="Justin Ellison"/>
    <x v="1"/>
    <x v="0"/>
    <x v="47"/>
    <x v="6"/>
    <x v="56"/>
    <x v="2"/>
    <x v="139"/>
    <x v="2"/>
    <x v="7"/>
    <s v="Plantronics Cordless Phone Headset with In-line Volume - M214C"/>
    <x v="144"/>
    <n v="11"/>
    <n v="0"/>
    <n v="103.80150000000003"/>
    <x v="2"/>
    <x v="0"/>
  </r>
  <r>
    <x v="148"/>
    <x v="71"/>
    <x v="5"/>
    <d v="2018-12-09T00:00:00"/>
    <x v="1"/>
    <x v="68"/>
    <s v="Justin Ellison"/>
    <x v="1"/>
    <x v="0"/>
    <x v="47"/>
    <x v="6"/>
    <x v="56"/>
    <x v="2"/>
    <x v="140"/>
    <x v="2"/>
    <x v="7"/>
    <s v="Anker Astro 15000mAh USB Portable Charger"/>
    <x v="145"/>
    <n v="3"/>
    <n v="0"/>
    <n v="5.9987999999999815"/>
    <x v="2"/>
    <x v="0"/>
  </r>
  <r>
    <x v="149"/>
    <x v="71"/>
    <x v="5"/>
    <d v="2018-12-09T00:00:00"/>
    <x v="1"/>
    <x v="68"/>
    <s v="Justin Ellison"/>
    <x v="1"/>
    <x v="0"/>
    <x v="47"/>
    <x v="6"/>
    <x v="56"/>
    <x v="2"/>
    <x v="1"/>
    <x v="0"/>
    <x v="1"/>
    <s v="Hon Deluxe Fabric Upholstered Stacking Chairs, Rounded Back"/>
    <x v="146"/>
    <n v="8"/>
    <n v="0"/>
    <n v="585.55199999999991"/>
    <x v="2"/>
    <x v="0"/>
  </r>
  <r>
    <x v="150"/>
    <x v="71"/>
    <x v="5"/>
    <d v="2018-12-09T00:00:00"/>
    <x v="1"/>
    <x v="68"/>
    <s v="Justin Ellison"/>
    <x v="1"/>
    <x v="0"/>
    <x v="47"/>
    <x v="6"/>
    <x v="56"/>
    <x v="2"/>
    <x v="141"/>
    <x v="1"/>
    <x v="8"/>
    <s v="GBC Prestige Therm-A-Bind Covers"/>
    <x v="147"/>
    <n v="5"/>
    <n v="0"/>
    <n v="80.628500000000003"/>
    <x v="2"/>
    <x v="0"/>
  </r>
  <r>
    <x v="151"/>
    <x v="72"/>
    <x v="69"/>
    <d v="2018-03-16T00:00:00"/>
    <x v="2"/>
    <x v="69"/>
    <s v="Tamara Willingham"/>
    <x v="2"/>
    <x v="0"/>
    <x v="48"/>
    <x v="16"/>
    <x v="57"/>
    <x v="1"/>
    <x v="142"/>
    <x v="1"/>
    <x v="9"/>
    <s v="Belkin 7 Outlet SurgeMaster Surge Protector with Phone Protection"/>
    <x v="148"/>
    <n v="5"/>
    <n v="0.2"/>
    <n v="17.765999999999991"/>
    <x v="1"/>
    <x v="0"/>
  </r>
  <r>
    <x v="152"/>
    <x v="72"/>
    <x v="69"/>
    <d v="2018-03-16T00:00:00"/>
    <x v="2"/>
    <x v="69"/>
    <s v="Tamara Willingham"/>
    <x v="2"/>
    <x v="0"/>
    <x v="48"/>
    <x v="16"/>
    <x v="57"/>
    <x v="1"/>
    <x v="143"/>
    <x v="2"/>
    <x v="7"/>
    <s v="Jabra BIZ 2300 Duo QD Duo Corded Headset"/>
    <x v="149"/>
    <n v="2"/>
    <n v="0.2"/>
    <n v="15.238799999999991"/>
    <x v="1"/>
    <x v="0"/>
  </r>
  <r>
    <x v="153"/>
    <x v="73"/>
    <x v="70"/>
    <d v="2017-06-02T00:00:00"/>
    <x v="2"/>
    <x v="70"/>
    <s v="Stephanie Phelps"/>
    <x v="1"/>
    <x v="0"/>
    <x v="49"/>
    <x v="1"/>
    <x v="58"/>
    <x v="1"/>
    <x v="144"/>
    <x v="1"/>
    <x v="10"/>
    <s v="Southworth 25% Cotton Antique Laid Paper &amp; Envelopes"/>
    <x v="150"/>
    <n v="7"/>
    <n v="0"/>
    <n v="26.270999999999994"/>
    <x v="1"/>
    <x v="0"/>
  </r>
  <r>
    <x v="154"/>
    <x v="73"/>
    <x v="70"/>
    <d v="2017-06-02T00:00:00"/>
    <x v="2"/>
    <x v="70"/>
    <s v="Stephanie Phelps"/>
    <x v="1"/>
    <x v="0"/>
    <x v="49"/>
    <x v="1"/>
    <x v="58"/>
    <x v="1"/>
    <x v="145"/>
    <x v="1"/>
    <x v="10"/>
    <s v="Xerox 1883"/>
    <x v="151"/>
    <n v="4"/>
    <n v="0"/>
    <n v="48.539199999999994"/>
    <x v="1"/>
    <x v="0"/>
  </r>
  <r>
    <x v="155"/>
    <x v="73"/>
    <x v="70"/>
    <d v="2017-06-02T00:00:00"/>
    <x v="2"/>
    <x v="70"/>
    <s v="Stephanie Phelps"/>
    <x v="1"/>
    <x v="0"/>
    <x v="49"/>
    <x v="1"/>
    <x v="58"/>
    <x v="1"/>
    <x v="146"/>
    <x v="1"/>
    <x v="4"/>
    <s v="Tenex Personal Project File with Scoop Front Design, Black"/>
    <x v="152"/>
    <n v="6"/>
    <n v="0"/>
    <n v="21.028799999999997"/>
    <x v="1"/>
    <x v="0"/>
  </r>
  <r>
    <x v="156"/>
    <x v="74"/>
    <x v="71"/>
    <d v="2017-06-03T00:00:00"/>
    <x v="1"/>
    <x v="71"/>
    <s v="Neil Knudson"/>
    <x v="2"/>
    <x v="0"/>
    <x v="4"/>
    <x v="4"/>
    <x v="59"/>
    <x v="1"/>
    <x v="147"/>
    <x v="1"/>
    <x v="6"/>
    <s v="Newell 311"/>
    <x v="153"/>
    <n v="3"/>
    <n v="0"/>
    <n v="1.7901"/>
    <x v="1"/>
    <x v="0"/>
  </r>
  <r>
    <x v="157"/>
    <x v="75"/>
    <x v="72"/>
    <d v="2016-03-06T00:00:00"/>
    <x v="0"/>
    <x v="72"/>
    <s v="Dave Brooks"/>
    <x v="0"/>
    <x v="0"/>
    <x v="4"/>
    <x v="4"/>
    <x v="60"/>
    <x v="1"/>
    <x v="120"/>
    <x v="0"/>
    <x v="1"/>
    <s v="Global Deluxe High-Back Manager's Chair"/>
    <x v="154"/>
    <n v="2"/>
    <n v="0.2"/>
    <n v="51.476399999999941"/>
    <x v="1"/>
    <x v="0"/>
  </r>
  <r>
    <x v="158"/>
    <x v="76"/>
    <x v="73"/>
    <d v="2018-11-24T00:00:00"/>
    <x v="1"/>
    <x v="73"/>
    <s v="Nora Paige"/>
    <x v="0"/>
    <x v="0"/>
    <x v="50"/>
    <x v="26"/>
    <x v="61"/>
    <x v="2"/>
    <x v="148"/>
    <x v="1"/>
    <x v="2"/>
    <s v="Avery 519"/>
    <x v="2"/>
    <n v="2"/>
    <n v="0"/>
    <n v="6.8713999999999995"/>
    <x v="2"/>
    <x v="0"/>
  </r>
  <r>
    <x v="159"/>
    <x v="76"/>
    <x v="73"/>
    <d v="2018-11-24T00:00:00"/>
    <x v="1"/>
    <x v="73"/>
    <s v="Nora Paige"/>
    <x v="0"/>
    <x v="0"/>
    <x v="50"/>
    <x v="26"/>
    <x v="61"/>
    <x v="2"/>
    <x v="149"/>
    <x v="2"/>
    <x v="7"/>
    <s v="Avaya 5420 Digital phone"/>
    <x v="155"/>
    <n v="7"/>
    <n v="0"/>
    <n v="236.23250000000002"/>
    <x v="2"/>
    <x v="0"/>
  </r>
  <r>
    <x v="160"/>
    <x v="77"/>
    <x v="74"/>
    <d v="2018-05-12T00:00:00"/>
    <x v="2"/>
    <x v="74"/>
    <s v="Ted Trevino"/>
    <x v="0"/>
    <x v="0"/>
    <x v="1"/>
    <x v="1"/>
    <x v="62"/>
    <x v="1"/>
    <x v="150"/>
    <x v="1"/>
    <x v="10"/>
    <s v="Xerox 1920"/>
    <x v="156"/>
    <n v="1"/>
    <n v="0"/>
    <n v="2.6909999999999998"/>
    <x v="1"/>
    <x v="0"/>
  </r>
  <r>
    <x v="161"/>
    <x v="78"/>
    <x v="75"/>
    <d v="2017-12-31T00:00:00"/>
    <x v="0"/>
    <x v="75"/>
    <s v="Eric Murdock"/>
    <x v="0"/>
    <x v="0"/>
    <x v="10"/>
    <x v="9"/>
    <x v="63"/>
    <x v="3"/>
    <x v="151"/>
    <x v="2"/>
    <x v="11"/>
    <s v="Lenovo 17-Key USB Numeric Keypad"/>
    <x v="157"/>
    <n v="2"/>
    <n v="0.2"/>
    <n v="1.359599999999995"/>
    <x v="3"/>
    <x v="0"/>
  </r>
  <r>
    <x v="162"/>
    <x v="79"/>
    <x v="76"/>
    <d v="2018-11-20T00:00:00"/>
    <x v="1"/>
    <x v="76"/>
    <s v="Ruben Dartt"/>
    <x v="0"/>
    <x v="0"/>
    <x v="51"/>
    <x v="27"/>
    <x v="64"/>
    <x v="1"/>
    <x v="152"/>
    <x v="1"/>
    <x v="12"/>
    <s v="Staple envelope"/>
    <x v="158"/>
    <n v="5"/>
    <n v="0"/>
    <n v="13.347999999999997"/>
    <x v="1"/>
    <x v="0"/>
  </r>
  <r>
    <x v="163"/>
    <x v="80"/>
    <x v="77"/>
    <d v="2018-11-11T00:00:00"/>
    <x v="1"/>
    <x v="77"/>
    <s v="Max Jones"/>
    <x v="0"/>
    <x v="0"/>
    <x v="4"/>
    <x v="4"/>
    <x v="60"/>
    <x v="1"/>
    <x v="153"/>
    <x v="1"/>
    <x v="8"/>
    <s v="Wilson Jones International Size A4 Ring Binders"/>
    <x v="159"/>
    <n v="2"/>
    <n v="0.2"/>
    <n v="9.6879999999999988"/>
    <x v="1"/>
    <x v="0"/>
  </r>
  <r>
    <x v="164"/>
    <x v="81"/>
    <x v="78"/>
    <d v="2016-09-12T00:00:00"/>
    <x v="1"/>
    <x v="78"/>
    <s v="Becky Martin"/>
    <x v="0"/>
    <x v="0"/>
    <x v="52"/>
    <x v="5"/>
    <x v="65"/>
    <x v="2"/>
    <x v="154"/>
    <x v="1"/>
    <x v="6"/>
    <s v="BIC Brite Liner Highlighters"/>
    <x v="160"/>
    <n v="3"/>
    <n v="0.2"/>
    <n v="2.7324000000000002"/>
    <x v="2"/>
    <x v="0"/>
  </r>
  <r>
    <x v="165"/>
    <x v="81"/>
    <x v="78"/>
    <d v="2016-09-12T00:00:00"/>
    <x v="1"/>
    <x v="78"/>
    <s v="Becky Martin"/>
    <x v="0"/>
    <x v="0"/>
    <x v="52"/>
    <x v="5"/>
    <x v="65"/>
    <x v="2"/>
    <x v="155"/>
    <x v="2"/>
    <x v="15"/>
    <s v="Lexmark MX611dhe Monochrome Laser Printer"/>
    <x v="161"/>
    <n v="8"/>
    <n v="0.4"/>
    <n v="-1359.992000000002"/>
    <x v="2"/>
    <x v="0"/>
  </r>
  <r>
    <x v="166"/>
    <x v="81"/>
    <x v="78"/>
    <d v="2016-09-12T00:00:00"/>
    <x v="1"/>
    <x v="78"/>
    <s v="Becky Martin"/>
    <x v="0"/>
    <x v="0"/>
    <x v="52"/>
    <x v="5"/>
    <x v="65"/>
    <x v="2"/>
    <x v="156"/>
    <x v="1"/>
    <x v="4"/>
    <s v="Space Solutions HD Industrial Steel Shelving."/>
    <x v="162"/>
    <n v="3"/>
    <n v="0.2"/>
    <n v="-58.634699999999995"/>
    <x v="2"/>
    <x v="0"/>
  </r>
  <r>
    <x v="167"/>
    <x v="81"/>
    <x v="78"/>
    <d v="2016-09-12T00:00:00"/>
    <x v="1"/>
    <x v="78"/>
    <s v="Becky Martin"/>
    <x v="0"/>
    <x v="0"/>
    <x v="52"/>
    <x v="5"/>
    <x v="65"/>
    <x v="2"/>
    <x v="157"/>
    <x v="0"/>
    <x v="1"/>
    <s v="SAFCO Arco Folding Chair"/>
    <x v="163"/>
    <n v="9"/>
    <n v="0.3"/>
    <n v="-24.858000000000175"/>
    <x v="2"/>
    <x v="0"/>
  </r>
  <r>
    <x v="168"/>
    <x v="81"/>
    <x v="78"/>
    <d v="2016-09-12T00:00:00"/>
    <x v="1"/>
    <x v="78"/>
    <s v="Becky Martin"/>
    <x v="0"/>
    <x v="0"/>
    <x v="52"/>
    <x v="5"/>
    <x v="65"/>
    <x v="2"/>
    <x v="158"/>
    <x v="1"/>
    <x v="6"/>
    <s v="Sanford Liquid Accent Highlighters"/>
    <x v="164"/>
    <n v="6"/>
    <n v="0.2"/>
    <n v="6.8135999999999974"/>
    <x v="2"/>
    <x v="0"/>
  </r>
  <r>
    <x v="169"/>
    <x v="81"/>
    <x v="78"/>
    <d v="2016-09-12T00:00:00"/>
    <x v="1"/>
    <x v="78"/>
    <s v="Becky Martin"/>
    <x v="0"/>
    <x v="0"/>
    <x v="52"/>
    <x v="5"/>
    <x v="65"/>
    <x v="2"/>
    <x v="159"/>
    <x v="1"/>
    <x v="9"/>
    <s v="Kensington 7 Outlet MasterPiece Power Center"/>
    <x v="165"/>
    <n v="5"/>
    <n v="0.8"/>
    <n v="-453.84900000000005"/>
    <x v="2"/>
    <x v="0"/>
  </r>
  <r>
    <x v="170"/>
    <x v="81"/>
    <x v="78"/>
    <d v="2016-09-12T00:00:00"/>
    <x v="1"/>
    <x v="78"/>
    <s v="Becky Martin"/>
    <x v="0"/>
    <x v="0"/>
    <x v="52"/>
    <x v="5"/>
    <x v="65"/>
    <x v="2"/>
    <x v="160"/>
    <x v="2"/>
    <x v="7"/>
    <s v="JBL Micro Wireless Portable Bluetooth Speaker"/>
    <x v="166"/>
    <n v="3"/>
    <n v="0.2"/>
    <n v="8.998500000000007"/>
    <x v="2"/>
    <x v="0"/>
  </r>
  <r>
    <x v="171"/>
    <x v="82"/>
    <x v="79"/>
    <d v="2016-08-09T00:00:00"/>
    <x v="1"/>
    <x v="79"/>
    <s v="Chad Sievert"/>
    <x v="0"/>
    <x v="0"/>
    <x v="1"/>
    <x v="1"/>
    <x v="25"/>
    <x v="1"/>
    <x v="161"/>
    <x v="1"/>
    <x v="10"/>
    <s v="Adams Phone Message Book, Professional, 400 Message Capacity, 5 3/6” x 11”"/>
    <x v="167"/>
    <n v="3"/>
    <n v="0"/>
    <n v="9.841800000000001"/>
    <x v="1"/>
    <x v="0"/>
  </r>
  <r>
    <x v="172"/>
    <x v="82"/>
    <x v="79"/>
    <d v="2016-08-09T00:00:00"/>
    <x v="1"/>
    <x v="79"/>
    <s v="Chad Sievert"/>
    <x v="0"/>
    <x v="0"/>
    <x v="1"/>
    <x v="1"/>
    <x v="25"/>
    <x v="1"/>
    <x v="162"/>
    <x v="1"/>
    <x v="10"/>
    <s v="Xerox 1913"/>
    <x v="168"/>
    <n v="2"/>
    <n v="0"/>
    <n v="53.260799999999996"/>
    <x v="1"/>
    <x v="0"/>
  </r>
  <r>
    <x v="173"/>
    <x v="82"/>
    <x v="79"/>
    <d v="2016-08-09T00:00:00"/>
    <x v="1"/>
    <x v="79"/>
    <s v="Chad Sievert"/>
    <x v="0"/>
    <x v="0"/>
    <x v="1"/>
    <x v="1"/>
    <x v="25"/>
    <x v="1"/>
    <x v="163"/>
    <x v="0"/>
    <x v="1"/>
    <s v="Global Value Steno Chair, Gray"/>
    <x v="169"/>
    <n v="7"/>
    <n v="0.2"/>
    <n v="21.259"/>
    <x v="1"/>
    <x v="0"/>
  </r>
  <r>
    <x v="174"/>
    <x v="83"/>
    <x v="80"/>
    <d v="2016-09-19T00:00:00"/>
    <x v="1"/>
    <x v="80"/>
    <s v="Jennifer Braxton"/>
    <x v="1"/>
    <x v="0"/>
    <x v="22"/>
    <x v="10"/>
    <x v="36"/>
    <x v="2"/>
    <x v="164"/>
    <x v="1"/>
    <x v="9"/>
    <s v="Kensington 7 Outlet MasterPiece HOMEOFFICE Power Control Center"/>
    <x v="170"/>
    <n v="2"/>
    <n v="0.8"/>
    <n v="-131.12000000000003"/>
    <x v="2"/>
    <x v="0"/>
  </r>
  <r>
    <x v="175"/>
    <x v="83"/>
    <x v="80"/>
    <d v="2016-09-19T00:00:00"/>
    <x v="1"/>
    <x v="80"/>
    <s v="Jennifer Braxton"/>
    <x v="1"/>
    <x v="0"/>
    <x v="22"/>
    <x v="10"/>
    <x v="36"/>
    <x v="2"/>
    <x v="165"/>
    <x v="1"/>
    <x v="2"/>
    <s v="Avery 51"/>
    <x v="171"/>
    <n v="4"/>
    <n v="0.2"/>
    <n v="6.5519999999999987"/>
    <x v="2"/>
    <x v="0"/>
  </r>
  <r>
    <x v="176"/>
    <x v="84"/>
    <x v="81"/>
    <d v="2019-04-25T00:00:00"/>
    <x v="0"/>
    <x v="81"/>
    <s v="Shirley Jackson"/>
    <x v="0"/>
    <x v="0"/>
    <x v="12"/>
    <x v="5"/>
    <x v="66"/>
    <x v="2"/>
    <x v="166"/>
    <x v="1"/>
    <x v="9"/>
    <s v="Acco 7-Outlet Masterpiece Power Center, Wihtout Fax/Phone Line Protection"/>
    <x v="172"/>
    <n v="4"/>
    <n v="0.8"/>
    <n v="-243.16000000000008"/>
    <x v="2"/>
    <x v="0"/>
  </r>
  <r>
    <x v="177"/>
    <x v="85"/>
    <x v="82"/>
    <d v="2017-11-23T00:00:00"/>
    <x v="0"/>
    <x v="32"/>
    <s v="Joel Eaton"/>
    <x v="0"/>
    <x v="0"/>
    <x v="46"/>
    <x v="24"/>
    <x v="55"/>
    <x v="3"/>
    <x v="167"/>
    <x v="0"/>
    <x v="1"/>
    <s v="Padded Folding Chairs, Black, 4/Carton"/>
    <x v="173"/>
    <n v="7"/>
    <n v="0.3"/>
    <n v="-11.337199999999939"/>
    <x v="3"/>
    <x v="0"/>
  </r>
  <r>
    <x v="178"/>
    <x v="85"/>
    <x v="82"/>
    <d v="2017-11-23T00:00:00"/>
    <x v="0"/>
    <x v="32"/>
    <s v="Joel Eaton"/>
    <x v="0"/>
    <x v="0"/>
    <x v="46"/>
    <x v="24"/>
    <x v="55"/>
    <x v="3"/>
    <x v="168"/>
    <x v="1"/>
    <x v="14"/>
    <s v="Acme Rosewood Handle Letter Opener"/>
    <x v="174"/>
    <n v="5"/>
    <n v="0.2"/>
    <n v="-3.771500000000001"/>
    <x v="3"/>
    <x v="0"/>
  </r>
  <r>
    <x v="179"/>
    <x v="86"/>
    <x v="83"/>
    <d v="2017-12-19T00:00:00"/>
    <x v="1"/>
    <x v="82"/>
    <s v="Jim Kriz"/>
    <x v="2"/>
    <x v="0"/>
    <x v="20"/>
    <x v="15"/>
    <x v="29"/>
    <x v="3"/>
    <x v="169"/>
    <x v="1"/>
    <x v="6"/>
    <s v="Sanford Colorific Eraseable Coloring Pencils, 12 Count"/>
    <x v="175"/>
    <n v="1"/>
    <n v="0"/>
    <n v="1.4104000000000001"/>
    <x v="3"/>
    <x v="0"/>
  </r>
  <r>
    <x v="180"/>
    <x v="87"/>
    <x v="29"/>
    <d v="2016-12-09T00:00:00"/>
    <x v="0"/>
    <x v="83"/>
    <s v="David Kendrick"/>
    <x v="1"/>
    <x v="0"/>
    <x v="27"/>
    <x v="10"/>
    <x v="67"/>
    <x v="2"/>
    <x v="170"/>
    <x v="1"/>
    <x v="4"/>
    <s v="Tenex File Box, Personal Filing Tote with Lid, Black"/>
    <x v="176"/>
    <n v="2"/>
    <n v="0.2"/>
    <n v="1.8612000000000002"/>
    <x v="2"/>
    <x v="0"/>
  </r>
  <r>
    <x v="181"/>
    <x v="87"/>
    <x v="29"/>
    <d v="2016-12-09T00:00:00"/>
    <x v="0"/>
    <x v="83"/>
    <s v="David Kendrick"/>
    <x v="1"/>
    <x v="0"/>
    <x v="27"/>
    <x v="10"/>
    <x v="67"/>
    <x v="2"/>
    <x v="171"/>
    <x v="2"/>
    <x v="11"/>
    <s v="Imation Secure+ Hardware Encrypted USB 2.0 Flash Drive; 16GB"/>
    <x v="177"/>
    <n v="7"/>
    <n v="0.2"/>
    <n v="76.639499999999984"/>
    <x v="2"/>
    <x v="0"/>
  </r>
  <r>
    <x v="182"/>
    <x v="88"/>
    <x v="84"/>
    <d v="2016-11-24T00:00:00"/>
    <x v="0"/>
    <x v="84"/>
    <s v="Robert Marley"/>
    <x v="2"/>
    <x v="0"/>
    <x v="53"/>
    <x v="28"/>
    <x v="68"/>
    <x v="0"/>
    <x v="172"/>
    <x v="2"/>
    <x v="7"/>
    <s v="AT&amp;T TR1909W"/>
    <x v="178"/>
    <n v="4"/>
    <n v="0"/>
    <n v="131.02960000000002"/>
    <x v="0"/>
    <x v="0"/>
  </r>
  <r>
    <x v="183"/>
    <x v="88"/>
    <x v="84"/>
    <d v="2016-11-24T00:00:00"/>
    <x v="0"/>
    <x v="84"/>
    <s v="Robert Marley"/>
    <x v="2"/>
    <x v="0"/>
    <x v="53"/>
    <x v="28"/>
    <x v="68"/>
    <x v="0"/>
    <x v="173"/>
    <x v="2"/>
    <x v="7"/>
    <s v="Nokia Lumia 521 (T-Mobile)"/>
    <x v="179"/>
    <n v="5"/>
    <n v="0"/>
    <n v="41.986000000000004"/>
    <x v="0"/>
    <x v="0"/>
  </r>
  <r>
    <x v="184"/>
    <x v="88"/>
    <x v="84"/>
    <d v="2016-11-24T00:00:00"/>
    <x v="0"/>
    <x v="84"/>
    <s v="Robert Marley"/>
    <x v="2"/>
    <x v="0"/>
    <x v="53"/>
    <x v="28"/>
    <x v="68"/>
    <x v="0"/>
    <x v="174"/>
    <x v="2"/>
    <x v="11"/>
    <s v="HP Standard 104 key PS/2 Keyboard"/>
    <x v="180"/>
    <n v="2"/>
    <n v="0"/>
    <n v="7.25"/>
    <x v="0"/>
    <x v="0"/>
  </r>
  <r>
    <x v="185"/>
    <x v="89"/>
    <x v="85"/>
    <d v="2018-12-02T00:00:00"/>
    <x v="1"/>
    <x v="85"/>
    <s v="Sally Knutson"/>
    <x v="0"/>
    <x v="0"/>
    <x v="54"/>
    <x v="29"/>
    <x v="69"/>
    <x v="3"/>
    <x v="175"/>
    <x v="1"/>
    <x v="8"/>
    <s v="Avery Poly Binder Pockets"/>
    <x v="181"/>
    <n v="2"/>
    <n v="0"/>
    <n v="3.4367999999999999"/>
    <x v="3"/>
    <x v="0"/>
  </r>
  <r>
    <x v="186"/>
    <x v="90"/>
    <x v="86"/>
    <d v="2016-08-30T00:00:00"/>
    <x v="1"/>
    <x v="86"/>
    <s v="Frank Merwin"/>
    <x v="2"/>
    <x v="0"/>
    <x v="1"/>
    <x v="1"/>
    <x v="3"/>
    <x v="1"/>
    <x v="176"/>
    <x v="2"/>
    <x v="11"/>
    <s v="SanDisk Ultra 32 GB MicroSDHC Class 10 Memory Card"/>
    <x v="182"/>
    <n v="8"/>
    <n v="0"/>
    <n v="22.984000000000009"/>
    <x v="1"/>
    <x v="0"/>
  </r>
  <r>
    <x v="187"/>
    <x v="91"/>
    <x v="87"/>
    <d v="2018-07-22T00:00:00"/>
    <x v="1"/>
    <x v="87"/>
    <s v="Alice McCarthy"/>
    <x v="1"/>
    <x v="0"/>
    <x v="55"/>
    <x v="5"/>
    <x v="70"/>
    <x v="2"/>
    <x v="177"/>
    <x v="1"/>
    <x v="4"/>
    <s v="Personal Filing Tote with Lid, Black/Gray"/>
    <x v="183"/>
    <n v="3"/>
    <n v="0.2"/>
    <n v="3.7224000000000004"/>
    <x v="2"/>
    <x v="0"/>
  </r>
  <r>
    <x v="188"/>
    <x v="91"/>
    <x v="87"/>
    <d v="2018-07-22T00:00:00"/>
    <x v="1"/>
    <x v="87"/>
    <s v="Alice McCarthy"/>
    <x v="1"/>
    <x v="0"/>
    <x v="55"/>
    <x v="5"/>
    <x v="70"/>
    <x v="2"/>
    <x v="144"/>
    <x v="1"/>
    <x v="10"/>
    <s v="Southworth 25% Cotton Antique Laid Paper &amp; Envelopes"/>
    <x v="184"/>
    <n v="3"/>
    <n v="0.2"/>
    <n v="6.2549999999999963"/>
    <x v="2"/>
    <x v="0"/>
  </r>
  <r>
    <x v="189"/>
    <x v="92"/>
    <x v="88"/>
    <d v="2017-10-14T00:00:00"/>
    <x v="2"/>
    <x v="88"/>
    <s v="Mark Packer"/>
    <x v="2"/>
    <x v="0"/>
    <x v="20"/>
    <x v="15"/>
    <x v="45"/>
    <x v="3"/>
    <x v="178"/>
    <x v="0"/>
    <x v="0"/>
    <s v="Atlantic Metals Mobile 4-Shelf Bookcases, Custom Colors"/>
    <x v="185"/>
    <n v="4"/>
    <n v="0.2"/>
    <n v="112.39199999999991"/>
    <x v="3"/>
    <x v="0"/>
  </r>
  <r>
    <x v="190"/>
    <x v="92"/>
    <x v="88"/>
    <d v="2017-10-14T00:00:00"/>
    <x v="2"/>
    <x v="88"/>
    <s v="Mark Packer"/>
    <x v="2"/>
    <x v="0"/>
    <x v="20"/>
    <x v="15"/>
    <x v="45"/>
    <x v="3"/>
    <x v="179"/>
    <x v="2"/>
    <x v="7"/>
    <s v="I Need's 3d Hello Kitty Hybrid Silicone Case Cover for HTC One X 4g with 3d Hello Kitty Stylus Pen Green/pink"/>
    <x v="186"/>
    <n v="6"/>
    <n v="0"/>
    <n v="20.092800000000004"/>
    <x v="3"/>
    <x v="0"/>
  </r>
  <r>
    <x v="191"/>
    <x v="92"/>
    <x v="88"/>
    <d v="2017-10-14T00:00:00"/>
    <x v="2"/>
    <x v="88"/>
    <s v="Mark Packer"/>
    <x v="2"/>
    <x v="0"/>
    <x v="20"/>
    <x v="15"/>
    <x v="45"/>
    <x v="3"/>
    <x v="180"/>
    <x v="1"/>
    <x v="10"/>
    <s v="Xerox 205"/>
    <x v="187"/>
    <n v="8"/>
    <n v="0"/>
    <n v="24.883200000000002"/>
    <x v="3"/>
    <x v="0"/>
  </r>
  <r>
    <x v="192"/>
    <x v="92"/>
    <x v="88"/>
    <d v="2017-10-14T00:00:00"/>
    <x v="2"/>
    <x v="88"/>
    <s v="Mark Packer"/>
    <x v="2"/>
    <x v="0"/>
    <x v="20"/>
    <x v="15"/>
    <x v="45"/>
    <x v="3"/>
    <x v="37"/>
    <x v="0"/>
    <x v="0"/>
    <s v="Atlantic Metals Mobile 3-Shelf Bookcases, Custom Colors"/>
    <x v="188"/>
    <n v="3"/>
    <n v="0.2"/>
    <n v="46.976400000000012"/>
    <x v="3"/>
    <x v="0"/>
  </r>
  <r>
    <x v="193"/>
    <x v="92"/>
    <x v="88"/>
    <d v="2017-10-14T00:00:00"/>
    <x v="2"/>
    <x v="88"/>
    <s v="Mark Packer"/>
    <x v="2"/>
    <x v="0"/>
    <x v="20"/>
    <x v="15"/>
    <x v="45"/>
    <x v="3"/>
    <x v="181"/>
    <x v="1"/>
    <x v="6"/>
    <s v="4009 Highlighters by Sanford"/>
    <x v="189"/>
    <n v="5"/>
    <n v="0"/>
    <n v="6.5669999999999984"/>
    <x v="3"/>
    <x v="0"/>
  </r>
  <r>
    <x v="194"/>
    <x v="93"/>
    <x v="89"/>
    <d v="2017-11-06T00:00:00"/>
    <x v="1"/>
    <x v="89"/>
    <s v="Mary Zewe"/>
    <x v="1"/>
    <x v="0"/>
    <x v="56"/>
    <x v="1"/>
    <x v="71"/>
    <x v="1"/>
    <x v="29"/>
    <x v="1"/>
    <x v="12"/>
    <s v="Poly String Tie Envelopes"/>
    <x v="190"/>
    <n v="7"/>
    <n v="0"/>
    <n v="6.7115999999999989"/>
    <x v="1"/>
    <x v="0"/>
  </r>
  <r>
    <x v="195"/>
    <x v="94"/>
    <x v="90"/>
    <d v="2016-03-25T00:00:00"/>
    <x v="1"/>
    <x v="90"/>
    <s v="Cassandra Brandow"/>
    <x v="0"/>
    <x v="0"/>
    <x v="57"/>
    <x v="24"/>
    <x v="72"/>
    <x v="3"/>
    <x v="182"/>
    <x v="1"/>
    <x v="6"/>
    <s v="Binney &amp; Smith Crayola Metallic Colored Pencils, 8-Color Set"/>
    <x v="191"/>
    <n v="2"/>
    <n v="0.2"/>
    <n v="1.2037999999999995"/>
    <x v="3"/>
    <x v="0"/>
  </r>
  <r>
    <x v="196"/>
    <x v="94"/>
    <x v="90"/>
    <d v="2016-03-25T00:00:00"/>
    <x v="1"/>
    <x v="90"/>
    <s v="Cassandra Brandow"/>
    <x v="0"/>
    <x v="0"/>
    <x v="57"/>
    <x v="24"/>
    <x v="72"/>
    <x v="3"/>
    <x v="183"/>
    <x v="1"/>
    <x v="6"/>
    <s v="Binney &amp; Smith inkTank Erasable Desk Highlighter, Chisel Tip, Yellow, 12/Box"/>
    <x v="192"/>
    <n v="3"/>
    <n v="0.2"/>
    <n v="1.5876000000000006"/>
    <x v="3"/>
    <x v="0"/>
  </r>
  <r>
    <x v="197"/>
    <x v="95"/>
    <x v="44"/>
    <d v="2019-11-13T00:00:00"/>
    <x v="1"/>
    <x v="91"/>
    <s v="Valerie Mitchum"/>
    <x v="2"/>
    <x v="0"/>
    <x v="58"/>
    <x v="30"/>
    <x v="73"/>
    <x v="3"/>
    <x v="184"/>
    <x v="1"/>
    <x v="4"/>
    <s v="Decoflex Hanging Personal Folder File"/>
    <x v="193"/>
    <n v="3"/>
    <n v="0"/>
    <n v="12.0276"/>
    <x v="3"/>
    <x v="0"/>
  </r>
  <r>
    <x v="198"/>
    <x v="96"/>
    <x v="91"/>
    <d v="2019-07-13T00:00:00"/>
    <x v="1"/>
    <x v="92"/>
    <s v="Fred Hopkins"/>
    <x v="1"/>
    <x v="0"/>
    <x v="10"/>
    <x v="9"/>
    <x v="74"/>
    <x v="3"/>
    <x v="185"/>
    <x v="1"/>
    <x v="8"/>
    <s v="Pressboard Covers with Storage Hooks, 9 1/2&quot; x 11&quot;, Light Blue"/>
    <x v="194"/>
    <n v="2"/>
    <n v="0.7"/>
    <n v="-2.2585999999999995"/>
    <x v="3"/>
    <x v="0"/>
  </r>
  <r>
    <x v="199"/>
    <x v="96"/>
    <x v="91"/>
    <d v="2019-07-13T00:00:00"/>
    <x v="1"/>
    <x v="92"/>
    <s v="Fred Hopkins"/>
    <x v="1"/>
    <x v="0"/>
    <x v="10"/>
    <x v="9"/>
    <x v="74"/>
    <x v="3"/>
    <x v="186"/>
    <x v="1"/>
    <x v="10"/>
    <s v="Wirebound Message Books, 5-1/2 x 4 Forms, 2 or 4 Forms per Page"/>
    <x v="195"/>
    <n v="3"/>
    <n v="0.2"/>
    <n v="5.8203000000000005"/>
    <x v="3"/>
    <x v="0"/>
  </r>
  <r>
    <x v="200"/>
    <x v="97"/>
    <x v="92"/>
    <d v="2019-06-29T00:00:00"/>
    <x v="1"/>
    <x v="93"/>
    <s v="Maria Bertelson"/>
    <x v="0"/>
    <x v="0"/>
    <x v="59"/>
    <x v="24"/>
    <x v="75"/>
    <x v="3"/>
    <x v="187"/>
    <x v="1"/>
    <x v="10"/>
    <s v="Southworth 25% Cotton Linen-Finish Paper &amp; Envelopes"/>
    <x v="196"/>
    <n v="3"/>
    <n v="0.2"/>
    <n v="6.794999999999999"/>
    <x v="3"/>
    <x v="0"/>
  </r>
  <r>
    <x v="201"/>
    <x v="98"/>
    <x v="93"/>
    <d v="2016-08-05T00:00:00"/>
    <x v="2"/>
    <x v="94"/>
    <s v="Bruce Stewart"/>
    <x v="0"/>
    <x v="0"/>
    <x v="60"/>
    <x v="22"/>
    <x v="76"/>
    <x v="1"/>
    <x v="188"/>
    <x v="0"/>
    <x v="3"/>
    <s v="BoxOffice By Design Rectangular and Half-Moon Meeting Room Tables"/>
    <x v="197"/>
    <n v="2"/>
    <n v="0.5"/>
    <n v="-161.875"/>
    <x v="1"/>
    <x v="1"/>
  </r>
  <r>
    <x v="202"/>
    <x v="98"/>
    <x v="93"/>
    <d v="2016-08-05T00:00:00"/>
    <x v="2"/>
    <x v="94"/>
    <s v="Bruce Stewart"/>
    <x v="0"/>
    <x v="0"/>
    <x v="60"/>
    <x v="22"/>
    <x v="76"/>
    <x v="1"/>
    <x v="189"/>
    <x v="1"/>
    <x v="9"/>
    <s v="Bravo II Megaboss 12-Amp Hard Body Upright, Replacement Belts, 2 Belts per Pack"/>
    <x v="198"/>
    <n v="1"/>
    <n v="0.2"/>
    <n v="0.29249999999999987"/>
    <x v="1"/>
    <x v="1"/>
  </r>
  <r>
    <x v="203"/>
    <x v="99"/>
    <x v="94"/>
    <d v="2019-12-21T00:00:00"/>
    <x v="0"/>
    <x v="95"/>
    <s v="Logan Currie"/>
    <x v="0"/>
    <x v="0"/>
    <x v="61"/>
    <x v="5"/>
    <x v="77"/>
    <x v="2"/>
    <x v="190"/>
    <x v="1"/>
    <x v="9"/>
    <s v="Eureka Sanitaire  Commercial Upright"/>
    <x v="199"/>
    <n v="2"/>
    <n v="0.8"/>
    <n v="-178.96680000000001"/>
    <x v="2"/>
    <x v="0"/>
  </r>
  <r>
    <x v="204"/>
    <x v="100"/>
    <x v="95"/>
    <d v="2019-06-07T00:00:00"/>
    <x v="1"/>
    <x v="96"/>
    <s v="Heather Kirkland"/>
    <x v="1"/>
    <x v="0"/>
    <x v="47"/>
    <x v="18"/>
    <x v="78"/>
    <x v="0"/>
    <x v="191"/>
    <x v="0"/>
    <x v="5"/>
    <s v="Eldon 200 Class Desk Accessories, Burgundy"/>
    <x v="200"/>
    <n v="7"/>
    <n v="0.2"/>
    <n v="9.6712000000000025"/>
    <x v="0"/>
    <x v="0"/>
  </r>
  <r>
    <x v="205"/>
    <x v="101"/>
    <x v="34"/>
    <d v="2019-12-14T00:00:00"/>
    <x v="1"/>
    <x v="97"/>
    <s v="Laurel Elliston"/>
    <x v="0"/>
    <x v="0"/>
    <x v="62"/>
    <x v="1"/>
    <x v="79"/>
    <x v="1"/>
    <x v="192"/>
    <x v="2"/>
    <x v="7"/>
    <s v="Nortel Business Series Terminal T7208 Digital phone"/>
    <x v="201"/>
    <n v="4"/>
    <n v="0.2"/>
    <n v="44.476800000000026"/>
    <x v="1"/>
    <x v="0"/>
  </r>
  <r>
    <x v="206"/>
    <x v="102"/>
    <x v="96"/>
    <d v="2019-12-07T00:00:00"/>
    <x v="1"/>
    <x v="98"/>
    <s v="Joseph Holt"/>
    <x v="0"/>
    <x v="0"/>
    <x v="63"/>
    <x v="12"/>
    <x v="80"/>
    <x v="2"/>
    <x v="193"/>
    <x v="1"/>
    <x v="4"/>
    <s v="Tennsco Lockers, Gray"/>
    <x v="202"/>
    <n v="4"/>
    <n v="0"/>
    <n v="5.8743999999999943"/>
    <x v="2"/>
    <x v="0"/>
  </r>
  <r>
    <x v="207"/>
    <x v="102"/>
    <x v="96"/>
    <d v="2019-12-07T00:00:00"/>
    <x v="1"/>
    <x v="98"/>
    <s v="Joseph Holt"/>
    <x v="0"/>
    <x v="0"/>
    <x v="63"/>
    <x v="12"/>
    <x v="80"/>
    <x v="2"/>
    <x v="194"/>
    <x v="2"/>
    <x v="7"/>
    <s v="Panasonic KX-TG6844B Expandable Digital Cordless Telephone"/>
    <x v="203"/>
    <n v="2"/>
    <n v="0"/>
    <n v="35.634600000000006"/>
    <x v="2"/>
    <x v="0"/>
  </r>
  <r>
    <x v="208"/>
    <x v="102"/>
    <x v="96"/>
    <d v="2019-12-07T00:00:00"/>
    <x v="1"/>
    <x v="98"/>
    <s v="Joseph Holt"/>
    <x v="0"/>
    <x v="0"/>
    <x v="63"/>
    <x v="12"/>
    <x v="80"/>
    <x v="2"/>
    <x v="122"/>
    <x v="1"/>
    <x v="8"/>
    <s v="Avery Durable Slant Ring Binders, No Labels"/>
    <x v="204"/>
    <n v="4"/>
    <n v="0"/>
    <n v="7.4824000000000002"/>
    <x v="2"/>
    <x v="0"/>
  </r>
  <r>
    <x v="209"/>
    <x v="102"/>
    <x v="96"/>
    <d v="2019-12-07T00:00:00"/>
    <x v="1"/>
    <x v="98"/>
    <s v="Joseph Holt"/>
    <x v="0"/>
    <x v="0"/>
    <x v="63"/>
    <x v="12"/>
    <x v="80"/>
    <x v="2"/>
    <x v="195"/>
    <x v="1"/>
    <x v="13"/>
    <s v="Advantus Push Pins, Aluminum Head"/>
    <x v="205"/>
    <n v="9"/>
    <n v="0"/>
    <n v="16.209899999999998"/>
    <x v="2"/>
    <x v="0"/>
  </r>
  <r>
    <x v="210"/>
    <x v="102"/>
    <x v="96"/>
    <d v="2019-12-07T00:00:00"/>
    <x v="1"/>
    <x v="98"/>
    <s v="Joseph Holt"/>
    <x v="0"/>
    <x v="0"/>
    <x v="63"/>
    <x v="12"/>
    <x v="80"/>
    <x v="2"/>
    <x v="196"/>
    <x v="1"/>
    <x v="4"/>
    <s v="Gould Plastics 18-Pocket Panel Bin, 34w x 5-1/4d x 20-1/2h"/>
    <x v="206"/>
    <n v="1"/>
    <n v="0"/>
    <n v="3.6795999999999935"/>
    <x v="2"/>
    <x v="0"/>
  </r>
  <r>
    <x v="211"/>
    <x v="103"/>
    <x v="97"/>
    <d v="2017-02-13T00:00:00"/>
    <x v="0"/>
    <x v="99"/>
    <s v="Michael Stewart"/>
    <x v="1"/>
    <x v="0"/>
    <x v="61"/>
    <x v="5"/>
    <x v="77"/>
    <x v="2"/>
    <x v="197"/>
    <x v="2"/>
    <x v="11"/>
    <s v="Memorex Micro Travel Drive 8 GB"/>
    <x v="207"/>
    <n v="2"/>
    <n v="0.2"/>
    <n v="6.4999999999999991"/>
    <x v="2"/>
    <x v="0"/>
  </r>
  <r>
    <x v="212"/>
    <x v="104"/>
    <x v="98"/>
    <d v="2017-01-09T00:00:00"/>
    <x v="1"/>
    <x v="100"/>
    <s v="Victoria Wilson"/>
    <x v="1"/>
    <x v="0"/>
    <x v="64"/>
    <x v="24"/>
    <x v="81"/>
    <x v="3"/>
    <x v="198"/>
    <x v="1"/>
    <x v="2"/>
    <s v="Avery 505"/>
    <x v="208"/>
    <n v="2"/>
    <n v="0.2"/>
    <n v="8.879999999999999"/>
    <x v="3"/>
    <x v="1"/>
  </r>
  <r>
    <x v="213"/>
    <x v="104"/>
    <x v="98"/>
    <d v="2017-01-09T00:00:00"/>
    <x v="1"/>
    <x v="100"/>
    <s v="Victoria Wilson"/>
    <x v="1"/>
    <x v="0"/>
    <x v="64"/>
    <x v="24"/>
    <x v="81"/>
    <x v="3"/>
    <x v="199"/>
    <x v="0"/>
    <x v="0"/>
    <s v="O'Sullivan 2-Door Barrister Bookcase in Odessa Pine"/>
    <x v="209"/>
    <n v="5"/>
    <n v="0.5"/>
    <n v="-244.32300000000006"/>
    <x v="3"/>
    <x v="1"/>
  </r>
  <r>
    <x v="214"/>
    <x v="104"/>
    <x v="98"/>
    <d v="2017-01-09T00:00:00"/>
    <x v="1"/>
    <x v="100"/>
    <s v="Victoria Wilson"/>
    <x v="1"/>
    <x v="0"/>
    <x v="64"/>
    <x v="24"/>
    <x v="81"/>
    <x v="3"/>
    <x v="104"/>
    <x v="2"/>
    <x v="7"/>
    <s v="Speck Products Candyshell Flip Case"/>
    <x v="210"/>
    <n v="3"/>
    <n v="0.4"/>
    <n v="-14.695800000000006"/>
    <x v="3"/>
    <x v="1"/>
  </r>
  <r>
    <x v="215"/>
    <x v="104"/>
    <x v="98"/>
    <d v="2017-01-09T00:00:00"/>
    <x v="1"/>
    <x v="100"/>
    <s v="Victoria Wilson"/>
    <x v="1"/>
    <x v="0"/>
    <x v="64"/>
    <x v="24"/>
    <x v="81"/>
    <x v="3"/>
    <x v="200"/>
    <x v="2"/>
    <x v="15"/>
    <s v="Cisco 9971 IP Video Phone Charcoal"/>
    <x v="211"/>
    <n v="9"/>
    <n v="0.7"/>
    <n v="-950.40000000000009"/>
    <x v="3"/>
    <x v="1"/>
  </r>
  <r>
    <x v="216"/>
    <x v="104"/>
    <x v="98"/>
    <d v="2017-01-09T00:00:00"/>
    <x v="1"/>
    <x v="100"/>
    <s v="Victoria Wilson"/>
    <x v="1"/>
    <x v="0"/>
    <x v="64"/>
    <x v="24"/>
    <x v="81"/>
    <x v="3"/>
    <x v="201"/>
    <x v="2"/>
    <x v="11"/>
    <s v="Sony Micro Vault Click 16 GB USB 2.0 Flash Drive"/>
    <x v="212"/>
    <n v="2"/>
    <n v="0.2"/>
    <n v="4.4792000000000058"/>
    <x v="3"/>
    <x v="1"/>
  </r>
  <r>
    <x v="217"/>
    <x v="105"/>
    <x v="99"/>
    <d v="2018-11-01T00:00:00"/>
    <x v="1"/>
    <x v="101"/>
    <s v="Jonathan Howell"/>
    <x v="0"/>
    <x v="0"/>
    <x v="1"/>
    <x v="1"/>
    <x v="3"/>
    <x v="1"/>
    <x v="177"/>
    <x v="1"/>
    <x v="4"/>
    <s v="Personal Filing Tote with Lid, Black/Gray"/>
    <x v="213"/>
    <n v="6"/>
    <n v="0"/>
    <n v="26.056800000000003"/>
    <x v="1"/>
    <x v="0"/>
  </r>
  <r>
    <x v="218"/>
    <x v="105"/>
    <x v="99"/>
    <d v="2018-11-01T00:00:00"/>
    <x v="1"/>
    <x v="101"/>
    <s v="Jonathan Howell"/>
    <x v="0"/>
    <x v="0"/>
    <x v="1"/>
    <x v="1"/>
    <x v="3"/>
    <x v="1"/>
    <x v="202"/>
    <x v="2"/>
    <x v="7"/>
    <s v="Adtran 1202752G1"/>
    <x v="214"/>
    <n v="3"/>
    <n v="0.2"/>
    <n v="22.678200000000018"/>
    <x v="1"/>
    <x v="0"/>
  </r>
  <r>
    <x v="219"/>
    <x v="106"/>
    <x v="100"/>
    <d v="2017-12-27T00:00:00"/>
    <x v="2"/>
    <x v="102"/>
    <s v="Joni Blumstein"/>
    <x v="0"/>
    <x v="0"/>
    <x v="65"/>
    <x v="24"/>
    <x v="82"/>
    <x v="3"/>
    <x v="203"/>
    <x v="1"/>
    <x v="13"/>
    <s v="OIC Bulk Pack Metal Binder Clips"/>
    <x v="215"/>
    <n v="2"/>
    <n v="0.2"/>
    <n v="1.8147999999999997"/>
    <x v="3"/>
    <x v="1"/>
  </r>
  <r>
    <x v="220"/>
    <x v="106"/>
    <x v="100"/>
    <d v="2017-12-27T00:00:00"/>
    <x v="2"/>
    <x v="102"/>
    <s v="Joni Blumstein"/>
    <x v="0"/>
    <x v="0"/>
    <x v="65"/>
    <x v="24"/>
    <x v="82"/>
    <x v="3"/>
    <x v="204"/>
    <x v="1"/>
    <x v="10"/>
    <s v="While You Were Out Pads, 50 per Pad, 4 x 5 1/4, Green Cycle"/>
    <x v="216"/>
    <n v="6"/>
    <n v="0.2"/>
    <n v="8.2302"/>
    <x v="3"/>
    <x v="1"/>
  </r>
  <r>
    <x v="221"/>
    <x v="106"/>
    <x v="100"/>
    <d v="2017-12-27T00:00:00"/>
    <x v="2"/>
    <x v="102"/>
    <s v="Joni Blumstein"/>
    <x v="0"/>
    <x v="0"/>
    <x v="65"/>
    <x v="24"/>
    <x v="82"/>
    <x v="3"/>
    <x v="91"/>
    <x v="1"/>
    <x v="8"/>
    <s v="Ibico Standard Transparent Covers"/>
    <x v="217"/>
    <n v="4"/>
    <n v="0.7"/>
    <n v="-13.843199999999996"/>
    <x v="3"/>
    <x v="1"/>
  </r>
  <r>
    <x v="222"/>
    <x v="106"/>
    <x v="100"/>
    <d v="2017-12-27T00:00:00"/>
    <x v="2"/>
    <x v="102"/>
    <s v="Joni Blumstein"/>
    <x v="0"/>
    <x v="0"/>
    <x v="65"/>
    <x v="24"/>
    <x v="82"/>
    <x v="3"/>
    <x v="205"/>
    <x v="0"/>
    <x v="5"/>
    <s v="Executive Impressions 14&quot; Two-Color Numerals Wall Clock"/>
    <x v="218"/>
    <n v="4"/>
    <n v="0.2"/>
    <n v="19.084800000000005"/>
    <x v="3"/>
    <x v="1"/>
  </r>
  <r>
    <x v="223"/>
    <x v="106"/>
    <x v="100"/>
    <d v="2017-12-27T00:00:00"/>
    <x v="2"/>
    <x v="102"/>
    <s v="Joni Blumstein"/>
    <x v="0"/>
    <x v="0"/>
    <x v="65"/>
    <x v="24"/>
    <x v="82"/>
    <x v="3"/>
    <x v="206"/>
    <x v="2"/>
    <x v="15"/>
    <s v="Swingline SM12-08 MicroCut Jam Free Shredder"/>
    <x v="219"/>
    <n v="4"/>
    <n v="0.7"/>
    <n v="-383.99040000000002"/>
    <x v="3"/>
    <x v="1"/>
  </r>
  <r>
    <x v="224"/>
    <x v="106"/>
    <x v="100"/>
    <d v="2017-12-27T00:00:00"/>
    <x v="2"/>
    <x v="102"/>
    <s v="Joni Blumstein"/>
    <x v="0"/>
    <x v="0"/>
    <x v="65"/>
    <x v="24"/>
    <x v="82"/>
    <x v="3"/>
    <x v="207"/>
    <x v="1"/>
    <x v="6"/>
    <s v="Stanley Bostitch Contemporary Electric Pencil Sharpeners"/>
    <x v="220"/>
    <n v="2"/>
    <n v="0.2"/>
    <n v="2.7168000000000001"/>
    <x v="3"/>
    <x v="1"/>
  </r>
  <r>
    <x v="225"/>
    <x v="107"/>
    <x v="101"/>
    <d v="2017-08-16T00:00:00"/>
    <x v="1"/>
    <x v="103"/>
    <s v="David Smith"/>
    <x v="1"/>
    <x v="0"/>
    <x v="66"/>
    <x v="12"/>
    <x v="83"/>
    <x v="2"/>
    <x v="208"/>
    <x v="1"/>
    <x v="6"/>
    <s v="Sanford Uni-Blazer View Highlighters, Chisel Tip, Yellow"/>
    <x v="221"/>
    <n v="1"/>
    <n v="0"/>
    <n v="0.96800000000000019"/>
    <x v="2"/>
    <x v="0"/>
  </r>
  <r>
    <x v="226"/>
    <x v="107"/>
    <x v="101"/>
    <d v="2017-08-16T00:00:00"/>
    <x v="1"/>
    <x v="103"/>
    <s v="David Smith"/>
    <x v="1"/>
    <x v="0"/>
    <x v="66"/>
    <x v="12"/>
    <x v="83"/>
    <x v="2"/>
    <x v="209"/>
    <x v="0"/>
    <x v="3"/>
    <s v="Bevis 36 x 72 Conference Tables"/>
    <x v="222"/>
    <n v="5"/>
    <n v="0"/>
    <n v="136.93899999999999"/>
    <x v="2"/>
    <x v="0"/>
  </r>
  <r>
    <x v="227"/>
    <x v="107"/>
    <x v="101"/>
    <d v="2017-08-16T00:00:00"/>
    <x v="1"/>
    <x v="103"/>
    <s v="David Smith"/>
    <x v="1"/>
    <x v="0"/>
    <x v="66"/>
    <x v="12"/>
    <x v="83"/>
    <x v="2"/>
    <x v="210"/>
    <x v="1"/>
    <x v="4"/>
    <s v="Rogers Deluxe File Chest"/>
    <x v="223"/>
    <n v="1"/>
    <n v="0"/>
    <n v="0.21979999999999933"/>
    <x v="2"/>
    <x v="0"/>
  </r>
  <r>
    <x v="228"/>
    <x v="108"/>
    <x v="102"/>
    <d v="2017-03-04T00:00:00"/>
    <x v="1"/>
    <x v="104"/>
    <s v="Valerie Dominguez"/>
    <x v="0"/>
    <x v="0"/>
    <x v="29"/>
    <x v="18"/>
    <x v="84"/>
    <x v="0"/>
    <x v="211"/>
    <x v="0"/>
    <x v="1"/>
    <s v="Global Low Back Tilter Chair"/>
    <x v="224"/>
    <n v="2"/>
    <n v="0.2"/>
    <n v="-28.274400000000021"/>
    <x v="0"/>
    <x v="0"/>
  </r>
  <r>
    <x v="229"/>
    <x v="108"/>
    <x v="102"/>
    <d v="2017-03-04T00:00:00"/>
    <x v="1"/>
    <x v="104"/>
    <s v="Valerie Dominguez"/>
    <x v="0"/>
    <x v="0"/>
    <x v="29"/>
    <x v="18"/>
    <x v="84"/>
    <x v="0"/>
    <x v="212"/>
    <x v="0"/>
    <x v="1"/>
    <s v="Global Push Button Manager's Chair, Indigo"/>
    <x v="225"/>
    <n v="8"/>
    <n v="0.2"/>
    <n v="43.840799999999973"/>
    <x v="0"/>
    <x v="0"/>
  </r>
  <r>
    <x v="230"/>
    <x v="109"/>
    <x v="103"/>
    <d v="2016-09-17T00:00:00"/>
    <x v="1"/>
    <x v="105"/>
    <s v="Erin Ashbrook"/>
    <x v="1"/>
    <x v="0"/>
    <x v="35"/>
    <x v="3"/>
    <x v="43"/>
    <x v="0"/>
    <x v="213"/>
    <x v="1"/>
    <x v="8"/>
    <s v="GBC Instant Index System for Binding Systems"/>
    <x v="226"/>
    <n v="7"/>
    <n v="0.7"/>
    <n v="-12.431999999999999"/>
    <x v="0"/>
    <x v="0"/>
  </r>
  <r>
    <x v="231"/>
    <x v="110"/>
    <x v="104"/>
    <d v="2019-04-12T00:00:00"/>
    <x v="1"/>
    <x v="37"/>
    <s v="Christopher Schild"/>
    <x v="2"/>
    <x v="0"/>
    <x v="67"/>
    <x v="2"/>
    <x v="85"/>
    <x v="0"/>
    <x v="214"/>
    <x v="0"/>
    <x v="3"/>
    <s v="Bush Advantage Collection Round Conference Table"/>
    <x v="227"/>
    <n v="2"/>
    <n v="0.45"/>
    <n v="-102.04800000000003"/>
    <x v="0"/>
    <x v="0"/>
  </r>
  <r>
    <x v="232"/>
    <x v="110"/>
    <x v="104"/>
    <d v="2019-04-12T00:00:00"/>
    <x v="1"/>
    <x v="37"/>
    <s v="Christopher Schild"/>
    <x v="2"/>
    <x v="0"/>
    <x v="67"/>
    <x v="2"/>
    <x v="85"/>
    <x v="0"/>
    <x v="215"/>
    <x v="0"/>
    <x v="3"/>
    <s v="Bretford Rectangular Conference Table Tops"/>
    <x v="228"/>
    <n v="3"/>
    <n v="0.45"/>
    <n v="-248.24579999999992"/>
    <x v="0"/>
    <x v="0"/>
  </r>
  <r>
    <x v="233"/>
    <x v="110"/>
    <x v="104"/>
    <d v="2019-04-12T00:00:00"/>
    <x v="1"/>
    <x v="37"/>
    <s v="Christopher Schild"/>
    <x v="2"/>
    <x v="0"/>
    <x v="67"/>
    <x v="2"/>
    <x v="85"/>
    <x v="0"/>
    <x v="213"/>
    <x v="1"/>
    <x v="8"/>
    <s v="GBC Instant Index System for Binding Systems"/>
    <x v="229"/>
    <n v="2"/>
    <n v="0.7"/>
    <n v="-3.5519999999999996"/>
    <x v="0"/>
    <x v="0"/>
  </r>
  <r>
    <x v="234"/>
    <x v="110"/>
    <x v="104"/>
    <d v="2019-04-12T00:00:00"/>
    <x v="1"/>
    <x v="37"/>
    <s v="Christopher Schild"/>
    <x v="2"/>
    <x v="0"/>
    <x v="67"/>
    <x v="2"/>
    <x v="85"/>
    <x v="0"/>
    <x v="216"/>
    <x v="0"/>
    <x v="5"/>
    <s v="Tenex Contemporary Contur Chairmats for Low and Medium Pile Carpet, Computer, 39&quot; x 49&quot;"/>
    <x v="230"/>
    <n v="3"/>
    <n v="0.2"/>
    <n v="0"/>
    <x v="0"/>
    <x v="0"/>
  </r>
  <r>
    <x v="235"/>
    <x v="110"/>
    <x v="104"/>
    <d v="2019-04-12T00:00:00"/>
    <x v="1"/>
    <x v="37"/>
    <s v="Christopher Schild"/>
    <x v="2"/>
    <x v="0"/>
    <x v="67"/>
    <x v="2"/>
    <x v="85"/>
    <x v="0"/>
    <x v="217"/>
    <x v="2"/>
    <x v="11"/>
    <s v="Logitech P710e Mobile Speakerphone"/>
    <x v="231"/>
    <n v="3"/>
    <n v="0.2"/>
    <n v="-7.724700000000098"/>
    <x v="0"/>
    <x v="0"/>
  </r>
  <r>
    <x v="236"/>
    <x v="111"/>
    <x v="105"/>
    <d v="2019-11-16T00:00:00"/>
    <x v="1"/>
    <x v="106"/>
    <s v="David Bremer"/>
    <x v="1"/>
    <x v="0"/>
    <x v="68"/>
    <x v="1"/>
    <x v="86"/>
    <x v="1"/>
    <x v="218"/>
    <x v="1"/>
    <x v="10"/>
    <s v="Xerox 4200 Series MultiUse Premium Copy Paper (20Lb. and 84 Bright)"/>
    <x v="232"/>
    <n v="2"/>
    <n v="0"/>
    <n v="4.7519999999999998"/>
    <x v="1"/>
    <x v="0"/>
  </r>
  <r>
    <x v="237"/>
    <x v="112"/>
    <x v="30"/>
    <d v="2018-06-09T00:00:00"/>
    <x v="0"/>
    <x v="107"/>
    <s v="Ken Lonsdale"/>
    <x v="0"/>
    <x v="0"/>
    <x v="22"/>
    <x v="10"/>
    <x v="26"/>
    <x v="2"/>
    <x v="219"/>
    <x v="1"/>
    <x v="10"/>
    <s v="Xerox 1957"/>
    <x v="233"/>
    <n v="5"/>
    <n v="0.2"/>
    <n v="9.3960000000000008"/>
    <x v="2"/>
    <x v="0"/>
  </r>
  <r>
    <x v="238"/>
    <x v="112"/>
    <x v="30"/>
    <d v="2018-06-09T00:00:00"/>
    <x v="0"/>
    <x v="107"/>
    <s v="Ken Lonsdale"/>
    <x v="0"/>
    <x v="0"/>
    <x v="22"/>
    <x v="10"/>
    <x v="26"/>
    <x v="2"/>
    <x v="220"/>
    <x v="0"/>
    <x v="5"/>
    <s v="Luxo Professional Fluorescent Magnifier Lamp with Clamp-Mount Base"/>
    <x v="234"/>
    <n v="5"/>
    <n v="0.6"/>
    <n v="-356.72799999999995"/>
    <x v="2"/>
    <x v="0"/>
  </r>
  <r>
    <x v="239"/>
    <x v="112"/>
    <x v="30"/>
    <d v="2018-06-09T00:00:00"/>
    <x v="0"/>
    <x v="107"/>
    <s v="Ken Lonsdale"/>
    <x v="0"/>
    <x v="0"/>
    <x v="22"/>
    <x v="10"/>
    <x v="26"/>
    <x v="2"/>
    <x v="221"/>
    <x v="0"/>
    <x v="5"/>
    <s v="Staple-based wall hangings"/>
    <x v="235"/>
    <n v="3"/>
    <n v="0.6"/>
    <n v="-4.6751999999999985"/>
    <x v="2"/>
    <x v="0"/>
  </r>
  <r>
    <x v="240"/>
    <x v="112"/>
    <x v="30"/>
    <d v="2018-06-09T00:00:00"/>
    <x v="0"/>
    <x v="107"/>
    <s v="Ken Lonsdale"/>
    <x v="0"/>
    <x v="0"/>
    <x v="22"/>
    <x v="10"/>
    <x v="26"/>
    <x v="2"/>
    <x v="222"/>
    <x v="2"/>
    <x v="7"/>
    <s v="PureGear Roll-On Screen Protector"/>
    <x v="236"/>
    <n v="2"/>
    <n v="0.2"/>
    <n v="11.194399999999998"/>
    <x v="2"/>
    <x v="0"/>
  </r>
  <r>
    <x v="241"/>
    <x v="112"/>
    <x v="30"/>
    <d v="2018-06-09T00:00:00"/>
    <x v="0"/>
    <x v="107"/>
    <s v="Ken Lonsdale"/>
    <x v="0"/>
    <x v="0"/>
    <x v="22"/>
    <x v="10"/>
    <x v="26"/>
    <x v="2"/>
    <x v="223"/>
    <x v="0"/>
    <x v="3"/>
    <s v="KI Conference Tables"/>
    <x v="237"/>
    <n v="5"/>
    <n v="0.5"/>
    <n v="-120.51299999999998"/>
    <x v="2"/>
    <x v="0"/>
  </r>
  <r>
    <x v="242"/>
    <x v="112"/>
    <x v="30"/>
    <d v="2018-06-09T00:00:00"/>
    <x v="0"/>
    <x v="107"/>
    <s v="Ken Lonsdale"/>
    <x v="0"/>
    <x v="0"/>
    <x v="22"/>
    <x v="10"/>
    <x v="26"/>
    <x v="2"/>
    <x v="224"/>
    <x v="0"/>
    <x v="5"/>
    <s v="Eldon 100 Class Desk Accessories"/>
    <x v="238"/>
    <n v="3"/>
    <n v="0.6"/>
    <n v="-2.8307999999999995"/>
    <x v="2"/>
    <x v="0"/>
  </r>
  <r>
    <x v="243"/>
    <x v="112"/>
    <x v="30"/>
    <d v="2018-06-09T00:00:00"/>
    <x v="0"/>
    <x v="107"/>
    <s v="Ken Lonsdale"/>
    <x v="0"/>
    <x v="0"/>
    <x v="22"/>
    <x v="10"/>
    <x v="26"/>
    <x v="2"/>
    <x v="182"/>
    <x v="1"/>
    <x v="6"/>
    <s v="Binney &amp; Smith Crayola Metallic Colored Pencils, 8-Color Set"/>
    <x v="191"/>
    <n v="2"/>
    <n v="0.2"/>
    <n v="1.2037999999999995"/>
    <x v="2"/>
    <x v="0"/>
  </r>
  <r>
    <x v="244"/>
    <x v="113"/>
    <x v="106"/>
    <d v="2016-06-06T00:00:00"/>
    <x v="0"/>
    <x v="108"/>
    <s v="Dianna Wilson"/>
    <x v="2"/>
    <x v="0"/>
    <x v="69"/>
    <x v="11"/>
    <x v="87"/>
    <x v="2"/>
    <x v="120"/>
    <x v="0"/>
    <x v="1"/>
    <s v="Global Deluxe High-Back Manager's Chair"/>
    <x v="239"/>
    <n v="7"/>
    <n v="0"/>
    <n v="580.53939999999989"/>
    <x v="2"/>
    <x v="0"/>
  </r>
  <r>
    <x v="245"/>
    <x v="113"/>
    <x v="106"/>
    <d v="2016-06-06T00:00:00"/>
    <x v="0"/>
    <x v="108"/>
    <s v="Dianna Wilson"/>
    <x v="2"/>
    <x v="0"/>
    <x v="69"/>
    <x v="11"/>
    <x v="87"/>
    <x v="2"/>
    <x v="225"/>
    <x v="1"/>
    <x v="4"/>
    <s v="Safco Steel Mobile File Cart"/>
    <x v="240"/>
    <n v="2"/>
    <n v="0"/>
    <n v="41.680000000000007"/>
    <x v="2"/>
    <x v="0"/>
  </r>
  <r>
    <x v="246"/>
    <x v="113"/>
    <x v="106"/>
    <d v="2016-06-06T00:00:00"/>
    <x v="0"/>
    <x v="108"/>
    <s v="Dianna Wilson"/>
    <x v="2"/>
    <x v="0"/>
    <x v="69"/>
    <x v="11"/>
    <x v="87"/>
    <x v="2"/>
    <x v="226"/>
    <x v="1"/>
    <x v="10"/>
    <s v="Adams Telephone Message Book w/Frequently-Called Numbers Space, 400 Messages per Book"/>
    <x v="241"/>
    <n v="6"/>
    <n v="0"/>
    <n v="23.94"/>
    <x v="2"/>
    <x v="0"/>
  </r>
  <r>
    <x v="247"/>
    <x v="113"/>
    <x v="106"/>
    <d v="2016-06-06T00:00:00"/>
    <x v="0"/>
    <x v="108"/>
    <s v="Dianna Wilson"/>
    <x v="2"/>
    <x v="0"/>
    <x v="69"/>
    <x v="11"/>
    <x v="87"/>
    <x v="2"/>
    <x v="227"/>
    <x v="1"/>
    <x v="9"/>
    <s v="Honeywell Enviracaire Portable HEPA Air Cleaner for 17' x 22' Room"/>
    <x v="242"/>
    <n v="5"/>
    <n v="0"/>
    <n v="496.07249999999993"/>
    <x v="2"/>
    <x v="0"/>
  </r>
  <r>
    <x v="248"/>
    <x v="113"/>
    <x v="106"/>
    <d v="2016-06-06T00:00:00"/>
    <x v="0"/>
    <x v="108"/>
    <s v="Dianna Wilson"/>
    <x v="2"/>
    <x v="0"/>
    <x v="69"/>
    <x v="11"/>
    <x v="87"/>
    <x v="2"/>
    <x v="180"/>
    <x v="1"/>
    <x v="10"/>
    <s v="Xerox 205"/>
    <x v="243"/>
    <n v="4"/>
    <n v="0"/>
    <n v="12.441600000000001"/>
    <x v="2"/>
    <x v="0"/>
  </r>
  <r>
    <x v="249"/>
    <x v="114"/>
    <x v="107"/>
    <d v="2018-12-15T00:00:00"/>
    <x v="0"/>
    <x v="109"/>
    <s v="Logan Haushalter"/>
    <x v="0"/>
    <x v="0"/>
    <x v="8"/>
    <x v="1"/>
    <x v="9"/>
    <x v="1"/>
    <x v="228"/>
    <x v="0"/>
    <x v="1"/>
    <s v="Global Leather Highback Executive Chair with Pneumatic Height Adjustment, Black"/>
    <x v="244"/>
    <n v="2"/>
    <n v="0.2"/>
    <n v="28.137200000000007"/>
    <x v="1"/>
    <x v="0"/>
  </r>
  <r>
    <x v="250"/>
    <x v="115"/>
    <x v="108"/>
    <d v="2018-09-17T00:00:00"/>
    <x v="1"/>
    <x v="110"/>
    <s v="Kelly Collister"/>
    <x v="0"/>
    <x v="0"/>
    <x v="70"/>
    <x v="1"/>
    <x v="88"/>
    <x v="1"/>
    <x v="229"/>
    <x v="1"/>
    <x v="10"/>
    <s v="Wirebound Message Books, Two 4 1/4&quot; x 5&quot; Forms per Page"/>
    <x v="245"/>
    <n v="1"/>
    <n v="0"/>
    <n v="3.5766999999999998"/>
    <x v="1"/>
    <x v="0"/>
  </r>
  <r>
    <x v="251"/>
    <x v="115"/>
    <x v="108"/>
    <d v="2018-09-17T00:00:00"/>
    <x v="1"/>
    <x v="110"/>
    <s v="Kelly Collister"/>
    <x v="0"/>
    <x v="0"/>
    <x v="70"/>
    <x v="1"/>
    <x v="88"/>
    <x v="1"/>
    <x v="217"/>
    <x v="2"/>
    <x v="11"/>
    <s v="Logitech P710e Mobile Speakerphone"/>
    <x v="246"/>
    <n v="13"/>
    <n v="0"/>
    <n v="636.0002999999997"/>
    <x v="1"/>
    <x v="0"/>
  </r>
  <r>
    <x v="252"/>
    <x v="116"/>
    <x v="107"/>
    <d v="2018-12-13T00:00:00"/>
    <x v="2"/>
    <x v="111"/>
    <s v="Delfina Latchford"/>
    <x v="0"/>
    <x v="0"/>
    <x v="20"/>
    <x v="15"/>
    <x v="23"/>
    <x v="3"/>
    <x v="230"/>
    <x v="1"/>
    <x v="4"/>
    <s v="Fellowes Personal Hanging Folder Files, Navy"/>
    <x v="247"/>
    <n v="6"/>
    <n v="0"/>
    <n v="22.562400000000004"/>
    <x v="3"/>
    <x v="0"/>
  </r>
  <r>
    <x v="253"/>
    <x v="116"/>
    <x v="107"/>
    <d v="2018-12-13T00:00:00"/>
    <x v="2"/>
    <x v="111"/>
    <s v="Delfina Latchford"/>
    <x v="0"/>
    <x v="0"/>
    <x v="20"/>
    <x v="15"/>
    <x v="23"/>
    <x v="3"/>
    <x v="231"/>
    <x v="1"/>
    <x v="12"/>
    <s v="Tyvek Side-Opening Peel &amp; Seel Expanding Envelopes"/>
    <x v="248"/>
    <n v="4"/>
    <n v="0"/>
    <n v="162.864"/>
    <x v="3"/>
    <x v="0"/>
  </r>
  <r>
    <x v="254"/>
    <x v="117"/>
    <x v="109"/>
    <d v="2017-12-04T00:00:00"/>
    <x v="1"/>
    <x v="112"/>
    <s v="Dan Reichenbach"/>
    <x v="1"/>
    <x v="0"/>
    <x v="22"/>
    <x v="10"/>
    <x v="36"/>
    <x v="2"/>
    <x v="224"/>
    <x v="0"/>
    <x v="5"/>
    <s v="Eldon 100 Class Desk Accessories"/>
    <x v="249"/>
    <n v="9"/>
    <n v="0.6"/>
    <n v="-8.4923999999999982"/>
    <x v="2"/>
    <x v="0"/>
  </r>
  <r>
    <x v="255"/>
    <x v="117"/>
    <x v="109"/>
    <d v="2017-12-04T00:00:00"/>
    <x v="1"/>
    <x v="112"/>
    <s v="Dan Reichenbach"/>
    <x v="1"/>
    <x v="0"/>
    <x v="22"/>
    <x v="10"/>
    <x v="36"/>
    <x v="2"/>
    <x v="232"/>
    <x v="1"/>
    <x v="4"/>
    <s v="Belkin 19&quot; Vented Equipment Shelf, Black"/>
    <x v="250"/>
    <n v="2"/>
    <n v="0.2"/>
    <n v="-19.562399999999997"/>
    <x v="2"/>
    <x v="0"/>
  </r>
  <r>
    <x v="256"/>
    <x v="117"/>
    <x v="109"/>
    <d v="2017-12-04T00:00:00"/>
    <x v="1"/>
    <x v="112"/>
    <s v="Dan Reichenbach"/>
    <x v="1"/>
    <x v="0"/>
    <x v="22"/>
    <x v="10"/>
    <x v="36"/>
    <x v="2"/>
    <x v="146"/>
    <x v="1"/>
    <x v="4"/>
    <s v="Tenex Personal Project File with Scoop Front Design, Black"/>
    <x v="251"/>
    <n v="5"/>
    <n v="0.2"/>
    <n v="4.0439999999999969"/>
    <x v="2"/>
    <x v="0"/>
  </r>
  <r>
    <x v="257"/>
    <x v="117"/>
    <x v="109"/>
    <d v="2017-12-04T00:00:00"/>
    <x v="1"/>
    <x v="112"/>
    <s v="Dan Reichenbach"/>
    <x v="1"/>
    <x v="0"/>
    <x v="22"/>
    <x v="10"/>
    <x v="36"/>
    <x v="2"/>
    <x v="233"/>
    <x v="2"/>
    <x v="7"/>
    <s v="Logitech Mobile Speakerphone P710e - speaker phone"/>
    <x v="252"/>
    <n v="6"/>
    <n v="0.2"/>
    <n v="56.691599999999966"/>
    <x v="2"/>
    <x v="0"/>
  </r>
  <r>
    <x v="258"/>
    <x v="118"/>
    <x v="96"/>
    <d v="2019-12-03T00:00:00"/>
    <x v="0"/>
    <x v="113"/>
    <s v="Craig Carreira"/>
    <x v="0"/>
    <x v="0"/>
    <x v="20"/>
    <x v="15"/>
    <x v="29"/>
    <x v="3"/>
    <x v="234"/>
    <x v="2"/>
    <x v="11"/>
    <s v="Sabrent 4-Port USB 2.0 Hub"/>
    <x v="253"/>
    <n v="3"/>
    <n v="0"/>
    <n v="6.9258000000000006"/>
    <x v="3"/>
    <x v="0"/>
  </r>
  <r>
    <x v="259"/>
    <x v="118"/>
    <x v="96"/>
    <d v="2019-12-03T00:00:00"/>
    <x v="0"/>
    <x v="113"/>
    <s v="Craig Carreira"/>
    <x v="0"/>
    <x v="0"/>
    <x v="20"/>
    <x v="15"/>
    <x v="29"/>
    <x v="3"/>
    <x v="235"/>
    <x v="1"/>
    <x v="4"/>
    <s v="Safco Industrial Shelving"/>
    <x v="254"/>
    <n v="3"/>
    <n v="0"/>
    <n v="6.6465000000000174"/>
    <x v="3"/>
    <x v="0"/>
  </r>
  <r>
    <x v="260"/>
    <x v="118"/>
    <x v="96"/>
    <d v="2019-12-03T00:00:00"/>
    <x v="0"/>
    <x v="113"/>
    <s v="Craig Carreira"/>
    <x v="0"/>
    <x v="0"/>
    <x v="20"/>
    <x v="15"/>
    <x v="29"/>
    <x v="3"/>
    <x v="236"/>
    <x v="1"/>
    <x v="8"/>
    <s v="Acco 3-Hole Punch"/>
    <x v="255"/>
    <n v="5"/>
    <n v="0.2"/>
    <n v="6.1319999999999988"/>
    <x v="3"/>
    <x v="0"/>
  </r>
  <r>
    <x v="261"/>
    <x v="119"/>
    <x v="110"/>
    <d v="2019-06-12T00:00:00"/>
    <x v="1"/>
    <x v="114"/>
    <s v="Dorris liebe"/>
    <x v="1"/>
    <x v="0"/>
    <x v="45"/>
    <x v="5"/>
    <x v="89"/>
    <x v="2"/>
    <x v="237"/>
    <x v="1"/>
    <x v="9"/>
    <s v="Eureka Disposable Bags for Sanitaire Vibra Groomer I Upright Vac"/>
    <x v="256"/>
    <n v="2"/>
    <n v="0.8"/>
    <n v="-4.4660000000000002"/>
    <x v="2"/>
    <x v="0"/>
  </r>
  <r>
    <x v="262"/>
    <x v="120"/>
    <x v="111"/>
    <d v="2016-09-21T00:00:00"/>
    <x v="0"/>
    <x v="115"/>
    <s v="Sean Braxton"/>
    <x v="1"/>
    <x v="0"/>
    <x v="12"/>
    <x v="5"/>
    <x v="66"/>
    <x v="2"/>
    <x v="155"/>
    <x v="2"/>
    <x v="15"/>
    <s v="Lexmark MX611dhe Monochrome Laser Printer"/>
    <x v="257"/>
    <n v="3"/>
    <n v="0.4"/>
    <n v="-509.99700000000075"/>
    <x v="2"/>
    <x v="0"/>
  </r>
  <r>
    <x v="263"/>
    <x v="120"/>
    <x v="111"/>
    <d v="2016-09-21T00:00:00"/>
    <x v="0"/>
    <x v="115"/>
    <s v="Sean Braxton"/>
    <x v="1"/>
    <x v="0"/>
    <x v="12"/>
    <x v="5"/>
    <x v="66"/>
    <x v="2"/>
    <x v="238"/>
    <x v="2"/>
    <x v="15"/>
    <s v="Xerox WorkCentre 6505DN Laser Multifunction Printer"/>
    <x v="258"/>
    <n v="7"/>
    <n v="0.4"/>
    <n v="-251.99579999999992"/>
    <x v="2"/>
    <x v="0"/>
  </r>
  <r>
    <x v="264"/>
    <x v="121"/>
    <x v="112"/>
    <d v="2018-06-13T00:00:00"/>
    <x v="1"/>
    <x v="116"/>
    <s v="Roy Collins"/>
    <x v="0"/>
    <x v="0"/>
    <x v="22"/>
    <x v="10"/>
    <x v="26"/>
    <x v="2"/>
    <x v="239"/>
    <x v="2"/>
    <x v="7"/>
    <s v="Cisco Small Business SPA 502G VoIP phone"/>
    <x v="259"/>
    <n v="4"/>
    <n v="0.2"/>
    <n v="28.7196"/>
    <x v="2"/>
    <x v="0"/>
  </r>
  <r>
    <x v="265"/>
    <x v="122"/>
    <x v="113"/>
    <d v="2017-11-15T00:00:00"/>
    <x v="1"/>
    <x v="117"/>
    <s v="Alan Hwang"/>
    <x v="0"/>
    <x v="0"/>
    <x v="71"/>
    <x v="1"/>
    <x v="90"/>
    <x v="1"/>
    <x v="240"/>
    <x v="2"/>
    <x v="11"/>
    <s v="Microsoft Sculpt Comfort Mouse"/>
    <x v="260"/>
    <n v="2"/>
    <n v="0"/>
    <n v="35.156000000000006"/>
    <x v="1"/>
    <x v="0"/>
  </r>
  <r>
    <x v="266"/>
    <x v="123"/>
    <x v="114"/>
    <d v="2019-06-20T00:00:00"/>
    <x v="1"/>
    <x v="118"/>
    <s v="Claudia Bergmann"/>
    <x v="1"/>
    <x v="0"/>
    <x v="72"/>
    <x v="3"/>
    <x v="91"/>
    <x v="0"/>
    <x v="241"/>
    <x v="1"/>
    <x v="6"/>
    <s v="Quartet Omega Colored Chalk, 12/Pack"/>
    <x v="261"/>
    <n v="3"/>
    <n v="0.2"/>
    <n v="4.7303999999999995"/>
    <x v="0"/>
    <x v="0"/>
  </r>
  <r>
    <x v="267"/>
    <x v="124"/>
    <x v="115"/>
    <d v="2018-01-28T00:00:00"/>
    <x v="1"/>
    <x v="38"/>
    <s v="Paul Gonzalez"/>
    <x v="0"/>
    <x v="0"/>
    <x v="73"/>
    <x v="30"/>
    <x v="92"/>
    <x v="3"/>
    <x v="242"/>
    <x v="1"/>
    <x v="13"/>
    <s v="Bagged Rubber Bands"/>
    <x v="262"/>
    <n v="6"/>
    <n v="0"/>
    <n v="0.3024"/>
    <x v="3"/>
    <x v="0"/>
  </r>
  <r>
    <x v="268"/>
    <x v="125"/>
    <x v="34"/>
    <d v="2019-12-13T00:00:00"/>
    <x v="1"/>
    <x v="119"/>
    <s v="Christine Abelman"/>
    <x v="1"/>
    <x v="0"/>
    <x v="74"/>
    <x v="24"/>
    <x v="93"/>
    <x v="3"/>
    <x v="243"/>
    <x v="1"/>
    <x v="4"/>
    <s v="Safco Commercial Shelving"/>
    <x v="263"/>
    <n v="1"/>
    <n v="0.2"/>
    <n v="-7.4416000000000011"/>
    <x v="3"/>
    <x v="0"/>
  </r>
  <r>
    <x v="269"/>
    <x v="125"/>
    <x v="34"/>
    <d v="2019-12-13T00:00:00"/>
    <x v="1"/>
    <x v="119"/>
    <s v="Christine Abelman"/>
    <x v="1"/>
    <x v="0"/>
    <x v="74"/>
    <x v="24"/>
    <x v="93"/>
    <x v="3"/>
    <x v="244"/>
    <x v="1"/>
    <x v="12"/>
    <s v="Recycled Interoffice Envelopes with String and Button Closure, 10 x 13"/>
    <x v="264"/>
    <n v="3"/>
    <n v="0.2"/>
    <n v="21.591000000000001"/>
    <x v="3"/>
    <x v="0"/>
  </r>
  <r>
    <x v="270"/>
    <x v="126"/>
    <x v="116"/>
    <d v="2020-01-02T00:00:00"/>
    <x v="0"/>
    <x v="120"/>
    <s v="Kristen Hastings"/>
    <x v="1"/>
    <x v="0"/>
    <x v="8"/>
    <x v="1"/>
    <x v="94"/>
    <x v="1"/>
    <x v="245"/>
    <x v="1"/>
    <x v="4"/>
    <s v="Adjustable Depth Letter/Legal Cart"/>
    <x v="265"/>
    <n v="4"/>
    <n v="0"/>
    <n v="210.4935999999999"/>
    <x v="1"/>
    <x v="0"/>
  </r>
  <r>
    <x v="271"/>
    <x v="127"/>
    <x v="117"/>
    <d v="2017-07-31T00:00:00"/>
    <x v="2"/>
    <x v="66"/>
    <s v="Helen Andreada"/>
    <x v="0"/>
    <x v="0"/>
    <x v="8"/>
    <x v="1"/>
    <x v="9"/>
    <x v="1"/>
    <x v="246"/>
    <x v="2"/>
    <x v="11"/>
    <s v="Logitech 910-002974 M325 Wireless Mouse for Web Scrolling"/>
    <x v="266"/>
    <n v="7"/>
    <n v="0"/>
    <n v="92.369200000000021"/>
    <x v="1"/>
    <x v="0"/>
  </r>
  <r>
    <x v="272"/>
    <x v="127"/>
    <x v="117"/>
    <d v="2017-07-31T00:00:00"/>
    <x v="2"/>
    <x v="66"/>
    <s v="Helen Andreada"/>
    <x v="0"/>
    <x v="0"/>
    <x v="8"/>
    <x v="1"/>
    <x v="9"/>
    <x v="1"/>
    <x v="247"/>
    <x v="0"/>
    <x v="5"/>
    <s v="Regeneration Desk Collection"/>
    <x v="267"/>
    <n v="3"/>
    <n v="0"/>
    <n v="2.3232000000000004"/>
    <x v="1"/>
    <x v="0"/>
  </r>
  <r>
    <x v="273"/>
    <x v="127"/>
    <x v="117"/>
    <d v="2017-07-31T00:00:00"/>
    <x v="2"/>
    <x v="66"/>
    <s v="Helen Andreada"/>
    <x v="0"/>
    <x v="0"/>
    <x v="8"/>
    <x v="1"/>
    <x v="9"/>
    <x v="1"/>
    <x v="248"/>
    <x v="1"/>
    <x v="8"/>
    <s v="Presstex Flexible Ring Binders"/>
    <x v="268"/>
    <n v="3"/>
    <n v="0.2"/>
    <n v="4.0949999999999989"/>
    <x v="1"/>
    <x v="0"/>
  </r>
  <r>
    <x v="274"/>
    <x v="128"/>
    <x v="118"/>
    <d v="2019-09-17T00:00:00"/>
    <x v="2"/>
    <x v="121"/>
    <s v="Barry Blumstein"/>
    <x v="1"/>
    <x v="0"/>
    <x v="75"/>
    <x v="1"/>
    <x v="95"/>
    <x v="1"/>
    <x v="249"/>
    <x v="1"/>
    <x v="10"/>
    <s v="Ampad Gold Fibre Wirebound Steno Books, 6&quot; x 9&quot;, Gregg Ruled"/>
    <x v="138"/>
    <n v="2"/>
    <n v="0"/>
    <n v="4.0571999999999999"/>
    <x v="1"/>
    <x v="0"/>
  </r>
  <r>
    <x v="275"/>
    <x v="128"/>
    <x v="118"/>
    <d v="2019-09-17T00:00:00"/>
    <x v="2"/>
    <x v="121"/>
    <s v="Barry Blumstein"/>
    <x v="1"/>
    <x v="0"/>
    <x v="75"/>
    <x v="1"/>
    <x v="95"/>
    <x v="1"/>
    <x v="250"/>
    <x v="1"/>
    <x v="6"/>
    <s v="Newell 330"/>
    <x v="156"/>
    <n v="1"/>
    <n v="0"/>
    <n v="1.5548000000000002"/>
    <x v="1"/>
    <x v="0"/>
  </r>
  <r>
    <x v="276"/>
    <x v="129"/>
    <x v="119"/>
    <d v="2019-10-17T00:00:00"/>
    <x v="1"/>
    <x v="122"/>
    <s v="Andrew Gjertsen"/>
    <x v="1"/>
    <x v="0"/>
    <x v="10"/>
    <x v="9"/>
    <x v="11"/>
    <x v="3"/>
    <x v="251"/>
    <x v="1"/>
    <x v="10"/>
    <s v="Post-it “Important Message” Note Pad, Neon Colors, 50 Sheets/Pad"/>
    <x v="25"/>
    <n v="2"/>
    <n v="0.2"/>
    <n v="4.0768000000000004"/>
    <x v="3"/>
    <x v="0"/>
  </r>
  <r>
    <x v="277"/>
    <x v="129"/>
    <x v="119"/>
    <d v="2019-10-17T00:00:00"/>
    <x v="1"/>
    <x v="122"/>
    <s v="Andrew Gjertsen"/>
    <x v="1"/>
    <x v="0"/>
    <x v="10"/>
    <x v="9"/>
    <x v="11"/>
    <x v="3"/>
    <x v="252"/>
    <x v="1"/>
    <x v="10"/>
    <s v="Adams Write n' Stick Phone Message Book, 11&quot; X 5 1/4&quot;, 200 Messages"/>
    <x v="269"/>
    <n v="4"/>
    <n v="0.2"/>
    <n v="5.9071999999999987"/>
    <x v="3"/>
    <x v="0"/>
  </r>
  <r>
    <x v="278"/>
    <x v="129"/>
    <x v="119"/>
    <d v="2019-10-17T00:00:00"/>
    <x v="1"/>
    <x v="122"/>
    <s v="Andrew Gjertsen"/>
    <x v="1"/>
    <x v="0"/>
    <x v="10"/>
    <x v="9"/>
    <x v="11"/>
    <x v="3"/>
    <x v="253"/>
    <x v="1"/>
    <x v="4"/>
    <s v="Eldon Simplefile Box Office"/>
    <x v="270"/>
    <n v="6"/>
    <n v="0.2"/>
    <n v="5.9711999999999996"/>
    <x v="3"/>
    <x v="0"/>
  </r>
  <r>
    <x v="279"/>
    <x v="129"/>
    <x v="119"/>
    <d v="2019-10-17T00:00:00"/>
    <x v="1"/>
    <x v="122"/>
    <s v="Andrew Gjertsen"/>
    <x v="1"/>
    <x v="0"/>
    <x v="10"/>
    <x v="9"/>
    <x v="11"/>
    <x v="3"/>
    <x v="254"/>
    <x v="1"/>
    <x v="2"/>
    <s v="Avery 489"/>
    <x v="271"/>
    <n v="3"/>
    <n v="0.2"/>
    <n v="8.6940000000000008"/>
    <x v="3"/>
    <x v="0"/>
  </r>
  <r>
    <x v="280"/>
    <x v="130"/>
    <x v="120"/>
    <d v="2017-09-28T00:00:00"/>
    <x v="0"/>
    <x v="56"/>
    <s v="Steven Cartwright"/>
    <x v="0"/>
    <x v="0"/>
    <x v="12"/>
    <x v="5"/>
    <x v="32"/>
    <x v="2"/>
    <x v="255"/>
    <x v="1"/>
    <x v="8"/>
    <s v="Round Ring Binders"/>
    <x v="272"/>
    <n v="5"/>
    <n v="0.8"/>
    <n v="-3.4320000000000004"/>
    <x v="2"/>
    <x v="0"/>
  </r>
  <r>
    <x v="281"/>
    <x v="130"/>
    <x v="120"/>
    <d v="2017-09-28T00:00:00"/>
    <x v="0"/>
    <x v="56"/>
    <s v="Steven Cartwright"/>
    <x v="0"/>
    <x v="0"/>
    <x v="12"/>
    <x v="5"/>
    <x v="32"/>
    <x v="2"/>
    <x v="256"/>
    <x v="2"/>
    <x v="7"/>
    <s v="Bose SoundLink Bluetooth Speaker"/>
    <x v="273"/>
    <n v="7"/>
    <n v="0.2"/>
    <n v="376.11"/>
    <x v="2"/>
    <x v="0"/>
  </r>
  <r>
    <x v="282"/>
    <x v="131"/>
    <x v="121"/>
    <d v="2017-11-06T00:00:00"/>
    <x v="1"/>
    <x v="123"/>
    <s v="Jas O'Carroll"/>
    <x v="0"/>
    <x v="0"/>
    <x v="1"/>
    <x v="1"/>
    <x v="25"/>
    <x v="1"/>
    <x v="257"/>
    <x v="0"/>
    <x v="3"/>
    <s v="Bevis Round Bullnose 29&quot; High Table Top"/>
    <x v="274"/>
    <n v="5"/>
    <n v="0.2"/>
    <n v="51.942000000000007"/>
    <x v="1"/>
    <x v="0"/>
  </r>
  <r>
    <x v="283"/>
    <x v="132"/>
    <x v="120"/>
    <d v="2017-10-02T00:00:00"/>
    <x v="1"/>
    <x v="14"/>
    <s v="Tracy Blumstein"/>
    <x v="0"/>
    <x v="0"/>
    <x v="32"/>
    <x v="21"/>
    <x v="40"/>
    <x v="1"/>
    <x v="258"/>
    <x v="1"/>
    <x v="10"/>
    <s v="Easy-staple paper"/>
    <x v="275"/>
    <n v="5"/>
    <n v="0.2"/>
    <n v="47.843999999999994"/>
    <x v="1"/>
    <x v="0"/>
  </r>
  <r>
    <x v="284"/>
    <x v="132"/>
    <x v="120"/>
    <d v="2017-10-02T00:00:00"/>
    <x v="1"/>
    <x v="14"/>
    <s v="Tracy Blumstein"/>
    <x v="0"/>
    <x v="0"/>
    <x v="32"/>
    <x v="21"/>
    <x v="40"/>
    <x v="1"/>
    <x v="259"/>
    <x v="2"/>
    <x v="11"/>
    <s v="Microsoft Arc Touch Mouse"/>
    <x v="276"/>
    <n v="5"/>
    <n v="0.2"/>
    <n v="47.959999999999987"/>
    <x v="1"/>
    <x v="0"/>
  </r>
  <r>
    <x v="285"/>
    <x v="132"/>
    <x v="120"/>
    <d v="2017-10-02T00:00:00"/>
    <x v="1"/>
    <x v="14"/>
    <s v="Tracy Blumstein"/>
    <x v="0"/>
    <x v="0"/>
    <x v="32"/>
    <x v="21"/>
    <x v="40"/>
    <x v="1"/>
    <x v="260"/>
    <x v="1"/>
    <x v="10"/>
    <s v="Xerox 216"/>
    <x v="277"/>
    <n v="6"/>
    <n v="0.2"/>
    <n v="10.8864"/>
    <x v="1"/>
    <x v="0"/>
  </r>
  <r>
    <x v="286"/>
    <x v="133"/>
    <x v="122"/>
    <d v="2018-12-20T00:00:00"/>
    <x v="0"/>
    <x v="124"/>
    <s v="Alan Haines"/>
    <x v="1"/>
    <x v="0"/>
    <x v="76"/>
    <x v="2"/>
    <x v="96"/>
    <x v="0"/>
    <x v="261"/>
    <x v="1"/>
    <x v="8"/>
    <s v="GBC VeloBinder Electric Binding Machine"/>
    <x v="278"/>
    <n v="7"/>
    <n v="0.7"/>
    <n v="-169.3719999999999"/>
    <x v="0"/>
    <x v="0"/>
  </r>
  <r>
    <x v="287"/>
    <x v="133"/>
    <x v="122"/>
    <d v="2018-12-20T00:00:00"/>
    <x v="0"/>
    <x v="124"/>
    <s v="Alan Haines"/>
    <x v="1"/>
    <x v="0"/>
    <x v="76"/>
    <x v="2"/>
    <x v="96"/>
    <x v="0"/>
    <x v="166"/>
    <x v="1"/>
    <x v="9"/>
    <s v="Acco 7-Outlet Masterpiece Power Center, Wihtout Fax/Phone Line Protection"/>
    <x v="279"/>
    <n v="2"/>
    <n v="0.2"/>
    <n v="24.315999999999974"/>
    <x v="0"/>
    <x v="0"/>
  </r>
  <r>
    <x v="288"/>
    <x v="133"/>
    <x v="122"/>
    <d v="2018-12-20T00:00:00"/>
    <x v="0"/>
    <x v="124"/>
    <s v="Alan Haines"/>
    <x v="1"/>
    <x v="0"/>
    <x v="76"/>
    <x v="2"/>
    <x v="96"/>
    <x v="0"/>
    <x v="262"/>
    <x v="1"/>
    <x v="14"/>
    <s v="Premier Automatic Letter Opener"/>
    <x v="280"/>
    <n v="5"/>
    <n v="0.2"/>
    <n v="-204.31449999999995"/>
    <x v="0"/>
    <x v="0"/>
  </r>
  <r>
    <x v="289"/>
    <x v="134"/>
    <x v="73"/>
    <d v="2018-11-24T00:00:00"/>
    <x v="0"/>
    <x v="125"/>
    <s v="Nick Zandusky"/>
    <x v="2"/>
    <x v="0"/>
    <x v="38"/>
    <x v="24"/>
    <x v="47"/>
    <x v="3"/>
    <x v="263"/>
    <x v="1"/>
    <x v="13"/>
    <s v="Advantus SlideClip Paper Clips"/>
    <x v="281"/>
    <n v="7"/>
    <n v="0.2"/>
    <n v="6.6835999999999993"/>
    <x v="3"/>
    <x v="0"/>
  </r>
  <r>
    <x v="290"/>
    <x v="134"/>
    <x v="73"/>
    <d v="2018-11-24T00:00:00"/>
    <x v="0"/>
    <x v="125"/>
    <s v="Nick Zandusky"/>
    <x v="2"/>
    <x v="0"/>
    <x v="38"/>
    <x v="24"/>
    <x v="47"/>
    <x v="3"/>
    <x v="264"/>
    <x v="1"/>
    <x v="2"/>
    <s v="Avery 512"/>
    <x v="282"/>
    <n v="8"/>
    <n v="0.2"/>
    <n v="6.2423999999999999"/>
    <x v="3"/>
    <x v="0"/>
  </r>
  <r>
    <x v="291"/>
    <x v="134"/>
    <x v="73"/>
    <d v="2018-11-24T00:00:00"/>
    <x v="0"/>
    <x v="125"/>
    <s v="Nick Zandusky"/>
    <x v="2"/>
    <x v="0"/>
    <x v="38"/>
    <x v="24"/>
    <x v="47"/>
    <x v="3"/>
    <x v="265"/>
    <x v="2"/>
    <x v="11"/>
    <s v="Logitech Wireless Gaming Headset G930"/>
    <x v="283"/>
    <n v="2"/>
    <n v="0.2"/>
    <n v="54.396600000000007"/>
    <x v="3"/>
    <x v="0"/>
  </r>
  <r>
    <x v="292"/>
    <x v="134"/>
    <x v="73"/>
    <d v="2018-11-24T00:00:00"/>
    <x v="0"/>
    <x v="125"/>
    <s v="Nick Zandusky"/>
    <x v="2"/>
    <x v="0"/>
    <x v="38"/>
    <x v="24"/>
    <x v="47"/>
    <x v="3"/>
    <x v="266"/>
    <x v="0"/>
    <x v="0"/>
    <s v="Bush Westfield Collection Bookcases, Medium Cherry Finish"/>
    <x v="284"/>
    <n v="3"/>
    <n v="0.5"/>
    <n v="-48.703199999999995"/>
    <x v="3"/>
    <x v="0"/>
  </r>
  <r>
    <x v="293"/>
    <x v="135"/>
    <x v="58"/>
    <d v="2016-12-28T00:00:00"/>
    <x v="2"/>
    <x v="126"/>
    <s v="Kelly Lampkin"/>
    <x v="1"/>
    <x v="0"/>
    <x v="77"/>
    <x v="22"/>
    <x v="97"/>
    <x v="1"/>
    <x v="267"/>
    <x v="0"/>
    <x v="5"/>
    <s v="Howard Miller 13&quot; Diameter Goldtone Round Wall Clock"/>
    <x v="285"/>
    <n v="8"/>
    <n v="0.2"/>
    <n v="78.859200000000001"/>
    <x v="1"/>
    <x v="0"/>
  </r>
  <r>
    <x v="294"/>
    <x v="135"/>
    <x v="58"/>
    <d v="2016-12-28T00:00:00"/>
    <x v="2"/>
    <x v="126"/>
    <s v="Kelly Lampkin"/>
    <x v="1"/>
    <x v="0"/>
    <x v="77"/>
    <x v="22"/>
    <x v="97"/>
    <x v="1"/>
    <x v="268"/>
    <x v="0"/>
    <x v="1"/>
    <s v="Global Deluxe Office Fabric Chairs"/>
    <x v="286"/>
    <n v="3"/>
    <n v="0.2"/>
    <n v="20.155800000000013"/>
    <x v="1"/>
    <x v="0"/>
  </r>
  <r>
    <x v="295"/>
    <x v="135"/>
    <x v="58"/>
    <d v="2016-12-28T00:00:00"/>
    <x v="2"/>
    <x v="126"/>
    <s v="Kelly Lampkin"/>
    <x v="1"/>
    <x v="0"/>
    <x v="77"/>
    <x v="22"/>
    <x v="97"/>
    <x v="1"/>
    <x v="269"/>
    <x v="0"/>
    <x v="5"/>
    <s v="Eldon ClusterMat Chair Mat with Cordless Antistatic Protection"/>
    <x v="287"/>
    <n v="3"/>
    <n v="0.2"/>
    <n v="-24.564599999999999"/>
    <x v="1"/>
    <x v="0"/>
  </r>
  <r>
    <x v="296"/>
    <x v="135"/>
    <x v="58"/>
    <d v="2016-12-28T00:00:00"/>
    <x v="2"/>
    <x v="126"/>
    <s v="Kelly Lampkin"/>
    <x v="1"/>
    <x v="0"/>
    <x v="77"/>
    <x v="22"/>
    <x v="97"/>
    <x v="1"/>
    <x v="270"/>
    <x v="1"/>
    <x v="8"/>
    <s v="Ibico Laser Imprintable Binding System Covers"/>
    <x v="288"/>
    <n v="5"/>
    <n v="0.7"/>
    <n v="-62.88000000000001"/>
    <x v="1"/>
    <x v="0"/>
  </r>
  <r>
    <x v="297"/>
    <x v="135"/>
    <x v="58"/>
    <d v="2016-12-28T00:00:00"/>
    <x v="2"/>
    <x v="126"/>
    <s v="Kelly Lampkin"/>
    <x v="1"/>
    <x v="0"/>
    <x v="77"/>
    <x v="22"/>
    <x v="97"/>
    <x v="1"/>
    <x v="271"/>
    <x v="1"/>
    <x v="13"/>
    <s v="Vinyl Coated Wire Paper Clips in Organizer Box, 800/Box"/>
    <x v="289"/>
    <n v="3"/>
    <n v="0.2"/>
    <n v="9.2987999999999964"/>
    <x v="1"/>
    <x v="0"/>
  </r>
  <r>
    <x v="298"/>
    <x v="136"/>
    <x v="99"/>
    <d v="2018-11-03T00:00:00"/>
    <x v="1"/>
    <x v="63"/>
    <s v="Jonathan Doherty"/>
    <x v="1"/>
    <x v="0"/>
    <x v="78"/>
    <x v="30"/>
    <x v="98"/>
    <x v="3"/>
    <x v="272"/>
    <x v="1"/>
    <x v="10"/>
    <s v="Xerox 223"/>
    <x v="56"/>
    <n v="5"/>
    <n v="0"/>
    <n v="15.552000000000001"/>
    <x v="3"/>
    <x v="0"/>
  </r>
  <r>
    <x v="299"/>
    <x v="136"/>
    <x v="99"/>
    <d v="2018-11-03T00:00:00"/>
    <x v="1"/>
    <x v="63"/>
    <s v="Jonathan Doherty"/>
    <x v="1"/>
    <x v="0"/>
    <x v="78"/>
    <x v="30"/>
    <x v="98"/>
    <x v="3"/>
    <x v="273"/>
    <x v="1"/>
    <x v="4"/>
    <s v="Tennsco Stur-D-Stor Boltless Shelving, 5 Shelves, 24&quot; Deep, Sand"/>
    <x v="290"/>
    <n v="8"/>
    <n v="0"/>
    <n v="10.824800000000096"/>
    <x v="3"/>
    <x v="0"/>
  </r>
  <r>
    <x v="300"/>
    <x v="136"/>
    <x v="99"/>
    <d v="2018-11-03T00:00:00"/>
    <x v="1"/>
    <x v="63"/>
    <s v="Jonathan Doherty"/>
    <x v="1"/>
    <x v="0"/>
    <x v="78"/>
    <x v="30"/>
    <x v="98"/>
    <x v="3"/>
    <x v="274"/>
    <x v="1"/>
    <x v="10"/>
    <s v="Xerox 1939"/>
    <x v="291"/>
    <n v="3"/>
    <n v="0"/>
    <n v="27.316799999999997"/>
    <x v="3"/>
    <x v="0"/>
  </r>
  <r>
    <x v="301"/>
    <x v="136"/>
    <x v="99"/>
    <d v="2018-11-03T00:00:00"/>
    <x v="1"/>
    <x v="63"/>
    <s v="Jonathan Doherty"/>
    <x v="1"/>
    <x v="0"/>
    <x v="78"/>
    <x v="30"/>
    <x v="98"/>
    <x v="3"/>
    <x v="275"/>
    <x v="0"/>
    <x v="5"/>
    <s v="Floodlight Indoor Halogen Bulbs, 1 Bulb per Pack, 60 Watts"/>
    <x v="292"/>
    <n v="4"/>
    <n v="0"/>
    <n v="38.023999999999994"/>
    <x v="3"/>
    <x v="0"/>
  </r>
  <r>
    <x v="302"/>
    <x v="136"/>
    <x v="99"/>
    <d v="2018-11-03T00:00:00"/>
    <x v="1"/>
    <x v="63"/>
    <s v="Jonathan Doherty"/>
    <x v="1"/>
    <x v="0"/>
    <x v="78"/>
    <x v="30"/>
    <x v="98"/>
    <x v="3"/>
    <x v="276"/>
    <x v="1"/>
    <x v="8"/>
    <s v="Avery Premier Heavy-Duty Binder with Round Locking Rings"/>
    <x v="293"/>
    <n v="1"/>
    <n v="0"/>
    <n v="6.5687999999999995"/>
    <x v="3"/>
    <x v="0"/>
  </r>
  <r>
    <x v="303"/>
    <x v="137"/>
    <x v="123"/>
    <d v="2019-11-23T00:00:00"/>
    <x v="1"/>
    <x v="101"/>
    <s v="Jonathan Howell"/>
    <x v="0"/>
    <x v="0"/>
    <x v="22"/>
    <x v="10"/>
    <x v="36"/>
    <x v="2"/>
    <x v="277"/>
    <x v="0"/>
    <x v="3"/>
    <s v="BPI Conference Tables"/>
    <x v="294"/>
    <n v="3"/>
    <n v="0.5"/>
    <n v="-131.44500000000005"/>
    <x v="2"/>
    <x v="0"/>
  </r>
  <r>
    <x v="304"/>
    <x v="138"/>
    <x v="124"/>
    <d v="2017-05-09T00:00:00"/>
    <x v="0"/>
    <x v="127"/>
    <s v="Alan Schoenberger"/>
    <x v="1"/>
    <x v="0"/>
    <x v="20"/>
    <x v="15"/>
    <x v="23"/>
    <x v="3"/>
    <x v="278"/>
    <x v="0"/>
    <x v="5"/>
    <s v="Electrix 20W Halogen Replacement Bulb for Zoom-In Desk Lamp"/>
    <x v="295"/>
    <n v="2"/>
    <n v="0"/>
    <n v="12.863999999999999"/>
    <x v="3"/>
    <x v="0"/>
  </r>
  <r>
    <x v="305"/>
    <x v="139"/>
    <x v="125"/>
    <d v="2017-01-04T00:00:00"/>
    <x v="1"/>
    <x v="33"/>
    <s v="Ken Brennan"/>
    <x v="1"/>
    <x v="0"/>
    <x v="79"/>
    <x v="12"/>
    <x v="99"/>
    <x v="2"/>
    <x v="279"/>
    <x v="1"/>
    <x v="6"/>
    <s v="Newell 350"/>
    <x v="296"/>
    <n v="3"/>
    <n v="0"/>
    <n v="2.8535999999999988"/>
    <x v="2"/>
    <x v="0"/>
  </r>
  <r>
    <x v="306"/>
    <x v="140"/>
    <x v="106"/>
    <d v="2016-06-06T00:00:00"/>
    <x v="1"/>
    <x v="128"/>
    <s v="Corey Roper"/>
    <x v="2"/>
    <x v="0"/>
    <x v="80"/>
    <x v="30"/>
    <x v="100"/>
    <x v="3"/>
    <x v="280"/>
    <x v="1"/>
    <x v="8"/>
    <s v="GBC Clear Cover, 8-1/2 x 11, unpunched, 25 covers per pack"/>
    <x v="297"/>
    <n v="3"/>
    <n v="0"/>
    <n v="20.9208"/>
    <x v="3"/>
    <x v="0"/>
  </r>
  <r>
    <x v="307"/>
    <x v="140"/>
    <x v="106"/>
    <d v="2016-06-06T00:00:00"/>
    <x v="1"/>
    <x v="128"/>
    <s v="Corey Roper"/>
    <x v="2"/>
    <x v="0"/>
    <x v="80"/>
    <x v="30"/>
    <x v="100"/>
    <x v="3"/>
    <x v="281"/>
    <x v="1"/>
    <x v="6"/>
    <s v="Boston Heavy-Duty Trimline Electric Pencil Sharpeners"/>
    <x v="298"/>
    <n v="6"/>
    <n v="0"/>
    <n v="83.867999999999967"/>
    <x v="3"/>
    <x v="0"/>
  </r>
  <r>
    <x v="308"/>
    <x v="141"/>
    <x v="4"/>
    <d v="2019-04-17T00:00:00"/>
    <x v="2"/>
    <x v="129"/>
    <s v="Shahid Hopkins"/>
    <x v="0"/>
    <x v="0"/>
    <x v="81"/>
    <x v="17"/>
    <x v="101"/>
    <x v="0"/>
    <x v="282"/>
    <x v="1"/>
    <x v="6"/>
    <s v="Faber Castell Col-Erase Pencils"/>
    <x v="299"/>
    <n v="1"/>
    <n v="0"/>
    <n v="2.0049000000000001"/>
    <x v="0"/>
    <x v="0"/>
  </r>
  <r>
    <x v="309"/>
    <x v="142"/>
    <x v="126"/>
    <d v="2018-09-14T00:00:00"/>
    <x v="0"/>
    <x v="130"/>
    <s v="Ben Peterman"/>
    <x v="1"/>
    <x v="0"/>
    <x v="82"/>
    <x v="22"/>
    <x v="102"/>
    <x v="1"/>
    <x v="283"/>
    <x v="0"/>
    <x v="5"/>
    <s v="C-Line Cubicle Keepers Polyproplyene Holder With Velcro Backings"/>
    <x v="300"/>
    <n v="4"/>
    <n v="0.2"/>
    <n v="3.5948000000000011"/>
    <x v="1"/>
    <x v="0"/>
  </r>
  <r>
    <x v="310"/>
    <x v="142"/>
    <x v="126"/>
    <d v="2018-09-14T00:00:00"/>
    <x v="0"/>
    <x v="130"/>
    <s v="Ben Peterman"/>
    <x v="1"/>
    <x v="0"/>
    <x v="82"/>
    <x v="22"/>
    <x v="102"/>
    <x v="1"/>
    <x v="284"/>
    <x v="0"/>
    <x v="1"/>
    <s v="Hon 4070 Series Pagoda Armless Upholstered Stacking Chairs"/>
    <x v="301"/>
    <n v="2"/>
    <n v="0.2"/>
    <n v="52.511399999999981"/>
    <x v="1"/>
    <x v="0"/>
  </r>
  <r>
    <x v="311"/>
    <x v="142"/>
    <x v="126"/>
    <d v="2018-09-14T00:00:00"/>
    <x v="0"/>
    <x v="130"/>
    <s v="Ben Peterman"/>
    <x v="1"/>
    <x v="0"/>
    <x v="82"/>
    <x v="22"/>
    <x v="102"/>
    <x v="1"/>
    <x v="285"/>
    <x v="0"/>
    <x v="5"/>
    <s v="Eldon Expressions Desk Accessory, Wood Photo Frame, Mahogany"/>
    <x v="302"/>
    <n v="1"/>
    <n v="0.2"/>
    <n v="1.7135999999999978"/>
    <x v="1"/>
    <x v="0"/>
  </r>
  <r>
    <x v="312"/>
    <x v="142"/>
    <x v="126"/>
    <d v="2018-09-14T00:00:00"/>
    <x v="0"/>
    <x v="130"/>
    <s v="Ben Peterman"/>
    <x v="1"/>
    <x v="0"/>
    <x v="82"/>
    <x v="22"/>
    <x v="102"/>
    <x v="1"/>
    <x v="286"/>
    <x v="1"/>
    <x v="2"/>
    <s v="Avery 509"/>
    <x v="303"/>
    <n v="3"/>
    <n v="0.2"/>
    <n v="2.0358000000000001"/>
    <x v="1"/>
    <x v="0"/>
  </r>
  <r>
    <x v="313"/>
    <x v="143"/>
    <x v="127"/>
    <d v="2016-10-03T00:00:00"/>
    <x v="1"/>
    <x v="131"/>
    <s v="Thomas Seio"/>
    <x v="1"/>
    <x v="0"/>
    <x v="83"/>
    <x v="30"/>
    <x v="103"/>
    <x v="3"/>
    <x v="287"/>
    <x v="0"/>
    <x v="5"/>
    <s v="Deflect-o SuperTray Unbreakable Stackable Tray, Letter, Black"/>
    <x v="304"/>
    <n v="3"/>
    <n v="0"/>
    <n v="37.642200000000003"/>
    <x v="3"/>
    <x v="0"/>
  </r>
  <r>
    <x v="314"/>
    <x v="144"/>
    <x v="128"/>
    <d v="2016-08-16T00:00:00"/>
    <x v="1"/>
    <x v="132"/>
    <s v="Andy Gerbode"/>
    <x v="1"/>
    <x v="0"/>
    <x v="84"/>
    <x v="2"/>
    <x v="104"/>
    <x v="0"/>
    <x v="288"/>
    <x v="2"/>
    <x v="7"/>
    <s v="AT&amp;T 1070 Corded Phone"/>
    <x v="305"/>
    <n v="2"/>
    <n v="0.2"/>
    <n v="22.297999999999973"/>
    <x v="0"/>
    <x v="0"/>
  </r>
  <r>
    <x v="315"/>
    <x v="144"/>
    <x v="128"/>
    <d v="2016-08-16T00:00:00"/>
    <x v="1"/>
    <x v="132"/>
    <s v="Andy Gerbode"/>
    <x v="1"/>
    <x v="0"/>
    <x v="84"/>
    <x v="2"/>
    <x v="104"/>
    <x v="0"/>
    <x v="289"/>
    <x v="1"/>
    <x v="10"/>
    <s v="Xerox 21"/>
    <x v="12"/>
    <n v="3"/>
    <n v="0.2"/>
    <n v="5.4432"/>
    <x v="0"/>
    <x v="0"/>
  </r>
  <r>
    <x v="316"/>
    <x v="145"/>
    <x v="129"/>
    <d v="2016-12-30T00:00:00"/>
    <x v="2"/>
    <x v="133"/>
    <s v="Sung Pak"/>
    <x v="1"/>
    <x v="0"/>
    <x v="10"/>
    <x v="9"/>
    <x v="105"/>
    <x v="3"/>
    <x v="290"/>
    <x v="1"/>
    <x v="6"/>
    <s v="Boston School Pro Electric Pencil Sharpener, 1670"/>
    <x v="306"/>
    <n v="4"/>
    <n v="0.2"/>
    <n v="8.674399999999995"/>
    <x v="3"/>
    <x v="0"/>
  </r>
  <r>
    <x v="317"/>
    <x v="146"/>
    <x v="130"/>
    <d v="2016-11-09T00:00:00"/>
    <x v="1"/>
    <x v="134"/>
    <s v="Nathan Mautz"/>
    <x v="2"/>
    <x v="0"/>
    <x v="20"/>
    <x v="15"/>
    <x v="23"/>
    <x v="3"/>
    <x v="291"/>
    <x v="0"/>
    <x v="1"/>
    <s v="DMI Arturo Collection Mission-style Design Wood Chair"/>
    <x v="307"/>
    <n v="1"/>
    <n v="0.1"/>
    <n v="24.156800000000004"/>
    <x v="3"/>
    <x v="0"/>
  </r>
  <r>
    <x v="318"/>
    <x v="146"/>
    <x v="130"/>
    <d v="2016-11-09T00:00:00"/>
    <x v="1"/>
    <x v="134"/>
    <s v="Nathan Mautz"/>
    <x v="2"/>
    <x v="0"/>
    <x v="20"/>
    <x v="15"/>
    <x v="23"/>
    <x v="3"/>
    <x v="292"/>
    <x v="2"/>
    <x v="15"/>
    <s v="Canon imageCLASS MF7460 Monochrome Digital Laser Multifunction Copier"/>
    <x v="308"/>
    <n v="2"/>
    <n v="0"/>
    <n v="1995.99"/>
    <x v="3"/>
    <x v="0"/>
  </r>
  <r>
    <x v="319"/>
    <x v="146"/>
    <x v="130"/>
    <d v="2016-11-09T00:00:00"/>
    <x v="1"/>
    <x v="134"/>
    <s v="Nathan Mautz"/>
    <x v="2"/>
    <x v="0"/>
    <x v="20"/>
    <x v="15"/>
    <x v="23"/>
    <x v="3"/>
    <x v="40"/>
    <x v="2"/>
    <x v="7"/>
    <s v="Panasonic Kx-TS550"/>
    <x v="309"/>
    <n v="6"/>
    <n v="0"/>
    <n v="80.022599999999997"/>
    <x v="3"/>
    <x v="0"/>
  </r>
  <r>
    <x v="320"/>
    <x v="146"/>
    <x v="130"/>
    <d v="2016-11-09T00:00:00"/>
    <x v="1"/>
    <x v="134"/>
    <s v="Nathan Mautz"/>
    <x v="2"/>
    <x v="0"/>
    <x v="20"/>
    <x v="15"/>
    <x v="23"/>
    <x v="3"/>
    <x v="293"/>
    <x v="2"/>
    <x v="11"/>
    <s v="NETGEAR N750 Dual Band Wi-Fi Gigabit Router"/>
    <x v="310"/>
    <n v="4"/>
    <n v="0"/>
    <n v="129.6"/>
    <x v="3"/>
    <x v="0"/>
  </r>
  <r>
    <x v="321"/>
    <x v="146"/>
    <x v="130"/>
    <d v="2016-11-09T00:00:00"/>
    <x v="1"/>
    <x v="134"/>
    <s v="Nathan Mautz"/>
    <x v="2"/>
    <x v="0"/>
    <x v="20"/>
    <x v="15"/>
    <x v="23"/>
    <x v="3"/>
    <x v="123"/>
    <x v="1"/>
    <x v="4"/>
    <s v="Trav-L-File Heavy-Duty Shuttle II, Black"/>
    <x v="311"/>
    <n v="1"/>
    <n v="0"/>
    <n v="13.070999999999998"/>
    <x v="3"/>
    <x v="0"/>
  </r>
  <r>
    <x v="322"/>
    <x v="147"/>
    <x v="111"/>
    <d v="2016-09-24T00:00:00"/>
    <x v="1"/>
    <x v="135"/>
    <s v="Frank Atkinson"/>
    <x v="1"/>
    <x v="0"/>
    <x v="85"/>
    <x v="1"/>
    <x v="106"/>
    <x v="1"/>
    <x v="294"/>
    <x v="1"/>
    <x v="13"/>
    <s v="OIC Binder Clips"/>
    <x v="181"/>
    <n v="2"/>
    <n v="0"/>
    <n v="3.58"/>
    <x v="1"/>
    <x v="0"/>
  </r>
  <r>
    <x v="323"/>
    <x v="148"/>
    <x v="131"/>
    <d v="2018-04-27T00:00:00"/>
    <x v="1"/>
    <x v="136"/>
    <s v="Grace Kelly"/>
    <x v="1"/>
    <x v="0"/>
    <x v="86"/>
    <x v="1"/>
    <x v="107"/>
    <x v="1"/>
    <x v="270"/>
    <x v="1"/>
    <x v="8"/>
    <s v="Ibico Laser Imprintable Binding System Covers"/>
    <x v="312"/>
    <n v="6"/>
    <n v="0.2"/>
    <n v="81.744"/>
    <x v="1"/>
    <x v="1"/>
  </r>
  <r>
    <x v="324"/>
    <x v="148"/>
    <x v="131"/>
    <d v="2018-04-27T00:00:00"/>
    <x v="1"/>
    <x v="136"/>
    <s v="Grace Kelly"/>
    <x v="1"/>
    <x v="0"/>
    <x v="86"/>
    <x v="1"/>
    <x v="107"/>
    <x v="1"/>
    <x v="295"/>
    <x v="2"/>
    <x v="11"/>
    <s v="Logitech Wireless Headset h800"/>
    <x v="313"/>
    <n v="1"/>
    <n v="0"/>
    <n v="34.996499999999997"/>
    <x v="1"/>
    <x v="1"/>
  </r>
  <r>
    <x v="325"/>
    <x v="149"/>
    <x v="132"/>
    <d v="2019-11-05T00:00:00"/>
    <x v="0"/>
    <x v="137"/>
    <s v="Don Jones"/>
    <x v="1"/>
    <x v="0"/>
    <x v="87"/>
    <x v="18"/>
    <x v="108"/>
    <x v="0"/>
    <x v="296"/>
    <x v="0"/>
    <x v="5"/>
    <s v="Telescoping Adjustable Floor Lamp"/>
    <x v="314"/>
    <n v="1"/>
    <n v="0.2"/>
    <n v="0.99949999999999894"/>
    <x v="0"/>
    <x v="0"/>
  </r>
  <r>
    <x v="326"/>
    <x v="150"/>
    <x v="133"/>
    <d v="2018-09-01T00:00:00"/>
    <x v="2"/>
    <x v="138"/>
    <s v="Patrick O'Brill"/>
    <x v="0"/>
    <x v="0"/>
    <x v="10"/>
    <x v="9"/>
    <x v="105"/>
    <x v="3"/>
    <x v="297"/>
    <x v="2"/>
    <x v="7"/>
    <s v="Aastra 57i VoIP phone"/>
    <x v="315"/>
    <n v="3"/>
    <n v="0.4"/>
    <n v="-67.876199999999997"/>
    <x v="3"/>
    <x v="0"/>
  </r>
  <r>
    <x v="327"/>
    <x v="150"/>
    <x v="133"/>
    <d v="2018-09-01T00:00:00"/>
    <x v="2"/>
    <x v="138"/>
    <s v="Patrick O'Brill"/>
    <x v="0"/>
    <x v="0"/>
    <x v="10"/>
    <x v="9"/>
    <x v="105"/>
    <x v="3"/>
    <x v="298"/>
    <x v="1"/>
    <x v="4"/>
    <s v="File Shuttle II and Handi-File, Black"/>
    <x v="316"/>
    <n v="2"/>
    <n v="0.2"/>
    <n v="3.3889999999999993"/>
    <x v="3"/>
    <x v="0"/>
  </r>
  <r>
    <x v="328"/>
    <x v="150"/>
    <x v="133"/>
    <d v="2018-09-01T00:00:00"/>
    <x v="2"/>
    <x v="138"/>
    <s v="Patrick O'Brill"/>
    <x v="0"/>
    <x v="0"/>
    <x v="10"/>
    <x v="9"/>
    <x v="105"/>
    <x v="3"/>
    <x v="299"/>
    <x v="0"/>
    <x v="1"/>
    <s v="Hon 2090 “Pillow Soft” Series Mid Back Swivel/Tilt Chairs"/>
    <x v="317"/>
    <n v="4"/>
    <n v="0.3"/>
    <n v="-258.50160000000011"/>
    <x v="3"/>
    <x v="0"/>
  </r>
  <r>
    <x v="329"/>
    <x v="150"/>
    <x v="133"/>
    <d v="2018-09-01T00:00:00"/>
    <x v="2"/>
    <x v="138"/>
    <s v="Patrick O'Brill"/>
    <x v="0"/>
    <x v="0"/>
    <x v="10"/>
    <x v="9"/>
    <x v="105"/>
    <x v="3"/>
    <x v="300"/>
    <x v="1"/>
    <x v="2"/>
    <s v="Round Specialty Laser Printer Labels"/>
    <x v="318"/>
    <n v="10"/>
    <n v="0.2"/>
    <n v="33.830999999999989"/>
    <x v="3"/>
    <x v="0"/>
  </r>
  <r>
    <x v="330"/>
    <x v="150"/>
    <x v="133"/>
    <d v="2018-09-01T00:00:00"/>
    <x v="2"/>
    <x v="138"/>
    <s v="Patrick O'Brill"/>
    <x v="0"/>
    <x v="0"/>
    <x v="10"/>
    <x v="9"/>
    <x v="105"/>
    <x v="3"/>
    <x v="301"/>
    <x v="1"/>
    <x v="8"/>
    <s v="GBC Premium Transparent Covers with Diagonal Lined Pattern"/>
    <x v="319"/>
    <n v="6"/>
    <n v="0.7"/>
    <n v="-27.693600000000004"/>
    <x v="3"/>
    <x v="0"/>
  </r>
  <r>
    <x v="331"/>
    <x v="151"/>
    <x v="134"/>
    <d v="2018-04-29T00:00:00"/>
    <x v="0"/>
    <x v="139"/>
    <s v="John Lucas"/>
    <x v="0"/>
    <x v="0"/>
    <x v="10"/>
    <x v="9"/>
    <x v="63"/>
    <x v="3"/>
    <x v="302"/>
    <x v="2"/>
    <x v="7"/>
    <s v="AT&amp;T 841000 Phone"/>
    <x v="320"/>
    <n v="2"/>
    <n v="0.4"/>
    <n v="-20.700000000000003"/>
    <x v="3"/>
    <x v="0"/>
  </r>
  <r>
    <x v="332"/>
    <x v="151"/>
    <x v="134"/>
    <d v="2018-04-29T00:00:00"/>
    <x v="0"/>
    <x v="139"/>
    <s v="John Lucas"/>
    <x v="0"/>
    <x v="0"/>
    <x v="10"/>
    <x v="9"/>
    <x v="63"/>
    <x v="3"/>
    <x v="303"/>
    <x v="1"/>
    <x v="8"/>
    <s v="Ibico Recycled Grain-Textured Covers"/>
    <x v="321"/>
    <n v="2"/>
    <n v="0.7"/>
    <n v="-13.815999999999995"/>
    <x v="3"/>
    <x v="0"/>
  </r>
  <r>
    <x v="333"/>
    <x v="151"/>
    <x v="134"/>
    <d v="2018-04-29T00:00:00"/>
    <x v="0"/>
    <x v="139"/>
    <s v="John Lucas"/>
    <x v="0"/>
    <x v="0"/>
    <x v="10"/>
    <x v="9"/>
    <x v="63"/>
    <x v="3"/>
    <x v="304"/>
    <x v="1"/>
    <x v="8"/>
    <s v="Wilson Jones Custom Binder Spines &amp; Labels"/>
    <x v="322"/>
    <n v="3"/>
    <n v="0.7"/>
    <n v="-3.4271999999999991"/>
    <x v="3"/>
    <x v="0"/>
  </r>
  <r>
    <x v="334"/>
    <x v="152"/>
    <x v="135"/>
    <d v="2017-09-04T00:00:00"/>
    <x v="0"/>
    <x v="140"/>
    <s v="Doug Bickford"/>
    <x v="0"/>
    <x v="0"/>
    <x v="1"/>
    <x v="1"/>
    <x v="62"/>
    <x v="1"/>
    <x v="305"/>
    <x v="1"/>
    <x v="8"/>
    <s v="Storex Dura Pro Binders"/>
    <x v="323"/>
    <n v="1"/>
    <n v="0.2"/>
    <n v="1.6037999999999997"/>
    <x v="1"/>
    <x v="0"/>
  </r>
  <r>
    <x v="335"/>
    <x v="152"/>
    <x v="135"/>
    <d v="2017-09-04T00:00:00"/>
    <x v="0"/>
    <x v="140"/>
    <s v="Doug Bickford"/>
    <x v="0"/>
    <x v="0"/>
    <x v="1"/>
    <x v="1"/>
    <x v="62"/>
    <x v="1"/>
    <x v="306"/>
    <x v="2"/>
    <x v="16"/>
    <s v="Hewlett Packard LaserJet 3310 Copier"/>
    <x v="324"/>
    <n v="2"/>
    <n v="0.2"/>
    <n v="335.99440000000004"/>
    <x v="1"/>
    <x v="0"/>
  </r>
  <r>
    <x v="336"/>
    <x v="152"/>
    <x v="135"/>
    <d v="2017-09-04T00:00:00"/>
    <x v="0"/>
    <x v="140"/>
    <s v="Doug Bickford"/>
    <x v="0"/>
    <x v="0"/>
    <x v="1"/>
    <x v="1"/>
    <x v="62"/>
    <x v="1"/>
    <x v="307"/>
    <x v="1"/>
    <x v="8"/>
    <s v="Avery Non-Stick Binders"/>
    <x v="325"/>
    <n v="4"/>
    <n v="0.2"/>
    <n v="4.4899999999999984"/>
    <x v="1"/>
    <x v="0"/>
  </r>
  <r>
    <x v="337"/>
    <x v="153"/>
    <x v="136"/>
    <d v="2016-07-17T00:00:00"/>
    <x v="1"/>
    <x v="141"/>
    <s v="Alyssa Crouse"/>
    <x v="1"/>
    <x v="0"/>
    <x v="8"/>
    <x v="1"/>
    <x v="34"/>
    <x v="1"/>
    <x v="308"/>
    <x v="1"/>
    <x v="8"/>
    <s v="Tuff Stuff Recycled Round Ring Binders"/>
    <x v="326"/>
    <n v="2"/>
    <n v="0.2"/>
    <n v="2.7956000000000003"/>
    <x v="1"/>
    <x v="0"/>
  </r>
  <r>
    <x v="338"/>
    <x v="153"/>
    <x v="136"/>
    <d v="2016-07-17T00:00:00"/>
    <x v="1"/>
    <x v="141"/>
    <s v="Alyssa Crouse"/>
    <x v="1"/>
    <x v="0"/>
    <x v="8"/>
    <x v="1"/>
    <x v="34"/>
    <x v="1"/>
    <x v="309"/>
    <x v="0"/>
    <x v="3"/>
    <s v="Hon 5100 Series Wood Tables"/>
    <x v="327"/>
    <n v="3"/>
    <n v="0.2"/>
    <n v="-17.458800000000053"/>
    <x v="1"/>
    <x v="0"/>
  </r>
  <r>
    <x v="339"/>
    <x v="154"/>
    <x v="137"/>
    <d v="2017-06-26T00:00:00"/>
    <x v="0"/>
    <x v="107"/>
    <s v="Ken Lonsdale"/>
    <x v="0"/>
    <x v="0"/>
    <x v="88"/>
    <x v="7"/>
    <x v="109"/>
    <x v="1"/>
    <x v="310"/>
    <x v="1"/>
    <x v="13"/>
    <s v="OIC Binder Clips, Mini, 1/4&quot; Capacity, Black"/>
    <x v="328"/>
    <n v="4"/>
    <n v="0"/>
    <n v="2.3311999999999999"/>
    <x v="1"/>
    <x v="0"/>
  </r>
  <r>
    <x v="340"/>
    <x v="155"/>
    <x v="138"/>
    <d v="2016-04-17T00:00:00"/>
    <x v="0"/>
    <x v="63"/>
    <s v="Jonathan Doherty"/>
    <x v="1"/>
    <x v="0"/>
    <x v="10"/>
    <x v="9"/>
    <x v="11"/>
    <x v="3"/>
    <x v="311"/>
    <x v="1"/>
    <x v="6"/>
    <s v="Newell 314"/>
    <x v="329"/>
    <n v="4"/>
    <n v="0.2"/>
    <n v="1.1159999999999979"/>
    <x v="3"/>
    <x v="0"/>
  </r>
  <r>
    <x v="341"/>
    <x v="155"/>
    <x v="138"/>
    <d v="2016-04-17T00:00:00"/>
    <x v="0"/>
    <x v="63"/>
    <s v="Jonathan Doherty"/>
    <x v="1"/>
    <x v="0"/>
    <x v="10"/>
    <x v="9"/>
    <x v="11"/>
    <x v="3"/>
    <x v="13"/>
    <x v="1"/>
    <x v="8"/>
    <s v="Fellowes PB200 Plastic Comb Binding Machine"/>
    <x v="330"/>
    <n v="10"/>
    <n v="0.7"/>
    <n v="-407.97599999999989"/>
    <x v="3"/>
    <x v="0"/>
  </r>
  <r>
    <x v="342"/>
    <x v="155"/>
    <x v="138"/>
    <d v="2016-04-17T00:00:00"/>
    <x v="0"/>
    <x v="63"/>
    <s v="Jonathan Doherty"/>
    <x v="1"/>
    <x v="0"/>
    <x v="10"/>
    <x v="9"/>
    <x v="11"/>
    <x v="3"/>
    <x v="127"/>
    <x v="1"/>
    <x v="13"/>
    <s v="Staples"/>
    <x v="331"/>
    <n v="13"/>
    <n v="0.2"/>
    <n v="10.072399999999996"/>
    <x v="3"/>
    <x v="0"/>
  </r>
  <r>
    <x v="343"/>
    <x v="155"/>
    <x v="138"/>
    <d v="2016-04-17T00:00:00"/>
    <x v="0"/>
    <x v="63"/>
    <s v="Jonathan Doherty"/>
    <x v="1"/>
    <x v="0"/>
    <x v="10"/>
    <x v="9"/>
    <x v="11"/>
    <x v="3"/>
    <x v="312"/>
    <x v="2"/>
    <x v="7"/>
    <s v="Square Credit Card Reader, 4 1/2&quot; x 4 1/2&quot; x 1&quot;, White"/>
    <x v="332"/>
    <n v="12"/>
    <n v="0.4"/>
    <n v="8.3915999999999897"/>
    <x v="3"/>
    <x v="0"/>
  </r>
  <r>
    <x v="344"/>
    <x v="156"/>
    <x v="139"/>
    <d v="2017-12-24T00:00:00"/>
    <x v="1"/>
    <x v="79"/>
    <s v="Chad Sievert"/>
    <x v="0"/>
    <x v="0"/>
    <x v="89"/>
    <x v="5"/>
    <x v="110"/>
    <x v="2"/>
    <x v="17"/>
    <x v="1"/>
    <x v="4"/>
    <s v="Fellowes Super Stor/Drawer"/>
    <x v="333"/>
    <n v="4"/>
    <n v="0.2"/>
    <n v="-2.2200000000000131"/>
    <x v="2"/>
    <x v="0"/>
  </r>
  <r>
    <x v="345"/>
    <x v="157"/>
    <x v="140"/>
    <d v="2019-06-19T00:00:00"/>
    <x v="1"/>
    <x v="142"/>
    <s v="Clay Cheatham"/>
    <x v="0"/>
    <x v="0"/>
    <x v="8"/>
    <x v="1"/>
    <x v="34"/>
    <x v="1"/>
    <x v="125"/>
    <x v="2"/>
    <x v="7"/>
    <s v="Anker 36W 4-Port USB Wall Charger Travel Power Adapter for iPhone 5s 5c 5"/>
    <x v="334"/>
    <n v="3"/>
    <n v="0.2"/>
    <n v="4.7976000000000028"/>
    <x v="1"/>
    <x v="0"/>
  </r>
  <r>
    <x v="346"/>
    <x v="158"/>
    <x v="141"/>
    <d v="2019-07-12T00:00:00"/>
    <x v="1"/>
    <x v="143"/>
    <s v="Tamara Dahlen"/>
    <x v="0"/>
    <x v="0"/>
    <x v="90"/>
    <x v="31"/>
    <x v="111"/>
    <x v="3"/>
    <x v="183"/>
    <x v="1"/>
    <x v="6"/>
    <s v="Binney &amp; Smith inkTank Erasable Desk Highlighter, Chisel Tip, Yellow, 12/Box"/>
    <x v="262"/>
    <n v="3"/>
    <n v="0"/>
    <n v="3.0996000000000006"/>
    <x v="3"/>
    <x v="0"/>
  </r>
  <r>
    <x v="347"/>
    <x v="158"/>
    <x v="141"/>
    <d v="2019-07-12T00:00:00"/>
    <x v="1"/>
    <x v="143"/>
    <s v="Tamara Dahlen"/>
    <x v="0"/>
    <x v="0"/>
    <x v="90"/>
    <x v="31"/>
    <x v="111"/>
    <x v="3"/>
    <x v="33"/>
    <x v="1"/>
    <x v="10"/>
    <s v="Easy-staple paper"/>
    <x v="335"/>
    <n v="2"/>
    <n v="0"/>
    <n v="11.543199999999999"/>
    <x v="3"/>
    <x v="0"/>
  </r>
  <r>
    <x v="348"/>
    <x v="158"/>
    <x v="141"/>
    <d v="2019-07-12T00:00:00"/>
    <x v="1"/>
    <x v="143"/>
    <s v="Tamara Dahlen"/>
    <x v="0"/>
    <x v="0"/>
    <x v="90"/>
    <x v="31"/>
    <x v="111"/>
    <x v="3"/>
    <x v="313"/>
    <x v="1"/>
    <x v="6"/>
    <s v="BIC Brite Liner Highlighters, Chisel Tip"/>
    <x v="91"/>
    <n v="2"/>
    <n v="0"/>
    <n v="4.1471999999999998"/>
    <x v="3"/>
    <x v="0"/>
  </r>
  <r>
    <x v="349"/>
    <x v="159"/>
    <x v="142"/>
    <d v="2018-09-03T00:00:00"/>
    <x v="2"/>
    <x v="144"/>
    <s v="Adam Bellavance"/>
    <x v="2"/>
    <x v="0"/>
    <x v="20"/>
    <x v="15"/>
    <x v="29"/>
    <x v="3"/>
    <x v="234"/>
    <x v="2"/>
    <x v="11"/>
    <s v="Sabrent 4-Port USB 2.0 Hub"/>
    <x v="336"/>
    <n v="1"/>
    <n v="0"/>
    <n v="2.3086000000000002"/>
    <x v="3"/>
    <x v="0"/>
  </r>
  <r>
    <x v="350"/>
    <x v="159"/>
    <x v="142"/>
    <d v="2018-09-03T00:00:00"/>
    <x v="2"/>
    <x v="144"/>
    <s v="Adam Bellavance"/>
    <x v="2"/>
    <x v="0"/>
    <x v="20"/>
    <x v="15"/>
    <x v="29"/>
    <x v="3"/>
    <x v="314"/>
    <x v="1"/>
    <x v="10"/>
    <s v="Xerox 1881"/>
    <x v="335"/>
    <n v="2"/>
    <n v="0"/>
    <n v="11.543199999999999"/>
    <x v="3"/>
    <x v="0"/>
  </r>
  <r>
    <x v="351"/>
    <x v="159"/>
    <x v="142"/>
    <d v="2018-09-03T00:00:00"/>
    <x v="2"/>
    <x v="144"/>
    <s v="Adam Bellavance"/>
    <x v="2"/>
    <x v="0"/>
    <x v="20"/>
    <x v="15"/>
    <x v="29"/>
    <x v="3"/>
    <x v="315"/>
    <x v="1"/>
    <x v="8"/>
    <s v="Acco Hanging Data Binders"/>
    <x v="337"/>
    <n v="1"/>
    <n v="0.2"/>
    <n v="1.0668"/>
    <x v="3"/>
    <x v="0"/>
  </r>
  <r>
    <x v="352"/>
    <x v="159"/>
    <x v="142"/>
    <d v="2018-09-03T00:00:00"/>
    <x v="2"/>
    <x v="144"/>
    <s v="Adam Bellavance"/>
    <x v="2"/>
    <x v="0"/>
    <x v="20"/>
    <x v="15"/>
    <x v="29"/>
    <x v="3"/>
    <x v="314"/>
    <x v="1"/>
    <x v="10"/>
    <s v="Xerox 1881"/>
    <x v="338"/>
    <n v="4"/>
    <n v="0"/>
    <n v="23.086399999999998"/>
    <x v="3"/>
    <x v="0"/>
  </r>
  <r>
    <x v="353"/>
    <x v="159"/>
    <x v="142"/>
    <d v="2018-09-03T00:00:00"/>
    <x v="2"/>
    <x v="144"/>
    <s v="Adam Bellavance"/>
    <x v="2"/>
    <x v="0"/>
    <x v="20"/>
    <x v="15"/>
    <x v="29"/>
    <x v="3"/>
    <x v="316"/>
    <x v="1"/>
    <x v="8"/>
    <s v="GBC DocuBind P400 Electric Binding System"/>
    <x v="339"/>
    <n v="4"/>
    <n v="0.2"/>
    <n v="1415.4295999999997"/>
    <x v="3"/>
    <x v="0"/>
  </r>
  <r>
    <x v="354"/>
    <x v="160"/>
    <x v="143"/>
    <d v="2018-04-13T00:00:00"/>
    <x v="1"/>
    <x v="145"/>
    <s v="Jeremy Lonsdale"/>
    <x v="0"/>
    <x v="0"/>
    <x v="20"/>
    <x v="15"/>
    <x v="45"/>
    <x v="3"/>
    <x v="317"/>
    <x v="0"/>
    <x v="0"/>
    <s v="Sauder Barrister Bookcases"/>
    <x v="340"/>
    <n v="6"/>
    <n v="0.2"/>
    <n v="-4.8588000000000022"/>
    <x v="3"/>
    <x v="0"/>
  </r>
  <r>
    <x v="355"/>
    <x v="160"/>
    <x v="143"/>
    <d v="2018-04-13T00:00:00"/>
    <x v="1"/>
    <x v="145"/>
    <s v="Jeremy Lonsdale"/>
    <x v="0"/>
    <x v="0"/>
    <x v="20"/>
    <x v="15"/>
    <x v="45"/>
    <x v="3"/>
    <x v="318"/>
    <x v="1"/>
    <x v="12"/>
    <s v="#10 Gummed Flap White Envelopes, 100/Box"/>
    <x v="341"/>
    <n v="2"/>
    <n v="0"/>
    <n v="3.7995999999999999"/>
    <x v="3"/>
    <x v="0"/>
  </r>
  <r>
    <x v="356"/>
    <x v="160"/>
    <x v="143"/>
    <d v="2018-04-13T00:00:00"/>
    <x v="1"/>
    <x v="145"/>
    <s v="Jeremy Lonsdale"/>
    <x v="0"/>
    <x v="0"/>
    <x v="20"/>
    <x v="15"/>
    <x v="45"/>
    <x v="3"/>
    <x v="319"/>
    <x v="1"/>
    <x v="6"/>
    <s v="Dixon Prang Watercolor Pencils, 10-Color Set with Brush"/>
    <x v="342"/>
    <n v="4"/>
    <n v="0"/>
    <n v="6.9863999999999997"/>
    <x v="3"/>
    <x v="0"/>
  </r>
  <r>
    <x v="357"/>
    <x v="160"/>
    <x v="143"/>
    <d v="2018-04-13T00:00:00"/>
    <x v="1"/>
    <x v="145"/>
    <s v="Jeremy Lonsdale"/>
    <x v="0"/>
    <x v="0"/>
    <x v="20"/>
    <x v="15"/>
    <x v="45"/>
    <x v="3"/>
    <x v="320"/>
    <x v="1"/>
    <x v="10"/>
    <s v="Adams Phone Message Book, 200 Message Capacity, 8 1/16” x 11”"/>
    <x v="343"/>
    <n v="5"/>
    <n v="0"/>
    <n v="15.823999999999998"/>
    <x v="3"/>
    <x v="0"/>
  </r>
  <r>
    <x v="358"/>
    <x v="161"/>
    <x v="131"/>
    <d v="2018-04-28T00:00:00"/>
    <x v="1"/>
    <x v="96"/>
    <s v="Heather Kirkland"/>
    <x v="1"/>
    <x v="0"/>
    <x v="35"/>
    <x v="3"/>
    <x v="43"/>
    <x v="0"/>
    <x v="187"/>
    <x v="1"/>
    <x v="10"/>
    <s v="Southworth 25% Cotton Linen-Finish Paper &amp; Envelopes"/>
    <x v="344"/>
    <n v="5"/>
    <n v="0.2"/>
    <n v="11.324999999999996"/>
    <x v="0"/>
    <x v="0"/>
  </r>
  <r>
    <x v="359"/>
    <x v="162"/>
    <x v="144"/>
    <d v="2019-03-11T00:00:00"/>
    <x v="2"/>
    <x v="146"/>
    <s v="Victoria Brennan"/>
    <x v="1"/>
    <x v="0"/>
    <x v="38"/>
    <x v="32"/>
    <x v="112"/>
    <x v="0"/>
    <x v="321"/>
    <x v="1"/>
    <x v="9"/>
    <s v="Belkin 8 Outlet SurgeMaster II Gold Surge Protector with Phone Protection"/>
    <x v="345"/>
    <n v="8"/>
    <n v="0"/>
    <n v="168.4384"/>
    <x v="0"/>
    <x v="0"/>
  </r>
  <r>
    <x v="360"/>
    <x v="162"/>
    <x v="144"/>
    <d v="2019-03-11T00:00:00"/>
    <x v="2"/>
    <x v="146"/>
    <s v="Victoria Brennan"/>
    <x v="1"/>
    <x v="0"/>
    <x v="38"/>
    <x v="32"/>
    <x v="112"/>
    <x v="0"/>
    <x v="322"/>
    <x v="1"/>
    <x v="2"/>
    <s v="Avery Address/Shipping Labels for Typewriters, 4&quot; x 2&quot;"/>
    <x v="346"/>
    <n v="2"/>
    <n v="0"/>
    <n v="9.9359999999999999"/>
    <x v="0"/>
    <x v="0"/>
  </r>
  <r>
    <x v="361"/>
    <x v="163"/>
    <x v="145"/>
    <d v="2019-10-01T00:00:00"/>
    <x v="1"/>
    <x v="147"/>
    <s v="Katrina Willman"/>
    <x v="0"/>
    <x v="0"/>
    <x v="20"/>
    <x v="15"/>
    <x v="29"/>
    <x v="3"/>
    <x v="322"/>
    <x v="1"/>
    <x v="2"/>
    <s v="Avery Address/Shipping Labels for Typewriters, 4&quot; x 2&quot;"/>
    <x v="346"/>
    <n v="2"/>
    <n v="0"/>
    <n v="9.9359999999999999"/>
    <x v="3"/>
    <x v="0"/>
  </r>
  <r>
    <x v="362"/>
    <x v="163"/>
    <x v="145"/>
    <d v="2019-10-01T00:00:00"/>
    <x v="1"/>
    <x v="147"/>
    <s v="Katrina Willman"/>
    <x v="0"/>
    <x v="0"/>
    <x v="20"/>
    <x v="15"/>
    <x v="29"/>
    <x v="3"/>
    <x v="323"/>
    <x v="0"/>
    <x v="1"/>
    <s v="Global Ergonomic Managers Chair"/>
    <x v="347"/>
    <n v="3"/>
    <n v="0.1"/>
    <n v="86.870400000000004"/>
    <x v="3"/>
    <x v="0"/>
  </r>
  <r>
    <x v="363"/>
    <x v="163"/>
    <x v="145"/>
    <d v="2019-10-01T00:00:00"/>
    <x v="1"/>
    <x v="147"/>
    <s v="Katrina Willman"/>
    <x v="0"/>
    <x v="0"/>
    <x v="20"/>
    <x v="15"/>
    <x v="29"/>
    <x v="3"/>
    <x v="324"/>
    <x v="1"/>
    <x v="6"/>
    <s v="Newell 333"/>
    <x v="348"/>
    <n v="2"/>
    <n v="0"/>
    <n v="1.4455999999999998"/>
    <x v="3"/>
    <x v="0"/>
  </r>
  <r>
    <x v="364"/>
    <x v="163"/>
    <x v="145"/>
    <d v="2019-10-01T00:00:00"/>
    <x v="1"/>
    <x v="147"/>
    <s v="Katrina Willman"/>
    <x v="0"/>
    <x v="0"/>
    <x v="20"/>
    <x v="15"/>
    <x v="29"/>
    <x v="3"/>
    <x v="325"/>
    <x v="0"/>
    <x v="5"/>
    <s v="Eldon Wave Desk Accessories"/>
    <x v="349"/>
    <n v="8"/>
    <n v="0"/>
    <n v="20.732800000000001"/>
    <x v="3"/>
    <x v="0"/>
  </r>
  <r>
    <x v="365"/>
    <x v="164"/>
    <x v="146"/>
    <d v="2016-09-29T00:00:00"/>
    <x v="1"/>
    <x v="148"/>
    <s v="Julia Dunbar"/>
    <x v="0"/>
    <x v="0"/>
    <x v="8"/>
    <x v="1"/>
    <x v="9"/>
    <x v="1"/>
    <x v="45"/>
    <x v="1"/>
    <x v="4"/>
    <s v="Gould Plastics 9-Pocket Panel Bin, 18-3/8w x 5-1/4d x 20-1/2h, Black"/>
    <x v="46"/>
    <n v="4"/>
    <n v="0"/>
    <n v="8.4783999999999935"/>
    <x v="1"/>
    <x v="0"/>
  </r>
  <r>
    <x v="366"/>
    <x v="165"/>
    <x v="147"/>
    <d v="2018-10-21T00:00:00"/>
    <x v="3"/>
    <x v="149"/>
    <s v="Michael Kennedy"/>
    <x v="1"/>
    <x v="0"/>
    <x v="91"/>
    <x v="29"/>
    <x v="113"/>
    <x v="3"/>
    <x v="326"/>
    <x v="1"/>
    <x v="8"/>
    <s v="Wilson Jones “Snap” Scratch Pad Binder Tool for Ring Binders"/>
    <x v="350"/>
    <n v="4"/>
    <n v="0"/>
    <n v="10.44"/>
    <x v="3"/>
    <x v="0"/>
  </r>
  <r>
    <x v="367"/>
    <x v="165"/>
    <x v="147"/>
    <d v="2018-10-21T00:00:00"/>
    <x v="3"/>
    <x v="149"/>
    <s v="Michael Kennedy"/>
    <x v="1"/>
    <x v="0"/>
    <x v="91"/>
    <x v="29"/>
    <x v="113"/>
    <x v="3"/>
    <x v="327"/>
    <x v="1"/>
    <x v="14"/>
    <s v="Staple remover"/>
    <x v="351"/>
    <n v="2"/>
    <n v="0"/>
    <n v="0.14719999999999978"/>
    <x v="3"/>
    <x v="0"/>
  </r>
  <r>
    <x v="368"/>
    <x v="165"/>
    <x v="147"/>
    <d v="2018-10-21T00:00:00"/>
    <x v="3"/>
    <x v="149"/>
    <s v="Michael Kennedy"/>
    <x v="1"/>
    <x v="0"/>
    <x v="91"/>
    <x v="29"/>
    <x v="113"/>
    <x v="3"/>
    <x v="328"/>
    <x v="1"/>
    <x v="4"/>
    <s v="Pizazz Global Quick File"/>
    <x v="352"/>
    <n v="7"/>
    <n v="0"/>
    <n v="29.341200000000008"/>
    <x v="3"/>
    <x v="0"/>
  </r>
  <r>
    <x v="369"/>
    <x v="165"/>
    <x v="147"/>
    <d v="2018-10-21T00:00:00"/>
    <x v="3"/>
    <x v="149"/>
    <s v="Michael Kennedy"/>
    <x v="1"/>
    <x v="0"/>
    <x v="91"/>
    <x v="29"/>
    <x v="113"/>
    <x v="3"/>
    <x v="37"/>
    <x v="0"/>
    <x v="0"/>
    <s v="Atlantic Metals Mobile 3-Shelf Bookcases, Custom Colors"/>
    <x v="353"/>
    <n v="4"/>
    <n v="0"/>
    <n v="271.41920000000005"/>
    <x v="3"/>
    <x v="0"/>
  </r>
  <r>
    <x v="370"/>
    <x v="166"/>
    <x v="148"/>
    <d v="2019-06-04T00:00:00"/>
    <x v="1"/>
    <x v="150"/>
    <s v="Guy Thornton"/>
    <x v="0"/>
    <x v="0"/>
    <x v="92"/>
    <x v="5"/>
    <x v="114"/>
    <x v="2"/>
    <x v="329"/>
    <x v="1"/>
    <x v="10"/>
    <s v="Xerox 1930"/>
    <x v="233"/>
    <n v="5"/>
    <n v="0.2"/>
    <n v="9.3960000000000008"/>
    <x v="2"/>
    <x v="0"/>
  </r>
  <r>
    <x v="371"/>
    <x v="166"/>
    <x v="148"/>
    <d v="2019-06-04T00:00:00"/>
    <x v="1"/>
    <x v="150"/>
    <s v="Guy Thornton"/>
    <x v="0"/>
    <x v="0"/>
    <x v="92"/>
    <x v="5"/>
    <x v="114"/>
    <x v="2"/>
    <x v="330"/>
    <x v="1"/>
    <x v="4"/>
    <s v="File Shuttle I and Handi-File"/>
    <x v="354"/>
    <n v="3"/>
    <n v="0.2"/>
    <n v="4.6746000000000016"/>
    <x v="2"/>
    <x v="0"/>
  </r>
  <r>
    <x v="372"/>
    <x v="167"/>
    <x v="149"/>
    <d v="2016-07-27T00:00:00"/>
    <x v="1"/>
    <x v="151"/>
    <s v="Arthur Gainer"/>
    <x v="0"/>
    <x v="0"/>
    <x v="93"/>
    <x v="16"/>
    <x v="115"/>
    <x v="1"/>
    <x v="304"/>
    <x v="1"/>
    <x v="8"/>
    <s v="Wilson Jones Custom Binder Spines &amp; Labels"/>
    <x v="355"/>
    <n v="5"/>
    <n v="0.7"/>
    <n v="-5.7119999999999997"/>
    <x v="1"/>
    <x v="0"/>
  </r>
  <r>
    <x v="373"/>
    <x v="167"/>
    <x v="149"/>
    <d v="2016-07-27T00:00:00"/>
    <x v="1"/>
    <x v="151"/>
    <s v="Arthur Gainer"/>
    <x v="0"/>
    <x v="0"/>
    <x v="93"/>
    <x v="16"/>
    <x v="115"/>
    <x v="1"/>
    <x v="331"/>
    <x v="2"/>
    <x v="11"/>
    <s v="NETGEAR AC1750 Dual Band Gigabit Smart WiFi Router"/>
    <x v="356"/>
    <n v="8"/>
    <n v="0.2"/>
    <n v="179.1887999999999"/>
    <x v="1"/>
    <x v="0"/>
  </r>
  <r>
    <x v="374"/>
    <x v="167"/>
    <x v="149"/>
    <d v="2016-07-27T00:00:00"/>
    <x v="1"/>
    <x v="151"/>
    <s v="Arthur Gainer"/>
    <x v="0"/>
    <x v="0"/>
    <x v="93"/>
    <x v="16"/>
    <x v="115"/>
    <x v="1"/>
    <x v="332"/>
    <x v="1"/>
    <x v="6"/>
    <s v="Newell 324"/>
    <x v="357"/>
    <n v="1"/>
    <n v="0.2"/>
    <n v="0.92399999999999993"/>
    <x v="1"/>
    <x v="0"/>
  </r>
  <r>
    <x v="375"/>
    <x v="167"/>
    <x v="149"/>
    <d v="2016-07-27T00:00:00"/>
    <x v="1"/>
    <x v="151"/>
    <s v="Arthur Gainer"/>
    <x v="0"/>
    <x v="0"/>
    <x v="93"/>
    <x v="16"/>
    <x v="115"/>
    <x v="1"/>
    <x v="333"/>
    <x v="2"/>
    <x v="11"/>
    <s v="Microsoft Natural Keyboard Elite"/>
    <x v="358"/>
    <n v="10"/>
    <n v="0.2"/>
    <n v="-29.940000000000012"/>
    <x v="1"/>
    <x v="0"/>
  </r>
  <r>
    <x v="376"/>
    <x v="168"/>
    <x v="150"/>
    <d v="2018-10-01T00:00:00"/>
    <x v="2"/>
    <x v="152"/>
    <s v="Muhammed MacIntyre"/>
    <x v="1"/>
    <x v="0"/>
    <x v="94"/>
    <x v="10"/>
    <x v="116"/>
    <x v="2"/>
    <x v="334"/>
    <x v="1"/>
    <x v="10"/>
    <s v="Xerox 1960"/>
    <x v="306"/>
    <n v="4"/>
    <n v="0.2"/>
    <n v="30.979999999999993"/>
    <x v="2"/>
    <x v="0"/>
  </r>
  <r>
    <x v="377"/>
    <x v="169"/>
    <x v="151"/>
    <d v="2019-09-01T00:00:00"/>
    <x v="1"/>
    <x v="153"/>
    <s v="Allen Rosenblatt"/>
    <x v="1"/>
    <x v="0"/>
    <x v="47"/>
    <x v="31"/>
    <x v="117"/>
    <x v="3"/>
    <x v="335"/>
    <x v="0"/>
    <x v="3"/>
    <s v="Office Impressions End Table, 20-1/2&quot;H x 24&quot;W x 20&quot;D"/>
    <x v="359"/>
    <n v="7"/>
    <n v="0.3"/>
    <n v="-297.68479999999983"/>
    <x v="3"/>
    <x v="0"/>
  </r>
  <r>
    <x v="378"/>
    <x v="170"/>
    <x v="152"/>
    <d v="2017-05-05T00:00:00"/>
    <x v="1"/>
    <x v="154"/>
    <s v="Russell Applegate"/>
    <x v="0"/>
    <x v="0"/>
    <x v="12"/>
    <x v="5"/>
    <x v="14"/>
    <x v="2"/>
    <x v="336"/>
    <x v="1"/>
    <x v="9"/>
    <s v="Holmes Odor Grabber"/>
    <x v="360"/>
    <n v="3"/>
    <n v="0.8"/>
    <n v="-20.332200000000007"/>
    <x v="2"/>
    <x v="0"/>
  </r>
  <r>
    <x v="379"/>
    <x v="170"/>
    <x v="152"/>
    <d v="2017-05-05T00:00:00"/>
    <x v="1"/>
    <x v="154"/>
    <s v="Russell Applegate"/>
    <x v="0"/>
    <x v="0"/>
    <x v="12"/>
    <x v="5"/>
    <x v="14"/>
    <x v="2"/>
    <x v="337"/>
    <x v="1"/>
    <x v="4"/>
    <s v="Akro-Mils 12-Gallon Tote"/>
    <x v="361"/>
    <n v="3"/>
    <n v="0.2"/>
    <n v="2.6810999999999954"/>
    <x v="2"/>
    <x v="0"/>
  </r>
  <r>
    <x v="380"/>
    <x v="170"/>
    <x v="152"/>
    <d v="2017-05-05T00:00:00"/>
    <x v="1"/>
    <x v="154"/>
    <s v="Russell Applegate"/>
    <x v="0"/>
    <x v="0"/>
    <x v="12"/>
    <x v="5"/>
    <x v="14"/>
    <x v="2"/>
    <x v="338"/>
    <x v="1"/>
    <x v="8"/>
    <s v="GBC Twin Loop Wire Binding Elements, 9/16&quot; Spine, Black"/>
    <x v="362"/>
    <n v="4"/>
    <n v="0.8"/>
    <n v="-18.872800000000009"/>
    <x v="2"/>
    <x v="0"/>
  </r>
  <r>
    <x v="381"/>
    <x v="171"/>
    <x v="99"/>
    <d v="2018-10-29T00:00:00"/>
    <x v="2"/>
    <x v="155"/>
    <s v="Alejandro Savely"/>
    <x v="1"/>
    <x v="0"/>
    <x v="8"/>
    <x v="1"/>
    <x v="9"/>
    <x v="1"/>
    <x v="339"/>
    <x v="1"/>
    <x v="10"/>
    <s v="Southworth Structures Collection"/>
    <x v="363"/>
    <n v="7"/>
    <n v="0"/>
    <n v="25.48"/>
    <x v="1"/>
    <x v="1"/>
  </r>
  <r>
    <x v="382"/>
    <x v="171"/>
    <x v="99"/>
    <d v="2018-10-29T00:00:00"/>
    <x v="2"/>
    <x v="155"/>
    <s v="Alejandro Savely"/>
    <x v="1"/>
    <x v="0"/>
    <x v="8"/>
    <x v="1"/>
    <x v="9"/>
    <x v="1"/>
    <x v="340"/>
    <x v="1"/>
    <x v="8"/>
    <s v="Square Ring Data Binders, Rigid 75 Pt. Covers, 11&quot; x 14-7/8&quot;"/>
    <x v="364"/>
    <n v="3"/>
    <n v="0.2"/>
    <n v="17.337599999999998"/>
    <x v="1"/>
    <x v="1"/>
  </r>
  <r>
    <x v="383"/>
    <x v="172"/>
    <x v="153"/>
    <d v="2017-06-29T00:00:00"/>
    <x v="0"/>
    <x v="156"/>
    <s v="Laura Armstrong"/>
    <x v="1"/>
    <x v="0"/>
    <x v="79"/>
    <x v="12"/>
    <x v="99"/>
    <x v="2"/>
    <x v="341"/>
    <x v="2"/>
    <x v="11"/>
    <s v="Sony 32GB Class 10 Micro SDHC R40 Memory Card"/>
    <x v="365"/>
    <n v="2"/>
    <n v="0"/>
    <n v="8.7989999999999995"/>
    <x v="2"/>
    <x v="0"/>
  </r>
  <r>
    <x v="384"/>
    <x v="173"/>
    <x v="154"/>
    <d v="2017-12-02T00:00:00"/>
    <x v="1"/>
    <x v="157"/>
    <s v="Denny Ordway"/>
    <x v="0"/>
    <x v="0"/>
    <x v="95"/>
    <x v="2"/>
    <x v="118"/>
    <x v="0"/>
    <x v="342"/>
    <x v="0"/>
    <x v="3"/>
    <s v="Hon Practical Foundations 30 x 60 Training Table, Light Gray/Charcoal"/>
    <x v="366"/>
    <n v="3"/>
    <n v="0.45"/>
    <n v="-157.00949999999997"/>
    <x v="0"/>
    <x v="0"/>
  </r>
  <r>
    <x v="385"/>
    <x v="173"/>
    <x v="154"/>
    <d v="2017-12-02T00:00:00"/>
    <x v="1"/>
    <x v="157"/>
    <s v="Denny Ordway"/>
    <x v="0"/>
    <x v="0"/>
    <x v="95"/>
    <x v="2"/>
    <x v="118"/>
    <x v="0"/>
    <x v="343"/>
    <x v="2"/>
    <x v="11"/>
    <s v="Logitech Media Keyboard K200"/>
    <x v="367"/>
    <n v="3"/>
    <n v="0.2"/>
    <n v="-1.049700000000005"/>
    <x v="0"/>
    <x v="0"/>
  </r>
  <r>
    <x v="386"/>
    <x v="174"/>
    <x v="155"/>
    <d v="2017-12-07T00:00:00"/>
    <x v="1"/>
    <x v="158"/>
    <s v="Dean Katz"/>
    <x v="1"/>
    <x v="0"/>
    <x v="10"/>
    <x v="9"/>
    <x v="11"/>
    <x v="3"/>
    <x v="344"/>
    <x v="2"/>
    <x v="15"/>
    <s v="Lexmark MarkNet N8150 Wireless Print Server"/>
    <x v="368"/>
    <n v="4"/>
    <n v="0.7"/>
    <n v="-337.63799999999981"/>
    <x v="3"/>
    <x v="0"/>
  </r>
  <r>
    <x v="387"/>
    <x v="174"/>
    <x v="155"/>
    <d v="2017-12-07T00:00:00"/>
    <x v="1"/>
    <x v="158"/>
    <s v="Dean Katz"/>
    <x v="1"/>
    <x v="0"/>
    <x v="10"/>
    <x v="9"/>
    <x v="11"/>
    <x v="3"/>
    <x v="345"/>
    <x v="0"/>
    <x v="5"/>
    <s v="3M Hangers With Command Adhesive"/>
    <x v="369"/>
    <n v="1"/>
    <n v="0.2"/>
    <n v="0.77700000000000025"/>
    <x v="3"/>
    <x v="0"/>
  </r>
  <r>
    <x v="388"/>
    <x v="175"/>
    <x v="156"/>
    <d v="2016-11-26T00:00:00"/>
    <x v="2"/>
    <x v="159"/>
    <s v="Nathan Gelder"/>
    <x v="0"/>
    <x v="0"/>
    <x v="74"/>
    <x v="24"/>
    <x v="93"/>
    <x v="3"/>
    <x v="346"/>
    <x v="1"/>
    <x v="6"/>
    <s v="Crayola Colored Pencils"/>
    <x v="370"/>
    <n v="1"/>
    <n v="0.2"/>
    <n v="0.42639999999999978"/>
    <x v="3"/>
    <x v="0"/>
  </r>
  <r>
    <x v="389"/>
    <x v="176"/>
    <x v="157"/>
    <d v="2019-12-15T00:00:00"/>
    <x v="1"/>
    <x v="160"/>
    <s v="Mike Vittorini"/>
    <x v="0"/>
    <x v="0"/>
    <x v="20"/>
    <x v="15"/>
    <x v="29"/>
    <x v="3"/>
    <x v="347"/>
    <x v="1"/>
    <x v="8"/>
    <s v="Angle-D Binders with Locking Rings, Label Holders"/>
    <x v="371"/>
    <n v="4"/>
    <n v="0.2"/>
    <n v="7.8839999999999986"/>
    <x v="3"/>
    <x v="0"/>
  </r>
  <r>
    <x v="390"/>
    <x v="176"/>
    <x v="157"/>
    <d v="2019-12-15T00:00:00"/>
    <x v="1"/>
    <x v="160"/>
    <s v="Mike Vittorini"/>
    <x v="0"/>
    <x v="0"/>
    <x v="20"/>
    <x v="15"/>
    <x v="29"/>
    <x v="3"/>
    <x v="84"/>
    <x v="2"/>
    <x v="11"/>
    <s v="Logitech LS21 Speaker System - PC Multimedia - 2.1-CH - Wired"/>
    <x v="372"/>
    <n v="2"/>
    <n v="0"/>
    <n v="13.593199999999996"/>
    <x v="3"/>
    <x v="0"/>
  </r>
  <r>
    <x v="391"/>
    <x v="177"/>
    <x v="158"/>
    <d v="2016-09-23T00:00:00"/>
    <x v="0"/>
    <x v="161"/>
    <s v="Jack Garza"/>
    <x v="0"/>
    <x v="0"/>
    <x v="96"/>
    <x v="4"/>
    <x v="119"/>
    <x v="1"/>
    <x v="348"/>
    <x v="2"/>
    <x v="7"/>
    <s v="Nortel Meridian M3904 Professional Digital phone"/>
    <x v="373"/>
    <n v="2"/>
    <n v="0.2"/>
    <n v="27.718199999999968"/>
    <x v="1"/>
    <x v="0"/>
  </r>
  <r>
    <x v="392"/>
    <x v="177"/>
    <x v="158"/>
    <d v="2016-09-23T00:00:00"/>
    <x v="0"/>
    <x v="161"/>
    <s v="Jack Garza"/>
    <x v="0"/>
    <x v="0"/>
    <x v="96"/>
    <x v="4"/>
    <x v="119"/>
    <x v="1"/>
    <x v="349"/>
    <x v="2"/>
    <x v="16"/>
    <s v="Canon PC1080F Personal Copier"/>
    <x v="374"/>
    <n v="3"/>
    <n v="0"/>
    <n v="701.98829999999998"/>
    <x v="1"/>
    <x v="0"/>
  </r>
  <r>
    <x v="393"/>
    <x v="178"/>
    <x v="159"/>
    <d v="2016-06-10T00:00:00"/>
    <x v="0"/>
    <x v="162"/>
    <s v="Bart Pistole"/>
    <x v="1"/>
    <x v="0"/>
    <x v="97"/>
    <x v="10"/>
    <x v="120"/>
    <x v="2"/>
    <x v="350"/>
    <x v="1"/>
    <x v="8"/>
    <s v="Wilson Jones Century Plastic Molded Ring Binders"/>
    <x v="375"/>
    <n v="3"/>
    <n v="0.8"/>
    <n v="-20.5623"/>
    <x v="2"/>
    <x v="0"/>
  </r>
  <r>
    <x v="394"/>
    <x v="179"/>
    <x v="160"/>
    <d v="2019-07-05T00:00:00"/>
    <x v="1"/>
    <x v="163"/>
    <s v="Victor Preis"/>
    <x v="2"/>
    <x v="0"/>
    <x v="98"/>
    <x v="33"/>
    <x v="121"/>
    <x v="1"/>
    <x v="351"/>
    <x v="1"/>
    <x v="8"/>
    <s v="Tuf-Vin Binders"/>
    <x v="376"/>
    <n v="3"/>
    <n v="0.2"/>
    <n v="25.579799999999992"/>
    <x v="1"/>
    <x v="0"/>
  </r>
  <r>
    <x v="395"/>
    <x v="180"/>
    <x v="161"/>
    <d v="2019-10-19T00:00:00"/>
    <x v="0"/>
    <x v="164"/>
    <s v="Saphhira Shifley"/>
    <x v="1"/>
    <x v="0"/>
    <x v="99"/>
    <x v="34"/>
    <x v="122"/>
    <x v="3"/>
    <x v="352"/>
    <x v="1"/>
    <x v="4"/>
    <s v="2300 Heavy-Duty Transfer File Systems by Perma"/>
    <x v="377"/>
    <n v="2"/>
    <n v="0"/>
    <n v="9.4923999999999964"/>
    <x v="3"/>
    <x v="0"/>
  </r>
  <r>
    <x v="396"/>
    <x v="180"/>
    <x v="161"/>
    <d v="2019-10-19T00:00:00"/>
    <x v="0"/>
    <x v="164"/>
    <s v="Saphhira Shifley"/>
    <x v="1"/>
    <x v="0"/>
    <x v="99"/>
    <x v="34"/>
    <x v="122"/>
    <x v="3"/>
    <x v="353"/>
    <x v="1"/>
    <x v="10"/>
    <s v="Xerox 1958"/>
    <x v="91"/>
    <n v="2"/>
    <n v="0"/>
    <n v="6.2208000000000006"/>
    <x v="3"/>
    <x v="0"/>
  </r>
  <r>
    <x v="397"/>
    <x v="181"/>
    <x v="89"/>
    <d v="2017-11-04T00:00:00"/>
    <x v="1"/>
    <x v="6"/>
    <s v="Harold Pawlan"/>
    <x v="2"/>
    <x v="0"/>
    <x v="25"/>
    <x v="12"/>
    <x v="30"/>
    <x v="2"/>
    <x v="354"/>
    <x v="1"/>
    <x v="14"/>
    <s v="Acme 10&quot; Easy Grip Assistive Scissors"/>
    <x v="378"/>
    <n v="4"/>
    <n v="0"/>
    <n v="21.035999999999994"/>
    <x v="2"/>
    <x v="0"/>
  </r>
  <r>
    <x v="398"/>
    <x v="182"/>
    <x v="162"/>
    <d v="2018-09-10T00:00:00"/>
    <x v="0"/>
    <x v="165"/>
    <s v="Anna Gayman"/>
    <x v="0"/>
    <x v="0"/>
    <x v="12"/>
    <x v="5"/>
    <x v="66"/>
    <x v="2"/>
    <x v="355"/>
    <x v="1"/>
    <x v="4"/>
    <s v="Super Decoflex Portable Personal File"/>
    <x v="379"/>
    <n v="3"/>
    <n v="0.2"/>
    <n v="3.5951999999999984"/>
    <x v="2"/>
    <x v="0"/>
  </r>
  <r>
    <x v="399"/>
    <x v="182"/>
    <x v="162"/>
    <d v="2018-09-10T00:00:00"/>
    <x v="0"/>
    <x v="165"/>
    <s v="Anna Gayman"/>
    <x v="0"/>
    <x v="0"/>
    <x v="12"/>
    <x v="5"/>
    <x v="66"/>
    <x v="2"/>
    <x v="26"/>
    <x v="0"/>
    <x v="0"/>
    <s v="Riverside Palais Royal Lawyers Bookcase, Royale Cherry Finish"/>
    <x v="380"/>
    <n v="4"/>
    <n v="0.32"/>
    <n v="-317.15280000000007"/>
    <x v="2"/>
    <x v="0"/>
  </r>
  <r>
    <x v="400"/>
    <x v="182"/>
    <x v="162"/>
    <d v="2018-09-10T00:00:00"/>
    <x v="0"/>
    <x v="165"/>
    <s v="Anna Gayman"/>
    <x v="0"/>
    <x v="0"/>
    <x v="12"/>
    <x v="5"/>
    <x v="66"/>
    <x v="2"/>
    <x v="356"/>
    <x v="1"/>
    <x v="4"/>
    <s v="Contico 72&quot;H Heavy-Duty Storage System"/>
    <x v="381"/>
    <n v="4"/>
    <n v="0.2"/>
    <n v="-32.783999999999999"/>
    <x v="2"/>
    <x v="0"/>
  </r>
  <r>
    <x v="401"/>
    <x v="182"/>
    <x v="162"/>
    <d v="2018-09-10T00:00:00"/>
    <x v="0"/>
    <x v="165"/>
    <s v="Anna Gayman"/>
    <x v="0"/>
    <x v="0"/>
    <x v="12"/>
    <x v="5"/>
    <x v="66"/>
    <x v="2"/>
    <x v="357"/>
    <x v="2"/>
    <x v="11"/>
    <s v="Sony 64GB Class 10 Micro SDHC R40 Memory Card"/>
    <x v="382"/>
    <n v="2"/>
    <n v="0.2"/>
    <n v="0.71979999999999933"/>
    <x v="2"/>
    <x v="0"/>
  </r>
  <r>
    <x v="402"/>
    <x v="183"/>
    <x v="163"/>
    <d v="2016-12-26T00:00:00"/>
    <x v="2"/>
    <x v="166"/>
    <s v="Luke Foster"/>
    <x v="0"/>
    <x v="0"/>
    <x v="100"/>
    <x v="2"/>
    <x v="123"/>
    <x v="0"/>
    <x v="358"/>
    <x v="1"/>
    <x v="10"/>
    <s v="Xerox 1974"/>
    <x v="383"/>
    <n v="2"/>
    <n v="0.2"/>
    <n v="3.4683999999999999"/>
    <x v="0"/>
    <x v="0"/>
  </r>
  <r>
    <x v="403"/>
    <x v="184"/>
    <x v="164"/>
    <d v="2016-04-20T00:00:00"/>
    <x v="1"/>
    <x v="70"/>
    <s v="Stephanie Phelps"/>
    <x v="1"/>
    <x v="0"/>
    <x v="40"/>
    <x v="3"/>
    <x v="124"/>
    <x v="0"/>
    <x v="359"/>
    <x v="1"/>
    <x v="6"/>
    <s v="Avery Hi-Liter EverBold Pen Style Fluorescent Highlighters, 4/Pack"/>
    <x v="384"/>
    <n v="6"/>
    <n v="0.2"/>
    <n v="9.7680000000000007"/>
    <x v="0"/>
    <x v="0"/>
  </r>
  <r>
    <x v="404"/>
    <x v="185"/>
    <x v="165"/>
    <d v="2019-12-29T00:00:00"/>
    <x v="1"/>
    <x v="167"/>
    <s v="Roy Französisch"/>
    <x v="0"/>
    <x v="0"/>
    <x v="20"/>
    <x v="15"/>
    <x v="23"/>
    <x v="3"/>
    <x v="360"/>
    <x v="1"/>
    <x v="9"/>
    <s v="Staple holder"/>
    <x v="385"/>
    <n v="3"/>
    <n v="0"/>
    <n v="9.6956999999999987"/>
    <x v="3"/>
    <x v="0"/>
  </r>
  <r>
    <x v="405"/>
    <x v="186"/>
    <x v="166"/>
    <d v="2019-12-12T00:00:00"/>
    <x v="1"/>
    <x v="168"/>
    <s v="Keith Herrera"/>
    <x v="0"/>
    <x v="0"/>
    <x v="8"/>
    <x v="1"/>
    <x v="94"/>
    <x v="1"/>
    <x v="357"/>
    <x v="2"/>
    <x v="11"/>
    <s v="Sony 64GB Class 10 Micro SDHC R40 Memory Card"/>
    <x v="386"/>
    <n v="5"/>
    <n v="0"/>
    <n v="37.789500000000004"/>
    <x v="1"/>
    <x v="0"/>
  </r>
  <r>
    <x v="406"/>
    <x v="186"/>
    <x v="166"/>
    <d v="2019-12-12T00:00:00"/>
    <x v="1"/>
    <x v="168"/>
    <s v="Keith Herrera"/>
    <x v="0"/>
    <x v="0"/>
    <x v="8"/>
    <x v="1"/>
    <x v="94"/>
    <x v="1"/>
    <x v="361"/>
    <x v="2"/>
    <x v="16"/>
    <s v="Sharp AL-1530CS Digital Copier"/>
    <x v="387"/>
    <n v="3"/>
    <n v="0.2"/>
    <n v="434.99130000000002"/>
    <x v="1"/>
    <x v="0"/>
  </r>
  <r>
    <x v="407"/>
    <x v="186"/>
    <x v="166"/>
    <d v="2019-12-12T00:00:00"/>
    <x v="1"/>
    <x v="168"/>
    <s v="Keith Herrera"/>
    <x v="0"/>
    <x v="0"/>
    <x v="8"/>
    <x v="1"/>
    <x v="94"/>
    <x v="1"/>
    <x v="362"/>
    <x v="1"/>
    <x v="10"/>
    <s v="Wirebound Message Book, 4 per Page"/>
    <x v="388"/>
    <n v="5"/>
    <n v="0"/>
    <n v="13.3035"/>
    <x v="1"/>
    <x v="0"/>
  </r>
  <r>
    <x v="408"/>
    <x v="186"/>
    <x v="166"/>
    <d v="2019-12-12T00:00:00"/>
    <x v="1"/>
    <x v="168"/>
    <s v="Keith Herrera"/>
    <x v="0"/>
    <x v="0"/>
    <x v="8"/>
    <x v="1"/>
    <x v="94"/>
    <x v="1"/>
    <x v="363"/>
    <x v="0"/>
    <x v="3"/>
    <s v="Bevis Round Conference Table Top, X-Base"/>
    <x v="389"/>
    <n v="7"/>
    <n v="0.2"/>
    <n v="-112.95269999999994"/>
    <x v="1"/>
    <x v="0"/>
  </r>
  <r>
    <x v="409"/>
    <x v="186"/>
    <x v="166"/>
    <d v="2019-12-12T00:00:00"/>
    <x v="1"/>
    <x v="168"/>
    <s v="Keith Herrera"/>
    <x v="0"/>
    <x v="0"/>
    <x v="8"/>
    <x v="1"/>
    <x v="94"/>
    <x v="1"/>
    <x v="364"/>
    <x v="1"/>
    <x v="10"/>
    <s v="Wirebound Service Call Books, 5 1/2&quot; x 4&quot;"/>
    <x v="390"/>
    <n v="1"/>
    <n v="0"/>
    <n v="4.6463999999999999"/>
    <x v="1"/>
    <x v="0"/>
  </r>
  <r>
    <x v="410"/>
    <x v="186"/>
    <x v="166"/>
    <d v="2019-12-12T00:00:00"/>
    <x v="1"/>
    <x v="168"/>
    <s v="Keith Herrera"/>
    <x v="0"/>
    <x v="0"/>
    <x v="8"/>
    <x v="1"/>
    <x v="94"/>
    <x v="1"/>
    <x v="365"/>
    <x v="1"/>
    <x v="2"/>
    <s v="Self-Adhesive Removable Labels"/>
    <x v="391"/>
    <n v="9"/>
    <n v="0"/>
    <n v="13.608000000000001"/>
    <x v="1"/>
    <x v="0"/>
  </r>
  <r>
    <x v="411"/>
    <x v="186"/>
    <x v="166"/>
    <d v="2019-12-12T00:00:00"/>
    <x v="1"/>
    <x v="168"/>
    <s v="Keith Herrera"/>
    <x v="0"/>
    <x v="0"/>
    <x v="8"/>
    <x v="1"/>
    <x v="94"/>
    <x v="1"/>
    <x v="314"/>
    <x v="1"/>
    <x v="10"/>
    <s v="Xerox 1908"/>
    <x v="392"/>
    <n v="1"/>
    <n v="0"/>
    <n v="27.430199999999999"/>
    <x v="1"/>
    <x v="0"/>
  </r>
  <r>
    <x v="412"/>
    <x v="186"/>
    <x v="166"/>
    <d v="2019-12-12T00:00:00"/>
    <x v="1"/>
    <x v="168"/>
    <s v="Keith Herrera"/>
    <x v="0"/>
    <x v="0"/>
    <x v="8"/>
    <x v="1"/>
    <x v="94"/>
    <x v="1"/>
    <x v="366"/>
    <x v="0"/>
    <x v="0"/>
    <s v="O'Sullivan 4-Shelf Bookcase in Odessa Pine"/>
    <x v="393"/>
    <n v="13"/>
    <n v="0.15"/>
    <n v="31.454799999999949"/>
    <x v="1"/>
    <x v="0"/>
  </r>
  <r>
    <x v="413"/>
    <x v="186"/>
    <x v="166"/>
    <d v="2019-12-12T00:00:00"/>
    <x v="1"/>
    <x v="168"/>
    <s v="Keith Herrera"/>
    <x v="0"/>
    <x v="0"/>
    <x v="8"/>
    <x v="1"/>
    <x v="94"/>
    <x v="1"/>
    <x v="367"/>
    <x v="0"/>
    <x v="1"/>
    <s v="Novimex High-Tech Fabric Mesh Task Chair"/>
    <x v="394"/>
    <n v="2"/>
    <n v="0.2"/>
    <n v="-18.454800000000013"/>
    <x v="1"/>
    <x v="0"/>
  </r>
  <r>
    <x v="414"/>
    <x v="187"/>
    <x v="132"/>
    <d v="2019-11-07T00:00:00"/>
    <x v="1"/>
    <x v="169"/>
    <s v="Kimberly Carter"/>
    <x v="1"/>
    <x v="0"/>
    <x v="4"/>
    <x v="4"/>
    <x v="59"/>
    <x v="1"/>
    <x v="368"/>
    <x v="1"/>
    <x v="10"/>
    <s v="Xerox 191"/>
    <x v="395"/>
    <n v="7"/>
    <n v="0"/>
    <n v="65.734199999999987"/>
    <x v="1"/>
    <x v="0"/>
  </r>
  <r>
    <x v="415"/>
    <x v="187"/>
    <x v="132"/>
    <d v="2019-11-07T00:00:00"/>
    <x v="1"/>
    <x v="169"/>
    <s v="Kimberly Carter"/>
    <x v="1"/>
    <x v="0"/>
    <x v="4"/>
    <x v="4"/>
    <x v="59"/>
    <x v="1"/>
    <x v="268"/>
    <x v="0"/>
    <x v="1"/>
    <s v="Global Deluxe Office Fabric Chairs"/>
    <x v="396"/>
    <n v="4"/>
    <n v="0.2"/>
    <n v="26.874400000000023"/>
    <x v="1"/>
    <x v="0"/>
  </r>
  <r>
    <x v="416"/>
    <x v="188"/>
    <x v="92"/>
    <d v="2019-06-28T00:00:00"/>
    <x v="1"/>
    <x v="170"/>
    <s v="Caroline Jumper"/>
    <x v="0"/>
    <x v="0"/>
    <x v="101"/>
    <x v="1"/>
    <x v="125"/>
    <x v="1"/>
    <x v="369"/>
    <x v="1"/>
    <x v="6"/>
    <s v="Bulldog Vacuum Base Pencil Sharpener"/>
    <x v="397"/>
    <n v="8"/>
    <n v="0"/>
    <n v="25.898399999999995"/>
    <x v="1"/>
    <x v="0"/>
  </r>
  <r>
    <x v="417"/>
    <x v="189"/>
    <x v="167"/>
    <d v="2018-04-18T00:00:00"/>
    <x v="1"/>
    <x v="171"/>
    <s v="Philip Brown"/>
    <x v="0"/>
    <x v="0"/>
    <x v="1"/>
    <x v="1"/>
    <x v="25"/>
    <x v="1"/>
    <x v="370"/>
    <x v="0"/>
    <x v="1"/>
    <s v="Bevis Steel Folding Chairs"/>
    <x v="398"/>
    <n v="5"/>
    <n v="0.2"/>
    <n v="38.379999999999981"/>
    <x v="1"/>
    <x v="1"/>
  </r>
  <r>
    <x v="418"/>
    <x v="190"/>
    <x v="44"/>
    <d v="2019-11-10T00:00:00"/>
    <x v="1"/>
    <x v="146"/>
    <s v="Victoria Brennan"/>
    <x v="1"/>
    <x v="0"/>
    <x v="102"/>
    <x v="0"/>
    <x v="126"/>
    <x v="0"/>
    <x v="371"/>
    <x v="1"/>
    <x v="10"/>
    <s v="Xerox 1987"/>
    <x v="399"/>
    <n v="1"/>
    <n v="0"/>
    <n v="2.8322000000000003"/>
    <x v="0"/>
    <x v="0"/>
  </r>
  <r>
    <x v="419"/>
    <x v="191"/>
    <x v="168"/>
    <d v="2019-03-09T00:00:00"/>
    <x v="1"/>
    <x v="133"/>
    <s v="Sung Pak"/>
    <x v="1"/>
    <x v="0"/>
    <x v="1"/>
    <x v="1"/>
    <x v="62"/>
    <x v="1"/>
    <x v="372"/>
    <x v="1"/>
    <x v="6"/>
    <s v="American Pencil"/>
    <x v="400"/>
    <n v="4"/>
    <n v="0"/>
    <n v="2.702799999999999"/>
    <x v="1"/>
    <x v="0"/>
  </r>
  <r>
    <x v="420"/>
    <x v="191"/>
    <x v="168"/>
    <d v="2019-03-09T00:00:00"/>
    <x v="1"/>
    <x v="133"/>
    <s v="Sung Pak"/>
    <x v="1"/>
    <x v="0"/>
    <x v="1"/>
    <x v="1"/>
    <x v="62"/>
    <x v="1"/>
    <x v="373"/>
    <x v="1"/>
    <x v="12"/>
    <s v="White Envelopes, White Envelopes with Clear Poly Window"/>
    <x v="401"/>
    <n v="1"/>
    <n v="0"/>
    <n v="7.0149999999999988"/>
    <x v="1"/>
    <x v="0"/>
  </r>
  <r>
    <x v="421"/>
    <x v="192"/>
    <x v="169"/>
    <d v="2016-06-25T00:00:00"/>
    <x v="2"/>
    <x v="32"/>
    <s v="Joel Eaton"/>
    <x v="0"/>
    <x v="0"/>
    <x v="103"/>
    <x v="22"/>
    <x v="127"/>
    <x v="1"/>
    <x v="374"/>
    <x v="2"/>
    <x v="11"/>
    <s v="KeyTronic 6101 Series - Keyboard - Black"/>
    <x v="402"/>
    <n v="6"/>
    <n v="0.2"/>
    <n v="56.566200000000009"/>
    <x v="1"/>
    <x v="0"/>
  </r>
  <r>
    <x v="422"/>
    <x v="193"/>
    <x v="15"/>
    <d v="2019-10-23T00:00:00"/>
    <x v="1"/>
    <x v="172"/>
    <s v="Michael Paige"/>
    <x v="1"/>
    <x v="0"/>
    <x v="104"/>
    <x v="31"/>
    <x v="128"/>
    <x v="3"/>
    <x v="375"/>
    <x v="0"/>
    <x v="5"/>
    <s v="Westinghouse Mesh Shade Clip-On Gooseneck Lamp, Black"/>
    <x v="403"/>
    <n v="4"/>
    <n v="0"/>
    <n v="14.705600000000004"/>
    <x v="3"/>
    <x v="0"/>
  </r>
  <r>
    <x v="423"/>
    <x v="193"/>
    <x v="15"/>
    <d v="2019-10-23T00:00:00"/>
    <x v="1"/>
    <x v="172"/>
    <s v="Michael Paige"/>
    <x v="1"/>
    <x v="0"/>
    <x v="104"/>
    <x v="31"/>
    <x v="128"/>
    <x v="3"/>
    <x v="376"/>
    <x v="1"/>
    <x v="4"/>
    <s v="Crate-A-Files"/>
    <x v="404"/>
    <n v="3"/>
    <n v="0"/>
    <n v="8.5019999999999989"/>
    <x v="3"/>
    <x v="0"/>
  </r>
  <r>
    <x v="424"/>
    <x v="194"/>
    <x v="170"/>
    <d v="2019-08-23T00:00:00"/>
    <x v="0"/>
    <x v="173"/>
    <s v="Natalie Fritzler"/>
    <x v="0"/>
    <x v="0"/>
    <x v="25"/>
    <x v="35"/>
    <x v="129"/>
    <x v="0"/>
    <x v="377"/>
    <x v="0"/>
    <x v="1"/>
    <s v="Hon Multipurpose Stacking Arm Chairs"/>
    <x v="405"/>
    <n v="4"/>
    <n v="0"/>
    <n v="225.26400000000001"/>
    <x v="0"/>
    <x v="0"/>
  </r>
  <r>
    <x v="425"/>
    <x v="195"/>
    <x v="51"/>
    <d v="2019-11-26T00:00:00"/>
    <x v="0"/>
    <x v="25"/>
    <s v="Janet Molinari"/>
    <x v="1"/>
    <x v="0"/>
    <x v="105"/>
    <x v="12"/>
    <x v="130"/>
    <x v="2"/>
    <x v="378"/>
    <x v="0"/>
    <x v="5"/>
    <s v="Coloredge Poster Frame"/>
    <x v="158"/>
    <n v="2"/>
    <n v="0"/>
    <n v="11.076000000000001"/>
    <x v="2"/>
    <x v="0"/>
  </r>
  <r>
    <x v="426"/>
    <x v="195"/>
    <x v="51"/>
    <d v="2019-11-26T00:00:00"/>
    <x v="0"/>
    <x v="25"/>
    <s v="Janet Molinari"/>
    <x v="1"/>
    <x v="0"/>
    <x v="105"/>
    <x v="12"/>
    <x v="130"/>
    <x v="2"/>
    <x v="379"/>
    <x v="1"/>
    <x v="8"/>
    <s v="GBC VeloBinder Manual Binding System"/>
    <x v="406"/>
    <n v="8"/>
    <n v="0"/>
    <n v="138.20160000000001"/>
    <x v="2"/>
    <x v="0"/>
  </r>
  <r>
    <x v="427"/>
    <x v="196"/>
    <x v="171"/>
    <d v="2016-09-13T00:00:00"/>
    <x v="2"/>
    <x v="174"/>
    <s v="Shirley Daniels"/>
    <x v="2"/>
    <x v="0"/>
    <x v="106"/>
    <x v="15"/>
    <x v="131"/>
    <x v="3"/>
    <x v="380"/>
    <x v="2"/>
    <x v="15"/>
    <s v="Epson WorkForce WF-2530 All-in-One Printer, Copier Scanner"/>
    <x v="407"/>
    <n v="1"/>
    <n v="0"/>
    <n v="30.095700000000001"/>
    <x v="3"/>
    <x v="0"/>
  </r>
  <r>
    <x v="428"/>
    <x v="197"/>
    <x v="172"/>
    <d v="2019-10-08T00:00:00"/>
    <x v="1"/>
    <x v="175"/>
    <s v="Ken Heidel"/>
    <x v="1"/>
    <x v="0"/>
    <x v="52"/>
    <x v="5"/>
    <x v="65"/>
    <x v="2"/>
    <x v="381"/>
    <x v="1"/>
    <x v="6"/>
    <s v="Design Ebony Sketching Pencil"/>
    <x v="408"/>
    <n v="6"/>
    <n v="0.2"/>
    <n v="0.50039999999999996"/>
    <x v="2"/>
    <x v="0"/>
  </r>
  <r>
    <x v="429"/>
    <x v="198"/>
    <x v="173"/>
    <d v="2018-04-21T00:00:00"/>
    <x v="1"/>
    <x v="176"/>
    <s v="Ross Baird"/>
    <x v="2"/>
    <x v="0"/>
    <x v="107"/>
    <x v="3"/>
    <x v="132"/>
    <x v="0"/>
    <x v="382"/>
    <x v="1"/>
    <x v="8"/>
    <s v="GBC ProClick 150 Presentation Binding System"/>
    <x v="409"/>
    <n v="2"/>
    <n v="0.7"/>
    <n v="-145.35079999999999"/>
    <x v="0"/>
    <x v="0"/>
  </r>
  <r>
    <x v="430"/>
    <x v="198"/>
    <x v="173"/>
    <d v="2018-04-21T00:00:00"/>
    <x v="1"/>
    <x v="176"/>
    <s v="Ross Baird"/>
    <x v="2"/>
    <x v="0"/>
    <x v="107"/>
    <x v="3"/>
    <x v="132"/>
    <x v="0"/>
    <x v="171"/>
    <x v="2"/>
    <x v="11"/>
    <s v="Imation Secure+ Hardware Encrypted USB 2.0 Flash Drive; 16GB"/>
    <x v="177"/>
    <n v="7"/>
    <n v="0.2"/>
    <n v="76.639499999999984"/>
    <x v="0"/>
    <x v="0"/>
  </r>
  <r>
    <x v="431"/>
    <x v="198"/>
    <x v="173"/>
    <d v="2018-04-21T00:00:00"/>
    <x v="1"/>
    <x v="176"/>
    <s v="Ross Baird"/>
    <x v="2"/>
    <x v="0"/>
    <x v="107"/>
    <x v="3"/>
    <x v="132"/>
    <x v="0"/>
    <x v="171"/>
    <x v="2"/>
    <x v="11"/>
    <s v="Imation Secure+ Hardware Encrypted USB 2.0 Flash Drive; 16GB"/>
    <x v="410"/>
    <n v="5"/>
    <n v="0.2"/>
    <n v="54.742499999999978"/>
    <x v="0"/>
    <x v="0"/>
  </r>
  <r>
    <x v="432"/>
    <x v="198"/>
    <x v="173"/>
    <d v="2018-04-21T00:00:00"/>
    <x v="1"/>
    <x v="176"/>
    <s v="Ross Baird"/>
    <x v="2"/>
    <x v="0"/>
    <x v="107"/>
    <x v="3"/>
    <x v="132"/>
    <x v="0"/>
    <x v="383"/>
    <x v="1"/>
    <x v="4"/>
    <s v="Woodgrain Magazine Files by Perma"/>
    <x v="411"/>
    <n v="2"/>
    <n v="0.2"/>
    <n v="-0.7748000000000006"/>
    <x v="0"/>
    <x v="0"/>
  </r>
  <r>
    <x v="433"/>
    <x v="199"/>
    <x v="112"/>
    <d v="2018-06-07T00:00:00"/>
    <x v="2"/>
    <x v="72"/>
    <s v="Dave Brooks"/>
    <x v="0"/>
    <x v="0"/>
    <x v="90"/>
    <x v="31"/>
    <x v="111"/>
    <x v="3"/>
    <x v="384"/>
    <x v="1"/>
    <x v="4"/>
    <s v="Letter Size Cart"/>
    <x v="412"/>
    <n v="5"/>
    <n v="0"/>
    <n v="207.14699999999993"/>
    <x v="3"/>
    <x v="0"/>
  </r>
  <r>
    <x v="434"/>
    <x v="200"/>
    <x v="174"/>
    <d v="2016-12-25T00:00:00"/>
    <x v="1"/>
    <x v="177"/>
    <s v="Mike Kennedy"/>
    <x v="0"/>
    <x v="0"/>
    <x v="108"/>
    <x v="2"/>
    <x v="133"/>
    <x v="0"/>
    <x v="385"/>
    <x v="1"/>
    <x v="8"/>
    <s v="Insertable Tab Post Binder Dividers"/>
    <x v="413"/>
    <n v="2"/>
    <n v="0.7"/>
    <n v="-3.6891999999999996"/>
    <x v="0"/>
    <x v="1"/>
  </r>
  <r>
    <x v="435"/>
    <x v="200"/>
    <x v="174"/>
    <d v="2016-12-25T00:00:00"/>
    <x v="1"/>
    <x v="177"/>
    <s v="Mike Kennedy"/>
    <x v="0"/>
    <x v="0"/>
    <x v="108"/>
    <x v="2"/>
    <x v="133"/>
    <x v="0"/>
    <x v="386"/>
    <x v="2"/>
    <x v="11"/>
    <s v="Belkin QODE FastFit Bluetooth Keyboard"/>
    <x v="414"/>
    <n v="5"/>
    <n v="0.2"/>
    <n v="-18.584999999999994"/>
    <x v="0"/>
    <x v="1"/>
  </r>
  <r>
    <x v="436"/>
    <x v="201"/>
    <x v="1"/>
    <d v="2018-06-14T00:00:00"/>
    <x v="0"/>
    <x v="178"/>
    <s v="Philisse Overcash"/>
    <x v="2"/>
    <x v="0"/>
    <x v="22"/>
    <x v="10"/>
    <x v="36"/>
    <x v="2"/>
    <x v="387"/>
    <x v="2"/>
    <x v="15"/>
    <s v="Canon Color ImageCLASS MF8580Cdw Wireless Laser All-In-One Printer, Copier, Scanner"/>
    <x v="415"/>
    <n v="3"/>
    <n v="0.3"/>
    <n v="43.199100000000044"/>
    <x v="2"/>
    <x v="1"/>
  </r>
  <r>
    <x v="437"/>
    <x v="201"/>
    <x v="1"/>
    <d v="2018-06-14T00:00:00"/>
    <x v="0"/>
    <x v="178"/>
    <s v="Philisse Overcash"/>
    <x v="2"/>
    <x v="0"/>
    <x v="22"/>
    <x v="10"/>
    <x v="36"/>
    <x v="2"/>
    <x v="314"/>
    <x v="1"/>
    <x v="10"/>
    <s v="Xerox 1908"/>
    <x v="416"/>
    <n v="7"/>
    <n v="0.2"/>
    <n v="113.63939999999998"/>
    <x v="2"/>
    <x v="1"/>
  </r>
  <r>
    <x v="438"/>
    <x v="202"/>
    <x v="175"/>
    <d v="2019-09-19T00:00:00"/>
    <x v="1"/>
    <x v="179"/>
    <s v="Brenda Bowman"/>
    <x v="1"/>
    <x v="0"/>
    <x v="12"/>
    <x v="5"/>
    <x v="32"/>
    <x v="2"/>
    <x v="388"/>
    <x v="1"/>
    <x v="10"/>
    <s v="Xerox 1897"/>
    <x v="417"/>
    <n v="8"/>
    <n v="0.2"/>
    <n v="11.553600000000003"/>
    <x v="2"/>
    <x v="0"/>
  </r>
  <r>
    <x v="439"/>
    <x v="203"/>
    <x v="176"/>
    <d v="2019-01-23T00:00:00"/>
    <x v="0"/>
    <x v="51"/>
    <s v="Cynthia Voltz"/>
    <x v="1"/>
    <x v="0"/>
    <x v="20"/>
    <x v="15"/>
    <x v="23"/>
    <x v="3"/>
    <x v="389"/>
    <x v="0"/>
    <x v="1"/>
    <s v="Global Deluxe Steno Chair"/>
    <x v="418"/>
    <n v="3"/>
    <n v="0.1"/>
    <n v="2.3093999999999895"/>
    <x v="3"/>
    <x v="0"/>
  </r>
  <r>
    <x v="440"/>
    <x v="204"/>
    <x v="64"/>
    <d v="2018-09-07T00:00:00"/>
    <x v="0"/>
    <x v="7"/>
    <s v="Pete Kriz"/>
    <x v="0"/>
    <x v="0"/>
    <x v="66"/>
    <x v="12"/>
    <x v="83"/>
    <x v="2"/>
    <x v="390"/>
    <x v="0"/>
    <x v="5"/>
    <s v="Aluminum Document Frame"/>
    <x v="419"/>
    <n v="1"/>
    <n v="0"/>
    <n v="3.6659999999999986"/>
    <x v="2"/>
    <x v="0"/>
  </r>
  <r>
    <x v="441"/>
    <x v="204"/>
    <x v="64"/>
    <d v="2018-09-07T00:00:00"/>
    <x v="0"/>
    <x v="7"/>
    <s v="Pete Kriz"/>
    <x v="0"/>
    <x v="0"/>
    <x v="66"/>
    <x v="12"/>
    <x v="83"/>
    <x v="2"/>
    <x v="391"/>
    <x v="1"/>
    <x v="4"/>
    <s v="Fellowes Bankers Box Staxonsteel Drawer File/Stacking System"/>
    <x v="420"/>
    <n v="3"/>
    <n v="0"/>
    <n v="23.392800000000008"/>
    <x v="2"/>
    <x v="0"/>
  </r>
  <r>
    <x v="442"/>
    <x v="204"/>
    <x v="64"/>
    <d v="2018-09-07T00:00:00"/>
    <x v="0"/>
    <x v="7"/>
    <s v="Pete Kriz"/>
    <x v="0"/>
    <x v="0"/>
    <x v="66"/>
    <x v="12"/>
    <x v="83"/>
    <x v="2"/>
    <x v="392"/>
    <x v="1"/>
    <x v="4"/>
    <s v="Eldon Mobile Mega Data Cart  Mega Stackable  Add-On Trays"/>
    <x v="421"/>
    <n v="3"/>
    <n v="0"/>
    <n v="20.575499999999998"/>
    <x v="2"/>
    <x v="0"/>
  </r>
  <r>
    <x v="443"/>
    <x v="204"/>
    <x v="64"/>
    <d v="2018-09-07T00:00:00"/>
    <x v="0"/>
    <x v="7"/>
    <s v="Pete Kriz"/>
    <x v="0"/>
    <x v="0"/>
    <x v="66"/>
    <x v="12"/>
    <x v="83"/>
    <x v="2"/>
    <x v="393"/>
    <x v="1"/>
    <x v="10"/>
    <s v="Xerox Color Copier Paper, 11&quot; x 17&quot;, Ream"/>
    <x v="422"/>
    <n v="4"/>
    <n v="0"/>
    <n v="42.025599999999997"/>
    <x v="2"/>
    <x v="0"/>
  </r>
  <r>
    <x v="444"/>
    <x v="204"/>
    <x v="64"/>
    <d v="2018-09-07T00:00:00"/>
    <x v="0"/>
    <x v="7"/>
    <s v="Pete Kriz"/>
    <x v="0"/>
    <x v="0"/>
    <x v="66"/>
    <x v="12"/>
    <x v="83"/>
    <x v="2"/>
    <x v="394"/>
    <x v="0"/>
    <x v="1"/>
    <s v="Office Star - Ergonomically Designed Knee Chair"/>
    <x v="423"/>
    <n v="3"/>
    <n v="0"/>
    <n v="29.152800000000013"/>
    <x v="2"/>
    <x v="0"/>
  </r>
  <r>
    <x v="445"/>
    <x v="204"/>
    <x v="64"/>
    <d v="2018-09-07T00:00:00"/>
    <x v="0"/>
    <x v="7"/>
    <s v="Pete Kriz"/>
    <x v="0"/>
    <x v="0"/>
    <x v="66"/>
    <x v="12"/>
    <x v="83"/>
    <x v="2"/>
    <x v="395"/>
    <x v="1"/>
    <x v="2"/>
    <s v="Avery 520"/>
    <x v="424"/>
    <n v="7"/>
    <n v="0"/>
    <n v="10.584"/>
    <x v="2"/>
    <x v="0"/>
  </r>
  <r>
    <x v="446"/>
    <x v="205"/>
    <x v="177"/>
    <d v="2019-03-25T00:00:00"/>
    <x v="0"/>
    <x v="180"/>
    <s v="Troy Blackwell"/>
    <x v="0"/>
    <x v="0"/>
    <x v="38"/>
    <x v="14"/>
    <x v="134"/>
    <x v="2"/>
    <x v="396"/>
    <x v="0"/>
    <x v="5"/>
    <s v="GE General Purpose, Extra Long Life, Showcase &amp; Floodlight Incandescent Bulbs"/>
    <x v="425"/>
    <n v="1"/>
    <n v="0"/>
    <n v="1.3676999999999999"/>
    <x v="2"/>
    <x v="1"/>
  </r>
  <r>
    <x v="447"/>
    <x v="206"/>
    <x v="178"/>
    <d v="2018-04-03T00:00:00"/>
    <x v="0"/>
    <x v="181"/>
    <s v="Raymond Buch"/>
    <x v="0"/>
    <x v="0"/>
    <x v="109"/>
    <x v="15"/>
    <x v="135"/>
    <x v="3"/>
    <x v="397"/>
    <x v="1"/>
    <x v="6"/>
    <s v="Newell 345"/>
    <x v="426"/>
    <n v="3"/>
    <n v="0"/>
    <n v="15.475200000000001"/>
    <x v="3"/>
    <x v="0"/>
  </r>
  <r>
    <x v="448"/>
    <x v="206"/>
    <x v="178"/>
    <d v="2018-04-03T00:00:00"/>
    <x v="0"/>
    <x v="181"/>
    <s v="Raymond Buch"/>
    <x v="0"/>
    <x v="0"/>
    <x v="109"/>
    <x v="15"/>
    <x v="135"/>
    <x v="3"/>
    <x v="398"/>
    <x v="1"/>
    <x v="4"/>
    <s v="Fellowes Bankers Box Recycled Super Stor/Drawer"/>
    <x v="427"/>
    <n v="3"/>
    <n v="0"/>
    <n v="9.716399999999993"/>
    <x v="3"/>
    <x v="0"/>
  </r>
  <r>
    <x v="449"/>
    <x v="206"/>
    <x v="178"/>
    <d v="2018-04-03T00:00:00"/>
    <x v="0"/>
    <x v="181"/>
    <s v="Raymond Buch"/>
    <x v="0"/>
    <x v="0"/>
    <x v="109"/>
    <x v="15"/>
    <x v="135"/>
    <x v="3"/>
    <x v="399"/>
    <x v="1"/>
    <x v="6"/>
    <s v="Boston 1645 Deluxe Heavier-Duty Electric Pencil Sharpener"/>
    <x v="428"/>
    <n v="6"/>
    <n v="0"/>
    <n v="71.247600000000006"/>
    <x v="3"/>
    <x v="0"/>
  </r>
  <r>
    <x v="450"/>
    <x v="206"/>
    <x v="178"/>
    <d v="2018-04-03T00:00:00"/>
    <x v="0"/>
    <x v="181"/>
    <s v="Raymond Buch"/>
    <x v="0"/>
    <x v="0"/>
    <x v="109"/>
    <x v="15"/>
    <x v="135"/>
    <x v="3"/>
    <x v="400"/>
    <x v="1"/>
    <x v="6"/>
    <s v="50 Colored Long Pencils"/>
    <x v="429"/>
    <n v="3"/>
    <n v="0"/>
    <n v="7.9248000000000012"/>
    <x v="3"/>
    <x v="0"/>
  </r>
  <r>
    <x v="451"/>
    <x v="206"/>
    <x v="178"/>
    <d v="2018-04-03T00:00:00"/>
    <x v="0"/>
    <x v="181"/>
    <s v="Raymond Buch"/>
    <x v="0"/>
    <x v="0"/>
    <x v="109"/>
    <x v="15"/>
    <x v="135"/>
    <x v="3"/>
    <x v="401"/>
    <x v="1"/>
    <x v="6"/>
    <s v="Newell 342"/>
    <x v="296"/>
    <n v="3"/>
    <n v="0"/>
    <n v="2.8535999999999988"/>
    <x v="3"/>
    <x v="0"/>
  </r>
  <r>
    <x v="452"/>
    <x v="206"/>
    <x v="178"/>
    <d v="2018-04-03T00:00:00"/>
    <x v="0"/>
    <x v="181"/>
    <s v="Raymond Buch"/>
    <x v="0"/>
    <x v="0"/>
    <x v="109"/>
    <x v="15"/>
    <x v="135"/>
    <x v="3"/>
    <x v="402"/>
    <x v="2"/>
    <x v="7"/>
    <s v="Belkin Grip Candy Sheer Case / Cover for iPhone 5 and 5S"/>
    <x v="430"/>
    <n v="4"/>
    <n v="0"/>
    <n v="9.1311999999999998"/>
    <x v="3"/>
    <x v="0"/>
  </r>
  <r>
    <x v="453"/>
    <x v="207"/>
    <x v="179"/>
    <d v="2019-10-24T00:00:00"/>
    <x v="1"/>
    <x v="182"/>
    <s v="Ed Braxton"/>
    <x v="1"/>
    <x v="0"/>
    <x v="59"/>
    <x v="24"/>
    <x v="75"/>
    <x v="3"/>
    <x v="10"/>
    <x v="0"/>
    <x v="3"/>
    <s v="Chromcraft Rectangular Conference Tables"/>
    <x v="431"/>
    <n v="2"/>
    <n v="0.4"/>
    <n v="-75.830400000000054"/>
    <x v="3"/>
    <x v="0"/>
  </r>
  <r>
    <x v="454"/>
    <x v="207"/>
    <x v="179"/>
    <d v="2019-10-24T00:00:00"/>
    <x v="1"/>
    <x v="182"/>
    <s v="Ed Braxton"/>
    <x v="1"/>
    <x v="0"/>
    <x v="59"/>
    <x v="24"/>
    <x v="75"/>
    <x v="3"/>
    <x v="403"/>
    <x v="1"/>
    <x v="4"/>
    <s v="Deluxe Rollaway Locking File with Drawer"/>
    <x v="432"/>
    <n v="2"/>
    <n v="0.2"/>
    <n v="66.540799999999962"/>
    <x v="3"/>
    <x v="0"/>
  </r>
  <r>
    <x v="455"/>
    <x v="208"/>
    <x v="180"/>
    <d v="2018-12-17T00:00:00"/>
    <x v="1"/>
    <x v="175"/>
    <s v="Ken Heidel"/>
    <x v="1"/>
    <x v="0"/>
    <x v="110"/>
    <x v="26"/>
    <x v="136"/>
    <x v="2"/>
    <x v="404"/>
    <x v="2"/>
    <x v="11"/>
    <s v="Memorex Mini Travel Drive 16 GB USB 2.0 Flash Drive"/>
    <x v="433"/>
    <n v="4"/>
    <n v="0"/>
    <n v="24.913200000000003"/>
    <x v="2"/>
    <x v="0"/>
  </r>
  <r>
    <x v="456"/>
    <x v="209"/>
    <x v="181"/>
    <d v="2016-02-18T00:00:00"/>
    <x v="1"/>
    <x v="183"/>
    <s v="Sanjit Chand"/>
    <x v="0"/>
    <x v="0"/>
    <x v="3"/>
    <x v="1"/>
    <x v="137"/>
    <x v="1"/>
    <x v="405"/>
    <x v="0"/>
    <x v="1"/>
    <s v="Global Geo Office Task Chair, Gray"/>
    <x v="434"/>
    <n v="2"/>
    <n v="0.2"/>
    <n v="-24.294000000000018"/>
    <x v="1"/>
    <x v="0"/>
  </r>
  <r>
    <x v="457"/>
    <x v="210"/>
    <x v="182"/>
    <d v="2018-10-01T00:00:00"/>
    <x v="1"/>
    <x v="173"/>
    <s v="Natalie Fritzler"/>
    <x v="0"/>
    <x v="0"/>
    <x v="27"/>
    <x v="10"/>
    <x v="67"/>
    <x v="2"/>
    <x v="406"/>
    <x v="0"/>
    <x v="1"/>
    <s v="Hon 4700 Series Mobuis Mid-Back Task Chairs with Adjustable Arms"/>
    <x v="435"/>
    <n v="3"/>
    <n v="0.3"/>
    <n v="-96.11460000000011"/>
    <x v="2"/>
    <x v="0"/>
  </r>
  <r>
    <x v="458"/>
    <x v="210"/>
    <x v="182"/>
    <d v="2018-10-01T00:00:00"/>
    <x v="1"/>
    <x v="173"/>
    <s v="Natalie Fritzler"/>
    <x v="0"/>
    <x v="0"/>
    <x v="27"/>
    <x v="10"/>
    <x v="67"/>
    <x v="2"/>
    <x v="407"/>
    <x v="1"/>
    <x v="12"/>
    <s v="Staple envelope"/>
    <x v="436"/>
    <n v="2"/>
    <n v="0.2"/>
    <n v="3.3479999999999999"/>
    <x v="2"/>
    <x v="0"/>
  </r>
  <r>
    <x v="459"/>
    <x v="211"/>
    <x v="83"/>
    <d v="2017-12-22T00:00:00"/>
    <x v="1"/>
    <x v="98"/>
    <s v="Joseph Holt"/>
    <x v="0"/>
    <x v="0"/>
    <x v="4"/>
    <x v="4"/>
    <x v="60"/>
    <x v="1"/>
    <x v="408"/>
    <x v="1"/>
    <x v="9"/>
    <s v="3M Office Air Cleaner"/>
    <x v="437"/>
    <n v="4"/>
    <n v="0"/>
    <n v="36.372"/>
    <x v="1"/>
    <x v="0"/>
  </r>
  <r>
    <x v="460"/>
    <x v="211"/>
    <x v="83"/>
    <d v="2017-12-22T00:00:00"/>
    <x v="1"/>
    <x v="98"/>
    <s v="Joseph Holt"/>
    <x v="0"/>
    <x v="0"/>
    <x v="4"/>
    <x v="4"/>
    <x v="60"/>
    <x v="1"/>
    <x v="409"/>
    <x v="2"/>
    <x v="11"/>
    <s v="Logitech G700s Rechargeable Gaming Mouse"/>
    <x v="438"/>
    <n v="9"/>
    <n v="0"/>
    <n v="377.96220000000005"/>
    <x v="1"/>
    <x v="0"/>
  </r>
  <r>
    <x v="461"/>
    <x v="211"/>
    <x v="83"/>
    <d v="2017-12-22T00:00:00"/>
    <x v="1"/>
    <x v="98"/>
    <s v="Joseph Holt"/>
    <x v="0"/>
    <x v="0"/>
    <x v="4"/>
    <x v="4"/>
    <x v="60"/>
    <x v="1"/>
    <x v="410"/>
    <x v="1"/>
    <x v="8"/>
    <s v="Acco D-Ring Binder w/DublLock"/>
    <x v="96"/>
    <n v="3"/>
    <n v="0.2"/>
    <n v="18.600599999999996"/>
    <x v="1"/>
    <x v="0"/>
  </r>
  <r>
    <x v="462"/>
    <x v="212"/>
    <x v="183"/>
    <d v="2018-04-29T00:00:00"/>
    <x v="1"/>
    <x v="184"/>
    <s v="Tanja Norvell"/>
    <x v="2"/>
    <x v="0"/>
    <x v="42"/>
    <x v="16"/>
    <x v="51"/>
    <x v="1"/>
    <x v="325"/>
    <x v="0"/>
    <x v="5"/>
    <s v="Eldon Wave Desk Accessories"/>
    <x v="439"/>
    <n v="5"/>
    <n v="0.2"/>
    <n v="7.0680000000000005"/>
    <x v="1"/>
    <x v="1"/>
  </r>
  <r>
    <x v="463"/>
    <x v="212"/>
    <x v="183"/>
    <d v="2018-04-29T00:00:00"/>
    <x v="1"/>
    <x v="184"/>
    <s v="Tanja Norvell"/>
    <x v="2"/>
    <x v="0"/>
    <x v="42"/>
    <x v="16"/>
    <x v="51"/>
    <x v="1"/>
    <x v="411"/>
    <x v="0"/>
    <x v="3"/>
    <s v="Bush Advantage Collection Racetrack Conference Table"/>
    <x v="440"/>
    <n v="6"/>
    <n v="0.5"/>
    <n v="-814.4831999999999"/>
    <x v="1"/>
    <x v="1"/>
  </r>
  <r>
    <x v="464"/>
    <x v="212"/>
    <x v="183"/>
    <d v="2018-04-29T00:00:00"/>
    <x v="1"/>
    <x v="184"/>
    <s v="Tanja Norvell"/>
    <x v="2"/>
    <x v="0"/>
    <x v="42"/>
    <x v="16"/>
    <x v="51"/>
    <x v="1"/>
    <x v="412"/>
    <x v="1"/>
    <x v="8"/>
    <s v="Poly Designer Cover &amp; Back"/>
    <x v="441"/>
    <n v="5"/>
    <n v="0.7"/>
    <n v="-20.888999999999989"/>
    <x v="1"/>
    <x v="1"/>
  </r>
  <r>
    <x v="465"/>
    <x v="212"/>
    <x v="183"/>
    <d v="2018-04-29T00:00:00"/>
    <x v="1"/>
    <x v="184"/>
    <s v="Tanja Norvell"/>
    <x v="2"/>
    <x v="0"/>
    <x v="42"/>
    <x v="16"/>
    <x v="51"/>
    <x v="1"/>
    <x v="413"/>
    <x v="1"/>
    <x v="14"/>
    <s v="Premier Electric Letter Opener"/>
    <x v="442"/>
    <n v="2"/>
    <n v="0.2"/>
    <n v="-34.758000000000017"/>
    <x v="1"/>
    <x v="1"/>
  </r>
  <r>
    <x v="466"/>
    <x v="212"/>
    <x v="183"/>
    <d v="2018-04-29T00:00:00"/>
    <x v="1"/>
    <x v="184"/>
    <s v="Tanja Norvell"/>
    <x v="2"/>
    <x v="0"/>
    <x v="42"/>
    <x v="16"/>
    <x v="51"/>
    <x v="1"/>
    <x v="414"/>
    <x v="1"/>
    <x v="9"/>
    <s v="Fellowes Premier Superior Surge Suppressor, 10-Outlet, With Phone and Remote"/>
    <x v="443"/>
    <n v="2"/>
    <n v="0.2"/>
    <n v="5.8704000000000001"/>
    <x v="1"/>
    <x v="1"/>
  </r>
  <r>
    <x v="467"/>
    <x v="213"/>
    <x v="184"/>
    <d v="2017-01-24T00:00:00"/>
    <x v="1"/>
    <x v="185"/>
    <s v="Joni Sundaresam"/>
    <x v="2"/>
    <x v="0"/>
    <x v="111"/>
    <x v="10"/>
    <x v="138"/>
    <x v="2"/>
    <x v="269"/>
    <x v="0"/>
    <x v="5"/>
    <s v="Eldon ClusterMat Chair Mat with Cordless Antistatic Protection"/>
    <x v="444"/>
    <n v="7"/>
    <n v="0.6"/>
    <n v="-312.06139999999994"/>
    <x v="2"/>
    <x v="0"/>
  </r>
  <r>
    <x v="468"/>
    <x v="214"/>
    <x v="185"/>
    <d v="2019-04-04T00:00:00"/>
    <x v="1"/>
    <x v="103"/>
    <s v="David Smith"/>
    <x v="1"/>
    <x v="0"/>
    <x v="112"/>
    <x v="5"/>
    <x v="139"/>
    <x v="2"/>
    <x v="415"/>
    <x v="0"/>
    <x v="0"/>
    <s v="Bush Mission Pointe Library"/>
    <x v="445"/>
    <n v="2"/>
    <n v="0.32"/>
    <n v="-36.235200000000006"/>
    <x v="2"/>
    <x v="0"/>
  </r>
  <r>
    <x v="469"/>
    <x v="215"/>
    <x v="186"/>
    <d v="2018-12-20T00:00:00"/>
    <x v="0"/>
    <x v="113"/>
    <s v="Craig Carreira"/>
    <x v="0"/>
    <x v="0"/>
    <x v="22"/>
    <x v="10"/>
    <x v="26"/>
    <x v="2"/>
    <x v="416"/>
    <x v="1"/>
    <x v="8"/>
    <s v="Cardinal Hold-It CD Pocket"/>
    <x v="446"/>
    <n v="3"/>
    <n v="0.8"/>
    <n v="-7.9001999999999999"/>
    <x v="2"/>
    <x v="0"/>
  </r>
  <r>
    <x v="470"/>
    <x v="216"/>
    <x v="139"/>
    <d v="2017-12-24T00:00:00"/>
    <x v="1"/>
    <x v="186"/>
    <s v="Maya Herman"/>
    <x v="1"/>
    <x v="0"/>
    <x v="113"/>
    <x v="15"/>
    <x v="140"/>
    <x v="3"/>
    <x v="417"/>
    <x v="1"/>
    <x v="10"/>
    <s v="Eaton Premium Continuous-Feed Paper, 25% Cotton, Letter Size, White, 1000 Shts/Box"/>
    <x v="447"/>
    <n v="1"/>
    <n v="0"/>
    <n v="26.630399999999998"/>
    <x v="3"/>
    <x v="0"/>
  </r>
  <r>
    <x v="471"/>
    <x v="217"/>
    <x v="187"/>
    <d v="2016-11-11T00:00:00"/>
    <x v="0"/>
    <x v="187"/>
    <s v="Jeremy Pistek"/>
    <x v="0"/>
    <x v="0"/>
    <x v="8"/>
    <x v="1"/>
    <x v="94"/>
    <x v="1"/>
    <x v="418"/>
    <x v="1"/>
    <x v="4"/>
    <s v="SAFCO Boltless Steel Shelving"/>
    <x v="448"/>
    <n v="3"/>
    <n v="0"/>
    <n v="3.4091999999999842"/>
    <x v="1"/>
    <x v="0"/>
  </r>
  <r>
    <x v="472"/>
    <x v="217"/>
    <x v="187"/>
    <d v="2016-11-11T00:00:00"/>
    <x v="0"/>
    <x v="187"/>
    <s v="Jeremy Pistek"/>
    <x v="0"/>
    <x v="0"/>
    <x v="8"/>
    <x v="1"/>
    <x v="94"/>
    <x v="1"/>
    <x v="419"/>
    <x v="0"/>
    <x v="0"/>
    <s v="Sauder Mission Library with Doors, Fruitwood Finish"/>
    <x v="449"/>
    <n v="2"/>
    <n v="0.15"/>
    <n v="10.478399999999979"/>
    <x v="1"/>
    <x v="0"/>
  </r>
  <r>
    <x v="473"/>
    <x v="217"/>
    <x v="187"/>
    <d v="2016-11-11T00:00:00"/>
    <x v="0"/>
    <x v="187"/>
    <s v="Jeremy Pistek"/>
    <x v="0"/>
    <x v="0"/>
    <x v="8"/>
    <x v="1"/>
    <x v="94"/>
    <x v="1"/>
    <x v="420"/>
    <x v="2"/>
    <x v="7"/>
    <s v="Samsung Galaxy Note 3"/>
    <x v="450"/>
    <n v="4"/>
    <n v="0.2"/>
    <n v="87.995999999999924"/>
    <x v="1"/>
    <x v="0"/>
  </r>
  <r>
    <x v="474"/>
    <x v="217"/>
    <x v="187"/>
    <d v="2016-11-11T00:00:00"/>
    <x v="0"/>
    <x v="187"/>
    <s v="Jeremy Pistek"/>
    <x v="0"/>
    <x v="0"/>
    <x v="8"/>
    <x v="1"/>
    <x v="94"/>
    <x v="1"/>
    <x v="421"/>
    <x v="1"/>
    <x v="4"/>
    <s v="Decoflex Hanging Personal Folder File, Blue"/>
    <x v="451"/>
    <n v="6"/>
    <n v="0"/>
    <n v="24.980400000000007"/>
    <x v="1"/>
    <x v="0"/>
  </r>
  <r>
    <x v="475"/>
    <x v="217"/>
    <x v="187"/>
    <d v="2016-11-11T00:00:00"/>
    <x v="0"/>
    <x v="187"/>
    <s v="Jeremy Pistek"/>
    <x v="0"/>
    <x v="0"/>
    <x v="8"/>
    <x v="1"/>
    <x v="94"/>
    <x v="1"/>
    <x v="422"/>
    <x v="1"/>
    <x v="10"/>
    <s v="Recycled Desk Saver Line &quot;While You Were Out&quot; Book, 5 1/2&quot; X 4&quot;"/>
    <x v="452"/>
    <n v="7"/>
    <n v="0"/>
    <n v="28.818999999999996"/>
    <x v="1"/>
    <x v="0"/>
  </r>
  <r>
    <x v="476"/>
    <x v="217"/>
    <x v="187"/>
    <d v="2016-11-11T00:00:00"/>
    <x v="0"/>
    <x v="187"/>
    <s v="Jeremy Pistek"/>
    <x v="0"/>
    <x v="0"/>
    <x v="8"/>
    <x v="1"/>
    <x v="94"/>
    <x v="1"/>
    <x v="423"/>
    <x v="1"/>
    <x v="10"/>
    <s v="Xerox 1912"/>
    <x v="453"/>
    <n v="5"/>
    <n v="0"/>
    <n v="45.527999999999992"/>
    <x v="1"/>
    <x v="0"/>
  </r>
  <r>
    <x v="477"/>
    <x v="218"/>
    <x v="188"/>
    <d v="2018-07-19T00:00:00"/>
    <x v="1"/>
    <x v="120"/>
    <s v="Kristen Hastings"/>
    <x v="1"/>
    <x v="0"/>
    <x v="1"/>
    <x v="1"/>
    <x v="141"/>
    <x v="1"/>
    <x v="424"/>
    <x v="2"/>
    <x v="7"/>
    <s v="Cisco SPA525G2 IP Phone - Wireless"/>
    <x v="454"/>
    <n v="6"/>
    <n v="0.2"/>
    <n v="7.1819999999999951"/>
    <x v="1"/>
    <x v="0"/>
  </r>
  <r>
    <x v="478"/>
    <x v="219"/>
    <x v="189"/>
    <d v="2018-11-02T00:00:00"/>
    <x v="1"/>
    <x v="188"/>
    <s v="Jeremy Ellison"/>
    <x v="0"/>
    <x v="0"/>
    <x v="21"/>
    <x v="15"/>
    <x v="24"/>
    <x v="3"/>
    <x v="278"/>
    <x v="0"/>
    <x v="5"/>
    <s v="Electrix 20W Halogen Replacement Bulb for Zoom-In Desk Lamp"/>
    <x v="455"/>
    <n v="3"/>
    <n v="0"/>
    <n v="19.295999999999999"/>
    <x v="3"/>
    <x v="0"/>
  </r>
  <r>
    <x v="479"/>
    <x v="220"/>
    <x v="190"/>
    <d v="2018-07-02T00:00:00"/>
    <x v="1"/>
    <x v="189"/>
    <s v="John Grady"/>
    <x v="1"/>
    <x v="0"/>
    <x v="20"/>
    <x v="15"/>
    <x v="23"/>
    <x v="3"/>
    <x v="425"/>
    <x v="1"/>
    <x v="6"/>
    <s v="Prang Colored Pencils"/>
    <x v="456"/>
    <n v="5"/>
    <n v="0"/>
    <n v="6.6150000000000002"/>
    <x v="3"/>
    <x v="0"/>
  </r>
  <r>
    <x v="480"/>
    <x v="220"/>
    <x v="190"/>
    <d v="2018-07-02T00:00:00"/>
    <x v="1"/>
    <x v="189"/>
    <s v="John Grady"/>
    <x v="1"/>
    <x v="0"/>
    <x v="20"/>
    <x v="15"/>
    <x v="23"/>
    <x v="3"/>
    <x v="426"/>
    <x v="1"/>
    <x v="4"/>
    <s v="Fellowes Strictly Business Drawer File, Letter/Legal Size"/>
    <x v="457"/>
    <n v="5"/>
    <n v="0"/>
    <n v="84.51"/>
    <x v="3"/>
    <x v="0"/>
  </r>
  <r>
    <x v="481"/>
    <x v="221"/>
    <x v="191"/>
    <d v="2016-10-10T00:00:00"/>
    <x v="1"/>
    <x v="190"/>
    <s v="Xylona Preis"/>
    <x v="0"/>
    <x v="0"/>
    <x v="70"/>
    <x v="1"/>
    <x v="142"/>
    <x v="1"/>
    <x v="427"/>
    <x v="2"/>
    <x v="11"/>
    <s v="Imation USB 2.0 Swivel Flash Drive USB flash drive - 4 GB - Pink"/>
    <x v="458"/>
    <n v="3"/>
    <n v="0"/>
    <n v="1.9088999999999996"/>
    <x v="1"/>
    <x v="0"/>
  </r>
  <r>
    <x v="482"/>
    <x v="222"/>
    <x v="192"/>
    <d v="2016-07-27T00:00:00"/>
    <x v="1"/>
    <x v="191"/>
    <s v="Erin Mull"/>
    <x v="0"/>
    <x v="0"/>
    <x v="20"/>
    <x v="15"/>
    <x v="23"/>
    <x v="3"/>
    <x v="79"/>
    <x v="1"/>
    <x v="6"/>
    <s v="Premium Writing Pencils, Soft, #2 by Central Association for the Blind"/>
    <x v="459"/>
    <n v="2"/>
    <n v="0"/>
    <n v="1.6688000000000001"/>
    <x v="3"/>
    <x v="0"/>
  </r>
  <r>
    <x v="483"/>
    <x v="222"/>
    <x v="192"/>
    <d v="2016-07-27T00:00:00"/>
    <x v="1"/>
    <x v="191"/>
    <s v="Erin Mull"/>
    <x v="0"/>
    <x v="0"/>
    <x v="20"/>
    <x v="15"/>
    <x v="23"/>
    <x v="3"/>
    <x v="428"/>
    <x v="2"/>
    <x v="11"/>
    <s v="Logitech G602 Wireless Gaming Mouse"/>
    <x v="460"/>
    <n v="2"/>
    <n v="0"/>
    <n v="57.592799999999997"/>
    <x v="3"/>
    <x v="0"/>
  </r>
  <r>
    <x v="484"/>
    <x v="223"/>
    <x v="193"/>
    <d v="2019-06-13T00:00:00"/>
    <x v="2"/>
    <x v="192"/>
    <s v="Michelle Tran"/>
    <x v="2"/>
    <x v="0"/>
    <x v="1"/>
    <x v="1"/>
    <x v="62"/>
    <x v="1"/>
    <x v="429"/>
    <x v="1"/>
    <x v="2"/>
    <s v="Alphabetical Labels for Top Tab Filing"/>
    <x v="461"/>
    <n v="2"/>
    <n v="0"/>
    <n v="14.8"/>
    <x v="1"/>
    <x v="1"/>
  </r>
  <r>
    <x v="485"/>
    <x v="223"/>
    <x v="193"/>
    <d v="2019-06-13T00:00:00"/>
    <x v="2"/>
    <x v="192"/>
    <s v="Michelle Tran"/>
    <x v="2"/>
    <x v="0"/>
    <x v="1"/>
    <x v="1"/>
    <x v="62"/>
    <x v="1"/>
    <x v="430"/>
    <x v="0"/>
    <x v="0"/>
    <s v="O'Sullivan Living Dimensions 2-Shelf Bookcases"/>
    <x v="462"/>
    <n v="5"/>
    <n v="0.15"/>
    <n v="-30.24499999999999"/>
    <x v="1"/>
    <x v="1"/>
  </r>
  <r>
    <x v="486"/>
    <x v="223"/>
    <x v="193"/>
    <d v="2019-06-13T00:00:00"/>
    <x v="2"/>
    <x v="192"/>
    <s v="Michelle Tran"/>
    <x v="2"/>
    <x v="0"/>
    <x v="1"/>
    <x v="1"/>
    <x v="62"/>
    <x v="1"/>
    <x v="431"/>
    <x v="2"/>
    <x v="7"/>
    <s v="iHome FM Clock Radio with Lightning Dock"/>
    <x v="463"/>
    <n v="5"/>
    <n v="0.2"/>
    <n v="17.497500000000016"/>
    <x v="1"/>
    <x v="1"/>
  </r>
  <r>
    <x v="487"/>
    <x v="224"/>
    <x v="194"/>
    <d v="2016-10-31T00:00:00"/>
    <x v="2"/>
    <x v="193"/>
    <s v="Sue Ann Reed"/>
    <x v="0"/>
    <x v="0"/>
    <x v="22"/>
    <x v="10"/>
    <x v="26"/>
    <x v="2"/>
    <x v="432"/>
    <x v="2"/>
    <x v="7"/>
    <s v="Apple iPhone 5S"/>
    <x v="464"/>
    <n v="6"/>
    <n v="0.2"/>
    <n v="341.99399999999969"/>
    <x v="2"/>
    <x v="0"/>
  </r>
  <r>
    <x v="488"/>
    <x v="225"/>
    <x v="3"/>
    <d v="2016-06-13T00:00:00"/>
    <x v="0"/>
    <x v="194"/>
    <s v="Carl Weiss"/>
    <x v="2"/>
    <x v="0"/>
    <x v="114"/>
    <x v="5"/>
    <x v="143"/>
    <x v="2"/>
    <x v="433"/>
    <x v="2"/>
    <x v="7"/>
    <s v="Square Credit Card Reader"/>
    <x v="465"/>
    <n v="1"/>
    <n v="0.2"/>
    <n v="0.59940000000000015"/>
    <x v="2"/>
    <x v="0"/>
  </r>
  <r>
    <x v="489"/>
    <x v="225"/>
    <x v="3"/>
    <d v="2016-06-13T00:00:00"/>
    <x v="0"/>
    <x v="194"/>
    <s v="Carl Weiss"/>
    <x v="2"/>
    <x v="0"/>
    <x v="114"/>
    <x v="5"/>
    <x v="143"/>
    <x v="2"/>
    <x v="434"/>
    <x v="2"/>
    <x v="11"/>
    <s v="Logitech M510 Wireless Mouse"/>
    <x v="466"/>
    <n v="2"/>
    <n v="0.2"/>
    <n v="10.397399999999998"/>
    <x v="2"/>
    <x v="0"/>
  </r>
  <r>
    <x v="490"/>
    <x v="225"/>
    <x v="3"/>
    <d v="2016-06-13T00:00:00"/>
    <x v="0"/>
    <x v="194"/>
    <s v="Carl Weiss"/>
    <x v="2"/>
    <x v="0"/>
    <x v="114"/>
    <x v="5"/>
    <x v="143"/>
    <x v="2"/>
    <x v="399"/>
    <x v="1"/>
    <x v="6"/>
    <s v="Boston 1645 Deluxe Heavier-Duty Electric Pencil Sharpener"/>
    <x v="467"/>
    <n v="2"/>
    <n v="0.2"/>
    <n v="6.1572000000000031"/>
    <x v="2"/>
    <x v="0"/>
  </r>
  <r>
    <x v="491"/>
    <x v="226"/>
    <x v="80"/>
    <d v="2016-09-19T00:00:00"/>
    <x v="1"/>
    <x v="195"/>
    <s v="Astrea Jones"/>
    <x v="0"/>
    <x v="0"/>
    <x v="30"/>
    <x v="15"/>
    <x v="144"/>
    <x v="3"/>
    <x v="435"/>
    <x v="1"/>
    <x v="4"/>
    <s v="Fellowes Officeware Wire Shelving"/>
    <x v="468"/>
    <n v="5"/>
    <n v="0"/>
    <n v="8.9829999999999899"/>
    <x v="3"/>
    <x v="0"/>
  </r>
  <r>
    <x v="492"/>
    <x v="226"/>
    <x v="80"/>
    <d v="2016-09-19T00:00:00"/>
    <x v="1"/>
    <x v="195"/>
    <s v="Astrea Jones"/>
    <x v="0"/>
    <x v="0"/>
    <x v="30"/>
    <x v="15"/>
    <x v="144"/>
    <x v="3"/>
    <x v="436"/>
    <x v="1"/>
    <x v="12"/>
    <s v="Colored Envelopes"/>
    <x v="469"/>
    <n v="3"/>
    <n v="0"/>
    <n v="5.0921999999999992"/>
    <x v="3"/>
    <x v="0"/>
  </r>
  <r>
    <x v="493"/>
    <x v="227"/>
    <x v="195"/>
    <d v="2018-05-14T00:00:00"/>
    <x v="1"/>
    <x v="196"/>
    <s v="Sonia Sunley"/>
    <x v="0"/>
    <x v="0"/>
    <x v="4"/>
    <x v="4"/>
    <x v="60"/>
    <x v="1"/>
    <x v="437"/>
    <x v="2"/>
    <x v="11"/>
    <s v="Sony Micro Vault Click 8 GB USB 2.0 Flash Drive"/>
    <x v="470"/>
    <n v="2"/>
    <n v="0"/>
    <n v="13.157200000000003"/>
    <x v="1"/>
    <x v="0"/>
  </r>
  <r>
    <x v="494"/>
    <x v="228"/>
    <x v="196"/>
    <d v="2018-03-21T00:00:00"/>
    <x v="0"/>
    <x v="197"/>
    <s v="Rose O'Brian"/>
    <x v="0"/>
    <x v="0"/>
    <x v="26"/>
    <x v="18"/>
    <x v="31"/>
    <x v="0"/>
    <x v="438"/>
    <x v="0"/>
    <x v="3"/>
    <s v="Balt Solid Wood Rectangular Table"/>
    <x v="471"/>
    <n v="3"/>
    <n v="0.4"/>
    <n v="-94.941000000000017"/>
    <x v="0"/>
    <x v="0"/>
  </r>
  <r>
    <x v="495"/>
    <x v="229"/>
    <x v="17"/>
    <d v="2017-12-31T00:00:00"/>
    <x v="1"/>
    <x v="198"/>
    <s v="Maribeth Dona"/>
    <x v="0"/>
    <x v="0"/>
    <x v="115"/>
    <x v="36"/>
    <x v="145"/>
    <x v="0"/>
    <x v="439"/>
    <x v="1"/>
    <x v="12"/>
    <s v="Strathmore #10 Envelopes, Ultimate White"/>
    <x v="472"/>
    <n v="2"/>
    <n v="0"/>
    <n v="51.655799999999999"/>
    <x v="0"/>
    <x v="0"/>
  </r>
  <r>
    <x v="496"/>
    <x v="230"/>
    <x v="197"/>
    <d v="2018-07-31T00:00:00"/>
    <x v="1"/>
    <x v="183"/>
    <s v="Sanjit Chand"/>
    <x v="0"/>
    <x v="0"/>
    <x v="116"/>
    <x v="1"/>
    <x v="146"/>
    <x v="1"/>
    <x v="440"/>
    <x v="1"/>
    <x v="8"/>
    <s v="Clear Mylar Reinforcing Strips"/>
    <x v="473"/>
    <n v="8"/>
    <n v="0.2"/>
    <n v="40.370399999999997"/>
    <x v="1"/>
    <x v="0"/>
  </r>
  <r>
    <x v="497"/>
    <x v="230"/>
    <x v="197"/>
    <d v="2018-07-31T00:00:00"/>
    <x v="1"/>
    <x v="183"/>
    <s v="Sanjit Chand"/>
    <x v="0"/>
    <x v="0"/>
    <x v="116"/>
    <x v="1"/>
    <x v="146"/>
    <x v="1"/>
    <x v="441"/>
    <x v="0"/>
    <x v="5"/>
    <s v="Howard Miller 14-1/2&quot; Diameter Chrome Round Wall Clock"/>
    <x v="474"/>
    <n v="4"/>
    <n v="0"/>
    <n v="81.843199999999996"/>
    <x v="1"/>
    <x v="0"/>
  </r>
  <r>
    <x v="498"/>
    <x v="230"/>
    <x v="197"/>
    <d v="2018-07-31T00:00:00"/>
    <x v="1"/>
    <x v="183"/>
    <s v="Sanjit Chand"/>
    <x v="0"/>
    <x v="0"/>
    <x v="116"/>
    <x v="1"/>
    <x v="146"/>
    <x v="1"/>
    <x v="291"/>
    <x v="0"/>
    <x v="1"/>
    <s v="DMI Arturo Collection Mission-style Design Wood Chair"/>
    <x v="475"/>
    <n v="2"/>
    <n v="0.2"/>
    <n v="18.11760000000001"/>
    <x v="1"/>
    <x v="0"/>
  </r>
  <r>
    <x v="499"/>
    <x v="230"/>
    <x v="197"/>
    <d v="2018-07-31T00:00:00"/>
    <x v="1"/>
    <x v="183"/>
    <s v="Sanjit Chand"/>
    <x v="0"/>
    <x v="0"/>
    <x v="116"/>
    <x v="1"/>
    <x v="146"/>
    <x v="1"/>
    <x v="442"/>
    <x v="0"/>
    <x v="5"/>
    <s v="Deflect-O Glasstique Clear Desk Accessories"/>
    <x v="476"/>
    <n v="9"/>
    <n v="0"/>
    <n v="22.868999999999996"/>
    <x v="1"/>
    <x v="0"/>
  </r>
  <r>
    <x v="500"/>
    <x v="231"/>
    <x v="198"/>
    <d v="2018-06-04T00:00:00"/>
    <x v="1"/>
    <x v="199"/>
    <s v="Maribeth Yedwab"/>
    <x v="1"/>
    <x v="0"/>
    <x v="117"/>
    <x v="22"/>
    <x v="147"/>
    <x v="1"/>
    <x v="443"/>
    <x v="1"/>
    <x v="8"/>
    <s v="Vinyl Sectional Post Binders"/>
    <x v="477"/>
    <n v="2"/>
    <n v="0.7"/>
    <n v="-15.079999999999998"/>
    <x v="1"/>
    <x v="1"/>
  </r>
  <r>
    <x v="501"/>
    <x v="231"/>
    <x v="198"/>
    <d v="2018-06-04T00:00:00"/>
    <x v="1"/>
    <x v="199"/>
    <s v="Maribeth Yedwab"/>
    <x v="1"/>
    <x v="0"/>
    <x v="117"/>
    <x v="22"/>
    <x v="147"/>
    <x v="1"/>
    <x v="444"/>
    <x v="1"/>
    <x v="8"/>
    <s v="GBC Standard Therm-A-Bind Covers"/>
    <x v="478"/>
    <n v="2"/>
    <n v="0.7"/>
    <n v="-11.961599999999997"/>
    <x v="1"/>
    <x v="1"/>
  </r>
  <r>
    <x v="502"/>
    <x v="231"/>
    <x v="198"/>
    <d v="2018-06-04T00:00:00"/>
    <x v="1"/>
    <x v="199"/>
    <s v="Maribeth Yedwab"/>
    <x v="1"/>
    <x v="0"/>
    <x v="117"/>
    <x v="22"/>
    <x v="147"/>
    <x v="1"/>
    <x v="445"/>
    <x v="0"/>
    <x v="1"/>
    <s v="Global Troy Executive Leather Low-Back Tilter"/>
    <x v="479"/>
    <n v="2"/>
    <n v="0.2"/>
    <n v="50.097999999999985"/>
    <x v="1"/>
    <x v="1"/>
  </r>
  <r>
    <x v="503"/>
    <x v="231"/>
    <x v="198"/>
    <d v="2018-06-04T00:00:00"/>
    <x v="1"/>
    <x v="199"/>
    <s v="Maribeth Yedwab"/>
    <x v="1"/>
    <x v="0"/>
    <x v="117"/>
    <x v="22"/>
    <x v="147"/>
    <x v="1"/>
    <x v="446"/>
    <x v="1"/>
    <x v="8"/>
    <s v="Storex Flexible Poly Binders with Double Pockets"/>
    <x v="480"/>
    <n v="3"/>
    <n v="0.7"/>
    <n v="-1.9007999999999998"/>
    <x v="1"/>
    <x v="1"/>
  </r>
  <r>
    <x v="504"/>
    <x v="231"/>
    <x v="198"/>
    <d v="2018-06-04T00:00:00"/>
    <x v="1"/>
    <x v="199"/>
    <s v="Maribeth Yedwab"/>
    <x v="1"/>
    <x v="0"/>
    <x v="117"/>
    <x v="22"/>
    <x v="147"/>
    <x v="1"/>
    <x v="447"/>
    <x v="1"/>
    <x v="10"/>
    <s v="White Dual Perf Computer Printout Paper, 2700 Sheets, 1 Part, Heavyweight, 20 lbs., 14 7/8 x 11"/>
    <x v="481"/>
    <n v="1"/>
    <n v="0.2"/>
    <n v="11.8871"/>
    <x v="1"/>
    <x v="1"/>
  </r>
  <r>
    <x v="505"/>
    <x v="232"/>
    <x v="105"/>
    <d v="2019-11-15T00:00:00"/>
    <x v="0"/>
    <x v="182"/>
    <s v="Ed Braxton"/>
    <x v="1"/>
    <x v="0"/>
    <x v="20"/>
    <x v="15"/>
    <x v="23"/>
    <x v="3"/>
    <x v="122"/>
    <x v="1"/>
    <x v="8"/>
    <s v="Avery Durable Slant Ring Binders, No Labels"/>
    <x v="482"/>
    <n v="5"/>
    <n v="0.2"/>
    <n v="5.3729999999999993"/>
    <x v="3"/>
    <x v="0"/>
  </r>
  <r>
    <x v="506"/>
    <x v="233"/>
    <x v="199"/>
    <d v="2017-03-22T00:00:00"/>
    <x v="1"/>
    <x v="200"/>
    <s v="Christopher Martinez"/>
    <x v="0"/>
    <x v="0"/>
    <x v="118"/>
    <x v="32"/>
    <x v="148"/>
    <x v="0"/>
    <x v="448"/>
    <x v="1"/>
    <x v="6"/>
    <s v="Rogers Handheld Barrel Pencil Sharpener"/>
    <x v="483"/>
    <n v="1"/>
    <n v="0"/>
    <n v="0.73980000000000024"/>
    <x v="0"/>
    <x v="0"/>
  </r>
  <r>
    <x v="507"/>
    <x v="233"/>
    <x v="199"/>
    <d v="2017-03-22T00:00:00"/>
    <x v="1"/>
    <x v="200"/>
    <s v="Christopher Martinez"/>
    <x v="0"/>
    <x v="0"/>
    <x v="118"/>
    <x v="32"/>
    <x v="148"/>
    <x v="0"/>
    <x v="449"/>
    <x v="1"/>
    <x v="6"/>
    <s v="Newell 344"/>
    <x v="484"/>
    <n v="3"/>
    <n v="0"/>
    <n v="2.1683999999999997"/>
    <x v="0"/>
    <x v="0"/>
  </r>
  <r>
    <x v="508"/>
    <x v="233"/>
    <x v="199"/>
    <d v="2017-03-22T00:00:00"/>
    <x v="1"/>
    <x v="200"/>
    <s v="Christopher Martinez"/>
    <x v="0"/>
    <x v="0"/>
    <x v="118"/>
    <x v="32"/>
    <x v="148"/>
    <x v="0"/>
    <x v="230"/>
    <x v="1"/>
    <x v="4"/>
    <s v="Personal File Boxes with Fold-Down Carry Handle"/>
    <x v="485"/>
    <n v="3"/>
    <n v="0"/>
    <n v="11.684999999999999"/>
    <x v="0"/>
    <x v="0"/>
  </r>
  <r>
    <x v="509"/>
    <x v="233"/>
    <x v="199"/>
    <d v="2017-03-22T00:00:00"/>
    <x v="1"/>
    <x v="200"/>
    <s v="Christopher Martinez"/>
    <x v="0"/>
    <x v="0"/>
    <x v="118"/>
    <x v="32"/>
    <x v="148"/>
    <x v="0"/>
    <x v="450"/>
    <x v="1"/>
    <x v="8"/>
    <s v="Fellowes PB500 Electric Punch Plastic Comb Binding Machine with Manual Bind"/>
    <x v="486"/>
    <n v="5"/>
    <n v="0"/>
    <n v="3177.4749999999999"/>
    <x v="0"/>
    <x v="0"/>
  </r>
  <r>
    <x v="510"/>
    <x v="234"/>
    <x v="200"/>
    <d v="2019-11-27T00:00:00"/>
    <x v="2"/>
    <x v="201"/>
    <s v="Lynn Smith"/>
    <x v="0"/>
    <x v="0"/>
    <x v="119"/>
    <x v="25"/>
    <x v="149"/>
    <x v="2"/>
    <x v="451"/>
    <x v="0"/>
    <x v="5"/>
    <s v="Executive Impressions Supervisor Wall Clock"/>
    <x v="487"/>
    <n v="3"/>
    <n v="0"/>
    <n v="40.415999999999997"/>
    <x v="2"/>
    <x v="0"/>
  </r>
  <r>
    <x v="511"/>
    <x v="234"/>
    <x v="200"/>
    <d v="2019-11-27T00:00:00"/>
    <x v="2"/>
    <x v="201"/>
    <s v="Lynn Smith"/>
    <x v="0"/>
    <x v="0"/>
    <x v="119"/>
    <x v="25"/>
    <x v="149"/>
    <x v="2"/>
    <x v="452"/>
    <x v="2"/>
    <x v="11"/>
    <s v="SanDisk Cruzer 32 GB USB Flash Drive"/>
    <x v="488"/>
    <n v="2"/>
    <n v="0"/>
    <n v="12.172799999999999"/>
    <x v="2"/>
    <x v="0"/>
  </r>
  <r>
    <x v="512"/>
    <x v="235"/>
    <x v="201"/>
    <d v="2018-10-23T00:00:00"/>
    <x v="2"/>
    <x v="166"/>
    <s v="Luke Foster"/>
    <x v="0"/>
    <x v="0"/>
    <x v="46"/>
    <x v="24"/>
    <x v="55"/>
    <x v="3"/>
    <x v="79"/>
    <x v="1"/>
    <x v="6"/>
    <s v="Premium Writing Pencils, Soft, #2 by Central Association for the Blind"/>
    <x v="489"/>
    <n v="3"/>
    <n v="0.2"/>
    <n v="0.71520000000000028"/>
    <x v="3"/>
    <x v="0"/>
  </r>
  <r>
    <x v="513"/>
    <x v="236"/>
    <x v="202"/>
    <d v="2019-12-25T00:00:00"/>
    <x v="1"/>
    <x v="202"/>
    <s v="Bradley Nguyen"/>
    <x v="0"/>
    <x v="0"/>
    <x v="1"/>
    <x v="1"/>
    <x v="13"/>
    <x v="1"/>
    <x v="453"/>
    <x v="1"/>
    <x v="6"/>
    <s v="Newell 327"/>
    <x v="153"/>
    <n v="3"/>
    <n v="0"/>
    <n v="1.7901"/>
    <x v="1"/>
    <x v="0"/>
  </r>
  <r>
    <x v="514"/>
    <x v="236"/>
    <x v="202"/>
    <d v="2019-12-25T00:00:00"/>
    <x v="1"/>
    <x v="202"/>
    <s v="Bradley Nguyen"/>
    <x v="0"/>
    <x v="0"/>
    <x v="1"/>
    <x v="1"/>
    <x v="13"/>
    <x v="1"/>
    <x v="454"/>
    <x v="1"/>
    <x v="6"/>
    <s v="Newell 317"/>
    <x v="490"/>
    <n v="2"/>
    <n v="0"/>
    <n v="1.7051999999999996"/>
    <x v="1"/>
    <x v="0"/>
  </r>
  <r>
    <x v="515"/>
    <x v="237"/>
    <x v="203"/>
    <d v="2019-01-27T00:00:00"/>
    <x v="1"/>
    <x v="57"/>
    <s v="Alan Dominguez"/>
    <x v="2"/>
    <x v="0"/>
    <x v="120"/>
    <x v="37"/>
    <x v="150"/>
    <x v="1"/>
    <x v="455"/>
    <x v="2"/>
    <x v="16"/>
    <s v="Canon Image Class D660 Copier"/>
    <x v="491"/>
    <n v="5"/>
    <n v="0"/>
    <n v="1379.9769999999999"/>
    <x v="1"/>
    <x v="0"/>
  </r>
  <r>
    <x v="516"/>
    <x v="237"/>
    <x v="203"/>
    <d v="2019-01-27T00:00:00"/>
    <x v="1"/>
    <x v="57"/>
    <s v="Alan Dominguez"/>
    <x v="2"/>
    <x v="0"/>
    <x v="120"/>
    <x v="37"/>
    <x v="150"/>
    <x v="1"/>
    <x v="456"/>
    <x v="1"/>
    <x v="4"/>
    <s v="Advantus Rolling Storage Box"/>
    <x v="492"/>
    <n v="3"/>
    <n v="0"/>
    <n v="13.891499999999999"/>
    <x v="1"/>
    <x v="0"/>
  </r>
  <r>
    <x v="517"/>
    <x v="237"/>
    <x v="203"/>
    <d v="2019-01-27T00:00:00"/>
    <x v="1"/>
    <x v="57"/>
    <s v="Alan Dominguez"/>
    <x v="2"/>
    <x v="0"/>
    <x v="120"/>
    <x v="37"/>
    <x v="150"/>
    <x v="1"/>
    <x v="457"/>
    <x v="1"/>
    <x v="10"/>
    <s v="Great White Multi-Use Recycled Paper (20Lb. and 84 Bright)"/>
    <x v="493"/>
    <n v="2"/>
    <n v="0"/>
    <n v="5.3819999999999997"/>
    <x v="1"/>
    <x v="0"/>
  </r>
  <r>
    <x v="518"/>
    <x v="237"/>
    <x v="203"/>
    <d v="2019-01-27T00:00:00"/>
    <x v="1"/>
    <x v="57"/>
    <s v="Alan Dominguez"/>
    <x v="2"/>
    <x v="0"/>
    <x v="120"/>
    <x v="37"/>
    <x v="150"/>
    <x v="1"/>
    <x v="458"/>
    <x v="1"/>
    <x v="4"/>
    <s v="Tennsco Single-Tier Lockers"/>
    <x v="494"/>
    <n v="3"/>
    <n v="0"/>
    <n v="56.300999999999988"/>
    <x v="1"/>
    <x v="0"/>
  </r>
  <r>
    <x v="519"/>
    <x v="238"/>
    <x v="204"/>
    <d v="2017-03-26T00:00:00"/>
    <x v="1"/>
    <x v="203"/>
    <s v="Dean Braden"/>
    <x v="0"/>
    <x v="0"/>
    <x v="12"/>
    <x v="5"/>
    <x v="16"/>
    <x v="2"/>
    <x v="43"/>
    <x v="2"/>
    <x v="11"/>
    <s v="Verbatim 25 GB 6x Blu-ray Single Layer Recordable Disc, 25/Pack"/>
    <x v="495"/>
    <n v="1"/>
    <n v="0.2"/>
    <n v="5.2877000000000001"/>
    <x v="2"/>
    <x v="1"/>
  </r>
  <r>
    <x v="520"/>
    <x v="238"/>
    <x v="204"/>
    <d v="2017-03-26T00:00:00"/>
    <x v="1"/>
    <x v="203"/>
    <s v="Dean Braden"/>
    <x v="0"/>
    <x v="0"/>
    <x v="12"/>
    <x v="5"/>
    <x v="16"/>
    <x v="2"/>
    <x v="459"/>
    <x v="1"/>
    <x v="4"/>
    <s v="Carina Double Wide Media Storage Towers in Natural &amp; Black"/>
    <x v="434"/>
    <n v="2"/>
    <n v="0.2"/>
    <n v="-25.91360000000001"/>
    <x v="2"/>
    <x v="1"/>
  </r>
  <r>
    <x v="521"/>
    <x v="238"/>
    <x v="204"/>
    <d v="2017-03-26T00:00:00"/>
    <x v="1"/>
    <x v="203"/>
    <s v="Dean Braden"/>
    <x v="0"/>
    <x v="0"/>
    <x v="12"/>
    <x v="5"/>
    <x v="16"/>
    <x v="2"/>
    <x v="460"/>
    <x v="1"/>
    <x v="8"/>
    <s v="XtraLife ClearVue Slant-D Ring Binders by Cardinal"/>
    <x v="496"/>
    <n v="9"/>
    <n v="0.8"/>
    <n v="-21.167999999999999"/>
    <x v="2"/>
    <x v="1"/>
  </r>
  <r>
    <x v="522"/>
    <x v="239"/>
    <x v="205"/>
    <d v="2019-01-25T00:00:00"/>
    <x v="2"/>
    <x v="204"/>
    <s v="Matt Connell"/>
    <x v="1"/>
    <x v="0"/>
    <x v="66"/>
    <x v="12"/>
    <x v="151"/>
    <x v="2"/>
    <x v="438"/>
    <x v="0"/>
    <x v="3"/>
    <s v="Balt Solid Wood Rectangular Table"/>
    <x v="497"/>
    <n v="2"/>
    <n v="0"/>
    <n v="21.097999999999985"/>
    <x v="2"/>
    <x v="0"/>
  </r>
  <r>
    <x v="523"/>
    <x v="240"/>
    <x v="206"/>
    <d v="2018-05-23T00:00:00"/>
    <x v="2"/>
    <x v="109"/>
    <s v="Logan Haushalter"/>
    <x v="0"/>
    <x v="0"/>
    <x v="1"/>
    <x v="1"/>
    <x v="3"/>
    <x v="1"/>
    <x v="461"/>
    <x v="2"/>
    <x v="7"/>
    <s v="Motorola HK250 Universal Bluetooth Headset"/>
    <x v="498"/>
    <n v="3"/>
    <n v="0.2"/>
    <n v="-12.414599999999997"/>
    <x v="1"/>
    <x v="0"/>
  </r>
  <r>
    <x v="524"/>
    <x v="240"/>
    <x v="206"/>
    <d v="2018-05-23T00:00:00"/>
    <x v="2"/>
    <x v="109"/>
    <s v="Logan Haushalter"/>
    <x v="0"/>
    <x v="0"/>
    <x v="1"/>
    <x v="1"/>
    <x v="3"/>
    <x v="1"/>
    <x v="217"/>
    <x v="2"/>
    <x v="11"/>
    <s v="Imation 16GB Mini TravelDrive USB 2.0 Flash Drive"/>
    <x v="499"/>
    <n v="2"/>
    <n v="0"/>
    <n v="27.166600000000003"/>
    <x v="1"/>
    <x v="0"/>
  </r>
  <r>
    <x v="525"/>
    <x v="241"/>
    <x v="207"/>
    <d v="2018-01-02T00:00:00"/>
    <x v="1"/>
    <x v="205"/>
    <s v="Brian Dahlen"/>
    <x v="0"/>
    <x v="0"/>
    <x v="104"/>
    <x v="31"/>
    <x v="128"/>
    <x v="3"/>
    <x v="462"/>
    <x v="1"/>
    <x v="13"/>
    <s v="Staples"/>
    <x v="500"/>
    <n v="5"/>
    <n v="0"/>
    <n v="10.434000000000001"/>
    <x v="3"/>
    <x v="0"/>
  </r>
  <r>
    <x v="526"/>
    <x v="242"/>
    <x v="208"/>
    <d v="2019-10-26T00:00:00"/>
    <x v="1"/>
    <x v="206"/>
    <s v="Patricia Hirasaki"/>
    <x v="2"/>
    <x v="0"/>
    <x v="121"/>
    <x v="2"/>
    <x v="152"/>
    <x v="0"/>
    <x v="463"/>
    <x v="0"/>
    <x v="1"/>
    <s v="Global Commerce Series High-Back Swivel/Tilt Chairs"/>
    <x v="501"/>
    <n v="3"/>
    <n v="0.2"/>
    <n v="42.746999999999986"/>
    <x v="0"/>
    <x v="0"/>
  </r>
  <r>
    <x v="527"/>
    <x v="242"/>
    <x v="208"/>
    <d v="2019-10-26T00:00:00"/>
    <x v="1"/>
    <x v="206"/>
    <s v="Patricia Hirasaki"/>
    <x v="2"/>
    <x v="0"/>
    <x v="121"/>
    <x v="2"/>
    <x v="152"/>
    <x v="0"/>
    <x v="285"/>
    <x v="0"/>
    <x v="5"/>
    <s v="Eldon Expressions Desk Accessory, Wood Photo Frame, Mahogany"/>
    <x v="502"/>
    <n v="3"/>
    <n v="0.2"/>
    <n v="5.1407999999999916"/>
    <x v="0"/>
    <x v="0"/>
  </r>
  <r>
    <x v="528"/>
    <x v="243"/>
    <x v="37"/>
    <d v="2017-09-07T00:00:00"/>
    <x v="1"/>
    <x v="207"/>
    <s v="Mike Gockenbach"/>
    <x v="0"/>
    <x v="0"/>
    <x v="10"/>
    <x v="9"/>
    <x v="63"/>
    <x v="3"/>
    <x v="464"/>
    <x v="1"/>
    <x v="4"/>
    <s v="Eldon Gobal File Keepers"/>
    <x v="503"/>
    <n v="3"/>
    <n v="0.2"/>
    <n v="-7.2672000000000043"/>
    <x v="3"/>
    <x v="0"/>
  </r>
  <r>
    <x v="529"/>
    <x v="243"/>
    <x v="37"/>
    <d v="2017-09-07T00:00:00"/>
    <x v="1"/>
    <x v="207"/>
    <s v="Mike Gockenbach"/>
    <x v="0"/>
    <x v="0"/>
    <x v="10"/>
    <x v="9"/>
    <x v="63"/>
    <x v="3"/>
    <x v="465"/>
    <x v="1"/>
    <x v="14"/>
    <s v="Martin Yale Chadless Opener Electric Letter Opener"/>
    <x v="504"/>
    <n v="1"/>
    <n v="0.2"/>
    <n v="-149.9058"/>
    <x v="3"/>
    <x v="0"/>
  </r>
  <r>
    <x v="530"/>
    <x v="243"/>
    <x v="37"/>
    <d v="2017-09-07T00:00:00"/>
    <x v="1"/>
    <x v="207"/>
    <s v="Mike Gockenbach"/>
    <x v="0"/>
    <x v="0"/>
    <x v="10"/>
    <x v="9"/>
    <x v="63"/>
    <x v="3"/>
    <x v="466"/>
    <x v="1"/>
    <x v="12"/>
    <s v="White Business Envelopes with Contemporary Seam, Recycled White Business Envelopes"/>
    <x v="505"/>
    <n v="6"/>
    <n v="0.2"/>
    <n v="19.692"/>
    <x v="3"/>
    <x v="0"/>
  </r>
  <r>
    <x v="531"/>
    <x v="244"/>
    <x v="209"/>
    <d v="2017-11-09T00:00:00"/>
    <x v="0"/>
    <x v="208"/>
    <s v="Karen Bern"/>
    <x v="1"/>
    <x v="0"/>
    <x v="1"/>
    <x v="1"/>
    <x v="1"/>
    <x v="1"/>
    <x v="467"/>
    <x v="0"/>
    <x v="1"/>
    <s v="Safco Contoured Stacking Chairs"/>
    <x v="506"/>
    <n v="1"/>
    <n v="0.2"/>
    <n v="11.919999999999987"/>
    <x v="1"/>
    <x v="0"/>
  </r>
  <r>
    <x v="532"/>
    <x v="245"/>
    <x v="210"/>
    <d v="2019-09-11T00:00:00"/>
    <x v="1"/>
    <x v="209"/>
    <s v="Jasper Cacioppo"/>
    <x v="0"/>
    <x v="0"/>
    <x v="1"/>
    <x v="1"/>
    <x v="3"/>
    <x v="1"/>
    <x v="468"/>
    <x v="0"/>
    <x v="5"/>
    <s v="Tenex Chairmats For Use With Carpeted Floors"/>
    <x v="507"/>
    <n v="3"/>
    <n v="0"/>
    <n v="2.3969999999999985"/>
    <x v="1"/>
    <x v="0"/>
  </r>
  <r>
    <x v="533"/>
    <x v="246"/>
    <x v="211"/>
    <d v="2018-06-01T00:00:00"/>
    <x v="0"/>
    <x v="210"/>
    <s v="Rob Lucas"/>
    <x v="0"/>
    <x v="0"/>
    <x v="122"/>
    <x v="19"/>
    <x v="153"/>
    <x v="0"/>
    <x v="469"/>
    <x v="2"/>
    <x v="7"/>
    <s v="Panasonic KX-TG9471B"/>
    <x v="508"/>
    <n v="5"/>
    <n v="0"/>
    <n v="274.38600000000008"/>
    <x v="0"/>
    <x v="0"/>
  </r>
  <r>
    <x v="534"/>
    <x v="246"/>
    <x v="211"/>
    <d v="2018-06-01T00:00:00"/>
    <x v="0"/>
    <x v="210"/>
    <s v="Rob Lucas"/>
    <x v="0"/>
    <x v="0"/>
    <x v="122"/>
    <x v="19"/>
    <x v="153"/>
    <x v="0"/>
    <x v="248"/>
    <x v="1"/>
    <x v="8"/>
    <s v="Presstex Flexible Ring Binders"/>
    <x v="509"/>
    <n v="5"/>
    <n v="0"/>
    <n v="11.375"/>
    <x v="0"/>
    <x v="0"/>
  </r>
  <r>
    <x v="535"/>
    <x v="247"/>
    <x v="212"/>
    <d v="2018-07-16T00:00:00"/>
    <x v="1"/>
    <x v="211"/>
    <s v="Allen Armold"/>
    <x v="0"/>
    <x v="0"/>
    <x v="123"/>
    <x v="16"/>
    <x v="154"/>
    <x v="1"/>
    <x v="470"/>
    <x v="1"/>
    <x v="4"/>
    <s v="Sterilite Officeware Hinged File Box"/>
    <x v="510"/>
    <n v="2"/>
    <n v="0.2"/>
    <n v="1.4672000000000001"/>
    <x v="1"/>
    <x v="0"/>
  </r>
  <r>
    <x v="536"/>
    <x v="248"/>
    <x v="213"/>
    <d v="2019-09-08T00:00:00"/>
    <x v="0"/>
    <x v="212"/>
    <s v="Emily Phan"/>
    <x v="0"/>
    <x v="0"/>
    <x v="22"/>
    <x v="10"/>
    <x v="155"/>
    <x v="2"/>
    <x v="471"/>
    <x v="1"/>
    <x v="8"/>
    <s v="Premier Elliptical Ring Binder, Black"/>
    <x v="511"/>
    <n v="7"/>
    <n v="0.8"/>
    <n v="-68.185600000000022"/>
    <x v="2"/>
    <x v="0"/>
  </r>
  <r>
    <x v="537"/>
    <x v="249"/>
    <x v="155"/>
    <d v="2017-12-08T00:00:00"/>
    <x v="1"/>
    <x v="88"/>
    <s v="Mark Packer"/>
    <x v="2"/>
    <x v="0"/>
    <x v="20"/>
    <x v="15"/>
    <x v="29"/>
    <x v="3"/>
    <x v="472"/>
    <x v="1"/>
    <x v="8"/>
    <s v="Cardinal Poly Pocket Divider Pockets for Ring Binders"/>
    <x v="512"/>
    <n v="4"/>
    <n v="0.2"/>
    <n v="3.359999999999999"/>
    <x v="3"/>
    <x v="0"/>
  </r>
  <r>
    <x v="538"/>
    <x v="250"/>
    <x v="214"/>
    <d v="2017-12-11T00:00:00"/>
    <x v="1"/>
    <x v="213"/>
    <s v="Darren Koutras"/>
    <x v="0"/>
    <x v="0"/>
    <x v="0"/>
    <x v="0"/>
    <x v="0"/>
    <x v="0"/>
    <x v="473"/>
    <x v="1"/>
    <x v="9"/>
    <s v="Eureka The Boss Cordless Rechargeable Stick Vac"/>
    <x v="513"/>
    <n v="3"/>
    <n v="0"/>
    <n v="41.293800000000005"/>
    <x v="0"/>
    <x v="0"/>
  </r>
  <r>
    <x v="539"/>
    <x v="250"/>
    <x v="214"/>
    <d v="2017-12-11T00:00:00"/>
    <x v="1"/>
    <x v="213"/>
    <s v="Darren Koutras"/>
    <x v="0"/>
    <x v="0"/>
    <x v="0"/>
    <x v="0"/>
    <x v="0"/>
    <x v="0"/>
    <x v="474"/>
    <x v="0"/>
    <x v="1"/>
    <s v="Situations Contoured Folding Chairs, 4/Set"/>
    <x v="514"/>
    <n v="4"/>
    <n v="0"/>
    <n v="70.980000000000018"/>
    <x v="0"/>
    <x v="0"/>
  </r>
  <r>
    <x v="540"/>
    <x v="251"/>
    <x v="215"/>
    <d v="2016-02-03T00:00:00"/>
    <x v="2"/>
    <x v="214"/>
    <s v="Bradley Drucker"/>
    <x v="0"/>
    <x v="0"/>
    <x v="124"/>
    <x v="6"/>
    <x v="156"/>
    <x v="2"/>
    <x v="475"/>
    <x v="2"/>
    <x v="11"/>
    <s v="Enermax Aurora Lite Keyboard"/>
    <x v="515"/>
    <n v="6"/>
    <n v="0"/>
    <n v="206.31600000000006"/>
    <x v="2"/>
    <x v="0"/>
  </r>
  <r>
    <x v="541"/>
    <x v="252"/>
    <x v="216"/>
    <d v="2018-07-17T00:00:00"/>
    <x v="2"/>
    <x v="20"/>
    <s v="Erin Smith"/>
    <x v="1"/>
    <x v="0"/>
    <x v="93"/>
    <x v="16"/>
    <x v="115"/>
    <x v="1"/>
    <x v="476"/>
    <x v="2"/>
    <x v="7"/>
    <s v="LG Electronics Tone+ HBS-730 Bluetooth Headset"/>
    <x v="516"/>
    <n v="8"/>
    <n v="0.2"/>
    <n v="38.086400000000026"/>
    <x v="1"/>
    <x v="1"/>
  </r>
  <r>
    <x v="542"/>
    <x v="253"/>
    <x v="217"/>
    <d v="2017-12-23T00:00:00"/>
    <x v="1"/>
    <x v="215"/>
    <s v="Liz MacKendrick"/>
    <x v="0"/>
    <x v="0"/>
    <x v="24"/>
    <x v="24"/>
    <x v="157"/>
    <x v="3"/>
    <x v="435"/>
    <x v="1"/>
    <x v="4"/>
    <s v="Fellowes Officeware Wire Shelving"/>
    <x v="517"/>
    <n v="9"/>
    <n v="0.2"/>
    <n v="-145.52460000000002"/>
    <x v="3"/>
    <x v="0"/>
  </r>
  <r>
    <x v="543"/>
    <x v="254"/>
    <x v="218"/>
    <d v="2016-05-16T00:00:00"/>
    <x v="1"/>
    <x v="38"/>
    <s v="Paul Gonzalez"/>
    <x v="0"/>
    <x v="0"/>
    <x v="5"/>
    <x v="5"/>
    <x v="6"/>
    <x v="2"/>
    <x v="477"/>
    <x v="2"/>
    <x v="11"/>
    <s v="SanDisk Cruzer 64 GB USB Flash Drive"/>
    <x v="518"/>
    <n v="2"/>
    <n v="0.2"/>
    <n v="7.263999999999994"/>
    <x v="2"/>
    <x v="0"/>
  </r>
  <r>
    <x v="544"/>
    <x v="254"/>
    <x v="218"/>
    <d v="2016-05-16T00:00:00"/>
    <x v="1"/>
    <x v="38"/>
    <s v="Paul Gonzalez"/>
    <x v="0"/>
    <x v="0"/>
    <x v="5"/>
    <x v="5"/>
    <x v="6"/>
    <x v="2"/>
    <x v="478"/>
    <x v="2"/>
    <x v="7"/>
    <s v="Xblue XB-1670-86 X16 Small Office Telephone - Titanium"/>
    <x v="519"/>
    <n v="1"/>
    <n v="0.2"/>
    <n v="6.2995000000000019"/>
    <x v="2"/>
    <x v="0"/>
  </r>
  <r>
    <x v="545"/>
    <x v="254"/>
    <x v="218"/>
    <d v="2016-05-16T00:00:00"/>
    <x v="1"/>
    <x v="38"/>
    <s v="Paul Gonzalez"/>
    <x v="0"/>
    <x v="0"/>
    <x v="5"/>
    <x v="5"/>
    <x v="6"/>
    <x v="2"/>
    <x v="479"/>
    <x v="0"/>
    <x v="5"/>
    <s v="Deflect-o EconoMat Studded, No Bevel Mat for Low Pile Carpeting"/>
    <x v="520"/>
    <n v="4"/>
    <n v="0.6"/>
    <n v="-84.292799999999986"/>
    <x v="2"/>
    <x v="0"/>
  </r>
  <r>
    <x v="546"/>
    <x v="255"/>
    <x v="123"/>
    <d v="2019-11-22T00:00:00"/>
    <x v="2"/>
    <x v="216"/>
    <s v="Adrian Shami"/>
    <x v="2"/>
    <x v="0"/>
    <x v="20"/>
    <x v="15"/>
    <x v="45"/>
    <x v="3"/>
    <x v="480"/>
    <x v="1"/>
    <x v="8"/>
    <s v="Avery Printable Repositionable Plastic Tabs"/>
    <x v="521"/>
    <n v="6"/>
    <n v="0.2"/>
    <n v="13.931999999999999"/>
    <x v="3"/>
    <x v="0"/>
  </r>
  <r>
    <x v="547"/>
    <x v="255"/>
    <x v="123"/>
    <d v="2019-11-22T00:00:00"/>
    <x v="2"/>
    <x v="216"/>
    <s v="Adrian Shami"/>
    <x v="2"/>
    <x v="0"/>
    <x v="20"/>
    <x v="15"/>
    <x v="45"/>
    <x v="3"/>
    <x v="481"/>
    <x v="1"/>
    <x v="10"/>
    <s v="Xerox 1898"/>
    <x v="522"/>
    <n v="2"/>
    <n v="0"/>
    <n v="6.4127999999999998"/>
    <x v="3"/>
    <x v="0"/>
  </r>
  <r>
    <x v="548"/>
    <x v="256"/>
    <x v="219"/>
    <d v="2017-11-17T00:00:00"/>
    <x v="0"/>
    <x v="158"/>
    <s v="Dean Katz"/>
    <x v="1"/>
    <x v="0"/>
    <x v="22"/>
    <x v="10"/>
    <x v="155"/>
    <x v="2"/>
    <x v="54"/>
    <x v="1"/>
    <x v="4"/>
    <s v="Home/Office Personal File Carts"/>
    <x v="523"/>
    <n v="9"/>
    <n v="0.2"/>
    <n v="15.641999999999982"/>
    <x v="2"/>
    <x v="0"/>
  </r>
  <r>
    <x v="549"/>
    <x v="256"/>
    <x v="219"/>
    <d v="2017-11-17T00:00:00"/>
    <x v="0"/>
    <x v="158"/>
    <s v="Dean Katz"/>
    <x v="1"/>
    <x v="0"/>
    <x v="22"/>
    <x v="10"/>
    <x v="155"/>
    <x v="2"/>
    <x v="92"/>
    <x v="1"/>
    <x v="8"/>
    <s v="Flexible Leather- Look Classic Collection Ring Binder"/>
    <x v="524"/>
    <n v="3"/>
    <n v="0.8"/>
    <n v="-17.045999999999999"/>
    <x v="2"/>
    <x v="0"/>
  </r>
  <r>
    <x v="550"/>
    <x v="256"/>
    <x v="219"/>
    <d v="2017-11-17T00:00:00"/>
    <x v="0"/>
    <x v="158"/>
    <s v="Dean Katz"/>
    <x v="1"/>
    <x v="0"/>
    <x v="22"/>
    <x v="10"/>
    <x v="155"/>
    <x v="2"/>
    <x v="482"/>
    <x v="1"/>
    <x v="14"/>
    <s v="Staple remover"/>
    <x v="525"/>
    <n v="5"/>
    <n v="0.2"/>
    <n v="-1.7440000000000015"/>
    <x v="2"/>
    <x v="0"/>
  </r>
  <r>
    <x v="551"/>
    <x v="257"/>
    <x v="173"/>
    <d v="2018-04-17T00:00:00"/>
    <x v="0"/>
    <x v="217"/>
    <s v="Bill Donatelli"/>
    <x v="0"/>
    <x v="0"/>
    <x v="8"/>
    <x v="1"/>
    <x v="94"/>
    <x v="1"/>
    <x v="483"/>
    <x v="0"/>
    <x v="1"/>
    <s v="HON 5400 Series Task Chairs for Big and Tall"/>
    <x v="526"/>
    <n v="2"/>
    <n v="0.2"/>
    <n v="0"/>
    <x v="1"/>
    <x v="0"/>
  </r>
  <r>
    <x v="552"/>
    <x v="258"/>
    <x v="220"/>
    <d v="2019-09-12T00:00:00"/>
    <x v="2"/>
    <x v="53"/>
    <s v="Ryan Crowe"/>
    <x v="0"/>
    <x v="0"/>
    <x v="108"/>
    <x v="2"/>
    <x v="133"/>
    <x v="0"/>
    <x v="484"/>
    <x v="0"/>
    <x v="5"/>
    <s v="Howard Miller 11-1/2&quot; Diameter Grantwood Wall Clock"/>
    <x v="527"/>
    <n v="1"/>
    <n v="0.2"/>
    <n v="6.0381999999999998"/>
    <x v="0"/>
    <x v="0"/>
  </r>
  <r>
    <x v="553"/>
    <x v="259"/>
    <x v="221"/>
    <d v="2019-11-28T00:00:00"/>
    <x v="1"/>
    <x v="218"/>
    <s v="Greg Tran"/>
    <x v="0"/>
    <x v="0"/>
    <x v="12"/>
    <x v="5"/>
    <x v="32"/>
    <x v="2"/>
    <x v="485"/>
    <x v="1"/>
    <x v="13"/>
    <s v="Advantus T-Pin Paper Clips"/>
    <x v="528"/>
    <n v="3"/>
    <n v="0.2"/>
    <n v="2.5707"/>
    <x v="2"/>
    <x v="0"/>
  </r>
  <r>
    <x v="554"/>
    <x v="260"/>
    <x v="222"/>
    <d v="2019-07-03T00:00:00"/>
    <x v="0"/>
    <x v="158"/>
    <s v="Dean Katz"/>
    <x v="1"/>
    <x v="0"/>
    <x v="125"/>
    <x v="1"/>
    <x v="158"/>
    <x v="1"/>
    <x v="486"/>
    <x v="1"/>
    <x v="4"/>
    <s v="Tennsco 16-Compartment Lockers with Coat Rack"/>
    <x v="529"/>
    <n v="2"/>
    <n v="0"/>
    <n v="310.98720000000003"/>
    <x v="1"/>
    <x v="0"/>
  </r>
  <r>
    <x v="555"/>
    <x v="261"/>
    <x v="223"/>
    <d v="2016-03-07T00:00:00"/>
    <x v="0"/>
    <x v="219"/>
    <s v="Ashley Jarboe"/>
    <x v="0"/>
    <x v="0"/>
    <x v="40"/>
    <x v="3"/>
    <x v="124"/>
    <x v="0"/>
    <x v="487"/>
    <x v="1"/>
    <x v="6"/>
    <s v="Zebra Zazzle Fluorescent Highlighters"/>
    <x v="530"/>
    <n v="4"/>
    <n v="0.2"/>
    <n v="3.4047999999999981"/>
    <x v="0"/>
    <x v="0"/>
  </r>
  <r>
    <x v="556"/>
    <x v="262"/>
    <x v="224"/>
    <d v="2018-06-15T00:00:00"/>
    <x v="1"/>
    <x v="220"/>
    <s v="Olvera Toch"/>
    <x v="0"/>
    <x v="0"/>
    <x v="1"/>
    <x v="1"/>
    <x v="62"/>
    <x v="1"/>
    <x v="488"/>
    <x v="1"/>
    <x v="2"/>
    <s v="Avery 473"/>
    <x v="346"/>
    <n v="2"/>
    <n v="0"/>
    <n v="9.9359999999999999"/>
    <x v="1"/>
    <x v="0"/>
  </r>
  <r>
    <x v="557"/>
    <x v="262"/>
    <x v="224"/>
    <d v="2018-06-15T00:00:00"/>
    <x v="1"/>
    <x v="220"/>
    <s v="Olvera Toch"/>
    <x v="0"/>
    <x v="0"/>
    <x v="1"/>
    <x v="1"/>
    <x v="62"/>
    <x v="1"/>
    <x v="489"/>
    <x v="0"/>
    <x v="3"/>
    <s v="Bretford “Just In Time” Height-Adjustable Multi-Task Work Tables"/>
    <x v="531"/>
    <n v="4"/>
    <n v="0.2"/>
    <n v="-217.04800000000017"/>
    <x v="1"/>
    <x v="0"/>
  </r>
  <r>
    <x v="558"/>
    <x v="262"/>
    <x v="224"/>
    <d v="2018-06-15T00:00:00"/>
    <x v="1"/>
    <x v="220"/>
    <s v="Olvera Toch"/>
    <x v="0"/>
    <x v="0"/>
    <x v="1"/>
    <x v="1"/>
    <x v="62"/>
    <x v="1"/>
    <x v="490"/>
    <x v="1"/>
    <x v="10"/>
    <s v="Xerox 226"/>
    <x v="56"/>
    <n v="5"/>
    <n v="0"/>
    <n v="15.552000000000001"/>
    <x v="1"/>
    <x v="0"/>
  </r>
  <r>
    <x v="559"/>
    <x v="263"/>
    <x v="225"/>
    <d v="2019-11-22T00:00:00"/>
    <x v="0"/>
    <x v="221"/>
    <s v="Liz Pelletier"/>
    <x v="0"/>
    <x v="0"/>
    <x v="8"/>
    <x v="1"/>
    <x v="94"/>
    <x v="1"/>
    <x v="378"/>
    <x v="0"/>
    <x v="5"/>
    <s v="Coloredge Poster Frame"/>
    <x v="532"/>
    <n v="3"/>
    <n v="0"/>
    <n v="16.614000000000001"/>
    <x v="1"/>
    <x v="0"/>
  </r>
  <r>
    <x v="560"/>
    <x v="263"/>
    <x v="225"/>
    <d v="2019-11-22T00:00:00"/>
    <x v="0"/>
    <x v="221"/>
    <s v="Liz Pelletier"/>
    <x v="0"/>
    <x v="0"/>
    <x v="8"/>
    <x v="1"/>
    <x v="94"/>
    <x v="1"/>
    <x v="491"/>
    <x v="1"/>
    <x v="8"/>
    <s v="GBC Prepunched Paper, 19-Hole, for Binding Systems, 24-lb"/>
    <x v="533"/>
    <n v="7"/>
    <n v="0.2"/>
    <n v="27.318199999999983"/>
    <x v="1"/>
    <x v="0"/>
  </r>
  <r>
    <x v="561"/>
    <x v="264"/>
    <x v="80"/>
    <d v="2016-09-18T00:00:00"/>
    <x v="0"/>
    <x v="222"/>
    <s v="Cynthia Arntzen"/>
    <x v="0"/>
    <x v="0"/>
    <x v="67"/>
    <x v="2"/>
    <x v="85"/>
    <x v="0"/>
    <x v="492"/>
    <x v="1"/>
    <x v="9"/>
    <s v="Sanitaire Vibra Groomer IR Commercial Upright Vacuum, Replacement Belts"/>
    <x v="534"/>
    <n v="5"/>
    <n v="0.2"/>
    <n v="1.3000000000000007"/>
    <x v="0"/>
    <x v="0"/>
  </r>
  <r>
    <x v="562"/>
    <x v="264"/>
    <x v="80"/>
    <d v="2016-09-18T00:00:00"/>
    <x v="0"/>
    <x v="222"/>
    <s v="Cynthia Arntzen"/>
    <x v="0"/>
    <x v="0"/>
    <x v="67"/>
    <x v="2"/>
    <x v="85"/>
    <x v="0"/>
    <x v="493"/>
    <x v="0"/>
    <x v="5"/>
    <s v="Advantus Panel Wall Acrylic Frame"/>
    <x v="535"/>
    <n v="3"/>
    <n v="0.2"/>
    <n v="3.7743000000000002"/>
    <x v="0"/>
    <x v="0"/>
  </r>
  <r>
    <x v="563"/>
    <x v="265"/>
    <x v="214"/>
    <d v="2017-12-09T00:00:00"/>
    <x v="2"/>
    <x v="223"/>
    <s v="Jeremy Farry"/>
    <x v="0"/>
    <x v="0"/>
    <x v="4"/>
    <x v="4"/>
    <x v="59"/>
    <x v="1"/>
    <x v="494"/>
    <x v="1"/>
    <x v="13"/>
    <s v="Alliance Big Bands Rubber Bands, 12/Pack"/>
    <x v="536"/>
    <n v="2"/>
    <n v="0"/>
    <n v="0"/>
    <x v="1"/>
    <x v="0"/>
  </r>
  <r>
    <x v="564"/>
    <x v="265"/>
    <x v="214"/>
    <d v="2017-12-09T00:00:00"/>
    <x v="2"/>
    <x v="223"/>
    <s v="Jeremy Farry"/>
    <x v="0"/>
    <x v="0"/>
    <x v="4"/>
    <x v="4"/>
    <x v="59"/>
    <x v="1"/>
    <x v="286"/>
    <x v="1"/>
    <x v="2"/>
    <s v="Avery 509"/>
    <x v="537"/>
    <n v="1"/>
    <n v="0"/>
    <n v="1.2005999999999999"/>
    <x v="1"/>
    <x v="0"/>
  </r>
  <r>
    <x v="565"/>
    <x v="266"/>
    <x v="226"/>
    <d v="2019-12-10T00:00:00"/>
    <x v="2"/>
    <x v="224"/>
    <s v="Frank Preis"/>
    <x v="0"/>
    <x v="0"/>
    <x v="1"/>
    <x v="1"/>
    <x v="141"/>
    <x v="1"/>
    <x v="495"/>
    <x v="2"/>
    <x v="7"/>
    <s v="Cisco SPA301"/>
    <x v="538"/>
    <n v="3"/>
    <n v="0.2"/>
    <n v="46.796999999999983"/>
    <x v="1"/>
    <x v="1"/>
  </r>
  <r>
    <x v="566"/>
    <x v="267"/>
    <x v="172"/>
    <d v="2019-10-08T00:00:00"/>
    <x v="1"/>
    <x v="225"/>
    <s v="Ellis Ballard"/>
    <x v="1"/>
    <x v="0"/>
    <x v="4"/>
    <x v="4"/>
    <x v="59"/>
    <x v="1"/>
    <x v="496"/>
    <x v="1"/>
    <x v="10"/>
    <s v="Personal Creations Ink Jet Cards and Labels"/>
    <x v="539"/>
    <n v="8"/>
    <n v="0"/>
    <n v="45.001600000000003"/>
    <x v="1"/>
    <x v="0"/>
  </r>
  <r>
    <x v="567"/>
    <x v="267"/>
    <x v="172"/>
    <d v="2019-10-08T00:00:00"/>
    <x v="1"/>
    <x v="225"/>
    <s v="Ellis Ballard"/>
    <x v="1"/>
    <x v="0"/>
    <x v="4"/>
    <x v="4"/>
    <x v="59"/>
    <x v="1"/>
    <x v="497"/>
    <x v="1"/>
    <x v="8"/>
    <s v="GBC White Gloss Covers, Plain Front"/>
    <x v="540"/>
    <n v="7"/>
    <n v="0.2"/>
    <n v="27.3672"/>
    <x v="1"/>
    <x v="0"/>
  </r>
  <r>
    <x v="568"/>
    <x v="267"/>
    <x v="172"/>
    <d v="2019-10-08T00:00:00"/>
    <x v="1"/>
    <x v="225"/>
    <s v="Ellis Ballard"/>
    <x v="1"/>
    <x v="0"/>
    <x v="4"/>
    <x v="4"/>
    <x v="59"/>
    <x v="1"/>
    <x v="498"/>
    <x v="1"/>
    <x v="10"/>
    <s v="Xerox 222"/>
    <x v="541"/>
    <n v="3"/>
    <n v="0"/>
    <n v="9.3312000000000008"/>
    <x v="1"/>
    <x v="0"/>
  </r>
  <r>
    <x v="569"/>
    <x v="267"/>
    <x v="172"/>
    <d v="2019-10-08T00:00:00"/>
    <x v="1"/>
    <x v="225"/>
    <s v="Ellis Ballard"/>
    <x v="1"/>
    <x v="0"/>
    <x v="4"/>
    <x v="4"/>
    <x v="59"/>
    <x v="1"/>
    <x v="499"/>
    <x v="0"/>
    <x v="1"/>
    <s v="Hon Every-Day Series Multi-Task Chairs"/>
    <x v="542"/>
    <n v="3"/>
    <n v="0.2"/>
    <n v="0"/>
    <x v="1"/>
    <x v="0"/>
  </r>
  <r>
    <x v="570"/>
    <x v="268"/>
    <x v="116"/>
    <d v="2020-01-04T00:00:00"/>
    <x v="1"/>
    <x v="226"/>
    <s v="Jennifer Ferguson"/>
    <x v="0"/>
    <x v="0"/>
    <x v="20"/>
    <x v="15"/>
    <x v="23"/>
    <x v="3"/>
    <x v="488"/>
    <x v="1"/>
    <x v="2"/>
    <s v="Avery 473"/>
    <x v="543"/>
    <n v="7"/>
    <n v="0"/>
    <n v="34.775999999999996"/>
    <x v="3"/>
    <x v="0"/>
  </r>
  <r>
    <x v="571"/>
    <x v="268"/>
    <x v="116"/>
    <d v="2020-01-04T00:00:00"/>
    <x v="1"/>
    <x v="226"/>
    <s v="Jennifer Ferguson"/>
    <x v="0"/>
    <x v="0"/>
    <x v="20"/>
    <x v="15"/>
    <x v="23"/>
    <x v="3"/>
    <x v="203"/>
    <x v="1"/>
    <x v="13"/>
    <s v="OIC Bulk Pack Metal Binder Clips"/>
    <x v="544"/>
    <n v="4"/>
    <n v="0"/>
    <n v="6.4215999999999998"/>
    <x v="3"/>
    <x v="0"/>
  </r>
  <r>
    <x v="572"/>
    <x v="268"/>
    <x v="116"/>
    <d v="2020-01-04T00:00:00"/>
    <x v="1"/>
    <x v="226"/>
    <s v="Jennifer Ferguson"/>
    <x v="0"/>
    <x v="0"/>
    <x v="20"/>
    <x v="15"/>
    <x v="23"/>
    <x v="3"/>
    <x v="305"/>
    <x v="1"/>
    <x v="8"/>
    <s v="Storex Dura Pro Binders"/>
    <x v="545"/>
    <n v="7"/>
    <n v="0.2"/>
    <n v="11.226599999999999"/>
    <x v="3"/>
    <x v="0"/>
  </r>
  <r>
    <x v="573"/>
    <x v="268"/>
    <x v="116"/>
    <d v="2020-01-04T00:00:00"/>
    <x v="1"/>
    <x v="226"/>
    <s v="Jennifer Ferguson"/>
    <x v="0"/>
    <x v="0"/>
    <x v="20"/>
    <x v="15"/>
    <x v="23"/>
    <x v="3"/>
    <x v="500"/>
    <x v="2"/>
    <x v="7"/>
    <s v="Cush Cases Heavy Duty Rugged Cover Case for Samsung Galaxy S5 - Purple"/>
    <x v="546"/>
    <n v="3"/>
    <n v="0"/>
    <n v="4.0095000000000001"/>
    <x v="3"/>
    <x v="0"/>
  </r>
  <r>
    <x v="574"/>
    <x v="269"/>
    <x v="54"/>
    <d v="2018-11-07T00:00:00"/>
    <x v="1"/>
    <x v="227"/>
    <s v="Sarah Foster"/>
    <x v="0"/>
    <x v="0"/>
    <x v="126"/>
    <x v="4"/>
    <x v="159"/>
    <x v="1"/>
    <x v="501"/>
    <x v="1"/>
    <x v="6"/>
    <s v="Newell 332"/>
    <x v="138"/>
    <n v="3"/>
    <n v="0"/>
    <n v="2.3814000000000002"/>
    <x v="1"/>
    <x v="0"/>
  </r>
  <r>
    <x v="575"/>
    <x v="270"/>
    <x v="227"/>
    <d v="2017-09-22T00:00:00"/>
    <x v="0"/>
    <x v="228"/>
    <s v="Trudy Glocke"/>
    <x v="0"/>
    <x v="0"/>
    <x v="85"/>
    <x v="1"/>
    <x v="106"/>
    <x v="1"/>
    <x v="496"/>
    <x v="1"/>
    <x v="10"/>
    <s v="Personal Creations Ink Jet Cards and Labels"/>
    <x v="547"/>
    <n v="14"/>
    <n v="0"/>
    <n v="78.752800000000008"/>
    <x v="1"/>
    <x v="0"/>
  </r>
  <r>
    <x v="576"/>
    <x v="270"/>
    <x v="227"/>
    <d v="2017-09-22T00:00:00"/>
    <x v="0"/>
    <x v="228"/>
    <s v="Trudy Glocke"/>
    <x v="0"/>
    <x v="0"/>
    <x v="85"/>
    <x v="1"/>
    <x v="106"/>
    <x v="1"/>
    <x v="502"/>
    <x v="1"/>
    <x v="10"/>
    <s v="Rediform S.O.S. Phone Message Books"/>
    <x v="548"/>
    <n v="4"/>
    <n v="0"/>
    <n v="9.7608000000000015"/>
    <x v="1"/>
    <x v="0"/>
  </r>
  <r>
    <x v="577"/>
    <x v="270"/>
    <x v="227"/>
    <d v="2017-09-22T00:00:00"/>
    <x v="0"/>
    <x v="228"/>
    <s v="Trudy Glocke"/>
    <x v="0"/>
    <x v="0"/>
    <x v="85"/>
    <x v="1"/>
    <x v="106"/>
    <x v="1"/>
    <x v="503"/>
    <x v="1"/>
    <x v="14"/>
    <s v="Acme Value Line Scissors"/>
    <x v="549"/>
    <n v="2"/>
    <n v="0"/>
    <n v="2.1899999999999995"/>
    <x v="1"/>
    <x v="0"/>
  </r>
  <r>
    <x v="578"/>
    <x v="271"/>
    <x v="228"/>
    <d v="2019-07-26T00:00:00"/>
    <x v="1"/>
    <x v="229"/>
    <s v="Carlos Soltero"/>
    <x v="0"/>
    <x v="0"/>
    <x v="22"/>
    <x v="10"/>
    <x v="26"/>
    <x v="2"/>
    <x v="123"/>
    <x v="1"/>
    <x v="4"/>
    <s v="Trav-L-File Heavy-Duty Shuttle II, Black"/>
    <x v="550"/>
    <n v="2"/>
    <n v="0.2"/>
    <n v="8.7139999999999951"/>
    <x v="2"/>
    <x v="0"/>
  </r>
  <r>
    <x v="579"/>
    <x v="271"/>
    <x v="228"/>
    <d v="2019-07-26T00:00:00"/>
    <x v="1"/>
    <x v="229"/>
    <s v="Carlos Soltero"/>
    <x v="0"/>
    <x v="0"/>
    <x v="22"/>
    <x v="10"/>
    <x v="26"/>
    <x v="2"/>
    <x v="504"/>
    <x v="0"/>
    <x v="5"/>
    <s v="Contract Clock, 14&quot;, Brown"/>
    <x v="551"/>
    <n v="1"/>
    <n v="0.6"/>
    <n v="-5.7148000000000003"/>
    <x v="2"/>
    <x v="0"/>
  </r>
  <r>
    <x v="580"/>
    <x v="272"/>
    <x v="229"/>
    <d v="2017-09-14T00:00:00"/>
    <x v="1"/>
    <x v="230"/>
    <s v="Charles Crestani"/>
    <x v="0"/>
    <x v="0"/>
    <x v="1"/>
    <x v="1"/>
    <x v="25"/>
    <x v="1"/>
    <x v="505"/>
    <x v="1"/>
    <x v="14"/>
    <s v="Martin-Yale Premier Letter Opener"/>
    <x v="552"/>
    <n v="4"/>
    <n v="0"/>
    <n v="1.5456000000000003"/>
    <x v="1"/>
    <x v="0"/>
  </r>
  <r>
    <x v="581"/>
    <x v="273"/>
    <x v="96"/>
    <d v="2019-12-05T00:00:00"/>
    <x v="1"/>
    <x v="231"/>
    <s v="Dianna Vittorini"/>
    <x v="0"/>
    <x v="0"/>
    <x v="60"/>
    <x v="22"/>
    <x v="76"/>
    <x v="1"/>
    <x v="34"/>
    <x v="2"/>
    <x v="7"/>
    <s v="GE 30524EE4"/>
    <x v="553"/>
    <n v="3"/>
    <n v="0.2"/>
    <n v="52.917299999999955"/>
    <x v="1"/>
    <x v="0"/>
  </r>
  <r>
    <x v="582"/>
    <x v="273"/>
    <x v="96"/>
    <d v="2019-12-05T00:00:00"/>
    <x v="1"/>
    <x v="231"/>
    <s v="Dianna Vittorini"/>
    <x v="0"/>
    <x v="0"/>
    <x v="60"/>
    <x v="22"/>
    <x v="76"/>
    <x v="1"/>
    <x v="506"/>
    <x v="2"/>
    <x v="7"/>
    <s v="AT&amp;T SB67148 SynJ"/>
    <x v="554"/>
    <n v="2"/>
    <n v="0.2"/>
    <n v="9.2386000000000053"/>
    <x v="1"/>
    <x v="0"/>
  </r>
  <r>
    <x v="583"/>
    <x v="273"/>
    <x v="96"/>
    <d v="2019-12-05T00:00:00"/>
    <x v="1"/>
    <x v="231"/>
    <s v="Dianna Vittorini"/>
    <x v="0"/>
    <x v="0"/>
    <x v="60"/>
    <x v="22"/>
    <x v="76"/>
    <x v="1"/>
    <x v="95"/>
    <x v="1"/>
    <x v="9"/>
    <s v="Fellowes Basic Home/Office Series Surge Protectors"/>
    <x v="555"/>
    <n v="3"/>
    <n v="0.2"/>
    <n v="3.5045999999999964"/>
    <x v="1"/>
    <x v="0"/>
  </r>
  <r>
    <x v="584"/>
    <x v="273"/>
    <x v="96"/>
    <d v="2019-12-05T00:00:00"/>
    <x v="1"/>
    <x v="231"/>
    <s v="Dianna Vittorini"/>
    <x v="0"/>
    <x v="0"/>
    <x v="60"/>
    <x v="22"/>
    <x v="76"/>
    <x v="1"/>
    <x v="507"/>
    <x v="1"/>
    <x v="8"/>
    <s v="Recycled Pressboard Report Cover with Reinforced Top Hinge"/>
    <x v="556"/>
    <n v="7"/>
    <n v="0.7"/>
    <n v="-4.7480999999999973"/>
    <x v="1"/>
    <x v="0"/>
  </r>
  <r>
    <x v="585"/>
    <x v="273"/>
    <x v="96"/>
    <d v="2019-12-05T00:00:00"/>
    <x v="1"/>
    <x v="231"/>
    <s v="Dianna Vittorini"/>
    <x v="0"/>
    <x v="0"/>
    <x v="60"/>
    <x v="22"/>
    <x v="76"/>
    <x v="1"/>
    <x v="143"/>
    <x v="2"/>
    <x v="7"/>
    <s v="Jabra BIZ 2300 Duo QD Duo Corded Headset"/>
    <x v="557"/>
    <n v="4"/>
    <n v="0.2"/>
    <n v="30.477599999999981"/>
    <x v="1"/>
    <x v="0"/>
  </r>
  <r>
    <x v="586"/>
    <x v="274"/>
    <x v="230"/>
    <d v="2017-07-09T00:00:00"/>
    <x v="1"/>
    <x v="232"/>
    <s v="Bruce Degenhardt"/>
    <x v="0"/>
    <x v="0"/>
    <x v="102"/>
    <x v="0"/>
    <x v="126"/>
    <x v="0"/>
    <x v="367"/>
    <x v="0"/>
    <x v="1"/>
    <s v="Novimex High-Tech Fabric Mesh Task Chair"/>
    <x v="558"/>
    <n v="1"/>
    <n v="0"/>
    <n v="4.968599999999995"/>
    <x v="0"/>
    <x v="0"/>
  </r>
  <r>
    <x v="587"/>
    <x v="274"/>
    <x v="230"/>
    <d v="2017-07-09T00:00:00"/>
    <x v="1"/>
    <x v="232"/>
    <s v="Bruce Degenhardt"/>
    <x v="0"/>
    <x v="0"/>
    <x v="102"/>
    <x v="0"/>
    <x v="126"/>
    <x v="0"/>
    <x v="508"/>
    <x v="1"/>
    <x v="2"/>
    <s v="Dot Matrix Printer Tape Reel Labels, White, 5000/Box"/>
    <x v="559"/>
    <n v="3"/>
    <n v="0"/>
    <n v="144.51570000000001"/>
    <x v="0"/>
    <x v="0"/>
  </r>
  <r>
    <x v="588"/>
    <x v="275"/>
    <x v="231"/>
    <d v="2018-03-24T00:00:00"/>
    <x v="1"/>
    <x v="233"/>
    <s v="Zuschuss Carroll"/>
    <x v="0"/>
    <x v="0"/>
    <x v="127"/>
    <x v="21"/>
    <x v="160"/>
    <x v="1"/>
    <x v="509"/>
    <x v="2"/>
    <x v="7"/>
    <s v="i.Sound Portable Power - 8000 mAh"/>
    <x v="560"/>
    <n v="2"/>
    <n v="0.2"/>
    <n v="-20.136200000000006"/>
    <x v="1"/>
    <x v="1"/>
  </r>
  <r>
    <x v="589"/>
    <x v="275"/>
    <x v="231"/>
    <d v="2018-03-24T00:00:00"/>
    <x v="1"/>
    <x v="233"/>
    <s v="Zuschuss Carroll"/>
    <x v="0"/>
    <x v="0"/>
    <x v="127"/>
    <x v="21"/>
    <x v="160"/>
    <x v="1"/>
    <x v="510"/>
    <x v="1"/>
    <x v="10"/>
    <s v="Xerox 225"/>
    <x v="561"/>
    <n v="4"/>
    <n v="0.2"/>
    <n v="7.2576000000000001"/>
    <x v="1"/>
    <x v="1"/>
  </r>
  <r>
    <x v="590"/>
    <x v="275"/>
    <x v="231"/>
    <d v="2018-03-24T00:00:00"/>
    <x v="1"/>
    <x v="233"/>
    <s v="Zuschuss Carroll"/>
    <x v="0"/>
    <x v="0"/>
    <x v="127"/>
    <x v="21"/>
    <x v="160"/>
    <x v="1"/>
    <x v="440"/>
    <x v="1"/>
    <x v="8"/>
    <s v="Clear Mylar Reinforcing Strips"/>
    <x v="562"/>
    <n v="3"/>
    <n v="0.7"/>
    <n v="-12.896100000000004"/>
    <x v="1"/>
    <x v="1"/>
  </r>
  <r>
    <x v="591"/>
    <x v="275"/>
    <x v="231"/>
    <d v="2018-03-24T00:00:00"/>
    <x v="1"/>
    <x v="233"/>
    <s v="Zuschuss Carroll"/>
    <x v="0"/>
    <x v="0"/>
    <x v="127"/>
    <x v="21"/>
    <x v="160"/>
    <x v="1"/>
    <x v="511"/>
    <x v="1"/>
    <x v="10"/>
    <s v="Xerox 1894"/>
    <x v="563"/>
    <n v="2"/>
    <n v="0.2"/>
    <n v="3.6288"/>
    <x v="1"/>
    <x v="1"/>
  </r>
  <r>
    <x v="592"/>
    <x v="276"/>
    <x v="232"/>
    <d v="2016-01-13T00:00:00"/>
    <x v="1"/>
    <x v="234"/>
    <s v="Melanie Seite"/>
    <x v="0"/>
    <x v="0"/>
    <x v="128"/>
    <x v="5"/>
    <x v="161"/>
    <x v="2"/>
    <x v="512"/>
    <x v="1"/>
    <x v="6"/>
    <s v="Newell 312"/>
    <x v="564"/>
    <n v="2"/>
    <n v="0.2"/>
    <n v="1.1679999999999997"/>
    <x v="2"/>
    <x v="0"/>
  </r>
  <r>
    <x v="593"/>
    <x v="276"/>
    <x v="232"/>
    <d v="2016-01-13T00:00:00"/>
    <x v="1"/>
    <x v="234"/>
    <s v="Melanie Seite"/>
    <x v="0"/>
    <x v="0"/>
    <x v="128"/>
    <x v="5"/>
    <x v="161"/>
    <x v="2"/>
    <x v="197"/>
    <x v="2"/>
    <x v="11"/>
    <s v="Memorex Micro Travel Drive 8 GB"/>
    <x v="565"/>
    <n v="3"/>
    <n v="0.2"/>
    <n v="9.7499999999999964"/>
    <x v="2"/>
    <x v="0"/>
  </r>
  <r>
    <x v="594"/>
    <x v="277"/>
    <x v="233"/>
    <d v="2016-08-15T00:00:00"/>
    <x v="1"/>
    <x v="235"/>
    <s v="Lena Radford"/>
    <x v="0"/>
    <x v="0"/>
    <x v="70"/>
    <x v="1"/>
    <x v="142"/>
    <x v="1"/>
    <x v="513"/>
    <x v="1"/>
    <x v="9"/>
    <s v="Fellowes Superior 10 Outlet Split Surge Protector"/>
    <x v="566"/>
    <n v="2"/>
    <n v="0"/>
    <n v="22.074799999999996"/>
    <x v="1"/>
    <x v="0"/>
  </r>
  <r>
    <x v="595"/>
    <x v="277"/>
    <x v="233"/>
    <d v="2016-08-15T00:00:00"/>
    <x v="1"/>
    <x v="235"/>
    <s v="Lena Radford"/>
    <x v="0"/>
    <x v="0"/>
    <x v="70"/>
    <x v="1"/>
    <x v="142"/>
    <x v="1"/>
    <x v="361"/>
    <x v="2"/>
    <x v="16"/>
    <s v="Sharp AL-1530CS Digital Copier"/>
    <x v="387"/>
    <n v="3"/>
    <n v="0.2"/>
    <n v="434.99130000000002"/>
    <x v="1"/>
    <x v="0"/>
  </r>
  <r>
    <x v="596"/>
    <x v="277"/>
    <x v="233"/>
    <d v="2016-08-15T00:00:00"/>
    <x v="1"/>
    <x v="235"/>
    <s v="Lena Radford"/>
    <x v="0"/>
    <x v="0"/>
    <x v="70"/>
    <x v="1"/>
    <x v="142"/>
    <x v="1"/>
    <x v="288"/>
    <x v="2"/>
    <x v="7"/>
    <s v="AT&amp;T 1070 Corded Phone"/>
    <x v="567"/>
    <n v="5"/>
    <n v="0.2"/>
    <n v="55.744999999999948"/>
    <x v="1"/>
    <x v="0"/>
  </r>
  <r>
    <x v="597"/>
    <x v="277"/>
    <x v="233"/>
    <d v="2016-08-15T00:00:00"/>
    <x v="1"/>
    <x v="235"/>
    <s v="Lena Radford"/>
    <x v="0"/>
    <x v="0"/>
    <x v="70"/>
    <x v="1"/>
    <x v="142"/>
    <x v="1"/>
    <x v="514"/>
    <x v="0"/>
    <x v="5"/>
    <s v="Dana Halogen Swing-Arm Architect Lamp"/>
    <x v="568"/>
    <n v="8"/>
    <n v="0"/>
    <n v="91.772800000000018"/>
    <x v="1"/>
    <x v="0"/>
  </r>
  <r>
    <x v="598"/>
    <x v="278"/>
    <x v="216"/>
    <d v="2018-07-16T00:00:00"/>
    <x v="2"/>
    <x v="236"/>
    <s v="Theone Pippenger"/>
    <x v="0"/>
    <x v="0"/>
    <x v="10"/>
    <x v="9"/>
    <x v="63"/>
    <x v="3"/>
    <x v="515"/>
    <x v="1"/>
    <x v="14"/>
    <s v="Acme Stainless Steel Office Snips"/>
    <x v="569"/>
    <n v="2"/>
    <n v="0.2"/>
    <n v="1.0178000000000007"/>
    <x v="3"/>
    <x v="0"/>
  </r>
  <r>
    <x v="599"/>
    <x v="279"/>
    <x v="87"/>
    <d v="2018-07-21T00:00:00"/>
    <x v="1"/>
    <x v="237"/>
    <s v="Chloris Kastensmidt"/>
    <x v="0"/>
    <x v="0"/>
    <x v="10"/>
    <x v="9"/>
    <x v="74"/>
    <x v="3"/>
    <x v="516"/>
    <x v="2"/>
    <x v="7"/>
    <s v="Mophie Juice Pack Helium for iPhone"/>
    <x v="570"/>
    <n v="3"/>
    <n v="0.4"/>
    <n v="-28.796400000000006"/>
    <x v="3"/>
    <x v="0"/>
  </r>
  <r>
    <x v="600"/>
    <x v="279"/>
    <x v="87"/>
    <d v="2018-07-21T00:00:00"/>
    <x v="1"/>
    <x v="237"/>
    <s v="Chloris Kastensmidt"/>
    <x v="0"/>
    <x v="0"/>
    <x v="10"/>
    <x v="9"/>
    <x v="74"/>
    <x v="3"/>
    <x v="517"/>
    <x v="2"/>
    <x v="7"/>
    <s v="GE 2-Jack Phone Line Splitter"/>
    <x v="571"/>
    <n v="4"/>
    <n v="0.4"/>
    <n v="-115.35440000000006"/>
    <x v="3"/>
    <x v="0"/>
  </r>
  <r>
    <x v="601"/>
    <x v="279"/>
    <x v="87"/>
    <d v="2018-07-21T00:00:00"/>
    <x v="1"/>
    <x v="237"/>
    <s v="Chloris Kastensmidt"/>
    <x v="0"/>
    <x v="0"/>
    <x v="10"/>
    <x v="9"/>
    <x v="74"/>
    <x v="3"/>
    <x v="503"/>
    <x v="1"/>
    <x v="14"/>
    <s v="Acme Value Line Scissors"/>
    <x v="572"/>
    <n v="2"/>
    <n v="0.2"/>
    <n v="0.72999999999999954"/>
    <x v="3"/>
    <x v="0"/>
  </r>
  <r>
    <x v="602"/>
    <x v="280"/>
    <x v="234"/>
    <d v="2016-03-19T00:00:00"/>
    <x v="1"/>
    <x v="238"/>
    <s v="Alan Shonely"/>
    <x v="0"/>
    <x v="0"/>
    <x v="67"/>
    <x v="2"/>
    <x v="85"/>
    <x v="0"/>
    <x v="518"/>
    <x v="1"/>
    <x v="4"/>
    <s v="Hot File 7-Pocket, Floor Stand"/>
    <x v="573"/>
    <n v="1"/>
    <n v="0.2"/>
    <n v="17.84699999999998"/>
    <x v="0"/>
    <x v="0"/>
  </r>
  <r>
    <x v="603"/>
    <x v="280"/>
    <x v="234"/>
    <d v="2016-03-19T00:00:00"/>
    <x v="1"/>
    <x v="238"/>
    <s v="Alan Shonely"/>
    <x v="0"/>
    <x v="0"/>
    <x v="67"/>
    <x v="2"/>
    <x v="85"/>
    <x v="0"/>
    <x v="285"/>
    <x v="0"/>
    <x v="5"/>
    <s v="Eldon Expressions Desk Accessory, Wood Photo Frame, Mahogany"/>
    <x v="502"/>
    <n v="3"/>
    <n v="0.2"/>
    <n v="5.1407999999999916"/>
    <x v="0"/>
    <x v="0"/>
  </r>
  <r>
    <x v="604"/>
    <x v="280"/>
    <x v="234"/>
    <d v="2016-03-19T00:00:00"/>
    <x v="1"/>
    <x v="238"/>
    <s v="Alan Shonely"/>
    <x v="0"/>
    <x v="0"/>
    <x v="67"/>
    <x v="2"/>
    <x v="85"/>
    <x v="0"/>
    <x v="385"/>
    <x v="1"/>
    <x v="8"/>
    <s v="Insertable Tab Post Binder Dividers"/>
    <x v="574"/>
    <n v="3"/>
    <n v="0.7"/>
    <n v="-5.5338000000000012"/>
    <x v="0"/>
    <x v="0"/>
  </r>
  <r>
    <x v="605"/>
    <x v="280"/>
    <x v="234"/>
    <d v="2016-03-19T00:00:00"/>
    <x v="1"/>
    <x v="238"/>
    <s v="Alan Shonely"/>
    <x v="0"/>
    <x v="0"/>
    <x v="67"/>
    <x v="2"/>
    <x v="85"/>
    <x v="0"/>
    <x v="379"/>
    <x v="1"/>
    <x v="8"/>
    <s v="GBC VeloBinder Manual Binding System"/>
    <x v="575"/>
    <n v="4"/>
    <n v="0.7"/>
    <n v="-31.671199999999999"/>
    <x v="0"/>
    <x v="0"/>
  </r>
  <r>
    <x v="606"/>
    <x v="280"/>
    <x v="234"/>
    <d v="2016-03-19T00:00:00"/>
    <x v="1"/>
    <x v="238"/>
    <s v="Alan Shonely"/>
    <x v="0"/>
    <x v="0"/>
    <x v="67"/>
    <x v="2"/>
    <x v="85"/>
    <x v="0"/>
    <x v="519"/>
    <x v="1"/>
    <x v="10"/>
    <s v="Xerox 1889"/>
    <x v="576"/>
    <n v="3"/>
    <n v="0.2"/>
    <n v="47.815200000000004"/>
    <x v="0"/>
    <x v="0"/>
  </r>
  <r>
    <x v="607"/>
    <x v="281"/>
    <x v="235"/>
    <d v="2016-05-27T00:00:00"/>
    <x v="1"/>
    <x v="239"/>
    <s v="Andrew Roberts"/>
    <x v="0"/>
    <x v="0"/>
    <x v="10"/>
    <x v="9"/>
    <x v="63"/>
    <x v="3"/>
    <x v="520"/>
    <x v="1"/>
    <x v="8"/>
    <s v="Angle-D Ring Binders"/>
    <x v="577"/>
    <n v="2"/>
    <n v="0.7"/>
    <n v="-2.6256000000000004"/>
    <x v="3"/>
    <x v="0"/>
  </r>
  <r>
    <x v="608"/>
    <x v="281"/>
    <x v="235"/>
    <d v="2016-05-27T00:00:00"/>
    <x v="1"/>
    <x v="239"/>
    <s v="Andrew Roberts"/>
    <x v="0"/>
    <x v="0"/>
    <x v="10"/>
    <x v="9"/>
    <x v="63"/>
    <x v="3"/>
    <x v="454"/>
    <x v="1"/>
    <x v="6"/>
    <s v="Newell 317"/>
    <x v="578"/>
    <n v="9"/>
    <n v="0.2"/>
    <n v="2.3813999999999984"/>
    <x v="3"/>
    <x v="0"/>
  </r>
  <r>
    <x v="609"/>
    <x v="281"/>
    <x v="235"/>
    <d v="2016-05-27T00:00:00"/>
    <x v="1"/>
    <x v="239"/>
    <s v="Andrew Roberts"/>
    <x v="0"/>
    <x v="0"/>
    <x v="10"/>
    <x v="9"/>
    <x v="63"/>
    <x v="3"/>
    <x v="521"/>
    <x v="2"/>
    <x v="7"/>
    <s v="Motorola L804"/>
    <x v="579"/>
    <n v="2"/>
    <n v="0.4"/>
    <n v="-10.117800000000003"/>
    <x v="3"/>
    <x v="0"/>
  </r>
  <r>
    <x v="610"/>
    <x v="282"/>
    <x v="236"/>
    <d v="2018-05-01T00:00:00"/>
    <x v="2"/>
    <x v="240"/>
    <s v="Nona Balk"/>
    <x v="1"/>
    <x v="0"/>
    <x v="61"/>
    <x v="5"/>
    <x v="162"/>
    <x v="2"/>
    <x v="348"/>
    <x v="2"/>
    <x v="7"/>
    <s v="Nortel Meridian M3904 Professional Digital phone"/>
    <x v="580"/>
    <n v="3"/>
    <n v="0.2"/>
    <n v="41.577299999999951"/>
    <x v="2"/>
    <x v="0"/>
  </r>
  <r>
    <x v="611"/>
    <x v="282"/>
    <x v="236"/>
    <d v="2018-05-01T00:00:00"/>
    <x v="2"/>
    <x v="240"/>
    <s v="Nona Balk"/>
    <x v="1"/>
    <x v="0"/>
    <x v="61"/>
    <x v="5"/>
    <x v="162"/>
    <x v="2"/>
    <x v="522"/>
    <x v="1"/>
    <x v="2"/>
    <s v="Avery 493"/>
    <x v="581"/>
    <n v="4"/>
    <n v="0.2"/>
    <n v="5.6955999999999989"/>
    <x v="2"/>
    <x v="0"/>
  </r>
  <r>
    <x v="612"/>
    <x v="283"/>
    <x v="108"/>
    <d v="2018-09-13T00:00:00"/>
    <x v="0"/>
    <x v="241"/>
    <s v="Giulietta Dortch"/>
    <x v="1"/>
    <x v="0"/>
    <x v="10"/>
    <x v="9"/>
    <x v="105"/>
    <x v="3"/>
    <x v="523"/>
    <x v="1"/>
    <x v="10"/>
    <s v="Xerox 1972"/>
    <x v="582"/>
    <n v="2"/>
    <n v="0.2"/>
    <n v="2.6399999999999997"/>
    <x v="3"/>
    <x v="0"/>
  </r>
  <r>
    <x v="613"/>
    <x v="283"/>
    <x v="108"/>
    <d v="2018-09-13T00:00:00"/>
    <x v="0"/>
    <x v="241"/>
    <s v="Giulietta Dortch"/>
    <x v="1"/>
    <x v="0"/>
    <x v="10"/>
    <x v="9"/>
    <x v="105"/>
    <x v="3"/>
    <x v="524"/>
    <x v="2"/>
    <x v="7"/>
    <s v="Cisco 8x8 Inc. 6753i IP Business Phone System"/>
    <x v="583"/>
    <n v="9"/>
    <n v="0.4"/>
    <n v="-157.93830000000008"/>
    <x v="3"/>
    <x v="0"/>
  </r>
  <r>
    <x v="614"/>
    <x v="284"/>
    <x v="237"/>
    <d v="2019-11-17T00:00:00"/>
    <x v="0"/>
    <x v="242"/>
    <s v="Clytie Kelty"/>
    <x v="0"/>
    <x v="0"/>
    <x v="129"/>
    <x v="24"/>
    <x v="163"/>
    <x v="3"/>
    <x v="222"/>
    <x v="2"/>
    <x v="7"/>
    <s v="PureGear Roll-On Screen Protector"/>
    <x v="584"/>
    <n v="10"/>
    <n v="0.4"/>
    <n v="15.99199999999999"/>
    <x v="3"/>
    <x v="0"/>
  </r>
  <r>
    <x v="615"/>
    <x v="284"/>
    <x v="237"/>
    <d v="2019-11-17T00:00:00"/>
    <x v="0"/>
    <x v="242"/>
    <s v="Clytie Kelty"/>
    <x v="0"/>
    <x v="0"/>
    <x v="129"/>
    <x v="24"/>
    <x v="163"/>
    <x v="3"/>
    <x v="525"/>
    <x v="1"/>
    <x v="8"/>
    <s v="Prestige Round Ring Binders"/>
    <x v="585"/>
    <n v="2"/>
    <n v="0.7"/>
    <n v="-2.7967999999999993"/>
    <x v="3"/>
    <x v="0"/>
  </r>
  <r>
    <x v="616"/>
    <x v="285"/>
    <x v="238"/>
    <d v="2019-08-23T00:00:00"/>
    <x v="0"/>
    <x v="243"/>
    <s v="Nat Gilpin"/>
    <x v="1"/>
    <x v="0"/>
    <x v="20"/>
    <x v="15"/>
    <x v="164"/>
    <x v="3"/>
    <x v="526"/>
    <x v="0"/>
    <x v="5"/>
    <s v="DAX Metal Frame, Desktop, Stepped-Edge"/>
    <x v="586"/>
    <n v="2"/>
    <n v="0"/>
    <n v="15.787199999999999"/>
    <x v="3"/>
    <x v="0"/>
  </r>
  <r>
    <x v="617"/>
    <x v="285"/>
    <x v="238"/>
    <d v="2019-08-23T00:00:00"/>
    <x v="0"/>
    <x v="243"/>
    <s v="Nat Gilpin"/>
    <x v="1"/>
    <x v="0"/>
    <x v="20"/>
    <x v="15"/>
    <x v="164"/>
    <x v="3"/>
    <x v="527"/>
    <x v="0"/>
    <x v="5"/>
    <s v="DAX Value U-Channel Document Frames, Easel Back"/>
    <x v="587"/>
    <n v="2"/>
    <n v="0"/>
    <n v="3.0813999999999995"/>
    <x v="3"/>
    <x v="0"/>
  </r>
  <r>
    <x v="618"/>
    <x v="285"/>
    <x v="238"/>
    <d v="2019-08-23T00:00:00"/>
    <x v="0"/>
    <x v="243"/>
    <s v="Nat Gilpin"/>
    <x v="1"/>
    <x v="0"/>
    <x v="20"/>
    <x v="15"/>
    <x v="164"/>
    <x v="3"/>
    <x v="528"/>
    <x v="1"/>
    <x v="8"/>
    <s v="Recycled Easel Ring Binders"/>
    <x v="588"/>
    <n v="9"/>
    <n v="0.2"/>
    <n v="33.569999999999986"/>
    <x v="3"/>
    <x v="0"/>
  </r>
  <r>
    <x v="619"/>
    <x v="285"/>
    <x v="238"/>
    <d v="2019-08-23T00:00:00"/>
    <x v="0"/>
    <x v="243"/>
    <s v="Nat Gilpin"/>
    <x v="1"/>
    <x v="0"/>
    <x v="20"/>
    <x v="15"/>
    <x v="164"/>
    <x v="3"/>
    <x v="529"/>
    <x v="2"/>
    <x v="7"/>
    <s v="Grandstream GXP1160 VoIP phone"/>
    <x v="589"/>
    <n v="1"/>
    <n v="0"/>
    <n v="10.993899999999996"/>
    <x v="3"/>
    <x v="0"/>
  </r>
  <r>
    <x v="620"/>
    <x v="285"/>
    <x v="238"/>
    <d v="2019-08-23T00:00:00"/>
    <x v="0"/>
    <x v="243"/>
    <s v="Nat Gilpin"/>
    <x v="1"/>
    <x v="0"/>
    <x v="20"/>
    <x v="15"/>
    <x v="164"/>
    <x v="3"/>
    <x v="138"/>
    <x v="0"/>
    <x v="5"/>
    <s v="Seth Thomas 14&quot; Putty-Colored Wall Clock"/>
    <x v="590"/>
    <n v="3"/>
    <n v="0"/>
    <n v="27.286199999999994"/>
    <x v="3"/>
    <x v="0"/>
  </r>
  <r>
    <x v="621"/>
    <x v="286"/>
    <x v="58"/>
    <d v="2016-12-31T00:00:00"/>
    <x v="1"/>
    <x v="244"/>
    <s v="Christina Anderson"/>
    <x v="0"/>
    <x v="0"/>
    <x v="22"/>
    <x v="10"/>
    <x v="26"/>
    <x v="2"/>
    <x v="530"/>
    <x v="1"/>
    <x v="8"/>
    <s v="Cardinal Slant-D Ring Binder, Heavy Gauge Vinyl"/>
    <x v="591"/>
    <n v="5"/>
    <n v="0.8"/>
    <n v="-14.773"/>
    <x v="2"/>
    <x v="0"/>
  </r>
  <r>
    <x v="622"/>
    <x v="287"/>
    <x v="239"/>
    <d v="2017-12-03T00:00:00"/>
    <x v="1"/>
    <x v="245"/>
    <s v="Sylvia Foulston"/>
    <x v="1"/>
    <x v="0"/>
    <x v="130"/>
    <x v="12"/>
    <x v="165"/>
    <x v="2"/>
    <x v="531"/>
    <x v="0"/>
    <x v="1"/>
    <s v="Global Manager's Adjustable Task Chair, Storm"/>
    <x v="85"/>
    <n v="2"/>
    <n v="0"/>
    <n v="87.568399999999968"/>
    <x v="2"/>
    <x v="0"/>
  </r>
  <r>
    <x v="623"/>
    <x v="287"/>
    <x v="239"/>
    <d v="2017-12-03T00:00:00"/>
    <x v="1"/>
    <x v="245"/>
    <s v="Sylvia Foulston"/>
    <x v="1"/>
    <x v="0"/>
    <x v="130"/>
    <x v="12"/>
    <x v="165"/>
    <x v="2"/>
    <x v="532"/>
    <x v="1"/>
    <x v="9"/>
    <s v="Honeywell Enviracaire Portable HEPA Air Cleaner for up to 10 x 16 Room"/>
    <x v="592"/>
    <n v="5"/>
    <n v="0.1"/>
    <n v="178.90100000000001"/>
    <x v="2"/>
    <x v="0"/>
  </r>
  <r>
    <x v="624"/>
    <x v="287"/>
    <x v="239"/>
    <d v="2017-12-03T00:00:00"/>
    <x v="1"/>
    <x v="245"/>
    <s v="Sylvia Foulston"/>
    <x v="1"/>
    <x v="0"/>
    <x v="130"/>
    <x v="12"/>
    <x v="165"/>
    <x v="2"/>
    <x v="533"/>
    <x v="1"/>
    <x v="4"/>
    <s v="Mini 13-1/2 Capacity Data Binder Rack, Pearl"/>
    <x v="593"/>
    <n v="4"/>
    <n v="0"/>
    <n v="130.87"/>
    <x v="2"/>
    <x v="0"/>
  </r>
  <r>
    <x v="625"/>
    <x v="287"/>
    <x v="239"/>
    <d v="2017-12-03T00:00:00"/>
    <x v="1"/>
    <x v="245"/>
    <s v="Sylvia Foulston"/>
    <x v="1"/>
    <x v="0"/>
    <x v="130"/>
    <x v="12"/>
    <x v="165"/>
    <x v="2"/>
    <x v="30"/>
    <x v="1"/>
    <x v="6"/>
    <s v="BOSTON Model 1800 Electric Pencil Sharpeners, Putty/Woodgrain"/>
    <x v="594"/>
    <n v="9"/>
    <n v="0"/>
    <n v="46.927799999999984"/>
    <x v="2"/>
    <x v="0"/>
  </r>
  <r>
    <x v="626"/>
    <x v="288"/>
    <x v="175"/>
    <d v="2019-09-19T00:00:00"/>
    <x v="1"/>
    <x v="246"/>
    <s v="Meg O'Connel"/>
    <x v="2"/>
    <x v="0"/>
    <x v="20"/>
    <x v="15"/>
    <x v="29"/>
    <x v="3"/>
    <x v="534"/>
    <x v="0"/>
    <x v="5"/>
    <s v="Master Caster Door Stop, Brown"/>
    <x v="595"/>
    <n v="7"/>
    <n v="0"/>
    <n v="12.090399999999999"/>
    <x v="3"/>
    <x v="0"/>
  </r>
  <r>
    <x v="627"/>
    <x v="289"/>
    <x v="240"/>
    <d v="2019-05-23T00:00:00"/>
    <x v="1"/>
    <x v="247"/>
    <s v="Annie Thurman"/>
    <x v="0"/>
    <x v="0"/>
    <x v="4"/>
    <x v="4"/>
    <x v="60"/>
    <x v="1"/>
    <x v="535"/>
    <x v="1"/>
    <x v="9"/>
    <s v="Belkin Premiere Surge Master II 8-outlet surge protector"/>
    <x v="596"/>
    <n v="2"/>
    <n v="0"/>
    <n v="28.176399999999987"/>
    <x v="1"/>
    <x v="0"/>
  </r>
  <r>
    <x v="628"/>
    <x v="290"/>
    <x v="94"/>
    <d v="2019-12-21T00:00:00"/>
    <x v="1"/>
    <x v="95"/>
    <s v="Logan Currie"/>
    <x v="0"/>
    <x v="0"/>
    <x v="8"/>
    <x v="1"/>
    <x v="34"/>
    <x v="1"/>
    <x v="536"/>
    <x v="1"/>
    <x v="8"/>
    <s v="Acco Pressboard Covers with Storage Hooks, 9 1/2&quot; x 11&quot;, Executive Red"/>
    <x v="597"/>
    <n v="5"/>
    <n v="0.2"/>
    <n v="5.1434999999999977"/>
    <x v="1"/>
    <x v="0"/>
  </r>
  <r>
    <x v="629"/>
    <x v="290"/>
    <x v="94"/>
    <d v="2019-12-21T00:00:00"/>
    <x v="1"/>
    <x v="95"/>
    <s v="Logan Currie"/>
    <x v="0"/>
    <x v="0"/>
    <x v="8"/>
    <x v="1"/>
    <x v="34"/>
    <x v="1"/>
    <x v="249"/>
    <x v="1"/>
    <x v="10"/>
    <s v="Ampad Gold Fibre Wirebound Steno Books, 6&quot; x 9&quot;, Gregg Ruled"/>
    <x v="598"/>
    <n v="3"/>
    <n v="0"/>
    <n v="6.0857999999999999"/>
    <x v="1"/>
    <x v="0"/>
  </r>
  <r>
    <x v="630"/>
    <x v="291"/>
    <x v="25"/>
    <d v="2018-12-13T00:00:00"/>
    <x v="0"/>
    <x v="248"/>
    <s v="Fred McMath"/>
    <x v="0"/>
    <x v="0"/>
    <x v="34"/>
    <x v="22"/>
    <x v="42"/>
    <x v="1"/>
    <x v="537"/>
    <x v="1"/>
    <x v="4"/>
    <s v="Tennsco Regal Shelving Units"/>
    <x v="599"/>
    <n v="3"/>
    <n v="0.2"/>
    <n v="-51.719100000000012"/>
    <x v="1"/>
    <x v="1"/>
  </r>
  <r>
    <x v="631"/>
    <x v="291"/>
    <x v="25"/>
    <d v="2018-12-13T00:00:00"/>
    <x v="0"/>
    <x v="248"/>
    <s v="Fred McMath"/>
    <x v="0"/>
    <x v="0"/>
    <x v="34"/>
    <x v="22"/>
    <x v="42"/>
    <x v="1"/>
    <x v="538"/>
    <x v="2"/>
    <x v="11"/>
    <s v="Imation 32GB Pocket Pro USB 3.0 Flash Drive - 32 GB - Black - 1 P ..."/>
    <x v="600"/>
    <n v="5"/>
    <n v="0.2"/>
    <n v="29.950000000000003"/>
    <x v="1"/>
    <x v="1"/>
  </r>
  <r>
    <x v="632"/>
    <x v="291"/>
    <x v="25"/>
    <d v="2018-12-13T00:00:00"/>
    <x v="0"/>
    <x v="248"/>
    <s v="Fred McMath"/>
    <x v="0"/>
    <x v="0"/>
    <x v="34"/>
    <x v="22"/>
    <x v="42"/>
    <x v="1"/>
    <x v="539"/>
    <x v="2"/>
    <x v="7"/>
    <s v="Jabra SPEAK 410"/>
    <x v="601"/>
    <n v="4"/>
    <n v="0.2"/>
    <n v="30.076800000000006"/>
    <x v="1"/>
    <x v="1"/>
  </r>
  <r>
    <x v="633"/>
    <x v="292"/>
    <x v="241"/>
    <d v="2019-09-26T00:00:00"/>
    <x v="0"/>
    <x v="205"/>
    <s v="Brian Dahlen"/>
    <x v="0"/>
    <x v="0"/>
    <x v="100"/>
    <x v="2"/>
    <x v="123"/>
    <x v="0"/>
    <x v="540"/>
    <x v="2"/>
    <x v="11"/>
    <s v="Verbatim 25 GB 6x Blu-ray Single Layer Recordable Disc, 1/Pack"/>
    <x v="602"/>
    <n v="3"/>
    <n v="0.2"/>
    <n v="2.458499999999999"/>
    <x v="0"/>
    <x v="0"/>
  </r>
  <r>
    <x v="634"/>
    <x v="292"/>
    <x v="241"/>
    <d v="2019-09-26T00:00:00"/>
    <x v="0"/>
    <x v="205"/>
    <s v="Brian Dahlen"/>
    <x v="0"/>
    <x v="0"/>
    <x v="100"/>
    <x v="2"/>
    <x v="123"/>
    <x v="0"/>
    <x v="508"/>
    <x v="1"/>
    <x v="2"/>
    <s v="Dot Matrix Printer Tape Reel Labels, White, 5000/Box"/>
    <x v="603"/>
    <n v="3"/>
    <n v="0.2"/>
    <n v="85.529700000000005"/>
    <x v="0"/>
    <x v="0"/>
  </r>
  <r>
    <x v="635"/>
    <x v="293"/>
    <x v="242"/>
    <d v="2017-10-09T00:00:00"/>
    <x v="0"/>
    <x v="249"/>
    <s v="Denny Joy"/>
    <x v="1"/>
    <x v="0"/>
    <x v="131"/>
    <x v="32"/>
    <x v="166"/>
    <x v="0"/>
    <x v="541"/>
    <x v="0"/>
    <x v="1"/>
    <s v="Office Star - Mesh Screen back chair with Vinyl seat"/>
    <x v="604"/>
    <n v="3"/>
    <n v="0"/>
    <n v="43.223399999999984"/>
    <x v="0"/>
    <x v="0"/>
  </r>
  <r>
    <x v="636"/>
    <x v="294"/>
    <x v="243"/>
    <d v="2018-08-21T00:00:00"/>
    <x v="1"/>
    <x v="250"/>
    <s v="Max Engle"/>
    <x v="0"/>
    <x v="0"/>
    <x v="34"/>
    <x v="22"/>
    <x v="42"/>
    <x v="1"/>
    <x v="542"/>
    <x v="1"/>
    <x v="8"/>
    <s v="Premium Transparent Presentation Covers by GBC"/>
    <x v="605"/>
    <n v="3"/>
    <n v="0.7"/>
    <n v="-13.846800000000002"/>
    <x v="1"/>
    <x v="0"/>
  </r>
  <r>
    <x v="637"/>
    <x v="294"/>
    <x v="243"/>
    <d v="2018-08-21T00:00:00"/>
    <x v="1"/>
    <x v="250"/>
    <s v="Max Engle"/>
    <x v="0"/>
    <x v="0"/>
    <x v="34"/>
    <x v="22"/>
    <x v="42"/>
    <x v="1"/>
    <x v="543"/>
    <x v="1"/>
    <x v="9"/>
    <s v="Tripp Lite TLP810NET Broadband Surge for Modem/Fax"/>
    <x v="606"/>
    <n v="3"/>
    <n v="0.2"/>
    <n v="12.232799999999997"/>
    <x v="1"/>
    <x v="0"/>
  </r>
  <r>
    <x v="638"/>
    <x v="295"/>
    <x v="244"/>
    <d v="2018-05-25T00:00:00"/>
    <x v="1"/>
    <x v="46"/>
    <s v="Rick Bensley"/>
    <x v="2"/>
    <x v="0"/>
    <x v="132"/>
    <x v="1"/>
    <x v="167"/>
    <x v="1"/>
    <x v="220"/>
    <x v="0"/>
    <x v="5"/>
    <s v="Luxo Professional Fluorescent Magnifier Lamp with Clamp-Mount Base"/>
    <x v="607"/>
    <n v="5"/>
    <n v="0"/>
    <n v="272.79200000000003"/>
    <x v="1"/>
    <x v="1"/>
  </r>
  <r>
    <x v="639"/>
    <x v="295"/>
    <x v="244"/>
    <d v="2018-05-25T00:00:00"/>
    <x v="1"/>
    <x v="46"/>
    <s v="Rick Bensley"/>
    <x v="2"/>
    <x v="0"/>
    <x v="132"/>
    <x v="1"/>
    <x v="167"/>
    <x v="1"/>
    <x v="544"/>
    <x v="1"/>
    <x v="8"/>
    <s v="Wilson Jones Turn Tabs Binder Tool for Ring Binders"/>
    <x v="608"/>
    <n v="4"/>
    <n v="0.2"/>
    <n v="5.0128000000000004"/>
    <x v="1"/>
    <x v="1"/>
  </r>
  <r>
    <x v="640"/>
    <x v="296"/>
    <x v="122"/>
    <d v="2018-12-22T00:00:00"/>
    <x v="1"/>
    <x v="251"/>
    <s v="Justin Deggeller"/>
    <x v="1"/>
    <x v="0"/>
    <x v="31"/>
    <x v="11"/>
    <x v="39"/>
    <x v="2"/>
    <x v="545"/>
    <x v="0"/>
    <x v="5"/>
    <s v="Eldon 200 Class Desk Accessories"/>
    <x v="609"/>
    <n v="3"/>
    <n v="0"/>
    <n v="6.0287999999999995"/>
    <x v="2"/>
    <x v="0"/>
  </r>
  <r>
    <x v="641"/>
    <x v="297"/>
    <x v="245"/>
    <d v="2019-08-03T00:00:00"/>
    <x v="0"/>
    <x v="252"/>
    <s v="John Lee"/>
    <x v="0"/>
    <x v="0"/>
    <x v="133"/>
    <x v="1"/>
    <x v="168"/>
    <x v="1"/>
    <x v="546"/>
    <x v="1"/>
    <x v="4"/>
    <s v="Economy Rollaway Files"/>
    <x v="610"/>
    <n v="2"/>
    <n v="0"/>
    <n v="85.903999999999996"/>
    <x v="1"/>
    <x v="0"/>
  </r>
  <r>
    <x v="642"/>
    <x v="297"/>
    <x v="245"/>
    <d v="2019-08-03T00:00:00"/>
    <x v="0"/>
    <x v="252"/>
    <s v="John Lee"/>
    <x v="0"/>
    <x v="0"/>
    <x v="133"/>
    <x v="1"/>
    <x v="168"/>
    <x v="1"/>
    <x v="547"/>
    <x v="1"/>
    <x v="2"/>
    <s v="Avery 480"/>
    <x v="611"/>
    <n v="7"/>
    <n v="0"/>
    <n v="12.599999999999998"/>
    <x v="1"/>
    <x v="0"/>
  </r>
  <r>
    <x v="643"/>
    <x v="298"/>
    <x v="193"/>
    <d v="2019-06-15T00:00:00"/>
    <x v="1"/>
    <x v="253"/>
    <s v="Sean Christensen"/>
    <x v="0"/>
    <x v="0"/>
    <x v="134"/>
    <x v="12"/>
    <x v="169"/>
    <x v="2"/>
    <x v="217"/>
    <x v="2"/>
    <x v="11"/>
    <s v="Imation 16GB Mini TravelDrive USB 2.0 Flash Drive"/>
    <x v="612"/>
    <n v="4"/>
    <n v="0"/>
    <n v="54.333200000000005"/>
    <x v="2"/>
    <x v="0"/>
  </r>
  <r>
    <x v="644"/>
    <x v="299"/>
    <x v="246"/>
    <d v="2019-07-25T00:00:00"/>
    <x v="1"/>
    <x v="69"/>
    <s v="Tamara Willingham"/>
    <x v="2"/>
    <x v="0"/>
    <x v="135"/>
    <x v="30"/>
    <x v="170"/>
    <x v="3"/>
    <x v="548"/>
    <x v="1"/>
    <x v="10"/>
    <s v="Xerox 1993"/>
    <x v="90"/>
    <n v="1"/>
    <n v="0"/>
    <n v="3.1752000000000002"/>
    <x v="3"/>
    <x v="0"/>
  </r>
  <r>
    <x v="645"/>
    <x v="300"/>
    <x v="247"/>
    <d v="2020-01-05T00:00:00"/>
    <x v="1"/>
    <x v="254"/>
    <s v="Chuck Clark"/>
    <x v="2"/>
    <x v="0"/>
    <x v="38"/>
    <x v="14"/>
    <x v="134"/>
    <x v="2"/>
    <x v="549"/>
    <x v="1"/>
    <x v="9"/>
    <s v="Eureka The Boss Plus 12-Amp Hard Box Upright Vacuum, Red"/>
    <x v="613"/>
    <n v="2"/>
    <n v="0"/>
    <n v="56.510999999999996"/>
    <x v="2"/>
    <x v="0"/>
  </r>
  <r>
    <x v="646"/>
    <x v="301"/>
    <x v="178"/>
    <d v="2018-04-08T00:00:00"/>
    <x v="1"/>
    <x v="121"/>
    <s v="Barry Blumstein"/>
    <x v="1"/>
    <x v="0"/>
    <x v="136"/>
    <x v="16"/>
    <x v="171"/>
    <x v="1"/>
    <x v="550"/>
    <x v="1"/>
    <x v="13"/>
    <s v="Staples"/>
    <x v="614"/>
    <n v="5"/>
    <n v="0.2"/>
    <n v="9.8624999999999972"/>
    <x v="1"/>
    <x v="0"/>
  </r>
  <r>
    <x v="647"/>
    <x v="301"/>
    <x v="178"/>
    <d v="2018-04-08T00:00:00"/>
    <x v="1"/>
    <x v="121"/>
    <s v="Barry Blumstein"/>
    <x v="1"/>
    <x v="0"/>
    <x v="136"/>
    <x v="16"/>
    <x v="171"/>
    <x v="1"/>
    <x v="551"/>
    <x v="1"/>
    <x v="9"/>
    <s v="Belkin F9H710-06 7 Outlet SurgeMaster Surge Protector"/>
    <x v="615"/>
    <n v="2"/>
    <n v="0.2"/>
    <n v="3.0143999999999993"/>
    <x v="1"/>
    <x v="0"/>
  </r>
  <r>
    <x v="648"/>
    <x v="302"/>
    <x v="25"/>
    <d v="2018-12-16T00:00:00"/>
    <x v="0"/>
    <x v="255"/>
    <s v="Anthony Rawles"/>
    <x v="1"/>
    <x v="0"/>
    <x v="137"/>
    <x v="4"/>
    <x v="172"/>
    <x v="1"/>
    <x v="345"/>
    <x v="0"/>
    <x v="5"/>
    <s v="3M Hangers With Command Adhesive"/>
    <x v="616"/>
    <n v="4"/>
    <n v="0"/>
    <n v="6.0680000000000014"/>
    <x v="1"/>
    <x v="0"/>
  </r>
  <r>
    <x v="649"/>
    <x v="302"/>
    <x v="25"/>
    <d v="2018-12-16T00:00:00"/>
    <x v="0"/>
    <x v="255"/>
    <s v="Anthony Rawles"/>
    <x v="1"/>
    <x v="0"/>
    <x v="137"/>
    <x v="4"/>
    <x v="172"/>
    <x v="1"/>
    <x v="172"/>
    <x v="2"/>
    <x v="7"/>
    <s v="AT&amp;T TR1909W"/>
    <x v="214"/>
    <n v="3"/>
    <n v="0.2"/>
    <n v="22.678200000000018"/>
    <x v="1"/>
    <x v="0"/>
  </r>
  <r>
    <x v="650"/>
    <x v="302"/>
    <x v="25"/>
    <d v="2018-12-16T00:00:00"/>
    <x v="0"/>
    <x v="255"/>
    <s v="Anthony Rawles"/>
    <x v="1"/>
    <x v="0"/>
    <x v="137"/>
    <x v="4"/>
    <x v="172"/>
    <x v="1"/>
    <x v="552"/>
    <x v="2"/>
    <x v="11"/>
    <s v="First Data FD10 PIN Pad"/>
    <x v="617"/>
    <n v="4"/>
    <n v="0"/>
    <n v="31.599999999999966"/>
    <x v="1"/>
    <x v="0"/>
  </r>
  <r>
    <x v="651"/>
    <x v="303"/>
    <x v="248"/>
    <d v="2018-10-29T00:00:00"/>
    <x v="1"/>
    <x v="256"/>
    <s v="Steven Roelle"/>
    <x v="2"/>
    <x v="0"/>
    <x v="20"/>
    <x v="15"/>
    <x v="23"/>
    <x v="3"/>
    <x v="67"/>
    <x v="1"/>
    <x v="10"/>
    <s v="Snap-A-Way Black Print Carbonless Ruled Speed Letter, Triplicate"/>
    <x v="618"/>
    <n v="10"/>
    <n v="0"/>
    <n v="178.31799999999998"/>
    <x v="3"/>
    <x v="0"/>
  </r>
  <r>
    <x v="652"/>
    <x v="304"/>
    <x v="249"/>
    <d v="2019-06-23T00:00:00"/>
    <x v="1"/>
    <x v="153"/>
    <s v="Allen Rosenblatt"/>
    <x v="1"/>
    <x v="0"/>
    <x v="20"/>
    <x v="15"/>
    <x v="45"/>
    <x v="3"/>
    <x v="62"/>
    <x v="1"/>
    <x v="10"/>
    <s v="Xerox 1943"/>
    <x v="619"/>
    <n v="2"/>
    <n v="0"/>
    <n v="45.975399999999993"/>
    <x v="3"/>
    <x v="0"/>
  </r>
  <r>
    <x v="653"/>
    <x v="304"/>
    <x v="249"/>
    <d v="2019-06-23T00:00:00"/>
    <x v="1"/>
    <x v="153"/>
    <s v="Allen Rosenblatt"/>
    <x v="1"/>
    <x v="0"/>
    <x v="20"/>
    <x v="15"/>
    <x v="45"/>
    <x v="3"/>
    <x v="553"/>
    <x v="2"/>
    <x v="11"/>
    <s v="Sony 16GB Class 10 Micro SDHC R40 Memory Card"/>
    <x v="620"/>
    <n v="8"/>
    <n v="0"/>
    <n v="10.311999999999998"/>
    <x v="3"/>
    <x v="0"/>
  </r>
  <r>
    <x v="654"/>
    <x v="305"/>
    <x v="250"/>
    <d v="2018-08-28T00:00:00"/>
    <x v="1"/>
    <x v="257"/>
    <s v="Craig Reiter"/>
    <x v="0"/>
    <x v="0"/>
    <x v="38"/>
    <x v="24"/>
    <x v="47"/>
    <x v="3"/>
    <x v="554"/>
    <x v="1"/>
    <x v="9"/>
    <s v="Tripp Lite Isotel 8 Ultra 8 Outlet Metal Surge"/>
    <x v="621"/>
    <n v="2"/>
    <n v="0.2"/>
    <n v="8.5163999999999938"/>
    <x v="3"/>
    <x v="0"/>
  </r>
  <r>
    <x v="655"/>
    <x v="305"/>
    <x v="250"/>
    <d v="2018-08-28T00:00:00"/>
    <x v="1"/>
    <x v="257"/>
    <s v="Craig Reiter"/>
    <x v="0"/>
    <x v="0"/>
    <x v="38"/>
    <x v="24"/>
    <x v="47"/>
    <x v="3"/>
    <x v="555"/>
    <x v="1"/>
    <x v="8"/>
    <s v="Avery Durable Poly Binders"/>
    <x v="622"/>
    <n v="2"/>
    <n v="0.7"/>
    <n v="-2.6543999999999999"/>
    <x v="3"/>
    <x v="0"/>
  </r>
  <r>
    <x v="656"/>
    <x v="305"/>
    <x v="250"/>
    <d v="2018-08-28T00:00:00"/>
    <x v="1"/>
    <x v="257"/>
    <s v="Craig Reiter"/>
    <x v="0"/>
    <x v="0"/>
    <x v="38"/>
    <x v="24"/>
    <x v="47"/>
    <x v="3"/>
    <x v="556"/>
    <x v="1"/>
    <x v="12"/>
    <s v="Airmail Envelopes"/>
    <x v="623"/>
    <n v="2"/>
    <n v="0.2"/>
    <n v="45.322199999999995"/>
    <x v="3"/>
    <x v="0"/>
  </r>
  <r>
    <x v="657"/>
    <x v="306"/>
    <x v="251"/>
    <d v="2018-09-19T00:00:00"/>
    <x v="3"/>
    <x v="258"/>
    <s v="Eugene Hildebrand"/>
    <x v="2"/>
    <x v="0"/>
    <x v="34"/>
    <x v="10"/>
    <x v="173"/>
    <x v="2"/>
    <x v="445"/>
    <x v="0"/>
    <x v="1"/>
    <s v="Global Troy Executive Leather Low-Back Tilter"/>
    <x v="624"/>
    <n v="2"/>
    <n v="0.3"/>
    <n v="-50.098000000000013"/>
    <x v="2"/>
    <x v="0"/>
  </r>
  <r>
    <x v="658"/>
    <x v="306"/>
    <x v="251"/>
    <d v="2018-09-19T00:00:00"/>
    <x v="3"/>
    <x v="258"/>
    <s v="Eugene Hildebrand"/>
    <x v="2"/>
    <x v="0"/>
    <x v="34"/>
    <x v="10"/>
    <x v="173"/>
    <x v="2"/>
    <x v="68"/>
    <x v="1"/>
    <x v="8"/>
    <s v="Avery Binding System Hidden Tab Executive Style Index Sets"/>
    <x v="625"/>
    <n v="2"/>
    <n v="0.8"/>
    <n v="-3.4619999999999997"/>
    <x v="2"/>
    <x v="0"/>
  </r>
  <r>
    <x v="659"/>
    <x v="307"/>
    <x v="252"/>
    <d v="2017-08-28T00:00:00"/>
    <x v="1"/>
    <x v="90"/>
    <s v="Cassandra Brandow"/>
    <x v="0"/>
    <x v="0"/>
    <x v="81"/>
    <x v="5"/>
    <x v="174"/>
    <x v="2"/>
    <x v="518"/>
    <x v="1"/>
    <x v="4"/>
    <s v="Hot File 7-Pocket, Floor Stand"/>
    <x v="626"/>
    <n v="7"/>
    <n v="0.2"/>
    <n v="124.92899999999986"/>
    <x v="2"/>
    <x v="0"/>
  </r>
  <r>
    <x v="660"/>
    <x v="307"/>
    <x v="252"/>
    <d v="2017-08-28T00:00:00"/>
    <x v="1"/>
    <x v="90"/>
    <s v="Cassandra Brandow"/>
    <x v="0"/>
    <x v="0"/>
    <x v="81"/>
    <x v="5"/>
    <x v="174"/>
    <x v="2"/>
    <x v="557"/>
    <x v="1"/>
    <x v="4"/>
    <s v="Space Solutions Commercial Steel Shelving"/>
    <x v="627"/>
    <n v="14"/>
    <n v="0.2"/>
    <n v="-135.7650000000001"/>
    <x v="2"/>
    <x v="0"/>
  </r>
  <r>
    <x v="661"/>
    <x v="307"/>
    <x v="252"/>
    <d v="2017-08-28T00:00:00"/>
    <x v="1"/>
    <x v="90"/>
    <s v="Cassandra Brandow"/>
    <x v="0"/>
    <x v="0"/>
    <x v="81"/>
    <x v="5"/>
    <x v="174"/>
    <x v="2"/>
    <x v="114"/>
    <x v="0"/>
    <x v="3"/>
    <s v="Hon Racetrack Conference Tables"/>
    <x v="628"/>
    <n v="5"/>
    <n v="0.3"/>
    <n v="-118.12950000000006"/>
    <x v="2"/>
    <x v="0"/>
  </r>
  <r>
    <x v="662"/>
    <x v="307"/>
    <x v="252"/>
    <d v="2017-08-28T00:00:00"/>
    <x v="1"/>
    <x v="90"/>
    <s v="Cassandra Brandow"/>
    <x v="0"/>
    <x v="0"/>
    <x v="81"/>
    <x v="5"/>
    <x v="174"/>
    <x v="2"/>
    <x v="109"/>
    <x v="1"/>
    <x v="8"/>
    <s v="Avery Durable Plastic 1&quot; Binders"/>
    <x v="629"/>
    <n v="3"/>
    <n v="0.8"/>
    <n v="-4.2222000000000008"/>
    <x v="2"/>
    <x v="0"/>
  </r>
  <r>
    <x v="663"/>
    <x v="308"/>
    <x v="253"/>
    <d v="2018-03-30T00:00:00"/>
    <x v="1"/>
    <x v="259"/>
    <s v="Sibella Parks"/>
    <x v="1"/>
    <x v="0"/>
    <x v="20"/>
    <x v="15"/>
    <x v="164"/>
    <x v="3"/>
    <x v="196"/>
    <x v="1"/>
    <x v="4"/>
    <s v="Gould Plastics 18-Pocket Panel Bin, 34w x 5-1/4d x 20-1/2h"/>
    <x v="630"/>
    <n v="5"/>
    <n v="0"/>
    <n v="18.397999999999968"/>
    <x v="3"/>
    <x v="0"/>
  </r>
  <r>
    <x v="664"/>
    <x v="309"/>
    <x v="254"/>
    <d v="2018-11-04T00:00:00"/>
    <x v="3"/>
    <x v="116"/>
    <s v="Roy Collins"/>
    <x v="0"/>
    <x v="0"/>
    <x v="103"/>
    <x v="0"/>
    <x v="175"/>
    <x v="0"/>
    <x v="110"/>
    <x v="1"/>
    <x v="13"/>
    <s v="OIC Colored Binder Clips, Assorted Sizes"/>
    <x v="631"/>
    <n v="3"/>
    <n v="0"/>
    <n v="5.2625999999999999"/>
    <x v="0"/>
    <x v="0"/>
  </r>
  <r>
    <x v="665"/>
    <x v="310"/>
    <x v="110"/>
    <d v="2019-06-10T00:00:00"/>
    <x v="0"/>
    <x v="260"/>
    <s v="Tiffany House"/>
    <x v="1"/>
    <x v="0"/>
    <x v="61"/>
    <x v="5"/>
    <x v="176"/>
    <x v="2"/>
    <x v="558"/>
    <x v="1"/>
    <x v="14"/>
    <s v="Acme Tagit Stainless Steel Antibacterial Scissors"/>
    <x v="632"/>
    <n v="3"/>
    <n v="0.2"/>
    <n v="2.0789999999999997"/>
    <x v="2"/>
    <x v="0"/>
  </r>
  <r>
    <x v="666"/>
    <x v="310"/>
    <x v="110"/>
    <d v="2019-06-10T00:00:00"/>
    <x v="0"/>
    <x v="260"/>
    <s v="Tiffany House"/>
    <x v="1"/>
    <x v="0"/>
    <x v="61"/>
    <x v="5"/>
    <x v="176"/>
    <x v="2"/>
    <x v="258"/>
    <x v="1"/>
    <x v="10"/>
    <s v="Easy-staple paper"/>
    <x v="633"/>
    <n v="3"/>
    <n v="0.2"/>
    <n v="28.706399999999991"/>
    <x v="2"/>
    <x v="0"/>
  </r>
  <r>
    <x v="667"/>
    <x v="310"/>
    <x v="110"/>
    <d v="2019-06-10T00:00:00"/>
    <x v="0"/>
    <x v="260"/>
    <s v="Tiffany House"/>
    <x v="1"/>
    <x v="0"/>
    <x v="61"/>
    <x v="5"/>
    <x v="176"/>
    <x v="2"/>
    <x v="559"/>
    <x v="2"/>
    <x v="7"/>
    <s v="ClearOne Communications CHAT 70 OC Speaker Phone"/>
    <x v="634"/>
    <n v="3"/>
    <n v="0.2"/>
    <n v="28.618200000000002"/>
    <x v="2"/>
    <x v="0"/>
  </r>
  <r>
    <x v="668"/>
    <x v="311"/>
    <x v="163"/>
    <d v="2016-12-26T00:00:00"/>
    <x v="2"/>
    <x v="261"/>
    <s v="Resi Pölking"/>
    <x v="0"/>
    <x v="0"/>
    <x v="138"/>
    <x v="24"/>
    <x v="177"/>
    <x v="3"/>
    <x v="560"/>
    <x v="0"/>
    <x v="5"/>
    <s v="Master Giant Foot Doorstop, Safety Yellow"/>
    <x v="635"/>
    <n v="5"/>
    <n v="0.2"/>
    <n v="8.7285000000000004"/>
    <x v="3"/>
    <x v="0"/>
  </r>
  <r>
    <x v="669"/>
    <x v="312"/>
    <x v="255"/>
    <d v="2019-06-13T00:00:00"/>
    <x v="1"/>
    <x v="246"/>
    <s v="Meg O'Connel"/>
    <x v="2"/>
    <x v="0"/>
    <x v="22"/>
    <x v="10"/>
    <x v="155"/>
    <x v="2"/>
    <x v="561"/>
    <x v="0"/>
    <x v="5"/>
    <s v="12-1/2 Diameter Round Wall Clock"/>
    <x v="112"/>
    <n v="3"/>
    <n v="0.6"/>
    <n v="-14.385599999999997"/>
    <x v="2"/>
    <x v="0"/>
  </r>
  <r>
    <x v="670"/>
    <x v="312"/>
    <x v="255"/>
    <d v="2019-06-13T00:00:00"/>
    <x v="1"/>
    <x v="246"/>
    <s v="Meg O'Connel"/>
    <x v="2"/>
    <x v="0"/>
    <x v="22"/>
    <x v="10"/>
    <x v="155"/>
    <x v="2"/>
    <x v="562"/>
    <x v="0"/>
    <x v="3"/>
    <s v="Chromcraft Bull-Nose Wood Round Conference Table Top, Wood Base"/>
    <x v="636"/>
    <n v="1"/>
    <n v="0.5"/>
    <n v="-71.890500000000017"/>
    <x v="2"/>
    <x v="0"/>
  </r>
  <r>
    <x v="671"/>
    <x v="312"/>
    <x v="255"/>
    <d v="2019-06-13T00:00:00"/>
    <x v="1"/>
    <x v="246"/>
    <s v="Meg O'Connel"/>
    <x v="2"/>
    <x v="0"/>
    <x v="22"/>
    <x v="10"/>
    <x v="155"/>
    <x v="2"/>
    <x v="126"/>
    <x v="1"/>
    <x v="10"/>
    <s v="Adams Telephone Message Book W/Dividers/Space For Phone Numbers, 5 1/4&quot;X8 1/2&quot;, 200/Messages"/>
    <x v="637"/>
    <n v="8"/>
    <n v="0.2"/>
    <n v="11.359999999999998"/>
    <x v="2"/>
    <x v="0"/>
  </r>
  <r>
    <x v="672"/>
    <x v="313"/>
    <x v="140"/>
    <d v="2019-06-22T00:00:00"/>
    <x v="1"/>
    <x v="143"/>
    <s v="Tamara Dahlen"/>
    <x v="0"/>
    <x v="0"/>
    <x v="94"/>
    <x v="10"/>
    <x v="116"/>
    <x v="2"/>
    <x v="563"/>
    <x v="1"/>
    <x v="6"/>
    <s v="Newell 331"/>
    <x v="638"/>
    <n v="5"/>
    <n v="0.2"/>
    <n v="1.7115"/>
    <x v="2"/>
    <x v="0"/>
  </r>
  <r>
    <x v="673"/>
    <x v="314"/>
    <x v="256"/>
    <d v="2019-12-08T00:00:00"/>
    <x v="2"/>
    <x v="262"/>
    <s v="Rob Beeghly"/>
    <x v="0"/>
    <x v="0"/>
    <x v="38"/>
    <x v="14"/>
    <x v="134"/>
    <x v="2"/>
    <x v="564"/>
    <x v="1"/>
    <x v="9"/>
    <s v="Kensington 6 Outlet Guardian Standard Surge Protector"/>
    <x v="639"/>
    <n v="3"/>
    <n v="0"/>
    <n v="16.588799999999999"/>
    <x v="2"/>
    <x v="0"/>
  </r>
  <r>
    <x v="674"/>
    <x v="314"/>
    <x v="256"/>
    <d v="2019-12-08T00:00:00"/>
    <x v="2"/>
    <x v="262"/>
    <s v="Rob Beeghly"/>
    <x v="0"/>
    <x v="0"/>
    <x v="38"/>
    <x v="14"/>
    <x v="134"/>
    <x v="2"/>
    <x v="565"/>
    <x v="1"/>
    <x v="10"/>
    <s v="Southworth 100% Résumé Paper, 24lb."/>
    <x v="640"/>
    <n v="5"/>
    <n v="0"/>
    <n v="17.504999999999995"/>
    <x v="2"/>
    <x v="0"/>
  </r>
  <r>
    <x v="675"/>
    <x v="314"/>
    <x v="256"/>
    <d v="2019-12-08T00:00:00"/>
    <x v="2"/>
    <x v="262"/>
    <s v="Rob Beeghly"/>
    <x v="0"/>
    <x v="0"/>
    <x v="38"/>
    <x v="14"/>
    <x v="134"/>
    <x v="2"/>
    <x v="217"/>
    <x v="2"/>
    <x v="11"/>
    <s v="Imation 16GB Mini TravelDrive USB 2.0 Flash Drive"/>
    <x v="641"/>
    <n v="3"/>
    <n v="0"/>
    <n v="40.749900000000004"/>
    <x v="2"/>
    <x v="0"/>
  </r>
  <r>
    <x v="676"/>
    <x v="315"/>
    <x v="257"/>
    <d v="2019-03-23T00:00:00"/>
    <x v="1"/>
    <x v="263"/>
    <s v="Carol Darley"/>
    <x v="0"/>
    <x v="0"/>
    <x v="139"/>
    <x v="5"/>
    <x v="178"/>
    <x v="2"/>
    <x v="566"/>
    <x v="1"/>
    <x v="9"/>
    <s v="Hoover Portapower Portable Vacuum"/>
    <x v="642"/>
    <n v="3"/>
    <n v="0.8"/>
    <n v="-7.3920000000000021"/>
    <x v="2"/>
    <x v="0"/>
  </r>
  <r>
    <x v="677"/>
    <x v="315"/>
    <x v="257"/>
    <d v="2019-03-23T00:00:00"/>
    <x v="1"/>
    <x v="263"/>
    <s v="Carol Darley"/>
    <x v="0"/>
    <x v="0"/>
    <x v="139"/>
    <x v="5"/>
    <x v="178"/>
    <x v="2"/>
    <x v="567"/>
    <x v="2"/>
    <x v="11"/>
    <s v="Verbatim 25 GB 6x Blu-ray Single Layer Recordable Disc, 10/Pack"/>
    <x v="643"/>
    <n v="3"/>
    <n v="0.2"/>
    <n v="4.5200999999999958"/>
    <x v="2"/>
    <x v="0"/>
  </r>
  <r>
    <x v="678"/>
    <x v="315"/>
    <x v="257"/>
    <d v="2019-03-23T00:00:00"/>
    <x v="1"/>
    <x v="263"/>
    <s v="Carol Darley"/>
    <x v="0"/>
    <x v="0"/>
    <x v="139"/>
    <x v="5"/>
    <x v="178"/>
    <x v="2"/>
    <x v="568"/>
    <x v="0"/>
    <x v="5"/>
    <s v="Howard Miller 13-1/2&quot; Diameter Rosebrook Wall Clock"/>
    <x v="644"/>
    <n v="3"/>
    <n v="0.6"/>
    <n v="-41.261999999999972"/>
    <x v="2"/>
    <x v="0"/>
  </r>
  <r>
    <x v="679"/>
    <x v="315"/>
    <x v="257"/>
    <d v="2019-03-23T00:00:00"/>
    <x v="1"/>
    <x v="263"/>
    <s v="Carol Darley"/>
    <x v="0"/>
    <x v="0"/>
    <x v="139"/>
    <x v="5"/>
    <x v="178"/>
    <x v="2"/>
    <x v="569"/>
    <x v="1"/>
    <x v="8"/>
    <s v="Ibico Hi-Tech Manual Binding System"/>
    <x v="645"/>
    <n v="3"/>
    <n v="0.8"/>
    <n v="-320.23950000000013"/>
    <x v="2"/>
    <x v="0"/>
  </r>
  <r>
    <x v="680"/>
    <x v="316"/>
    <x v="258"/>
    <d v="2018-11-24T00:00:00"/>
    <x v="1"/>
    <x v="264"/>
    <s v="Doug Jacobs"/>
    <x v="0"/>
    <x v="0"/>
    <x v="20"/>
    <x v="15"/>
    <x v="23"/>
    <x v="3"/>
    <x v="570"/>
    <x v="1"/>
    <x v="8"/>
    <s v="Avery Hanging File Binders"/>
    <x v="646"/>
    <n v="3"/>
    <n v="0.2"/>
    <n v="4.6643999999999988"/>
    <x v="3"/>
    <x v="0"/>
  </r>
  <r>
    <x v="681"/>
    <x v="316"/>
    <x v="258"/>
    <d v="2018-11-24T00:00:00"/>
    <x v="1"/>
    <x v="264"/>
    <s v="Doug Jacobs"/>
    <x v="0"/>
    <x v="0"/>
    <x v="20"/>
    <x v="15"/>
    <x v="23"/>
    <x v="3"/>
    <x v="571"/>
    <x v="1"/>
    <x v="4"/>
    <s v="Fellowes Neat Ideas Storage Cubes"/>
    <x v="647"/>
    <n v="2"/>
    <n v="0"/>
    <n v="2.598399999999998"/>
    <x v="3"/>
    <x v="0"/>
  </r>
  <r>
    <x v="682"/>
    <x v="316"/>
    <x v="258"/>
    <d v="2018-11-24T00:00:00"/>
    <x v="1"/>
    <x v="264"/>
    <s v="Doug Jacobs"/>
    <x v="0"/>
    <x v="0"/>
    <x v="20"/>
    <x v="15"/>
    <x v="23"/>
    <x v="3"/>
    <x v="456"/>
    <x v="1"/>
    <x v="4"/>
    <s v="Advantus Rolling Storage Box"/>
    <x v="648"/>
    <n v="4"/>
    <n v="0"/>
    <n v="18.521999999999998"/>
    <x v="3"/>
    <x v="0"/>
  </r>
  <r>
    <x v="683"/>
    <x v="317"/>
    <x v="259"/>
    <d v="2019-11-04T00:00:00"/>
    <x v="3"/>
    <x v="265"/>
    <s v="Grant Thornton"/>
    <x v="1"/>
    <x v="0"/>
    <x v="140"/>
    <x v="3"/>
    <x v="179"/>
    <x v="0"/>
    <x v="572"/>
    <x v="2"/>
    <x v="15"/>
    <s v="Cubify CubeX 3D Printer Triple Head Print"/>
    <x v="649"/>
    <n v="4"/>
    <n v="0.5"/>
    <n v="-3839.9903999999988"/>
    <x v="0"/>
    <x v="0"/>
  </r>
  <r>
    <x v="684"/>
    <x v="317"/>
    <x v="259"/>
    <d v="2019-11-04T00:00:00"/>
    <x v="3"/>
    <x v="265"/>
    <s v="Grant Thornton"/>
    <x v="1"/>
    <x v="0"/>
    <x v="140"/>
    <x v="3"/>
    <x v="179"/>
    <x v="0"/>
    <x v="549"/>
    <x v="1"/>
    <x v="9"/>
    <s v="Eureka The Boss Plus 12-Amp Hard Box Upright Vacuum, Red"/>
    <x v="650"/>
    <n v="2"/>
    <n v="0.2"/>
    <n v="14.650999999999989"/>
    <x v="0"/>
    <x v="0"/>
  </r>
  <r>
    <x v="685"/>
    <x v="318"/>
    <x v="260"/>
    <d v="2016-07-08T00:00:00"/>
    <x v="2"/>
    <x v="266"/>
    <s v="Michael Chen"/>
    <x v="0"/>
    <x v="0"/>
    <x v="25"/>
    <x v="35"/>
    <x v="129"/>
    <x v="0"/>
    <x v="331"/>
    <x v="2"/>
    <x v="11"/>
    <s v="NETGEAR AC1750 Dual Band Gigabit Smart WiFi Router"/>
    <x v="651"/>
    <n v="3"/>
    <n v="0"/>
    <n v="163.18979999999999"/>
    <x v="0"/>
    <x v="0"/>
  </r>
  <r>
    <x v="686"/>
    <x v="318"/>
    <x v="260"/>
    <d v="2016-07-08T00:00:00"/>
    <x v="2"/>
    <x v="266"/>
    <s v="Michael Chen"/>
    <x v="0"/>
    <x v="0"/>
    <x v="25"/>
    <x v="35"/>
    <x v="129"/>
    <x v="0"/>
    <x v="573"/>
    <x v="1"/>
    <x v="2"/>
    <s v="Avery 516"/>
    <x v="2"/>
    <n v="2"/>
    <n v="0"/>
    <n v="6.8713999999999995"/>
    <x v="0"/>
    <x v="0"/>
  </r>
  <r>
    <x v="687"/>
    <x v="318"/>
    <x v="260"/>
    <d v="2016-07-08T00:00:00"/>
    <x v="2"/>
    <x v="266"/>
    <s v="Michael Chen"/>
    <x v="0"/>
    <x v="0"/>
    <x v="25"/>
    <x v="35"/>
    <x v="129"/>
    <x v="0"/>
    <x v="88"/>
    <x v="1"/>
    <x v="10"/>
    <s v="Xerox 1995"/>
    <x v="541"/>
    <n v="3"/>
    <n v="0"/>
    <n v="9.3312000000000008"/>
    <x v="0"/>
    <x v="0"/>
  </r>
  <r>
    <x v="688"/>
    <x v="319"/>
    <x v="53"/>
    <d v="2019-12-29T00:00:00"/>
    <x v="1"/>
    <x v="267"/>
    <s v="Ralph Arnett"/>
    <x v="0"/>
    <x v="0"/>
    <x v="20"/>
    <x v="15"/>
    <x v="45"/>
    <x v="3"/>
    <x v="574"/>
    <x v="0"/>
    <x v="0"/>
    <s v="Bush Andora Bookcase, Maple/Graphite Gray Finish"/>
    <x v="652"/>
    <n v="2"/>
    <n v="0.2"/>
    <n v="4.7995999999999768"/>
    <x v="3"/>
    <x v="0"/>
  </r>
  <r>
    <x v="689"/>
    <x v="320"/>
    <x v="261"/>
    <d v="2016-06-23T00:00:00"/>
    <x v="0"/>
    <x v="268"/>
    <s v="Naresj Patel"/>
    <x v="0"/>
    <x v="0"/>
    <x v="141"/>
    <x v="17"/>
    <x v="180"/>
    <x v="0"/>
    <x v="575"/>
    <x v="0"/>
    <x v="5"/>
    <s v="Luxo Professional Magnifying Clamp-On Fluorescent Lamps"/>
    <x v="653"/>
    <n v="1"/>
    <n v="0"/>
    <n v="14.561400000000006"/>
    <x v="0"/>
    <x v="0"/>
  </r>
  <r>
    <x v="690"/>
    <x v="320"/>
    <x v="261"/>
    <d v="2016-06-23T00:00:00"/>
    <x v="0"/>
    <x v="268"/>
    <s v="Naresj Patel"/>
    <x v="0"/>
    <x v="0"/>
    <x v="141"/>
    <x v="17"/>
    <x v="180"/>
    <x v="0"/>
    <x v="11"/>
    <x v="2"/>
    <x v="7"/>
    <s v="Konftel 250 Conference phone - Charcoal black"/>
    <x v="654"/>
    <n v="1"/>
    <n v="0"/>
    <n v="74.053200000000004"/>
    <x v="0"/>
    <x v="0"/>
  </r>
  <r>
    <x v="691"/>
    <x v="320"/>
    <x v="261"/>
    <d v="2016-06-23T00:00:00"/>
    <x v="0"/>
    <x v="268"/>
    <s v="Naresj Patel"/>
    <x v="0"/>
    <x v="0"/>
    <x v="141"/>
    <x v="17"/>
    <x v="180"/>
    <x v="0"/>
    <x v="576"/>
    <x v="1"/>
    <x v="4"/>
    <s v="Recycled Eldon Regeneration Jumbo File"/>
    <x v="655"/>
    <n v="3"/>
    <n v="0"/>
    <n v="10.315199999999999"/>
    <x v="0"/>
    <x v="0"/>
  </r>
  <r>
    <x v="692"/>
    <x v="321"/>
    <x v="262"/>
    <d v="2017-04-02T00:00:00"/>
    <x v="1"/>
    <x v="269"/>
    <s v="Alan Barnes"/>
    <x v="0"/>
    <x v="0"/>
    <x v="1"/>
    <x v="1"/>
    <x v="1"/>
    <x v="1"/>
    <x v="577"/>
    <x v="2"/>
    <x v="11"/>
    <s v="Imation Bio 8GB USB Flash Drive Imation Corp"/>
    <x v="656"/>
    <n v="1"/>
    <n v="0"/>
    <n v="24.936000000000007"/>
    <x v="1"/>
    <x v="0"/>
  </r>
  <r>
    <x v="693"/>
    <x v="321"/>
    <x v="262"/>
    <d v="2017-04-02T00:00:00"/>
    <x v="1"/>
    <x v="269"/>
    <s v="Alan Barnes"/>
    <x v="0"/>
    <x v="0"/>
    <x v="1"/>
    <x v="1"/>
    <x v="1"/>
    <x v="1"/>
    <x v="578"/>
    <x v="1"/>
    <x v="10"/>
    <s v="Xerox 1977"/>
    <x v="657"/>
    <n v="5"/>
    <n v="0"/>
    <n v="16.032"/>
    <x v="1"/>
    <x v="0"/>
  </r>
  <r>
    <x v="694"/>
    <x v="322"/>
    <x v="263"/>
    <d v="2017-05-17T00:00:00"/>
    <x v="2"/>
    <x v="270"/>
    <s v="Jesus Ocampo"/>
    <x v="2"/>
    <x v="0"/>
    <x v="142"/>
    <x v="9"/>
    <x v="181"/>
    <x v="3"/>
    <x v="290"/>
    <x v="1"/>
    <x v="6"/>
    <s v="Boston School Pro Electric Pencil Sharpener, 1670"/>
    <x v="658"/>
    <n v="8"/>
    <n v="0.2"/>
    <n v="17.34879999999999"/>
    <x v="3"/>
    <x v="0"/>
  </r>
  <r>
    <x v="695"/>
    <x v="322"/>
    <x v="263"/>
    <d v="2017-05-17T00:00:00"/>
    <x v="2"/>
    <x v="270"/>
    <s v="Jesus Ocampo"/>
    <x v="2"/>
    <x v="0"/>
    <x v="142"/>
    <x v="9"/>
    <x v="181"/>
    <x v="3"/>
    <x v="579"/>
    <x v="1"/>
    <x v="2"/>
    <s v="Avery 490"/>
    <x v="659"/>
    <n v="4"/>
    <n v="0.2"/>
    <n v="17.759999999999998"/>
    <x v="3"/>
    <x v="0"/>
  </r>
  <r>
    <x v="696"/>
    <x v="322"/>
    <x v="263"/>
    <d v="2017-05-17T00:00:00"/>
    <x v="2"/>
    <x v="270"/>
    <s v="Jesus Ocampo"/>
    <x v="2"/>
    <x v="0"/>
    <x v="142"/>
    <x v="9"/>
    <x v="181"/>
    <x v="3"/>
    <x v="81"/>
    <x v="1"/>
    <x v="12"/>
    <s v="Jet-Pak Recycled Peel 'N' Seal Padded Mailers"/>
    <x v="83"/>
    <n v="7"/>
    <n v="0.2"/>
    <n v="62.807499999999976"/>
    <x v="3"/>
    <x v="0"/>
  </r>
  <r>
    <x v="697"/>
    <x v="322"/>
    <x v="263"/>
    <d v="2017-05-17T00:00:00"/>
    <x v="2"/>
    <x v="270"/>
    <s v="Jesus Ocampo"/>
    <x v="2"/>
    <x v="0"/>
    <x v="142"/>
    <x v="9"/>
    <x v="181"/>
    <x v="3"/>
    <x v="580"/>
    <x v="1"/>
    <x v="2"/>
    <s v="Avery 4027 File Folder Labels for Dot Matrix Printers, 5000 Labels per Box, White"/>
    <x v="660"/>
    <n v="4"/>
    <n v="0.2"/>
    <n v="31.751200000000001"/>
    <x v="3"/>
    <x v="0"/>
  </r>
  <r>
    <x v="698"/>
    <x v="322"/>
    <x v="263"/>
    <d v="2017-05-17T00:00:00"/>
    <x v="2"/>
    <x v="270"/>
    <s v="Jesus Ocampo"/>
    <x v="2"/>
    <x v="0"/>
    <x v="142"/>
    <x v="9"/>
    <x v="181"/>
    <x v="3"/>
    <x v="581"/>
    <x v="1"/>
    <x v="6"/>
    <s v="Binney &amp; Smith Crayola Metallic Crayons, 16-Color Pack"/>
    <x v="661"/>
    <n v="1"/>
    <n v="0.2"/>
    <n v="0.8088000000000003"/>
    <x v="3"/>
    <x v="0"/>
  </r>
  <r>
    <x v="699"/>
    <x v="322"/>
    <x v="263"/>
    <d v="2017-05-17T00:00:00"/>
    <x v="2"/>
    <x v="270"/>
    <s v="Jesus Ocampo"/>
    <x v="2"/>
    <x v="0"/>
    <x v="142"/>
    <x v="9"/>
    <x v="181"/>
    <x v="3"/>
    <x v="582"/>
    <x v="1"/>
    <x v="8"/>
    <s v="GBC Linen Binding Covers"/>
    <x v="662"/>
    <n v="2"/>
    <n v="0.7"/>
    <n v="-13.6312"/>
    <x v="3"/>
    <x v="0"/>
  </r>
  <r>
    <x v="700"/>
    <x v="322"/>
    <x v="263"/>
    <d v="2017-05-17T00:00:00"/>
    <x v="2"/>
    <x v="270"/>
    <s v="Jesus Ocampo"/>
    <x v="2"/>
    <x v="0"/>
    <x v="142"/>
    <x v="9"/>
    <x v="181"/>
    <x v="3"/>
    <x v="304"/>
    <x v="1"/>
    <x v="8"/>
    <s v="Wilson Jones Custom Binder Spines &amp; Labels"/>
    <x v="322"/>
    <n v="3"/>
    <n v="0.7"/>
    <n v="-3.4271999999999991"/>
    <x v="3"/>
    <x v="0"/>
  </r>
  <r>
    <x v="701"/>
    <x v="323"/>
    <x v="264"/>
    <d v="2019-09-08T00:00:00"/>
    <x v="1"/>
    <x v="114"/>
    <s v="Dorris liebe"/>
    <x v="1"/>
    <x v="0"/>
    <x v="138"/>
    <x v="24"/>
    <x v="177"/>
    <x v="3"/>
    <x v="191"/>
    <x v="0"/>
    <x v="5"/>
    <s v="Eldon 200 Class Desk Accessories, Burgundy"/>
    <x v="663"/>
    <n v="3"/>
    <n v="0.2"/>
    <n v="4.1448"/>
    <x v="3"/>
    <x v="0"/>
  </r>
  <r>
    <x v="702"/>
    <x v="324"/>
    <x v="254"/>
    <d v="2018-11-08T00:00:00"/>
    <x v="0"/>
    <x v="155"/>
    <s v="Alejandro Savely"/>
    <x v="1"/>
    <x v="0"/>
    <x v="4"/>
    <x v="4"/>
    <x v="5"/>
    <x v="1"/>
    <x v="583"/>
    <x v="0"/>
    <x v="5"/>
    <s v="Tenex &quot;The Solids&quot; Textured Chair Mats"/>
    <x v="664"/>
    <n v="3"/>
    <n v="0"/>
    <n v="35.679599999999979"/>
    <x v="1"/>
    <x v="0"/>
  </r>
  <r>
    <x v="703"/>
    <x v="325"/>
    <x v="265"/>
    <d v="2017-04-14T00:00:00"/>
    <x v="1"/>
    <x v="271"/>
    <s v="Jay Kimmel"/>
    <x v="0"/>
    <x v="0"/>
    <x v="85"/>
    <x v="1"/>
    <x v="106"/>
    <x v="1"/>
    <x v="584"/>
    <x v="0"/>
    <x v="3"/>
    <s v="Laminate Occasional Tables"/>
    <x v="665"/>
    <n v="3"/>
    <n v="0.2"/>
    <n v="-13.871700000000047"/>
    <x v="1"/>
    <x v="0"/>
  </r>
  <r>
    <x v="704"/>
    <x v="326"/>
    <x v="171"/>
    <d v="2016-09-17T00:00:00"/>
    <x v="1"/>
    <x v="272"/>
    <s v="Brad Norvell"/>
    <x v="1"/>
    <x v="0"/>
    <x v="143"/>
    <x v="3"/>
    <x v="182"/>
    <x v="0"/>
    <x v="585"/>
    <x v="1"/>
    <x v="10"/>
    <s v="Xerox 220"/>
    <x v="563"/>
    <n v="2"/>
    <n v="0.2"/>
    <n v="3.6288"/>
    <x v="0"/>
    <x v="0"/>
  </r>
  <r>
    <x v="705"/>
    <x v="326"/>
    <x v="171"/>
    <d v="2016-09-17T00:00:00"/>
    <x v="1"/>
    <x v="272"/>
    <s v="Brad Norvell"/>
    <x v="1"/>
    <x v="0"/>
    <x v="143"/>
    <x v="3"/>
    <x v="182"/>
    <x v="0"/>
    <x v="586"/>
    <x v="1"/>
    <x v="9"/>
    <s v="Fellowes 8 Outlet Superior Workstation Surge Protector"/>
    <x v="666"/>
    <n v="5"/>
    <n v="0.2"/>
    <n v="18.769499999999987"/>
    <x v="0"/>
    <x v="0"/>
  </r>
  <r>
    <x v="706"/>
    <x v="326"/>
    <x v="171"/>
    <d v="2016-09-17T00:00:00"/>
    <x v="1"/>
    <x v="272"/>
    <s v="Brad Norvell"/>
    <x v="1"/>
    <x v="0"/>
    <x v="143"/>
    <x v="3"/>
    <x v="182"/>
    <x v="0"/>
    <x v="452"/>
    <x v="2"/>
    <x v="11"/>
    <s v="SanDisk Cruzer 32 GB USB Flash Drive"/>
    <x v="667"/>
    <n v="1"/>
    <n v="0.2"/>
    <n v="2.2823999999999991"/>
    <x v="0"/>
    <x v="0"/>
  </r>
  <r>
    <x v="707"/>
    <x v="327"/>
    <x v="266"/>
    <d v="2016-12-04T00:00:00"/>
    <x v="2"/>
    <x v="273"/>
    <s v="David Philippe"/>
    <x v="0"/>
    <x v="0"/>
    <x v="20"/>
    <x v="15"/>
    <x v="45"/>
    <x v="3"/>
    <x v="246"/>
    <x v="2"/>
    <x v="11"/>
    <s v="Logitech 910-002974 M325 Wireless Mouse for Web Scrolling"/>
    <x v="668"/>
    <n v="4"/>
    <n v="0"/>
    <n v="52.78240000000001"/>
    <x v="3"/>
    <x v="0"/>
  </r>
  <r>
    <x v="708"/>
    <x v="327"/>
    <x v="266"/>
    <d v="2016-12-04T00:00:00"/>
    <x v="2"/>
    <x v="273"/>
    <s v="David Philippe"/>
    <x v="0"/>
    <x v="0"/>
    <x v="20"/>
    <x v="15"/>
    <x v="45"/>
    <x v="3"/>
    <x v="587"/>
    <x v="0"/>
    <x v="0"/>
    <s v="O'Sullivan Living Dimensions 5-Shelf Bookcases"/>
    <x v="669"/>
    <n v="5"/>
    <n v="0.2"/>
    <n v="-110.49000000000007"/>
    <x v="3"/>
    <x v="0"/>
  </r>
  <r>
    <x v="709"/>
    <x v="327"/>
    <x v="266"/>
    <d v="2016-12-04T00:00:00"/>
    <x v="2"/>
    <x v="273"/>
    <s v="David Philippe"/>
    <x v="0"/>
    <x v="0"/>
    <x v="20"/>
    <x v="15"/>
    <x v="45"/>
    <x v="3"/>
    <x v="347"/>
    <x v="1"/>
    <x v="8"/>
    <s v="Angle-D Binders with Locking Rings, Label Holders"/>
    <x v="670"/>
    <n v="8"/>
    <n v="0.2"/>
    <n v="15.767999999999997"/>
    <x v="3"/>
    <x v="0"/>
  </r>
  <r>
    <x v="710"/>
    <x v="328"/>
    <x v="267"/>
    <d v="2016-04-07T00:00:00"/>
    <x v="2"/>
    <x v="274"/>
    <s v="Tracy Hopkins"/>
    <x v="2"/>
    <x v="0"/>
    <x v="20"/>
    <x v="15"/>
    <x v="45"/>
    <x v="3"/>
    <x v="417"/>
    <x v="1"/>
    <x v="10"/>
    <s v="Eaton Premium Continuous-Feed Paper, 25% Cotton, Letter Size, White, 1000 Shts/Box"/>
    <x v="447"/>
    <n v="1"/>
    <n v="0"/>
    <n v="26.630399999999998"/>
    <x v="3"/>
    <x v="0"/>
  </r>
  <r>
    <x v="711"/>
    <x v="329"/>
    <x v="213"/>
    <d v="2019-09-07T00:00:00"/>
    <x v="1"/>
    <x v="275"/>
    <s v="Arthur Prichep"/>
    <x v="0"/>
    <x v="0"/>
    <x v="144"/>
    <x v="2"/>
    <x v="183"/>
    <x v="0"/>
    <x v="588"/>
    <x v="1"/>
    <x v="12"/>
    <s v="#10- 4 1/8&quot; x 9 1/2&quot; Security-Tint Envelopes"/>
    <x v="671"/>
    <n v="4"/>
    <n v="0.2"/>
    <n v="8.8623999999999992"/>
    <x v="0"/>
    <x v="0"/>
  </r>
  <r>
    <x v="712"/>
    <x v="330"/>
    <x v="240"/>
    <d v="2019-05-24T00:00:00"/>
    <x v="1"/>
    <x v="276"/>
    <s v="Roland Schwarz"/>
    <x v="1"/>
    <x v="0"/>
    <x v="145"/>
    <x v="15"/>
    <x v="184"/>
    <x v="3"/>
    <x v="589"/>
    <x v="1"/>
    <x v="9"/>
    <s v="Bionaire Personal Warm Mist Humidifier/Vaporizer"/>
    <x v="672"/>
    <n v="6"/>
    <n v="0"/>
    <n v="109.72260000000001"/>
    <x v="3"/>
    <x v="0"/>
  </r>
  <r>
    <x v="713"/>
    <x v="330"/>
    <x v="240"/>
    <d v="2019-05-24T00:00:00"/>
    <x v="1"/>
    <x v="276"/>
    <s v="Roland Schwarz"/>
    <x v="1"/>
    <x v="0"/>
    <x v="145"/>
    <x v="15"/>
    <x v="184"/>
    <x v="3"/>
    <x v="348"/>
    <x v="2"/>
    <x v="7"/>
    <s v="Nortel Meridian M3904 Professional Digital phone"/>
    <x v="673"/>
    <n v="2"/>
    <n v="0"/>
    <n v="89.314199999999971"/>
    <x v="3"/>
    <x v="0"/>
  </r>
  <r>
    <x v="714"/>
    <x v="330"/>
    <x v="240"/>
    <d v="2019-05-24T00:00:00"/>
    <x v="1"/>
    <x v="276"/>
    <s v="Roland Schwarz"/>
    <x v="1"/>
    <x v="0"/>
    <x v="145"/>
    <x v="15"/>
    <x v="184"/>
    <x v="3"/>
    <x v="590"/>
    <x v="2"/>
    <x v="11"/>
    <s v="Logitech Wireless Performance Mouse MX for PC and Mac"/>
    <x v="674"/>
    <n v="3"/>
    <n v="0"/>
    <n v="113.98860000000001"/>
    <x v="3"/>
    <x v="0"/>
  </r>
  <r>
    <x v="715"/>
    <x v="331"/>
    <x v="268"/>
    <d v="2016-07-06T00:00:00"/>
    <x v="0"/>
    <x v="114"/>
    <s v="Dorris liebe"/>
    <x v="1"/>
    <x v="0"/>
    <x v="4"/>
    <x v="4"/>
    <x v="59"/>
    <x v="1"/>
    <x v="591"/>
    <x v="1"/>
    <x v="8"/>
    <s v="Cardinal Holdit Business Card Pockets"/>
    <x v="548"/>
    <n v="5"/>
    <n v="0.2"/>
    <n v="6.9719999999999995"/>
    <x v="1"/>
    <x v="1"/>
  </r>
  <r>
    <x v="716"/>
    <x v="332"/>
    <x v="269"/>
    <d v="2016-01-14T00:00:00"/>
    <x v="2"/>
    <x v="277"/>
    <s v="Seth Vernon"/>
    <x v="0"/>
    <x v="0"/>
    <x v="18"/>
    <x v="13"/>
    <x v="21"/>
    <x v="3"/>
    <x v="527"/>
    <x v="0"/>
    <x v="5"/>
    <s v="DAX Value U-Channel Document Frames, Easel Back"/>
    <x v="587"/>
    <n v="2"/>
    <n v="0"/>
    <n v="3.0813999999999995"/>
    <x v="3"/>
    <x v="0"/>
  </r>
  <r>
    <x v="717"/>
    <x v="333"/>
    <x v="241"/>
    <d v="2019-09-29T00:00:00"/>
    <x v="1"/>
    <x v="110"/>
    <s v="Kelly Collister"/>
    <x v="0"/>
    <x v="0"/>
    <x v="46"/>
    <x v="24"/>
    <x v="55"/>
    <x v="3"/>
    <x v="592"/>
    <x v="0"/>
    <x v="5"/>
    <s v="Howard Miller 13&quot; Diameter Pewter Finish Round Wall Clock"/>
    <x v="675"/>
    <n v="3"/>
    <n v="0.2"/>
    <n v="24.475800000000007"/>
    <x v="3"/>
    <x v="0"/>
  </r>
  <r>
    <x v="718"/>
    <x v="334"/>
    <x v="270"/>
    <d v="2016-06-07T00:00:00"/>
    <x v="1"/>
    <x v="278"/>
    <s v="Christine Kargatis"/>
    <x v="2"/>
    <x v="0"/>
    <x v="11"/>
    <x v="7"/>
    <x v="12"/>
    <x v="1"/>
    <x v="444"/>
    <x v="1"/>
    <x v="8"/>
    <s v="GBC Standard Therm-A-Bind Covers"/>
    <x v="676"/>
    <n v="3"/>
    <n v="0.2"/>
    <n v="19.4376"/>
    <x v="1"/>
    <x v="0"/>
  </r>
  <r>
    <x v="719"/>
    <x v="334"/>
    <x v="270"/>
    <d v="2016-06-07T00:00:00"/>
    <x v="1"/>
    <x v="278"/>
    <s v="Christine Kargatis"/>
    <x v="2"/>
    <x v="0"/>
    <x v="11"/>
    <x v="7"/>
    <x v="12"/>
    <x v="1"/>
    <x v="390"/>
    <x v="0"/>
    <x v="5"/>
    <s v="Aluminum Document Frame"/>
    <x v="677"/>
    <n v="6"/>
    <n v="0"/>
    <n v="21.995999999999992"/>
    <x v="1"/>
    <x v="0"/>
  </r>
  <r>
    <x v="720"/>
    <x v="335"/>
    <x v="271"/>
    <d v="2018-02-18T00:00:00"/>
    <x v="1"/>
    <x v="279"/>
    <s v="Ross DeVincentis"/>
    <x v="2"/>
    <x v="0"/>
    <x v="1"/>
    <x v="1"/>
    <x v="62"/>
    <x v="1"/>
    <x v="593"/>
    <x v="1"/>
    <x v="10"/>
    <s v="Tops Green Bar Computer Printout Paper"/>
    <x v="678"/>
    <n v="3"/>
    <n v="0"/>
    <n v="73.41"/>
    <x v="1"/>
    <x v="0"/>
  </r>
  <r>
    <x v="721"/>
    <x v="336"/>
    <x v="272"/>
    <d v="2018-12-19T00:00:00"/>
    <x v="1"/>
    <x v="172"/>
    <s v="Michael Paige"/>
    <x v="1"/>
    <x v="0"/>
    <x v="66"/>
    <x v="12"/>
    <x v="185"/>
    <x v="2"/>
    <x v="594"/>
    <x v="0"/>
    <x v="3"/>
    <s v="Chromcraft Bull-Nose Wood Oval Conference Tables &amp; Bases"/>
    <x v="679"/>
    <n v="3"/>
    <n v="0"/>
    <n v="231.41160000000002"/>
    <x v="2"/>
    <x v="0"/>
  </r>
  <r>
    <x v="722"/>
    <x v="336"/>
    <x v="272"/>
    <d v="2018-12-19T00:00:00"/>
    <x v="1"/>
    <x v="172"/>
    <s v="Michael Paige"/>
    <x v="1"/>
    <x v="0"/>
    <x v="66"/>
    <x v="12"/>
    <x v="185"/>
    <x v="2"/>
    <x v="595"/>
    <x v="1"/>
    <x v="4"/>
    <s v="Recycled Data-Pak for Archival Bound Computer Printouts, 12-1/2 x 12-1/2 x 16"/>
    <x v="680"/>
    <n v="3"/>
    <n v="0"/>
    <n v="80.019899999999993"/>
    <x v="2"/>
    <x v="0"/>
  </r>
  <r>
    <x v="723"/>
    <x v="337"/>
    <x v="273"/>
    <d v="2016-10-13T00:00:00"/>
    <x v="1"/>
    <x v="280"/>
    <s v="Mathew Reese"/>
    <x v="2"/>
    <x v="0"/>
    <x v="10"/>
    <x v="9"/>
    <x v="11"/>
    <x v="3"/>
    <x v="596"/>
    <x v="0"/>
    <x v="5"/>
    <s v="Seth Thomas 16&quot; Steel Case Clock"/>
    <x v="681"/>
    <n v="5"/>
    <n v="0.2"/>
    <n v="21.112000000000002"/>
    <x v="3"/>
    <x v="0"/>
  </r>
  <r>
    <x v="724"/>
    <x v="338"/>
    <x v="274"/>
    <d v="2018-07-12T00:00:00"/>
    <x v="1"/>
    <x v="281"/>
    <s v="Steve Chapman"/>
    <x v="1"/>
    <x v="0"/>
    <x v="146"/>
    <x v="2"/>
    <x v="186"/>
    <x v="0"/>
    <x v="597"/>
    <x v="1"/>
    <x v="14"/>
    <s v="Acme Softgrip Scissors"/>
    <x v="682"/>
    <n v="7"/>
    <n v="0.2"/>
    <n v="5.1281999999999996"/>
    <x v="0"/>
    <x v="0"/>
  </r>
  <r>
    <x v="725"/>
    <x v="339"/>
    <x v="118"/>
    <d v="2019-09-20T00:00:00"/>
    <x v="1"/>
    <x v="282"/>
    <s v="Jay Fein"/>
    <x v="0"/>
    <x v="0"/>
    <x v="89"/>
    <x v="5"/>
    <x v="110"/>
    <x v="2"/>
    <x v="598"/>
    <x v="1"/>
    <x v="12"/>
    <s v="Manila Recycled Extra-Heavyweight Clasp Envelopes, 6&quot; x 9&quot;"/>
    <x v="683"/>
    <n v="2"/>
    <n v="0.2"/>
    <n v="6.3684000000000003"/>
    <x v="2"/>
    <x v="0"/>
  </r>
  <r>
    <x v="726"/>
    <x v="339"/>
    <x v="118"/>
    <d v="2019-09-20T00:00:00"/>
    <x v="1"/>
    <x v="282"/>
    <s v="Jay Fein"/>
    <x v="0"/>
    <x v="0"/>
    <x v="89"/>
    <x v="5"/>
    <x v="110"/>
    <x v="2"/>
    <x v="599"/>
    <x v="2"/>
    <x v="7"/>
    <s v="ClearSounds CSC500 Amplified Spirit Phone Corded phone"/>
    <x v="684"/>
    <n v="1"/>
    <n v="0.2"/>
    <n v="5.5992000000000015"/>
    <x v="2"/>
    <x v="0"/>
  </r>
  <r>
    <x v="727"/>
    <x v="340"/>
    <x v="275"/>
    <d v="2018-12-06T00:00:00"/>
    <x v="2"/>
    <x v="283"/>
    <s v="Emily Grady"/>
    <x v="0"/>
    <x v="0"/>
    <x v="147"/>
    <x v="15"/>
    <x v="187"/>
    <x v="3"/>
    <x v="600"/>
    <x v="1"/>
    <x v="10"/>
    <s v="Xerox 1964"/>
    <x v="685"/>
    <n v="8"/>
    <n v="0"/>
    <n v="84.051199999999994"/>
    <x v="3"/>
    <x v="0"/>
  </r>
  <r>
    <x v="728"/>
    <x v="340"/>
    <x v="275"/>
    <d v="2018-12-06T00:00:00"/>
    <x v="2"/>
    <x v="283"/>
    <s v="Emily Grady"/>
    <x v="0"/>
    <x v="0"/>
    <x v="147"/>
    <x v="15"/>
    <x v="187"/>
    <x v="3"/>
    <x v="601"/>
    <x v="0"/>
    <x v="3"/>
    <s v="Bevis Traditional Conference Table Top, Plinth Base"/>
    <x v="686"/>
    <n v="2"/>
    <n v="0.4"/>
    <n v="-153.34560000000005"/>
    <x v="3"/>
    <x v="0"/>
  </r>
  <r>
    <x v="729"/>
    <x v="340"/>
    <x v="275"/>
    <d v="2018-12-06T00:00:00"/>
    <x v="2"/>
    <x v="283"/>
    <s v="Emily Grady"/>
    <x v="0"/>
    <x v="0"/>
    <x v="147"/>
    <x v="15"/>
    <x v="187"/>
    <x v="3"/>
    <x v="602"/>
    <x v="1"/>
    <x v="4"/>
    <s v="Personal Folder Holder, Ebony"/>
    <x v="687"/>
    <n v="3"/>
    <n v="0"/>
    <n v="10.088999999999999"/>
    <x v="3"/>
    <x v="0"/>
  </r>
  <r>
    <x v="730"/>
    <x v="340"/>
    <x v="275"/>
    <d v="2018-12-06T00:00:00"/>
    <x v="2"/>
    <x v="283"/>
    <s v="Emily Grady"/>
    <x v="0"/>
    <x v="0"/>
    <x v="147"/>
    <x v="15"/>
    <x v="187"/>
    <x v="3"/>
    <x v="228"/>
    <x v="0"/>
    <x v="1"/>
    <s v="Global Leather Highback Executive Chair with Pneumatic Height Adjustment, Black"/>
    <x v="688"/>
    <n v="3"/>
    <n v="0.1"/>
    <n v="102.49980000000001"/>
    <x v="3"/>
    <x v="0"/>
  </r>
  <r>
    <x v="731"/>
    <x v="340"/>
    <x v="275"/>
    <d v="2018-12-06T00:00:00"/>
    <x v="2"/>
    <x v="283"/>
    <s v="Emily Grady"/>
    <x v="0"/>
    <x v="0"/>
    <x v="147"/>
    <x v="15"/>
    <x v="187"/>
    <x v="3"/>
    <x v="395"/>
    <x v="1"/>
    <x v="2"/>
    <s v="Avery 520"/>
    <x v="689"/>
    <n v="2"/>
    <n v="0"/>
    <n v="3.024"/>
    <x v="3"/>
    <x v="0"/>
  </r>
  <r>
    <x v="732"/>
    <x v="341"/>
    <x v="276"/>
    <d v="2019-01-25T00:00:00"/>
    <x v="1"/>
    <x v="284"/>
    <s v="Darrin Sayre"/>
    <x v="2"/>
    <x v="0"/>
    <x v="4"/>
    <x v="4"/>
    <x v="60"/>
    <x v="1"/>
    <x v="459"/>
    <x v="1"/>
    <x v="4"/>
    <s v="Carina Double Wide Media Storage Towers in Natural &amp; Black"/>
    <x v="423"/>
    <n v="3"/>
    <n v="0"/>
    <n v="9.7175999999999902"/>
    <x v="1"/>
    <x v="0"/>
  </r>
  <r>
    <x v="733"/>
    <x v="341"/>
    <x v="276"/>
    <d v="2019-01-25T00:00:00"/>
    <x v="1"/>
    <x v="284"/>
    <s v="Darrin Sayre"/>
    <x v="2"/>
    <x v="0"/>
    <x v="4"/>
    <x v="4"/>
    <x v="60"/>
    <x v="1"/>
    <x v="603"/>
    <x v="2"/>
    <x v="11"/>
    <s v="Logitech Illuminated - Keyboard"/>
    <x v="690"/>
    <n v="3"/>
    <n v="0"/>
    <n v="86.385600000000011"/>
    <x v="1"/>
    <x v="0"/>
  </r>
  <r>
    <x v="734"/>
    <x v="341"/>
    <x v="276"/>
    <d v="2019-01-25T00:00:00"/>
    <x v="1"/>
    <x v="284"/>
    <s v="Darrin Sayre"/>
    <x v="2"/>
    <x v="0"/>
    <x v="4"/>
    <x v="4"/>
    <x v="60"/>
    <x v="1"/>
    <x v="350"/>
    <x v="1"/>
    <x v="8"/>
    <s v="Wilson Jones Century Plastic Molded Ring Binders"/>
    <x v="691"/>
    <n v="6"/>
    <n v="0.2"/>
    <n v="33.647399999999998"/>
    <x v="1"/>
    <x v="0"/>
  </r>
  <r>
    <x v="735"/>
    <x v="341"/>
    <x v="276"/>
    <d v="2019-01-25T00:00:00"/>
    <x v="1"/>
    <x v="284"/>
    <s v="Darrin Sayre"/>
    <x v="2"/>
    <x v="0"/>
    <x v="4"/>
    <x v="4"/>
    <x v="60"/>
    <x v="1"/>
    <x v="44"/>
    <x v="1"/>
    <x v="8"/>
    <s v="Wilson Jones Leather-Like Binders with DublLock Round Rings"/>
    <x v="692"/>
    <n v="4"/>
    <n v="0.2"/>
    <n v="9.4283999999999963"/>
    <x v="1"/>
    <x v="0"/>
  </r>
  <r>
    <x v="736"/>
    <x v="341"/>
    <x v="276"/>
    <d v="2019-01-25T00:00:00"/>
    <x v="1"/>
    <x v="284"/>
    <s v="Darrin Sayre"/>
    <x v="2"/>
    <x v="0"/>
    <x v="4"/>
    <x v="4"/>
    <x v="60"/>
    <x v="1"/>
    <x v="604"/>
    <x v="0"/>
    <x v="0"/>
    <s v="O'Sullivan Cherrywood Estates Traditional Bookcase"/>
    <x v="693"/>
    <n v="1"/>
    <n v="0"/>
    <n v="18.695599999999999"/>
    <x v="1"/>
    <x v="0"/>
  </r>
  <r>
    <x v="737"/>
    <x v="341"/>
    <x v="276"/>
    <d v="2019-01-25T00:00:00"/>
    <x v="1"/>
    <x v="284"/>
    <s v="Darrin Sayre"/>
    <x v="2"/>
    <x v="0"/>
    <x v="4"/>
    <x v="4"/>
    <x v="60"/>
    <x v="1"/>
    <x v="605"/>
    <x v="1"/>
    <x v="8"/>
    <s v="Acco Translucent Poly Ring Binders"/>
    <x v="694"/>
    <n v="5"/>
    <n v="0.2"/>
    <n v="6.5519999999999996"/>
    <x v="1"/>
    <x v="0"/>
  </r>
  <r>
    <x v="738"/>
    <x v="342"/>
    <x v="78"/>
    <d v="2016-09-12T00:00:00"/>
    <x v="1"/>
    <x v="47"/>
    <s v="Gary Zandusky"/>
    <x v="0"/>
    <x v="0"/>
    <x v="8"/>
    <x v="1"/>
    <x v="94"/>
    <x v="1"/>
    <x v="606"/>
    <x v="2"/>
    <x v="11"/>
    <s v="Logitech Wireless Touch Keyboard K400"/>
    <x v="695"/>
    <n v="2"/>
    <n v="0"/>
    <n v="8.4965999999999937"/>
    <x v="1"/>
    <x v="0"/>
  </r>
  <r>
    <x v="739"/>
    <x v="343"/>
    <x v="277"/>
    <d v="2016-01-08T00:00:00"/>
    <x v="1"/>
    <x v="285"/>
    <s v="Phillina Ober"/>
    <x v="2"/>
    <x v="0"/>
    <x v="14"/>
    <x v="10"/>
    <x v="17"/>
    <x v="2"/>
    <x v="607"/>
    <x v="1"/>
    <x v="2"/>
    <s v="Avery 508"/>
    <x v="696"/>
    <n v="3"/>
    <n v="0.2"/>
    <n v="4.2716999999999992"/>
    <x v="2"/>
    <x v="0"/>
  </r>
  <r>
    <x v="740"/>
    <x v="343"/>
    <x v="277"/>
    <d v="2016-01-08T00:00:00"/>
    <x v="1"/>
    <x v="285"/>
    <s v="Phillina Ober"/>
    <x v="2"/>
    <x v="0"/>
    <x v="14"/>
    <x v="10"/>
    <x v="17"/>
    <x v="2"/>
    <x v="418"/>
    <x v="1"/>
    <x v="4"/>
    <s v="SAFCO Boltless Steel Shelving"/>
    <x v="697"/>
    <n v="3"/>
    <n v="0.2"/>
    <n v="-64.774800000000013"/>
    <x v="2"/>
    <x v="0"/>
  </r>
  <r>
    <x v="741"/>
    <x v="343"/>
    <x v="277"/>
    <d v="2016-01-08T00:00:00"/>
    <x v="1"/>
    <x v="285"/>
    <s v="Phillina Ober"/>
    <x v="2"/>
    <x v="0"/>
    <x v="14"/>
    <x v="10"/>
    <x v="17"/>
    <x v="2"/>
    <x v="608"/>
    <x v="1"/>
    <x v="8"/>
    <s v="GBC Standard Plastic Binding Systems Combs"/>
    <x v="698"/>
    <n v="2"/>
    <n v="0.8"/>
    <n v="-5.4870000000000001"/>
    <x v="2"/>
    <x v="0"/>
  </r>
  <r>
    <x v="742"/>
    <x v="344"/>
    <x v="278"/>
    <d v="2018-09-01T00:00:00"/>
    <x v="1"/>
    <x v="286"/>
    <s v="Sung Shariari"/>
    <x v="0"/>
    <x v="0"/>
    <x v="61"/>
    <x v="5"/>
    <x v="77"/>
    <x v="2"/>
    <x v="505"/>
    <x v="1"/>
    <x v="14"/>
    <s v="Martin-Yale Premier Letter Opener"/>
    <x v="699"/>
    <n v="5"/>
    <n v="0.2"/>
    <n v="-10.948000000000002"/>
    <x v="2"/>
    <x v="0"/>
  </r>
  <r>
    <x v="743"/>
    <x v="344"/>
    <x v="278"/>
    <d v="2018-09-01T00:00:00"/>
    <x v="1"/>
    <x v="286"/>
    <s v="Sung Shariari"/>
    <x v="0"/>
    <x v="0"/>
    <x v="61"/>
    <x v="5"/>
    <x v="77"/>
    <x v="2"/>
    <x v="249"/>
    <x v="1"/>
    <x v="10"/>
    <s v="Ampad Gold Fibre Wirebound Steno Books, 6&quot; x 9&quot;, Gregg Ruled"/>
    <x v="700"/>
    <n v="1"/>
    <n v="0.2"/>
    <n v="1.1465999999999998"/>
    <x v="2"/>
    <x v="0"/>
  </r>
  <r>
    <x v="744"/>
    <x v="344"/>
    <x v="278"/>
    <d v="2018-09-01T00:00:00"/>
    <x v="1"/>
    <x v="286"/>
    <s v="Sung Shariari"/>
    <x v="0"/>
    <x v="0"/>
    <x v="61"/>
    <x v="5"/>
    <x v="77"/>
    <x v="2"/>
    <x v="609"/>
    <x v="1"/>
    <x v="10"/>
    <s v="Xerox 196"/>
    <x v="701"/>
    <n v="1"/>
    <n v="0.2"/>
    <n v="1.6762000000000001"/>
    <x v="2"/>
    <x v="0"/>
  </r>
  <r>
    <x v="745"/>
    <x v="344"/>
    <x v="278"/>
    <d v="2018-09-01T00:00:00"/>
    <x v="1"/>
    <x v="286"/>
    <s v="Sung Shariari"/>
    <x v="0"/>
    <x v="0"/>
    <x v="61"/>
    <x v="5"/>
    <x v="77"/>
    <x v="2"/>
    <x v="610"/>
    <x v="1"/>
    <x v="14"/>
    <s v="Fiskars 8&quot; Scissors, 2/Pack"/>
    <x v="702"/>
    <n v="4"/>
    <n v="0.2"/>
    <n v="6.2063999999999897"/>
    <x v="2"/>
    <x v="0"/>
  </r>
  <r>
    <x v="746"/>
    <x v="345"/>
    <x v="279"/>
    <d v="2016-05-27T00:00:00"/>
    <x v="3"/>
    <x v="186"/>
    <s v="Maya Herman"/>
    <x v="1"/>
    <x v="0"/>
    <x v="70"/>
    <x v="1"/>
    <x v="188"/>
    <x v="1"/>
    <x v="223"/>
    <x v="0"/>
    <x v="3"/>
    <s v="KI Conference Tables"/>
    <x v="703"/>
    <n v="10"/>
    <n v="0.2"/>
    <n v="-28.355999999999952"/>
    <x v="1"/>
    <x v="0"/>
  </r>
  <r>
    <x v="747"/>
    <x v="345"/>
    <x v="279"/>
    <d v="2016-05-27T00:00:00"/>
    <x v="3"/>
    <x v="186"/>
    <s v="Maya Herman"/>
    <x v="1"/>
    <x v="0"/>
    <x v="70"/>
    <x v="1"/>
    <x v="188"/>
    <x v="1"/>
    <x v="435"/>
    <x v="1"/>
    <x v="4"/>
    <s v="Fellowes Officeware Wire Shelving"/>
    <x v="704"/>
    <n v="4"/>
    <n v="0"/>
    <n v="7.1863999999999919"/>
    <x v="1"/>
    <x v="0"/>
  </r>
  <r>
    <x v="748"/>
    <x v="346"/>
    <x v="231"/>
    <d v="2018-03-22T00:00:00"/>
    <x v="0"/>
    <x v="287"/>
    <s v="Peter Bühler"/>
    <x v="0"/>
    <x v="0"/>
    <x v="148"/>
    <x v="10"/>
    <x v="189"/>
    <x v="2"/>
    <x v="611"/>
    <x v="2"/>
    <x v="7"/>
    <s v="Belkin iPhone and iPad Lightning Cable"/>
    <x v="705"/>
    <n v="1"/>
    <n v="0.2"/>
    <n v="0.89939999999999909"/>
    <x v="2"/>
    <x v="0"/>
  </r>
  <r>
    <x v="749"/>
    <x v="347"/>
    <x v="280"/>
    <d v="2019-10-06T00:00:00"/>
    <x v="1"/>
    <x v="288"/>
    <s v="Roland Fjeld"/>
    <x v="0"/>
    <x v="0"/>
    <x v="149"/>
    <x v="12"/>
    <x v="190"/>
    <x v="2"/>
    <x v="612"/>
    <x v="1"/>
    <x v="8"/>
    <s v="GBC Durable Plastic Covers"/>
    <x v="706"/>
    <n v="3"/>
    <n v="0"/>
    <n v="26.702999999999999"/>
    <x v="2"/>
    <x v="0"/>
  </r>
  <r>
    <x v="750"/>
    <x v="347"/>
    <x v="280"/>
    <d v="2019-10-06T00:00:00"/>
    <x v="1"/>
    <x v="288"/>
    <s v="Roland Fjeld"/>
    <x v="0"/>
    <x v="0"/>
    <x v="149"/>
    <x v="12"/>
    <x v="190"/>
    <x v="2"/>
    <x v="613"/>
    <x v="0"/>
    <x v="5"/>
    <s v="Nu-Dell Leatherette Frames"/>
    <x v="707"/>
    <n v="11"/>
    <n v="0"/>
    <n v="56.7864"/>
    <x v="2"/>
    <x v="0"/>
  </r>
  <r>
    <x v="751"/>
    <x v="347"/>
    <x v="280"/>
    <d v="2019-10-06T00:00:00"/>
    <x v="1"/>
    <x v="288"/>
    <s v="Roland Fjeld"/>
    <x v="0"/>
    <x v="0"/>
    <x v="149"/>
    <x v="12"/>
    <x v="190"/>
    <x v="2"/>
    <x v="359"/>
    <x v="1"/>
    <x v="6"/>
    <s v="Avery Hi-Liter EverBold Pen Style Fluorescent Highlighters, 4/Pack"/>
    <x v="708"/>
    <n v="7"/>
    <n v="0"/>
    <n v="22.792000000000002"/>
    <x v="2"/>
    <x v="0"/>
  </r>
  <r>
    <x v="752"/>
    <x v="347"/>
    <x v="280"/>
    <d v="2019-10-06T00:00:00"/>
    <x v="1"/>
    <x v="288"/>
    <s v="Roland Fjeld"/>
    <x v="0"/>
    <x v="0"/>
    <x v="149"/>
    <x v="12"/>
    <x v="190"/>
    <x v="2"/>
    <x v="614"/>
    <x v="1"/>
    <x v="8"/>
    <s v="Avery Durable Binders"/>
    <x v="709"/>
    <n v="1"/>
    <n v="0"/>
    <n v="1.4112"/>
    <x v="2"/>
    <x v="0"/>
  </r>
  <r>
    <x v="753"/>
    <x v="348"/>
    <x v="281"/>
    <d v="2018-04-09T00:00:00"/>
    <x v="2"/>
    <x v="289"/>
    <s v="Yoseph Carroll"/>
    <x v="1"/>
    <x v="0"/>
    <x v="8"/>
    <x v="1"/>
    <x v="94"/>
    <x v="1"/>
    <x v="615"/>
    <x v="2"/>
    <x v="16"/>
    <s v="Hewlett Packard 610 Color Digital Copier / Printer"/>
    <x v="387"/>
    <n v="3"/>
    <n v="0.2"/>
    <n v="374.99249999999995"/>
    <x v="1"/>
    <x v="0"/>
  </r>
  <r>
    <x v="754"/>
    <x v="349"/>
    <x v="214"/>
    <d v="2017-12-12T00:00:00"/>
    <x v="1"/>
    <x v="234"/>
    <s v="Melanie Seite"/>
    <x v="0"/>
    <x v="0"/>
    <x v="1"/>
    <x v="1"/>
    <x v="1"/>
    <x v="1"/>
    <x v="561"/>
    <x v="0"/>
    <x v="5"/>
    <s v="12-1/2 Diameter Round Wall Clock"/>
    <x v="710"/>
    <n v="4"/>
    <n v="0"/>
    <n v="28.7712"/>
    <x v="1"/>
    <x v="0"/>
  </r>
  <r>
    <x v="755"/>
    <x v="350"/>
    <x v="31"/>
    <d v="2018-09-22T00:00:00"/>
    <x v="1"/>
    <x v="240"/>
    <s v="Nona Balk"/>
    <x v="1"/>
    <x v="0"/>
    <x v="108"/>
    <x v="2"/>
    <x v="133"/>
    <x v="0"/>
    <x v="616"/>
    <x v="0"/>
    <x v="3"/>
    <s v="Chromcraft Round Conference Tables"/>
    <x v="711"/>
    <n v="4"/>
    <n v="0.45"/>
    <n v="-167.3184"/>
    <x v="0"/>
    <x v="0"/>
  </r>
  <r>
    <x v="756"/>
    <x v="351"/>
    <x v="282"/>
    <d v="2017-01-02T00:00:00"/>
    <x v="1"/>
    <x v="290"/>
    <s v="Debra Catini"/>
    <x v="0"/>
    <x v="0"/>
    <x v="150"/>
    <x v="11"/>
    <x v="191"/>
    <x v="2"/>
    <x v="576"/>
    <x v="1"/>
    <x v="4"/>
    <s v="Recycled Eldon Regeneration Jumbo File"/>
    <x v="335"/>
    <n v="2"/>
    <n v="0"/>
    <n v="6.8767999999999994"/>
    <x v="2"/>
    <x v="0"/>
  </r>
  <r>
    <x v="757"/>
    <x v="351"/>
    <x v="282"/>
    <d v="2017-01-02T00:00:00"/>
    <x v="1"/>
    <x v="290"/>
    <s v="Debra Catini"/>
    <x v="0"/>
    <x v="0"/>
    <x v="150"/>
    <x v="11"/>
    <x v="191"/>
    <x v="2"/>
    <x v="538"/>
    <x v="2"/>
    <x v="11"/>
    <s v="Imation 32GB Pocket Pro USB 3.0 Flash Drive - 32 GB - Black - 1 P ..."/>
    <x v="712"/>
    <n v="4"/>
    <n v="0"/>
    <n v="47.92"/>
    <x v="2"/>
    <x v="0"/>
  </r>
  <r>
    <x v="758"/>
    <x v="352"/>
    <x v="283"/>
    <d v="2019-07-28T00:00:00"/>
    <x v="1"/>
    <x v="291"/>
    <s v="Christine Phan"/>
    <x v="1"/>
    <x v="0"/>
    <x v="20"/>
    <x v="15"/>
    <x v="29"/>
    <x v="3"/>
    <x v="520"/>
    <x v="1"/>
    <x v="8"/>
    <s v="Angle-D Ring Binders"/>
    <x v="535"/>
    <n v="3"/>
    <n v="0.2"/>
    <n v="4.2665999999999986"/>
    <x v="3"/>
    <x v="0"/>
  </r>
  <r>
    <x v="759"/>
    <x v="353"/>
    <x v="65"/>
    <d v="2019-09-22T00:00:00"/>
    <x v="1"/>
    <x v="292"/>
    <s v="Barry Französisch"/>
    <x v="1"/>
    <x v="0"/>
    <x v="124"/>
    <x v="6"/>
    <x v="156"/>
    <x v="2"/>
    <x v="126"/>
    <x v="1"/>
    <x v="10"/>
    <s v="Adams Telephone Message Book W/Dividers/Space For Phone Numbers, 5 1/4&quot;X8 1/2&quot;, 200/Messages"/>
    <x v="20"/>
    <n v="4"/>
    <n v="0"/>
    <n v="10.223999999999998"/>
    <x v="2"/>
    <x v="0"/>
  </r>
  <r>
    <x v="760"/>
    <x v="354"/>
    <x v="284"/>
    <d v="2017-09-05T00:00:00"/>
    <x v="1"/>
    <x v="239"/>
    <s v="Andrew Roberts"/>
    <x v="0"/>
    <x v="0"/>
    <x v="1"/>
    <x v="1"/>
    <x v="25"/>
    <x v="1"/>
    <x v="490"/>
    <x v="1"/>
    <x v="10"/>
    <s v="Xerox 226"/>
    <x v="713"/>
    <n v="9"/>
    <n v="0"/>
    <n v="27.993600000000001"/>
    <x v="1"/>
    <x v="0"/>
  </r>
  <r>
    <x v="761"/>
    <x v="355"/>
    <x v="132"/>
    <d v="2019-11-07T00:00:00"/>
    <x v="1"/>
    <x v="36"/>
    <s v="Julie Creighton"/>
    <x v="1"/>
    <x v="0"/>
    <x v="118"/>
    <x v="32"/>
    <x v="148"/>
    <x v="0"/>
    <x v="617"/>
    <x v="1"/>
    <x v="2"/>
    <s v="Avery 476"/>
    <x v="714"/>
    <n v="3"/>
    <n v="0"/>
    <n v="5.6993999999999998"/>
    <x v="0"/>
    <x v="0"/>
  </r>
  <r>
    <x v="762"/>
    <x v="356"/>
    <x v="285"/>
    <d v="2017-02-13T00:00:00"/>
    <x v="1"/>
    <x v="293"/>
    <s v="Lisa Hazard"/>
    <x v="0"/>
    <x v="0"/>
    <x v="38"/>
    <x v="24"/>
    <x v="47"/>
    <x v="3"/>
    <x v="160"/>
    <x v="2"/>
    <x v="7"/>
    <s v="JBL Micro Wireless Portable Bluetooth Speaker"/>
    <x v="715"/>
    <n v="3"/>
    <n v="0.4"/>
    <n v="-26.995499999999993"/>
    <x v="3"/>
    <x v="0"/>
  </r>
  <r>
    <x v="763"/>
    <x v="357"/>
    <x v="286"/>
    <d v="2016-01-15T00:00:00"/>
    <x v="0"/>
    <x v="294"/>
    <s v="Chris Selesnick"/>
    <x v="1"/>
    <x v="0"/>
    <x v="151"/>
    <x v="28"/>
    <x v="192"/>
    <x v="0"/>
    <x v="152"/>
    <x v="1"/>
    <x v="12"/>
    <s v="Staple envelope"/>
    <x v="716"/>
    <n v="2"/>
    <n v="0"/>
    <n v="5.3391999999999991"/>
    <x v="0"/>
    <x v="0"/>
  </r>
  <r>
    <x v="764"/>
    <x v="357"/>
    <x v="286"/>
    <d v="2016-01-15T00:00:00"/>
    <x v="0"/>
    <x v="294"/>
    <s v="Chris Selesnick"/>
    <x v="1"/>
    <x v="0"/>
    <x v="151"/>
    <x v="28"/>
    <x v="192"/>
    <x v="0"/>
    <x v="618"/>
    <x v="1"/>
    <x v="12"/>
    <s v="Brown Kraft Recycled Envelopes"/>
    <x v="717"/>
    <n v="3"/>
    <n v="0"/>
    <n v="25.47"/>
    <x v="0"/>
    <x v="0"/>
  </r>
  <r>
    <x v="765"/>
    <x v="357"/>
    <x v="286"/>
    <d v="2016-01-15T00:00:00"/>
    <x v="0"/>
    <x v="294"/>
    <s v="Chris Selesnick"/>
    <x v="1"/>
    <x v="0"/>
    <x v="151"/>
    <x v="28"/>
    <x v="192"/>
    <x v="0"/>
    <x v="619"/>
    <x v="2"/>
    <x v="11"/>
    <s v="Plantronics S12 Corded Telephone Headset System"/>
    <x v="718"/>
    <n v="6"/>
    <n v="0"/>
    <n v="258.69600000000003"/>
    <x v="0"/>
    <x v="0"/>
  </r>
  <r>
    <x v="766"/>
    <x v="357"/>
    <x v="286"/>
    <d v="2016-01-15T00:00:00"/>
    <x v="0"/>
    <x v="294"/>
    <s v="Chris Selesnick"/>
    <x v="1"/>
    <x v="0"/>
    <x v="151"/>
    <x v="28"/>
    <x v="192"/>
    <x v="0"/>
    <x v="620"/>
    <x v="1"/>
    <x v="8"/>
    <s v="3-ring staple pack"/>
    <x v="719"/>
    <n v="3"/>
    <n v="0"/>
    <n v="2.7071999999999994"/>
    <x v="0"/>
    <x v="0"/>
  </r>
  <r>
    <x v="767"/>
    <x v="357"/>
    <x v="286"/>
    <d v="2016-01-15T00:00:00"/>
    <x v="0"/>
    <x v="294"/>
    <s v="Chris Selesnick"/>
    <x v="1"/>
    <x v="0"/>
    <x v="151"/>
    <x v="28"/>
    <x v="192"/>
    <x v="0"/>
    <x v="621"/>
    <x v="1"/>
    <x v="4"/>
    <s v="Fellowes Stor/Drawer Steel Plus Storage Drawers"/>
    <x v="720"/>
    <n v="6"/>
    <n v="0"/>
    <n v="34.354799999999955"/>
    <x v="0"/>
    <x v="0"/>
  </r>
  <r>
    <x v="768"/>
    <x v="358"/>
    <x v="287"/>
    <d v="2016-05-20T00:00:00"/>
    <x v="1"/>
    <x v="295"/>
    <s v="Anthony Johnson"/>
    <x v="1"/>
    <x v="0"/>
    <x v="84"/>
    <x v="2"/>
    <x v="104"/>
    <x v="0"/>
    <x v="622"/>
    <x v="0"/>
    <x v="5"/>
    <s v="Electrix Halogen Magnifier Lamp"/>
    <x v="721"/>
    <n v="2"/>
    <n v="0.2"/>
    <n v="23.315999999999988"/>
    <x v="0"/>
    <x v="0"/>
  </r>
  <r>
    <x v="769"/>
    <x v="359"/>
    <x v="288"/>
    <d v="2018-05-24T00:00:00"/>
    <x v="1"/>
    <x v="97"/>
    <s v="Laurel Elliston"/>
    <x v="0"/>
    <x v="0"/>
    <x v="81"/>
    <x v="17"/>
    <x v="101"/>
    <x v="0"/>
    <x v="623"/>
    <x v="0"/>
    <x v="1"/>
    <s v="Hon 4070 Series Pagoda Round Back Stacking Chairs"/>
    <x v="722"/>
    <n v="2"/>
    <n v="0"/>
    <n v="179.74880000000002"/>
    <x v="0"/>
    <x v="0"/>
  </r>
  <r>
    <x v="770"/>
    <x v="360"/>
    <x v="289"/>
    <d v="2019-02-05T00:00:00"/>
    <x v="1"/>
    <x v="296"/>
    <s v="Benjamin Venier"/>
    <x v="1"/>
    <x v="0"/>
    <x v="96"/>
    <x v="23"/>
    <x v="193"/>
    <x v="2"/>
    <x v="624"/>
    <x v="1"/>
    <x v="8"/>
    <s v="Cardinal EasyOpen D-Ring Binders"/>
    <x v="723"/>
    <n v="2"/>
    <n v="0"/>
    <n v="9.14"/>
    <x v="2"/>
    <x v="0"/>
  </r>
  <r>
    <x v="771"/>
    <x v="360"/>
    <x v="289"/>
    <d v="2019-02-05T00:00:00"/>
    <x v="1"/>
    <x v="296"/>
    <s v="Benjamin Venier"/>
    <x v="1"/>
    <x v="0"/>
    <x v="96"/>
    <x v="23"/>
    <x v="193"/>
    <x v="2"/>
    <x v="302"/>
    <x v="2"/>
    <x v="7"/>
    <s v="AT&amp;T 841000 Phone"/>
    <x v="724"/>
    <n v="3"/>
    <n v="0"/>
    <n v="51.75"/>
    <x v="2"/>
    <x v="0"/>
  </r>
  <r>
    <x v="772"/>
    <x v="360"/>
    <x v="289"/>
    <d v="2019-02-05T00:00:00"/>
    <x v="1"/>
    <x v="296"/>
    <s v="Benjamin Venier"/>
    <x v="1"/>
    <x v="0"/>
    <x v="96"/>
    <x v="23"/>
    <x v="193"/>
    <x v="2"/>
    <x v="625"/>
    <x v="1"/>
    <x v="8"/>
    <s v="GBC Instant Report Kit"/>
    <x v="725"/>
    <n v="5"/>
    <n v="0"/>
    <n v="16.175000000000001"/>
    <x v="2"/>
    <x v="0"/>
  </r>
  <r>
    <x v="773"/>
    <x v="360"/>
    <x v="289"/>
    <d v="2019-02-05T00:00:00"/>
    <x v="1"/>
    <x v="296"/>
    <s v="Benjamin Venier"/>
    <x v="1"/>
    <x v="0"/>
    <x v="96"/>
    <x v="23"/>
    <x v="193"/>
    <x v="2"/>
    <x v="8"/>
    <x v="1"/>
    <x v="8"/>
    <s v="DXL Angle-View Binders with Locking Rings by Samsill"/>
    <x v="726"/>
    <n v="1"/>
    <n v="0"/>
    <n v="3.4695"/>
    <x v="2"/>
    <x v="0"/>
  </r>
  <r>
    <x v="774"/>
    <x v="360"/>
    <x v="289"/>
    <d v="2019-02-05T00:00:00"/>
    <x v="1"/>
    <x v="296"/>
    <s v="Benjamin Venier"/>
    <x v="1"/>
    <x v="0"/>
    <x v="96"/>
    <x v="23"/>
    <x v="193"/>
    <x v="2"/>
    <x v="626"/>
    <x v="1"/>
    <x v="6"/>
    <s v="Boston 19500 Mighty Mite Electric Pencil Sharpener"/>
    <x v="727"/>
    <n v="2"/>
    <n v="0"/>
    <n v="10.881"/>
    <x v="2"/>
    <x v="0"/>
  </r>
  <r>
    <x v="775"/>
    <x v="360"/>
    <x v="289"/>
    <d v="2019-02-05T00:00:00"/>
    <x v="1"/>
    <x v="296"/>
    <s v="Benjamin Venier"/>
    <x v="1"/>
    <x v="0"/>
    <x v="96"/>
    <x v="23"/>
    <x v="193"/>
    <x v="2"/>
    <x v="627"/>
    <x v="0"/>
    <x v="5"/>
    <s v="C-Line Magnetic Cubicle Keepers, Clear Polypropylene"/>
    <x v="728"/>
    <n v="7"/>
    <n v="0"/>
    <n v="14.523600000000002"/>
    <x v="2"/>
    <x v="0"/>
  </r>
  <r>
    <x v="776"/>
    <x v="361"/>
    <x v="290"/>
    <d v="2016-07-06T00:00:00"/>
    <x v="1"/>
    <x v="297"/>
    <s v="Dan Lawera"/>
    <x v="0"/>
    <x v="0"/>
    <x v="74"/>
    <x v="24"/>
    <x v="93"/>
    <x v="3"/>
    <x v="628"/>
    <x v="1"/>
    <x v="6"/>
    <s v="Dixon My First Ticonderoga Pencil, #2"/>
    <x v="729"/>
    <n v="7"/>
    <n v="0.2"/>
    <n v="3.6854999999999958"/>
    <x v="3"/>
    <x v="0"/>
  </r>
  <r>
    <x v="777"/>
    <x v="362"/>
    <x v="291"/>
    <d v="2017-08-23T00:00:00"/>
    <x v="2"/>
    <x v="125"/>
    <s v="Nick Zandusky"/>
    <x v="2"/>
    <x v="0"/>
    <x v="8"/>
    <x v="1"/>
    <x v="94"/>
    <x v="1"/>
    <x v="629"/>
    <x v="0"/>
    <x v="1"/>
    <s v="Hon GuestStacker Chair"/>
    <x v="730"/>
    <n v="3"/>
    <n v="0.2"/>
    <n v="40.800600000000003"/>
    <x v="1"/>
    <x v="1"/>
  </r>
  <r>
    <x v="778"/>
    <x v="362"/>
    <x v="291"/>
    <d v="2017-08-23T00:00:00"/>
    <x v="2"/>
    <x v="125"/>
    <s v="Nick Zandusky"/>
    <x v="2"/>
    <x v="0"/>
    <x v="8"/>
    <x v="1"/>
    <x v="94"/>
    <x v="1"/>
    <x v="368"/>
    <x v="1"/>
    <x v="10"/>
    <s v="Xerox 191"/>
    <x v="731"/>
    <n v="3"/>
    <n v="0"/>
    <n v="28.171799999999998"/>
    <x v="1"/>
    <x v="1"/>
  </r>
  <r>
    <x v="779"/>
    <x v="362"/>
    <x v="291"/>
    <d v="2017-08-23T00:00:00"/>
    <x v="2"/>
    <x v="125"/>
    <s v="Nick Zandusky"/>
    <x v="2"/>
    <x v="0"/>
    <x v="8"/>
    <x v="1"/>
    <x v="94"/>
    <x v="1"/>
    <x v="358"/>
    <x v="1"/>
    <x v="10"/>
    <s v="Xerox 1974"/>
    <x v="100"/>
    <n v="4"/>
    <n v="0"/>
    <n v="11.720800000000001"/>
    <x v="1"/>
    <x v="1"/>
  </r>
  <r>
    <x v="780"/>
    <x v="362"/>
    <x v="291"/>
    <d v="2017-08-23T00:00:00"/>
    <x v="2"/>
    <x v="125"/>
    <s v="Nick Zandusky"/>
    <x v="2"/>
    <x v="0"/>
    <x v="8"/>
    <x v="1"/>
    <x v="94"/>
    <x v="1"/>
    <x v="630"/>
    <x v="1"/>
    <x v="10"/>
    <s v="Xerox 1927"/>
    <x v="732"/>
    <n v="1"/>
    <n v="0"/>
    <n v="1.9259999999999997"/>
    <x v="1"/>
    <x v="1"/>
  </r>
  <r>
    <x v="781"/>
    <x v="363"/>
    <x v="292"/>
    <d v="2017-10-06T00:00:00"/>
    <x v="0"/>
    <x v="298"/>
    <s v="Bryan Mills"/>
    <x v="0"/>
    <x v="0"/>
    <x v="38"/>
    <x v="24"/>
    <x v="47"/>
    <x v="3"/>
    <x v="410"/>
    <x v="1"/>
    <x v="8"/>
    <s v="Acco D-Ring Binder w/DublLock"/>
    <x v="733"/>
    <n v="5"/>
    <n v="0.7"/>
    <n v="-22.448999999999991"/>
    <x v="3"/>
    <x v="0"/>
  </r>
  <r>
    <x v="782"/>
    <x v="363"/>
    <x v="292"/>
    <d v="2017-10-06T00:00:00"/>
    <x v="0"/>
    <x v="298"/>
    <s v="Bryan Mills"/>
    <x v="0"/>
    <x v="0"/>
    <x v="38"/>
    <x v="24"/>
    <x v="47"/>
    <x v="3"/>
    <x v="46"/>
    <x v="2"/>
    <x v="11"/>
    <s v="Imation 8gb Micro Traveldrive Usb 2.0 Flash Drive"/>
    <x v="734"/>
    <n v="2"/>
    <n v="0.2"/>
    <n v="-2.6999999999999993"/>
    <x v="3"/>
    <x v="0"/>
  </r>
  <r>
    <x v="783"/>
    <x v="363"/>
    <x v="292"/>
    <d v="2017-10-06T00:00:00"/>
    <x v="0"/>
    <x v="298"/>
    <s v="Bryan Mills"/>
    <x v="0"/>
    <x v="0"/>
    <x v="38"/>
    <x v="24"/>
    <x v="47"/>
    <x v="3"/>
    <x v="631"/>
    <x v="0"/>
    <x v="0"/>
    <s v="Safco Value Mate Series Steel Bookcases, Baked Enamel Finish on Steel, Gray"/>
    <x v="735"/>
    <n v="1"/>
    <n v="0.5"/>
    <n v="-15.615600000000001"/>
    <x v="3"/>
    <x v="0"/>
  </r>
  <r>
    <x v="784"/>
    <x v="363"/>
    <x v="292"/>
    <d v="2017-10-06T00:00:00"/>
    <x v="0"/>
    <x v="298"/>
    <s v="Bryan Mills"/>
    <x v="0"/>
    <x v="0"/>
    <x v="38"/>
    <x v="24"/>
    <x v="47"/>
    <x v="3"/>
    <x v="632"/>
    <x v="2"/>
    <x v="11"/>
    <s v="Microsoft Natural Ergonomic Keyboard 4000"/>
    <x v="736"/>
    <n v="2"/>
    <n v="0.2"/>
    <n v="0.59979999999999656"/>
    <x v="3"/>
    <x v="0"/>
  </r>
  <r>
    <x v="785"/>
    <x v="364"/>
    <x v="293"/>
    <d v="2017-05-28T00:00:00"/>
    <x v="1"/>
    <x v="105"/>
    <s v="Erin Ashbrook"/>
    <x v="1"/>
    <x v="0"/>
    <x v="29"/>
    <x v="20"/>
    <x v="37"/>
    <x v="0"/>
    <x v="633"/>
    <x v="1"/>
    <x v="12"/>
    <s v="Cameo Buff Policy Envelopes"/>
    <x v="737"/>
    <n v="3"/>
    <n v="0"/>
    <n v="87.744299999999981"/>
    <x v="0"/>
    <x v="0"/>
  </r>
  <r>
    <x v="786"/>
    <x v="365"/>
    <x v="294"/>
    <d v="2019-03-21T00:00:00"/>
    <x v="0"/>
    <x v="52"/>
    <s v="Clay Ludtke"/>
    <x v="0"/>
    <x v="0"/>
    <x v="152"/>
    <x v="1"/>
    <x v="194"/>
    <x v="1"/>
    <x v="634"/>
    <x v="1"/>
    <x v="8"/>
    <s v="Heavy-Duty E-Z-D Binders"/>
    <x v="738"/>
    <n v="2"/>
    <n v="0.2"/>
    <n v="5.8914"/>
    <x v="1"/>
    <x v="0"/>
  </r>
  <r>
    <x v="787"/>
    <x v="366"/>
    <x v="295"/>
    <d v="2017-12-16T00:00:00"/>
    <x v="1"/>
    <x v="299"/>
    <s v="Liz Thompson"/>
    <x v="0"/>
    <x v="0"/>
    <x v="152"/>
    <x v="1"/>
    <x v="194"/>
    <x v="1"/>
    <x v="635"/>
    <x v="0"/>
    <x v="1"/>
    <s v="Lifetime Advantage Folding Chairs, 4/Carton"/>
    <x v="739"/>
    <n v="2"/>
    <n v="0.2"/>
    <n v="34.89279999999998"/>
    <x v="1"/>
    <x v="0"/>
  </r>
  <r>
    <x v="788"/>
    <x v="367"/>
    <x v="153"/>
    <d v="2017-06-30T00:00:00"/>
    <x v="1"/>
    <x v="193"/>
    <s v="Sue Ann Reed"/>
    <x v="0"/>
    <x v="0"/>
    <x v="102"/>
    <x v="17"/>
    <x v="195"/>
    <x v="0"/>
    <x v="379"/>
    <x v="1"/>
    <x v="8"/>
    <s v="GBC VeloBinder Manual Binding System"/>
    <x v="740"/>
    <n v="4"/>
    <n v="0"/>
    <n v="69.100800000000007"/>
    <x v="0"/>
    <x v="0"/>
  </r>
  <r>
    <x v="789"/>
    <x v="367"/>
    <x v="153"/>
    <d v="2017-06-30T00:00:00"/>
    <x v="1"/>
    <x v="193"/>
    <s v="Sue Ann Reed"/>
    <x v="0"/>
    <x v="0"/>
    <x v="102"/>
    <x v="17"/>
    <x v="195"/>
    <x v="0"/>
    <x v="421"/>
    <x v="1"/>
    <x v="4"/>
    <s v="Decoflex Hanging Personal Folder File, Blue"/>
    <x v="741"/>
    <n v="1"/>
    <n v="0"/>
    <n v="4.1634000000000011"/>
    <x v="0"/>
    <x v="0"/>
  </r>
  <r>
    <x v="790"/>
    <x v="367"/>
    <x v="153"/>
    <d v="2017-06-30T00:00:00"/>
    <x v="1"/>
    <x v="193"/>
    <s v="Sue Ann Reed"/>
    <x v="0"/>
    <x v="0"/>
    <x v="102"/>
    <x v="17"/>
    <x v="195"/>
    <x v="0"/>
    <x v="636"/>
    <x v="1"/>
    <x v="8"/>
    <s v="Acco PRESSTEX Data Binder with Storage Hooks, Dark Blue, 9 1/2&quot; X 11&quot;"/>
    <x v="742"/>
    <n v="8"/>
    <n v="0"/>
    <n v="21.089600000000001"/>
    <x v="0"/>
    <x v="0"/>
  </r>
  <r>
    <x v="791"/>
    <x v="367"/>
    <x v="153"/>
    <d v="2017-06-30T00:00:00"/>
    <x v="1"/>
    <x v="193"/>
    <s v="Sue Ann Reed"/>
    <x v="0"/>
    <x v="0"/>
    <x v="102"/>
    <x v="17"/>
    <x v="195"/>
    <x v="0"/>
    <x v="637"/>
    <x v="0"/>
    <x v="1"/>
    <s v="Office Star - Contemporary Task Swivel Chair"/>
    <x v="743"/>
    <n v="3"/>
    <n v="0"/>
    <n v="79.905599999999993"/>
    <x v="0"/>
    <x v="0"/>
  </r>
  <r>
    <x v="792"/>
    <x v="368"/>
    <x v="244"/>
    <d v="2018-05-20T00:00:00"/>
    <x v="3"/>
    <x v="300"/>
    <s v="Joe Kamberova"/>
    <x v="0"/>
    <x v="0"/>
    <x v="153"/>
    <x v="3"/>
    <x v="196"/>
    <x v="0"/>
    <x v="638"/>
    <x v="2"/>
    <x v="7"/>
    <s v="Cisco Unified IP Phone 7945G VoIP phone"/>
    <x v="744"/>
    <n v="5"/>
    <n v="0.2"/>
    <n v="85.247500000000002"/>
    <x v="0"/>
    <x v="0"/>
  </r>
  <r>
    <x v="793"/>
    <x v="369"/>
    <x v="59"/>
    <d v="2016-09-26T00:00:00"/>
    <x v="1"/>
    <x v="301"/>
    <s v="Erica Smith"/>
    <x v="0"/>
    <x v="0"/>
    <x v="8"/>
    <x v="1"/>
    <x v="94"/>
    <x v="1"/>
    <x v="639"/>
    <x v="1"/>
    <x v="2"/>
    <s v="Avery 499"/>
    <x v="745"/>
    <n v="2"/>
    <n v="0"/>
    <n v="4.5815999999999999"/>
    <x v="1"/>
    <x v="0"/>
  </r>
  <r>
    <x v="794"/>
    <x v="369"/>
    <x v="59"/>
    <d v="2016-09-26T00:00:00"/>
    <x v="1"/>
    <x v="301"/>
    <s v="Erica Smith"/>
    <x v="0"/>
    <x v="0"/>
    <x v="8"/>
    <x v="1"/>
    <x v="94"/>
    <x v="1"/>
    <x v="362"/>
    <x v="1"/>
    <x v="10"/>
    <s v="Wirebound Message Book, 4 per Page"/>
    <x v="746"/>
    <n v="4"/>
    <n v="0"/>
    <n v="10.642799999999999"/>
    <x v="1"/>
    <x v="0"/>
  </r>
  <r>
    <x v="795"/>
    <x v="370"/>
    <x v="296"/>
    <d v="2019-09-26T00:00:00"/>
    <x v="1"/>
    <x v="302"/>
    <s v="Rick Hansen"/>
    <x v="0"/>
    <x v="0"/>
    <x v="30"/>
    <x v="11"/>
    <x v="38"/>
    <x v="2"/>
    <x v="614"/>
    <x v="1"/>
    <x v="8"/>
    <s v="Avery Durable Binders"/>
    <x v="171"/>
    <n v="7"/>
    <n v="0"/>
    <n v="9.8783999999999992"/>
    <x v="2"/>
    <x v="0"/>
  </r>
  <r>
    <x v="796"/>
    <x v="371"/>
    <x v="100"/>
    <d v="2017-12-26T00:00:00"/>
    <x v="2"/>
    <x v="106"/>
    <s v="David Bremer"/>
    <x v="1"/>
    <x v="0"/>
    <x v="30"/>
    <x v="15"/>
    <x v="144"/>
    <x v="3"/>
    <x v="640"/>
    <x v="1"/>
    <x v="10"/>
    <s v="Xerox 1887"/>
    <x v="747"/>
    <n v="7"/>
    <n v="0"/>
    <n v="63.739199999999997"/>
    <x v="3"/>
    <x v="0"/>
  </r>
  <r>
    <x v="797"/>
    <x v="371"/>
    <x v="100"/>
    <d v="2017-12-26T00:00:00"/>
    <x v="2"/>
    <x v="106"/>
    <s v="David Bremer"/>
    <x v="1"/>
    <x v="0"/>
    <x v="30"/>
    <x v="15"/>
    <x v="144"/>
    <x v="3"/>
    <x v="12"/>
    <x v="1"/>
    <x v="10"/>
    <s v="Xerox 1967"/>
    <x v="91"/>
    <n v="2"/>
    <n v="0"/>
    <n v="6.2208000000000006"/>
    <x v="3"/>
    <x v="0"/>
  </r>
  <r>
    <x v="798"/>
    <x v="371"/>
    <x v="100"/>
    <d v="2017-12-26T00:00:00"/>
    <x v="2"/>
    <x v="106"/>
    <s v="David Bremer"/>
    <x v="1"/>
    <x v="0"/>
    <x v="30"/>
    <x v="15"/>
    <x v="144"/>
    <x v="3"/>
    <x v="641"/>
    <x v="1"/>
    <x v="2"/>
    <s v="Smead Alpha-Z Color-Coded Second Alphabetical Labels and Starter Set"/>
    <x v="748"/>
    <n v="7"/>
    <n v="0"/>
    <n v="10.348799999999999"/>
    <x v="3"/>
    <x v="0"/>
  </r>
  <r>
    <x v="799"/>
    <x v="372"/>
    <x v="154"/>
    <d v="2017-12-03T00:00:00"/>
    <x v="1"/>
    <x v="303"/>
    <s v="Carlos Daly"/>
    <x v="0"/>
    <x v="0"/>
    <x v="154"/>
    <x v="1"/>
    <x v="197"/>
    <x v="1"/>
    <x v="474"/>
    <x v="0"/>
    <x v="1"/>
    <s v="Situations Contoured Folding Chairs, 4/Set"/>
    <x v="514"/>
    <n v="5"/>
    <n v="0.2"/>
    <n v="17.745000000000019"/>
    <x v="1"/>
    <x v="1"/>
  </r>
  <r>
    <x v="800"/>
    <x v="373"/>
    <x v="297"/>
    <d v="2019-02-23T00:00:00"/>
    <x v="2"/>
    <x v="304"/>
    <s v="Helen Wasserman"/>
    <x v="1"/>
    <x v="0"/>
    <x v="70"/>
    <x v="1"/>
    <x v="188"/>
    <x v="1"/>
    <x v="642"/>
    <x v="0"/>
    <x v="5"/>
    <s v="Executive Impressions 14&quot; Contract Wall Clock"/>
    <x v="749"/>
    <n v="1"/>
    <n v="0"/>
    <n v="7.3358999999999988"/>
    <x v="1"/>
    <x v="0"/>
  </r>
  <r>
    <x v="801"/>
    <x v="373"/>
    <x v="297"/>
    <d v="2019-02-23T00:00:00"/>
    <x v="2"/>
    <x v="304"/>
    <s v="Helen Wasserman"/>
    <x v="1"/>
    <x v="0"/>
    <x v="70"/>
    <x v="1"/>
    <x v="188"/>
    <x v="1"/>
    <x v="233"/>
    <x v="2"/>
    <x v="7"/>
    <s v="Logitech Mobile Speakerphone P710e - speaker phone"/>
    <x v="750"/>
    <n v="2"/>
    <n v="0.2"/>
    <n v="18.897199999999991"/>
    <x v="1"/>
    <x v="0"/>
  </r>
  <r>
    <x v="802"/>
    <x v="374"/>
    <x v="298"/>
    <d v="2018-08-23T00:00:00"/>
    <x v="0"/>
    <x v="304"/>
    <s v="Helen Wasserman"/>
    <x v="1"/>
    <x v="0"/>
    <x v="20"/>
    <x v="15"/>
    <x v="23"/>
    <x v="3"/>
    <x v="643"/>
    <x v="1"/>
    <x v="9"/>
    <s v="Belkin 7 Outlet SurgeMaster II"/>
    <x v="751"/>
    <n v="9"/>
    <n v="0"/>
    <n v="99.48960000000001"/>
    <x v="3"/>
    <x v="0"/>
  </r>
  <r>
    <x v="803"/>
    <x v="375"/>
    <x v="299"/>
    <d v="2018-03-17T00:00:00"/>
    <x v="1"/>
    <x v="305"/>
    <s v="Mike Caudle"/>
    <x v="1"/>
    <x v="0"/>
    <x v="53"/>
    <x v="28"/>
    <x v="68"/>
    <x v="0"/>
    <x v="644"/>
    <x v="1"/>
    <x v="10"/>
    <s v="Xerox 218"/>
    <x v="91"/>
    <n v="2"/>
    <n v="0"/>
    <n v="6.2208000000000006"/>
    <x v="0"/>
    <x v="0"/>
  </r>
  <r>
    <x v="804"/>
    <x v="376"/>
    <x v="300"/>
    <d v="2019-04-24T00:00:00"/>
    <x v="2"/>
    <x v="306"/>
    <s v="Gary McGarr"/>
    <x v="0"/>
    <x v="0"/>
    <x v="8"/>
    <x v="1"/>
    <x v="34"/>
    <x v="1"/>
    <x v="645"/>
    <x v="0"/>
    <x v="5"/>
    <s v="Eldon Stackable Tray, Side-Load, Legal, Smoke"/>
    <x v="723"/>
    <n v="2"/>
    <n v="0"/>
    <n v="6.2151999999999994"/>
    <x v="1"/>
    <x v="0"/>
  </r>
  <r>
    <x v="805"/>
    <x v="377"/>
    <x v="301"/>
    <d v="2016-11-07T00:00:00"/>
    <x v="1"/>
    <x v="154"/>
    <s v="Russell Applegate"/>
    <x v="0"/>
    <x v="0"/>
    <x v="60"/>
    <x v="22"/>
    <x v="76"/>
    <x v="1"/>
    <x v="646"/>
    <x v="1"/>
    <x v="6"/>
    <s v="Model L Table or Wall-Mount Pencil Sharpener"/>
    <x v="752"/>
    <n v="3"/>
    <n v="0.2"/>
    <n v="4.3176000000000005"/>
    <x v="1"/>
    <x v="0"/>
  </r>
  <r>
    <x v="806"/>
    <x v="377"/>
    <x v="301"/>
    <d v="2016-11-07T00:00:00"/>
    <x v="1"/>
    <x v="154"/>
    <s v="Russell Applegate"/>
    <x v="0"/>
    <x v="0"/>
    <x v="60"/>
    <x v="22"/>
    <x v="76"/>
    <x v="1"/>
    <x v="647"/>
    <x v="2"/>
    <x v="7"/>
    <s v="ClearOne CHATAttach 160 - speaker phone"/>
    <x v="753"/>
    <n v="4"/>
    <n v="0.2"/>
    <n v="247.99599999999981"/>
    <x v="1"/>
    <x v="0"/>
  </r>
  <r>
    <x v="807"/>
    <x v="378"/>
    <x v="302"/>
    <d v="2017-02-05T00:00:00"/>
    <x v="2"/>
    <x v="211"/>
    <s v="Allen Armold"/>
    <x v="0"/>
    <x v="0"/>
    <x v="155"/>
    <x v="8"/>
    <x v="198"/>
    <x v="2"/>
    <x v="378"/>
    <x v="0"/>
    <x v="5"/>
    <s v="Coloredge Poster Frame"/>
    <x v="158"/>
    <n v="2"/>
    <n v="0"/>
    <n v="11.076000000000001"/>
    <x v="2"/>
    <x v="0"/>
  </r>
  <r>
    <x v="808"/>
    <x v="378"/>
    <x v="302"/>
    <d v="2017-02-05T00:00:00"/>
    <x v="2"/>
    <x v="211"/>
    <s v="Allen Armold"/>
    <x v="0"/>
    <x v="0"/>
    <x v="155"/>
    <x v="8"/>
    <x v="198"/>
    <x v="2"/>
    <x v="648"/>
    <x v="2"/>
    <x v="11"/>
    <s v="Kensington SlimBlade Notebook Wireless Mouse with Nano Receiver"/>
    <x v="145"/>
    <n v="3"/>
    <n v="0"/>
    <n v="50.989800000000002"/>
    <x v="2"/>
    <x v="0"/>
  </r>
  <r>
    <x v="809"/>
    <x v="379"/>
    <x v="303"/>
    <d v="2016-10-15T00:00:00"/>
    <x v="2"/>
    <x v="233"/>
    <s v="Zuschuss Carroll"/>
    <x v="0"/>
    <x v="0"/>
    <x v="156"/>
    <x v="4"/>
    <x v="199"/>
    <x v="1"/>
    <x v="649"/>
    <x v="1"/>
    <x v="6"/>
    <s v="Newell 32"/>
    <x v="132"/>
    <n v="4"/>
    <n v="0"/>
    <n v="3.2256"/>
    <x v="1"/>
    <x v="0"/>
  </r>
  <r>
    <x v="810"/>
    <x v="379"/>
    <x v="303"/>
    <d v="2016-10-15T00:00:00"/>
    <x v="2"/>
    <x v="233"/>
    <s v="Zuschuss Carroll"/>
    <x v="0"/>
    <x v="0"/>
    <x v="156"/>
    <x v="4"/>
    <x v="199"/>
    <x v="1"/>
    <x v="257"/>
    <x v="0"/>
    <x v="3"/>
    <s v="Bevis Round Bullnose 29&quot; High Table Top"/>
    <x v="754"/>
    <n v="5"/>
    <n v="0"/>
    <n v="311.65199999999999"/>
    <x v="1"/>
    <x v="0"/>
  </r>
  <r>
    <x v="811"/>
    <x v="379"/>
    <x v="303"/>
    <d v="2016-10-15T00:00:00"/>
    <x v="2"/>
    <x v="233"/>
    <s v="Zuschuss Carroll"/>
    <x v="0"/>
    <x v="0"/>
    <x v="156"/>
    <x v="4"/>
    <x v="199"/>
    <x v="1"/>
    <x v="650"/>
    <x v="1"/>
    <x v="9"/>
    <s v="Belkin F9G930V10-GRY 9 Outlet Surge"/>
    <x v="755"/>
    <n v="4"/>
    <n v="0"/>
    <n v="62.036799999999971"/>
    <x v="1"/>
    <x v="0"/>
  </r>
  <r>
    <x v="812"/>
    <x v="379"/>
    <x v="303"/>
    <d v="2016-10-15T00:00:00"/>
    <x v="2"/>
    <x v="233"/>
    <s v="Zuschuss Carroll"/>
    <x v="0"/>
    <x v="0"/>
    <x v="156"/>
    <x v="4"/>
    <x v="199"/>
    <x v="1"/>
    <x v="553"/>
    <x v="2"/>
    <x v="11"/>
    <s v="Sony 16GB Class 10 Micro SDHC R40 Memory Card"/>
    <x v="756"/>
    <n v="2"/>
    <n v="0"/>
    <n v="2.5779999999999994"/>
    <x v="1"/>
    <x v="0"/>
  </r>
  <r>
    <x v="813"/>
    <x v="380"/>
    <x v="304"/>
    <d v="2019-05-14T00:00:00"/>
    <x v="3"/>
    <x v="307"/>
    <s v="Pauline Johnson"/>
    <x v="0"/>
    <x v="0"/>
    <x v="157"/>
    <x v="1"/>
    <x v="200"/>
    <x v="1"/>
    <x v="645"/>
    <x v="0"/>
    <x v="5"/>
    <s v="Eldon Stackable Tray, Side-Load, Legal, Smoke"/>
    <x v="723"/>
    <n v="2"/>
    <n v="0"/>
    <n v="6.2151999999999994"/>
    <x v="1"/>
    <x v="0"/>
  </r>
  <r>
    <x v="814"/>
    <x v="380"/>
    <x v="304"/>
    <d v="2019-05-14T00:00:00"/>
    <x v="3"/>
    <x v="307"/>
    <s v="Pauline Johnson"/>
    <x v="0"/>
    <x v="0"/>
    <x v="157"/>
    <x v="1"/>
    <x v="200"/>
    <x v="1"/>
    <x v="651"/>
    <x v="2"/>
    <x v="11"/>
    <s v="Razer Tiamat Over Ear 7.1 Surround Sound PC Gaming Headset"/>
    <x v="757"/>
    <n v="7"/>
    <n v="0"/>
    <n v="601.96990000000005"/>
    <x v="1"/>
    <x v="0"/>
  </r>
  <r>
    <x v="815"/>
    <x v="381"/>
    <x v="305"/>
    <d v="2017-03-23T00:00:00"/>
    <x v="2"/>
    <x v="308"/>
    <s v="Bart Watters"/>
    <x v="1"/>
    <x v="0"/>
    <x v="158"/>
    <x v="6"/>
    <x v="201"/>
    <x v="2"/>
    <x v="180"/>
    <x v="1"/>
    <x v="10"/>
    <s v="Xerox 205"/>
    <x v="187"/>
    <n v="8"/>
    <n v="0"/>
    <n v="24.883200000000002"/>
    <x v="2"/>
    <x v="0"/>
  </r>
  <r>
    <x v="816"/>
    <x v="382"/>
    <x v="306"/>
    <d v="2018-09-19T00:00:00"/>
    <x v="1"/>
    <x v="203"/>
    <s v="Dean Braden"/>
    <x v="0"/>
    <x v="0"/>
    <x v="10"/>
    <x v="9"/>
    <x v="11"/>
    <x v="3"/>
    <x v="652"/>
    <x v="1"/>
    <x v="10"/>
    <s v="Xerox 1968"/>
    <x v="758"/>
    <n v="1"/>
    <n v="0.2"/>
    <n v="1.8703999999999998"/>
    <x v="3"/>
    <x v="0"/>
  </r>
  <r>
    <x v="817"/>
    <x v="383"/>
    <x v="307"/>
    <d v="2016-07-02T00:00:00"/>
    <x v="1"/>
    <x v="222"/>
    <s v="Cynthia Arntzen"/>
    <x v="0"/>
    <x v="0"/>
    <x v="10"/>
    <x v="9"/>
    <x v="11"/>
    <x v="3"/>
    <x v="88"/>
    <x v="1"/>
    <x v="10"/>
    <s v="Xerox 1995"/>
    <x v="759"/>
    <n v="8"/>
    <n v="0.2"/>
    <n v="14.5152"/>
    <x v="3"/>
    <x v="0"/>
  </r>
  <r>
    <x v="818"/>
    <x v="383"/>
    <x v="307"/>
    <d v="2016-07-02T00:00:00"/>
    <x v="1"/>
    <x v="222"/>
    <s v="Cynthia Arntzen"/>
    <x v="0"/>
    <x v="0"/>
    <x v="10"/>
    <x v="9"/>
    <x v="11"/>
    <x v="3"/>
    <x v="653"/>
    <x v="1"/>
    <x v="8"/>
    <s v="Self-Adhesive Ring Binder Labels"/>
    <x v="760"/>
    <n v="3"/>
    <n v="0.7"/>
    <n v="-2.4287999999999998"/>
    <x v="3"/>
    <x v="0"/>
  </r>
  <r>
    <x v="819"/>
    <x v="383"/>
    <x v="307"/>
    <d v="2016-07-02T00:00:00"/>
    <x v="1"/>
    <x v="222"/>
    <s v="Cynthia Arntzen"/>
    <x v="0"/>
    <x v="0"/>
    <x v="10"/>
    <x v="9"/>
    <x v="11"/>
    <x v="3"/>
    <x v="654"/>
    <x v="0"/>
    <x v="1"/>
    <s v="Global Leather Executive Chair"/>
    <x v="761"/>
    <n v="5"/>
    <n v="0.3"/>
    <n v="0"/>
    <x v="3"/>
    <x v="0"/>
  </r>
  <r>
    <x v="820"/>
    <x v="383"/>
    <x v="307"/>
    <d v="2016-07-02T00:00:00"/>
    <x v="1"/>
    <x v="222"/>
    <s v="Cynthia Arntzen"/>
    <x v="0"/>
    <x v="0"/>
    <x v="10"/>
    <x v="9"/>
    <x v="11"/>
    <x v="3"/>
    <x v="655"/>
    <x v="1"/>
    <x v="8"/>
    <s v="GBC Recycled Grain Textured Covers"/>
    <x v="762"/>
    <n v="3"/>
    <n v="0.7"/>
    <n v="-22.796399999999991"/>
    <x v="3"/>
    <x v="0"/>
  </r>
  <r>
    <x v="821"/>
    <x v="383"/>
    <x v="307"/>
    <d v="2016-07-02T00:00:00"/>
    <x v="1"/>
    <x v="222"/>
    <s v="Cynthia Arntzen"/>
    <x v="0"/>
    <x v="0"/>
    <x v="10"/>
    <x v="9"/>
    <x v="11"/>
    <x v="3"/>
    <x v="656"/>
    <x v="1"/>
    <x v="10"/>
    <s v="Xerox 1941"/>
    <x v="763"/>
    <n v="4"/>
    <n v="0.2"/>
    <n v="117.43199999999999"/>
    <x v="3"/>
    <x v="0"/>
  </r>
  <r>
    <x v="822"/>
    <x v="384"/>
    <x v="308"/>
    <d v="2019-06-27T00:00:00"/>
    <x v="1"/>
    <x v="309"/>
    <s v="Toby Ritter"/>
    <x v="0"/>
    <x v="0"/>
    <x v="78"/>
    <x v="30"/>
    <x v="98"/>
    <x v="3"/>
    <x v="657"/>
    <x v="2"/>
    <x v="11"/>
    <s v="Razer Kraken PRO Over Ear PC and Music Headset"/>
    <x v="764"/>
    <n v="3"/>
    <n v="0"/>
    <n v="71.990999999999985"/>
    <x v="3"/>
    <x v="0"/>
  </r>
  <r>
    <x v="823"/>
    <x v="384"/>
    <x v="308"/>
    <d v="2019-06-27T00:00:00"/>
    <x v="1"/>
    <x v="309"/>
    <s v="Toby Ritter"/>
    <x v="0"/>
    <x v="0"/>
    <x v="78"/>
    <x v="30"/>
    <x v="98"/>
    <x v="3"/>
    <x v="607"/>
    <x v="1"/>
    <x v="2"/>
    <s v="Avery 508"/>
    <x v="765"/>
    <n v="2"/>
    <n v="0"/>
    <n v="4.8117999999999999"/>
    <x v="3"/>
    <x v="0"/>
  </r>
  <r>
    <x v="824"/>
    <x v="385"/>
    <x v="309"/>
    <d v="2016-05-15T00:00:00"/>
    <x v="1"/>
    <x v="310"/>
    <s v="Patrick Gardner"/>
    <x v="0"/>
    <x v="0"/>
    <x v="8"/>
    <x v="1"/>
    <x v="94"/>
    <x v="1"/>
    <x v="658"/>
    <x v="2"/>
    <x v="11"/>
    <s v="Kingston Digital DataTraveler 32GB USB 2.0"/>
    <x v="766"/>
    <n v="4"/>
    <n v="0"/>
    <n v="4.0679999999999978"/>
    <x v="1"/>
    <x v="0"/>
  </r>
  <r>
    <x v="825"/>
    <x v="385"/>
    <x v="309"/>
    <d v="2016-05-15T00:00:00"/>
    <x v="1"/>
    <x v="310"/>
    <s v="Patrick Gardner"/>
    <x v="0"/>
    <x v="0"/>
    <x v="8"/>
    <x v="1"/>
    <x v="94"/>
    <x v="1"/>
    <x v="201"/>
    <x v="2"/>
    <x v="11"/>
    <s v="Sony Micro Vault Click 16 GB USB 2.0 Flash Drive"/>
    <x v="767"/>
    <n v="3"/>
    <n v="0"/>
    <n v="40.31280000000001"/>
    <x v="1"/>
    <x v="0"/>
  </r>
  <r>
    <x v="826"/>
    <x v="386"/>
    <x v="170"/>
    <d v="2019-08-28T00:00:00"/>
    <x v="1"/>
    <x v="218"/>
    <s v="Greg Tran"/>
    <x v="0"/>
    <x v="0"/>
    <x v="69"/>
    <x v="11"/>
    <x v="87"/>
    <x v="2"/>
    <x v="659"/>
    <x v="1"/>
    <x v="13"/>
    <s v="Advantus Plastic Paper Clips"/>
    <x v="768"/>
    <n v="7"/>
    <n v="0"/>
    <n v="16.8"/>
    <x v="2"/>
    <x v="0"/>
  </r>
  <r>
    <x v="827"/>
    <x v="386"/>
    <x v="170"/>
    <d v="2019-08-28T00:00:00"/>
    <x v="1"/>
    <x v="218"/>
    <s v="Greg Tran"/>
    <x v="0"/>
    <x v="0"/>
    <x v="69"/>
    <x v="11"/>
    <x v="87"/>
    <x v="2"/>
    <x v="660"/>
    <x v="1"/>
    <x v="14"/>
    <s v="Acme Forged Steel Scissors with Black Enamel Handles"/>
    <x v="769"/>
    <n v="4"/>
    <n v="0"/>
    <n v="10.799599999999998"/>
    <x v="2"/>
    <x v="0"/>
  </r>
  <r>
    <x v="828"/>
    <x v="386"/>
    <x v="170"/>
    <d v="2019-08-28T00:00:00"/>
    <x v="1"/>
    <x v="218"/>
    <s v="Greg Tran"/>
    <x v="0"/>
    <x v="0"/>
    <x v="69"/>
    <x v="11"/>
    <x v="87"/>
    <x v="2"/>
    <x v="661"/>
    <x v="1"/>
    <x v="12"/>
    <s v="Security-Tint Envelopes"/>
    <x v="770"/>
    <n v="2"/>
    <n v="0"/>
    <n v="7.4871999999999996"/>
    <x v="2"/>
    <x v="0"/>
  </r>
  <r>
    <x v="829"/>
    <x v="387"/>
    <x v="114"/>
    <d v="2019-06-21T00:00:00"/>
    <x v="0"/>
    <x v="32"/>
    <s v="Joel Eaton"/>
    <x v="0"/>
    <x v="0"/>
    <x v="159"/>
    <x v="0"/>
    <x v="202"/>
    <x v="0"/>
    <x v="662"/>
    <x v="0"/>
    <x v="1"/>
    <s v="Global Airflow Leather Mesh Back Chair, Black"/>
    <x v="85"/>
    <n v="2"/>
    <n v="0"/>
    <n v="90.587999999999965"/>
    <x v="0"/>
    <x v="0"/>
  </r>
  <r>
    <x v="830"/>
    <x v="387"/>
    <x v="114"/>
    <d v="2019-06-21T00:00:00"/>
    <x v="0"/>
    <x v="32"/>
    <s v="Joel Eaton"/>
    <x v="0"/>
    <x v="0"/>
    <x v="159"/>
    <x v="0"/>
    <x v="202"/>
    <x v="0"/>
    <x v="663"/>
    <x v="1"/>
    <x v="9"/>
    <s v="Fellowes Smart Surge Ten-Outlet Protector, Platinum"/>
    <x v="771"/>
    <n v="3"/>
    <n v="0"/>
    <n v="50.584800000000008"/>
    <x v="0"/>
    <x v="0"/>
  </r>
  <r>
    <x v="831"/>
    <x v="387"/>
    <x v="114"/>
    <d v="2019-06-21T00:00:00"/>
    <x v="0"/>
    <x v="32"/>
    <s v="Joel Eaton"/>
    <x v="0"/>
    <x v="0"/>
    <x v="159"/>
    <x v="0"/>
    <x v="202"/>
    <x v="0"/>
    <x v="664"/>
    <x v="2"/>
    <x v="7"/>
    <s v="Pyle PMP37LED"/>
    <x v="772"/>
    <n v="2"/>
    <n v="0"/>
    <n v="51.834599999999995"/>
    <x v="0"/>
    <x v="0"/>
  </r>
  <r>
    <x v="832"/>
    <x v="387"/>
    <x v="114"/>
    <d v="2019-06-21T00:00:00"/>
    <x v="0"/>
    <x v="32"/>
    <s v="Joel Eaton"/>
    <x v="0"/>
    <x v="0"/>
    <x v="159"/>
    <x v="0"/>
    <x v="202"/>
    <x v="0"/>
    <x v="665"/>
    <x v="2"/>
    <x v="7"/>
    <s v="Clarity 53712"/>
    <x v="773"/>
    <n v="1"/>
    <n v="0"/>
    <n v="17.157400000000003"/>
    <x v="0"/>
    <x v="0"/>
  </r>
  <r>
    <x v="833"/>
    <x v="388"/>
    <x v="310"/>
    <d v="2018-07-27T00:00:00"/>
    <x v="1"/>
    <x v="80"/>
    <s v="Jennifer Braxton"/>
    <x v="1"/>
    <x v="0"/>
    <x v="67"/>
    <x v="2"/>
    <x v="85"/>
    <x v="0"/>
    <x v="666"/>
    <x v="1"/>
    <x v="6"/>
    <s v="Boston 16801 Nautilus Battery Pencil Sharpener"/>
    <x v="774"/>
    <n v="2"/>
    <n v="0.2"/>
    <n v="2.6411999999999995"/>
    <x v="0"/>
    <x v="0"/>
  </r>
  <r>
    <x v="834"/>
    <x v="388"/>
    <x v="310"/>
    <d v="2018-07-27T00:00:00"/>
    <x v="1"/>
    <x v="80"/>
    <s v="Jennifer Braxton"/>
    <x v="1"/>
    <x v="0"/>
    <x v="67"/>
    <x v="2"/>
    <x v="85"/>
    <x v="0"/>
    <x v="667"/>
    <x v="1"/>
    <x v="9"/>
    <s v="Holmes Replacement Filter for HEPA Air Cleaner, Large Room"/>
    <x v="775"/>
    <n v="2"/>
    <n v="0.2"/>
    <n v="6.5164"/>
    <x v="0"/>
    <x v="0"/>
  </r>
  <r>
    <x v="835"/>
    <x v="388"/>
    <x v="310"/>
    <d v="2018-07-27T00:00:00"/>
    <x v="1"/>
    <x v="80"/>
    <s v="Jennifer Braxton"/>
    <x v="1"/>
    <x v="0"/>
    <x v="67"/>
    <x v="2"/>
    <x v="85"/>
    <x v="0"/>
    <x v="668"/>
    <x v="2"/>
    <x v="15"/>
    <s v="Zebra GX420t Direct Thermal/Thermal Transfer Printer"/>
    <x v="776"/>
    <n v="1"/>
    <n v="0.5"/>
    <n v="-111.49950000000007"/>
    <x v="0"/>
    <x v="0"/>
  </r>
  <r>
    <x v="836"/>
    <x v="389"/>
    <x v="78"/>
    <d v="2016-09-13T00:00:00"/>
    <x v="0"/>
    <x v="293"/>
    <s v="Lisa Hazard"/>
    <x v="0"/>
    <x v="0"/>
    <x v="139"/>
    <x v="5"/>
    <x v="178"/>
    <x v="2"/>
    <x v="669"/>
    <x v="1"/>
    <x v="8"/>
    <s v="GBC ProClick Punch Binding System"/>
    <x v="777"/>
    <n v="4"/>
    <n v="0.8"/>
    <n v="-79.335199999999986"/>
    <x v="2"/>
    <x v="0"/>
  </r>
  <r>
    <x v="837"/>
    <x v="390"/>
    <x v="259"/>
    <d v="2019-11-11T00:00:00"/>
    <x v="1"/>
    <x v="311"/>
    <s v="James Lanier"/>
    <x v="2"/>
    <x v="0"/>
    <x v="29"/>
    <x v="18"/>
    <x v="84"/>
    <x v="0"/>
    <x v="670"/>
    <x v="1"/>
    <x v="10"/>
    <s v="Adams Telephone Message Books, 5 1/4” x 11”"/>
    <x v="778"/>
    <n v="2"/>
    <n v="0.2"/>
    <n v="3.2615999999999996"/>
    <x v="0"/>
    <x v="0"/>
  </r>
  <r>
    <x v="838"/>
    <x v="391"/>
    <x v="311"/>
    <d v="2018-03-12T00:00:00"/>
    <x v="1"/>
    <x v="182"/>
    <s v="Ed Braxton"/>
    <x v="1"/>
    <x v="0"/>
    <x v="5"/>
    <x v="5"/>
    <x v="6"/>
    <x v="2"/>
    <x v="402"/>
    <x v="2"/>
    <x v="7"/>
    <s v="Belkin Grip Candy Sheer Case / Cover for iPhone 5 and 5S"/>
    <x v="779"/>
    <n v="3"/>
    <n v="0.2"/>
    <n v="1.5804"/>
    <x v="2"/>
    <x v="0"/>
  </r>
  <r>
    <x v="839"/>
    <x v="392"/>
    <x v="312"/>
    <d v="2017-11-25T00:00:00"/>
    <x v="1"/>
    <x v="312"/>
    <s v="Brian Moss"/>
    <x v="1"/>
    <x v="0"/>
    <x v="20"/>
    <x v="15"/>
    <x v="45"/>
    <x v="3"/>
    <x v="626"/>
    <x v="1"/>
    <x v="6"/>
    <s v="Boston 19500 Mighty Mite Electric Pencil Sharpener"/>
    <x v="780"/>
    <n v="3"/>
    <n v="0"/>
    <n v="16.3215"/>
    <x v="3"/>
    <x v="0"/>
  </r>
  <r>
    <x v="840"/>
    <x v="392"/>
    <x v="312"/>
    <d v="2017-11-25T00:00:00"/>
    <x v="1"/>
    <x v="312"/>
    <s v="Brian Moss"/>
    <x v="1"/>
    <x v="0"/>
    <x v="20"/>
    <x v="15"/>
    <x v="45"/>
    <x v="3"/>
    <x v="671"/>
    <x v="1"/>
    <x v="6"/>
    <s v="Newell 335"/>
    <x v="132"/>
    <n v="4"/>
    <n v="0"/>
    <n v="3.3407999999999998"/>
    <x v="3"/>
    <x v="0"/>
  </r>
  <r>
    <x v="841"/>
    <x v="392"/>
    <x v="312"/>
    <d v="2017-11-25T00:00:00"/>
    <x v="1"/>
    <x v="312"/>
    <s v="Brian Moss"/>
    <x v="1"/>
    <x v="0"/>
    <x v="20"/>
    <x v="15"/>
    <x v="45"/>
    <x v="3"/>
    <x v="672"/>
    <x v="0"/>
    <x v="0"/>
    <s v="O'Sullivan 3-Shelf Heavy-Duty Bookcases"/>
    <x v="781"/>
    <n v="4"/>
    <n v="0.2"/>
    <n v="9.3024000000000058"/>
    <x v="3"/>
    <x v="0"/>
  </r>
  <r>
    <x v="842"/>
    <x v="393"/>
    <x v="77"/>
    <d v="2018-11-09T00:00:00"/>
    <x v="2"/>
    <x v="313"/>
    <s v="Eudokia Martin"/>
    <x v="1"/>
    <x v="0"/>
    <x v="1"/>
    <x v="1"/>
    <x v="1"/>
    <x v="1"/>
    <x v="673"/>
    <x v="1"/>
    <x v="8"/>
    <s v="Fellowes Binding Cases"/>
    <x v="782"/>
    <n v="4"/>
    <n v="0.2"/>
    <n v="11.699999999999996"/>
    <x v="1"/>
    <x v="0"/>
  </r>
  <r>
    <x v="843"/>
    <x v="393"/>
    <x v="77"/>
    <d v="2018-11-09T00:00:00"/>
    <x v="2"/>
    <x v="313"/>
    <s v="Eudokia Martin"/>
    <x v="1"/>
    <x v="0"/>
    <x v="1"/>
    <x v="1"/>
    <x v="1"/>
    <x v="1"/>
    <x v="674"/>
    <x v="1"/>
    <x v="8"/>
    <s v="Ibico Plastic and Wire Spiral Binding Combs"/>
    <x v="783"/>
    <n v="4"/>
    <n v="0.2"/>
    <n v="8.767199999999999"/>
    <x v="1"/>
    <x v="0"/>
  </r>
  <r>
    <x v="844"/>
    <x v="393"/>
    <x v="77"/>
    <d v="2018-11-09T00:00:00"/>
    <x v="2"/>
    <x v="313"/>
    <s v="Eudokia Martin"/>
    <x v="1"/>
    <x v="0"/>
    <x v="1"/>
    <x v="1"/>
    <x v="1"/>
    <x v="1"/>
    <x v="675"/>
    <x v="1"/>
    <x v="14"/>
    <s v="Acme Preferred Stainless Steel Scissors"/>
    <x v="716"/>
    <n v="2"/>
    <n v="0"/>
    <n v="3.2943999999999996"/>
    <x v="1"/>
    <x v="0"/>
  </r>
  <r>
    <x v="845"/>
    <x v="393"/>
    <x v="77"/>
    <d v="2018-11-09T00:00:00"/>
    <x v="2"/>
    <x v="313"/>
    <s v="Eudokia Martin"/>
    <x v="1"/>
    <x v="0"/>
    <x v="1"/>
    <x v="1"/>
    <x v="1"/>
    <x v="1"/>
    <x v="676"/>
    <x v="1"/>
    <x v="2"/>
    <s v="Avery 486"/>
    <x v="2"/>
    <n v="2"/>
    <n v="0"/>
    <n v="6.8713999999999995"/>
    <x v="1"/>
    <x v="0"/>
  </r>
  <r>
    <x v="846"/>
    <x v="394"/>
    <x v="313"/>
    <d v="2017-10-17T00:00:00"/>
    <x v="1"/>
    <x v="314"/>
    <s v="Art Foster"/>
    <x v="0"/>
    <x v="0"/>
    <x v="103"/>
    <x v="0"/>
    <x v="175"/>
    <x v="0"/>
    <x v="179"/>
    <x v="2"/>
    <x v="7"/>
    <s v="I Need's 3d Hello Kitty Hybrid Silicone Case Cover for HTC One X 4g with 3d Hello Kitty Stylus Pen Green/pink"/>
    <x v="784"/>
    <n v="7"/>
    <n v="0"/>
    <n v="23.441600000000005"/>
    <x v="0"/>
    <x v="0"/>
  </r>
  <r>
    <x v="847"/>
    <x v="394"/>
    <x v="313"/>
    <d v="2017-10-17T00:00:00"/>
    <x v="1"/>
    <x v="314"/>
    <s v="Art Foster"/>
    <x v="0"/>
    <x v="0"/>
    <x v="103"/>
    <x v="0"/>
    <x v="175"/>
    <x v="0"/>
    <x v="268"/>
    <x v="0"/>
    <x v="1"/>
    <s v="Global Deluxe Office Fabric Chairs"/>
    <x v="785"/>
    <n v="3"/>
    <n v="0"/>
    <n v="77.743800000000022"/>
    <x v="0"/>
    <x v="0"/>
  </r>
  <r>
    <x v="848"/>
    <x v="395"/>
    <x v="314"/>
    <d v="2019-01-06T00:00:00"/>
    <x v="1"/>
    <x v="315"/>
    <s v="Guy Armstrong"/>
    <x v="0"/>
    <x v="0"/>
    <x v="160"/>
    <x v="24"/>
    <x v="203"/>
    <x v="3"/>
    <x v="677"/>
    <x v="0"/>
    <x v="5"/>
    <s v="Linden 10&quot; Round Wall Clock, Black"/>
    <x v="786"/>
    <n v="4"/>
    <n v="0.2"/>
    <n v="8.5567999999999991"/>
    <x v="3"/>
    <x v="0"/>
  </r>
  <r>
    <x v="849"/>
    <x v="396"/>
    <x v="315"/>
    <d v="2016-02-12T00:00:00"/>
    <x v="1"/>
    <x v="316"/>
    <s v="Cyma Kinney"/>
    <x v="1"/>
    <x v="0"/>
    <x v="161"/>
    <x v="30"/>
    <x v="204"/>
    <x v="3"/>
    <x v="678"/>
    <x v="2"/>
    <x v="11"/>
    <s v="Maxell DVD-RAM Discs"/>
    <x v="787"/>
    <n v="7"/>
    <n v="0"/>
    <n v="49.604800000000012"/>
    <x v="3"/>
    <x v="0"/>
  </r>
  <r>
    <x v="850"/>
    <x v="397"/>
    <x v="23"/>
    <d v="2018-06-25T00:00:00"/>
    <x v="0"/>
    <x v="317"/>
    <s v="Dave Poirier"/>
    <x v="1"/>
    <x v="0"/>
    <x v="162"/>
    <x v="1"/>
    <x v="205"/>
    <x v="1"/>
    <x v="679"/>
    <x v="1"/>
    <x v="6"/>
    <s v="DIXON Oriole Pencils"/>
    <x v="788"/>
    <n v="2"/>
    <n v="0"/>
    <n v="1.3416000000000001"/>
    <x v="1"/>
    <x v="0"/>
  </r>
  <r>
    <x v="851"/>
    <x v="397"/>
    <x v="23"/>
    <d v="2018-06-25T00:00:00"/>
    <x v="0"/>
    <x v="317"/>
    <s v="Dave Poirier"/>
    <x v="1"/>
    <x v="0"/>
    <x v="162"/>
    <x v="1"/>
    <x v="205"/>
    <x v="1"/>
    <x v="680"/>
    <x v="1"/>
    <x v="10"/>
    <s v="Xerox 202"/>
    <x v="789"/>
    <n v="6"/>
    <n v="0"/>
    <n v="18.662400000000002"/>
    <x v="1"/>
    <x v="0"/>
  </r>
  <r>
    <x v="852"/>
    <x v="398"/>
    <x v="316"/>
    <d v="2018-06-04T00:00:00"/>
    <x v="1"/>
    <x v="104"/>
    <s v="Valerie Dominguez"/>
    <x v="0"/>
    <x v="0"/>
    <x v="25"/>
    <x v="35"/>
    <x v="129"/>
    <x v="0"/>
    <x v="290"/>
    <x v="1"/>
    <x v="6"/>
    <s v="Boston School Pro Electric Pencil Sharpener, 1670"/>
    <x v="790"/>
    <n v="6"/>
    <n v="0"/>
    <n v="50.187599999999996"/>
    <x v="0"/>
    <x v="0"/>
  </r>
  <r>
    <x v="853"/>
    <x v="399"/>
    <x v="317"/>
    <d v="2018-02-24T00:00:00"/>
    <x v="1"/>
    <x v="218"/>
    <s v="Greg Tran"/>
    <x v="0"/>
    <x v="0"/>
    <x v="20"/>
    <x v="15"/>
    <x v="45"/>
    <x v="3"/>
    <x v="642"/>
    <x v="0"/>
    <x v="5"/>
    <s v="Executive Impressions 14&quot; Contract Wall Clock"/>
    <x v="791"/>
    <n v="2"/>
    <n v="0"/>
    <n v="14.671799999999998"/>
    <x v="3"/>
    <x v="0"/>
  </r>
  <r>
    <x v="854"/>
    <x v="399"/>
    <x v="317"/>
    <d v="2018-02-24T00:00:00"/>
    <x v="1"/>
    <x v="218"/>
    <s v="Greg Tran"/>
    <x v="0"/>
    <x v="0"/>
    <x v="20"/>
    <x v="15"/>
    <x v="45"/>
    <x v="3"/>
    <x v="459"/>
    <x v="1"/>
    <x v="4"/>
    <s v="Carina Double Wide Media Storage Towers in Natural &amp; Black"/>
    <x v="423"/>
    <n v="3"/>
    <n v="0"/>
    <n v="9.7175999999999902"/>
    <x v="3"/>
    <x v="0"/>
  </r>
  <r>
    <x v="855"/>
    <x v="400"/>
    <x v="93"/>
    <d v="2016-08-08T00:00:00"/>
    <x v="1"/>
    <x v="318"/>
    <s v="Berenike Kampe"/>
    <x v="0"/>
    <x v="0"/>
    <x v="20"/>
    <x v="15"/>
    <x v="45"/>
    <x v="3"/>
    <x v="681"/>
    <x v="1"/>
    <x v="10"/>
    <s v="Xerox 1884"/>
    <x v="792"/>
    <n v="2"/>
    <n v="0"/>
    <n v="18.781199999999998"/>
    <x v="3"/>
    <x v="0"/>
  </r>
  <r>
    <x v="856"/>
    <x v="400"/>
    <x v="93"/>
    <d v="2016-08-08T00:00:00"/>
    <x v="1"/>
    <x v="318"/>
    <s v="Berenike Kampe"/>
    <x v="0"/>
    <x v="0"/>
    <x v="20"/>
    <x v="15"/>
    <x v="45"/>
    <x v="3"/>
    <x v="682"/>
    <x v="1"/>
    <x v="14"/>
    <s v="Acme Box Cutter Scissors"/>
    <x v="793"/>
    <n v="10"/>
    <n v="0"/>
    <n v="26.598000000000006"/>
    <x v="3"/>
    <x v="0"/>
  </r>
  <r>
    <x v="857"/>
    <x v="400"/>
    <x v="93"/>
    <d v="2016-08-08T00:00:00"/>
    <x v="1"/>
    <x v="318"/>
    <s v="Berenike Kampe"/>
    <x v="0"/>
    <x v="0"/>
    <x v="20"/>
    <x v="15"/>
    <x v="45"/>
    <x v="3"/>
    <x v="683"/>
    <x v="1"/>
    <x v="4"/>
    <s v="Staple magnet"/>
    <x v="794"/>
    <n v="2"/>
    <n v="0"/>
    <n v="5.7672000000000008"/>
    <x v="3"/>
    <x v="0"/>
  </r>
  <r>
    <x v="858"/>
    <x v="401"/>
    <x v="318"/>
    <d v="2019-04-15T00:00:00"/>
    <x v="1"/>
    <x v="319"/>
    <s v="Sanjit Jacobs"/>
    <x v="2"/>
    <x v="0"/>
    <x v="163"/>
    <x v="30"/>
    <x v="206"/>
    <x v="3"/>
    <x v="229"/>
    <x v="1"/>
    <x v="10"/>
    <s v="Wirebound Message Books, Two 4 1/4&quot; x 5&quot; Forms per Page"/>
    <x v="245"/>
    <n v="1"/>
    <n v="0"/>
    <n v="3.5766999999999998"/>
    <x v="3"/>
    <x v="0"/>
  </r>
  <r>
    <x v="859"/>
    <x v="401"/>
    <x v="318"/>
    <d v="2019-04-15T00:00:00"/>
    <x v="1"/>
    <x v="319"/>
    <s v="Sanjit Jacobs"/>
    <x v="2"/>
    <x v="0"/>
    <x v="163"/>
    <x v="30"/>
    <x v="206"/>
    <x v="3"/>
    <x v="294"/>
    <x v="1"/>
    <x v="13"/>
    <s v="OIC Binder Clips"/>
    <x v="181"/>
    <n v="2"/>
    <n v="0"/>
    <n v="3.58"/>
    <x v="3"/>
    <x v="0"/>
  </r>
  <r>
    <x v="860"/>
    <x v="402"/>
    <x v="3"/>
    <d v="2016-06-16T00:00:00"/>
    <x v="1"/>
    <x v="320"/>
    <s v="Chuck Magee"/>
    <x v="0"/>
    <x v="0"/>
    <x v="8"/>
    <x v="1"/>
    <x v="34"/>
    <x v="1"/>
    <x v="327"/>
    <x v="1"/>
    <x v="14"/>
    <s v="Staple remover"/>
    <x v="351"/>
    <n v="2"/>
    <n v="0"/>
    <n v="0.14719999999999978"/>
    <x v="1"/>
    <x v="0"/>
  </r>
  <r>
    <x v="861"/>
    <x v="402"/>
    <x v="3"/>
    <d v="2016-06-16T00:00:00"/>
    <x v="1"/>
    <x v="320"/>
    <s v="Chuck Magee"/>
    <x v="0"/>
    <x v="0"/>
    <x v="8"/>
    <x v="1"/>
    <x v="34"/>
    <x v="1"/>
    <x v="684"/>
    <x v="1"/>
    <x v="6"/>
    <s v="Deluxe Chalkboard Eraser Cleaner"/>
    <x v="795"/>
    <n v="2"/>
    <n v="0"/>
    <n v="10.625999999999999"/>
    <x v="1"/>
    <x v="0"/>
  </r>
  <r>
    <x v="862"/>
    <x v="403"/>
    <x v="319"/>
    <d v="2018-01-07T00:00:00"/>
    <x v="0"/>
    <x v="295"/>
    <s v="Anthony Johnson"/>
    <x v="1"/>
    <x v="0"/>
    <x v="108"/>
    <x v="2"/>
    <x v="133"/>
    <x v="0"/>
    <x v="685"/>
    <x v="2"/>
    <x v="11"/>
    <s v="Logitech MX Performance Wireless Mouse"/>
    <x v="796"/>
    <n v="6"/>
    <n v="0.2"/>
    <n v="40.687800000000003"/>
    <x v="0"/>
    <x v="0"/>
  </r>
  <r>
    <x v="863"/>
    <x v="403"/>
    <x v="319"/>
    <d v="2018-01-07T00:00:00"/>
    <x v="0"/>
    <x v="295"/>
    <s v="Anthony Johnson"/>
    <x v="1"/>
    <x v="0"/>
    <x v="108"/>
    <x v="2"/>
    <x v="133"/>
    <x v="0"/>
    <x v="686"/>
    <x v="1"/>
    <x v="6"/>
    <s v="Newell 337"/>
    <x v="797"/>
    <n v="2"/>
    <n v="0.2"/>
    <n v="0.59039999999999915"/>
    <x v="0"/>
    <x v="0"/>
  </r>
  <r>
    <x v="864"/>
    <x v="403"/>
    <x v="319"/>
    <d v="2018-01-07T00:00:00"/>
    <x v="0"/>
    <x v="295"/>
    <s v="Anthony Johnson"/>
    <x v="1"/>
    <x v="0"/>
    <x v="108"/>
    <x v="2"/>
    <x v="133"/>
    <x v="0"/>
    <x v="687"/>
    <x v="2"/>
    <x v="7"/>
    <s v="Logitech B530 USB Headset - headset - Full size, Binaural"/>
    <x v="798"/>
    <n v="2"/>
    <n v="0.2"/>
    <n v="5.1786000000000012"/>
    <x v="0"/>
    <x v="0"/>
  </r>
  <r>
    <x v="865"/>
    <x v="404"/>
    <x v="320"/>
    <d v="2016-01-15T00:00:00"/>
    <x v="1"/>
    <x v="321"/>
    <s v="Anthony Jacobs"/>
    <x v="1"/>
    <x v="0"/>
    <x v="24"/>
    <x v="17"/>
    <x v="28"/>
    <x v="0"/>
    <x v="688"/>
    <x v="1"/>
    <x v="2"/>
    <s v="Avery 482"/>
    <x v="799"/>
    <n v="1"/>
    <n v="0"/>
    <n v="1.3583000000000001"/>
    <x v="0"/>
    <x v="0"/>
  </r>
  <r>
    <x v="866"/>
    <x v="404"/>
    <x v="320"/>
    <d v="2016-01-15T00:00:00"/>
    <x v="1"/>
    <x v="321"/>
    <s v="Anthony Jacobs"/>
    <x v="1"/>
    <x v="0"/>
    <x v="24"/>
    <x v="17"/>
    <x v="28"/>
    <x v="0"/>
    <x v="689"/>
    <x v="0"/>
    <x v="5"/>
    <s v="Howard Miller 11-1/2&quot; Diameter Ridgewood Wall Clock"/>
    <x v="800"/>
    <n v="1"/>
    <n v="0"/>
    <n v="21.295400000000001"/>
    <x v="0"/>
    <x v="0"/>
  </r>
  <r>
    <x v="867"/>
    <x v="405"/>
    <x v="321"/>
    <d v="2018-10-02T00:00:00"/>
    <x v="2"/>
    <x v="322"/>
    <s v="Linda Southworth"/>
    <x v="1"/>
    <x v="0"/>
    <x v="10"/>
    <x v="9"/>
    <x v="11"/>
    <x v="3"/>
    <x v="690"/>
    <x v="1"/>
    <x v="2"/>
    <s v="Avery 483"/>
    <x v="801"/>
    <n v="4"/>
    <n v="0.2"/>
    <n v="5.1791999999999998"/>
    <x v="3"/>
    <x v="0"/>
  </r>
  <r>
    <x v="868"/>
    <x v="406"/>
    <x v="322"/>
    <d v="2016-04-10T00:00:00"/>
    <x v="1"/>
    <x v="323"/>
    <s v="Guy Phonely"/>
    <x v="1"/>
    <x v="0"/>
    <x v="152"/>
    <x v="9"/>
    <x v="207"/>
    <x v="3"/>
    <x v="691"/>
    <x v="1"/>
    <x v="8"/>
    <s v="Large Capacity Hanging Post Binders"/>
    <x v="802"/>
    <n v="6"/>
    <n v="0.7"/>
    <n v="-35.927999999999997"/>
    <x v="3"/>
    <x v="0"/>
  </r>
  <r>
    <x v="869"/>
    <x v="407"/>
    <x v="323"/>
    <d v="2018-09-05T00:00:00"/>
    <x v="2"/>
    <x v="324"/>
    <s v="Paul Knutson"/>
    <x v="2"/>
    <x v="0"/>
    <x v="10"/>
    <x v="9"/>
    <x v="105"/>
    <x v="3"/>
    <x v="692"/>
    <x v="1"/>
    <x v="8"/>
    <s v="GBC Ibimaster 500 Manual ProClick Binding System"/>
    <x v="803"/>
    <n v="5"/>
    <n v="0.7"/>
    <n v="-760.98000000000025"/>
    <x v="3"/>
    <x v="0"/>
  </r>
  <r>
    <x v="870"/>
    <x v="407"/>
    <x v="323"/>
    <d v="2018-09-05T00:00:00"/>
    <x v="2"/>
    <x v="324"/>
    <s v="Paul Knutson"/>
    <x v="2"/>
    <x v="0"/>
    <x v="10"/>
    <x v="9"/>
    <x v="105"/>
    <x v="3"/>
    <x v="495"/>
    <x v="2"/>
    <x v="7"/>
    <s v="Cisco SPA301"/>
    <x v="804"/>
    <n v="3"/>
    <n v="0.4"/>
    <n v="-46.797000000000025"/>
    <x v="3"/>
    <x v="0"/>
  </r>
  <r>
    <x v="871"/>
    <x v="408"/>
    <x v="324"/>
    <d v="2017-10-20T00:00:00"/>
    <x v="2"/>
    <x v="14"/>
    <s v="Tracy Blumstein"/>
    <x v="0"/>
    <x v="0"/>
    <x v="3"/>
    <x v="38"/>
    <x v="208"/>
    <x v="3"/>
    <x v="693"/>
    <x v="1"/>
    <x v="10"/>
    <s v="Southworth 100% Cotton The Best Paper"/>
    <x v="805"/>
    <n v="3"/>
    <n v="0"/>
    <n v="17.22"/>
    <x v="3"/>
    <x v="0"/>
  </r>
  <r>
    <x v="872"/>
    <x v="409"/>
    <x v="325"/>
    <d v="2016-12-15T00:00:00"/>
    <x v="1"/>
    <x v="325"/>
    <s v="Sally Matthias"/>
    <x v="0"/>
    <x v="0"/>
    <x v="20"/>
    <x v="15"/>
    <x v="29"/>
    <x v="3"/>
    <x v="252"/>
    <x v="1"/>
    <x v="10"/>
    <s v="Adams Write n' Stick Phone Message Book, 11&quot; X 5 1/4&quot;, 200 Messages"/>
    <x v="716"/>
    <n v="2"/>
    <n v="0"/>
    <n v="5.2255999999999991"/>
    <x v="3"/>
    <x v="0"/>
  </r>
  <r>
    <x v="873"/>
    <x v="409"/>
    <x v="325"/>
    <d v="2016-12-15T00:00:00"/>
    <x v="1"/>
    <x v="325"/>
    <s v="Sally Matthias"/>
    <x v="0"/>
    <x v="0"/>
    <x v="20"/>
    <x v="15"/>
    <x v="29"/>
    <x v="3"/>
    <x v="412"/>
    <x v="1"/>
    <x v="8"/>
    <s v="Poly Designer Cover &amp; Back"/>
    <x v="806"/>
    <n v="7"/>
    <n v="0.2"/>
    <n v="37.220399999999998"/>
    <x v="3"/>
    <x v="0"/>
  </r>
  <r>
    <x v="874"/>
    <x v="410"/>
    <x v="326"/>
    <d v="2019-08-29T00:00:00"/>
    <x v="1"/>
    <x v="315"/>
    <s v="Guy Armstrong"/>
    <x v="0"/>
    <x v="0"/>
    <x v="35"/>
    <x v="3"/>
    <x v="43"/>
    <x v="0"/>
    <x v="694"/>
    <x v="1"/>
    <x v="10"/>
    <s v="Xerox 1910"/>
    <x v="807"/>
    <n v="5"/>
    <n v="0.2"/>
    <n v="67.255999999999986"/>
    <x v="0"/>
    <x v="0"/>
  </r>
  <r>
    <x v="875"/>
    <x v="411"/>
    <x v="327"/>
    <d v="2018-01-21T00:00:00"/>
    <x v="1"/>
    <x v="254"/>
    <s v="Chuck Clark"/>
    <x v="2"/>
    <x v="0"/>
    <x v="3"/>
    <x v="38"/>
    <x v="208"/>
    <x v="3"/>
    <x v="216"/>
    <x v="0"/>
    <x v="5"/>
    <s v="Tenex Contemporary Contur Chairmats for Low and Medium Pile Carpet, Computer, 39&quot; x 49&quot;"/>
    <x v="808"/>
    <n v="3"/>
    <n v="0"/>
    <n v="64.518000000000001"/>
    <x v="3"/>
    <x v="1"/>
  </r>
  <r>
    <x v="876"/>
    <x v="411"/>
    <x v="327"/>
    <d v="2018-01-21T00:00:00"/>
    <x v="1"/>
    <x v="254"/>
    <s v="Chuck Clark"/>
    <x v="2"/>
    <x v="0"/>
    <x v="3"/>
    <x v="38"/>
    <x v="208"/>
    <x v="3"/>
    <x v="246"/>
    <x v="2"/>
    <x v="11"/>
    <s v="Logitech 910-002974 M325 Wireless Mouse for Web Scrolling"/>
    <x v="809"/>
    <n v="1"/>
    <n v="0"/>
    <n v="13.195600000000002"/>
    <x v="3"/>
    <x v="1"/>
  </r>
  <r>
    <x v="877"/>
    <x v="411"/>
    <x v="327"/>
    <d v="2018-01-21T00:00:00"/>
    <x v="1"/>
    <x v="254"/>
    <s v="Chuck Clark"/>
    <x v="2"/>
    <x v="0"/>
    <x v="3"/>
    <x v="38"/>
    <x v="208"/>
    <x v="3"/>
    <x v="695"/>
    <x v="2"/>
    <x v="11"/>
    <s v="Logitech G19 Programmable Gaming Keyboard"/>
    <x v="810"/>
    <n v="3"/>
    <n v="0"/>
    <n v="66.954599999999971"/>
    <x v="3"/>
    <x v="1"/>
  </r>
  <r>
    <x v="878"/>
    <x v="412"/>
    <x v="328"/>
    <d v="2016-09-21T00:00:00"/>
    <x v="1"/>
    <x v="326"/>
    <s v="Anthony Garverick"/>
    <x v="2"/>
    <x v="0"/>
    <x v="10"/>
    <x v="9"/>
    <x v="74"/>
    <x v="3"/>
    <x v="696"/>
    <x v="1"/>
    <x v="8"/>
    <s v="Acco Pressboard Covers with Storage Hooks, 14 7/8&quot; x 11&quot;, Light Blue"/>
    <x v="811"/>
    <n v="4"/>
    <n v="0.7"/>
    <n v="-4.1243999999999996"/>
    <x v="3"/>
    <x v="0"/>
  </r>
  <r>
    <x v="879"/>
    <x v="413"/>
    <x v="329"/>
    <d v="2019-12-02T00:00:00"/>
    <x v="0"/>
    <x v="6"/>
    <s v="Harold Pawlan"/>
    <x v="2"/>
    <x v="0"/>
    <x v="20"/>
    <x v="15"/>
    <x v="23"/>
    <x v="3"/>
    <x v="697"/>
    <x v="1"/>
    <x v="8"/>
    <s v="Lock-Up Easel 'Spel-Binder'"/>
    <x v="812"/>
    <n v="3"/>
    <n v="0.2"/>
    <n v="23.109299999999998"/>
    <x v="3"/>
    <x v="0"/>
  </r>
  <r>
    <x v="880"/>
    <x v="413"/>
    <x v="329"/>
    <d v="2019-12-02T00:00:00"/>
    <x v="0"/>
    <x v="6"/>
    <s v="Harold Pawlan"/>
    <x v="2"/>
    <x v="0"/>
    <x v="20"/>
    <x v="15"/>
    <x v="23"/>
    <x v="3"/>
    <x v="157"/>
    <x v="0"/>
    <x v="1"/>
    <s v="SAFCO Arco Folding Chair"/>
    <x v="813"/>
    <n v="5"/>
    <n v="0.1"/>
    <n v="262.38999999999987"/>
    <x v="3"/>
    <x v="0"/>
  </r>
  <r>
    <x v="881"/>
    <x v="414"/>
    <x v="330"/>
    <d v="2017-10-13T00:00:00"/>
    <x v="1"/>
    <x v="54"/>
    <s v="Dave Kipp"/>
    <x v="0"/>
    <x v="0"/>
    <x v="24"/>
    <x v="17"/>
    <x v="28"/>
    <x v="0"/>
    <x v="421"/>
    <x v="1"/>
    <x v="4"/>
    <s v="Decoflex Hanging Personal Folder File, Blue"/>
    <x v="117"/>
    <n v="2"/>
    <n v="0"/>
    <n v="8.3268000000000022"/>
    <x v="0"/>
    <x v="0"/>
  </r>
  <r>
    <x v="882"/>
    <x v="415"/>
    <x v="331"/>
    <d v="2019-12-23T00:00:00"/>
    <x v="3"/>
    <x v="47"/>
    <s v="Gary Zandusky"/>
    <x v="0"/>
    <x v="0"/>
    <x v="8"/>
    <x v="1"/>
    <x v="9"/>
    <x v="1"/>
    <x v="581"/>
    <x v="1"/>
    <x v="6"/>
    <s v="Binney &amp; Smith Crayola Metallic Crayons, 16-Color Pack"/>
    <x v="814"/>
    <n v="4"/>
    <n v="0"/>
    <n v="5.9312000000000014"/>
    <x v="1"/>
    <x v="0"/>
  </r>
  <r>
    <x v="883"/>
    <x v="416"/>
    <x v="332"/>
    <d v="2018-10-24T00:00:00"/>
    <x v="2"/>
    <x v="327"/>
    <s v="Peter McVee"/>
    <x v="2"/>
    <x v="0"/>
    <x v="66"/>
    <x v="12"/>
    <x v="83"/>
    <x v="2"/>
    <x v="545"/>
    <x v="0"/>
    <x v="5"/>
    <s v="Eldon 200 Class Desk Accessories"/>
    <x v="815"/>
    <n v="5"/>
    <n v="0"/>
    <n v="10.047999999999998"/>
    <x v="2"/>
    <x v="0"/>
  </r>
  <r>
    <x v="884"/>
    <x v="417"/>
    <x v="333"/>
    <d v="2016-05-04T00:00:00"/>
    <x v="1"/>
    <x v="328"/>
    <s v="Lauren Leatherbury"/>
    <x v="0"/>
    <x v="0"/>
    <x v="30"/>
    <x v="15"/>
    <x v="144"/>
    <x v="3"/>
    <x v="698"/>
    <x v="0"/>
    <x v="5"/>
    <s v="Dax Clear Box Frame"/>
    <x v="45"/>
    <n v="2"/>
    <n v="0"/>
    <n v="5.936399999999999"/>
    <x v="3"/>
    <x v="0"/>
  </r>
  <r>
    <x v="885"/>
    <x v="418"/>
    <x v="334"/>
    <d v="2017-04-28T00:00:00"/>
    <x v="0"/>
    <x v="329"/>
    <s v="Jill Stevenson"/>
    <x v="1"/>
    <x v="0"/>
    <x v="1"/>
    <x v="1"/>
    <x v="62"/>
    <x v="1"/>
    <x v="699"/>
    <x v="1"/>
    <x v="8"/>
    <s v="Fellowes Black Plastic Comb Bindings"/>
    <x v="816"/>
    <n v="3"/>
    <n v="0.2"/>
    <n v="4.5317999999999996"/>
    <x v="1"/>
    <x v="1"/>
  </r>
  <r>
    <x v="886"/>
    <x v="419"/>
    <x v="335"/>
    <d v="2019-07-02T00:00:00"/>
    <x v="1"/>
    <x v="220"/>
    <s v="Olvera Toch"/>
    <x v="0"/>
    <x v="0"/>
    <x v="70"/>
    <x v="1"/>
    <x v="188"/>
    <x v="1"/>
    <x v="700"/>
    <x v="1"/>
    <x v="4"/>
    <s v="Eldon Shelf Savers Cubes and Bins"/>
    <x v="817"/>
    <n v="12"/>
    <n v="0"/>
    <n v="1.6751999999999967"/>
    <x v="1"/>
    <x v="0"/>
  </r>
  <r>
    <x v="887"/>
    <x v="420"/>
    <x v="336"/>
    <d v="2019-10-19T00:00:00"/>
    <x v="1"/>
    <x v="330"/>
    <s v="Ed Ludwig"/>
    <x v="2"/>
    <x v="0"/>
    <x v="29"/>
    <x v="39"/>
    <x v="209"/>
    <x v="3"/>
    <x v="61"/>
    <x v="1"/>
    <x v="8"/>
    <s v="Acco PRESSTEX Data Binder with Storage Hooks, Dark Blue, 14 7/8&quot; X 11&quot;"/>
    <x v="818"/>
    <n v="7"/>
    <n v="0"/>
    <n v="18.453400000000002"/>
    <x v="3"/>
    <x v="0"/>
  </r>
  <r>
    <x v="888"/>
    <x v="421"/>
    <x v="337"/>
    <d v="2016-12-16T00:00:00"/>
    <x v="1"/>
    <x v="316"/>
    <s v="Cyma Kinney"/>
    <x v="1"/>
    <x v="0"/>
    <x v="8"/>
    <x v="1"/>
    <x v="34"/>
    <x v="1"/>
    <x v="371"/>
    <x v="1"/>
    <x v="10"/>
    <s v="Xerox 1987"/>
    <x v="819"/>
    <n v="6"/>
    <n v="0"/>
    <n v="16.993200000000002"/>
    <x v="1"/>
    <x v="0"/>
  </r>
  <r>
    <x v="889"/>
    <x v="422"/>
    <x v="308"/>
    <d v="2019-06-26T00:00:00"/>
    <x v="1"/>
    <x v="188"/>
    <s v="Jeremy Ellison"/>
    <x v="0"/>
    <x v="0"/>
    <x v="106"/>
    <x v="15"/>
    <x v="131"/>
    <x v="3"/>
    <x v="701"/>
    <x v="2"/>
    <x v="11"/>
    <s v="Anker Ultrathin Bluetooth Wireless Keyboard Aluminum Cover with Stand"/>
    <x v="179"/>
    <n v="5"/>
    <n v="0"/>
    <n v="14.994999999999994"/>
    <x v="3"/>
    <x v="0"/>
  </r>
  <r>
    <x v="890"/>
    <x v="422"/>
    <x v="308"/>
    <d v="2019-06-26T00:00:00"/>
    <x v="1"/>
    <x v="188"/>
    <s v="Jeremy Ellison"/>
    <x v="0"/>
    <x v="0"/>
    <x v="106"/>
    <x v="15"/>
    <x v="131"/>
    <x v="3"/>
    <x v="410"/>
    <x v="1"/>
    <x v="8"/>
    <s v="Acco D-Ring Binder w/DublLock"/>
    <x v="96"/>
    <n v="3"/>
    <n v="0.2"/>
    <n v="18.600599999999996"/>
    <x v="3"/>
    <x v="0"/>
  </r>
  <r>
    <x v="891"/>
    <x v="423"/>
    <x v="335"/>
    <d v="2019-06-27T00:00:00"/>
    <x v="2"/>
    <x v="274"/>
    <s v="Tracy Hopkins"/>
    <x v="2"/>
    <x v="0"/>
    <x v="66"/>
    <x v="12"/>
    <x v="83"/>
    <x v="2"/>
    <x v="702"/>
    <x v="1"/>
    <x v="10"/>
    <s v="Ampad Poly Cover Wirebound Steno Book, 6&quot; x 9&quot; Assorted Colors, Gregg Ruled"/>
    <x v="820"/>
    <n v="1"/>
    <n v="0"/>
    <n v="2.0429999999999997"/>
    <x v="2"/>
    <x v="0"/>
  </r>
  <r>
    <x v="892"/>
    <x v="423"/>
    <x v="335"/>
    <d v="2019-06-27T00:00:00"/>
    <x v="2"/>
    <x v="274"/>
    <s v="Tracy Hopkins"/>
    <x v="2"/>
    <x v="0"/>
    <x v="66"/>
    <x v="12"/>
    <x v="83"/>
    <x v="2"/>
    <x v="703"/>
    <x v="1"/>
    <x v="6"/>
    <s v="Fluorescent Highlighters by Dixon"/>
    <x v="204"/>
    <n v="4"/>
    <n v="0"/>
    <n v="5.4127999999999989"/>
    <x v="2"/>
    <x v="0"/>
  </r>
  <r>
    <x v="893"/>
    <x v="423"/>
    <x v="335"/>
    <d v="2019-06-27T00:00:00"/>
    <x v="2"/>
    <x v="274"/>
    <s v="Tracy Hopkins"/>
    <x v="2"/>
    <x v="0"/>
    <x v="66"/>
    <x v="12"/>
    <x v="83"/>
    <x v="2"/>
    <x v="704"/>
    <x v="2"/>
    <x v="7"/>
    <s v="Nortel Networks T7316 E Nt8 B27"/>
    <x v="821"/>
    <n v="8"/>
    <n v="0"/>
    <n v="135.98000000000002"/>
    <x v="2"/>
    <x v="0"/>
  </r>
  <r>
    <x v="894"/>
    <x v="424"/>
    <x v="338"/>
    <d v="2018-11-12T00:00:00"/>
    <x v="2"/>
    <x v="331"/>
    <s v="Pamela Coakley"/>
    <x v="1"/>
    <x v="0"/>
    <x v="8"/>
    <x v="1"/>
    <x v="34"/>
    <x v="1"/>
    <x v="330"/>
    <x v="1"/>
    <x v="4"/>
    <s v="File Shuttle I and Handi-File"/>
    <x v="822"/>
    <n v="7"/>
    <n v="0"/>
    <n v="42.071400000000011"/>
    <x v="1"/>
    <x v="0"/>
  </r>
  <r>
    <x v="895"/>
    <x v="424"/>
    <x v="338"/>
    <d v="2018-11-12T00:00:00"/>
    <x v="2"/>
    <x v="331"/>
    <s v="Pamela Coakley"/>
    <x v="1"/>
    <x v="0"/>
    <x v="8"/>
    <x v="1"/>
    <x v="34"/>
    <x v="1"/>
    <x v="705"/>
    <x v="1"/>
    <x v="8"/>
    <s v="Binding Machine Supplies"/>
    <x v="823"/>
    <n v="3"/>
    <n v="0.2"/>
    <n v="24.502800000000001"/>
    <x v="1"/>
    <x v="0"/>
  </r>
  <r>
    <x v="896"/>
    <x v="425"/>
    <x v="339"/>
    <d v="2018-10-06T00:00:00"/>
    <x v="0"/>
    <x v="332"/>
    <s v="Hunter Lopez"/>
    <x v="0"/>
    <x v="0"/>
    <x v="12"/>
    <x v="5"/>
    <x v="14"/>
    <x v="2"/>
    <x v="706"/>
    <x v="1"/>
    <x v="12"/>
    <s v="Staple envelope"/>
    <x v="824"/>
    <n v="2"/>
    <n v="0.2"/>
    <n v="5.0855999999999986"/>
    <x v="2"/>
    <x v="0"/>
  </r>
  <r>
    <x v="897"/>
    <x v="426"/>
    <x v="340"/>
    <d v="2016-09-15T00:00:00"/>
    <x v="1"/>
    <x v="333"/>
    <s v="Maribeth Schnelling"/>
    <x v="0"/>
    <x v="0"/>
    <x v="66"/>
    <x v="12"/>
    <x v="83"/>
    <x v="2"/>
    <x v="429"/>
    <x v="1"/>
    <x v="2"/>
    <s v="Alphabetical Labels for Top Tab Filing"/>
    <x v="825"/>
    <n v="7"/>
    <n v="0"/>
    <n v="51.800000000000004"/>
    <x v="2"/>
    <x v="0"/>
  </r>
  <r>
    <x v="898"/>
    <x v="427"/>
    <x v="341"/>
    <d v="2019-10-31T00:00:00"/>
    <x v="0"/>
    <x v="334"/>
    <s v="George Bell"/>
    <x v="1"/>
    <x v="0"/>
    <x v="109"/>
    <x v="15"/>
    <x v="135"/>
    <x v="3"/>
    <x v="707"/>
    <x v="1"/>
    <x v="10"/>
    <s v="Things To Do Today Pad"/>
    <x v="826"/>
    <n v="8"/>
    <n v="0"/>
    <n v="22.540800000000001"/>
    <x v="3"/>
    <x v="0"/>
  </r>
  <r>
    <x v="899"/>
    <x v="428"/>
    <x v="342"/>
    <d v="2018-04-12T00:00:00"/>
    <x v="2"/>
    <x v="335"/>
    <s v="Justin Ritter"/>
    <x v="1"/>
    <x v="0"/>
    <x v="24"/>
    <x v="24"/>
    <x v="157"/>
    <x v="3"/>
    <x v="708"/>
    <x v="1"/>
    <x v="8"/>
    <s v="Wilson Jones Hanging Recycled Pressboard Data Binders"/>
    <x v="827"/>
    <n v="2"/>
    <n v="0.7"/>
    <n v="-6.5296000000000003"/>
    <x v="3"/>
    <x v="0"/>
  </r>
  <r>
    <x v="900"/>
    <x v="429"/>
    <x v="343"/>
    <d v="2019-11-13T00:00:00"/>
    <x v="2"/>
    <x v="143"/>
    <s v="Tamara Dahlen"/>
    <x v="0"/>
    <x v="0"/>
    <x v="164"/>
    <x v="5"/>
    <x v="210"/>
    <x v="2"/>
    <x v="709"/>
    <x v="1"/>
    <x v="2"/>
    <s v="Permanent Self-Adhesive File Folder Labels for Typewriters by Universal"/>
    <x v="828"/>
    <n v="5"/>
    <n v="0.2"/>
    <n v="3.3929999999999989"/>
    <x v="2"/>
    <x v="0"/>
  </r>
  <r>
    <x v="901"/>
    <x v="429"/>
    <x v="343"/>
    <d v="2019-11-13T00:00:00"/>
    <x v="2"/>
    <x v="143"/>
    <s v="Tamara Dahlen"/>
    <x v="0"/>
    <x v="0"/>
    <x v="164"/>
    <x v="5"/>
    <x v="210"/>
    <x v="2"/>
    <x v="710"/>
    <x v="1"/>
    <x v="8"/>
    <s v="Deluxe Heavy-Duty Vinyl Round Ring Binder"/>
    <x v="829"/>
    <n v="4"/>
    <n v="0.8"/>
    <n v="-32.088000000000008"/>
    <x v="2"/>
    <x v="0"/>
  </r>
  <r>
    <x v="902"/>
    <x v="430"/>
    <x v="175"/>
    <d v="2019-09-17T00:00:00"/>
    <x v="2"/>
    <x v="72"/>
    <s v="Dave Brooks"/>
    <x v="0"/>
    <x v="0"/>
    <x v="22"/>
    <x v="10"/>
    <x v="155"/>
    <x v="2"/>
    <x v="149"/>
    <x v="2"/>
    <x v="7"/>
    <s v="Avaya 5420 Digital phone"/>
    <x v="830"/>
    <n v="3"/>
    <n v="0.2"/>
    <n v="20.248499999999993"/>
    <x v="2"/>
    <x v="0"/>
  </r>
  <r>
    <x v="903"/>
    <x v="431"/>
    <x v="143"/>
    <d v="2018-04-12T00:00:00"/>
    <x v="1"/>
    <x v="95"/>
    <s v="Logan Currie"/>
    <x v="0"/>
    <x v="0"/>
    <x v="1"/>
    <x v="1"/>
    <x v="3"/>
    <x v="1"/>
    <x v="711"/>
    <x v="1"/>
    <x v="10"/>
    <s v="Xerox 1923"/>
    <x v="130"/>
    <n v="3"/>
    <n v="0"/>
    <n v="9.6191999999999993"/>
    <x v="1"/>
    <x v="1"/>
  </r>
  <r>
    <x v="904"/>
    <x v="431"/>
    <x v="143"/>
    <d v="2018-04-12T00:00:00"/>
    <x v="1"/>
    <x v="95"/>
    <s v="Logan Currie"/>
    <x v="0"/>
    <x v="0"/>
    <x v="1"/>
    <x v="1"/>
    <x v="3"/>
    <x v="1"/>
    <x v="571"/>
    <x v="1"/>
    <x v="4"/>
    <s v="Fellowes Neat Ideas Storage Cubes"/>
    <x v="647"/>
    <n v="2"/>
    <n v="0"/>
    <n v="2.598399999999998"/>
    <x v="1"/>
    <x v="1"/>
  </r>
  <r>
    <x v="905"/>
    <x v="431"/>
    <x v="143"/>
    <d v="2018-04-12T00:00:00"/>
    <x v="1"/>
    <x v="95"/>
    <s v="Logan Currie"/>
    <x v="0"/>
    <x v="0"/>
    <x v="1"/>
    <x v="1"/>
    <x v="3"/>
    <x v="1"/>
    <x v="712"/>
    <x v="1"/>
    <x v="10"/>
    <s v="Xerox 1931"/>
    <x v="91"/>
    <n v="2"/>
    <n v="0"/>
    <n v="6.2208000000000006"/>
    <x v="1"/>
    <x v="1"/>
  </r>
  <r>
    <x v="906"/>
    <x v="432"/>
    <x v="247"/>
    <d v="2020-01-03T00:00:00"/>
    <x v="1"/>
    <x v="22"/>
    <s v="Patrick O'Donnell"/>
    <x v="0"/>
    <x v="0"/>
    <x v="20"/>
    <x v="15"/>
    <x v="29"/>
    <x v="3"/>
    <x v="713"/>
    <x v="0"/>
    <x v="0"/>
    <s v="Bush Westfield Collection Bookcases, Fully Assembled"/>
    <x v="831"/>
    <n v="4"/>
    <n v="0.2"/>
    <n v="12.117599999999968"/>
    <x v="3"/>
    <x v="0"/>
  </r>
  <r>
    <x v="907"/>
    <x v="432"/>
    <x v="247"/>
    <d v="2020-01-03T00:00:00"/>
    <x v="1"/>
    <x v="22"/>
    <s v="Patrick O'Donnell"/>
    <x v="0"/>
    <x v="0"/>
    <x v="20"/>
    <x v="15"/>
    <x v="29"/>
    <x v="3"/>
    <x v="714"/>
    <x v="2"/>
    <x v="7"/>
    <s v="Gear Head AU3700S Headset"/>
    <x v="832"/>
    <n v="7"/>
    <n v="0"/>
    <n v="2.7278999999999964"/>
    <x v="3"/>
    <x v="0"/>
  </r>
  <r>
    <x v="908"/>
    <x v="432"/>
    <x v="247"/>
    <d v="2020-01-03T00:00:00"/>
    <x v="1"/>
    <x v="22"/>
    <s v="Patrick O'Donnell"/>
    <x v="0"/>
    <x v="0"/>
    <x v="20"/>
    <x v="15"/>
    <x v="29"/>
    <x v="3"/>
    <x v="715"/>
    <x v="1"/>
    <x v="8"/>
    <s v="Wilson Jones Legal Size Ring Binders"/>
    <x v="833"/>
    <n v="3"/>
    <n v="0.2"/>
    <n v="19.791"/>
    <x v="3"/>
    <x v="0"/>
  </r>
  <r>
    <x v="909"/>
    <x v="433"/>
    <x v="264"/>
    <d v="2019-09-07T00:00:00"/>
    <x v="1"/>
    <x v="336"/>
    <s v="Bill Eplett"/>
    <x v="2"/>
    <x v="0"/>
    <x v="25"/>
    <x v="12"/>
    <x v="30"/>
    <x v="2"/>
    <x v="716"/>
    <x v="2"/>
    <x v="7"/>
    <s v="Polycom CX600 IP Phone VoIP phone"/>
    <x v="834"/>
    <n v="4"/>
    <n v="0"/>
    <n v="323.94600000000003"/>
    <x v="2"/>
    <x v="0"/>
  </r>
  <r>
    <x v="910"/>
    <x v="433"/>
    <x v="264"/>
    <d v="2019-09-07T00:00:00"/>
    <x v="1"/>
    <x v="336"/>
    <s v="Bill Eplett"/>
    <x v="2"/>
    <x v="0"/>
    <x v="25"/>
    <x v="12"/>
    <x v="30"/>
    <x v="2"/>
    <x v="717"/>
    <x v="2"/>
    <x v="11"/>
    <s v="Maxell iVDR EX 500GB Cartridge"/>
    <x v="835"/>
    <n v="7"/>
    <n v="0"/>
    <n v="829.37540000000024"/>
    <x v="2"/>
    <x v="0"/>
  </r>
  <r>
    <x v="911"/>
    <x v="433"/>
    <x v="264"/>
    <d v="2019-09-07T00:00:00"/>
    <x v="1"/>
    <x v="336"/>
    <s v="Bill Eplett"/>
    <x v="2"/>
    <x v="0"/>
    <x v="25"/>
    <x v="12"/>
    <x v="30"/>
    <x v="2"/>
    <x v="718"/>
    <x v="1"/>
    <x v="4"/>
    <s v="Fellowes High-Stak Drawer Files"/>
    <x v="836"/>
    <n v="2"/>
    <n v="0"/>
    <n v="81.047399999999982"/>
    <x v="2"/>
    <x v="0"/>
  </r>
  <r>
    <x v="912"/>
    <x v="434"/>
    <x v="70"/>
    <d v="2017-06-07T00:00:00"/>
    <x v="1"/>
    <x v="337"/>
    <s v="Sample Company A"/>
    <x v="2"/>
    <x v="0"/>
    <x v="165"/>
    <x v="29"/>
    <x v="211"/>
    <x v="3"/>
    <x v="345"/>
    <x v="0"/>
    <x v="5"/>
    <s v="3M Hangers With Command Adhesive"/>
    <x v="500"/>
    <n v="6"/>
    <n v="0"/>
    <n v="9.1020000000000021"/>
    <x v="3"/>
    <x v="0"/>
  </r>
  <r>
    <x v="913"/>
    <x v="435"/>
    <x v="344"/>
    <d v="2019-11-29T00:00:00"/>
    <x v="2"/>
    <x v="312"/>
    <s v="Brian Moss"/>
    <x v="1"/>
    <x v="0"/>
    <x v="158"/>
    <x v="6"/>
    <x v="201"/>
    <x v="2"/>
    <x v="267"/>
    <x v="0"/>
    <x v="5"/>
    <s v="Howard Miller 13&quot; Diameter Goldtone Round Wall Clock"/>
    <x v="837"/>
    <n v="1"/>
    <n v="0"/>
    <n v="19.2454"/>
    <x v="2"/>
    <x v="1"/>
  </r>
  <r>
    <x v="914"/>
    <x v="435"/>
    <x v="344"/>
    <d v="2019-11-29T00:00:00"/>
    <x v="2"/>
    <x v="312"/>
    <s v="Brian Moss"/>
    <x v="1"/>
    <x v="0"/>
    <x v="158"/>
    <x v="6"/>
    <x v="201"/>
    <x v="2"/>
    <x v="404"/>
    <x v="2"/>
    <x v="11"/>
    <s v="Memorex Mini Travel Drive 16 GB USB 2.0 Flash Drive"/>
    <x v="838"/>
    <n v="9"/>
    <n v="0"/>
    <n v="56.054700000000011"/>
    <x v="2"/>
    <x v="1"/>
  </r>
  <r>
    <x v="915"/>
    <x v="436"/>
    <x v="345"/>
    <d v="2016-06-21T00:00:00"/>
    <x v="1"/>
    <x v="126"/>
    <s v="Kelly Lampkin"/>
    <x v="1"/>
    <x v="0"/>
    <x v="52"/>
    <x v="5"/>
    <x v="65"/>
    <x v="2"/>
    <x v="719"/>
    <x v="0"/>
    <x v="3"/>
    <s v="Lesro Sheffield Collection Coffee Table, End Table, Center Table, Corner Table"/>
    <x v="839"/>
    <n v="2"/>
    <n v="0.3"/>
    <n v="-18.556200000000018"/>
    <x v="2"/>
    <x v="0"/>
  </r>
  <r>
    <x v="916"/>
    <x v="436"/>
    <x v="345"/>
    <d v="2016-06-21T00:00:00"/>
    <x v="1"/>
    <x v="126"/>
    <s v="Kelly Lampkin"/>
    <x v="1"/>
    <x v="0"/>
    <x v="52"/>
    <x v="5"/>
    <x v="65"/>
    <x v="2"/>
    <x v="463"/>
    <x v="0"/>
    <x v="1"/>
    <s v="Global Commerce Series High-Back Swivel/Tilt Chairs"/>
    <x v="840"/>
    <n v="4"/>
    <n v="0.3"/>
    <n v="-56.995999999999981"/>
    <x v="2"/>
    <x v="0"/>
  </r>
  <r>
    <x v="917"/>
    <x v="436"/>
    <x v="345"/>
    <d v="2016-06-21T00:00:00"/>
    <x v="1"/>
    <x v="126"/>
    <s v="Kelly Lampkin"/>
    <x v="1"/>
    <x v="0"/>
    <x v="52"/>
    <x v="5"/>
    <x v="65"/>
    <x v="2"/>
    <x v="276"/>
    <x v="1"/>
    <x v="8"/>
    <s v="Avery Premier Heavy-Duty Binder with Round Locking Rings"/>
    <x v="841"/>
    <n v="3"/>
    <n v="0.8"/>
    <n v="-14.5656"/>
    <x v="2"/>
    <x v="0"/>
  </r>
  <r>
    <x v="918"/>
    <x v="437"/>
    <x v="346"/>
    <d v="2018-03-11T00:00:00"/>
    <x v="1"/>
    <x v="338"/>
    <s v="Rob Williams"/>
    <x v="1"/>
    <x v="0"/>
    <x v="61"/>
    <x v="5"/>
    <x v="77"/>
    <x v="2"/>
    <x v="633"/>
    <x v="1"/>
    <x v="12"/>
    <s v="Cameo Buff Policy Envelopes"/>
    <x v="842"/>
    <n v="3"/>
    <n v="0.2"/>
    <n v="50.40629999999998"/>
    <x v="2"/>
    <x v="0"/>
  </r>
  <r>
    <x v="919"/>
    <x v="437"/>
    <x v="346"/>
    <d v="2018-03-11T00:00:00"/>
    <x v="1"/>
    <x v="338"/>
    <s v="Rob Williams"/>
    <x v="1"/>
    <x v="0"/>
    <x v="61"/>
    <x v="5"/>
    <x v="77"/>
    <x v="2"/>
    <x v="720"/>
    <x v="1"/>
    <x v="4"/>
    <s v="Acco Perma 4000 Stacking Storage Drawers"/>
    <x v="843"/>
    <n v="1"/>
    <n v="0.2"/>
    <n v="-0.81199999999999983"/>
    <x v="2"/>
    <x v="0"/>
  </r>
  <r>
    <x v="920"/>
    <x v="438"/>
    <x v="29"/>
    <d v="2016-12-12T00:00:00"/>
    <x v="1"/>
    <x v="116"/>
    <s v="Roy Collins"/>
    <x v="0"/>
    <x v="0"/>
    <x v="166"/>
    <x v="17"/>
    <x v="212"/>
    <x v="0"/>
    <x v="576"/>
    <x v="1"/>
    <x v="4"/>
    <s v="Recycled Eldon Regeneration Jumbo File"/>
    <x v="335"/>
    <n v="2"/>
    <n v="0"/>
    <n v="6.8767999999999994"/>
    <x v="0"/>
    <x v="0"/>
  </r>
  <r>
    <x v="921"/>
    <x v="439"/>
    <x v="347"/>
    <d v="2017-04-15T00:00:00"/>
    <x v="1"/>
    <x v="339"/>
    <s v="Sanjit Engle"/>
    <x v="0"/>
    <x v="0"/>
    <x v="20"/>
    <x v="15"/>
    <x v="29"/>
    <x v="3"/>
    <x v="721"/>
    <x v="2"/>
    <x v="11"/>
    <s v="Maxell 4.7GB DVD-R"/>
    <x v="844"/>
    <n v="3"/>
    <n v="0"/>
    <n v="34.907399999999996"/>
    <x v="3"/>
    <x v="0"/>
  </r>
  <r>
    <x v="922"/>
    <x v="439"/>
    <x v="347"/>
    <d v="2017-04-15T00:00:00"/>
    <x v="1"/>
    <x v="339"/>
    <s v="Sanjit Engle"/>
    <x v="0"/>
    <x v="0"/>
    <x v="20"/>
    <x v="15"/>
    <x v="29"/>
    <x v="3"/>
    <x v="722"/>
    <x v="2"/>
    <x v="7"/>
    <s v="OtterBox Commuter Series Case - iPhone 5 &amp; 5s"/>
    <x v="845"/>
    <n v="1"/>
    <n v="0"/>
    <n v="10.555199999999999"/>
    <x v="3"/>
    <x v="0"/>
  </r>
  <r>
    <x v="923"/>
    <x v="439"/>
    <x v="347"/>
    <d v="2017-04-15T00:00:00"/>
    <x v="1"/>
    <x v="339"/>
    <s v="Sanjit Engle"/>
    <x v="0"/>
    <x v="0"/>
    <x v="20"/>
    <x v="15"/>
    <x v="29"/>
    <x v="3"/>
    <x v="723"/>
    <x v="1"/>
    <x v="9"/>
    <s v="Kensington 4 Outlet MasterPiece Compact Power Control Center"/>
    <x v="846"/>
    <n v="5"/>
    <n v="0"/>
    <n v="113.84799999999998"/>
    <x v="3"/>
    <x v="0"/>
  </r>
  <r>
    <x v="924"/>
    <x v="440"/>
    <x v="306"/>
    <d v="2018-09-20T00:00:00"/>
    <x v="1"/>
    <x v="340"/>
    <s v="Adam Hart"/>
    <x v="1"/>
    <x v="0"/>
    <x v="20"/>
    <x v="15"/>
    <x v="164"/>
    <x v="3"/>
    <x v="115"/>
    <x v="1"/>
    <x v="8"/>
    <s v="GBC DocuBind 300 Electric Binding Machine"/>
    <x v="847"/>
    <n v="2"/>
    <n v="0.2"/>
    <n v="294.54879999999991"/>
    <x v="3"/>
    <x v="0"/>
  </r>
  <r>
    <x v="925"/>
    <x v="441"/>
    <x v="103"/>
    <d v="2016-09-16T00:00:00"/>
    <x v="2"/>
    <x v="341"/>
    <s v="Jessica Myrick"/>
    <x v="0"/>
    <x v="0"/>
    <x v="10"/>
    <x v="9"/>
    <x v="105"/>
    <x v="3"/>
    <x v="724"/>
    <x v="1"/>
    <x v="10"/>
    <s v="Xerox 1985"/>
    <x v="12"/>
    <n v="3"/>
    <n v="0.2"/>
    <n v="5.4432"/>
    <x v="3"/>
    <x v="0"/>
  </r>
  <r>
    <x v="926"/>
    <x v="441"/>
    <x v="103"/>
    <d v="2016-09-16T00:00:00"/>
    <x v="2"/>
    <x v="341"/>
    <s v="Jessica Myrick"/>
    <x v="0"/>
    <x v="0"/>
    <x v="10"/>
    <x v="9"/>
    <x v="105"/>
    <x v="3"/>
    <x v="725"/>
    <x v="2"/>
    <x v="11"/>
    <s v="Hypercom P1300 Pinpad"/>
    <x v="848"/>
    <n v="5"/>
    <n v="0.2"/>
    <n v="53.550000000000004"/>
    <x v="3"/>
    <x v="0"/>
  </r>
  <r>
    <x v="927"/>
    <x v="442"/>
    <x v="348"/>
    <d v="2017-10-09T00:00:00"/>
    <x v="1"/>
    <x v="342"/>
    <s v="Joel Jenkins"/>
    <x v="2"/>
    <x v="0"/>
    <x v="24"/>
    <x v="17"/>
    <x v="28"/>
    <x v="0"/>
    <x v="332"/>
    <x v="1"/>
    <x v="6"/>
    <s v="Newell 324"/>
    <x v="849"/>
    <n v="4"/>
    <n v="0"/>
    <n v="12.936"/>
    <x v="0"/>
    <x v="0"/>
  </r>
  <r>
    <x v="928"/>
    <x v="442"/>
    <x v="348"/>
    <d v="2017-10-09T00:00:00"/>
    <x v="1"/>
    <x v="342"/>
    <s v="Joel Jenkins"/>
    <x v="2"/>
    <x v="0"/>
    <x v="24"/>
    <x v="17"/>
    <x v="28"/>
    <x v="0"/>
    <x v="336"/>
    <x v="1"/>
    <x v="9"/>
    <s v="Holmes Odor Grabber"/>
    <x v="850"/>
    <n v="2"/>
    <n v="0"/>
    <n v="9.517199999999999"/>
    <x v="0"/>
    <x v="0"/>
  </r>
  <r>
    <x v="929"/>
    <x v="443"/>
    <x v="349"/>
    <d v="2019-04-17T00:00:00"/>
    <x v="2"/>
    <x v="269"/>
    <s v="Alan Barnes"/>
    <x v="0"/>
    <x v="0"/>
    <x v="167"/>
    <x v="24"/>
    <x v="213"/>
    <x v="3"/>
    <x v="487"/>
    <x v="1"/>
    <x v="6"/>
    <s v="Zebra Zazzle Fluorescent Highlighters"/>
    <x v="851"/>
    <n v="3"/>
    <n v="0.2"/>
    <n v="2.5535999999999985"/>
    <x v="3"/>
    <x v="0"/>
  </r>
  <r>
    <x v="930"/>
    <x v="443"/>
    <x v="349"/>
    <d v="2019-04-17T00:00:00"/>
    <x v="2"/>
    <x v="269"/>
    <s v="Alan Barnes"/>
    <x v="0"/>
    <x v="0"/>
    <x v="167"/>
    <x v="24"/>
    <x v="213"/>
    <x v="3"/>
    <x v="726"/>
    <x v="1"/>
    <x v="6"/>
    <s v="Sanford Prismacolor Professional Thick Lead Art Pencils, 36-Color Set"/>
    <x v="852"/>
    <n v="3"/>
    <n v="0.2"/>
    <n v="21.340800000000002"/>
    <x v="3"/>
    <x v="0"/>
  </r>
  <r>
    <x v="931"/>
    <x v="443"/>
    <x v="349"/>
    <d v="2019-04-17T00:00:00"/>
    <x v="2"/>
    <x v="269"/>
    <s v="Alan Barnes"/>
    <x v="0"/>
    <x v="0"/>
    <x v="167"/>
    <x v="24"/>
    <x v="213"/>
    <x v="3"/>
    <x v="609"/>
    <x v="1"/>
    <x v="10"/>
    <s v="Xerox 196"/>
    <x v="853"/>
    <n v="3"/>
    <n v="0.2"/>
    <n v="5.0286000000000008"/>
    <x v="3"/>
    <x v="0"/>
  </r>
  <r>
    <x v="932"/>
    <x v="444"/>
    <x v="264"/>
    <d v="2019-09-06T00:00:00"/>
    <x v="1"/>
    <x v="343"/>
    <s v="Ralph Kennedy"/>
    <x v="0"/>
    <x v="0"/>
    <x v="10"/>
    <x v="9"/>
    <x v="11"/>
    <x v="3"/>
    <x v="727"/>
    <x v="1"/>
    <x v="10"/>
    <s v="RSVP Cards &amp; Envelopes, Blank White, 8-1/2&quot; X 11&quot;, 24 Cards/25 Envelopes/Set"/>
    <x v="854"/>
    <n v="3"/>
    <n v="0.2"/>
    <n v="4.1147999999999998"/>
    <x v="3"/>
    <x v="0"/>
  </r>
  <r>
    <x v="933"/>
    <x v="445"/>
    <x v="23"/>
    <d v="2018-06-24T00:00:00"/>
    <x v="1"/>
    <x v="344"/>
    <s v="Catherine Glotzbach"/>
    <x v="2"/>
    <x v="0"/>
    <x v="10"/>
    <x v="9"/>
    <x v="74"/>
    <x v="3"/>
    <x v="728"/>
    <x v="1"/>
    <x v="10"/>
    <s v="Wirebound Message Books, 2 7/8&quot; x 5&quot;, 3 Forms per Page"/>
    <x v="855"/>
    <n v="8"/>
    <n v="0.2"/>
    <n v="15.206399999999997"/>
    <x v="3"/>
    <x v="0"/>
  </r>
  <r>
    <x v="934"/>
    <x v="445"/>
    <x v="23"/>
    <d v="2018-06-24T00:00:00"/>
    <x v="1"/>
    <x v="344"/>
    <s v="Catherine Glotzbach"/>
    <x v="2"/>
    <x v="0"/>
    <x v="10"/>
    <x v="9"/>
    <x v="74"/>
    <x v="3"/>
    <x v="729"/>
    <x v="1"/>
    <x v="8"/>
    <s v="JM Magazine Binder"/>
    <x v="856"/>
    <n v="6"/>
    <n v="0.7"/>
    <n v="-21.793199999999992"/>
    <x v="3"/>
    <x v="0"/>
  </r>
  <r>
    <x v="935"/>
    <x v="445"/>
    <x v="23"/>
    <d v="2018-06-24T00:00:00"/>
    <x v="1"/>
    <x v="344"/>
    <s v="Catherine Glotzbach"/>
    <x v="2"/>
    <x v="0"/>
    <x v="10"/>
    <x v="9"/>
    <x v="74"/>
    <x v="3"/>
    <x v="680"/>
    <x v="1"/>
    <x v="10"/>
    <s v="Xerox 202"/>
    <x v="12"/>
    <n v="3"/>
    <n v="0.2"/>
    <n v="5.4432"/>
    <x v="3"/>
    <x v="0"/>
  </r>
  <r>
    <x v="936"/>
    <x v="445"/>
    <x v="23"/>
    <d v="2018-06-24T00:00:00"/>
    <x v="1"/>
    <x v="344"/>
    <s v="Catherine Glotzbach"/>
    <x v="2"/>
    <x v="0"/>
    <x v="10"/>
    <x v="9"/>
    <x v="74"/>
    <x v="3"/>
    <x v="137"/>
    <x v="1"/>
    <x v="9"/>
    <s v="Sanyo 2.5 Cubic Foot Mid-Size Office Refrigerators"/>
    <x v="857"/>
    <n v="2"/>
    <n v="0.2"/>
    <n v="33.577199999999976"/>
    <x v="3"/>
    <x v="0"/>
  </r>
  <r>
    <x v="937"/>
    <x v="446"/>
    <x v="60"/>
    <d v="2019-11-06T00:00:00"/>
    <x v="2"/>
    <x v="19"/>
    <s v="Ruben Ausman"/>
    <x v="1"/>
    <x v="0"/>
    <x v="168"/>
    <x v="27"/>
    <x v="214"/>
    <x v="1"/>
    <x v="331"/>
    <x v="2"/>
    <x v="11"/>
    <s v="NETGEAR AC1750 Dual Band Gigabit Smart WiFi Router"/>
    <x v="858"/>
    <n v="1"/>
    <n v="0"/>
    <n v="54.396599999999992"/>
    <x v="1"/>
    <x v="0"/>
  </r>
  <r>
    <x v="938"/>
    <x v="447"/>
    <x v="350"/>
    <d v="2017-12-17T00:00:00"/>
    <x v="1"/>
    <x v="345"/>
    <s v="Rachel Payne"/>
    <x v="1"/>
    <x v="0"/>
    <x v="169"/>
    <x v="1"/>
    <x v="215"/>
    <x v="1"/>
    <x v="730"/>
    <x v="1"/>
    <x v="10"/>
    <s v="Xerox 213"/>
    <x v="91"/>
    <n v="2"/>
    <n v="0"/>
    <n v="6.2208000000000006"/>
    <x v="1"/>
    <x v="0"/>
  </r>
  <r>
    <x v="939"/>
    <x v="447"/>
    <x v="350"/>
    <d v="2017-12-17T00:00:00"/>
    <x v="1"/>
    <x v="345"/>
    <s v="Rachel Payne"/>
    <x v="1"/>
    <x v="0"/>
    <x v="169"/>
    <x v="1"/>
    <x v="215"/>
    <x v="1"/>
    <x v="731"/>
    <x v="1"/>
    <x v="9"/>
    <s v="Fellowes 8 Outlet Superior Workstation Surge Protector w/o Phone/Fax/Modem Protection"/>
    <x v="859"/>
    <n v="4"/>
    <n v="0"/>
    <n v="34.964799999999997"/>
    <x v="1"/>
    <x v="0"/>
  </r>
  <r>
    <x v="940"/>
    <x v="448"/>
    <x v="351"/>
    <d v="2018-06-20T00:00:00"/>
    <x v="2"/>
    <x v="346"/>
    <s v="Karen Carlisle"/>
    <x v="1"/>
    <x v="0"/>
    <x v="8"/>
    <x v="1"/>
    <x v="94"/>
    <x v="1"/>
    <x v="732"/>
    <x v="1"/>
    <x v="10"/>
    <s v="Message Book, Standard Line &quot;While You Were Out&quot;, 5 1/2&quot; X 4&quot;, 200 Sets/Book"/>
    <x v="860"/>
    <n v="2"/>
    <n v="0"/>
    <n v="8.0464000000000002"/>
    <x v="1"/>
    <x v="0"/>
  </r>
  <r>
    <x v="941"/>
    <x v="449"/>
    <x v="180"/>
    <d v="2018-12-20T00:00:00"/>
    <x v="1"/>
    <x v="338"/>
    <s v="Rob Williams"/>
    <x v="1"/>
    <x v="0"/>
    <x v="170"/>
    <x v="1"/>
    <x v="216"/>
    <x v="1"/>
    <x v="733"/>
    <x v="1"/>
    <x v="8"/>
    <s v="Acco Pressboard Covers with Storage Hooks, 14 7/8&quot; x 11&quot;, Dark Blue"/>
    <x v="861"/>
    <n v="2"/>
    <n v="0.2"/>
    <n v="2.2098"/>
    <x v="1"/>
    <x v="0"/>
  </r>
  <r>
    <x v="942"/>
    <x v="449"/>
    <x v="180"/>
    <d v="2018-12-20T00:00:00"/>
    <x v="1"/>
    <x v="338"/>
    <s v="Rob Williams"/>
    <x v="1"/>
    <x v="0"/>
    <x v="170"/>
    <x v="1"/>
    <x v="216"/>
    <x v="1"/>
    <x v="3"/>
    <x v="0"/>
    <x v="3"/>
    <s v="Bretford CR4500 Series Slim Rectangular Table"/>
    <x v="862"/>
    <n v="4"/>
    <n v="0.2"/>
    <n v="41.785200000000032"/>
    <x v="1"/>
    <x v="0"/>
  </r>
  <r>
    <x v="943"/>
    <x v="450"/>
    <x v="352"/>
    <d v="2017-06-03T00:00:00"/>
    <x v="1"/>
    <x v="139"/>
    <s v="John Lucas"/>
    <x v="0"/>
    <x v="0"/>
    <x v="4"/>
    <x v="4"/>
    <x v="59"/>
    <x v="1"/>
    <x v="511"/>
    <x v="1"/>
    <x v="10"/>
    <s v="Xerox 1894"/>
    <x v="56"/>
    <n v="5"/>
    <n v="0"/>
    <n v="15.552000000000001"/>
    <x v="1"/>
    <x v="0"/>
  </r>
  <r>
    <x v="944"/>
    <x v="450"/>
    <x v="352"/>
    <d v="2017-06-03T00:00:00"/>
    <x v="1"/>
    <x v="139"/>
    <s v="John Lucas"/>
    <x v="0"/>
    <x v="0"/>
    <x v="4"/>
    <x v="4"/>
    <x v="59"/>
    <x v="1"/>
    <x v="734"/>
    <x v="1"/>
    <x v="4"/>
    <s v="Standard Rollaway File with Lock"/>
    <x v="863"/>
    <n v="3"/>
    <n v="0"/>
    <n v="140.54820000000001"/>
    <x v="1"/>
    <x v="0"/>
  </r>
  <r>
    <x v="945"/>
    <x v="450"/>
    <x v="352"/>
    <d v="2017-06-03T00:00:00"/>
    <x v="1"/>
    <x v="139"/>
    <s v="John Lucas"/>
    <x v="0"/>
    <x v="0"/>
    <x v="4"/>
    <x v="4"/>
    <x v="59"/>
    <x v="1"/>
    <x v="735"/>
    <x v="1"/>
    <x v="8"/>
    <s v="Avery Trapezoid Extra Heavy Duty 4&quot; Binders"/>
    <x v="864"/>
    <n v="5"/>
    <n v="0.2"/>
    <n v="62.91"/>
    <x v="1"/>
    <x v="0"/>
  </r>
  <r>
    <x v="946"/>
    <x v="451"/>
    <x v="353"/>
    <d v="2017-07-28T00:00:00"/>
    <x v="2"/>
    <x v="222"/>
    <s v="Cynthia Arntzen"/>
    <x v="0"/>
    <x v="0"/>
    <x v="123"/>
    <x v="16"/>
    <x v="154"/>
    <x v="1"/>
    <x v="736"/>
    <x v="0"/>
    <x v="3"/>
    <s v="Bevis Boat-Shaped Conference Table"/>
    <x v="865"/>
    <n v="3"/>
    <n v="0.5"/>
    <n v="-204.44580000000005"/>
    <x v="1"/>
    <x v="0"/>
  </r>
  <r>
    <x v="947"/>
    <x v="452"/>
    <x v="354"/>
    <d v="2019-12-02T00:00:00"/>
    <x v="1"/>
    <x v="176"/>
    <s v="Ross Baird"/>
    <x v="2"/>
    <x v="0"/>
    <x v="10"/>
    <x v="9"/>
    <x v="74"/>
    <x v="3"/>
    <x v="737"/>
    <x v="0"/>
    <x v="5"/>
    <s v="Deflect-o RollaMat Studded, Beveled Mat for Medium Pile Carpeting"/>
    <x v="866"/>
    <n v="7"/>
    <n v="0.2"/>
    <n v="-12.912200000000027"/>
    <x v="3"/>
    <x v="0"/>
  </r>
  <r>
    <x v="948"/>
    <x v="452"/>
    <x v="354"/>
    <d v="2019-12-02T00:00:00"/>
    <x v="1"/>
    <x v="176"/>
    <s v="Ross Baird"/>
    <x v="2"/>
    <x v="0"/>
    <x v="10"/>
    <x v="9"/>
    <x v="74"/>
    <x v="3"/>
    <x v="220"/>
    <x v="0"/>
    <x v="5"/>
    <s v="Luxo Professional Fluorescent Magnifier Lamp with Clamp-Mount Base"/>
    <x v="867"/>
    <n v="6"/>
    <n v="0.2"/>
    <n v="75.542400000000015"/>
    <x v="3"/>
    <x v="0"/>
  </r>
  <r>
    <x v="949"/>
    <x v="452"/>
    <x v="354"/>
    <d v="2019-12-02T00:00:00"/>
    <x v="1"/>
    <x v="176"/>
    <s v="Ross Baird"/>
    <x v="2"/>
    <x v="0"/>
    <x v="10"/>
    <x v="9"/>
    <x v="74"/>
    <x v="3"/>
    <x v="738"/>
    <x v="0"/>
    <x v="3"/>
    <s v="Riverside Furniture Oval Coffee Table, Oval End Table, End Table with Drawer"/>
    <x v="868"/>
    <n v="12"/>
    <n v="0.4"/>
    <n v="-619.59600000000012"/>
    <x v="3"/>
    <x v="0"/>
  </r>
  <r>
    <x v="950"/>
    <x v="452"/>
    <x v="354"/>
    <d v="2019-12-02T00:00:00"/>
    <x v="1"/>
    <x v="176"/>
    <s v="Ross Baird"/>
    <x v="2"/>
    <x v="0"/>
    <x v="10"/>
    <x v="9"/>
    <x v="74"/>
    <x v="3"/>
    <x v="739"/>
    <x v="1"/>
    <x v="10"/>
    <s v="Xerox 210"/>
    <x v="12"/>
    <n v="3"/>
    <n v="0.2"/>
    <n v="5.4432"/>
    <x v="3"/>
    <x v="0"/>
  </r>
  <r>
    <x v="951"/>
    <x v="452"/>
    <x v="354"/>
    <d v="2019-12-02T00:00:00"/>
    <x v="1"/>
    <x v="176"/>
    <s v="Ross Baird"/>
    <x v="2"/>
    <x v="0"/>
    <x v="10"/>
    <x v="9"/>
    <x v="74"/>
    <x v="3"/>
    <x v="218"/>
    <x v="1"/>
    <x v="10"/>
    <s v="Xerox 4200 Series MultiUse Premium Copy Paper (20Lb. and 84 Bright)"/>
    <x v="869"/>
    <n v="6"/>
    <n v="0.2"/>
    <n v="7.92"/>
    <x v="3"/>
    <x v="0"/>
  </r>
  <r>
    <x v="952"/>
    <x v="453"/>
    <x v="355"/>
    <d v="2019-04-07T00:00:00"/>
    <x v="1"/>
    <x v="347"/>
    <s v="Katherine Hughes"/>
    <x v="0"/>
    <x v="0"/>
    <x v="10"/>
    <x v="9"/>
    <x v="105"/>
    <x v="3"/>
    <x v="740"/>
    <x v="0"/>
    <x v="5"/>
    <s v="Staple-based wall hangings"/>
    <x v="870"/>
    <n v="4"/>
    <n v="0.2"/>
    <n v="7.6416000000000022"/>
    <x v="3"/>
    <x v="0"/>
  </r>
  <r>
    <x v="953"/>
    <x v="454"/>
    <x v="116"/>
    <d v="2020-01-01T00:00:00"/>
    <x v="1"/>
    <x v="348"/>
    <s v="Greg Hansen"/>
    <x v="0"/>
    <x v="0"/>
    <x v="171"/>
    <x v="5"/>
    <x v="217"/>
    <x v="2"/>
    <x v="207"/>
    <x v="1"/>
    <x v="6"/>
    <s v="Stanley Bostitch Contemporary Electric Pencil Sharpeners"/>
    <x v="220"/>
    <n v="2"/>
    <n v="0.2"/>
    <n v="2.7168000000000001"/>
    <x v="2"/>
    <x v="1"/>
  </r>
  <r>
    <x v="954"/>
    <x v="454"/>
    <x v="116"/>
    <d v="2020-01-01T00:00:00"/>
    <x v="1"/>
    <x v="348"/>
    <s v="Greg Hansen"/>
    <x v="0"/>
    <x v="0"/>
    <x v="171"/>
    <x v="5"/>
    <x v="217"/>
    <x v="2"/>
    <x v="266"/>
    <x v="0"/>
    <x v="0"/>
    <s v="Bush Westfield Collection Bookcases, Medium Cherry Finish"/>
    <x v="871"/>
    <n v="2"/>
    <n v="0.32"/>
    <n v="-11.595999999999997"/>
    <x v="2"/>
    <x v="1"/>
  </r>
  <r>
    <x v="955"/>
    <x v="455"/>
    <x v="329"/>
    <d v="2019-12-04T00:00:00"/>
    <x v="1"/>
    <x v="349"/>
    <s v="Scott Williamson"/>
    <x v="0"/>
    <x v="0"/>
    <x v="25"/>
    <x v="35"/>
    <x v="129"/>
    <x v="0"/>
    <x v="54"/>
    <x v="1"/>
    <x v="4"/>
    <s v="Home/Office Personal File Carts"/>
    <x v="872"/>
    <n v="5"/>
    <n v="0"/>
    <n v="43.449999999999989"/>
    <x v="0"/>
    <x v="0"/>
  </r>
  <r>
    <x v="956"/>
    <x v="456"/>
    <x v="356"/>
    <d v="2019-05-18T00:00:00"/>
    <x v="0"/>
    <x v="350"/>
    <s v="Joseph Airdo"/>
    <x v="0"/>
    <x v="0"/>
    <x v="42"/>
    <x v="16"/>
    <x v="51"/>
    <x v="1"/>
    <x v="687"/>
    <x v="2"/>
    <x v="7"/>
    <s v="Logitech B530 USB Headset - headset - Full size, Binaural"/>
    <x v="873"/>
    <n v="1"/>
    <n v="0.2"/>
    <n v="2.5893000000000006"/>
    <x v="1"/>
    <x v="0"/>
  </r>
  <r>
    <x v="957"/>
    <x v="456"/>
    <x v="356"/>
    <d v="2019-05-18T00:00:00"/>
    <x v="0"/>
    <x v="350"/>
    <s v="Joseph Airdo"/>
    <x v="0"/>
    <x v="0"/>
    <x v="42"/>
    <x v="16"/>
    <x v="51"/>
    <x v="1"/>
    <x v="741"/>
    <x v="1"/>
    <x v="8"/>
    <s v="Avery Durable Slant Ring Binders"/>
    <x v="323"/>
    <n v="2"/>
    <n v="0.7"/>
    <n v="-3.1679999999999993"/>
    <x v="1"/>
    <x v="0"/>
  </r>
  <r>
    <x v="958"/>
    <x v="456"/>
    <x v="356"/>
    <d v="2019-05-18T00:00:00"/>
    <x v="0"/>
    <x v="350"/>
    <s v="Joseph Airdo"/>
    <x v="0"/>
    <x v="0"/>
    <x v="42"/>
    <x v="16"/>
    <x v="51"/>
    <x v="1"/>
    <x v="742"/>
    <x v="1"/>
    <x v="10"/>
    <s v="Universal Ultra Bright White Copier/Laser Paper, 8 1/2&quot; x 11&quot;, Ream"/>
    <x v="12"/>
    <n v="3"/>
    <n v="0.2"/>
    <n v="5.6375999999999999"/>
    <x v="1"/>
    <x v="0"/>
  </r>
  <r>
    <x v="959"/>
    <x v="457"/>
    <x v="357"/>
    <d v="2017-09-22T00:00:00"/>
    <x v="3"/>
    <x v="351"/>
    <s v="Daniel Lacy"/>
    <x v="0"/>
    <x v="0"/>
    <x v="147"/>
    <x v="1"/>
    <x v="218"/>
    <x v="1"/>
    <x v="743"/>
    <x v="0"/>
    <x v="5"/>
    <s v="Luxo Professional Combination Clamp-On Lamps"/>
    <x v="874"/>
    <n v="2"/>
    <n v="0"/>
    <n v="53.195999999999998"/>
    <x v="1"/>
    <x v="0"/>
  </r>
  <r>
    <x v="960"/>
    <x v="458"/>
    <x v="237"/>
    <d v="2019-11-19T00:00:00"/>
    <x v="1"/>
    <x v="352"/>
    <s v="Lindsay Williams"/>
    <x v="1"/>
    <x v="0"/>
    <x v="8"/>
    <x v="1"/>
    <x v="94"/>
    <x v="1"/>
    <x v="228"/>
    <x v="0"/>
    <x v="1"/>
    <s v="Global Leather Highback Executive Chair with Pneumatic Height Adjustment, Black"/>
    <x v="244"/>
    <n v="2"/>
    <n v="0.2"/>
    <n v="28.137200000000007"/>
    <x v="1"/>
    <x v="0"/>
  </r>
  <r>
    <x v="961"/>
    <x v="459"/>
    <x v="154"/>
    <d v="2017-12-01T00:00:00"/>
    <x v="1"/>
    <x v="353"/>
    <s v="Thomas Brumley"/>
    <x v="2"/>
    <x v="0"/>
    <x v="115"/>
    <x v="36"/>
    <x v="145"/>
    <x v="0"/>
    <x v="744"/>
    <x v="1"/>
    <x v="8"/>
    <s v="Zipper Ring Binder Pockets"/>
    <x v="875"/>
    <n v="2"/>
    <n v="0"/>
    <n v="3.0575999999999999"/>
    <x v="0"/>
    <x v="0"/>
  </r>
  <r>
    <x v="962"/>
    <x v="460"/>
    <x v="142"/>
    <d v="2018-09-04T00:00:00"/>
    <x v="2"/>
    <x v="51"/>
    <s v="Cynthia Voltz"/>
    <x v="1"/>
    <x v="0"/>
    <x v="8"/>
    <x v="1"/>
    <x v="94"/>
    <x v="1"/>
    <x v="466"/>
    <x v="1"/>
    <x v="12"/>
    <s v="White Business Envelopes with Contemporary Seam, Recycled White Business Envelopes"/>
    <x v="876"/>
    <n v="2"/>
    <n v="0"/>
    <n v="10.94"/>
    <x v="1"/>
    <x v="0"/>
  </r>
  <r>
    <x v="963"/>
    <x v="461"/>
    <x v="358"/>
    <d v="2016-09-24T00:00:00"/>
    <x v="0"/>
    <x v="333"/>
    <s v="Maribeth Schnelling"/>
    <x v="0"/>
    <x v="0"/>
    <x v="172"/>
    <x v="2"/>
    <x v="219"/>
    <x v="0"/>
    <x v="745"/>
    <x v="1"/>
    <x v="2"/>
    <s v="Avery File Folder Labels"/>
    <x v="877"/>
    <n v="2"/>
    <n v="0.2"/>
    <n v="1.6704000000000001"/>
    <x v="0"/>
    <x v="0"/>
  </r>
  <r>
    <x v="964"/>
    <x v="462"/>
    <x v="359"/>
    <d v="2019-04-11T00:00:00"/>
    <x v="2"/>
    <x v="354"/>
    <s v="Bryan Spruell"/>
    <x v="2"/>
    <x v="0"/>
    <x v="20"/>
    <x v="15"/>
    <x v="164"/>
    <x v="3"/>
    <x v="746"/>
    <x v="1"/>
    <x v="2"/>
    <s v="Color-Coded Legal Exhibit Labels"/>
    <x v="765"/>
    <n v="2"/>
    <n v="0"/>
    <n v="4.8117999999999999"/>
    <x v="3"/>
    <x v="0"/>
  </r>
  <r>
    <x v="965"/>
    <x v="462"/>
    <x v="359"/>
    <d v="2019-04-11T00:00:00"/>
    <x v="2"/>
    <x v="354"/>
    <s v="Bryan Spruell"/>
    <x v="2"/>
    <x v="0"/>
    <x v="20"/>
    <x v="15"/>
    <x v="164"/>
    <x v="3"/>
    <x v="369"/>
    <x v="1"/>
    <x v="6"/>
    <s v="Bulldog Vacuum Base Pencil Sharpener"/>
    <x v="878"/>
    <n v="3"/>
    <n v="0"/>
    <n v="9.7118999999999982"/>
    <x v="3"/>
    <x v="0"/>
  </r>
  <r>
    <x v="966"/>
    <x v="462"/>
    <x v="359"/>
    <d v="2019-04-11T00:00:00"/>
    <x v="2"/>
    <x v="354"/>
    <s v="Bryan Spruell"/>
    <x v="2"/>
    <x v="0"/>
    <x v="20"/>
    <x v="15"/>
    <x v="164"/>
    <x v="3"/>
    <x v="747"/>
    <x v="1"/>
    <x v="10"/>
    <s v="Xerox 212"/>
    <x v="91"/>
    <n v="2"/>
    <n v="0"/>
    <n v="6.2208000000000006"/>
    <x v="3"/>
    <x v="0"/>
  </r>
  <r>
    <x v="967"/>
    <x v="462"/>
    <x v="359"/>
    <d v="2019-04-11T00:00:00"/>
    <x v="2"/>
    <x v="354"/>
    <s v="Bryan Spruell"/>
    <x v="2"/>
    <x v="0"/>
    <x v="20"/>
    <x v="15"/>
    <x v="164"/>
    <x v="3"/>
    <x v="748"/>
    <x v="1"/>
    <x v="10"/>
    <s v="Computer Printout Paper with Letter-Trim Fine Perforations"/>
    <x v="879"/>
    <n v="4"/>
    <n v="0"/>
    <n v="91.967999999999989"/>
    <x v="3"/>
    <x v="0"/>
  </r>
  <r>
    <x v="968"/>
    <x v="462"/>
    <x v="359"/>
    <d v="2019-04-11T00:00:00"/>
    <x v="2"/>
    <x v="354"/>
    <s v="Bryan Spruell"/>
    <x v="2"/>
    <x v="0"/>
    <x v="20"/>
    <x v="15"/>
    <x v="164"/>
    <x v="3"/>
    <x v="745"/>
    <x v="1"/>
    <x v="2"/>
    <s v="Avery File Folder Labels"/>
    <x v="880"/>
    <n v="3"/>
    <n v="0"/>
    <n v="4.2336"/>
    <x v="3"/>
    <x v="0"/>
  </r>
  <r>
    <x v="969"/>
    <x v="462"/>
    <x v="359"/>
    <d v="2019-04-11T00:00:00"/>
    <x v="2"/>
    <x v="354"/>
    <s v="Bryan Spruell"/>
    <x v="2"/>
    <x v="0"/>
    <x v="20"/>
    <x v="15"/>
    <x v="164"/>
    <x v="3"/>
    <x v="749"/>
    <x v="1"/>
    <x v="4"/>
    <s v="Office Impressions Heavy Duty Welded Shelving &amp; Multimedia Storage Drawers"/>
    <x v="881"/>
    <n v="3"/>
    <n v="0"/>
    <n v="0"/>
    <x v="3"/>
    <x v="0"/>
  </r>
  <r>
    <x v="970"/>
    <x v="463"/>
    <x v="360"/>
    <d v="2016-01-18T00:00:00"/>
    <x v="0"/>
    <x v="111"/>
    <s v="Delfina Latchford"/>
    <x v="0"/>
    <x v="0"/>
    <x v="10"/>
    <x v="9"/>
    <x v="63"/>
    <x v="3"/>
    <x v="750"/>
    <x v="0"/>
    <x v="5"/>
    <s v="DAX Black Cherry Wood-Tone Poster Frame"/>
    <x v="882"/>
    <n v="6"/>
    <n v="0.2"/>
    <n v="28.598399999999998"/>
    <x v="3"/>
    <x v="0"/>
  </r>
  <r>
    <x v="971"/>
    <x v="463"/>
    <x v="360"/>
    <d v="2016-01-18T00:00:00"/>
    <x v="0"/>
    <x v="111"/>
    <s v="Delfina Latchford"/>
    <x v="0"/>
    <x v="0"/>
    <x v="10"/>
    <x v="9"/>
    <x v="63"/>
    <x v="3"/>
    <x v="302"/>
    <x v="2"/>
    <x v="7"/>
    <s v="AT&amp;T 841000 Phone"/>
    <x v="883"/>
    <n v="3"/>
    <n v="0.4"/>
    <n v="-31.050000000000011"/>
    <x v="3"/>
    <x v="0"/>
  </r>
  <r>
    <x v="972"/>
    <x v="463"/>
    <x v="360"/>
    <d v="2016-01-18T00:00:00"/>
    <x v="0"/>
    <x v="111"/>
    <s v="Delfina Latchford"/>
    <x v="0"/>
    <x v="0"/>
    <x v="10"/>
    <x v="9"/>
    <x v="63"/>
    <x v="3"/>
    <x v="582"/>
    <x v="1"/>
    <x v="8"/>
    <s v="GBC Linen Binding Covers"/>
    <x v="662"/>
    <n v="2"/>
    <n v="0.7"/>
    <n v="-13.6312"/>
    <x v="3"/>
    <x v="0"/>
  </r>
  <r>
    <x v="973"/>
    <x v="463"/>
    <x v="360"/>
    <d v="2016-01-18T00:00:00"/>
    <x v="0"/>
    <x v="111"/>
    <s v="Delfina Latchford"/>
    <x v="0"/>
    <x v="0"/>
    <x v="10"/>
    <x v="9"/>
    <x v="63"/>
    <x v="3"/>
    <x v="300"/>
    <x v="1"/>
    <x v="2"/>
    <s v="Round Specialty Laser Printer Labels"/>
    <x v="884"/>
    <n v="3"/>
    <n v="0.2"/>
    <n v="10.149299999999997"/>
    <x v="3"/>
    <x v="0"/>
  </r>
  <r>
    <x v="974"/>
    <x v="464"/>
    <x v="361"/>
    <d v="2019-10-08T00:00:00"/>
    <x v="0"/>
    <x v="285"/>
    <s v="Phillina Ober"/>
    <x v="2"/>
    <x v="0"/>
    <x v="20"/>
    <x v="15"/>
    <x v="164"/>
    <x v="3"/>
    <x v="461"/>
    <x v="2"/>
    <x v="7"/>
    <s v="Motorola HK250 Universal Bluetooth Headset"/>
    <x v="885"/>
    <n v="7"/>
    <n v="0"/>
    <n v="3.2186000000000092"/>
    <x v="3"/>
    <x v="1"/>
  </r>
  <r>
    <x v="975"/>
    <x v="464"/>
    <x v="361"/>
    <d v="2019-10-08T00:00:00"/>
    <x v="0"/>
    <x v="285"/>
    <s v="Phillina Ober"/>
    <x v="2"/>
    <x v="0"/>
    <x v="20"/>
    <x v="15"/>
    <x v="164"/>
    <x v="3"/>
    <x v="351"/>
    <x v="1"/>
    <x v="8"/>
    <s v="Tuf-Vin Binders"/>
    <x v="376"/>
    <n v="3"/>
    <n v="0.2"/>
    <n v="25.579799999999992"/>
    <x v="3"/>
    <x v="1"/>
  </r>
  <r>
    <x v="976"/>
    <x v="465"/>
    <x v="362"/>
    <d v="2019-07-15T00:00:00"/>
    <x v="1"/>
    <x v="143"/>
    <s v="Tamara Dahlen"/>
    <x v="0"/>
    <x v="0"/>
    <x v="32"/>
    <x v="21"/>
    <x v="40"/>
    <x v="1"/>
    <x v="751"/>
    <x v="1"/>
    <x v="8"/>
    <s v="Wilson Jones Easy Flow II Sheet Lifters"/>
    <x v="886"/>
    <n v="2"/>
    <n v="0.7"/>
    <n v="-0.79200000000000004"/>
    <x v="1"/>
    <x v="0"/>
  </r>
  <r>
    <x v="977"/>
    <x v="466"/>
    <x v="363"/>
    <d v="2019-01-10T00:00:00"/>
    <x v="2"/>
    <x v="308"/>
    <s v="Bart Watters"/>
    <x v="1"/>
    <x v="0"/>
    <x v="66"/>
    <x v="12"/>
    <x v="185"/>
    <x v="2"/>
    <x v="155"/>
    <x v="2"/>
    <x v="15"/>
    <s v="Lexmark MX611dhe Monochrome Laser Printer"/>
    <x v="257"/>
    <n v="2"/>
    <n v="0.1"/>
    <n v="679.99599999999964"/>
    <x v="2"/>
    <x v="0"/>
  </r>
  <r>
    <x v="978"/>
    <x v="467"/>
    <x v="198"/>
    <d v="2018-05-31T00:00:00"/>
    <x v="2"/>
    <x v="355"/>
    <s v="Robert Waldorf"/>
    <x v="0"/>
    <x v="0"/>
    <x v="40"/>
    <x v="3"/>
    <x v="124"/>
    <x v="0"/>
    <x v="520"/>
    <x v="1"/>
    <x v="8"/>
    <s v="Angle-D Ring Binders"/>
    <x v="577"/>
    <n v="2"/>
    <n v="0.7"/>
    <n v="-2.6256000000000004"/>
    <x v="0"/>
    <x v="0"/>
  </r>
  <r>
    <x v="979"/>
    <x v="468"/>
    <x v="364"/>
    <d v="2017-12-12T00:00:00"/>
    <x v="2"/>
    <x v="33"/>
    <s v="Ken Brennan"/>
    <x v="1"/>
    <x v="0"/>
    <x v="38"/>
    <x v="14"/>
    <x v="134"/>
    <x v="2"/>
    <x v="752"/>
    <x v="1"/>
    <x v="10"/>
    <s v="Xerox 188"/>
    <x v="887"/>
    <n v="3"/>
    <n v="0"/>
    <n v="16.669799999999999"/>
    <x v="2"/>
    <x v="0"/>
  </r>
  <r>
    <x v="980"/>
    <x v="469"/>
    <x v="339"/>
    <d v="2018-10-08T00:00:00"/>
    <x v="1"/>
    <x v="12"/>
    <s v="Emily Burns"/>
    <x v="0"/>
    <x v="0"/>
    <x v="20"/>
    <x v="15"/>
    <x v="45"/>
    <x v="3"/>
    <x v="637"/>
    <x v="0"/>
    <x v="1"/>
    <s v="Office Star - Contemporary Task Swivel Chair"/>
    <x v="888"/>
    <n v="6"/>
    <n v="0.1"/>
    <n v="93.223199999999977"/>
    <x v="3"/>
    <x v="0"/>
  </r>
  <r>
    <x v="981"/>
    <x v="470"/>
    <x v="7"/>
    <d v="2016-11-14T00:00:00"/>
    <x v="0"/>
    <x v="356"/>
    <s v="Tracy Zic"/>
    <x v="0"/>
    <x v="0"/>
    <x v="103"/>
    <x v="22"/>
    <x v="127"/>
    <x v="1"/>
    <x v="753"/>
    <x v="1"/>
    <x v="6"/>
    <s v="BIC Brite Liner Grip Highlighters, Assorted, 5/Pack"/>
    <x v="889"/>
    <n v="1"/>
    <n v="0.2"/>
    <n v="0.80559999999999987"/>
    <x v="1"/>
    <x v="0"/>
  </r>
  <r>
    <x v="982"/>
    <x v="470"/>
    <x v="7"/>
    <d v="2016-11-14T00:00:00"/>
    <x v="0"/>
    <x v="356"/>
    <s v="Tracy Zic"/>
    <x v="0"/>
    <x v="0"/>
    <x v="103"/>
    <x v="22"/>
    <x v="127"/>
    <x v="1"/>
    <x v="754"/>
    <x v="2"/>
    <x v="7"/>
    <s v="Samsung Galaxy S III - 16GB - pebble blue (T-Mobile)"/>
    <x v="890"/>
    <n v="2"/>
    <n v="0.2"/>
    <n v="55.998400000000032"/>
    <x v="1"/>
    <x v="0"/>
  </r>
  <r>
    <x v="983"/>
    <x v="470"/>
    <x v="7"/>
    <d v="2016-11-14T00:00:00"/>
    <x v="0"/>
    <x v="356"/>
    <s v="Tracy Zic"/>
    <x v="0"/>
    <x v="0"/>
    <x v="103"/>
    <x v="22"/>
    <x v="127"/>
    <x v="1"/>
    <x v="662"/>
    <x v="0"/>
    <x v="1"/>
    <s v="Global Airflow Leather Mesh Back Chair, Black"/>
    <x v="891"/>
    <n v="5"/>
    <n v="0.2"/>
    <n v="75.489999999999924"/>
    <x v="1"/>
    <x v="0"/>
  </r>
  <r>
    <x v="984"/>
    <x v="471"/>
    <x v="365"/>
    <d v="2019-10-05T00:00:00"/>
    <x v="1"/>
    <x v="357"/>
    <s v="Ann Steele"/>
    <x v="2"/>
    <x v="0"/>
    <x v="45"/>
    <x v="5"/>
    <x v="89"/>
    <x v="2"/>
    <x v="639"/>
    <x v="1"/>
    <x v="2"/>
    <s v="Avery 499"/>
    <x v="892"/>
    <n v="2"/>
    <n v="0.2"/>
    <n v="2.5895999999999999"/>
    <x v="2"/>
    <x v="0"/>
  </r>
  <r>
    <x v="985"/>
    <x v="471"/>
    <x v="365"/>
    <d v="2019-10-05T00:00:00"/>
    <x v="1"/>
    <x v="357"/>
    <s v="Ann Steele"/>
    <x v="2"/>
    <x v="0"/>
    <x v="45"/>
    <x v="5"/>
    <x v="89"/>
    <x v="2"/>
    <x v="755"/>
    <x v="1"/>
    <x v="12"/>
    <s v="#10- 4 1/8&quot; x 9 1/2&quot; Recycled Envelopes"/>
    <x v="893"/>
    <n v="4"/>
    <n v="0.2"/>
    <n v="9.4391999999999996"/>
    <x v="2"/>
    <x v="0"/>
  </r>
  <r>
    <x v="986"/>
    <x v="471"/>
    <x v="365"/>
    <d v="2019-10-05T00:00:00"/>
    <x v="1"/>
    <x v="357"/>
    <s v="Ann Steele"/>
    <x v="2"/>
    <x v="0"/>
    <x v="45"/>
    <x v="5"/>
    <x v="89"/>
    <x v="2"/>
    <x v="756"/>
    <x v="2"/>
    <x v="15"/>
    <s v="Wasp CCD Handheld Bar Code Reader"/>
    <x v="894"/>
    <n v="3"/>
    <n v="0.4"/>
    <n v="44.867999999999967"/>
    <x v="2"/>
    <x v="0"/>
  </r>
  <r>
    <x v="987"/>
    <x v="472"/>
    <x v="366"/>
    <d v="2017-03-10T00:00:00"/>
    <x v="3"/>
    <x v="358"/>
    <s v="Toby Swindell"/>
    <x v="0"/>
    <x v="0"/>
    <x v="12"/>
    <x v="5"/>
    <x v="16"/>
    <x v="2"/>
    <x v="757"/>
    <x v="1"/>
    <x v="8"/>
    <s v="Acco Suede Grain Vinyl Round Ring Binder"/>
    <x v="895"/>
    <n v="2"/>
    <n v="0.8"/>
    <n v="-1.8904000000000001"/>
    <x v="2"/>
    <x v="0"/>
  </r>
  <r>
    <x v="988"/>
    <x v="473"/>
    <x v="367"/>
    <d v="2019-05-26T00:00:00"/>
    <x v="1"/>
    <x v="189"/>
    <s v="John Grady"/>
    <x v="1"/>
    <x v="0"/>
    <x v="109"/>
    <x v="15"/>
    <x v="135"/>
    <x v="3"/>
    <x v="575"/>
    <x v="0"/>
    <x v="5"/>
    <s v="Luxo Professional Magnifying Clamp-On Fluorescent Lamps"/>
    <x v="896"/>
    <n v="5"/>
    <n v="0"/>
    <n v="72.807000000000031"/>
    <x v="3"/>
    <x v="0"/>
  </r>
  <r>
    <x v="989"/>
    <x v="473"/>
    <x v="367"/>
    <d v="2019-05-26T00:00:00"/>
    <x v="1"/>
    <x v="189"/>
    <s v="John Grady"/>
    <x v="1"/>
    <x v="0"/>
    <x v="109"/>
    <x v="15"/>
    <x v="135"/>
    <x v="3"/>
    <x v="758"/>
    <x v="1"/>
    <x v="6"/>
    <s v="Bulldog Table or Wall-Mount Pencil Sharpener"/>
    <x v="897"/>
    <n v="3"/>
    <n v="0"/>
    <n v="5.2112999999999996"/>
    <x v="3"/>
    <x v="0"/>
  </r>
  <r>
    <x v="990"/>
    <x v="474"/>
    <x v="368"/>
    <d v="2017-03-31T00:00:00"/>
    <x v="0"/>
    <x v="359"/>
    <s v="Sara Luxemburg"/>
    <x v="2"/>
    <x v="0"/>
    <x v="108"/>
    <x v="2"/>
    <x v="133"/>
    <x v="0"/>
    <x v="284"/>
    <x v="0"/>
    <x v="1"/>
    <s v="Hon 4070 Series Pagoda Armless Upholstered Stacking Chairs"/>
    <x v="898"/>
    <n v="5"/>
    <n v="0.2"/>
    <n v="131.27849999999995"/>
    <x v="0"/>
    <x v="0"/>
  </r>
  <r>
    <x v="991"/>
    <x v="475"/>
    <x v="369"/>
    <d v="2018-09-11T00:00:00"/>
    <x v="2"/>
    <x v="59"/>
    <s v="Troy Staebel"/>
    <x v="0"/>
    <x v="0"/>
    <x v="20"/>
    <x v="15"/>
    <x v="23"/>
    <x v="3"/>
    <x v="624"/>
    <x v="1"/>
    <x v="8"/>
    <s v="Cardinal EasyOpen D-Ring Binders"/>
    <x v="899"/>
    <n v="2"/>
    <n v="0.2"/>
    <n v="5.484"/>
    <x v="3"/>
    <x v="0"/>
  </r>
  <r>
    <x v="992"/>
    <x v="476"/>
    <x v="370"/>
    <d v="2018-08-27T00:00:00"/>
    <x v="2"/>
    <x v="288"/>
    <s v="Roland Fjeld"/>
    <x v="0"/>
    <x v="0"/>
    <x v="49"/>
    <x v="1"/>
    <x v="58"/>
    <x v="1"/>
    <x v="263"/>
    <x v="1"/>
    <x v="13"/>
    <s v="Advantus SlideClip Paper Clips"/>
    <x v="900"/>
    <n v="3"/>
    <n v="0"/>
    <n v="4.9104000000000001"/>
    <x v="1"/>
    <x v="1"/>
  </r>
  <r>
    <x v="993"/>
    <x v="476"/>
    <x v="370"/>
    <d v="2018-08-27T00:00:00"/>
    <x v="2"/>
    <x v="288"/>
    <s v="Roland Fjeld"/>
    <x v="0"/>
    <x v="0"/>
    <x v="49"/>
    <x v="1"/>
    <x v="58"/>
    <x v="1"/>
    <x v="759"/>
    <x v="1"/>
    <x v="10"/>
    <s v="Xerox 1979"/>
    <x v="901"/>
    <n v="5"/>
    <n v="0"/>
    <n v="69.704999999999998"/>
    <x v="1"/>
    <x v="1"/>
  </r>
  <r>
    <x v="994"/>
    <x v="477"/>
    <x v="371"/>
    <d v="2016-05-25T00:00:00"/>
    <x v="1"/>
    <x v="360"/>
    <s v="Mitch Willingham"/>
    <x v="1"/>
    <x v="0"/>
    <x v="173"/>
    <x v="17"/>
    <x v="220"/>
    <x v="0"/>
    <x v="760"/>
    <x v="1"/>
    <x v="8"/>
    <s v="Fellowes PB300 Plastic Comb Binding Machine"/>
    <x v="902"/>
    <n v="7"/>
    <n v="0"/>
    <n v="1276.4871000000001"/>
    <x v="0"/>
    <x v="0"/>
  </r>
  <r>
    <x v="995"/>
    <x v="477"/>
    <x v="371"/>
    <d v="2016-05-25T00:00:00"/>
    <x v="1"/>
    <x v="360"/>
    <s v="Mitch Willingham"/>
    <x v="1"/>
    <x v="0"/>
    <x v="173"/>
    <x v="17"/>
    <x v="220"/>
    <x v="0"/>
    <x v="638"/>
    <x v="2"/>
    <x v="7"/>
    <s v="Plantronics Voyager Pro Legend"/>
    <x v="903"/>
    <n v="3"/>
    <n v="0"/>
    <n v="173.0316"/>
    <x v="0"/>
    <x v="0"/>
  </r>
  <r>
    <x v="996"/>
    <x v="478"/>
    <x v="372"/>
    <d v="2017-11-03T00:00:00"/>
    <x v="1"/>
    <x v="361"/>
    <s v="Rob Dowd"/>
    <x v="0"/>
    <x v="0"/>
    <x v="0"/>
    <x v="0"/>
    <x v="0"/>
    <x v="0"/>
    <x v="761"/>
    <x v="1"/>
    <x v="12"/>
    <s v="Laser &amp; Ink Jet Business Envelopes"/>
    <x v="904"/>
    <n v="1"/>
    <n v="0"/>
    <n v="4.9081999999999999"/>
    <x v="0"/>
    <x v="0"/>
  </r>
  <r>
    <x v="997"/>
    <x v="478"/>
    <x v="372"/>
    <d v="2017-11-03T00:00:00"/>
    <x v="1"/>
    <x v="361"/>
    <s v="Rob Dowd"/>
    <x v="0"/>
    <x v="0"/>
    <x v="0"/>
    <x v="0"/>
    <x v="0"/>
    <x v="0"/>
    <x v="762"/>
    <x v="1"/>
    <x v="4"/>
    <s v="Portable Personal File Box"/>
    <x v="905"/>
    <n v="3"/>
    <n v="0"/>
    <n v="9.8901000000000039"/>
    <x v="0"/>
    <x v="0"/>
  </r>
  <r>
    <x v="998"/>
    <x v="478"/>
    <x v="372"/>
    <d v="2017-11-03T00:00:00"/>
    <x v="1"/>
    <x v="361"/>
    <s v="Rob Dowd"/>
    <x v="0"/>
    <x v="0"/>
    <x v="0"/>
    <x v="0"/>
    <x v="0"/>
    <x v="0"/>
    <x v="763"/>
    <x v="0"/>
    <x v="5"/>
    <s v="Magna Visual Magnetic Picture Hangers"/>
    <x v="906"/>
    <n v="5"/>
    <n v="0"/>
    <n v="9.1580000000000013"/>
    <x v="0"/>
    <x v="0"/>
  </r>
  <r>
    <x v="999"/>
    <x v="478"/>
    <x v="372"/>
    <d v="2017-11-03T00:00:00"/>
    <x v="1"/>
    <x v="361"/>
    <s v="Rob Dowd"/>
    <x v="0"/>
    <x v="0"/>
    <x v="0"/>
    <x v="0"/>
    <x v="0"/>
    <x v="0"/>
    <x v="283"/>
    <x v="0"/>
    <x v="5"/>
    <s v="C-Line Cubicle Keepers Polyproplyene Holder With Velcro Backings"/>
    <x v="907"/>
    <n v="7"/>
    <n v="0"/>
    <n v="12.912900000000004"/>
    <x v="0"/>
    <x v="0"/>
  </r>
  <r>
    <x v="1000"/>
    <x v="479"/>
    <x v="373"/>
    <d v="2018-11-17T00:00:00"/>
    <x v="1"/>
    <x v="86"/>
    <s v="Frank Merwin"/>
    <x v="2"/>
    <x v="0"/>
    <x v="137"/>
    <x v="4"/>
    <x v="172"/>
    <x v="1"/>
    <x v="666"/>
    <x v="1"/>
    <x v="6"/>
    <s v="Boston 16801 Nautilus Battery Pencil Sharpener"/>
    <x v="908"/>
    <n v="2"/>
    <n v="0"/>
    <n v="11.4452"/>
    <x v="1"/>
    <x v="0"/>
  </r>
  <r>
    <x v="1001"/>
    <x v="480"/>
    <x v="374"/>
    <d v="2017-07-31T00:00:00"/>
    <x v="3"/>
    <x v="302"/>
    <s v="Rick Hansen"/>
    <x v="0"/>
    <x v="0"/>
    <x v="20"/>
    <x v="15"/>
    <x v="23"/>
    <x v="3"/>
    <x v="764"/>
    <x v="2"/>
    <x v="11"/>
    <s v="Plantronics CS510 - Over-the-Head monaural Wireless Headset System"/>
    <x v="909"/>
    <n v="7"/>
    <n v="0"/>
    <n v="762.18449999999984"/>
    <x v="3"/>
    <x v="0"/>
  </r>
  <r>
    <x v="1002"/>
    <x v="480"/>
    <x v="374"/>
    <d v="2017-07-31T00:00:00"/>
    <x v="3"/>
    <x v="302"/>
    <s v="Rick Hansen"/>
    <x v="0"/>
    <x v="0"/>
    <x v="20"/>
    <x v="15"/>
    <x v="23"/>
    <x v="3"/>
    <x v="257"/>
    <x v="0"/>
    <x v="3"/>
    <s v="Bevis Round Bullnose 29&quot; High Table Top"/>
    <x v="910"/>
    <n v="7"/>
    <n v="0.4"/>
    <n v="-290.87520000000001"/>
    <x v="3"/>
    <x v="0"/>
  </r>
  <r>
    <x v="1003"/>
    <x v="480"/>
    <x v="374"/>
    <d v="2017-07-31T00:00:00"/>
    <x v="3"/>
    <x v="302"/>
    <s v="Rick Hansen"/>
    <x v="0"/>
    <x v="0"/>
    <x v="20"/>
    <x v="15"/>
    <x v="23"/>
    <x v="3"/>
    <x v="747"/>
    <x v="1"/>
    <x v="10"/>
    <s v="Xerox 212"/>
    <x v="541"/>
    <n v="3"/>
    <n v="0"/>
    <n v="9.3312000000000008"/>
    <x v="3"/>
    <x v="0"/>
  </r>
  <r>
    <x v="1004"/>
    <x v="481"/>
    <x v="375"/>
    <d v="2017-08-31T00:00:00"/>
    <x v="1"/>
    <x v="362"/>
    <s v="Ryan Akin"/>
    <x v="0"/>
    <x v="0"/>
    <x v="174"/>
    <x v="1"/>
    <x v="221"/>
    <x v="1"/>
    <x v="765"/>
    <x v="1"/>
    <x v="4"/>
    <s v="Fellowes Super Stor/Drawer Files"/>
    <x v="911"/>
    <n v="3"/>
    <n v="0"/>
    <n v="92.083500000000015"/>
    <x v="1"/>
    <x v="0"/>
  </r>
  <r>
    <x v="1005"/>
    <x v="482"/>
    <x v="50"/>
    <d v="2017-11-17T00:00:00"/>
    <x v="1"/>
    <x v="300"/>
    <s v="Joe Kamberova"/>
    <x v="0"/>
    <x v="0"/>
    <x v="108"/>
    <x v="3"/>
    <x v="222"/>
    <x v="0"/>
    <x v="694"/>
    <x v="1"/>
    <x v="10"/>
    <s v="Xerox 1910"/>
    <x v="912"/>
    <n v="3"/>
    <n v="0.2"/>
    <n v="40.353599999999986"/>
    <x v="0"/>
    <x v="0"/>
  </r>
  <r>
    <x v="1006"/>
    <x v="483"/>
    <x v="376"/>
    <d v="2017-11-09T00:00:00"/>
    <x v="2"/>
    <x v="363"/>
    <s v="Meg Tillman"/>
    <x v="0"/>
    <x v="0"/>
    <x v="48"/>
    <x v="16"/>
    <x v="57"/>
    <x v="1"/>
    <x v="111"/>
    <x v="1"/>
    <x v="12"/>
    <s v="Redi-Strip #10 Envelopes, 4 1/8 x 9 1/2"/>
    <x v="913"/>
    <n v="3"/>
    <n v="0.2"/>
    <n v="2.4779999999999989"/>
    <x v="1"/>
    <x v="0"/>
  </r>
  <r>
    <x v="1007"/>
    <x v="483"/>
    <x v="376"/>
    <d v="2017-11-09T00:00:00"/>
    <x v="2"/>
    <x v="363"/>
    <s v="Meg Tillman"/>
    <x v="0"/>
    <x v="0"/>
    <x v="48"/>
    <x v="16"/>
    <x v="57"/>
    <x v="1"/>
    <x v="766"/>
    <x v="1"/>
    <x v="8"/>
    <s v="UniKeep View Case Binders"/>
    <x v="914"/>
    <n v="3"/>
    <n v="0.7"/>
    <n v="-3.5207999999999995"/>
    <x v="1"/>
    <x v="0"/>
  </r>
  <r>
    <x v="1008"/>
    <x v="484"/>
    <x v="377"/>
    <d v="2020-01-01T00:00:00"/>
    <x v="1"/>
    <x v="138"/>
    <s v="Patrick O'Brill"/>
    <x v="0"/>
    <x v="0"/>
    <x v="140"/>
    <x v="23"/>
    <x v="223"/>
    <x v="2"/>
    <x v="422"/>
    <x v="1"/>
    <x v="10"/>
    <s v="Recycled Desk Saver Line &quot;While You Were Out&quot; Book, 5 1/2&quot; X 4&quot;"/>
    <x v="915"/>
    <n v="5"/>
    <n v="0"/>
    <n v="20.584999999999994"/>
    <x v="2"/>
    <x v="0"/>
  </r>
  <r>
    <x v="1009"/>
    <x v="485"/>
    <x v="378"/>
    <d v="2019-08-03T00:00:00"/>
    <x v="2"/>
    <x v="247"/>
    <s v="Annie Thurman"/>
    <x v="0"/>
    <x v="0"/>
    <x v="22"/>
    <x v="10"/>
    <x v="155"/>
    <x v="2"/>
    <x v="160"/>
    <x v="2"/>
    <x v="7"/>
    <s v="JBL Micro Wireless Portable Bluetooth Speaker"/>
    <x v="916"/>
    <n v="2"/>
    <n v="0.2"/>
    <n v="5.9990000000000023"/>
    <x v="2"/>
    <x v="0"/>
  </r>
  <r>
    <x v="1010"/>
    <x v="486"/>
    <x v="156"/>
    <d v="2016-11-26T00:00:00"/>
    <x v="2"/>
    <x v="364"/>
    <s v="Vivek Gonzalez"/>
    <x v="0"/>
    <x v="0"/>
    <x v="70"/>
    <x v="1"/>
    <x v="88"/>
    <x v="1"/>
    <x v="767"/>
    <x v="0"/>
    <x v="5"/>
    <s v="Eldon Delta Triangular Chair Mat, 52&quot; x 58&quot;, Clear"/>
    <x v="917"/>
    <n v="4"/>
    <n v="0"/>
    <n v="27.309599999999989"/>
    <x v="1"/>
    <x v="0"/>
  </r>
  <r>
    <x v="1011"/>
    <x v="487"/>
    <x v="46"/>
    <d v="2019-06-21T00:00:00"/>
    <x v="0"/>
    <x v="58"/>
    <s v="Philip Fox"/>
    <x v="0"/>
    <x v="0"/>
    <x v="175"/>
    <x v="4"/>
    <x v="224"/>
    <x v="1"/>
    <x v="28"/>
    <x v="0"/>
    <x v="5"/>
    <s v="Howard Miller 13-3/4&quot; Diameter Brushed Chrome Round Wall Clock"/>
    <x v="918"/>
    <n v="3"/>
    <n v="0"/>
    <n v="46.574999999999996"/>
    <x v="1"/>
    <x v="0"/>
  </r>
  <r>
    <x v="1012"/>
    <x v="487"/>
    <x v="46"/>
    <d v="2019-06-21T00:00:00"/>
    <x v="0"/>
    <x v="58"/>
    <s v="Philip Fox"/>
    <x v="0"/>
    <x v="0"/>
    <x v="175"/>
    <x v="4"/>
    <x v="224"/>
    <x v="1"/>
    <x v="768"/>
    <x v="1"/>
    <x v="4"/>
    <s v="Project Tote Personal File"/>
    <x v="919"/>
    <n v="1"/>
    <n v="0"/>
    <n v="4.068699999999998"/>
    <x v="1"/>
    <x v="0"/>
  </r>
  <r>
    <x v="1013"/>
    <x v="488"/>
    <x v="379"/>
    <d v="2017-12-24T00:00:00"/>
    <x v="0"/>
    <x v="365"/>
    <s v="John Stevenson"/>
    <x v="0"/>
    <x v="0"/>
    <x v="4"/>
    <x v="4"/>
    <x v="5"/>
    <x v="1"/>
    <x v="209"/>
    <x v="0"/>
    <x v="3"/>
    <s v="Bevis 36 x 72 Conference Tables"/>
    <x v="920"/>
    <n v="13"/>
    <n v="0"/>
    <n v="356.04139999999995"/>
    <x v="1"/>
    <x v="1"/>
  </r>
  <r>
    <x v="1014"/>
    <x v="488"/>
    <x v="379"/>
    <d v="2017-12-24T00:00:00"/>
    <x v="0"/>
    <x v="365"/>
    <s v="John Stevenson"/>
    <x v="0"/>
    <x v="0"/>
    <x v="4"/>
    <x v="4"/>
    <x v="5"/>
    <x v="1"/>
    <x v="769"/>
    <x v="2"/>
    <x v="11"/>
    <s v="Enermax Acrylux Wireless Keyboard"/>
    <x v="921"/>
    <n v="1"/>
    <n v="0"/>
    <n v="36.851999999999997"/>
    <x v="1"/>
    <x v="1"/>
  </r>
  <r>
    <x v="1015"/>
    <x v="489"/>
    <x v="14"/>
    <d v="2017-09-19T00:00:00"/>
    <x v="0"/>
    <x v="246"/>
    <s v="Meg O'Connel"/>
    <x v="2"/>
    <x v="0"/>
    <x v="1"/>
    <x v="1"/>
    <x v="1"/>
    <x v="1"/>
    <x v="260"/>
    <x v="1"/>
    <x v="10"/>
    <s v="Xerox 216"/>
    <x v="56"/>
    <n v="5"/>
    <n v="0"/>
    <n v="15.552000000000001"/>
    <x v="1"/>
    <x v="0"/>
  </r>
  <r>
    <x v="1016"/>
    <x v="490"/>
    <x v="380"/>
    <d v="2017-07-10T00:00:00"/>
    <x v="1"/>
    <x v="366"/>
    <s v="Kalyca Meade"/>
    <x v="1"/>
    <x v="0"/>
    <x v="20"/>
    <x v="15"/>
    <x v="164"/>
    <x v="3"/>
    <x v="770"/>
    <x v="0"/>
    <x v="5"/>
    <s v="G.E. Halogen Desk Lamp Bulbs"/>
    <x v="544"/>
    <n v="2"/>
    <n v="0"/>
    <n v="6.7008000000000001"/>
    <x v="3"/>
    <x v="0"/>
  </r>
  <r>
    <x v="1017"/>
    <x v="490"/>
    <x v="380"/>
    <d v="2017-07-10T00:00:00"/>
    <x v="1"/>
    <x v="366"/>
    <s v="Kalyca Meade"/>
    <x v="1"/>
    <x v="0"/>
    <x v="20"/>
    <x v="15"/>
    <x v="164"/>
    <x v="3"/>
    <x v="689"/>
    <x v="0"/>
    <x v="5"/>
    <s v="Howard Miller 11-1/2&quot; Diameter Ridgewood Wall Clock"/>
    <x v="922"/>
    <n v="3"/>
    <n v="0"/>
    <n v="63.886200000000002"/>
    <x v="3"/>
    <x v="0"/>
  </r>
  <r>
    <x v="1018"/>
    <x v="490"/>
    <x v="380"/>
    <d v="2017-07-10T00:00:00"/>
    <x v="1"/>
    <x v="366"/>
    <s v="Kalyca Meade"/>
    <x v="1"/>
    <x v="0"/>
    <x v="20"/>
    <x v="15"/>
    <x v="164"/>
    <x v="3"/>
    <x v="771"/>
    <x v="2"/>
    <x v="7"/>
    <s v="OtterBox Commuter Series Case - Samsung Galaxy S4"/>
    <x v="923"/>
    <n v="5"/>
    <n v="0"/>
    <n v="2.4990000000000023"/>
    <x v="3"/>
    <x v="0"/>
  </r>
  <r>
    <x v="1019"/>
    <x v="490"/>
    <x v="380"/>
    <d v="2017-07-10T00:00:00"/>
    <x v="1"/>
    <x v="366"/>
    <s v="Kalyca Meade"/>
    <x v="1"/>
    <x v="0"/>
    <x v="20"/>
    <x v="15"/>
    <x v="164"/>
    <x v="3"/>
    <x v="772"/>
    <x v="1"/>
    <x v="4"/>
    <s v="Iceberg Mobile Mega Data/Printer Cart"/>
    <x v="924"/>
    <n v="5"/>
    <n v="0"/>
    <n v="156.42899999999997"/>
    <x v="3"/>
    <x v="0"/>
  </r>
  <r>
    <x v="1020"/>
    <x v="491"/>
    <x v="381"/>
    <d v="2017-05-03T00:00:00"/>
    <x v="1"/>
    <x v="218"/>
    <s v="Greg Tran"/>
    <x v="0"/>
    <x v="0"/>
    <x v="176"/>
    <x v="40"/>
    <x v="225"/>
    <x v="3"/>
    <x v="773"/>
    <x v="1"/>
    <x v="6"/>
    <s v="Staples in misc. colors"/>
    <x v="925"/>
    <n v="3"/>
    <n v="0"/>
    <n v="8.8686000000000007"/>
    <x v="3"/>
    <x v="0"/>
  </r>
  <r>
    <x v="1021"/>
    <x v="491"/>
    <x v="381"/>
    <d v="2017-05-03T00:00:00"/>
    <x v="1"/>
    <x v="218"/>
    <s v="Greg Tran"/>
    <x v="0"/>
    <x v="0"/>
    <x v="176"/>
    <x v="40"/>
    <x v="225"/>
    <x v="3"/>
    <x v="774"/>
    <x v="0"/>
    <x v="1"/>
    <s v="Global Comet Stacking Arm Chair"/>
    <x v="926"/>
    <n v="3"/>
    <n v="0"/>
    <n v="316.88249999999999"/>
    <x v="3"/>
    <x v="0"/>
  </r>
  <r>
    <x v="1022"/>
    <x v="491"/>
    <x v="381"/>
    <d v="2017-05-03T00:00:00"/>
    <x v="1"/>
    <x v="218"/>
    <s v="Greg Tran"/>
    <x v="0"/>
    <x v="0"/>
    <x v="176"/>
    <x v="40"/>
    <x v="225"/>
    <x v="3"/>
    <x v="775"/>
    <x v="2"/>
    <x v="15"/>
    <s v="Cisco SPA525G2 5-Line IP Phone"/>
    <x v="927"/>
    <n v="8"/>
    <n v="0"/>
    <n v="648.56240000000003"/>
    <x v="3"/>
    <x v="0"/>
  </r>
  <r>
    <x v="1023"/>
    <x v="492"/>
    <x v="382"/>
    <d v="2017-06-20T00:00:00"/>
    <x v="1"/>
    <x v="171"/>
    <s v="Philip Brown"/>
    <x v="0"/>
    <x v="0"/>
    <x v="10"/>
    <x v="9"/>
    <x v="63"/>
    <x v="3"/>
    <x v="776"/>
    <x v="1"/>
    <x v="12"/>
    <s v="Peel &amp; Seel Envelopes"/>
    <x v="928"/>
    <n v="2"/>
    <n v="0.2"/>
    <n v="2.1728000000000001"/>
    <x v="3"/>
    <x v="0"/>
  </r>
  <r>
    <x v="1024"/>
    <x v="493"/>
    <x v="94"/>
    <d v="2019-12-20T00:00:00"/>
    <x v="2"/>
    <x v="367"/>
    <s v="Hallie Redmond"/>
    <x v="2"/>
    <x v="0"/>
    <x v="1"/>
    <x v="1"/>
    <x v="62"/>
    <x v="1"/>
    <x v="777"/>
    <x v="1"/>
    <x v="8"/>
    <s v="GBC Plastic Binding Combs"/>
    <x v="929"/>
    <n v="2"/>
    <n v="0.2"/>
    <n v="4.2804000000000002"/>
    <x v="1"/>
    <x v="0"/>
  </r>
  <r>
    <x v="1025"/>
    <x v="494"/>
    <x v="383"/>
    <d v="2018-01-13T00:00:00"/>
    <x v="0"/>
    <x v="368"/>
    <s v="Deanra Eno"/>
    <x v="2"/>
    <x v="0"/>
    <x v="24"/>
    <x v="24"/>
    <x v="157"/>
    <x v="3"/>
    <x v="778"/>
    <x v="1"/>
    <x v="10"/>
    <s v="Xerox 2"/>
    <x v="12"/>
    <n v="3"/>
    <n v="0.2"/>
    <n v="5.4432"/>
    <x v="3"/>
    <x v="1"/>
  </r>
  <r>
    <x v="1026"/>
    <x v="494"/>
    <x v="383"/>
    <d v="2018-01-13T00:00:00"/>
    <x v="0"/>
    <x v="368"/>
    <s v="Deanra Eno"/>
    <x v="2"/>
    <x v="0"/>
    <x v="24"/>
    <x v="24"/>
    <x v="157"/>
    <x v="3"/>
    <x v="779"/>
    <x v="1"/>
    <x v="10"/>
    <s v="Xerox 1935"/>
    <x v="930"/>
    <n v="3"/>
    <n v="0.2"/>
    <n v="20.576399999999996"/>
    <x v="3"/>
    <x v="1"/>
  </r>
  <r>
    <x v="1027"/>
    <x v="494"/>
    <x v="383"/>
    <d v="2018-01-13T00:00:00"/>
    <x v="0"/>
    <x v="368"/>
    <s v="Deanra Eno"/>
    <x v="2"/>
    <x v="0"/>
    <x v="24"/>
    <x v="24"/>
    <x v="157"/>
    <x v="3"/>
    <x v="780"/>
    <x v="2"/>
    <x v="7"/>
    <s v="Cyber Acoustics AC-202b Speech Recognition Stereo Headset"/>
    <x v="931"/>
    <n v="2"/>
    <n v="0.4"/>
    <n v="-9.8724000000000007"/>
    <x v="3"/>
    <x v="1"/>
  </r>
  <r>
    <x v="1028"/>
    <x v="495"/>
    <x v="384"/>
    <d v="2016-07-15T00:00:00"/>
    <x v="1"/>
    <x v="156"/>
    <s v="Laura Armstrong"/>
    <x v="1"/>
    <x v="0"/>
    <x v="83"/>
    <x v="30"/>
    <x v="103"/>
    <x v="3"/>
    <x v="258"/>
    <x v="1"/>
    <x v="10"/>
    <s v="Easy-staple paper"/>
    <x v="932"/>
    <n v="5"/>
    <n v="0"/>
    <n v="83.283999999999992"/>
    <x v="3"/>
    <x v="0"/>
  </r>
  <r>
    <x v="1029"/>
    <x v="495"/>
    <x v="384"/>
    <d v="2016-07-15T00:00:00"/>
    <x v="1"/>
    <x v="156"/>
    <s v="Laura Armstrong"/>
    <x v="1"/>
    <x v="0"/>
    <x v="83"/>
    <x v="30"/>
    <x v="103"/>
    <x v="3"/>
    <x v="781"/>
    <x v="2"/>
    <x v="7"/>
    <s v="Cisco SPA508G"/>
    <x v="933"/>
    <n v="3"/>
    <n v="0"/>
    <n v="57.41129999999999"/>
    <x v="3"/>
    <x v="0"/>
  </r>
  <r>
    <x v="1030"/>
    <x v="495"/>
    <x v="384"/>
    <d v="2016-07-15T00:00:00"/>
    <x v="1"/>
    <x v="156"/>
    <s v="Laura Armstrong"/>
    <x v="1"/>
    <x v="0"/>
    <x v="83"/>
    <x v="30"/>
    <x v="103"/>
    <x v="3"/>
    <x v="463"/>
    <x v="0"/>
    <x v="1"/>
    <s v="Global Commerce Series High-Back Swivel/Tilt Chairs"/>
    <x v="934"/>
    <n v="3"/>
    <n v="0"/>
    <n v="213.73500000000001"/>
    <x v="3"/>
    <x v="0"/>
  </r>
  <r>
    <x v="1031"/>
    <x v="495"/>
    <x v="384"/>
    <d v="2016-07-15T00:00:00"/>
    <x v="1"/>
    <x v="156"/>
    <s v="Laura Armstrong"/>
    <x v="1"/>
    <x v="0"/>
    <x v="83"/>
    <x v="30"/>
    <x v="103"/>
    <x v="3"/>
    <x v="93"/>
    <x v="0"/>
    <x v="5"/>
    <s v="9-3/4 Diameter Round Wall Clock"/>
    <x v="935"/>
    <n v="9"/>
    <n v="0"/>
    <n v="52.126200000000004"/>
    <x v="3"/>
    <x v="0"/>
  </r>
  <r>
    <x v="1032"/>
    <x v="495"/>
    <x v="384"/>
    <d v="2016-07-15T00:00:00"/>
    <x v="1"/>
    <x v="156"/>
    <s v="Laura Armstrong"/>
    <x v="1"/>
    <x v="0"/>
    <x v="83"/>
    <x v="30"/>
    <x v="103"/>
    <x v="3"/>
    <x v="782"/>
    <x v="1"/>
    <x v="2"/>
    <s v="Avery 514"/>
    <x v="936"/>
    <n v="5"/>
    <n v="0"/>
    <n v="7.056"/>
    <x v="3"/>
    <x v="0"/>
  </r>
  <r>
    <x v="1033"/>
    <x v="496"/>
    <x v="73"/>
    <d v="2018-11-22T00:00:00"/>
    <x v="2"/>
    <x v="369"/>
    <s v="Allen Goldenen"/>
    <x v="0"/>
    <x v="0"/>
    <x v="74"/>
    <x v="24"/>
    <x v="93"/>
    <x v="3"/>
    <x v="783"/>
    <x v="1"/>
    <x v="10"/>
    <s v="Southworth 25% Cotton Granite Paper &amp; Envelopes"/>
    <x v="937"/>
    <n v="3"/>
    <n v="0.2"/>
    <n v="5.1011999999999995"/>
    <x v="3"/>
    <x v="0"/>
  </r>
  <r>
    <x v="1034"/>
    <x v="496"/>
    <x v="73"/>
    <d v="2018-11-22T00:00:00"/>
    <x v="2"/>
    <x v="369"/>
    <s v="Allen Goldenen"/>
    <x v="0"/>
    <x v="0"/>
    <x v="74"/>
    <x v="24"/>
    <x v="93"/>
    <x v="3"/>
    <x v="236"/>
    <x v="1"/>
    <x v="8"/>
    <s v="Acco 3-Hole Punch"/>
    <x v="938"/>
    <n v="2"/>
    <n v="0.7"/>
    <n v="-1.9272"/>
    <x v="3"/>
    <x v="0"/>
  </r>
  <r>
    <x v="1035"/>
    <x v="496"/>
    <x v="73"/>
    <d v="2018-11-22T00:00:00"/>
    <x v="2"/>
    <x v="369"/>
    <s v="Allen Goldenen"/>
    <x v="0"/>
    <x v="0"/>
    <x v="74"/>
    <x v="24"/>
    <x v="93"/>
    <x v="3"/>
    <x v="27"/>
    <x v="1"/>
    <x v="8"/>
    <s v="Avery Recycled Flexi-View Covers for Binding Systems"/>
    <x v="939"/>
    <n v="3"/>
    <n v="0.7"/>
    <n v="-10.579799999999999"/>
    <x v="3"/>
    <x v="0"/>
  </r>
  <r>
    <x v="1036"/>
    <x v="497"/>
    <x v="183"/>
    <d v="2018-04-26T00:00:00"/>
    <x v="1"/>
    <x v="330"/>
    <s v="Ed Ludwig"/>
    <x v="2"/>
    <x v="0"/>
    <x v="177"/>
    <x v="25"/>
    <x v="226"/>
    <x v="2"/>
    <x v="784"/>
    <x v="0"/>
    <x v="5"/>
    <s v="Eldon Advantage Chair Mats for Low to Medium Pile Carpets"/>
    <x v="940"/>
    <n v="2"/>
    <n v="0"/>
    <n v="8.6619999999999919"/>
    <x v="2"/>
    <x v="0"/>
  </r>
  <r>
    <x v="1037"/>
    <x v="498"/>
    <x v="385"/>
    <d v="2017-06-14T00:00:00"/>
    <x v="2"/>
    <x v="370"/>
    <s v="Jennifer Jackson"/>
    <x v="0"/>
    <x v="0"/>
    <x v="1"/>
    <x v="1"/>
    <x v="25"/>
    <x v="1"/>
    <x v="785"/>
    <x v="1"/>
    <x v="8"/>
    <s v="Aluminum Screw Posts"/>
    <x v="941"/>
    <n v="3"/>
    <n v="0.2"/>
    <n v="13.734"/>
    <x v="1"/>
    <x v="0"/>
  </r>
  <r>
    <x v="1038"/>
    <x v="499"/>
    <x v="225"/>
    <d v="2019-11-21T00:00:00"/>
    <x v="2"/>
    <x v="371"/>
    <s v="Jennifer Halladay"/>
    <x v="0"/>
    <x v="0"/>
    <x v="140"/>
    <x v="3"/>
    <x v="179"/>
    <x v="0"/>
    <x v="786"/>
    <x v="1"/>
    <x v="6"/>
    <s v="Newell 336"/>
    <x v="942"/>
    <n v="7"/>
    <n v="0.2"/>
    <n v="2.696399999999997"/>
    <x v="0"/>
    <x v="0"/>
  </r>
  <r>
    <x v="1039"/>
    <x v="499"/>
    <x v="225"/>
    <d v="2019-11-21T00:00:00"/>
    <x v="2"/>
    <x v="371"/>
    <s v="Jennifer Halladay"/>
    <x v="0"/>
    <x v="0"/>
    <x v="140"/>
    <x v="3"/>
    <x v="179"/>
    <x v="0"/>
    <x v="787"/>
    <x v="1"/>
    <x v="6"/>
    <s v="Staples in misc. colors"/>
    <x v="943"/>
    <n v="3"/>
    <n v="0.2"/>
    <n v="1.7954999999999988"/>
    <x v="0"/>
    <x v="0"/>
  </r>
  <r>
    <x v="1040"/>
    <x v="500"/>
    <x v="231"/>
    <d v="2018-03-24T00:00:00"/>
    <x v="1"/>
    <x v="372"/>
    <s v="Robert Dilbeck"/>
    <x v="2"/>
    <x v="0"/>
    <x v="178"/>
    <x v="25"/>
    <x v="227"/>
    <x v="2"/>
    <x v="616"/>
    <x v="0"/>
    <x v="3"/>
    <s v="Chromcraft Round Conference Tables"/>
    <x v="944"/>
    <n v="4"/>
    <n v="0"/>
    <n v="146.40359999999998"/>
    <x v="2"/>
    <x v="0"/>
  </r>
  <r>
    <x v="1041"/>
    <x v="501"/>
    <x v="47"/>
    <d v="2018-09-09T00:00:00"/>
    <x v="0"/>
    <x v="373"/>
    <s v="Mary O'Rourke"/>
    <x v="0"/>
    <x v="0"/>
    <x v="20"/>
    <x v="15"/>
    <x v="45"/>
    <x v="3"/>
    <x v="788"/>
    <x v="2"/>
    <x v="11"/>
    <s v="Maxell 4.7GB DVD+RW 3/Pack"/>
    <x v="945"/>
    <n v="2"/>
    <n v="0"/>
    <n v="11.151"/>
    <x v="3"/>
    <x v="0"/>
  </r>
  <r>
    <x v="1042"/>
    <x v="501"/>
    <x v="47"/>
    <d v="2018-09-09T00:00:00"/>
    <x v="0"/>
    <x v="373"/>
    <s v="Mary O'Rourke"/>
    <x v="0"/>
    <x v="0"/>
    <x v="20"/>
    <x v="15"/>
    <x v="45"/>
    <x v="3"/>
    <x v="789"/>
    <x v="0"/>
    <x v="0"/>
    <s v="Atlantic Metals Mobile 5-Shelf Bookcases, Custom Colors"/>
    <x v="946"/>
    <n v="3"/>
    <n v="0.2"/>
    <n v="90.293999999999926"/>
    <x v="3"/>
    <x v="0"/>
  </r>
  <r>
    <x v="1043"/>
    <x v="502"/>
    <x v="362"/>
    <d v="2019-07-12T00:00:00"/>
    <x v="2"/>
    <x v="374"/>
    <s v="Noel Staavos"/>
    <x v="1"/>
    <x v="0"/>
    <x v="22"/>
    <x v="10"/>
    <x v="26"/>
    <x v="2"/>
    <x v="790"/>
    <x v="1"/>
    <x v="6"/>
    <s v="Quartet Alpha White Chalk, 12/Pack"/>
    <x v="947"/>
    <n v="5"/>
    <n v="0.2"/>
    <n v="2.9835000000000003"/>
    <x v="2"/>
    <x v="0"/>
  </r>
  <r>
    <x v="1044"/>
    <x v="502"/>
    <x v="362"/>
    <d v="2019-07-12T00:00:00"/>
    <x v="2"/>
    <x v="374"/>
    <s v="Noel Staavos"/>
    <x v="1"/>
    <x v="0"/>
    <x v="22"/>
    <x v="10"/>
    <x v="26"/>
    <x v="2"/>
    <x v="791"/>
    <x v="1"/>
    <x v="9"/>
    <s v="Belkin F9S820V06 8 Outlet Surge"/>
    <x v="948"/>
    <n v="9"/>
    <n v="0.8"/>
    <n v="-146.16000000000003"/>
    <x v="2"/>
    <x v="0"/>
  </r>
  <r>
    <x v="1045"/>
    <x v="503"/>
    <x v="386"/>
    <d v="2019-10-16T00:00:00"/>
    <x v="1"/>
    <x v="17"/>
    <s v="Steve Nguyen"/>
    <x v="2"/>
    <x v="0"/>
    <x v="179"/>
    <x v="10"/>
    <x v="228"/>
    <x v="2"/>
    <x v="792"/>
    <x v="0"/>
    <x v="1"/>
    <s v="Global Stack Chair without Arms, Black"/>
    <x v="949"/>
    <n v="14"/>
    <n v="0.3"/>
    <n v="-18.185999999999993"/>
    <x v="2"/>
    <x v="0"/>
  </r>
  <r>
    <x v="1046"/>
    <x v="504"/>
    <x v="387"/>
    <d v="2018-03-13T00:00:00"/>
    <x v="1"/>
    <x v="233"/>
    <s v="Zuschuss Carroll"/>
    <x v="0"/>
    <x v="0"/>
    <x v="100"/>
    <x v="2"/>
    <x v="229"/>
    <x v="0"/>
    <x v="638"/>
    <x v="2"/>
    <x v="7"/>
    <s v="Cisco Unified IP Phone 7945G VoIP phone"/>
    <x v="744"/>
    <n v="5"/>
    <n v="0.2"/>
    <n v="85.247500000000002"/>
    <x v="0"/>
    <x v="0"/>
  </r>
  <r>
    <x v="1047"/>
    <x v="504"/>
    <x v="387"/>
    <d v="2018-03-13T00:00:00"/>
    <x v="1"/>
    <x v="233"/>
    <s v="Zuschuss Carroll"/>
    <x v="0"/>
    <x v="0"/>
    <x v="100"/>
    <x v="2"/>
    <x v="229"/>
    <x v="0"/>
    <x v="101"/>
    <x v="0"/>
    <x v="5"/>
    <s v="Deflect-o DuraMat Lighweight, Studded, Beveled Mat for Low Pile Carpeting"/>
    <x v="102"/>
    <n v="3"/>
    <n v="0.2"/>
    <n v="-3.8385000000000105"/>
    <x v="0"/>
    <x v="0"/>
  </r>
  <r>
    <x v="1048"/>
    <x v="505"/>
    <x v="279"/>
    <d v="2016-06-01T00:00:00"/>
    <x v="0"/>
    <x v="62"/>
    <s v="Lena Creighton"/>
    <x v="0"/>
    <x v="0"/>
    <x v="8"/>
    <x v="1"/>
    <x v="9"/>
    <x v="1"/>
    <x v="39"/>
    <x v="2"/>
    <x v="7"/>
    <s v="Plantronics HL10 Handset Lifter"/>
    <x v="950"/>
    <n v="12"/>
    <n v="0.2"/>
    <n v="125.2691999999999"/>
    <x v="1"/>
    <x v="0"/>
  </r>
  <r>
    <x v="1049"/>
    <x v="505"/>
    <x v="279"/>
    <d v="2016-06-01T00:00:00"/>
    <x v="0"/>
    <x v="62"/>
    <s v="Lena Creighton"/>
    <x v="0"/>
    <x v="0"/>
    <x v="8"/>
    <x v="1"/>
    <x v="9"/>
    <x v="1"/>
    <x v="590"/>
    <x v="2"/>
    <x v="11"/>
    <s v="Logitech Wireless Performance Mouse MX for PC and Mac"/>
    <x v="313"/>
    <n v="1"/>
    <n v="0"/>
    <n v="37.996200000000002"/>
    <x v="1"/>
    <x v="0"/>
  </r>
  <r>
    <x v="1050"/>
    <x v="506"/>
    <x v="230"/>
    <d v="2017-07-05T00:00:00"/>
    <x v="2"/>
    <x v="375"/>
    <s v="Deirdre Greer"/>
    <x v="1"/>
    <x v="0"/>
    <x v="10"/>
    <x v="9"/>
    <x v="63"/>
    <x v="3"/>
    <x v="793"/>
    <x v="0"/>
    <x v="5"/>
    <s v="Eldon Antistatic Chair Mats for Low to Medium Pile Carpets"/>
    <x v="951"/>
    <n v="2"/>
    <n v="0.2"/>
    <n v="-29.481200000000022"/>
    <x v="3"/>
    <x v="0"/>
  </r>
  <r>
    <x v="1051"/>
    <x v="506"/>
    <x v="230"/>
    <d v="2017-07-05T00:00:00"/>
    <x v="2"/>
    <x v="375"/>
    <s v="Deirdre Greer"/>
    <x v="1"/>
    <x v="0"/>
    <x v="10"/>
    <x v="9"/>
    <x v="63"/>
    <x v="3"/>
    <x v="794"/>
    <x v="1"/>
    <x v="10"/>
    <s v="Important Message Pads, 50 4-1/4 x 5-1/2 Forms per Pad"/>
    <x v="952"/>
    <n v="2"/>
    <n v="0.2"/>
    <n v="2.4359999999999995"/>
    <x v="3"/>
    <x v="0"/>
  </r>
  <r>
    <x v="1052"/>
    <x v="506"/>
    <x v="230"/>
    <d v="2017-07-05T00:00:00"/>
    <x v="2"/>
    <x v="375"/>
    <s v="Deirdre Greer"/>
    <x v="1"/>
    <x v="0"/>
    <x v="10"/>
    <x v="9"/>
    <x v="63"/>
    <x v="3"/>
    <x v="795"/>
    <x v="0"/>
    <x v="5"/>
    <s v="Howard Miller 12&quot; Round Wall Clock"/>
    <x v="953"/>
    <n v="9"/>
    <n v="0.2"/>
    <n v="56.577599999999961"/>
    <x v="3"/>
    <x v="0"/>
  </r>
  <r>
    <x v="1053"/>
    <x v="507"/>
    <x v="388"/>
    <d v="2017-04-08T00:00:00"/>
    <x v="1"/>
    <x v="376"/>
    <s v="Nicole Fjeld"/>
    <x v="2"/>
    <x v="0"/>
    <x v="20"/>
    <x v="15"/>
    <x v="29"/>
    <x v="3"/>
    <x v="796"/>
    <x v="1"/>
    <x v="6"/>
    <s v="DIXON Ticonderoga Erasable Checking Pencils"/>
    <x v="954"/>
    <n v="2"/>
    <n v="0"/>
    <n v="4.3524000000000003"/>
    <x v="3"/>
    <x v="0"/>
  </r>
  <r>
    <x v="1054"/>
    <x v="507"/>
    <x v="388"/>
    <d v="2017-04-08T00:00:00"/>
    <x v="1"/>
    <x v="376"/>
    <s v="Nicole Fjeld"/>
    <x v="2"/>
    <x v="0"/>
    <x v="20"/>
    <x v="15"/>
    <x v="29"/>
    <x v="3"/>
    <x v="797"/>
    <x v="0"/>
    <x v="5"/>
    <s v="Eldon Advantage Foldable Chair Mats for Low Pile Carpets"/>
    <x v="955"/>
    <n v="2"/>
    <n v="0"/>
    <n v="22.763999999999996"/>
    <x v="3"/>
    <x v="0"/>
  </r>
  <r>
    <x v="1055"/>
    <x v="507"/>
    <x v="388"/>
    <d v="2017-04-08T00:00:00"/>
    <x v="1"/>
    <x v="376"/>
    <s v="Nicole Fjeld"/>
    <x v="2"/>
    <x v="0"/>
    <x v="20"/>
    <x v="15"/>
    <x v="29"/>
    <x v="3"/>
    <x v="141"/>
    <x v="1"/>
    <x v="8"/>
    <s v="GBC Prestige Therm-A-Bind Covers"/>
    <x v="956"/>
    <n v="3"/>
    <n v="0.2"/>
    <n v="27.791100000000004"/>
    <x v="3"/>
    <x v="0"/>
  </r>
  <r>
    <x v="1056"/>
    <x v="507"/>
    <x v="388"/>
    <d v="2017-04-08T00:00:00"/>
    <x v="1"/>
    <x v="376"/>
    <s v="Nicole Fjeld"/>
    <x v="2"/>
    <x v="0"/>
    <x v="20"/>
    <x v="15"/>
    <x v="29"/>
    <x v="3"/>
    <x v="798"/>
    <x v="1"/>
    <x v="8"/>
    <s v="Avery Round Ring Poly Binders"/>
    <x v="957"/>
    <n v="4"/>
    <n v="0.2"/>
    <n v="3.2944"/>
    <x v="3"/>
    <x v="0"/>
  </r>
  <r>
    <x v="1057"/>
    <x v="508"/>
    <x v="389"/>
    <d v="2019-12-17T00:00:00"/>
    <x v="1"/>
    <x v="130"/>
    <s v="Ben Peterman"/>
    <x v="1"/>
    <x v="0"/>
    <x v="70"/>
    <x v="1"/>
    <x v="88"/>
    <x v="1"/>
    <x v="799"/>
    <x v="1"/>
    <x v="8"/>
    <s v="Avery Hole Reinforcements"/>
    <x v="958"/>
    <n v="4"/>
    <n v="0.2"/>
    <n v="7.2267999999999999"/>
    <x v="1"/>
    <x v="0"/>
  </r>
  <r>
    <x v="1058"/>
    <x v="508"/>
    <x v="389"/>
    <d v="2019-12-17T00:00:00"/>
    <x v="1"/>
    <x v="130"/>
    <s v="Ben Peterman"/>
    <x v="1"/>
    <x v="0"/>
    <x v="70"/>
    <x v="1"/>
    <x v="88"/>
    <x v="1"/>
    <x v="800"/>
    <x v="1"/>
    <x v="8"/>
    <s v="Wilson Jones Ledger-Size, Piano-Hinge Binder, 2&quot;, Blue"/>
    <x v="959"/>
    <n v="2"/>
    <n v="0.2"/>
    <n v="22.948799999999995"/>
    <x v="1"/>
    <x v="0"/>
  </r>
  <r>
    <x v="1059"/>
    <x v="509"/>
    <x v="390"/>
    <d v="2018-12-01T00:00:00"/>
    <x v="1"/>
    <x v="377"/>
    <s v="Matthew Grinstein"/>
    <x v="2"/>
    <x v="0"/>
    <x v="10"/>
    <x v="9"/>
    <x v="105"/>
    <x v="3"/>
    <x v="801"/>
    <x v="1"/>
    <x v="13"/>
    <s v="Stockwell Gold Paper Clips"/>
    <x v="960"/>
    <n v="3"/>
    <n v="0.2"/>
    <n v="1.6008"/>
    <x v="3"/>
    <x v="0"/>
  </r>
  <r>
    <x v="1060"/>
    <x v="510"/>
    <x v="391"/>
    <d v="2017-03-29T00:00:00"/>
    <x v="1"/>
    <x v="148"/>
    <s v="Julia Dunbar"/>
    <x v="0"/>
    <x v="0"/>
    <x v="12"/>
    <x v="5"/>
    <x v="14"/>
    <x v="2"/>
    <x v="389"/>
    <x v="0"/>
    <x v="1"/>
    <s v="Global Deluxe Steno Chair"/>
    <x v="961"/>
    <n v="2"/>
    <n v="0.3"/>
    <n v="-29.252400000000009"/>
    <x v="2"/>
    <x v="0"/>
  </r>
  <r>
    <x v="1061"/>
    <x v="511"/>
    <x v="392"/>
    <d v="2017-04-21T00:00:00"/>
    <x v="1"/>
    <x v="378"/>
    <s v="Theresa Swint"/>
    <x v="1"/>
    <x v="0"/>
    <x v="167"/>
    <x v="24"/>
    <x v="213"/>
    <x v="3"/>
    <x v="551"/>
    <x v="1"/>
    <x v="9"/>
    <s v="Belkin F9H710-06 7 Outlet SurgeMaster Surge Protector"/>
    <x v="962"/>
    <n v="3"/>
    <n v="0.2"/>
    <n v="4.5215999999999994"/>
    <x v="3"/>
    <x v="0"/>
  </r>
  <r>
    <x v="1062"/>
    <x v="511"/>
    <x v="392"/>
    <d v="2017-04-21T00:00:00"/>
    <x v="1"/>
    <x v="378"/>
    <s v="Theresa Swint"/>
    <x v="1"/>
    <x v="0"/>
    <x v="167"/>
    <x v="24"/>
    <x v="213"/>
    <x v="3"/>
    <x v="802"/>
    <x v="1"/>
    <x v="13"/>
    <s v="Super Bands, 12/Pack"/>
    <x v="963"/>
    <n v="7"/>
    <n v="0.2"/>
    <n v="-2.2134"/>
    <x v="3"/>
    <x v="0"/>
  </r>
  <r>
    <x v="1063"/>
    <x v="511"/>
    <x v="392"/>
    <d v="2017-04-21T00:00:00"/>
    <x v="1"/>
    <x v="378"/>
    <s v="Theresa Swint"/>
    <x v="1"/>
    <x v="0"/>
    <x v="167"/>
    <x v="24"/>
    <x v="213"/>
    <x v="3"/>
    <x v="346"/>
    <x v="1"/>
    <x v="6"/>
    <s v="Crayola Colored Pencils"/>
    <x v="964"/>
    <n v="3"/>
    <n v="0.2"/>
    <n v="1.2791999999999994"/>
    <x v="3"/>
    <x v="0"/>
  </r>
  <r>
    <x v="1064"/>
    <x v="511"/>
    <x v="392"/>
    <d v="2017-04-21T00:00:00"/>
    <x v="1"/>
    <x v="378"/>
    <s v="Theresa Swint"/>
    <x v="1"/>
    <x v="0"/>
    <x v="167"/>
    <x v="24"/>
    <x v="213"/>
    <x v="3"/>
    <x v="803"/>
    <x v="2"/>
    <x v="7"/>
    <s v="Plantronics 81402"/>
    <x v="965"/>
    <n v="3"/>
    <n v="0.4"/>
    <n v="-27.715799999999994"/>
    <x v="3"/>
    <x v="0"/>
  </r>
  <r>
    <x v="1065"/>
    <x v="511"/>
    <x v="392"/>
    <d v="2017-04-21T00:00:00"/>
    <x v="1"/>
    <x v="378"/>
    <s v="Theresa Swint"/>
    <x v="1"/>
    <x v="0"/>
    <x v="167"/>
    <x v="24"/>
    <x v="213"/>
    <x v="3"/>
    <x v="804"/>
    <x v="1"/>
    <x v="13"/>
    <s v="Assorted Color Push Pins"/>
    <x v="966"/>
    <n v="1"/>
    <n v="0.2"/>
    <n v="0.2352999999999999"/>
    <x v="3"/>
    <x v="0"/>
  </r>
  <r>
    <x v="1066"/>
    <x v="511"/>
    <x v="392"/>
    <d v="2017-04-21T00:00:00"/>
    <x v="1"/>
    <x v="378"/>
    <s v="Theresa Swint"/>
    <x v="1"/>
    <x v="0"/>
    <x v="167"/>
    <x v="24"/>
    <x v="213"/>
    <x v="3"/>
    <x v="805"/>
    <x v="1"/>
    <x v="8"/>
    <s v="GBC Velobind Prepunched Cover Sets, Regency Series"/>
    <x v="967"/>
    <n v="5"/>
    <n v="0.7"/>
    <n v="-46.224999999999994"/>
    <x v="3"/>
    <x v="0"/>
  </r>
  <r>
    <x v="1067"/>
    <x v="512"/>
    <x v="393"/>
    <d v="2018-10-02T00:00:00"/>
    <x v="2"/>
    <x v="379"/>
    <s v="Brian DeCherney"/>
    <x v="0"/>
    <x v="0"/>
    <x v="8"/>
    <x v="1"/>
    <x v="34"/>
    <x v="1"/>
    <x v="64"/>
    <x v="0"/>
    <x v="1"/>
    <s v="Global Value Mid-Back Manager's Chair, Gray"/>
    <x v="968"/>
    <n v="4"/>
    <n v="0.2"/>
    <n v="12.177999999999983"/>
    <x v="1"/>
    <x v="0"/>
  </r>
  <r>
    <x v="1068"/>
    <x v="513"/>
    <x v="394"/>
    <d v="2019-09-30T00:00:00"/>
    <x v="0"/>
    <x v="380"/>
    <s v="Charles McCrossin"/>
    <x v="0"/>
    <x v="0"/>
    <x v="180"/>
    <x v="5"/>
    <x v="230"/>
    <x v="2"/>
    <x v="482"/>
    <x v="1"/>
    <x v="14"/>
    <s v="Staple remover"/>
    <x v="969"/>
    <n v="1"/>
    <n v="0.2"/>
    <n v="-0.34880000000000033"/>
    <x v="2"/>
    <x v="0"/>
  </r>
  <r>
    <x v="1069"/>
    <x v="514"/>
    <x v="395"/>
    <d v="2017-07-29T00:00:00"/>
    <x v="1"/>
    <x v="176"/>
    <s v="Ross Baird"/>
    <x v="2"/>
    <x v="0"/>
    <x v="10"/>
    <x v="9"/>
    <x v="105"/>
    <x v="3"/>
    <x v="301"/>
    <x v="1"/>
    <x v="8"/>
    <s v="GBC Premium Transparent Covers with Diagonal Lined Pattern"/>
    <x v="970"/>
    <n v="4"/>
    <n v="0.7"/>
    <n v="-18.462400000000002"/>
    <x v="3"/>
    <x v="0"/>
  </r>
  <r>
    <x v="1070"/>
    <x v="515"/>
    <x v="312"/>
    <d v="2017-11-26T00:00:00"/>
    <x v="1"/>
    <x v="381"/>
    <s v="Skye Norling"/>
    <x v="2"/>
    <x v="0"/>
    <x v="1"/>
    <x v="1"/>
    <x v="141"/>
    <x v="1"/>
    <x v="324"/>
    <x v="1"/>
    <x v="6"/>
    <s v="Newell 333"/>
    <x v="21"/>
    <n v="7"/>
    <n v="0"/>
    <n v="5.0595999999999997"/>
    <x v="1"/>
    <x v="0"/>
  </r>
  <r>
    <x v="1071"/>
    <x v="516"/>
    <x v="236"/>
    <d v="2018-05-02T00:00:00"/>
    <x v="1"/>
    <x v="382"/>
    <s v="Erica Hernandez"/>
    <x v="2"/>
    <x v="0"/>
    <x v="60"/>
    <x v="22"/>
    <x v="76"/>
    <x v="1"/>
    <x v="314"/>
    <x v="1"/>
    <x v="10"/>
    <s v="Xerox 1881"/>
    <x v="34"/>
    <n v="3"/>
    <n v="0.2"/>
    <n v="9.9467999999999979"/>
    <x v="1"/>
    <x v="1"/>
  </r>
  <r>
    <x v="1072"/>
    <x v="517"/>
    <x v="237"/>
    <d v="2019-11-19T00:00:00"/>
    <x v="1"/>
    <x v="383"/>
    <s v="Frank Olsen"/>
    <x v="0"/>
    <x v="0"/>
    <x v="20"/>
    <x v="15"/>
    <x v="45"/>
    <x v="3"/>
    <x v="806"/>
    <x v="1"/>
    <x v="8"/>
    <s v="3M Organizer Strips"/>
    <x v="880"/>
    <n v="2"/>
    <n v="0.2"/>
    <n v="3.024"/>
    <x v="3"/>
    <x v="0"/>
  </r>
  <r>
    <x v="1073"/>
    <x v="518"/>
    <x v="396"/>
    <d v="2018-11-19T00:00:00"/>
    <x v="1"/>
    <x v="384"/>
    <s v="Maurice Satty"/>
    <x v="0"/>
    <x v="0"/>
    <x v="123"/>
    <x v="16"/>
    <x v="154"/>
    <x v="1"/>
    <x v="807"/>
    <x v="1"/>
    <x v="8"/>
    <s v="Avery Durable Slant Ring Binders With Label Holder"/>
    <x v="971"/>
    <n v="5"/>
    <n v="0.7"/>
    <n v="-4.5980000000000008"/>
    <x v="1"/>
    <x v="0"/>
  </r>
  <r>
    <x v="1074"/>
    <x v="518"/>
    <x v="396"/>
    <d v="2018-11-19T00:00:00"/>
    <x v="1"/>
    <x v="384"/>
    <s v="Maurice Satty"/>
    <x v="0"/>
    <x v="0"/>
    <x v="123"/>
    <x v="16"/>
    <x v="154"/>
    <x v="1"/>
    <x v="255"/>
    <x v="1"/>
    <x v="8"/>
    <s v="Round Ring Binders"/>
    <x v="972"/>
    <n v="7"/>
    <n v="0.7"/>
    <n v="-3.3487999999999998"/>
    <x v="1"/>
    <x v="0"/>
  </r>
  <r>
    <x v="1075"/>
    <x v="518"/>
    <x v="396"/>
    <d v="2018-11-19T00:00:00"/>
    <x v="1"/>
    <x v="384"/>
    <s v="Maurice Satty"/>
    <x v="0"/>
    <x v="0"/>
    <x v="123"/>
    <x v="16"/>
    <x v="154"/>
    <x v="1"/>
    <x v="808"/>
    <x v="2"/>
    <x v="11"/>
    <s v="Micropad Numeric Keypads"/>
    <x v="236"/>
    <n v="2"/>
    <n v="0.2"/>
    <n v="1.9989999999999979"/>
    <x v="1"/>
    <x v="0"/>
  </r>
  <r>
    <x v="1076"/>
    <x v="519"/>
    <x v="321"/>
    <d v="2018-09-30T00:00:00"/>
    <x v="2"/>
    <x v="385"/>
    <s v="Chad Cunningham"/>
    <x v="2"/>
    <x v="0"/>
    <x v="38"/>
    <x v="14"/>
    <x v="134"/>
    <x v="2"/>
    <x v="809"/>
    <x v="1"/>
    <x v="6"/>
    <s v="Newell 328"/>
    <x v="973"/>
    <n v="7"/>
    <n v="0"/>
    <n v="10.628799999999998"/>
    <x v="2"/>
    <x v="0"/>
  </r>
  <r>
    <x v="1077"/>
    <x v="520"/>
    <x v="397"/>
    <d v="2019-09-25T00:00:00"/>
    <x v="0"/>
    <x v="386"/>
    <s v="Don Weiss"/>
    <x v="0"/>
    <x v="0"/>
    <x v="4"/>
    <x v="4"/>
    <x v="59"/>
    <x v="1"/>
    <x v="810"/>
    <x v="1"/>
    <x v="9"/>
    <s v="Belkin 8 Outlet SurgeMaster II Gold Surge Protector"/>
    <x v="668"/>
    <n v="2"/>
    <n v="0"/>
    <n v="33.588800000000006"/>
    <x v="1"/>
    <x v="0"/>
  </r>
  <r>
    <x v="1078"/>
    <x v="520"/>
    <x v="397"/>
    <d v="2019-09-25T00:00:00"/>
    <x v="0"/>
    <x v="386"/>
    <s v="Don Weiss"/>
    <x v="0"/>
    <x v="0"/>
    <x v="4"/>
    <x v="4"/>
    <x v="59"/>
    <x v="1"/>
    <x v="470"/>
    <x v="1"/>
    <x v="4"/>
    <s v="Sterilite Officeware Hinged File Box"/>
    <x v="974"/>
    <n v="3"/>
    <n v="0"/>
    <n v="8.4888000000000012"/>
    <x v="1"/>
    <x v="0"/>
  </r>
  <r>
    <x v="1079"/>
    <x v="520"/>
    <x v="397"/>
    <d v="2019-09-25T00:00:00"/>
    <x v="0"/>
    <x v="386"/>
    <s v="Don Weiss"/>
    <x v="0"/>
    <x v="0"/>
    <x v="4"/>
    <x v="4"/>
    <x v="59"/>
    <x v="1"/>
    <x v="480"/>
    <x v="1"/>
    <x v="8"/>
    <s v="Avery Printable Repositionable Plastic Tabs"/>
    <x v="975"/>
    <n v="1"/>
    <n v="0.2"/>
    <n v="2.3220000000000001"/>
    <x v="1"/>
    <x v="0"/>
  </r>
  <r>
    <x v="1080"/>
    <x v="521"/>
    <x v="239"/>
    <d v="2017-12-04T00:00:00"/>
    <x v="1"/>
    <x v="387"/>
    <s v="Bill Tyler"/>
    <x v="1"/>
    <x v="0"/>
    <x v="66"/>
    <x v="12"/>
    <x v="83"/>
    <x v="2"/>
    <x v="811"/>
    <x v="1"/>
    <x v="10"/>
    <s v="Easy-staple paper"/>
    <x v="548"/>
    <n v="4"/>
    <n v="0"/>
    <n v="9.3624000000000009"/>
    <x v="2"/>
    <x v="0"/>
  </r>
  <r>
    <x v="1081"/>
    <x v="521"/>
    <x v="239"/>
    <d v="2017-12-04T00:00:00"/>
    <x v="1"/>
    <x v="387"/>
    <s v="Bill Tyler"/>
    <x v="1"/>
    <x v="0"/>
    <x v="66"/>
    <x v="12"/>
    <x v="83"/>
    <x v="2"/>
    <x v="812"/>
    <x v="0"/>
    <x v="1"/>
    <s v="Global High-Back Leather Tilter, Burgundy"/>
    <x v="976"/>
    <n v="9"/>
    <n v="0"/>
    <n v="121.76009999999994"/>
    <x v="2"/>
    <x v="0"/>
  </r>
  <r>
    <x v="1082"/>
    <x v="522"/>
    <x v="398"/>
    <d v="2018-03-05T00:00:00"/>
    <x v="1"/>
    <x v="30"/>
    <s v="Karen Daniels"/>
    <x v="0"/>
    <x v="0"/>
    <x v="181"/>
    <x v="15"/>
    <x v="231"/>
    <x v="3"/>
    <x v="616"/>
    <x v="0"/>
    <x v="3"/>
    <s v="Chromcraft Round Conference Tables"/>
    <x v="977"/>
    <n v="8"/>
    <n v="0.4"/>
    <n v="-264.92079999999999"/>
    <x v="3"/>
    <x v="0"/>
  </r>
  <r>
    <x v="1083"/>
    <x v="522"/>
    <x v="398"/>
    <d v="2018-03-05T00:00:00"/>
    <x v="1"/>
    <x v="30"/>
    <s v="Karen Daniels"/>
    <x v="0"/>
    <x v="0"/>
    <x v="181"/>
    <x v="15"/>
    <x v="231"/>
    <x v="3"/>
    <x v="813"/>
    <x v="1"/>
    <x v="10"/>
    <s v="Easy-staple paper"/>
    <x v="978"/>
    <n v="1"/>
    <n v="0"/>
    <n v="12.134799999999998"/>
    <x v="3"/>
    <x v="0"/>
  </r>
  <r>
    <x v="1084"/>
    <x v="522"/>
    <x v="398"/>
    <d v="2018-03-05T00:00:00"/>
    <x v="1"/>
    <x v="30"/>
    <s v="Karen Daniels"/>
    <x v="0"/>
    <x v="0"/>
    <x v="181"/>
    <x v="15"/>
    <x v="231"/>
    <x v="3"/>
    <x v="245"/>
    <x v="1"/>
    <x v="4"/>
    <s v="Adjustable Depth Letter/Legal Cart"/>
    <x v="979"/>
    <n v="2"/>
    <n v="0"/>
    <n v="105.24679999999995"/>
    <x v="3"/>
    <x v="0"/>
  </r>
  <r>
    <x v="1085"/>
    <x v="522"/>
    <x v="398"/>
    <d v="2018-03-05T00:00:00"/>
    <x v="1"/>
    <x v="30"/>
    <s v="Karen Daniels"/>
    <x v="0"/>
    <x v="0"/>
    <x v="181"/>
    <x v="15"/>
    <x v="231"/>
    <x v="3"/>
    <x v="814"/>
    <x v="2"/>
    <x v="15"/>
    <s v="Ativa V4110MDD Micro-Cut Shredder"/>
    <x v="980"/>
    <n v="7"/>
    <n v="0"/>
    <n v="2400.9656999999997"/>
    <x v="3"/>
    <x v="0"/>
  </r>
  <r>
    <x v="1086"/>
    <x v="523"/>
    <x v="399"/>
    <d v="2018-08-12T00:00:00"/>
    <x v="3"/>
    <x v="48"/>
    <s v="Lena Cacioppo"/>
    <x v="0"/>
    <x v="0"/>
    <x v="96"/>
    <x v="23"/>
    <x v="193"/>
    <x v="2"/>
    <x v="815"/>
    <x v="1"/>
    <x v="10"/>
    <s v="Xerox 224"/>
    <x v="90"/>
    <n v="1"/>
    <n v="0"/>
    <n v="3.1104000000000003"/>
    <x v="2"/>
    <x v="0"/>
  </r>
  <r>
    <x v="1087"/>
    <x v="524"/>
    <x v="243"/>
    <d v="2018-08-20T00:00:00"/>
    <x v="0"/>
    <x v="388"/>
    <s v="Craig Yedwab"/>
    <x v="1"/>
    <x v="0"/>
    <x v="182"/>
    <x v="1"/>
    <x v="232"/>
    <x v="1"/>
    <x v="173"/>
    <x v="2"/>
    <x v="7"/>
    <s v="Nokia Lumia 521 (T-Mobile)"/>
    <x v="981"/>
    <n v="3"/>
    <n v="0.2"/>
    <n v="7.1976000000000049"/>
    <x v="1"/>
    <x v="0"/>
  </r>
  <r>
    <x v="1088"/>
    <x v="524"/>
    <x v="243"/>
    <d v="2018-08-20T00:00:00"/>
    <x v="0"/>
    <x v="388"/>
    <s v="Craig Yedwab"/>
    <x v="1"/>
    <x v="0"/>
    <x v="182"/>
    <x v="1"/>
    <x v="232"/>
    <x v="1"/>
    <x v="816"/>
    <x v="1"/>
    <x v="2"/>
    <s v="Avery 488"/>
    <x v="982"/>
    <n v="1"/>
    <n v="0"/>
    <n v="1.512"/>
    <x v="1"/>
    <x v="0"/>
  </r>
  <r>
    <x v="1089"/>
    <x v="525"/>
    <x v="400"/>
    <d v="2019-06-10T00:00:00"/>
    <x v="1"/>
    <x v="352"/>
    <s v="Lindsay Williams"/>
    <x v="1"/>
    <x v="0"/>
    <x v="53"/>
    <x v="3"/>
    <x v="233"/>
    <x v="0"/>
    <x v="296"/>
    <x v="0"/>
    <x v="5"/>
    <s v="Telescoping Adjustable Floor Lamp"/>
    <x v="236"/>
    <n v="2"/>
    <n v="0.2"/>
    <n v="1.9989999999999979"/>
    <x v="0"/>
    <x v="0"/>
  </r>
  <r>
    <x v="1090"/>
    <x v="525"/>
    <x v="400"/>
    <d v="2019-06-10T00:00:00"/>
    <x v="1"/>
    <x v="352"/>
    <s v="Lindsay Williams"/>
    <x v="1"/>
    <x v="0"/>
    <x v="53"/>
    <x v="3"/>
    <x v="233"/>
    <x v="0"/>
    <x v="817"/>
    <x v="2"/>
    <x v="7"/>
    <s v="Innergie mMini Combo Duo USB Travel Charging Kit"/>
    <x v="983"/>
    <n v="2"/>
    <n v="0.2"/>
    <n v="25.194399999999995"/>
    <x v="0"/>
    <x v="0"/>
  </r>
  <r>
    <x v="1091"/>
    <x v="526"/>
    <x v="401"/>
    <d v="2017-12-13T00:00:00"/>
    <x v="1"/>
    <x v="268"/>
    <s v="Naresj Patel"/>
    <x v="0"/>
    <x v="0"/>
    <x v="70"/>
    <x v="1"/>
    <x v="188"/>
    <x v="1"/>
    <x v="818"/>
    <x v="1"/>
    <x v="6"/>
    <s v="Stanley Contemporary Battery Pencil Sharpeners"/>
    <x v="984"/>
    <n v="9"/>
    <n v="0"/>
    <n v="33.641999999999996"/>
    <x v="1"/>
    <x v="1"/>
  </r>
  <r>
    <x v="1092"/>
    <x v="526"/>
    <x v="401"/>
    <d v="2017-12-13T00:00:00"/>
    <x v="1"/>
    <x v="268"/>
    <s v="Naresj Patel"/>
    <x v="0"/>
    <x v="0"/>
    <x v="70"/>
    <x v="1"/>
    <x v="188"/>
    <x v="1"/>
    <x v="819"/>
    <x v="2"/>
    <x v="7"/>
    <s v="AT&amp;T 1080 Corded phone"/>
    <x v="985"/>
    <n v="2"/>
    <n v="0.2"/>
    <n v="19.178600000000003"/>
    <x v="1"/>
    <x v="1"/>
  </r>
  <r>
    <x v="1093"/>
    <x v="527"/>
    <x v="17"/>
    <d v="2017-12-31T00:00:00"/>
    <x v="1"/>
    <x v="389"/>
    <s v="Brad Thomas"/>
    <x v="2"/>
    <x v="0"/>
    <x v="183"/>
    <x v="39"/>
    <x v="234"/>
    <x v="3"/>
    <x v="820"/>
    <x v="1"/>
    <x v="10"/>
    <s v="Xerox 1950"/>
    <x v="986"/>
    <n v="5"/>
    <n v="0"/>
    <n v="14.161000000000001"/>
    <x v="3"/>
    <x v="0"/>
  </r>
  <r>
    <x v="1094"/>
    <x v="527"/>
    <x v="17"/>
    <d v="2017-12-31T00:00:00"/>
    <x v="1"/>
    <x v="389"/>
    <s v="Brad Thomas"/>
    <x v="2"/>
    <x v="0"/>
    <x v="183"/>
    <x v="39"/>
    <x v="234"/>
    <x v="3"/>
    <x v="159"/>
    <x v="1"/>
    <x v="9"/>
    <s v="Kensington 7 Outlet MasterPiece Power Center"/>
    <x v="987"/>
    <n v="2"/>
    <n v="0"/>
    <n v="103.22839999999997"/>
    <x v="3"/>
    <x v="0"/>
  </r>
  <r>
    <x v="1095"/>
    <x v="528"/>
    <x v="276"/>
    <d v="2019-01-26T00:00:00"/>
    <x v="1"/>
    <x v="390"/>
    <s v="Penelope Sewall"/>
    <x v="2"/>
    <x v="0"/>
    <x v="35"/>
    <x v="3"/>
    <x v="43"/>
    <x v="0"/>
    <x v="821"/>
    <x v="1"/>
    <x v="4"/>
    <s v="Fellowes Mobile File Cart, Black"/>
    <x v="988"/>
    <n v="7"/>
    <n v="0.2"/>
    <n v="30.468200000000024"/>
    <x v="0"/>
    <x v="0"/>
  </r>
  <r>
    <x v="1096"/>
    <x v="528"/>
    <x v="276"/>
    <d v="2019-01-26T00:00:00"/>
    <x v="1"/>
    <x v="390"/>
    <s v="Penelope Sewall"/>
    <x v="2"/>
    <x v="0"/>
    <x v="35"/>
    <x v="3"/>
    <x v="43"/>
    <x v="0"/>
    <x v="822"/>
    <x v="1"/>
    <x v="8"/>
    <s v="GBC Recycled VeloBinder Covers"/>
    <x v="989"/>
    <n v="7"/>
    <n v="0.7"/>
    <n v="-28.627200000000009"/>
    <x v="0"/>
    <x v="0"/>
  </r>
  <r>
    <x v="1097"/>
    <x v="529"/>
    <x v="402"/>
    <d v="2016-06-28T00:00:00"/>
    <x v="2"/>
    <x v="374"/>
    <s v="Noel Staavos"/>
    <x v="1"/>
    <x v="0"/>
    <x v="1"/>
    <x v="1"/>
    <x v="13"/>
    <x v="1"/>
    <x v="823"/>
    <x v="0"/>
    <x v="3"/>
    <s v="Hon 4060 Series Tables"/>
    <x v="990"/>
    <n v="5"/>
    <n v="0.2"/>
    <n v="11.19599999999997"/>
    <x v="1"/>
    <x v="1"/>
  </r>
  <r>
    <x v="1098"/>
    <x v="530"/>
    <x v="403"/>
    <d v="2018-06-17T00:00:00"/>
    <x v="2"/>
    <x v="391"/>
    <s v="Paul Van Hugh"/>
    <x v="2"/>
    <x v="0"/>
    <x v="8"/>
    <x v="1"/>
    <x v="34"/>
    <x v="1"/>
    <x v="824"/>
    <x v="1"/>
    <x v="6"/>
    <s v="Newell 326"/>
    <x v="991"/>
    <n v="4"/>
    <n v="0"/>
    <n v="2.0415999999999999"/>
    <x v="1"/>
    <x v="0"/>
  </r>
  <r>
    <x v="1099"/>
    <x v="530"/>
    <x v="403"/>
    <d v="2018-06-17T00:00:00"/>
    <x v="2"/>
    <x v="391"/>
    <s v="Paul Van Hugh"/>
    <x v="2"/>
    <x v="0"/>
    <x v="8"/>
    <x v="1"/>
    <x v="34"/>
    <x v="1"/>
    <x v="396"/>
    <x v="0"/>
    <x v="5"/>
    <s v="GE General Purpose, Extra Long Life, Showcase &amp; Floodlight Incandescent Bulbs"/>
    <x v="992"/>
    <n v="3"/>
    <n v="0"/>
    <n v="4.1030999999999995"/>
    <x v="1"/>
    <x v="0"/>
  </r>
  <r>
    <x v="1100"/>
    <x v="530"/>
    <x v="403"/>
    <d v="2018-06-17T00:00:00"/>
    <x v="2"/>
    <x v="391"/>
    <s v="Paul Van Hugh"/>
    <x v="2"/>
    <x v="0"/>
    <x v="8"/>
    <x v="1"/>
    <x v="34"/>
    <x v="1"/>
    <x v="825"/>
    <x v="2"/>
    <x v="11"/>
    <s v="Logitech ClearChat Comfort/USB Headset H390"/>
    <x v="993"/>
    <n v="1"/>
    <n v="0"/>
    <n v="9.6656999999999975"/>
    <x v="1"/>
    <x v="0"/>
  </r>
  <r>
    <x v="1101"/>
    <x v="530"/>
    <x v="403"/>
    <d v="2018-06-17T00:00:00"/>
    <x v="2"/>
    <x v="391"/>
    <s v="Paul Van Hugh"/>
    <x v="2"/>
    <x v="0"/>
    <x v="8"/>
    <x v="1"/>
    <x v="34"/>
    <x v="1"/>
    <x v="826"/>
    <x v="1"/>
    <x v="6"/>
    <s v="Newell 346"/>
    <x v="880"/>
    <n v="3"/>
    <n v="0"/>
    <n v="2.5055999999999998"/>
    <x v="1"/>
    <x v="0"/>
  </r>
  <r>
    <x v="1102"/>
    <x v="531"/>
    <x v="81"/>
    <d v="2019-04-27T00:00:00"/>
    <x v="1"/>
    <x v="261"/>
    <s v="Resi Pölking"/>
    <x v="0"/>
    <x v="0"/>
    <x v="12"/>
    <x v="5"/>
    <x v="16"/>
    <x v="2"/>
    <x v="307"/>
    <x v="1"/>
    <x v="8"/>
    <s v="Avery Non-Stick Binders"/>
    <x v="994"/>
    <n v="3"/>
    <n v="0.8"/>
    <n v="-4.7145000000000028"/>
    <x v="2"/>
    <x v="0"/>
  </r>
  <r>
    <x v="1103"/>
    <x v="531"/>
    <x v="81"/>
    <d v="2019-04-27T00:00:00"/>
    <x v="1"/>
    <x v="261"/>
    <s v="Resi Pölking"/>
    <x v="0"/>
    <x v="0"/>
    <x v="12"/>
    <x v="5"/>
    <x v="16"/>
    <x v="2"/>
    <x v="766"/>
    <x v="1"/>
    <x v="8"/>
    <s v="UniKeep View Case Binders"/>
    <x v="995"/>
    <n v="3"/>
    <n v="0.8"/>
    <n v="-4.9878000000000018"/>
    <x v="2"/>
    <x v="0"/>
  </r>
  <r>
    <x v="1104"/>
    <x v="532"/>
    <x v="147"/>
    <d v="2018-10-27T00:00:00"/>
    <x v="1"/>
    <x v="392"/>
    <s v="Neoma Murray"/>
    <x v="0"/>
    <x v="0"/>
    <x v="169"/>
    <x v="1"/>
    <x v="215"/>
    <x v="1"/>
    <x v="827"/>
    <x v="1"/>
    <x v="10"/>
    <s v="Rediform Wirebound &quot;Phone Memo&quot; Message Book, 11 x 5-3/4"/>
    <x v="996"/>
    <n v="3"/>
    <n v="0"/>
    <n v="11.230799999999999"/>
    <x v="1"/>
    <x v="1"/>
  </r>
  <r>
    <x v="1105"/>
    <x v="533"/>
    <x v="258"/>
    <d v="2018-11-24T00:00:00"/>
    <x v="1"/>
    <x v="13"/>
    <s v="Eric Hoffmann"/>
    <x v="0"/>
    <x v="0"/>
    <x v="12"/>
    <x v="5"/>
    <x v="16"/>
    <x v="2"/>
    <x v="193"/>
    <x v="1"/>
    <x v="4"/>
    <s v="Tennsco Lockers, Gray"/>
    <x v="997"/>
    <n v="6"/>
    <n v="0.2"/>
    <n v="-16.36440000000001"/>
    <x v="2"/>
    <x v="0"/>
  </r>
  <r>
    <x v="1106"/>
    <x v="533"/>
    <x v="258"/>
    <d v="2018-11-24T00:00:00"/>
    <x v="1"/>
    <x v="13"/>
    <s v="Eric Hoffmann"/>
    <x v="0"/>
    <x v="0"/>
    <x v="12"/>
    <x v="5"/>
    <x v="16"/>
    <x v="2"/>
    <x v="396"/>
    <x v="0"/>
    <x v="5"/>
    <s v="GE General Purpose, Extra Long Life, Showcase &amp; Floodlight Incandescent Bulbs"/>
    <x v="998"/>
    <n v="2"/>
    <n v="0.6"/>
    <n v="-0.75660000000000016"/>
    <x v="2"/>
    <x v="0"/>
  </r>
  <r>
    <x v="1107"/>
    <x v="533"/>
    <x v="258"/>
    <d v="2018-11-24T00:00:00"/>
    <x v="1"/>
    <x v="13"/>
    <s v="Eric Hoffmann"/>
    <x v="0"/>
    <x v="0"/>
    <x v="12"/>
    <x v="5"/>
    <x v="16"/>
    <x v="2"/>
    <x v="828"/>
    <x v="1"/>
    <x v="8"/>
    <s v="GBC Standard Recycled Report Covers, Clear Plastic Sheets"/>
    <x v="999"/>
    <n v="5"/>
    <n v="0.8"/>
    <n v="-17.248000000000008"/>
    <x v="2"/>
    <x v="0"/>
  </r>
  <r>
    <x v="1108"/>
    <x v="533"/>
    <x v="258"/>
    <d v="2018-11-24T00:00:00"/>
    <x v="1"/>
    <x v="13"/>
    <s v="Eric Hoffmann"/>
    <x v="0"/>
    <x v="0"/>
    <x v="12"/>
    <x v="5"/>
    <x v="16"/>
    <x v="2"/>
    <x v="829"/>
    <x v="1"/>
    <x v="13"/>
    <s v="Staples"/>
    <x v="1000"/>
    <n v="12"/>
    <n v="0.2"/>
    <n v="21.888000000000002"/>
    <x v="2"/>
    <x v="0"/>
  </r>
  <r>
    <x v="1109"/>
    <x v="533"/>
    <x v="258"/>
    <d v="2018-11-24T00:00:00"/>
    <x v="1"/>
    <x v="13"/>
    <s v="Eric Hoffmann"/>
    <x v="0"/>
    <x v="0"/>
    <x v="12"/>
    <x v="5"/>
    <x v="16"/>
    <x v="2"/>
    <x v="830"/>
    <x v="1"/>
    <x v="12"/>
    <s v="Recycled Interoffice Envelopes with Re-Use-A-Seal Closure, 10 x 13"/>
    <x v="1001"/>
    <n v="3"/>
    <n v="0.2"/>
    <n v="13.826699999999999"/>
    <x v="2"/>
    <x v="0"/>
  </r>
  <r>
    <x v="1110"/>
    <x v="533"/>
    <x v="258"/>
    <d v="2018-11-24T00:00:00"/>
    <x v="1"/>
    <x v="13"/>
    <s v="Eric Hoffmann"/>
    <x v="0"/>
    <x v="0"/>
    <x v="12"/>
    <x v="5"/>
    <x v="16"/>
    <x v="2"/>
    <x v="831"/>
    <x v="2"/>
    <x v="7"/>
    <s v="invisibleSHIELD by ZAGG Smudge-Free Screen Protector"/>
    <x v="1002"/>
    <n v="5"/>
    <n v="0.2"/>
    <n v="25.185999999999996"/>
    <x v="2"/>
    <x v="0"/>
  </r>
  <r>
    <x v="1111"/>
    <x v="533"/>
    <x v="258"/>
    <d v="2018-11-24T00:00:00"/>
    <x v="1"/>
    <x v="13"/>
    <s v="Eric Hoffmann"/>
    <x v="0"/>
    <x v="0"/>
    <x v="12"/>
    <x v="5"/>
    <x v="16"/>
    <x v="2"/>
    <x v="832"/>
    <x v="1"/>
    <x v="10"/>
    <s v="Xerox 1905"/>
    <x v="563"/>
    <n v="2"/>
    <n v="0.2"/>
    <n v="3.6288"/>
    <x v="2"/>
    <x v="0"/>
  </r>
  <r>
    <x v="1112"/>
    <x v="533"/>
    <x v="258"/>
    <d v="2018-11-24T00:00:00"/>
    <x v="1"/>
    <x v="13"/>
    <s v="Eric Hoffmann"/>
    <x v="0"/>
    <x v="0"/>
    <x v="12"/>
    <x v="5"/>
    <x v="16"/>
    <x v="2"/>
    <x v="98"/>
    <x v="1"/>
    <x v="8"/>
    <s v="Avery Hidden Tab Dividers for Binding Systems"/>
    <x v="1003"/>
    <n v="2"/>
    <n v="0.8"/>
    <n v="-2.0264000000000002"/>
    <x v="2"/>
    <x v="0"/>
  </r>
  <r>
    <x v="1113"/>
    <x v="534"/>
    <x v="404"/>
    <d v="2019-12-23T00:00:00"/>
    <x v="0"/>
    <x v="154"/>
    <s v="Russell Applegate"/>
    <x v="0"/>
    <x v="0"/>
    <x v="184"/>
    <x v="1"/>
    <x v="142"/>
    <x v="1"/>
    <x v="705"/>
    <x v="1"/>
    <x v="8"/>
    <s v="Binding Machine Supplies"/>
    <x v="1004"/>
    <n v="2"/>
    <n v="0.2"/>
    <n v="16.3352"/>
    <x v="1"/>
    <x v="1"/>
  </r>
  <r>
    <x v="1114"/>
    <x v="534"/>
    <x v="404"/>
    <d v="2019-12-23T00:00:00"/>
    <x v="0"/>
    <x v="154"/>
    <s v="Russell Applegate"/>
    <x v="0"/>
    <x v="0"/>
    <x v="184"/>
    <x v="1"/>
    <x v="142"/>
    <x v="1"/>
    <x v="833"/>
    <x v="0"/>
    <x v="0"/>
    <s v="Bush Saratoga Collection 5-Shelf Bookcase, Hanover Cherry, *Special Order"/>
    <x v="1005"/>
    <n v="1"/>
    <n v="0.15"/>
    <n v="-12.688200000000002"/>
    <x v="1"/>
    <x v="1"/>
  </r>
  <r>
    <x v="1115"/>
    <x v="534"/>
    <x v="404"/>
    <d v="2019-12-23T00:00:00"/>
    <x v="0"/>
    <x v="154"/>
    <s v="Russell Applegate"/>
    <x v="0"/>
    <x v="0"/>
    <x v="184"/>
    <x v="1"/>
    <x v="142"/>
    <x v="1"/>
    <x v="603"/>
    <x v="2"/>
    <x v="11"/>
    <s v="Logitech Illuminated - Keyboard"/>
    <x v="1006"/>
    <n v="2"/>
    <n v="0"/>
    <n v="57.590400000000002"/>
    <x v="1"/>
    <x v="1"/>
  </r>
  <r>
    <x v="1116"/>
    <x v="535"/>
    <x v="405"/>
    <d v="2018-07-24T00:00:00"/>
    <x v="0"/>
    <x v="393"/>
    <s v="Dionis Lloyd"/>
    <x v="1"/>
    <x v="0"/>
    <x v="8"/>
    <x v="1"/>
    <x v="94"/>
    <x v="1"/>
    <x v="365"/>
    <x v="1"/>
    <x v="2"/>
    <s v="Self-Adhesive Removable Labels"/>
    <x v="689"/>
    <n v="2"/>
    <n v="0"/>
    <n v="3.024"/>
    <x v="1"/>
    <x v="0"/>
  </r>
  <r>
    <x v="1117"/>
    <x v="536"/>
    <x v="406"/>
    <d v="2017-09-08T00:00:00"/>
    <x v="1"/>
    <x v="394"/>
    <s v="Christine Sundaresam"/>
    <x v="0"/>
    <x v="0"/>
    <x v="185"/>
    <x v="32"/>
    <x v="235"/>
    <x v="0"/>
    <x v="314"/>
    <x v="1"/>
    <x v="10"/>
    <s v="Xerox 1908"/>
    <x v="1007"/>
    <n v="5"/>
    <n v="0"/>
    <n v="137.15100000000001"/>
    <x v="0"/>
    <x v="0"/>
  </r>
  <r>
    <x v="1118"/>
    <x v="536"/>
    <x v="406"/>
    <d v="2017-09-08T00:00:00"/>
    <x v="1"/>
    <x v="394"/>
    <s v="Christine Sundaresam"/>
    <x v="0"/>
    <x v="0"/>
    <x v="185"/>
    <x v="32"/>
    <x v="235"/>
    <x v="0"/>
    <x v="695"/>
    <x v="2"/>
    <x v="11"/>
    <s v="Logitech G19 Programmable Gaming Keyboard"/>
    <x v="1008"/>
    <n v="5"/>
    <n v="0"/>
    <n v="111.59099999999995"/>
    <x v="0"/>
    <x v="0"/>
  </r>
  <r>
    <x v="1119"/>
    <x v="536"/>
    <x v="406"/>
    <d v="2017-09-08T00:00:00"/>
    <x v="1"/>
    <x v="394"/>
    <s v="Christine Sundaresam"/>
    <x v="0"/>
    <x v="0"/>
    <x v="185"/>
    <x v="32"/>
    <x v="235"/>
    <x v="0"/>
    <x v="834"/>
    <x v="1"/>
    <x v="10"/>
    <s v="Ampad Evidence Wirebond Steno Books, 6&quot; x 9&quot;"/>
    <x v="1009"/>
    <n v="2"/>
    <n v="0"/>
    <n v="2.0491999999999999"/>
    <x v="0"/>
    <x v="0"/>
  </r>
  <r>
    <x v="1120"/>
    <x v="536"/>
    <x v="406"/>
    <d v="2017-09-08T00:00:00"/>
    <x v="1"/>
    <x v="394"/>
    <s v="Christine Sundaresam"/>
    <x v="0"/>
    <x v="0"/>
    <x v="185"/>
    <x v="32"/>
    <x v="235"/>
    <x v="0"/>
    <x v="661"/>
    <x v="1"/>
    <x v="12"/>
    <s v="Security-Tint Envelopes"/>
    <x v="770"/>
    <n v="2"/>
    <n v="0"/>
    <n v="7.4871999999999996"/>
    <x v="0"/>
    <x v="0"/>
  </r>
  <r>
    <x v="1121"/>
    <x v="537"/>
    <x v="407"/>
    <d v="2016-01-26T00:00:00"/>
    <x v="1"/>
    <x v="332"/>
    <s v="Hunter Lopez"/>
    <x v="0"/>
    <x v="0"/>
    <x v="186"/>
    <x v="36"/>
    <x v="236"/>
    <x v="0"/>
    <x v="835"/>
    <x v="2"/>
    <x v="7"/>
    <s v="Apple iPhone 5C"/>
    <x v="1010"/>
    <n v="7"/>
    <n v="0"/>
    <n v="181.98179999999999"/>
    <x v="0"/>
    <x v="0"/>
  </r>
  <r>
    <x v="1122"/>
    <x v="537"/>
    <x v="407"/>
    <d v="2016-01-26T00:00:00"/>
    <x v="1"/>
    <x v="332"/>
    <s v="Hunter Lopez"/>
    <x v="0"/>
    <x v="0"/>
    <x v="186"/>
    <x v="36"/>
    <x v="236"/>
    <x v="0"/>
    <x v="836"/>
    <x v="1"/>
    <x v="6"/>
    <s v="Newell 351"/>
    <x v="1011"/>
    <n v="7"/>
    <n v="0"/>
    <n v="6.6583999999999968"/>
    <x v="0"/>
    <x v="0"/>
  </r>
  <r>
    <x v="1123"/>
    <x v="537"/>
    <x v="407"/>
    <d v="2016-01-26T00:00:00"/>
    <x v="1"/>
    <x v="332"/>
    <s v="Hunter Lopez"/>
    <x v="0"/>
    <x v="0"/>
    <x v="186"/>
    <x v="36"/>
    <x v="236"/>
    <x v="0"/>
    <x v="76"/>
    <x v="0"/>
    <x v="5"/>
    <s v="Eldon Expressions Desk Accessory, Wood Pencil Holder, Oak"/>
    <x v="1012"/>
    <n v="4"/>
    <n v="0"/>
    <n v="11.579999999999998"/>
    <x v="0"/>
    <x v="0"/>
  </r>
  <r>
    <x v="1124"/>
    <x v="537"/>
    <x v="407"/>
    <d v="2016-01-26T00:00:00"/>
    <x v="1"/>
    <x v="332"/>
    <s v="Hunter Lopez"/>
    <x v="0"/>
    <x v="0"/>
    <x v="186"/>
    <x v="36"/>
    <x v="236"/>
    <x v="0"/>
    <x v="453"/>
    <x v="1"/>
    <x v="6"/>
    <s v="Newell 327"/>
    <x v="153"/>
    <n v="3"/>
    <n v="0"/>
    <n v="1.7901"/>
    <x v="0"/>
    <x v="0"/>
  </r>
  <r>
    <x v="1125"/>
    <x v="537"/>
    <x v="407"/>
    <d v="2016-01-26T00:00:00"/>
    <x v="1"/>
    <x v="332"/>
    <s v="Hunter Lopez"/>
    <x v="0"/>
    <x v="0"/>
    <x v="186"/>
    <x v="36"/>
    <x v="236"/>
    <x v="0"/>
    <x v="837"/>
    <x v="1"/>
    <x v="12"/>
    <s v="Staple envelope"/>
    <x v="1013"/>
    <n v="3"/>
    <n v="0"/>
    <n v="10.969799999999999"/>
    <x v="0"/>
    <x v="0"/>
  </r>
  <r>
    <x v="1126"/>
    <x v="537"/>
    <x v="407"/>
    <d v="2016-01-26T00:00:00"/>
    <x v="1"/>
    <x v="332"/>
    <s v="Hunter Lopez"/>
    <x v="0"/>
    <x v="0"/>
    <x v="186"/>
    <x v="36"/>
    <x v="236"/>
    <x v="0"/>
    <x v="406"/>
    <x v="0"/>
    <x v="1"/>
    <s v="Hon 4700 Series Mobuis Mid-Back Task Chairs with Adjustable Arms"/>
    <x v="1014"/>
    <n v="3"/>
    <n v="0"/>
    <n v="224.2673999999999"/>
    <x v="0"/>
    <x v="0"/>
  </r>
  <r>
    <x v="1127"/>
    <x v="538"/>
    <x v="56"/>
    <d v="2017-03-07T00:00:00"/>
    <x v="1"/>
    <x v="50"/>
    <s v="Pete Armstrong"/>
    <x v="2"/>
    <x v="0"/>
    <x v="102"/>
    <x v="14"/>
    <x v="237"/>
    <x v="2"/>
    <x v="400"/>
    <x v="1"/>
    <x v="6"/>
    <s v="50 Colored Long Pencils"/>
    <x v="1015"/>
    <n v="1"/>
    <n v="0"/>
    <n v="2.6416000000000004"/>
    <x v="2"/>
    <x v="0"/>
  </r>
  <r>
    <x v="1128"/>
    <x v="538"/>
    <x v="56"/>
    <d v="2017-03-07T00:00:00"/>
    <x v="1"/>
    <x v="50"/>
    <s v="Pete Armstrong"/>
    <x v="2"/>
    <x v="0"/>
    <x v="102"/>
    <x v="14"/>
    <x v="237"/>
    <x v="2"/>
    <x v="618"/>
    <x v="1"/>
    <x v="12"/>
    <s v="Brown Kraft Recycled Envelopes"/>
    <x v="1016"/>
    <n v="6"/>
    <n v="0"/>
    <n v="50.94"/>
    <x v="2"/>
    <x v="0"/>
  </r>
  <r>
    <x v="1129"/>
    <x v="539"/>
    <x v="408"/>
    <d v="2018-04-16T00:00:00"/>
    <x v="1"/>
    <x v="205"/>
    <s v="Brian Dahlen"/>
    <x v="0"/>
    <x v="0"/>
    <x v="24"/>
    <x v="17"/>
    <x v="28"/>
    <x v="0"/>
    <x v="838"/>
    <x v="0"/>
    <x v="3"/>
    <s v="KI Adjustable-Height Table"/>
    <x v="1017"/>
    <n v="4"/>
    <n v="0"/>
    <n v="75.662399999999991"/>
    <x v="0"/>
    <x v="0"/>
  </r>
  <r>
    <x v="1130"/>
    <x v="539"/>
    <x v="408"/>
    <d v="2018-04-16T00:00:00"/>
    <x v="1"/>
    <x v="205"/>
    <s v="Brian Dahlen"/>
    <x v="0"/>
    <x v="0"/>
    <x v="24"/>
    <x v="17"/>
    <x v="28"/>
    <x v="0"/>
    <x v="839"/>
    <x v="1"/>
    <x v="10"/>
    <s v="Xerox 1945"/>
    <x v="1018"/>
    <n v="1"/>
    <n v="0"/>
    <n v="20.085100000000001"/>
    <x v="0"/>
    <x v="0"/>
  </r>
  <r>
    <x v="1131"/>
    <x v="539"/>
    <x v="408"/>
    <d v="2018-04-16T00:00:00"/>
    <x v="1"/>
    <x v="205"/>
    <s v="Brian Dahlen"/>
    <x v="0"/>
    <x v="0"/>
    <x v="24"/>
    <x v="17"/>
    <x v="28"/>
    <x v="0"/>
    <x v="118"/>
    <x v="1"/>
    <x v="12"/>
    <s v="Globe Weis Peel &amp; Seel First Class Envelopes"/>
    <x v="1019"/>
    <n v="5"/>
    <n v="0"/>
    <n v="28.754999999999995"/>
    <x v="0"/>
    <x v="0"/>
  </r>
  <r>
    <x v="1132"/>
    <x v="540"/>
    <x v="409"/>
    <d v="2018-12-07T00:00:00"/>
    <x v="2"/>
    <x v="55"/>
    <s v="Greg Guthrie"/>
    <x v="1"/>
    <x v="0"/>
    <x v="187"/>
    <x v="1"/>
    <x v="238"/>
    <x v="1"/>
    <x v="260"/>
    <x v="1"/>
    <x v="10"/>
    <s v="Xerox 216"/>
    <x v="541"/>
    <n v="3"/>
    <n v="0"/>
    <n v="9.3312000000000008"/>
    <x v="1"/>
    <x v="0"/>
  </r>
  <r>
    <x v="1133"/>
    <x v="541"/>
    <x v="410"/>
    <d v="2018-06-09T00:00:00"/>
    <x v="1"/>
    <x v="185"/>
    <s v="Joni Sundaresam"/>
    <x v="2"/>
    <x v="0"/>
    <x v="10"/>
    <x v="9"/>
    <x v="63"/>
    <x v="3"/>
    <x v="41"/>
    <x v="1"/>
    <x v="4"/>
    <s v="Eldon Base for stackable storage shelf, platinum"/>
    <x v="1020"/>
    <n v="4"/>
    <n v="0.2"/>
    <n v="-23.364000000000019"/>
    <x v="3"/>
    <x v="0"/>
  </r>
  <r>
    <x v="1134"/>
    <x v="541"/>
    <x v="410"/>
    <d v="2018-06-09T00:00:00"/>
    <x v="1"/>
    <x v="185"/>
    <s v="Joni Sundaresam"/>
    <x v="2"/>
    <x v="0"/>
    <x v="10"/>
    <x v="9"/>
    <x v="63"/>
    <x v="3"/>
    <x v="840"/>
    <x v="1"/>
    <x v="2"/>
    <s v="Avery 502"/>
    <x v="262"/>
    <n v="3"/>
    <n v="0.2"/>
    <n v="2.6459999999999995"/>
    <x v="3"/>
    <x v="0"/>
  </r>
  <r>
    <x v="1135"/>
    <x v="542"/>
    <x v="25"/>
    <d v="2018-12-11T00:00:00"/>
    <x v="3"/>
    <x v="235"/>
    <s v="Lena Radford"/>
    <x v="0"/>
    <x v="0"/>
    <x v="188"/>
    <x v="2"/>
    <x v="239"/>
    <x v="0"/>
    <x v="841"/>
    <x v="1"/>
    <x v="4"/>
    <s v="Steel Personal Filing/Posting Tote"/>
    <x v="1021"/>
    <n v="3"/>
    <n v="0.2"/>
    <n v="7.4571000000000041"/>
    <x v="0"/>
    <x v="0"/>
  </r>
  <r>
    <x v="1136"/>
    <x v="543"/>
    <x v="396"/>
    <d v="2018-11-15T00:00:00"/>
    <x v="0"/>
    <x v="395"/>
    <s v="Frank Hawley"/>
    <x v="1"/>
    <x v="0"/>
    <x v="189"/>
    <x v="14"/>
    <x v="240"/>
    <x v="2"/>
    <x v="842"/>
    <x v="1"/>
    <x v="12"/>
    <s v="Tyvek  Top-Opening Peel &amp; Seel  Envelopes, Gray"/>
    <x v="1022"/>
    <n v="8"/>
    <n v="0"/>
    <n v="129.38399999999999"/>
    <x v="2"/>
    <x v="0"/>
  </r>
  <r>
    <x v="1137"/>
    <x v="543"/>
    <x v="396"/>
    <d v="2018-11-15T00:00:00"/>
    <x v="0"/>
    <x v="395"/>
    <s v="Frank Hawley"/>
    <x v="1"/>
    <x v="0"/>
    <x v="189"/>
    <x v="14"/>
    <x v="240"/>
    <x v="2"/>
    <x v="551"/>
    <x v="1"/>
    <x v="9"/>
    <s v="Belkin F9H710-06 7 Outlet SurgeMaster Surge Protector"/>
    <x v="1023"/>
    <n v="2"/>
    <n v="0"/>
    <n v="10.5504"/>
    <x v="2"/>
    <x v="0"/>
  </r>
  <r>
    <x v="1138"/>
    <x v="543"/>
    <x v="396"/>
    <d v="2018-11-15T00:00:00"/>
    <x v="0"/>
    <x v="395"/>
    <s v="Frank Hawley"/>
    <x v="1"/>
    <x v="0"/>
    <x v="189"/>
    <x v="14"/>
    <x v="240"/>
    <x v="2"/>
    <x v="843"/>
    <x v="1"/>
    <x v="10"/>
    <s v="Xerox 1896"/>
    <x v="1024"/>
    <n v="2"/>
    <n v="0"/>
    <n v="8.9909999999999997"/>
    <x v="2"/>
    <x v="0"/>
  </r>
  <r>
    <x v="1139"/>
    <x v="543"/>
    <x v="396"/>
    <d v="2018-11-15T00:00:00"/>
    <x v="0"/>
    <x v="395"/>
    <s v="Frank Hawley"/>
    <x v="1"/>
    <x v="0"/>
    <x v="189"/>
    <x v="14"/>
    <x v="240"/>
    <x v="2"/>
    <x v="501"/>
    <x v="1"/>
    <x v="6"/>
    <s v="Newell 332"/>
    <x v="1025"/>
    <n v="7"/>
    <n v="0"/>
    <n v="5.5566000000000004"/>
    <x v="2"/>
    <x v="0"/>
  </r>
  <r>
    <x v="1140"/>
    <x v="543"/>
    <x v="396"/>
    <d v="2018-11-15T00:00:00"/>
    <x v="0"/>
    <x v="395"/>
    <s v="Frank Hawley"/>
    <x v="1"/>
    <x v="0"/>
    <x v="189"/>
    <x v="14"/>
    <x v="240"/>
    <x v="2"/>
    <x v="844"/>
    <x v="1"/>
    <x v="8"/>
    <s v="Cardinal Slant-D Ring Binders"/>
    <x v="1026"/>
    <n v="2"/>
    <n v="0"/>
    <n v="8.69"/>
    <x v="2"/>
    <x v="0"/>
  </r>
  <r>
    <x v="1141"/>
    <x v="544"/>
    <x v="411"/>
    <d v="2016-10-03T00:00:00"/>
    <x v="1"/>
    <x v="275"/>
    <s v="Arthur Prichep"/>
    <x v="0"/>
    <x v="0"/>
    <x v="1"/>
    <x v="1"/>
    <x v="62"/>
    <x v="1"/>
    <x v="743"/>
    <x v="0"/>
    <x v="5"/>
    <s v="Luxo Professional Combination Clamp-On Lamps"/>
    <x v="874"/>
    <n v="2"/>
    <n v="0"/>
    <n v="53.195999999999998"/>
    <x v="1"/>
    <x v="0"/>
  </r>
  <r>
    <x v="1142"/>
    <x v="544"/>
    <x v="411"/>
    <d v="2016-10-03T00:00:00"/>
    <x v="1"/>
    <x v="275"/>
    <s v="Arthur Prichep"/>
    <x v="0"/>
    <x v="0"/>
    <x v="1"/>
    <x v="1"/>
    <x v="62"/>
    <x v="1"/>
    <x v="845"/>
    <x v="1"/>
    <x v="13"/>
    <s v="Stockwell Push Pins"/>
    <x v="525"/>
    <n v="4"/>
    <n v="0"/>
    <n v="2.8776000000000002"/>
    <x v="1"/>
    <x v="0"/>
  </r>
  <r>
    <x v="1143"/>
    <x v="544"/>
    <x v="411"/>
    <d v="2016-10-03T00:00:00"/>
    <x v="1"/>
    <x v="275"/>
    <s v="Arthur Prichep"/>
    <x v="0"/>
    <x v="0"/>
    <x v="1"/>
    <x v="1"/>
    <x v="62"/>
    <x v="1"/>
    <x v="272"/>
    <x v="1"/>
    <x v="10"/>
    <s v="Xerox 223"/>
    <x v="90"/>
    <n v="1"/>
    <n v="0"/>
    <n v="3.1104000000000003"/>
    <x v="1"/>
    <x v="0"/>
  </r>
  <r>
    <x v="1144"/>
    <x v="544"/>
    <x v="411"/>
    <d v="2016-10-03T00:00:00"/>
    <x v="1"/>
    <x v="275"/>
    <s v="Arthur Prichep"/>
    <x v="0"/>
    <x v="0"/>
    <x v="1"/>
    <x v="1"/>
    <x v="62"/>
    <x v="1"/>
    <x v="846"/>
    <x v="2"/>
    <x v="15"/>
    <s v="Star Micronics TSP800 TSP847IIU Receipt Printer"/>
    <x v="1027"/>
    <n v="2"/>
    <n v="0.2"/>
    <n v="223.05399999999995"/>
    <x v="1"/>
    <x v="0"/>
  </r>
  <r>
    <x v="1145"/>
    <x v="544"/>
    <x v="411"/>
    <d v="2016-10-03T00:00:00"/>
    <x v="1"/>
    <x v="275"/>
    <s v="Arthur Prichep"/>
    <x v="0"/>
    <x v="0"/>
    <x v="1"/>
    <x v="1"/>
    <x v="62"/>
    <x v="1"/>
    <x v="821"/>
    <x v="1"/>
    <x v="4"/>
    <s v="Fellowes Mobile File Cart, Black"/>
    <x v="1028"/>
    <n v="1"/>
    <n v="0"/>
    <n v="16.788600000000002"/>
    <x v="1"/>
    <x v="0"/>
  </r>
  <r>
    <x v="1146"/>
    <x v="545"/>
    <x v="388"/>
    <d v="2017-04-04T00:00:00"/>
    <x v="3"/>
    <x v="396"/>
    <s v="Nat Carroll"/>
    <x v="0"/>
    <x v="0"/>
    <x v="190"/>
    <x v="12"/>
    <x v="241"/>
    <x v="2"/>
    <x v="847"/>
    <x v="1"/>
    <x v="9"/>
    <s v="Hoover Shoulder Vac Commercial Portable Vacuum"/>
    <x v="1029"/>
    <n v="2"/>
    <n v="0.1"/>
    <n v="107.34599999999996"/>
    <x v="2"/>
    <x v="0"/>
  </r>
  <r>
    <x v="1147"/>
    <x v="545"/>
    <x v="388"/>
    <d v="2017-04-04T00:00:00"/>
    <x v="3"/>
    <x v="396"/>
    <s v="Nat Carroll"/>
    <x v="0"/>
    <x v="0"/>
    <x v="190"/>
    <x v="12"/>
    <x v="241"/>
    <x v="2"/>
    <x v="848"/>
    <x v="1"/>
    <x v="13"/>
    <s v="Staples"/>
    <x v="572"/>
    <n v="2"/>
    <n v="0"/>
    <n v="2.6279999999999997"/>
    <x v="2"/>
    <x v="0"/>
  </r>
  <r>
    <x v="1148"/>
    <x v="545"/>
    <x v="388"/>
    <d v="2017-04-04T00:00:00"/>
    <x v="3"/>
    <x v="396"/>
    <s v="Nat Carroll"/>
    <x v="0"/>
    <x v="0"/>
    <x v="190"/>
    <x v="12"/>
    <x v="241"/>
    <x v="2"/>
    <x v="849"/>
    <x v="1"/>
    <x v="8"/>
    <s v="Acco Expandable Hanging Binders"/>
    <x v="1030"/>
    <n v="2"/>
    <n v="0"/>
    <n v="5.8695999999999993"/>
    <x v="2"/>
    <x v="0"/>
  </r>
  <r>
    <x v="1149"/>
    <x v="545"/>
    <x v="388"/>
    <d v="2017-04-04T00:00:00"/>
    <x v="3"/>
    <x v="396"/>
    <s v="Nat Carroll"/>
    <x v="0"/>
    <x v="0"/>
    <x v="190"/>
    <x v="12"/>
    <x v="241"/>
    <x v="2"/>
    <x v="850"/>
    <x v="2"/>
    <x v="7"/>
    <s v="Shocksock Galaxy S4 Armband"/>
    <x v="1031"/>
    <n v="1"/>
    <n v="0"/>
    <n v="0.43799999999999883"/>
    <x v="2"/>
    <x v="0"/>
  </r>
  <r>
    <x v="1150"/>
    <x v="545"/>
    <x v="388"/>
    <d v="2017-04-04T00:00:00"/>
    <x v="3"/>
    <x v="396"/>
    <s v="Nat Carroll"/>
    <x v="0"/>
    <x v="0"/>
    <x v="190"/>
    <x v="12"/>
    <x v="241"/>
    <x v="2"/>
    <x v="851"/>
    <x v="2"/>
    <x v="16"/>
    <s v="Brother DCP1000 Digital 3 in 1 Multifunction Machine"/>
    <x v="1032"/>
    <n v="2"/>
    <n v="0"/>
    <n v="209.99299999999999"/>
    <x v="2"/>
    <x v="0"/>
  </r>
  <r>
    <x v="1151"/>
    <x v="546"/>
    <x v="412"/>
    <d v="2017-05-14T00:00:00"/>
    <x v="1"/>
    <x v="118"/>
    <s v="Claudia Bergmann"/>
    <x v="1"/>
    <x v="0"/>
    <x v="191"/>
    <x v="24"/>
    <x v="242"/>
    <x v="3"/>
    <x v="852"/>
    <x v="0"/>
    <x v="5"/>
    <s v="Eldon Regeneration Recycled Desk Accessories, Smoke"/>
    <x v="1033"/>
    <n v="6"/>
    <n v="0.2"/>
    <n v="1.2527999999999997"/>
    <x v="3"/>
    <x v="0"/>
  </r>
  <r>
    <x v="1152"/>
    <x v="547"/>
    <x v="413"/>
    <d v="2019-01-06T00:00:00"/>
    <x v="1"/>
    <x v="126"/>
    <s v="Kelly Lampkin"/>
    <x v="1"/>
    <x v="0"/>
    <x v="192"/>
    <x v="33"/>
    <x v="243"/>
    <x v="1"/>
    <x v="853"/>
    <x v="1"/>
    <x v="6"/>
    <s v="Crayola Anti Dust Chalk, 12/Pack"/>
    <x v="1034"/>
    <n v="2"/>
    <n v="0"/>
    <n v="1.6379999999999999"/>
    <x v="1"/>
    <x v="0"/>
  </r>
  <r>
    <x v="1153"/>
    <x v="547"/>
    <x v="413"/>
    <d v="2019-01-06T00:00:00"/>
    <x v="1"/>
    <x v="126"/>
    <s v="Kelly Lampkin"/>
    <x v="1"/>
    <x v="0"/>
    <x v="192"/>
    <x v="33"/>
    <x v="243"/>
    <x v="1"/>
    <x v="697"/>
    <x v="1"/>
    <x v="8"/>
    <s v="Lock-Up Easel 'Spel-Binder'"/>
    <x v="1035"/>
    <n v="7"/>
    <n v="0.2"/>
    <n v="53.921700000000008"/>
    <x v="1"/>
    <x v="0"/>
  </r>
  <r>
    <x v="1154"/>
    <x v="548"/>
    <x v="414"/>
    <d v="2016-12-21T00:00:00"/>
    <x v="2"/>
    <x v="390"/>
    <s v="Penelope Sewall"/>
    <x v="2"/>
    <x v="0"/>
    <x v="193"/>
    <x v="17"/>
    <x v="244"/>
    <x v="0"/>
    <x v="854"/>
    <x v="1"/>
    <x v="4"/>
    <s v="SAFCO Commercial Wire Shelving, 72h"/>
    <x v="1036"/>
    <n v="2"/>
    <n v="0"/>
    <n v="0"/>
    <x v="0"/>
    <x v="0"/>
  </r>
  <r>
    <x v="1155"/>
    <x v="548"/>
    <x v="414"/>
    <d v="2016-12-21T00:00:00"/>
    <x v="2"/>
    <x v="390"/>
    <s v="Penelope Sewall"/>
    <x v="2"/>
    <x v="0"/>
    <x v="193"/>
    <x v="17"/>
    <x v="244"/>
    <x v="0"/>
    <x v="855"/>
    <x v="0"/>
    <x v="3"/>
    <s v="Chromcraft 48&quot; x 96&quot; Racetrack Double Pedestal Table"/>
    <x v="1037"/>
    <n v="7"/>
    <n v="0"/>
    <n v="493.78559999999993"/>
    <x v="0"/>
    <x v="0"/>
  </r>
  <r>
    <x v="1156"/>
    <x v="548"/>
    <x v="414"/>
    <d v="2016-12-21T00:00:00"/>
    <x v="2"/>
    <x v="390"/>
    <s v="Penelope Sewall"/>
    <x v="2"/>
    <x v="0"/>
    <x v="193"/>
    <x v="17"/>
    <x v="244"/>
    <x v="0"/>
    <x v="350"/>
    <x v="1"/>
    <x v="8"/>
    <s v="Wilson Jones Century Plastic Molded Ring Binders"/>
    <x v="1038"/>
    <n v="3"/>
    <n v="0"/>
    <n v="29.285699999999999"/>
    <x v="0"/>
    <x v="0"/>
  </r>
  <r>
    <x v="1157"/>
    <x v="548"/>
    <x v="414"/>
    <d v="2016-12-21T00:00:00"/>
    <x v="2"/>
    <x v="390"/>
    <s v="Penelope Sewall"/>
    <x v="2"/>
    <x v="0"/>
    <x v="193"/>
    <x v="17"/>
    <x v="244"/>
    <x v="0"/>
    <x v="342"/>
    <x v="0"/>
    <x v="3"/>
    <s v="Hon Practical Foundations 30 x 60 Training Table, Light Gray/Charcoal"/>
    <x v="1039"/>
    <n v="2"/>
    <n v="0"/>
    <n v="100.12200000000001"/>
    <x v="0"/>
    <x v="0"/>
  </r>
  <r>
    <x v="1158"/>
    <x v="549"/>
    <x v="415"/>
    <d v="2018-07-07T00:00:00"/>
    <x v="0"/>
    <x v="334"/>
    <s v="George Bell"/>
    <x v="1"/>
    <x v="0"/>
    <x v="1"/>
    <x v="1"/>
    <x v="25"/>
    <x v="1"/>
    <x v="856"/>
    <x v="0"/>
    <x v="1"/>
    <s v="Hon Deluxe Fabric Upholstered Stacking Chairs"/>
    <x v="1040"/>
    <n v="1"/>
    <n v="0.2"/>
    <n v="19.518400000000007"/>
    <x v="1"/>
    <x v="0"/>
  </r>
  <r>
    <x v="1159"/>
    <x v="550"/>
    <x v="222"/>
    <d v="2019-07-04T00:00:00"/>
    <x v="1"/>
    <x v="397"/>
    <s v="Alex Avila"/>
    <x v="0"/>
    <x v="0"/>
    <x v="31"/>
    <x v="11"/>
    <x v="39"/>
    <x v="2"/>
    <x v="643"/>
    <x v="1"/>
    <x v="9"/>
    <s v="Belkin 325VA UPS Surge Protector, 6'"/>
    <x v="1041"/>
    <n v="3"/>
    <n v="0"/>
    <n v="90.735000000000014"/>
    <x v="2"/>
    <x v="0"/>
  </r>
  <r>
    <x v="1160"/>
    <x v="550"/>
    <x v="222"/>
    <d v="2019-07-04T00:00:00"/>
    <x v="1"/>
    <x v="397"/>
    <s v="Alex Avila"/>
    <x v="0"/>
    <x v="0"/>
    <x v="31"/>
    <x v="11"/>
    <x v="39"/>
    <x v="2"/>
    <x v="68"/>
    <x v="1"/>
    <x v="8"/>
    <s v="Avery Binding System Hidden Tab Executive Style Index Sets"/>
    <x v="1042"/>
    <n v="2"/>
    <n v="0"/>
    <n v="5.77"/>
    <x v="2"/>
    <x v="0"/>
  </r>
  <r>
    <x v="1161"/>
    <x v="551"/>
    <x v="416"/>
    <d v="2016-09-05T00:00:00"/>
    <x v="0"/>
    <x v="398"/>
    <s v="Larry Tron"/>
    <x v="0"/>
    <x v="0"/>
    <x v="194"/>
    <x v="1"/>
    <x v="245"/>
    <x v="1"/>
    <x v="30"/>
    <x v="1"/>
    <x v="6"/>
    <s v="BOSTON Model 1800 Electric Pencil Sharpeners, Putty/Woodgrain"/>
    <x v="1043"/>
    <n v="3"/>
    <n v="0"/>
    <n v="15.642599999999995"/>
    <x v="1"/>
    <x v="1"/>
  </r>
  <r>
    <x v="1162"/>
    <x v="552"/>
    <x v="223"/>
    <d v="2016-03-08T00:00:00"/>
    <x v="1"/>
    <x v="399"/>
    <s v="Anne Pryor"/>
    <x v="2"/>
    <x v="0"/>
    <x v="20"/>
    <x v="15"/>
    <x v="45"/>
    <x v="3"/>
    <x v="857"/>
    <x v="2"/>
    <x v="7"/>
    <s v="PowerGen Dual USB Car Charger"/>
    <x v="1044"/>
    <n v="1"/>
    <n v="0"/>
    <n v="4.5953999999999997"/>
    <x v="3"/>
    <x v="0"/>
  </r>
  <r>
    <x v="1163"/>
    <x v="552"/>
    <x v="223"/>
    <d v="2016-03-08T00:00:00"/>
    <x v="1"/>
    <x v="399"/>
    <s v="Anne Pryor"/>
    <x v="2"/>
    <x v="0"/>
    <x v="20"/>
    <x v="15"/>
    <x v="45"/>
    <x v="3"/>
    <x v="270"/>
    <x v="1"/>
    <x v="8"/>
    <s v="Ibico Laser Imprintable Binding System Covers"/>
    <x v="1045"/>
    <n v="3"/>
    <n v="0.2"/>
    <n v="40.872"/>
    <x v="3"/>
    <x v="0"/>
  </r>
  <r>
    <x v="1164"/>
    <x v="552"/>
    <x v="223"/>
    <d v="2016-03-08T00:00:00"/>
    <x v="1"/>
    <x v="399"/>
    <s v="Anne Pryor"/>
    <x v="2"/>
    <x v="0"/>
    <x v="20"/>
    <x v="15"/>
    <x v="45"/>
    <x v="3"/>
    <x v="858"/>
    <x v="1"/>
    <x v="8"/>
    <s v="Cardinal HOLDit! Binder Insert Strips,Extra Strips"/>
    <x v="1046"/>
    <n v="5"/>
    <n v="0.2"/>
    <n v="9.1785000000000014"/>
    <x v="3"/>
    <x v="0"/>
  </r>
  <r>
    <x v="1165"/>
    <x v="553"/>
    <x v="417"/>
    <d v="2016-05-08T00:00:00"/>
    <x v="1"/>
    <x v="400"/>
    <s v="Paul MacIntyre"/>
    <x v="0"/>
    <x v="0"/>
    <x v="25"/>
    <x v="12"/>
    <x v="30"/>
    <x v="2"/>
    <x v="673"/>
    <x v="1"/>
    <x v="8"/>
    <s v="Fellowes Binding Cases"/>
    <x v="1047"/>
    <n v="4"/>
    <n v="0"/>
    <n v="21.059999999999995"/>
    <x v="2"/>
    <x v="0"/>
  </r>
  <r>
    <x v="1166"/>
    <x v="554"/>
    <x v="121"/>
    <d v="2017-11-02T00:00:00"/>
    <x v="3"/>
    <x v="110"/>
    <s v="Kelly Collister"/>
    <x v="0"/>
    <x v="0"/>
    <x v="4"/>
    <x v="4"/>
    <x v="60"/>
    <x v="1"/>
    <x v="100"/>
    <x v="2"/>
    <x v="11"/>
    <s v="Logitech K350 2.4Ghz Wireless Keyboard"/>
    <x v="1048"/>
    <n v="9"/>
    <n v="0"/>
    <n v="49.272299999999987"/>
    <x v="1"/>
    <x v="0"/>
  </r>
  <r>
    <x v="1167"/>
    <x v="555"/>
    <x v="166"/>
    <d v="2019-12-10T00:00:00"/>
    <x v="0"/>
    <x v="111"/>
    <s v="Delfina Latchford"/>
    <x v="0"/>
    <x v="0"/>
    <x v="20"/>
    <x v="15"/>
    <x v="45"/>
    <x v="3"/>
    <x v="859"/>
    <x v="0"/>
    <x v="5"/>
    <s v="C-Line Cubicle Keepers Polyproplyene Holder w/Velcro Back, 8-1/2x11, 25/Bx"/>
    <x v="1049"/>
    <n v="2"/>
    <n v="0"/>
    <n v="33.938800000000001"/>
    <x v="3"/>
    <x v="0"/>
  </r>
  <r>
    <x v="1168"/>
    <x v="555"/>
    <x v="166"/>
    <d v="2019-12-10T00:00:00"/>
    <x v="0"/>
    <x v="111"/>
    <s v="Delfina Latchford"/>
    <x v="0"/>
    <x v="0"/>
    <x v="20"/>
    <x v="15"/>
    <x v="45"/>
    <x v="3"/>
    <x v="72"/>
    <x v="1"/>
    <x v="4"/>
    <s v="Safco Industrial Wire Shelving System"/>
    <x v="1050"/>
    <n v="3"/>
    <n v="0"/>
    <n v="0"/>
    <x v="3"/>
    <x v="0"/>
  </r>
  <r>
    <x v="1169"/>
    <x v="555"/>
    <x v="166"/>
    <d v="2019-12-10T00:00:00"/>
    <x v="0"/>
    <x v="111"/>
    <s v="Delfina Latchford"/>
    <x v="0"/>
    <x v="0"/>
    <x v="20"/>
    <x v="15"/>
    <x v="45"/>
    <x v="3"/>
    <x v="860"/>
    <x v="1"/>
    <x v="10"/>
    <s v="Xerox 1996"/>
    <x v="541"/>
    <n v="3"/>
    <n v="0"/>
    <n v="9.3312000000000008"/>
    <x v="3"/>
    <x v="0"/>
  </r>
  <r>
    <x v="1170"/>
    <x v="555"/>
    <x v="166"/>
    <d v="2019-12-10T00:00:00"/>
    <x v="0"/>
    <x v="111"/>
    <s v="Delfina Latchford"/>
    <x v="0"/>
    <x v="0"/>
    <x v="20"/>
    <x v="15"/>
    <x v="45"/>
    <x v="3"/>
    <x v="861"/>
    <x v="1"/>
    <x v="4"/>
    <s v="Iris Project Case"/>
    <x v="1051"/>
    <n v="4"/>
    <n v="0"/>
    <n v="8.299199999999999"/>
    <x v="3"/>
    <x v="0"/>
  </r>
  <r>
    <x v="1171"/>
    <x v="556"/>
    <x v="418"/>
    <d v="2016-03-14T00:00:00"/>
    <x v="1"/>
    <x v="349"/>
    <s v="Scott Williamson"/>
    <x v="0"/>
    <x v="0"/>
    <x v="195"/>
    <x v="12"/>
    <x v="246"/>
    <x v="2"/>
    <x v="862"/>
    <x v="1"/>
    <x v="10"/>
    <s v="Geographics Note Cards, Blank, White, 8 1/2&quot; x 11&quot;"/>
    <x v="1052"/>
    <n v="2"/>
    <n v="0"/>
    <n v="10.7424"/>
    <x v="2"/>
    <x v="0"/>
  </r>
  <r>
    <x v="1172"/>
    <x v="557"/>
    <x v="419"/>
    <d v="2016-04-25T00:00:00"/>
    <x v="1"/>
    <x v="211"/>
    <s v="Allen Armold"/>
    <x v="0"/>
    <x v="0"/>
    <x v="1"/>
    <x v="1"/>
    <x v="141"/>
    <x v="1"/>
    <x v="863"/>
    <x v="1"/>
    <x v="8"/>
    <s v="ACCOHIDE Binder by Acco"/>
    <x v="1053"/>
    <n v="5"/>
    <n v="0.2"/>
    <n v="5.5754999999999999"/>
    <x v="1"/>
    <x v="0"/>
  </r>
  <r>
    <x v="1173"/>
    <x v="558"/>
    <x v="420"/>
    <d v="2017-10-26T00:00:00"/>
    <x v="1"/>
    <x v="299"/>
    <s v="Liz Thompson"/>
    <x v="0"/>
    <x v="0"/>
    <x v="41"/>
    <x v="10"/>
    <x v="50"/>
    <x v="2"/>
    <x v="625"/>
    <x v="1"/>
    <x v="8"/>
    <s v="GBC Instant Report Kit"/>
    <x v="1054"/>
    <n v="4"/>
    <n v="0.8"/>
    <n v="-7.7640000000000011"/>
    <x v="2"/>
    <x v="0"/>
  </r>
  <r>
    <x v="1174"/>
    <x v="559"/>
    <x v="421"/>
    <d v="2017-08-25T00:00:00"/>
    <x v="2"/>
    <x v="317"/>
    <s v="Dave Poirier"/>
    <x v="1"/>
    <x v="0"/>
    <x v="20"/>
    <x v="15"/>
    <x v="45"/>
    <x v="3"/>
    <x v="864"/>
    <x v="1"/>
    <x v="8"/>
    <s v="Avery 3 1/2&quot; Diskette Storage Pages, 10/Pack"/>
    <x v="1055"/>
    <n v="6"/>
    <n v="0.2"/>
    <n v="16.2864"/>
    <x v="3"/>
    <x v="0"/>
  </r>
  <r>
    <x v="1175"/>
    <x v="560"/>
    <x v="48"/>
    <d v="2018-09-03T00:00:00"/>
    <x v="1"/>
    <x v="144"/>
    <s v="Adam Bellavance"/>
    <x v="2"/>
    <x v="0"/>
    <x v="3"/>
    <x v="38"/>
    <x v="208"/>
    <x v="3"/>
    <x v="660"/>
    <x v="1"/>
    <x v="14"/>
    <s v="Acme Forged Steel Scissors with Black Enamel Handles"/>
    <x v="1056"/>
    <n v="3"/>
    <n v="0"/>
    <n v="8.0996999999999986"/>
    <x v="3"/>
    <x v="0"/>
  </r>
  <r>
    <x v="1176"/>
    <x v="561"/>
    <x v="422"/>
    <d v="2016-12-30T00:00:00"/>
    <x v="0"/>
    <x v="401"/>
    <s v="Alyssa Tate"/>
    <x v="2"/>
    <x v="0"/>
    <x v="1"/>
    <x v="1"/>
    <x v="25"/>
    <x v="1"/>
    <x v="865"/>
    <x v="1"/>
    <x v="2"/>
    <s v="Staple-on labels"/>
    <x v="1057"/>
    <n v="4"/>
    <n v="0"/>
    <n v="5.4332000000000003"/>
    <x v="1"/>
    <x v="0"/>
  </r>
  <r>
    <x v="1177"/>
    <x v="562"/>
    <x v="49"/>
    <d v="2018-12-05T00:00:00"/>
    <x v="1"/>
    <x v="32"/>
    <s v="Joel Eaton"/>
    <x v="0"/>
    <x v="0"/>
    <x v="196"/>
    <x v="39"/>
    <x v="247"/>
    <x v="3"/>
    <x v="866"/>
    <x v="0"/>
    <x v="1"/>
    <s v="Harbour Creations Steel Folding Chair"/>
    <x v="1058"/>
    <n v="2"/>
    <n v="0"/>
    <n v="51.749999999999986"/>
    <x v="3"/>
    <x v="0"/>
  </r>
  <r>
    <x v="1178"/>
    <x v="562"/>
    <x v="49"/>
    <d v="2018-12-05T00:00:00"/>
    <x v="1"/>
    <x v="32"/>
    <s v="Joel Eaton"/>
    <x v="0"/>
    <x v="0"/>
    <x v="196"/>
    <x v="39"/>
    <x v="247"/>
    <x v="3"/>
    <x v="160"/>
    <x v="2"/>
    <x v="7"/>
    <s v="JBL Micro Wireless Portable Bluetooth Speaker"/>
    <x v="690"/>
    <n v="3"/>
    <n v="0"/>
    <n v="44.992500000000007"/>
    <x v="3"/>
    <x v="0"/>
  </r>
  <r>
    <x v="1179"/>
    <x v="563"/>
    <x v="423"/>
    <d v="2018-04-27T00:00:00"/>
    <x v="0"/>
    <x v="402"/>
    <s v="Cathy Armstrong"/>
    <x v="2"/>
    <x v="0"/>
    <x v="12"/>
    <x v="5"/>
    <x v="32"/>
    <x v="2"/>
    <x v="619"/>
    <x v="2"/>
    <x v="11"/>
    <s v="Plantronics S12 Corded Telephone Headset System"/>
    <x v="1059"/>
    <n v="3"/>
    <n v="0.2"/>
    <n v="64.674000000000007"/>
    <x v="2"/>
    <x v="0"/>
  </r>
  <r>
    <x v="1180"/>
    <x v="564"/>
    <x v="261"/>
    <d v="2016-06-25T00:00:00"/>
    <x v="1"/>
    <x v="72"/>
    <s v="Dave Brooks"/>
    <x v="0"/>
    <x v="0"/>
    <x v="80"/>
    <x v="30"/>
    <x v="100"/>
    <x v="3"/>
    <x v="867"/>
    <x v="2"/>
    <x v="7"/>
    <s v="Wireless Extenders zBoost YX545 SOHO Signal Booster"/>
    <x v="1060"/>
    <n v="7"/>
    <n v="0"/>
    <n v="357.19110000000001"/>
    <x v="3"/>
    <x v="0"/>
  </r>
  <r>
    <x v="1181"/>
    <x v="564"/>
    <x v="261"/>
    <d v="2016-06-25T00:00:00"/>
    <x v="1"/>
    <x v="72"/>
    <s v="Dave Brooks"/>
    <x v="0"/>
    <x v="0"/>
    <x v="80"/>
    <x v="30"/>
    <x v="100"/>
    <x v="3"/>
    <x v="868"/>
    <x v="1"/>
    <x v="6"/>
    <s v="OIC #2 Pencils, Medium Soft"/>
    <x v="1061"/>
    <n v="2"/>
    <n v="0"/>
    <n v="1.0903999999999998"/>
    <x v="3"/>
    <x v="0"/>
  </r>
  <r>
    <x v="1182"/>
    <x v="565"/>
    <x v="424"/>
    <d v="2019-01-15T00:00:00"/>
    <x v="2"/>
    <x v="262"/>
    <s v="Rob Beeghly"/>
    <x v="0"/>
    <x v="0"/>
    <x v="108"/>
    <x v="3"/>
    <x v="222"/>
    <x v="0"/>
    <x v="113"/>
    <x v="1"/>
    <x v="12"/>
    <s v="Tyvek  Top-Opening Peel &amp; Seel Envelopes, Plain White"/>
    <x v="1062"/>
    <n v="1"/>
    <n v="0.2"/>
    <n v="7.3385999999999996"/>
    <x v="0"/>
    <x v="0"/>
  </r>
  <r>
    <x v="1183"/>
    <x v="565"/>
    <x v="424"/>
    <d v="2019-01-15T00:00:00"/>
    <x v="2"/>
    <x v="262"/>
    <s v="Rob Beeghly"/>
    <x v="0"/>
    <x v="0"/>
    <x v="108"/>
    <x v="3"/>
    <x v="222"/>
    <x v="0"/>
    <x v="869"/>
    <x v="2"/>
    <x v="7"/>
    <s v="Sannysis Cute Owl Design Soft Skin Case Cover for Samsung Galaxy S4"/>
    <x v="1063"/>
    <n v="5"/>
    <n v="0.2"/>
    <n v="0.69300000000000006"/>
    <x v="0"/>
    <x v="0"/>
  </r>
  <r>
    <x v="1184"/>
    <x v="566"/>
    <x v="156"/>
    <d v="2016-11-30T00:00:00"/>
    <x v="1"/>
    <x v="403"/>
    <s v="Harold Ryan"/>
    <x v="1"/>
    <x v="0"/>
    <x v="4"/>
    <x v="4"/>
    <x v="5"/>
    <x v="1"/>
    <x v="870"/>
    <x v="1"/>
    <x v="8"/>
    <s v="Peel &amp; Stick Add-On Corner Pockets"/>
    <x v="1064"/>
    <n v="7"/>
    <n v="0.2"/>
    <n v="4.2335999999999991"/>
    <x v="1"/>
    <x v="1"/>
  </r>
  <r>
    <x v="1185"/>
    <x v="566"/>
    <x v="156"/>
    <d v="2016-11-30T00:00:00"/>
    <x v="1"/>
    <x v="403"/>
    <s v="Harold Ryan"/>
    <x v="1"/>
    <x v="0"/>
    <x v="4"/>
    <x v="4"/>
    <x v="5"/>
    <x v="1"/>
    <x v="871"/>
    <x v="1"/>
    <x v="4"/>
    <s v="Carina 42&quot;Hx23 3/4&quot;W Media Storage Unit"/>
    <x v="1065"/>
    <n v="6"/>
    <n v="0"/>
    <n v="9.7176000000000329"/>
    <x v="1"/>
    <x v="1"/>
  </r>
  <r>
    <x v="1186"/>
    <x v="566"/>
    <x v="156"/>
    <d v="2016-11-30T00:00:00"/>
    <x v="1"/>
    <x v="403"/>
    <s v="Harold Ryan"/>
    <x v="1"/>
    <x v="0"/>
    <x v="4"/>
    <x v="4"/>
    <x v="5"/>
    <x v="1"/>
    <x v="585"/>
    <x v="1"/>
    <x v="10"/>
    <s v="Xerox 220"/>
    <x v="243"/>
    <n v="4"/>
    <n v="0"/>
    <n v="12.441600000000001"/>
    <x v="1"/>
    <x v="1"/>
  </r>
  <r>
    <x v="1187"/>
    <x v="566"/>
    <x v="156"/>
    <d v="2016-11-30T00:00:00"/>
    <x v="1"/>
    <x v="403"/>
    <s v="Harold Ryan"/>
    <x v="1"/>
    <x v="0"/>
    <x v="4"/>
    <x v="4"/>
    <x v="5"/>
    <x v="1"/>
    <x v="595"/>
    <x v="1"/>
    <x v="4"/>
    <s v="Recycled Data-Pak for Archival Bound Computer Printouts, 12-1/2 x 12-1/2 x 16"/>
    <x v="1066"/>
    <n v="2"/>
    <n v="0"/>
    <n v="53.346599999999995"/>
    <x v="1"/>
    <x v="1"/>
  </r>
  <r>
    <x v="1188"/>
    <x v="567"/>
    <x v="425"/>
    <d v="2019-02-28T00:00:00"/>
    <x v="0"/>
    <x v="404"/>
    <s v="Bradley Talbott"/>
    <x v="2"/>
    <x v="0"/>
    <x v="1"/>
    <x v="1"/>
    <x v="1"/>
    <x v="1"/>
    <x v="564"/>
    <x v="1"/>
    <x v="9"/>
    <s v="Kensington 6 Outlet Guardian Standard Surge Protector"/>
    <x v="1067"/>
    <n v="4"/>
    <n v="0"/>
    <n v="22.118400000000001"/>
    <x v="1"/>
    <x v="1"/>
  </r>
  <r>
    <x v="1189"/>
    <x v="567"/>
    <x v="425"/>
    <d v="2019-02-28T00:00:00"/>
    <x v="0"/>
    <x v="404"/>
    <s v="Bradley Talbott"/>
    <x v="2"/>
    <x v="0"/>
    <x v="1"/>
    <x v="1"/>
    <x v="1"/>
    <x v="1"/>
    <x v="872"/>
    <x v="2"/>
    <x v="7"/>
    <s v="Toshiba IPT2010-SD IP Telephone"/>
    <x v="1068"/>
    <n v="8"/>
    <n v="0.2"/>
    <n v="66.715199999999982"/>
    <x v="1"/>
    <x v="1"/>
  </r>
  <r>
    <x v="1190"/>
    <x v="567"/>
    <x v="425"/>
    <d v="2019-02-28T00:00:00"/>
    <x v="0"/>
    <x v="404"/>
    <s v="Bradley Talbott"/>
    <x v="2"/>
    <x v="0"/>
    <x v="1"/>
    <x v="1"/>
    <x v="1"/>
    <x v="1"/>
    <x v="873"/>
    <x v="0"/>
    <x v="1"/>
    <s v="GuestStacker Chair with Chrome Finish Legs"/>
    <x v="1069"/>
    <n v="3"/>
    <n v="0.2"/>
    <n v="89.222400000000022"/>
    <x v="1"/>
    <x v="1"/>
  </r>
  <r>
    <x v="1191"/>
    <x v="567"/>
    <x v="425"/>
    <d v="2019-02-28T00:00:00"/>
    <x v="0"/>
    <x v="404"/>
    <s v="Bradley Talbott"/>
    <x v="2"/>
    <x v="0"/>
    <x v="1"/>
    <x v="1"/>
    <x v="1"/>
    <x v="1"/>
    <x v="314"/>
    <x v="1"/>
    <x v="10"/>
    <s v="Xerox 1908"/>
    <x v="1070"/>
    <n v="4"/>
    <n v="0"/>
    <n v="109.7208"/>
    <x v="1"/>
    <x v="1"/>
  </r>
  <r>
    <x v="1192"/>
    <x v="567"/>
    <x v="425"/>
    <d v="2019-02-28T00:00:00"/>
    <x v="0"/>
    <x v="404"/>
    <s v="Bradley Talbott"/>
    <x v="2"/>
    <x v="0"/>
    <x v="1"/>
    <x v="1"/>
    <x v="1"/>
    <x v="1"/>
    <x v="874"/>
    <x v="1"/>
    <x v="10"/>
    <s v="Xerox 1924"/>
    <x v="1071"/>
    <n v="4"/>
    <n v="0"/>
    <n v="11.328800000000001"/>
    <x v="1"/>
    <x v="1"/>
  </r>
  <r>
    <x v="1193"/>
    <x v="568"/>
    <x v="426"/>
    <d v="2017-09-15T00:00:00"/>
    <x v="3"/>
    <x v="243"/>
    <s v="Nat Gilpin"/>
    <x v="1"/>
    <x v="0"/>
    <x v="197"/>
    <x v="2"/>
    <x v="248"/>
    <x v="0"/>
    <x v="289"/>
    <x v="1"/>
    <x v="10"/>
    <s v="Xerox 21"/>
    <x v="12"/>
    <n v="3"/>
    <n v="0.2"/>
    <n v="5.4432"/>
    <x v="0"/>
    <x v="0"/>
  </r>
  <r>
    <x v="1194"/>
    <x v="568"/>
    <x v="426"/>
    <d v="2017-09-15T00:00:00"/>
    <x v="3"/>
    <x v="243"/>
    <s v="Nat Gilpin"/>
    <x v="1"/>
    <x v="0"/>
    <x v="197"/>
    <x v="2"/>
    <x v="248"/>
    <x v="0"/>
    <x v="875"/>
    <x v="0"/>
    <x v="5"/>
    <s v="Ultra Door Push Plate"/>
    <x v="581"/>
    <n v="4"/>
    <n v="0.2"/>
    <n v="2.553199999999999"/>
    <x v="0"/>
    <x v="0"/>
  </r>
  <r>
    <x v="1195"/>
    <x v="568"/>
    <x v="426"/>
    <d v="2017-09-15T00:00:00"/>
    <x v="3"/>
    <x v="243"/>
    <s v="Nat Gilpin"/>
    <x v="1"/>
    <x v="0"/>
    <x v="197"/>
    <x v="2"/>
    <x v="248"/>
    <x v="0"/>
    <x v="421"/>
    <x v="1"/>
    <x v="4"/>
    <s v="Decoflex Hanging Personal Folder File, Blue"/>
    <x v="1072"/>
    <n v="2"/>
    <n v="0.2"/>
    <n v="2.1588000000000021"/>
    <x v="0"/>
    <x v="0"/>
  </r>
  <r>
    <x v="1196"/>
    <x v="568"/>
    <x v="426"/>
    <d v="2017-09-15T00:00:00"/>
    <x v="3"/>
    <x v="243"/>
    <s v="Nat Gilpin"/>
    <x v="1"/>
    <x v="0"/>
    <x v="197"/>
    <x v="2"/>
    <x v="248"/>
    <x v="0"/>
    <x v="583"/>
    <x v="0"/>
    <x v="5"/>
    <s v="Tenex &quot;The Solids&quot; Textured Chair Mats"/>
    <x v="1073"/>
    <n v="1"/>
    <n v="0.2"/>
    <n v="-2.098800000000006"/>
    <x v="0"/>
    <x v="0"/>
  </r>
  <r>
    <x v="1197"/>
    <x v="569"/>
    <x v="143"/>
    <d v="2018-04-12T00:00:00"/>
    <x v="1"/>
    <x v="233"/>
    <s v="Zuschuss Carroll"/>
    <x v="0"/>
    <x v="0"/>
    <x v="12"/>
    <x v="5"/>
    <x v="16"/>
    <x v="2"/>
    <x v="876"/>
    <x v="2"/>
    <x v="11"/>
    <s v="Kensington Orbit Wireless Mobile Trackball for PC and Mac"/>
    <x v="1074"/>
    <n v="9"/>
    <n v="0.2"/>
    <n v="64.789199999999951"/>
    <x v="2"/>
    <x v="0"/>
  </r>
  <r>
    <x v="1198"/>
    <x v="569"/>
    <x v="143"/>
    <d v="2018-04-12T00:00:00"/>
    <x v="1"/>
    <x v="233"/>
    <s v="Zuschuss Carroll"/>
    <x v="0"/>
    <x v="0"/>
    <x v="12"/>
    <x v="5"/>
    <x v="16"/>
    <x v="2"/>
    <x v="877"/>
    <x v="0"/>
    <x v="1"/>
    <s v="Global Chrome Stack Chair"/>
    <x v="1075"/>
    <n v="4"/>
    <n v="0.3"/>
    <n v="-4.1135999999999981"/>
    <x v="2"/>
    <x v="0"/>
  </r>
  <r>
    <x v="1199"/>
    <x v="569"/>
    <x v="143"/>
    <d v="2018-04-12T00:00:00"/>
    <x v="1"/>
    <x v="233"/>
    <s v="Zuschuss Carroll"/>
    <x v="0"/>
    <x v="0"/>
    <x v="12"/>
    <x v="5"/>
    <x v="16"/>
    <x v="2"/>
    <x v="316"/>
    <x v="1"/>
    <x v="8"/>
    <s v="GBC DocuBind P400 Electric Binding System"/>
    <x v="1076"/>
    <n v="4"/>
    <n v="0.8"/>
    <n v="-1850.9464000000007"/>
    <x v="2"/>
    <x v="0"/>
  </r>
  <r>
    <x v="1200"/>
    <x v="570"/>
    <x v="427"/>
    <d v="2018-07-24T00:00:00"/>
    <x v="1"/>
    <x v="322"/>
    <s v="Linda Southworth"/>
    <x v="1"/>
    <x v="0"/>
    <x v="60"/>
    <x v="22"/>
    <x v="76"/>
    <x v="1"/>
    <x v="629"/>
    <x v="0"/>
    <x v="1"/>
    <s v="Hon GuestStacker Chair"/>
    <x v="730"/>
    <n v="3"/>
    <n v="0.2"/>
    <n v="40.800600000000003"/>
    <x v="1"/>
    <x v="1"/>
  </r>
  <r>
    <x v="1201"/>
    <x v="570"/>
    <x v="427"/>
    <d v="2018-07-24T00:00:00"/>
    <x v="1"/>
    <x v="322"/>
    <s v="Linda Southworth"/>
    <x v="1"/>
    <x v="0"/>
    <x v="60"/>
    <x v="22"/>
    <x v="76"/>
    <x v="1"/>
    <x v="255"/>
    <x v="1"/>
    <x v="8"/>
    <s v="Round Ring Binders"/>
    <x v="1077"/>
    <n v="3"/>
    <n v="0.7"/>
    <n v="-1.4352"/>
    <x v="1"/>
    <x v="1"/>
  </r>
  <r>
    <x v="1202"/>
    <x v="570"/>
    <x v="427"/>
    <d v="2018-07-24T00:00:00"/>
    <x v="1"/>
    <x v="322"/>
    <s v="Linda Southworth"/>
    <x v="1"/>
    <x v="0"/>
    <x v="60"/>
    <x v="22"/>
    <x v="76"/>
    <x v="1"/>
    <x v="406"/>
    <x v="0"/>
    <x v="1"/>
    <s v="Hon 4700 Series Mobuis Mid-Back Task Chairs with Adjustable Arms"/>
    <x v="1078"/>
    <n v="3"/>
    <n v="0.2"/>
    <n v="10.679399999999873"/>
    <x v="1"/>
    <x v="1"/>
  </r>
  <r>
    <x v="1203"/>
    <x v="570"/>
    <x v="427"/>
    <d v="2018-07-24T00:00:00"/>
    <x v="1"/>
    <x v="322"/>
    <s v="Linda Southworth"/>
    <x v="1"/>
    <x v="0"/>
    <x v="60"/>
    <x v="22"/>
    <x v="76"/>
    <x v="1"/>
    <x v="878"/>
    <x v="1"/>
    <x v="4"/>
    <s v="Sauder Facets Collection Locker/File Cabinet, Sky Alder Finish"/>
    <x v="1079"/>
    <n v="2"/>
    <n v="0.2"/>
    <n v="0"/>
    <x v="1"/>
    <x v="1"/>
  </r>
  <r>
    <x v="1204"/>
    <x v="570"/>
    <x v="427"/>
    <d v="2018-07-24T00:00:00"/>
    <x v="1"/>
    <x v="322"/>
    <s v="Linda Southworth"/>
    <x v="1"/>
    <x v="0"/>
    <x v="60"/>
    <x v="22"/>
    <x v="76"/>
    <x v="1"/>
    <x v="426"/>
    <x v="1"/>
    <x v="4"/>
    <s v="Fellowes Strictly Business Drawer File, Letter/Legal Size"/>
    <x v="1080"/>
    <n v="3"/>
    <n v="0.2"/>
    <n v="-33.804000000000002"/>
    <x v="1"/>
    <x v="1"/>
  </r>
  <r>
    <x v="1205"/>
    <x v="571"/>
    <x v="378"/>
    <d v="2019-08-04T00:00:00"/>
    <x v="2"/>
    <x v="405"/>
    <s v="Larry Hughes"/>
    <x v="0"/>
    <x v="0"/>
    <x v="35"/>
    <x v="3"/>
    <x v="43"/>
    <x v="0"/>
    <x v="704"/>
    <x v="2"/>
    <x v="7"/>
    <s v="Nortel Networks T7316 E Nt8 B27"/>
    <x v="1081"/>
    <n v="5"/>
    <n v="0.2"/>
    <n v="16.997500000000016"/>
    <x v="0"/>
    <x v="0"/>
  </r>
  <r>
    <x v="1206"/>
    <x v="572"/>
    <x v="216"/>
    <d v="2018-07-18T00:00:00"/>
    <x v="0"/>
    <x v="406"/>
    <s v="Steven Ward"/>
    <x v="1"/>
    <x v="0"/>
    <x v="20"/>
    <x v="15"/>
    <x v="29"/>
    <x v="3"/>
    <x v="602"/>
    <x v="1"/>
    <x v="4"/>
    <s v="Personal Folder Holder, Ebony"/>
    <x v="1082"/>
    <n v="1"/>
    <n v="0"/>
    <n v="3.3629999999999995"/>
    <x v="3"/>
    <x v="0"/>
  </r>
  <r>
    <x v="1207"/>
    <x v="572"/>
    <x v="216"/>
    <d v="2018-07-18T00:00:00"/>
    <x v="0"/>
    <x v="406"/>
    <s v="Steven Ward"/>
    <x v="1"/>
    <x v="0"/>
    <x v="20"/>
    <x v="15"/>
    <x v="29"/>
    <x v="3"/>
    <x v="315"/>
    <x v="1"/>
    <x v="8"/>
    <s v="Acco Hanging Data Binders"/>
    <x v="1083"/>
    <n v="3"/>
    <n v="0.2"/>
    <n v="3.2003999999999997"/>
    <x v="3"/>
    <x v="0"/>
  </r>
  <r>
    <x v="1208"/>
    <x v="572"/>
    <x v="216"/>
    <d v="2018-07-18T00:00:00"/>
    <x v="0"/>
    <x v="406"/>
    <s v="Steven Ward"/>
    <x v="1"/>
    <x v="0"/>
    <x v="20"/>
    <x v="15"/>
    <x v="29"/>
    <x v="3"/>
    <x v="131"/>
    <x v="1"/>
    <x v="13"/>
    <s v="Ideal Clamps"/>
    <x v="1084"/>
    <n v="7"/>
    <n v="0"/>
    <n v="6.8942999999999994"/>
    <x v="3"/>
    <x v="0"/>
  </r>
  <r>
    <x v="1209"/>
    <x v="572"/>
    <x v="216"/>
    <d v="2018-07-18T00:00:00"/>
    <x v="0"/>
    <x v="406"/>
    <s v="Steven Ward"/>
    <x v="1"/>
    <x v="0"/>
    <x v="20"/>
    <x v="15"/>
    <x v="29"/>
    <x v="3"/>
    <x v="879"/>
    <x v="1"/>
    <x v="6"/>
    <s v="Newell 315"/>
    <x v="1085"/>
    <n v="7"/>
    <n v="0"/>
    <n v="10.465"/>
    <x v="3"/>
    <x v="0"/>
  </r>
  <r>
    <x v="1210"/>
    <x v="572"/>
    <x v="216"/>
    <d v="2018-07-18T00:00:00"/>
    <x v="0"/>
    <x v="406"/>
    <s v="Steven Ward"/>
    <x v="1"/>
    <x v="0"/>
    <x v="20"/>
    <x v="15"/>
    <x v="29"/>
    <x v="3"/>
    <x v="880"/>
    <x v="1"/>
    <x v="8"/>
    <s v="Pressboard Data Binders by Wilson Jones"/>
    <x v="1086"/>
    <n v="2"/>
    <n v="0.2"/>
    <n v="2.8835999999999995"/>
    <x v="3"/>
    <x v="0"/>
  </r>
  <r>
    <x v="1211"/>
    <x v="572"/>
    <x v="216"/>
    <d v="2018-07-18T00:00:00"/>
    <x v="0"/>
    <x v="406"/>
    <s v="Steven Ward"/>
    <x v="1"/>
    <x v="0"/>
    <x v="20"/>
    <x v="15"/>
    <x v="29"/>
    <x v="3"/>
    <x v="199"/>
    <x v="0"/>
    <x v="0"/>
    <s v="O'Sullivan 2-Door Barrister Bookcase in Odessa Pine"/>
    <x v="1087"/>
    <n v="4"/>
    <n v="0.2"/>
    <n v="21.717599999999948"/>
    <x v="3"/>
    <x v="0"/>
  </r>
  <r>
    <x v="1212"/>
    <x v="573"/>
    <x v="428"/>
    <d v="2019-09-13T00:00:00"/>
    <x v="1"/>
    <x v="407"/>
    <s v="Stefania Perrino"/>
    <x v="1"/>
    <x v="0"/>
    <x v="10"/>
    <x v="9"/>
    <x v="63"/>
    <x v="3"/>
    <x v="211"/>
    <x v="0"/>
    <x v="1"/>
    <s v="Global Low Back Tilter Chair"/>
    <x v="1088"/>
    <n v="2"/>
    <n v="0.3"/>
    <n v="-48.470400000000019"/>
    <x v="3"/>
    <x v="1"/>
  </r>
  <r>
    <x v="1213"/>
    <x v="573"/>
    <x v="428"/>
    <d v="2019-09-13T00:00:00"/>
    <x v="1"/>
    <x v="407"/>
    <s v="Stefania Perrino"/>
    <x v="1"/>
    <x v="0"/>
    <x v="10"/>
    <x v="9"/>
    <x v="63"/>
    <x v="3"/>
    <x v="881"/>
    <x v="1"/>
    <x v="8"/>
    <s v="Wilson Jones Standard D-Ring Binders"/>
    <x v="1089"/>
    <n v="2"/>
    <n v="0.7"/>
    <n v="-2.3275999999999994"/>
    <x v="3"/>
    <x v="1"/>
  </r>
  <r>
    <x v="1214"/>
    <x v="573"/>
    <x v="428"/>
    <d v="2019-09-13T00:00:00"/>
    <x v="1"/>
    <x v="407"/>
    <s v="Stefania Perrino"/>
    <x v="1"/>
    <x v="0"/>
    <x v="10"/>
    <x v="9"/>
    <x v="63"/>
    <x v="3"/>
    <x v="491"/>
    <x v="1"/>
    <x v="8"/>
    <s v="GBC Prepunched Paper, 19-Hole, for Binding Systems, 24-lb"/>
    <x v="1090"/>
    <n v="1"/>
    <n v="0.7"/>
    <n v="-3.6024000000000012"/>
    <x v="3"/>
    <x v="1"/>
  </r>
  <r>
    <x v="1215"/>
    <x v="573"/>
    <x v="428"/>
    <d v="2019-09-13T00:00:00"/>
    <x v="1"/>
    <x v="407"/>
    <s v="Stefania Perrino"/>
    <x v="1"/>
    <x v="0"/>
    <x v="10"/>
    <x v="9"/>
    <x v="63"/>
    <x v="3"/>
    <x v="241"/>
    <x v="1"/>
    <x v="6"/>
    <s v="Quartet Omega Colored Chalk, 12/Pack"/>
    <x v="1091"/>
    <n v="1"/>
    <n v="0.2"/>
    <n v="1.5767999999999998"/>
    <x v="3"/>
    <x v="1"/>
  </r>
  <r>
    <x v="1216"/>
    <x v="573"/>
    <x v="428"/>
    <d v="2019-09-13T00:00:00"/>
    <x v="1"/>
    <x v="407"/>
    <s v="Stefania Perrino"/>
    <x v="1"/>
    <x v="0"/>
    <x v="10"/>
    <x v="9"/>
    <x v="63"/>
    <x v="3"/>
    <x v="240"/>
    <x v="2"/>
    <x v="11"/>
    <s v="Microsoft Sculpt Comfort Mouse"/>
    <x v="1092"/>
    <n v="3"/>
    <n v="0.2"/>
    <n v="28.764000000000006"/>
    <x v="3"/>
    <x v="1"/>
  </r>
  <r>
    <x v="1217"/>
    <x v="573"/>
    <x v="428"/>
    <d v="2019-09-13T00:00:00"/>
    <x v="1"/>
    <x v="407"/>
    <s v="Stefania Perrino"/>
    <x v="1"/>
    <x v="0"/>
    <x v="10"/>
    <x v="9"/>
    <x v="63"/>
    <x v="3"/>
    <x v="882"/>
    <x v="0"/>
    <x v="5"/>
    <s v="Eldon Expressions Punched Metal &amp; Wood Desk Accessories, Pewter &amp; Cherry"/>
    <x v="1093"/>
    <n v="2"/>
    <n v="0.2"/>
    <n v="1.7024000000000008"/>
    <x v="3"/>
    <x v="1"/>
  </r>
  <r>
    <x v="1218"/>
    <x v="573"/>
    <x v="428"/>
    <d v="2019-09-13T00:00:00"/>
    <x v="1"/>
    <x v="407"/>
    <s v="Stefania Perrino"/>
    <x v="1"/>
    <x v="0"/>
    <x v="10"/>
    <x v="9"/>
    <x v="63"/>
    <x v="3"/>
    <x v="619"/>
    <x v="2"/>
    <x v="11"/>
    <s v="Plantronics S12 Corded Telephone Headset System"/>
    <x v="1059"/>
    <n v="3"/>
    <n v="0.2"/>
    <n v="64.674000000000007"/>
    <x v="3"/>
    <x v="1"/>
  </r>
  <r>
    <x v="1219"/>
    <x v="573"/>
    <x v="428"/>
    <d v="2019-09-13T00:00:00"/>
    <x v="1"/>
    <x v="407"/>
    <s v="Stefania Perrino"/>
    <x v="1"/>
    <x v="0"/>
    <x v="10"/>
    <x v="9"/>
    <x v="63"/>
    <x v="3"/>
    <x v="883"/>
    <x v="2"/>
    <x v="7"/>
    <s v="Samsung Galaxy Note 2"/>
    <x v="1094"/>
    <n v="7"/>
    <n v="0.4"/>
    <n v="-386.3915999999997"/>
    <x v="3"/>
    <x v="1"/>
  </r>
  <r>
    <x v="1220"/>
    <x v="574"/>
    <x v="136"/>
    <d v="2016-07-16T00:00:00"/>
    <x v="1"/>
    <x v="408"/>
    <s v="Ben Ferrer"/>
    <x v="2"/>
    <x v="0"/>
    <x v="1"/>
    <x v="1"/>
    <x v="1"/>
    <x v="1"/>
    <x v="17"/>
    <x v="1"/>
    <x v="4"/>
    <s v="Fellowes Super Stor/Drawer"/>
    <x v="1095"/>
    <n v="9"/>
    <n v="0"/>
    <n v="44.954999999999977"/>
    <x v="1"/>
    <x v="0"/>
  </r>
  <r>
    <x v="1221"/>
    <x v="574"/>
    <x v="136"/>
    <d v="2016-07-16T00:00:00"/>
    <x v="1"/>
    <x v="408"/>
    <s v="Ben Ferrer"/>
    <x v="2"/>
    <x v="0"/>
    <x v="1"/>
    <x v="1"/>
    <x v="1"/>
    <x v="1"/>
    <x v="884"/>
    <x v="2"/>
    <x v="7"/>
    <s v="GE DSL Phone Line Filter"/>
    <x v="1096"/>
    <n v="8"/>
    <n v="0.2"/>
    <n v="28.792799999999971"/>
    <x v="1"/>
    <x v="0"/>
  </r>
  <r>
    <x v="1222"/>
    <x v="575"/>
    <x v="429"/>
    <d v="2018-12-05T00:00:00"/>
    <x v="2"/>
    <x v="78"/>
    <s v="Becky Martin"/>
    <x v="0"/>
    <x v="0"/>
    <x v="20"/>
    <x v="15"/>
    <x v="23"/>
    <x v="3"/>
    <x v="767"/>
    <x v="0"/>
    <x v="5"/>
    <s v="Eldon Delta Triangular Chair Mat, 52&quot; x 58&quot;, Clear"/>
    <x v="1097"/>
    <n v="3"/>
    <n v="0"/>
    <n v="20.482199999999992"/>
    <x v="3"/>
    <x v="0"/>
  </r>
  <r>
    <x v="1223"/>
    <x v="575"/>
    <x v="429"/>
    <d v="2018-12-05T00:00:00"/>
    <x v="2"/>
    <x v="78"/>
    <s v="Becky Martin"/>
    <x v="0"/>
    <x v="0"/>
    <x v="20"/>
    <x v="15"/>
    <x v="23"/>
    <x v="3"/>
    <x v="475"/>
    <x v="2"/>
    <x v="11"/>
    <s v="Enermax Aurora Lite Keyboard"/>
    <x v="1098"/>
    <n v="1"/>
    <n v="0"/>
    <n v="34.38600000000001"/>
    <x v="3"/>
    <x v="0"/>
  </r>
  <r>
    <x v="1224"/>
    <x v="575"/>
    <x v="429"/>
    <d v="2018-12-05T00:00:00"/>
    <x v="2"/>
    <x v="78"/>
    <s v="Becky Martin"/>
    <x v="0"/>
    <x v="0"/>
    <x v="20"/>
    <x v="15"/>
    <x v="23"/>
    <x v="3"/>
    <x v="870"/>
    <x v="1"/>
    <x v="8"/>
    <s v="Peel &amp; Stick Add-On Corner Pockets"/>
    <x v="1099"/>
    <n v="1"/>
    <n v="0.2"/>
    <n v="0.60479999999999989"/>
    <x v="3"/>
    <x v="0"/>
  </r>
  <r>
    <x v="1225"/>
    <x v="575"/>
    <x v="429"/>
    <d v="2018-12-05T00:00:00"/>
    <x v="2"/>
    <x v="78"/>
    <s v="Becky Martin"/>
    <x v="0"/>
    <x v="0"/>
    <x v="20"/>
    <x v="15"/>
    <x v="23"/>
    <x v="3"/>
    <x v="885"/>
    <x v="1"/>
    <x v="10"/>
    <s v="Easy-staple paper"/>
    <x v="1100"/>
    <n v="4"/>
    <n v="0"/>
    <n v="19.874400000000001"/>
    <x v="3"/>
    <x v="0"/>
  </r>
  <r>
    <x v="1226"/>
    <x v="575"/>
    <x v="429"/>
    <d v="2018-12-05T00:00:00"/>
    <x v="2"/>
    <x v="78"/>
    <s v="Becky Martin"/>
    <x v="0"/>
    <x v="0"/>
    <x v="20"/>
    <x v="15"/>
    <x v="23"/>
    <x v="3"/>
    <x v="886"/>
    <x v="1"/>
    <x v="4"/>
    <s v="Carina Media Storage Towers in Natural &amp; Black"/>
    <x v="1101"/>
    <n v="3"/>
    <n v="0"/>
    <n v="3.6587999999999994"/>
    <x v="3"/>
    <x v="0"/>
  </r>
  <r>
    <x v="1227"/>
    <x v="575"/>
    <x v="429"/>
    <d v="2018-12-05T00:00:00"/>
    <x v="2"/>
    <x v="78"/>
    <s v="Becky Martin"/>
    <x v="0"/>
    <x v="0"/>
    <x v="20"/>
    <x v="15"/>
    <x v="23"/>
    <x v="3"/>
    <x v="887"/>
    <x v="1"/>
    <x v="4"/>
    <s v="Fellowes Econo/Stor Drawers"/>
    <x v="1102"/>
    <n v="2"/>
    <n v="0"/>
    <n v="11.631599999999992"/>
    <x v="3"/>
    <x v="0"/>
  </r>
  <r>
    <x v="1228"/>
    <x v="576"/>
    <x v="44"/>
    <d v="2019-11-11T00:00:00"/>
    <x v="1"/>
    <x v="233"/>
    <s v="Zuschuss Carroll"/>
    <x v="0"/>
    <x v="0"/>
    <x v="1"/>
    <x v="1"/>
    <x v="62"/>
    <x v="1"/>
    <x v="588"/>
    <x v="1"/>
    <x v="12"/>
    <s v="#10- 4 1/8&quot; x 9 1/2&quot; Security-Tint Envelopes"/>
    <x v="770"/>
    <n v="2"/>
    <n v="0"/>
    <n v="7.4871999999999996"/>
    <x v="1"/>
    <x v="0"/>
  </r>
  <r>
    <x v="1229"/>
    <x v="576"/>
    <x v="44"/>
    <d v="2019-11-11T00:00:00"/>
    <x v="1"/>
    <x v="233"/>
    <s v="Zuschuss Carroll"/>
    <x v="0"/>
    <x v="0"/>
    <x v="1"/>
    <x v="1"/>
    <x v="62"/>
    <x v="1"/>
    <x v="698"/>
    <x v="0"/>
    <x v="5"/>
    <s v="Dax Clear Box Frame"/>
    <x v="992"/>
    <n v="1"/>
    <n v="0"/>
    <n v="2.9681999999999995"/>
    <x v="1"/>
    <x v="0"/>
  </r>
  <r>
    <x v="1230"/>
    <x v="576"/>
    <x v="44"/>
    <d v="2019-11-11T00:00:00"/>
    <x v="1"/>
    <x v="233"/>
    <s v="Zuschuss Carroll"/>
    <x v="0"/>
    <x v="0"/>
    <x v="1"/>
    <x v="1"/>
    <x v="62"/>
    <x v="1"/>
    <x v="888"/>
    <x v="1"/>
    <x v="6"/>
    <s v="SANFORD Liquid Accent Tank-Style Highlighters"/>
    <x v="1103"/>
    <n v="2"/>
    <n v="0"/>
    <n v="1.7607999999999997"/>
    <x v="1"/>
    <x v="0"/>
  </r>
  <r>
    <x v="1231"/>
    <x v="577"/>
    <x v="89"/>
    <d v="2017-11-02T00:00:00"/>
    <x v="0"/>
    <x v="409"/>
    <s v="Kean Thornton"/>
    <x v="0"/>
    <x v="0"/>
    <x v="198"/>
    <x v="15"/>
    <x v="249"/>
    <x v="3"/>
    <x v="381"/>
    <x v="1"/>
    <x v="6"/>
    <s v="Design Ebony Sketching Pencil"/>
    <x v="1104"/>
    <n v="2"/>
    <n v="0"/>
    <n v="0.72279999999999989"/>
    <x v="3"/>
    <x v="0"/>
  </r>
  <r>
    <x v="1232"/>
    <x v="577"/>
    <x v="89"/>
    <d v="2017-11-02T00:00:00"/>
    <x v="0"/>
    <x v="409"/>
    <s v="Kean Thornton"/>
    <x v="0"/>
    <x v="0"/>
    <x v="198"/>
    <x v="15"/>
    <x v="249"/>
    <x v="3"/>
    <x v="889"/>
    <x v="1"/>
    <x v="12"/>
    <s v="Blue String-Tie &amp; Button Interoffice Envelopes, 10 x 13"/>
    <x v="1105"/>
    <n v="2"/>
    <n v="0"/>
    <n v="35.981999999999992"/>
    <x v="3"/>
    <x v="0"/>
  </r>
  <r>
    <x v="1233"/>
    <x v="578"/>
    <x v="198"/>
    <d v="2018-06-01T00:00:00"/>
    <x v="2"/>
    <x v="410"/>
    <s v="Brooke Gillingham"/>
    <x v="1"/>
    <x v="0"/>
    <x v="74"/>
    <x v="24"/>
    <x v="93"/>
    <x v="3"/>
    <x v="890"/>
    <x v="2"/>
    <x v="16"/>
    <s v="Canon Imageclass D680 Copier / Fax"/>
    <x v="1106"/>
    <n v="2"/>
    <n v="0.4"/>
    <n v="69.99899999999991"/>
    <x v="3"/>
    <x v="0"/>
  </r>
  <r>
    <x v="1234"/>
    <x v="579"/>
    <x v="99"/>
    <d v="2018-10-28T00:00:00"/>
    <x v="3"/>
    <x v="310"/>
    <s v="Patrick Gardner"/>
    <x v="0"/>
    <x v="0"/>
    <x v="199"/>
    <x v="2"/>
    <x v="250"/>
    <x v="0"/>
    <x v="891"/>
    <x v="0"/>
    <x v="5"/>
    <s v="24-Hour Round Wall Clock"/>
    <x v="1107"/>
    <n v="3"/>
    <n v="0.2"/>
    <n v="13.786200000000006"/>
    <x v="0"/>
    <x v="0"/>
  </r>
  <r>
    <x v="1235"/>
    <x v="579"/>
    <x v="99"/>
    <d v="2018-10-28T00:00:00"/>
    <x v="3"/>
    <x v="310"/>
    <s v="Patrick Gardner"/>
    <x v="0"/>
    <x v="0"/>
    <x v="199"/>
    <x v="2"/>
    <x v="250"/>
    <x v="0"/>
    <x v="691"/>
    <x v="1"/>
    <x v="8"/>
    <s v="Large Capacity Hanging Post Binders"/>
    <x v="1108"/>
    <n v="5"/>
    <n v="0.7"/>
    <n v="-29.940000000000012"/>
    <x v="0"/>
    <x v="0"/>
  </r>
  <r>
    <x v="1236"/>
    <x v="579"/>
    <x v="99"/>
    <d v="2018-10-28T00:00:00"/>
    <x v="3"/>
    <x v="310"/>
    <s v="Patrick Gardner"/>
    <x v="0"/>
    <x v="0"/>
    <x v="199"/>
    <x v="2"/>
    <x v="250"/>
    <x v="0"/>
    <x v="892"/>
    <x v="0"/>
    <x v="5"/>
    <s v="Eldon Radial Chair Mat for Low to Medium Pile Carpets"/>
    <x v="1109"/>
    <n v="2"/>
    <n v="0.2"/>
    <n v="0"/>
    <x v="0"/>
    <x v="0"/>
  </r>
  <r>
    <x v="1237"/>
    <x v="579"/>
    <x v="99"/>
    <d v="2018-10-28T00:00:00"/>
    <x v="3"/>
    <x v="310"/>
    <s v="Patrick Gardner"/>
    <x v="0"/>
    <x v="0"/>
    <x v="199"/>
    <x v="2"/>
    <x v="250"/>
    <x v="0"/>
    <x v="568"/>
    <x v="0"/>
    <x v="5"/>
    <s v="Howard Miller 13-1/2&quot; Diameter Rosebrook Wall Clock"/>
    <x v="1110"/>
    <n v="3"/>
    <n v="0.2"/>
    <n v="41.262"/>
    <x v="0"/>
    <x v="0"/>
  </r>
  <r>
    <x v="1238"/>
    <x v="580"/>
    <x v="430"/>
    <d v="2016-08-15T00:00:00"/>
    <x v="1"/>
    <x v="411"/>
    <s v="Greg Matthias"/>
    <x v="0"/>
    <x v="0"/>
    <x v="4"/>
    <x v="4"/>
    <x v="59"/>
    <x v="1"/>
    <x v="893"/>
    <x v="0"/>
    <x v="5"/>
    <s v="Eldon Image Series Desk Accessories, Ebony"/>
    <x v="1111"/>
    <n v="1"/>
    <n v="0"/>
    <n v="5.4340000000000002"/>
    <x v="1"/>
    <x v="1"/>
  </r>
  <r>
    <x v="1239"/>
    <x v="580"/>
    <x v="430"/>
    <d v="2016-08-15T00:00:00"/>
    <x v="1"/>
    <x v="411"/>
    <s v="Greg Matthias"/>
    <x v="0"/>
    <x v="0"/>
    <x v="4"/>
    <x v="4"/>
    <x v="59"/>
    <x v="1"/>
    <x v="894"/>
    <x v="1"/>
    <x v="6"/>
    <s v="Sanford 52201 APSCO Electric Pencil Sharpener"/>
    <x v="1112"/>
    <n v="1"/>
    <n v="0"/>
    <n v="10.652200000000001"/>
    <x v="1"/>
    <x v="1"/>
  </r>
  <r>
    <x v="1240"/>
    <x v="580"/>
    <x v="430"/>
    <d v="2016-08-15T00:00:00"/>
    <x v="1"/>
    <x v="411"/>
    <s v="Greg Matthias"/>
    <x v="0"/>
    <x v="0"/>
    <x v="4"/>
    <x v="4"/>
    <x v="59"/>
    <x v="1"/>
    <x v="271"/>
    <x v="1"/>
    <x v="13"/>
    <s v="Vinyl Coated Wire Paper Clips in Organizer Box, 800/Box"/>
    <x v="1113"/>
    <n v="2"/>
    <n v="0"/>
    <n v="10.7912"/>
    <x v="1"/>
    <x v="1"/>
  </r>
  <r>
    <x v="1241"/>
    <x v="581"/>
    <x v="48"/>
    <d v="2018-09-04T00:00:00"/>
    <x v="1"/>
    <x v="246"/>
    <s v="Meg O'Connel"/>
    <x v="2"/>
    <x v="0"/>
    <x v="20"/>
    <x v="15"/>
    <x v="23"/>
    <x v="3"/>
    <x v="895"/>
    <x v="2"/>
    <x v="7"/>
    <s v="Samsung Replacement EH64AVFWE Premium Headset"/>
    <x v="1114"/>
    <n v="4"/>
    <n v="0"/>
    <n v="5.5"/>
    <x v="3"/>
    <x v="0"/>
  </r>
  <r>
    <x v="1242"/>
    <x v="582"/>
    <x v="431"/>
    <d v="2018-02-22T00:00:00"/>
    <x v="1"/>
    <x v="310"/>
    <s v="Patrick Gardner"/>
    <x v="0"/>
    <x v="0"/>
    <x v="20"/>
    <x v="15"/>
    <x v="29"/>
    <x v="3"/>
    <x v="896"/>
    <x v="1"/>
    <x v="8"/>
    <s v="GBC DocuBind P100 Manual Binding Machine"/>
    <x v="1115"/>
    <n v="3"/>
    <n v="0.2"/>
    <n v="124.48499999999999"/>
    <x v="3"/>
    <x v="0"/>
  </r>
  <r>
    <x v="1243"/>
    <x v="582"/>
    <x v="431"/>
    <d v="2018-02-22T00:00:00"/>
    <x v="1"/>
    <x v="310"/>
    <s v="Patrick Gardner"/>
    <x v="0"/>
    <x v="0"/>
    <x v="20"/>
    <x v="15"/>
    <x v="29"/>
    <x v="3"/>
    <x v="52"/>
    <x v="1"/>
    <x v="13"/>
    <s v="Advantus Push Pins"/>
    <x v="525"/>
    <n v="4"/>
    <n v="0"/>
    <n v="3.5752000000000006"/>
    <x v="3"/>
    <x v="0"/>
  </r>
  <r>
    <x v="1244"/>
    <x v="583"/>
    <x v="304"/>
    <d v="2019-05-21T00:00:00"/>
    <x v="1"/>
    <x v="412"/>
    <s v="Eva Jacobs"/>
    <x v="0"/>
    <x v="0"/>
    <x v="200"/>
    <x v="35"/>
    <x v="251"/>
    <x v="0"/>
    <x v="897"/>
    <x v="1"/>
    <x v="12"/>
    <s v="Fashion Color Clasp Envelopes"/>
    <x v="1116"/>
    <n v="9"/>
    <n v="0"/>
    <n v="23.8581"/>
    <x v="0"/>
    <x v="0"/>
  </r>
  <r>
    <x v="1245"/>
    <x v="584"/>
    <x v="432"/>
    <d v="2016-12-14T00:00:00"/>
    <x v="0"/>
    <x v="413"/>
    <s v="Nora Preis"/>
    <x v="0"/>
    <x v="0"/>
    <x v="201"/>
    <x v="1"/>
    <x v="252"/>
    <x v="1"/>
    <x v="898"/>
    <x v="0"/>
    <x v="3"/>
    <s v="Hon Non-Folding Utility Tables"/>
    <x v="1117"/>
    <n v="6"/>
    <n v="0.2"/>
    <n v="95.585999999999899"/>
    <x v="1"/>
    <x v="0"/>
  </r>
  <r>
    <x v="1246"/>
    <x v="584"/>
    <x v="432"/>
    <d v="2016-12-14T00:00:00"/>
    <x v="0"/>
    <x v="413"/>
    <s v="Nora Preis"/>
    <x v="0"/>
    <x v="0"/>
    <x v="201"/>
    <x v="1"/>
    <x v="252"/>
    <x v="1"/>
    <x v="215"/>
    <x v="0"/>
    <x v="3"/>
    <s v="Bretford Rectangular Conference Table Tops"/>
    <x v="1118"/>
    <n v="12"/>
    <n v="0.2"/>
    <n v="135.4068000000002"/>
    <x v="1"/>
    <x v="0"/>
  </r>
  <r>
    <x v="1247"/>
    <x v="584"/>
    <x v="432"/>
    <d v="2016-12-14T00:00:00"/>
    <x v="0"/>
    <x v="413"/>
    <s v="Nora Preis"/>
    <x v="0"/>
    <x v="0"/>
    <x v="201"/>
    <x v="1"/>
    <x v="252"/>
    <x v="1"/>
    <x v="899"/>
    <x v="0"/>
    <x v="0"/>
    <s v="Bestar Classic Bookcase"/>
    <x v="1119"/>
    <n v="3"/>
    <n v="0.15"/>
    <n v="11.998799999999989"/>
    <x v="1"/>
    <x v="0"/>
  </r>
  <r>
    <x v="1248"/>
    <x v="585"/>
    <x v="404"/>
    <d v="2019-12-24T00:00:00"/>
    <x v="1"/>
    <x v="264"/>
    <s v="Doug Jacobs"/>
    <x v="0"/>
    <x v="0"/>
    <x v="20"/>
    <x v="15"/>
    <x v="29"/>
    <x v="3"/>
    <x v="900"/>
    <x v="1"/>
    <x v="6"/>
    <s v="Staples in misc. colors"/>
    <x v="1120"/>
    <n v="6"/>
    <n v="0"/>
    <n v="17.468999999999998"/>
    <x v="3"/>
    <x v="0"/>
  </r>
  <r>
    <x v="1249"/>
    <x v="585"/>
    <x v="404"/>
    <d v="2019-12-24T00:00:00"/>
    <x v="1"/>
    <x v="264"/>
    <s v="Doug Jacobs"/>
    <x v="0"/>
    <x v="0"/>
    <x v="20"/>
    <x v="15"/>
    <x v="29"/>
    <x v="3"/>
    <x v="901"/>
    <x v="0"/>
    <x v="1"/>
    <s v="Office Star - Contemporary Swivel Chair with Padded Adjustable Arms and Flex Back"/>
    <x v="1121"/>
    <n v="9"/>
    <n v="0.1"/>
    <n v="139.57019999999989"/>
    <x v="3"/>
    <x v="0"/>
  </r>
  <r>
    <x v="1250"/>
    <x v="585"/>
    <x v="404"/>
    <d v="2019-12-24T00:00:00"/>
    <x v="1"/>
    <x v="264"/>
    <s v="Doug Jacobs"/>
    <x v="0"/>
    <x v="0"/>
    <x v="20"/>
    <x v="15"/>
    <x v="29"/>
    <x v="3"/>
    <x v="164"/>
    <x v="1"/>
    <x v="9"/>
    <s v="Kensington 7 Outlet MasterPiece HOMEOFFICE Power Control Center"/>
    <x v="1122"/>
    <n v="13"/>
    <n v="0"/>
    <n v="511.36799999999999"/>
    <x v="3"/>
    <x v="0"/>
  </r>
  <r>
    <x v="1251"/>
    <x v="585"/>
    <x v="404"/>
    <d v="2019-12-24T00:00:00"/>
    <x v="1"/>
    <x v="264"/>
    <s v="Doug Jacobs"/>
    <x v="0"/>
    <x v="0"/>
    <x v="20"/>
    <x v="15"/>
    <x v="29"/>
    <x v="3"/>
    <x v="902"/>
    <x v="1"/>
    <x v="6"/>
    <s v="Sanford Pocket Accent Highlighters"/>
    <x v="1123"/>
    <n v="2"/>
    <n v="0"/>
    <n v="1.3760000000000003"/>
    <x v="3"/>
    <x v="0"/>
  </r>
  <r>
    <x v="1252"/>
    <x v="586"/>
    <x v="433"/>
    <d v="2017-07-09T00:00:00"/>
    <x v="1"/>
    <x v="5"/>
    <s v="Irene Maddox"/>
    <x v="0"/>
    <x v="0"/>
    <x v="158"/>
    <x v="6"/>
    <x v="201"/>
    <x v="2"/>
    <x v="903"/>
    <x v="2"/>
    <x v="7"/>
    <s v="Mitel MiVoice 5330e IP Phone"/>
    <x v="1124"/>
    <n v="4"/>
    <n v="0"/>
    <n v="285.9896"/>
    <x v="2"/>
    <x v="0"/>
  </r>
  <r>
    <x v="1253"/>
    <x v="587"/>
    <x v="434"/>
    <d v="2019-03-14T00:00:00"/>
    <x v="1"/>
    <x v="414"/>
    <s v="Mick Hernandez"/>
    <x v="2"/>
    <x v="0"/>
    <x v="142"/>
    <x v="9"/>
    <x v="181"/>
    <x v="3"/>
    <x v="686"/>
    <x v="1"/>
    <x v="6"/>
    <s v="Newell 337"/>
    <x v="797"/>
    <n v="2"/>
    <n v="0.2"/>
    <n v="0.59039999999999915"/>
    <x v="3"/>
    <x v="0"/>
  </r>
  <r>
    <x v="1254"/>
    <x v="587"/>
    <x v="434"/>
    <d v="2019-03-14T00:00:00"/>
    <x v="1"/>
    <x v="414"/>
    <s v="Mick Hernandez"/>
    <x v="2"/>
    <x v="0"/>
    <x v="142"/>
    <x v="9"/>
    <x v="181"/>
    <x v="3"/>
    <x v="424"/>
    <x v="2"/>
    <x v="7"/>
    <s v="Cisco SPA525G2 IP Phone - Wireless"/>
    <x v="1125"/>
    <n v="3"/>
    <n v="0.4"/>
    <n v="-8.3790000000000031"/>
    <x v="3"/>
    <x v="0"/>
  </r>
  <r>
    <x v="1255"/>
    <x v="587"/>
    <x v="434"/>
    <d v="2019-03-14T00:00:00"/>
    <x v="1"/>
    <x v="414"/>
    <s v="Mick Hernandez"/>
    <x v="2"/>
    <x v="0"/>
    <x v="142"/>
    <x v="9"/>
    <x v="181"/>
    <x v="3"/>
    <x v="904"/>
    <x v="0"/>
    <x v="5"/>
    <s v="Westinghouse Clip-On Gooseneck Lamps"/>
    <x v="1126"/>
    <n v="1"/>
    <n v="0.2"/>
    <n v="0.50219999999999976"/>
    <x v="3"/>
    <x v="0"/>
  </r>
  <r>
    <x v="1256"/>
    <x v="587"/>
    <x v="434"/>
    <d v="2019-03-14T00:00:00"/>
    <x v="1"/>
    <x v="414"/>
    <s v="Mick Hernandez"/>
    <x v="2"/>
    <x v="0"/>
    <x v="142"/>
    <x v="9"/>
    <x v="181"/>
    <x v="3"/>
    <x v="905"/>
    <x v="0"/>
    <x v="5"/>
    <s v="Howard Miller Distant Time Traveler Alarm Clock"/>
    <x v="1127"/>
    <n v="2"/>
    <n v="0.2"/>
    <n v="11.516399999999999"/>
    <x v="3"/>
    <x v="0"/>
  </r>
  <r>
    <x v="1257"/>
    <x v="588"/>
    <x v="435"/>
    <d v="2018-12-28T00:00:00"/>
    <x v="0"/>
    <x v="176"/>
    <s v="Ross Baird"/>
    <x v="2"/>
    <x v="0"/>
    <x v="35"/>
    <x v="3"/>
    <x v="43"/>
    <x v="0"/>
    <x v="582"/>
    <x v="1"/>
    <x v="8"/>
    <s v="GBC Linen Binding Covers"/>
    <x v="1128"/>
    <n v="3"/>
    <n v="0.7"/>
    <n v="-20.446799999999996"/>
    <x v="0"/>
    <x v="0"/>
  </r>
  <r>
    <x v="1258"/>
    <x v="588"/>
    <x v="435"/>
    <d v="2018-12-28T00:00:00"/>
    <x v="0"/>
    <x v="176"/>
    <s v="Ross Baird"/>
    <x v="2"/>
    <x v="0"/>
    <x v="35"/>
    <x v="3"/>
    <x v="43"/>
    <x v="0"/>
    <x v="906"/>
    <x v="1"/>
    <x v="4"/>
    <s v="Tennsco Double-Tier Lockers"/>
    <x v="1129"/>
    <n v="3"/>
    <n v="0.2"/>
    <n v="-47.254199999999997"/>
    <x v="0"/>
    <x v="0"/>
  </r>
  <r>
    <x v="1259"/>
    <x v="588"/>
    <x v="435"/>
    <d v="2018-12-28T00:00:00"/>
    <x v="0"/>
    <x v="176"/>
    <s v="Ross Baird"/>
    <x v="2"/>
    <x v="0"/>
    <x v="35"/>
    <x v="3"/>
    <x v="43"/>
    <x v="0"/>
    <x v="240"/>
    <x v="2"/>
    <x v="11"/>
    <s v="Microsoft Sculpt Comfort Mouse"/>
    <x v="1130"/>
    <n v="8"/>
    <n v="0.2"/>
    <n v="76.704000000000008"/>
    <x v="0"/>
    <x v="0"/>
  </r>
  <r>
    <x v="1260"/>
    <x v="589"/>
    <x v="436"/>
    <d v="2019-10-27T00:00:00"/>
    <x v="1"/>
    <x v="415"/>
    <s v="Jocasta Rupert"/>
    <x v="0"/>
    <x v="0"/>
    <x v="108"/>
    <x v="2"/>
    <x v="133"/>
    <x v="0"/>
    <x v="907"/>
    <x v="2"/>
    <x v="7"/>
    <s v="Wilson SignalBoost 841262 DB PRO Amplifier Kit"/>
    <x v="1131"/>
    <n v="3"/>
    <n v="0.2"/>
    <n v="107.98499999999996"/>
    <x v="0"/>
    <x v="0"/>
  </r>
  <r>
    <x v="1261"/>
    <x v="590"/>
    <x v="99"/>
    <d v="2018-11-04T00:00:00"/>
    <x v="1"/>
    <x v="416"/>
    <s v="Suzanne McNair"/>
    <x v="1"/>
    <x v="0"/>
    <x v="202"/>
    <x v="3"/>
    <x v="253"/>
    <x v="0"/>
    <x v="908"/>
    <x v="1"/>
    <x v="8"/>
    <s v="XtraLife ClearVue Slant-D Ring Binder, White, 3&quot;"/>
    <x v="1132"/>
    <n v="4"/>
    <n v="0.7"/>
    <n v="-14.0928"/>
    <x v="0"/>
    <x v="0"/>
  </r>
  <r>
    <x v="1262"/>
    <x v="591"/>
    <x v="437"/>
    <d v="2019-07-09T00:00:00"/>
    <x v="0"/>
    <x v="394"/>
    <s v="Christine Sundaresam"/>
    <x v="0"/>
    <x v="0"/>
    <x v="85"/>
    <x v="15"/>
    <x v="254"/>
    <x v="3"/>
    <x v="24"/>
    <x v="1"/>
    <x v="8"/>
    <s v="Wilson Jones Active Use Binders"/>
    <x v="1133"/>
    <n v="3"/>
    <n v="0.2"/>
    <n v="6.3336000000000006"/>
    <x v="3"/>
    <x v="0"/>
  </r>
  <r>
    <x v="1263"/>
    <x v="592"/>
    <x v="393"/>
    <d v="2018-10-02T00:00:00"/>
    <x v="2"/>
    <x v="417"/>
    <s v="Chris Cortes"/>
    <x v="0"/>
    <x v="0"/>
    <x v="189"/>
    <x v="14"/>
    <x v="240"/>
    <x v="2"/>
    <x v="139"/>
    <x v="2"/>
    <x v="7"/>
    <s v="Plantronics Cordless Phone Headset with In-line Volume - M214C"/>
    <x v="1134"/>
    <n v="2"/>
    <n v="0"/>
    <n v="18.873000000000005"/>
    <x v="2"/>
    <x v="0"/>
  </r>
  <r>
    <x v="1264"/>
    <x v="592"/>
    <x v="393"/>
    <d v="2018-10-02T00:00:00"/>
    <x v="2"/>
    <x v="417"/>
    <s v="Chris Cortes"/>
    <x v="0"/>
    <x v="0"/>
    <x v="189"/>
    <x v="14"/>
    <x v="240"/>
    <x v="2"/>
    <x v="904"/>
    <x v="0"/>
    <x v="5"/>
    <s v="Westinghouse Clip-On Gooseneck Lamps"/>
    <x v="1135"/>
    <n v="5"/>
    <n v="0"/>
    <n v="10.880999999999998"/>
    <x v="2"/>
    <x v="0"/>
  </r>
  <r>
    <x v="1265"/>
    <x v="593"/>
    <x v="264"/>
    <d v="2019-09-07T00:00:00"/>
    <x v="1"/>
    <x v="418"/>
    <s v="Phillip Flathmann"/>
    <x v="0"/>
    <x v="0"/>
    <x v="8"/>
    <x v="1"/>
    <x v="34"/>
    <x v="1"/>
    <x v="909"/>
    <x v="1"/>
    <x v="6"/>
    <s v="Pencil and Crayon Sharpener"/>
    <x v="1136"/>
    <n v="3"/>
    <n v="0"/>
    <n v="1.7738999999999998"/>
    <x v="1"/>
    <x v="0"/>
  </r>
  <r>
    <x v="1266"/>
    <x v="594"/>
    <x v="163"/>
    <d v="2016-12-29T00:00:00"/>
    <x v="1"/>
    <x v="36"/>
    <s v="Julie Creighton"/>
    <x v="1"/>
    <x v="0"/>
    <x v="1"/>
    <x v="1"/>
    <x v="62"/>
    <x v="1"/>
    <x v="384"/>
    <x v="1"/>
    <x v="4"/>
    <s v="Letter Size Cart"/>
    <x v="1137"/>
    <n v="1"/>
    <n v="0"/>
    <n v="41.429399999999987"/>
    <x v="1"/>
    <x v="0"/>
  </r>
  <r>
    <x v="1267"/>
    <x v="594"/>
    <x v="163"/>
    <d v="2016-12-29T00:00:00"/>
    <x v="1"/>
    <x v="36"/>
    <s v="Julie Creighton"/>
    <x v="1"/>
    <x v="0"/>
    <x v="1"/>
    <x v="1"/>
    <x v="62"/>
    <x v="1"/>
    <x v="64"/>
    <x v="0"/>
    <x v="1"/>
    <s v="Global Value Mid-Back Manager's Chair, Gray"/>
    <x v="1138"/>
    <n v="6"/>
    <n v="0.2"/>
    <n v="18.266999999999967"/>
    <x v="1"/>
    <x v="0"/>
  </r>
  <r>
    <x v="1268"/>
    <x v="595"/>
    <x v="397"/>
    <d v="2019-09-27T00:00:00"/>
    <x v="1"/>
    <x v="410"/>
    <s v="Brooke Gillingham"/>
    <x v="1"/>
    <x v="0"/>
    <x v="103"/>
    <x v="22"/>
    <x v="127"/>
    <x v="1"/>
    <x v="390"/>
    <x v="0"/>
    <x v="5"/>
    <s v="Aluminum Document Frame"/>
    <x v="1139"/>
    <n v="3"/>
    <n v="0.2"/>
    <n v="3.665999999999995"/>
    <x v="1"/>
    <x v="0"/>
  </r>
  <r>
    <x v="1269"/>
    <x v="596"/>
    <x v="400"/>
    <d v="2019-06-08T00:00:00"/>
    <x v="1"/>
    <x v="419"/>
    <s v="Dan Campbell"/>
    <x v="0"/>
    <x v="0"/>
    <x v="159"/>
    <x v="19"/>
    <x v="255"/>
    <x v="0"/>
    <x v="910"/>
    <x v="1"/>
    <x v="10"/>
    <s v="Ampad Phone Message Book, Recycled, 400 Message Capacity, 5 ¾” x 11”"/>
    <x v="1140"/>
    <n v="2"/>
    <n v="0"/>
    <n v="5.6159999999999997"/>
    <x v="0"/>
    <x v="0"/>
  </r>
  <r>
    <x v="1270"/>
    <x v="597"/>
    <x v="438"/>
    <d v="2018-04-26T00:00:00"/>
    <x v="1"/>
    <x v="259"/>
    <s v="Sibella Parks"/>
    <x v="1"/>
    <x v="0"/>
    <x v="22"/>
    <x v="10"/>
    <x v="36"/>
    <x v="2"/>
    <x v="911"/>
    <x v="1"/>
    <x v="4"/>
    <s v="Fellowes Bankers Box Stor/Drawer Steel Plus"/>
    <x v="1141"/>
    <n v="4"/>
    <n v="0.2"/>
    <n v="-12.792000000000002"/>
    <x v="2"/>
    <x v="0"/>
  </r>
  <r>
    <x v="1271"/>
    <x v="597"/>
    <x v="438"/>
    <d v="2018-04-26T00:00:00"/>
    <x v="1"/>
    <x v="259"/>
    <s v="Sibella Parks"/>
    <x v="1"/>
    <x v="0"/>
    <x v="22"/>
    <x v="10"/>
    <x v="36"/>
    <x v="2"/>
    <x v="723"/>
    <x v="1"/>
    <x v="9"/>
    <s v="Kensington 4 Outlet MasterPiece Compact Power Control Center"/>
    <x v="1142"/>
    <n v="3"/>
    <n v="0.8"/>
    <n v="-126.85920000000002"/>
    <x v="2"/>
    <x v="0"/>
  </r>
  <r>
    <x v="1272"/>
    <x v="597"/>
    <x v="438"/>
    <d v="2018-04-26T00:00:00"/>
    <x v="1"/>
    <x v="259"/>
    <s v="Sibella Parks"/>
    <x v="1"/>
    <x v="0"/>
    <x v="22"/>
    <x v="10"/>
    <x v="36"/>
    <x v="2"/>
    <x v="912"/>
    <x v="1"/>
    <x v="8"/>
    <s v="Performers Binder/Pad Holder, Black"/>
    <x v="1143"/>
    <n v="8"/>
    <n v="0.8"/>
    <n v="-67.27200000000002"/>
    <x v="2"/>
    <x v="0"/>
  </r>
  <r>
    <x v="1273"/>
    <x v="598"/>
    <x v="439"/>
    <d v="2018-05-26T00:00:00"/>
    <x v="3"/>
    <x v="384"/>
    <s v="Maurice Satty"/>
    <x v="0"/>
    <x v="0"/>
    <x v="5"/>
    <x v="5"/>
    <x v="6"/>
    <x v="2"/>
    <x v="747"/>
    <x v="1"/>
    <x v="10"/>
    <s v="Xerox 212"/>
    <x v="563"/>
    <n v="2"/>
    <n v="0.2"/>
    <n v="3.6288"/>
    <x v="2"/>
    <x v="0"/>
  </r>
  <r>
    <x v="1274"/>
    <x v="598"/>
    <x v="439"/>
    <d v="2018-05-26T00:00:00"/>
    <x v="3"/>
    <x v="384"/>
    <s v="Maurice Satty"/>
    <x v="0"/>
    <x v="0"/>
    <x v="5"/>
    <x v="5"/>
    <x v="6"/>
    <x v="2"/>
    <x v="913"/>
    <x v="0"/>
    <x v="1"/>
    <s v="Office Star Flex Back Scooter Chair with White Frame"/>
    <x v="1144"/>
    <n v="5"/>
    <n v="0.3"/>
    <n v="-88.783999999999978"/>
    <x v="2"/>
    <x v="0"/>
  </r>
  <r>
    <x v="1275"/>
    <x v="598"/>
    <x v="439"/>
    <d v="2018-05-26T00:00:00"/>
    <x v="3"/>
    <x v="384"/>
    <s v="Maurice Satty"/>
    <x v="0"/>
    <x v="0"/>
    <x v="5"/>
    <x v="5"/>
    <x v="6"/>
    <x v="2"/>
    <x v="99"/>
    <x v="1"/>
    <x v="10"/>
    <s v="Universal Premium White Copier/Laser Paper (20Lb. and 87 Bright)"/>
    <x v="646"/>
    <n v="3"/>
    <n v="0.2"/>
    <n v="5.2026000000000003"/>
    <x v="2"/>
    <x v="0"/>
  </r>
  <r>
    <x v="1276"/>
    <x v="598"/>
    <x v="439"/>
    <d v="2018-05-26T00:00:00"/>
    <x v="3"/>
    <x v="384"/>
    <s v="Maurice Satty"/>
    <x v="0"/>
    <x v="0"/>
    <x v="5"/>
    <x v="5"/>
    <x v="6"/>
    <x v="2"/>
    <x v="914"/>
    <x v="2"/>
    <x v="11"/>
    <s v="Logitech G13 Programmable Gameboard with LCD Display"/>
    <x v="1145"/>
    <n v="1"/>
    <n v="0.2"/>
    <n v="-7.1990999999999961"/>
    <x v="2"/>
    <x v="0"/>
  </r>
  <r>
    <x v="1277"/>
    <x v="599"/>
    <x v="440"/>
    <d v="2018-05-07T00:00:00"/>
    <x v="1"/>
    <x v="420"/>
    <s v="Bryan Davis"/>
    <x v="0"/>
    <x v="0"/>
    <x v="12"/>
    <x v="5"/>
    <x v="32"/>
    <x v="2"/>
    <x v="915"/>
    <x v="1"/>
    <x v="6"/>
    <s v="Panasonic KP-380BK Classic Electric Pencil Sharpener"/>
    <x v="1146"/>
    <n v="3"/>
    <n v="0.2"/>
    <n v="5.3969999999999914"/>
    <x v="2"/>
    <x v="0"/>
  </r>
  <r>
    <x v="1278"/>
    <x v="600"/>
    <x v="78"/>
    <d v="2016-09-11T00:00:00"/>
    <x v="2"/>
    <x v="346"/>
    <s v="Karen Carlisle"/>
    <x v="1"/>
    <x v="0"/>
    <x v="203"/>
    <x v="32"/>
    <x v="256"/>
    <x v="0"/>
    <x v="916"/>
    <x v="2"/>
    <x v="11"/>
    <s v="Memorex Froggy Flash Drive 4 GB"/>
    <x v="1147"/>
    <n v="3"/>
    <n v="0"/>
    <n v="12.8583"/>
    <x v="0"/>
    <x v="0"/>
  </r>
  <r>
    <x v="1279"/>
    <x v="600"/>
    <x v="78"/>
    <d v="2016-09-11T00:00:00"/>
    <x v="2"/>
    <x v="346"/>
    <s v="Karen Carlisle"/>
    <x v="1"/>
    <x v="0"/>
    <x v="203"/>
    <x v="32"/>
    <x v="256"/>
    <x v="0"/>
    <x v="917"/>
    <x v="2"/>
    <x v="11"/>
    <s v="Maxell 74 Minute CD-R Spindle, 50/Pack"/>
    <x v="1148"/>
    <n v="4"/>
    <n v="0"/>
    <n v="30.196799999999996"/>
    <x v="0"/>
    <x v="0"/>
  </r>
  <r>
    <x v="1280"/>
    <x v="601"/>
    <x v="64"/>
    <d v="2018-09-06T00:00:00"/>
    <x v="2"/>
    <x v="309"/>
    <s v="Toby Ritter"/>
    <x v="0"/>
    <x v="0"/>
    <x v="204"/>
    <x v="23"/>
    <x v="257"/>
    <x v="2"/>
    <x v="918"/>
    <x v="2"/>
    <x v="7"/>
    <s v="Geemarc AmpliPOWER60"/>
    <x v="1149"/>
    <n v="3"/>
    <n v="0"/>
    <n v="80.735999999999976"/>
    <x v="2"/>
    <x v="0"/>
  </r>
  <r>
    <x v="1281"/>
    <x v="602"/>
    <x v="359"/>
    <d v="2019-04-11T00:00:00"/>
    <x v="2"/>
    <x v="193"/>
    <s v="Sue Ann Reed"/>
    <x v="0"/>
    <x v="0"/>
    <x v="108"/>
    <x v="2"/>
    <x v="133"/>
    <x v="0"/>
    <x v="919"/>
    <x v="1"/>
    <x v="2"/>
    <s v="Avery 48"/>
    <x v="1150"/>
    <n v="3"/>
    <n v="0.2"/>
    <n v="4.9139999999999988"/>
    <x v="0"/>
    <x v="0"/>
  </r>
  <r>
    <x v="1282"/>
    <x v="602"/>
    <x v="359"/>
    <d v="2019-04-11T00:00:00"/>
    <x v="2"/>
    <x v="193"/>
    <s v="Sue Ann Reed"/>
    <x v="0"/>
    <x v="0"/>
    <x v="108"/>
    <x v="2"/>
    <x v="133"/>
    <x v="0"/>
    <x v="920"/>
    <x v="1"/>
    <x v="8"/>
    <s v="Avery Arch Ring Binders"/>
    <x v="1151"/>
    <n v="1"/>
    <n v="0.7"/>
    <n v="-13.363000000000003"/>
    <x v="0"/>
    <x v="0"/>
  </r>
  <r>
    <x v="1283"/>
    <x v="602"/>
    <x v="359"/>
    <d v="2019-04-11T00:00:00"/>
    <x v="2"/>
    <x v="193"/>
    <s v="Sue Ann Reed"/>
    <x v="0"/>
    <x v="0"/>
    <x v="108"/>
    <x v="2"/>
    <x v="133"/>
    <x v="0"/>
    <x v="921"/>
    <x v="1"/>
    <x v="10"/>
    <s v="Xerox 1915"/>
    <x v="1152"/>
    <n v="3"/>
    <n v="0.2"/>
    <n v="88.073999999999984"/>
    <x v="0"/>
    <x v="0"/>
  </r>
  <r>
    <x v="1284"/>
    <x v="603"/>
    <x v="401"/>
    <d v="2017-12-12T00:00:00"/>
    <x v="1"/>
    <x v="147"/>
    <s v="Katrina Willman"/>
    <x v="0"/>
    <x v="0"/>
    <x v="89"/>
    <x v="5"/>
    <x v="110"/>
    <x v="2"/>
    <x v="922"/>
    <x v="1"/>
    <x v="8"/>
    <s v="Avery Reinforcements for Hole-Punch Pages"/>
    <x v="1153"/>
    <n v="7"/>
    <n v="0.8"/>
    <n v="-4.8510000000000009"/>
    <x v="2"/>
    <x v="0"/>
  </r>
  <r>
    <x v="1285"/>
    <x v="604"/>
    <x v="190"/>
    <d v="2018-07-03T00:00:00"/>
    <x v="1"/>
    <x v="421"/>
    <s v="Gene McClure"/>
    <x v="0"/>
    <x v="0"/>
    <x v="205"/>
    <x v="34"/>
    <x v="258"/>
    <x v="3"/>
    <x v="383"/>
    <x v="1"/>
    <x v="4"/>
    <s v="Woodgrain Magazine Files by Perma"/>
    <x v="81"/>
    <n v="5"/>
    <n v="0"/>
    <n v="1.0429999999999984"/>
    <x v="3"/>
    <x v="0"/>
  </r>
  <r>
    <x v="1286"/>
    <x v="605"/>
    <x v="433"/>
    <d v="2017-07-08T00:00:00"/>
    <x v="1"/>
    <x v="57"/>
    <s v="Alan Dominguez"/>
    <x v="2"/>
    <x v="0"/>
    <x v="20"/>
    <x v="15"/>
    <x v="45"/>
    <x v="3"/>
    <x v="923"/>
    <x v="1"/>
    <x v="6"/>
    <s v="Colorific Watercolor Pencils"/>
    <x v="1154"/>
    <n v="3"/>
    <n v="0"/>
    <n v="4.4891999999999985"/>
    <x v="3"/>
    <x v="0"/>
  </r>
  <r>
    <x v="1287"/>
    <x v="606"/>
    <x v="441"/>
    <d v="2018-11-26T00:00:00"/>
    <x v="1"/>
    <x v="422"/>
    <s v="Todd Boyes"/>
    <x v="1"/>
    <x v="0"/>
    <x v="20"/>
    <x v="15"/>
    <x v="29"/>
    <x v="3"/>
    <x v="63"/>
    <x v="0"/>
    <x v="5"/>
    <s v="Luxo Economy Swing Arm Lamp"/>
    <x v="1155"/>
    <n v="2"/>
    <n v="0"/>
    <n v="11.166400000000003"/>
    <x v="3"/>
    <x v="0"/>
  </r>
  <r>
    <x v="1288"/>
    <x v="606"/>
    <x v="441"/>
    <d v="2018-11-26T00:00:00"/>
    <x v="1"/>
    <x v="422"/>
    <s v="Todd Boyes"/>
    <x v="1"/>
    <x v="0"/>
    <x v="20"/>
    <x v="15"/>
    <x v="29"/>
    <x v="3"/>
    <x v="536"/>
    <x v="1"/>
    <x v="8"/>
    <s v="Acco Pressboard Covers with Storage Hooks, 9 1/2&quot; x 11&quot;, Executive Red"/>
    <x v="854"/>
    <n v="4"/>
    <n v="0.2"/>
    <n v="4.1147999999999989"/>
    <x v="3"/>
    <x v="0"/>
  </r>
  <r>
    <x v="1289"/>
    <x v="606"/>
    <x v="441"/>
    <d v="2018-11-26T00:00:00"/>
    <x v="1"/>
    <x v="422"/>
    <s v="Todd Boyes"/>
    <x v="1"/>
    <x v="0"/>
    <x v="20"/>
    <x v="15"/>
    <x v="29"/>
    <x v="3"/>
    <x v="924"/>
    <x v="1"/>
    <x v="6"/>
    <s v="BIC Liqua Brite Liner"/>
    <x v="1156"/>
    <n v="3"/>
    <n v="0"/>
    <n v="7.4952000000000005"/>
    <x v="3"/>
    <x v="0"/>
  </r>
  <r>
    <x v="1290"/>
    <x v="607"/>
    <x v="338"/>
    <d v="2018-11-12T00:00:00"/>
    <x v="2"/>
    <x v="254"/>
    <s v="Chuck Clark"/>
    <x v="2"/>
    <x v="0"/>
    <x v="8"/>
    <x v="1"/>
    <x v="34"/>
    <x v="1"/>
    <x v="925"/>
    <x v="1"/>
    <x v="8"/>
    <s v="ACCOHIDE 3-Ring Binder, Blue, 1&quot;"/>
    <x v="1157"/>
    <n v="4"/>
    <n v="0.2"/>
    <n v="4.4603999999999999"/>
    <x v="1"/>
    <x v="0"/>
  </r>
  <r>
    <x v="1291"/>
    <x v="607"/>
    <x v="338"/>
    <d v="2018-11-12T00:00:00"/>
    <x v="2"/>
    <x v="254"/>
    <s v="Chuck Clark"/>
    <x v="2"/>
    <x v="0"/>
    <x v="8"/>
    <x v="1"/>
    <x v="34"/>
    <x v="1"/>
    <x v="860"/>
    <x v="1"/>
    <x v="10"/>
    <s v="Xerox 1996"/>
    <x v="56"/>
    <n v="5"/>
    <n v="0"/>
    <n v="15.552000000000001"/>
    <x v="1"/>
    <x v="0"/>
  </r>
  <r>
    <x v="1292"/>
    <x v="608"/>
    <x v="375"/>
    <d v="2017-09-01T00:00:00"/>
    <x v="1"/>
    <x v="58"/>
    <s v="Philip Fox"/>
    <x v="0"/>
    <x v="0"/>
    <x v="70"/>
    <x v="1"/>
    <x v="188"/>
    <x v="1"/>
    <x v="133"/>
    <x v="1"/>
    <x v="14"/>
    <s v="Fiskars Softgrip Scissors"/>
    <x v="1158"/>
    <n v="3"/>
    <n v="0"/>
    <n v="9.2232000000000021"/>
    <x v="1"/>
    <x v="0"/>
  </r>
  <r>
    <x v="1293"/>
    <x v="608"/>
    <x v="375"/>
    <d v="2017-09-01T00:00:00"/>
    <x v="1"/>
    <x v="58"/>
    <s v="Philip Fox"/>
    <x v="0"/>
    <x v="0"/>
    <x v="70"/>
    <x v="1"/>
    <x v="188"/>
    <x v="1"/>
    <x v="926"/>
    <x v="1"/>
    <x v="10"/>
    <s v="Xerox 1973"/>
    <x v="1159"/>
    <n v="5"/>
    <n v="0"/>
    <n v="52.531999999999996"/>
    <x v="1"/>
    <x v="0"/>
  </r>
  <r>
    <x v="1294"/>
    <x v="608"/>
    <x v="375"/>
    <d v="2017-09-01T00:00:00"/>
    <x v="1"/>
    <x v="58"/>
    <s v="Philip Fox"/>
    <x v="0"/>
    <x v="0"/>
    <x v="70"/>
    <x v="1"/>
    <x v="188"/>
    <x v="1"/>
    <x v="85"/>
    <x v="1"/>
    <x v="2"/>
    <s v="Avery 511"/>
    <x v="1160"/>
    <n v="1"/>
    <n v="0"/>
    <n v="1.4783999999999999"/>
    <x v="1"/>
    <x v="0"/>
  </r>
  <r>
    <x v="1295"/>
    <x v="609"/>
    <x v="442"/>
    <d v="2017-05-29T00:00:00"/>
    <x v="1"/>
    <x v="423"/>
    <s v="Justin Hirsh"/>
    <x v="0"/>
    <x v="0"/>
    <x v="206"/>
    <x v="22"/>
    <x v="259"/>
    <x v="1"/>
    <x v="723"/>
    <x v="1"/>
    <x v="9"/>
    <s v="Kensington 4 Outlet MasterPiece Compact Power Control Center"/>
    <x v="1161"/>
    <n v="13"/>
    <n v="0.2"/>
    <n v="84.572799999999944"/>
    <x v="1"/>
    <x v="0"/>
  </r>
  <r>
    <x v="1296"/>
    <x v="610"/>
    <x v="247"/>
    <d v="2020-01-03T00:00:00"/>
    <x v="1"/>
    <x v="424"/>
    <s v="Erica Bern"/>
    <x v="1"/>
    <x v="0"/>
    <x v="54"/>
    <x v="1"/>
    <x v="260"/>
    <x v="1"/>
    <x v="530"/>
    <x v="1"/>
    <x v="8"/>
    <s v="Cardinal Slant-D Ring Binder, Heavy Gauge Vinyl"/>
    <x v="1162"/>
    <n v="2"/>
    <n v="0.2"/>
    <n v="4.5187999999999997"/>
    <x v="1"/>
    <x v="1"/>
  </r>
  <r>
    <x v="1297"/>
    <x v="610"/>
    <x v="247"/>
    <d v="2020-01-03T00:00:00"/>
    <x v="1"/>
    <x v="424"/>
    <s v="Erica Bern"/>
    <x v="1"/>
    <x v="0"/>
    <x v="54"/>
    <x v="1"/>
    <x v="260"/>
    <x v="1"/>
    <x v="569"/>
    <x v="1"/>
    <x v="8"/>
    <s v="GBC Binding covers"/>
    <x v="1163"/>
    <n v="2"/>
    <n v="0.2"/>
    <n v="6.4749999999999979"/>
    <x v="1"/>
    <x v="1"/>
  </r>
  <r>
    <x v="1298"/>
    <x v="611"/>
    <x v="16"/>
    <d v="2018-12-12T00:00:00"/>
    <x v="0"/>
    <x v="425"/>
    <s v="Quincy Jones"/>
    <x v="1"/>
    <x v="0"/>
    <x v="33"/>
    <x v="11"/>
    <x v="41"/>
    <x v="2"/>
    <x v="461"/>
    <x v="2"/>
    <x v="7"/>
    <s v="Motorola HK250 Universal Bluetooth Headset"/>
    <x v="1164"/>
    <n v="5"/>
    <n v="0"/>
    <n v="2.2990000000000066"/>
    <x v="2"/>
    <x v="0"/>
  </r>
  <r>
    <x v="1299"/>
    <x v="612"/>
    <x v="242"/>
    <d v="2017-10-07T00:00:00"/>
    <x v="2"/>
    <x v="397"/>
    <s v="Alex Avila"/>
    <x v="0"/>
    <x v="0"/>
    <x v="8"/>
    <x v="1"/>
    <x v="9"/>
    <x v="1"/>
    <x v="146"/>
    <x v="1"/>
    <x v="4"/>
    <s v="Tenex Personal Project File with Scoop Front Design, Black"/>
    <x v="1165"/>
    <n v="2"/>
    <n v="0"/>
    <n v="7.0095999999999989"/>
    <x v="1"/>
    <x v="0"/>
  </r>
  <r>
    <x v="1300"/>
    <x v="613"/>
    <x v="443"/>
    <d v="2018-12-25T00:00:00"/>
    <x v="0"/>
    <x v="95"/>
    <s v="Logan Currie"/>
    <x v="0"/>
    <x v="0"/>
    <x v="24"/>
    <x v="17"/>
    <x v="28"/>
    <x v="0"/>
    <x v="35"/>
    <x v="0"/>
    <x v="5"/>
    <s v="Electrix Architect's Clamp-On Swing Arm Lamp, Black"/>
    <x v="1166"/>
    <n v="6"/>
    <n v="0"/>
    <n v="166.10039999999995"/>
    <x v="0"/>
    <x v="0"/>
  </r>
  <r>
    <x v="1301"/>
    <x v="613"/>
    <x v="443"/>
    <d v="2018-12-25T00:00:00"/>
    <x v="0"/>
    <x v="95"/>
    <s v="Logan Currie"/>
    <x v="0"/>
    <x v="0"/>
    <x v="24"/>
    <x v="17"/>
    <x v="28"/>
    <x v="0"/>
    <x v="35"/>
    <x v="0"/>
    <x v="5"/>
    <s v="Electrix Architect's Clamp-On Swing Arm Lamp, Black"/>
    <x v="1167"/>
    <n v="3"/>
    <n v="0"/>
    <n v="83.050199999999975"/>
    <x v="0"/>
    <x v="0"/>
  </r>
  <r>
    <x v="1302"/>
    <x v="614"/>
    <x v="444"/>
    <d v="2017-09-24T00:00:00"/>
    <x v="0"/>
    <x v="426"/>
    <s v="Tracy Collins"/>
    <x v="2"/>
    <x v="0"/>
    <x v="81"/>
    <x v="17"/>
    <x v="101"/>
    <x v="0"/>
    <x v="927"/>
    <x v="0"/>
    <x v="0"/>
    <s v="Sauder Cornerstone Collection Library"/>
    <x v="1168"/>
    <n v="2"/>
    <n v="0"/>
    <n v="4.3371999999999957"/>
    <x v="0"/>
    <x v="0"/>
  </r>
  <r>
    <x v="1303"/>
    <x v="615"/>
    <x v="445"/>
    <d v="2019-07-07T00:00:00"/>
    <x v="1"/>
    <x v="427"/>
    <s v="Chuck Sachs"/>
    <x v="0"/>
    <x v="0"/>
    <x v="38"/>
    <x v="32"/>
    <x v="112"/>
    <x v="0"/>
    <x v="928"/>
    <x v="0"/>
    <x v="5"/>
    <s v="Westinghouse Floor Lamp with Metal Mesh Shade, Black"/>
    <x v="1169"/>
    <n v="1"/>
    <n v="0"/>
    <n v="5.5176999999999978"/>
    <x v="0"/>
    <x v="0"/>
  </r>
  <r>
    <x v="1304"/>
    <x v="615"/>
    <x v="445"/>
    <d v="2019-07-07T00:00:00"/>
    <x v="1"/>
    <x v="427"/>
    <s v="Chuck Sachs"/>
    <x v="0"/>
    <x v="0"/>
    <x v="38"/>
    <x v="32"/>
    <x v="112"/>
    <x v="0"/>
    <x v="664"/>
    <x v="2"/>
    <x v="7"/>
    <s v="Pyle PMP37LED"/>
    <x v="1170"/>
    <n v="3"/>
    <n v="0"/>
    <n v="77.751899999999992"/>
    <x v="0"/>
    <x v="0"/>
  </r>
  <r>
    <x v="1305"/>
    <x v="616"/>
    <x v="216"/>
    <d v="2018-07-16T00:00:00"/>
    <x v="0"/>
    <x v="298"/>
    <s v="Bryan Mills"/>
    <x v="0"/>
    <x v="0"/>
    <x v="12"/>
    <x v="5"/>
    <x v="66"/>
    <x v="2"/>
    <x v="929"/>
    <x v="2"/>
    <x v="7"/>
    <s v="Blue Parrot B250XT Professional Grade Wireless Bluetooth Headset with"/>
    <x v="1171"/>
    <n v="7"/>
    <n v="0.2"/>
    <n v="52.492999999999967"/>
    <x v="2"/>
    <x v="0"/>
  </r>
  <r>
    <x v="1306"/>
    <x v="617"/>
    <x v="23"/>
    <d v="2018-06-21T00:00:00"/>
    <x v="2"/>
    <x v="116"/>
    <s v="Roy Collins"/>
    <x v="0"/>
    <x v="0"/>
    <x v="45"/>
    <x v="1"/>
    <x v="54"/>
    <x v="1"/>
    <x v="481"/>
    <x v="1"/>
    <x v="10"/>
    <s v="Xerox 1898"/>
    <x v="1172"/>
    <n v="7"/>
    <n v="0"/>
    <n v="22.444800000000001"/>
    <x v="1"/>
    <x v="0"/>
  </r>
  <r>
    <x v="1307"/>
    <x v="617"/>
    <x v="23"/>
    <d v="2018-06-21T00:00:00"/>
    <x v="2"/>
    <x v="116"/>
    <s v="Roy Collins"/>
    <x v="0"/>
    <x v="0"/>
    <x v="45"/>
    <x v="1"/>
    <x v="54"/>
    <x v="1"/>
    <x v="777"/>
    <x v="1"/>
    <x v="8"/>
    <s v="GBC Plastic Binding Combs"/>
    <x v="1173"/>
    <n v="3"/>
    <n v="0.2"/>
    <n v="6.4206000000000012"/>
    <x v="1"/>
    <x v="0"/>
  </r>
  <r>
    <x v="1308"/>
    <x v="617"/>
    <x v="23"/>
    <d v="2018-06-21T00:00:00"/>
    <x v="2"/>
    <x v="116"/>
    <s v="Roy Collins"/>
    <x v="0"/>
    <x v="0"/>
    <x v="45"/>
    <x v="1"/>
    <x v="54"/>
    <x v="1"/>
    <x v="930"/>
    <x v="1"/>
    <x v="9"/>
    <s v="Belkin 6 Outlet Metallic Surge Strip"/>
    <x v="1174"/>
    <n v="2"/>
    <n v="0"/>
    <n v="5.6628000000000007"/>
    <x v="1"/>
    <x v="0"/>
  </r>
  <r>
    <x v="1309"/>
    <x v="617"/>
    <x v="23"/>
    <d v="2018-06-21T00:00:00"/>
    <x v="2"/>
    <x v="116"/>
    <s v="Roy Collins"/>
    <x v="0"/>
    <x v="0"/>
    <x v="45"/>
    <x v="1"/>
    <x v="54"/>
    <x v="1"/>
    <x v="398"/>
    <x v="1"/>
    <x v="4"/>
    <s v="Fellowes Bankers Box Recycled Super Stor/Drawer"/>
    <x v="427"/>
    <n v="3"/>
    <n v="0"/>
    <n v="9.716399999999993"/>
    <x v="1"/>
    <x v="0"/>
  </r>
  <r>
    <x v="1310"/>
    <x v="617"/>
    <x v="23"/>
    <d v="2018-06-21T00:00:00"/>
    <x v="2"/>
    <x v="116"/>
    <s v="Roy Collins"/>
    <x v="0"/>
    <x v="0"/>
    <x v="45"/>
    <x v="1"/>
    <x v="54"/>
    <x v="1"/>
    <x v="931"/>
    <x v="0"/>
    <x v="1"/>
    <s v="Hon Valutask Swivel Chairs"/>
    <x v="224"/>
    <n v="2"/>
    <n v="0.2"/>
    <n v="-8.0783999999999949"/>
    <x v="1"/>
    <x v="0"/>
  </r>
  <r>
    <x v="1311"/>
    <x v="618"/>
    <x v="10"/>
    <d v="2018-12-13T00:00:00"/>
    <x v="1"/>
    <x v="248"/>
    <s v="Fred McMath"/>
    <x v="0"/>
    <x v="0"/>
    <x v="104"/>
    <x v="31"/>
    <x v="128"/>
    <x v="3"/>
    <x v="932"/>
    <x v="1"/>
    <x v="2"/>
    <s v="Avery 517"/>
    <x v="1175"/>
    <n v="1"/>
    <n v="0"/>
    <n v="1.7343"/>
    <x v="3"/>
    <x v="0"/>
  </r>
  <r>
    <x v="1312"/>
    <x v="618"/>
    <x v="10"/>
    <d v="2018-12-13T00:00:00"/>
    <x v="1"/>
    <x v="248"/>
    <s v="Fred McMath"/>
    <x v="0"/>
    <x v="0"/>
    <x v="104"/>
    <x v="31"/>
    <x v="128"/>
    <x v="3"/>
    <x v="933"/>
    <x v="1"/>
    <x v="2"/>
    <s v="Avery 477"/>
    <x v="1176"/>
    <n v="4"/>
    <n v="0"/>
    <n v="56.175200000000004"/>
    <x v="3"/>
    <x v="0"/>
  </r>
  <r>
    <x v="1313"/>
    <x v="619"/>
    <x v="446"/>
    <d v="2018-10-01T00:00:00"/>
    <x v="1"/>
    <x v="7"/>
    <s v="Pete Kriz"/>
    <x v="0"/>
    <x v="0"/>
    <x v="38"/>
    <x v="24"/>
    <x v="47"/>
    <x v="3"/>
    <x v="637"/>
    <x v="0"/>
    <x v="1"/>
    <s v="Office Star - Contemporary Task Swivel Chair"/>
    <x v="1177"/>
    <n v="2"/>
    <n v="0.3"/>
    <n v="-13.317599999999999"/>
    <x v="3"/>
    <x v="0"/>
  </r>
  <r>
    <x v="1314"/>
    <x v="620"/>
    <x v="122"/>
    <d v="2018-12-23T00:00:00"/>
    <x v="1"/>
    <x v="428"/>
    <s v="Henry Goldwyn"/>
    <x v="1"/>
    <x v="0"/>
    <x v="1"/>
    <x v="1"/>
    <x v="3"/>
    <x v="1"/>
    <x v="934"/>
    <x v="1"/>
    <x v="10"/>
    <s v="Eureka Recycled Copy Paper 8 1/2&quot; x 11&quot;, Ream"/>
    <x v="789"/>
    <n v="6"/>
    <n v="0"/>
    <n v="18.662400000000002"/>
    <x v="1"/>
    <x v="1"/>
  </r>
  <r>
    <x v="1315"/>
    <x v="620"/>
    <x v="122"/>
    <d v="2018-12-23T00:00:00"/>
    <x v="1"/>
    <x v="428"/>
    <s v="Henry Goldwyn"/>
    <x v="1"/>
    <x v="0"/>
    <x v="1"/>
    <x v="1"/>
    <x v="3"/>
    <x v="1"/>
    <x v="935"/>
    <x v="0"/>
    <x v="5"/>
    <s v="Seth Thomas 12&quot; Clock w/ Goldtone Case"/>
    <x v="1178"/>
    <n v="8"/>
    <n v="0"/>
    <n v="62.505600000000001"/>
    <x v="1"/>
    <x v="1"/>
  </r>
  <r>
    <x v="1316"/>
    <x v="620"/>
    <x v="122"/>
    <d v="2018-12-23T00:00:00"/>
    <x v="1"/>
    <x v="428"/>
    <s v="Henry Goldwyn"/>
    <x v="1"/>
    <x v="0"/>
    <x v="1"/>
    <x v="1"/>
    <x v="3"/>
    <x v="1"/>
    <x v="413"/>
    <x v="1"/>
    <x v="14"/>
    <s v="Premier Electric Letter Opener"/>
    <x v="1179"/>
    <n v="5"/>
    <n v="0"/>
    <n v="28.964999999999961"/>
    <x v="1"/>
    <x v="1"/>
  </r>
  <r>
    <x v="1317"/>
    <x v="621"/>
    <x v="389"/>
    <d v="2019-12-14T00:00:00"/>
    <x v="1"/>
    <x v="66"/>
    <s v="Helen Andreada"/>
    <x v="0"/>
    <x v="0"/>
    <x v="10"/>
    <x v="9"/>
    <x v="74"/>
    <x v="3"/>
    <x v="936"/>
    <x v="2"/>
    <x v="11"/>
    <s v="Memorex Froggy Flash Drive 8 GB"/>
    <x v="1180"/>
    <n v="1"/>
    <n v="0.2"/>
    <n v="3.3724999999999992"/>
    <x v="3"/>
    <x v="0"/>
  </r>
  <r>
    <x v="1318"/>
    <x v="622"/>
    <x v="268"/>
    <d v="2016-07-05T00:00:00"/>
    <x v="1"/>
    <x v="429"/>
    <s v="Laurel Workman"/>
    <x v="1"/>
    <x v="0"/>
    <x v="207"/>
    <x v="2"/>
    <x v="261"/>
    <x v="0"/>
    <x v="907"/>
    <x v="2"/>
    <x v="7"/>
    <s v="Wilson SignalBoost 841262 DB PRO Amplifier Kit"/>
    <x v="1181"/>
    <n v="2"/>
    <n v="0.2"/>
    <n v="71.989999999999981"/>
    <x v="0"/>
    <x v="1"/>
  </r>
  <r>
    <x v="1319"/>
    <x v="622"/>
    <x v="268"/>
    <d v="2016-07-05T00:00:00"/>
    <x v="1"/>
    <x v="429"/>
    <s v="Laurel Workman"/>
    <x v="1"/>
    <x v="0"/>
    <x v="207"/>
    <x v="2"/>
    <x v="261"/>
    <x v="0"/>
    <x v="614"/>
    <x v="1"/>
    <x v="8"/>
    <s v="Avery Durable Binders"/>
    <x v="1182"/>
    <n v="6"/>
    <n v="0.7"/>
    <n v="-3.6288"/>
    <x v="0"/>
    <x v="1"/>
  </r>
  <r>
    <x v="1320"/>
    <x v="623"/>
    <x v="447"/>
    <d v="2019-02-08T00:00:00"/>
    <x v="1"/>
    <x v="430"/>
    <s v="Matt Collins"/>
    <x v="0"/>
    <x v="0"/>
    <x v="74"/>
    <x v="24"/>
    <x v="93"/>
    <x v="3"/>
    <x v="699"/>
    <x v="1"/>
    <x v="8"/>
    <s v="Fellowes Black Plastic Comb Bindings"/>
    <x v="1183"/>
    <n v="3"/>
    <n v="0.7"/>
    <n v="-4.1831999999999976"/>
    <x v="3"/>
    <x v="0"/>
  </r>
  <r>
    <x v="1321"/>
    <x v="623"/>
    <x v="447"/>
    <d v="2019-02-08T00:00:00"/>
    <x v="1"/>
    <x v="430"/>
    <s v="Matt Collins"/>
    <x v="0"/>
    <x v="0"/>
    <x v="74"/>
    <x v="24"/>
    <x v="93"/>
    <x v="3"/>
    <x v="518"/>
    <x v="1"/>
    <x v="4"/>
    <s v="Hot File 7-Pocket, Floor Stand"/>
    <x v="1184"/>
    <n v="2"/>
    <n v="0.2"/>
    <n v="35.69399999999996"/>
    <x v="3"/>
    <x v="0"/>
  </r>
  <r>
    <x v="1322"/>
    <x v="624"/>
    <x v="448"/>
    <d v="2019-03-08T00:00:00"/>
    <x v="1"/>
    <x v="431"/>
    <s v="Liz Preis"/>
    <x v="0"/>
    <x v="0"/>
    <x v="208"/>
    <x v="0"/>
    <x v="262"/>
    <x v="0"/>
    <x v="937"/>
    <x v="1"/>
    <x v="9"/>
    <s v="Acco 6 Outlet Guardian Premium Surge Suppressor"/>
    <x v="1185"/>
    <n v="5"/>
    <n v="0"/>
    <n v="19.656000000000002"/>
    <x v="0"/>
    <x v="0"/>
  </r>
  <r>
    <x v="1323"/>
    <x v="625"/>
    <x v="449"/>
    <d v="2019-10-10T00:00:00"/>
    <x v="2"/>
    <x v="432"/>
    <s v="Evan Bailliet"/>
    <x v="0"/>
    <x v="0"/>
    <x v="40"/>
    <x v="3"/>
    <x v="124"/>
    <x v="0"/>
    <x v="938"/>
    <x v="1"/>
    <x v="10"/>
    <s v="Avoid Verbal Orders Carbonless Minifold Book"/>
    <x v="1186"/>
    <n v="4"/>
    <n v="0.2"/>
    <n v="3.5151999999999988"/>
    <x v="0"/>
    <x v="0"/>
  </r>
  <r>
    <x v="1324"/>
    <x v="626"/>
    <x v="450"/>
    <d v="2016-10-03T00:00:00"/>
    <x v="1"/>
    <x v="433"/>
    <s v="George Zrebassa"/>
    <x v="1"/>
    <x v="0"/>
    <x v="104"/>
    <x v="31"/>
    <x v="128"/>
    <x v="3"/>
    <x v="421"/>
    <x v="1"/>
    <x v="4"/>
    <s v="Decoflex Hanging Personal Folder File, Blue"/>
    <x v="193"/>
    <n v="3"/>
    <n v="0"/>
    <n v="12.490200000000003"/>
    <x v="3"/>
    <x v="0"/>
  </r>
  <r>
    <x v="1325"/>
    <x v="627"/>
    <x v="279"/>
    <d v="2016-05-30T00:00:00"/>
    <x v="2"/>
    <x v="97"/>
    <s v="Laurel Elliston"/>
    <x v="0"/>
    <x v="0"/>
    <x v="22"/>
    <x v="10"/>
    <x v="155"/>
    <x v="2"/>
    <x v="939"/>
    <x v="1"/>
    <x v="8"/>
    <s v="Fellowes Presentation Covers for Comb Binding Machines"/>
    <x v="1187"/>
    <n v="6"/>
    <n v="0.8"/>
    <n v="-30.555000000000007"/>
    <x v="2"/>
    <x v="0"/>
  </r>
  <r>
    <x v="1326"/>
    <x v="628"/>
    <x v="451"/>
    <d v="2017-06-18T00:00:00"/>
    <x v="1"/>
    <x v="57"/>
    <s v="Alan Dominguez"/>
    <x v="2"/>
    <x v="0"/>
    <x v="10"/>
    <x v="9"/>
    <x v="74"/>
    <x v="3"/>
    <x v="882"/>
    <x v="0"/>
    <x v="5"/>
    <s v="Eldon Expressions Punched Metal &amp; Wood Desk Accessories, Pewter &amp; Cherry"/>
    <x v="1188"/>
    <n v="6"/>
    <n v="0.2"/>
    <n v="5.1072000000000024"/>
    <x v="3"/>
    <x v="0"/>
  </r>
  <r>
    <x v="1327"/>
    <x v="629"/>
    <x v="452"/>
    <d v="2018-04-01T00:00:00"/>
    <x v="2"/>
    <x v="434"/>
    <s v="Cathy Prescott"/>
    <x v="1"/>
    <x v="0"/>
    <x v="165"/>
    <x v="29"/>
    <x v="211"/>
    <x v="3"/>
    <x v="752"/>
    <x v="1"/>
    <x v="10"/>
    <s v="Xerox 188"/>
    <x v="1189"/>
    <n v="1"/>
    <n v="0"/>
    <n v="5.5565999999999995"/>
    <x v="3"/>
    <x v="0"/>
  </r>
  <r>
    <x v="1328"/>
    <x v="630"/>
    <x v="453"/>
    <d v="2019-10-18T00:00:00"/>
    <x v="0"/>
    <x v="435"/>
    <s v="Frank Gastineau"/>
    <x v="2"/>
    <x v="0"/>
    <x v="8"/>
    <x v="1"/>
    <x v="94"/>
    <x v="1"/>
    <x v="940"/>
    <x v="1"/>
    <x v="6"/>
    <s v="Panasonic KP-310 Heavy-Duty Electric Pencil Sharpener"/>
    <x v="1190"/>
    <n v="4"/>
    <n v="0"/>
    <n v="26.375999999999998"/>
    <x v="1"/>
    <x v="0"/>
  </r>
  <r>
    <x v="1329"/>
    <x v="631"/>
    <x v="454"/>
    <d v="2018-05-27T00:00:00"/>
    <x v="1"/>
    <x v="436"/>
    <s v="Lisa DeCherney"/>
    <x v="0"/>
    <x v="0"/>
    <x v="8"/>
    <x v="1"/>
    <x v="9"/>
    <x v="1"/>
    <x v="893"/>
    <x v="0"/>
    <x v="5"/>
    <s v="Eldon Image Series Desk Accessories, Ebony"/>
    <x v="1191"/>
    <n v="3"/>
    <n v="0"/>
    <n v="16.302"/>
    <x v="1"/>
    <x v="0"/>
  </r>
  <r>
    <x v="1330"/>
    <x v="632"/>
    <x v="455"/>
    <d v="2019-06-06T00:00:00"/>
    <x v="1"/>
    <x v="437"/>
    <s v="Alejandro Ballentine"/>
    <x v="2"/>
    <x v="0"/>
    <x v="160"/>
    <x v="24"/>
    <x v="203"/>
    <x v="3"/>
    <x v="500"/>
    <x v="2"/>
    <x v="7"/>
    <s v="Cush Cases Heavy Duty Rugged Cover Case for Samsung Galaxy S5 - Purple"/>
    <x v="1192"/>
    <n v="1"/>
    <n v="0.4"/>
    <n v="-0.64350000000000018"/>
    <x v="3"/>
    <x v="0"/>
  </r>
  <r>
    <x v="1331"/>
    <x v="632"/>
    <x v="455"/>
    <d v="2019-06-06T00:00:00"/>
    <x v="1"/>
    <x v="437"/>
    <s v="Alejandro Ballentine"/>
    <x v="2"/>
    <x v="0"/>
    <x v="160"/>
    <x v="24"/>
    <x v="203"/>
    <x v="3"/>
    <x v="456"/>
    <x v="1"/>
    <x v="4"/>
    <s v="Advantus Rolling Storage Box"/>
    <x v="1193"/>
    <n v="2"/>
    <n v="0.2"/>
    <n v="2.4009999999999998"/>
    <x v="3"/>
    <x v="0"/>
  </r>
  <r>
    <x v="1332"/>
    <x v="633"/>
    <x v="456"/>
    <d v="2016-02-21T00:00:00"/>
    <x v="1"/>
    <x v="438"/>
    <s v="Michael Nguyen"/>
    <x v="0"/>
    <x v="0"/>
    <x v="61"/>
    <x v="5"/>
    <x v="77"/>
    <x v="2"/>
    <x v="751"/>
    <x v="1"/>
    <x v="8"/>
    <s v="Wilson Jones Easy Flow II Sheet Lifters"/>
    <x v="1194"/>
    <n v="3"/>
    <n v="0.8"/>
    <n v="-1.7280000000000002"/>
    <x v="2"/>
    <x v="0"/>
  </r>
  <r>
    <x v="1333"/>
    <x v="633"/>
    <x v="456"/>
    <d v="2016-02-21T00:00:00"/>
    <x v="1"/>
    <x v="438"/>
    <s v="Michael Nguyen"/>
    <x v="0"/>
    <x v="0"/>
    <x v="61"/>
    <x v="5"/>
    <x v="77"/>
    <x v="2"/>
    <x v="941"/>
    <x v="1"/>
    <x v="9"/>
    <s v="Holmes Cool Mist Humidifier for the Whole House with 8-Gallon Output per Day, Extended Life Filter"/>
    <x v="1195"/>
    <n v="2"/>
    <n v="0.8"/>
    <n v="-13.930000000000003"/>
    <x v="2"/>
    <x v="0"/>
  </r>
  <r>
    <x v="1334"/>
    <x v="634"/>
    <x v="457"/>
    <d v="2016-05-10T00:00:00"/>
    <x v="1"/>
    <x v="6"/>
    <s v="Harold Pawlan"/>
    <x v="2"/>
    <x v="0"/>
    <x v="1"/>
    <x v="1"/>
    <x v="13"/>
    <x v="1"/>
    <x v="715"/>
    <x v="1"/>
    <x v="8"/>
    <s v="Wilson Jones Legal Size Ring Binders"/>
    <x v="1196"/>
    <n v="8"/>
    <n v="0.2"/>
    <n v="52.775999999999996"/>
    <x v="1"/>
    <x v="0"/>
  </r>
  <r>
    <x v="1335"/>
    <x v="635"/>
    <x v="458"/>
    <d v="2018-05-23T00:00:00"/>
    <x v="1"/>
    <x v="439"/>
    <s v="Jim Radford"/>
    <x v="0"/>
    <x v="0"/>
    <x v="209"/>
    <x v="29"/>
    <x v="263"/>
    <x v="3"/>
    <x v="942"/>
    <x v="1"/>
    <x v="4"/>
    <s v="SAFCO Commercial Wire Shelving, Black"/>
    <x v="1197"/>
    <n v="4"/>
    <n v="0"/>
    <n v="0"/>
    <x v="3"/>
    <x v="0"/>
  </r>
  <r>
    <x v="1336"/>
    <x v="636"/>
    <x v="459"/>
    <d v="2019-04-07T00:00:00"/>
    <x v="1"/>
    <x v="440"/>
    <s v="Jamie Frazer"/>
    <x v="0"/>
    <x v="0"/>
    <x v="1"/>
    <x v="1"/>
    <x v="141"/>
    <x v="1"/>
    <x v="904"/>
    <x v="0"/>
    <x v="5"/>
    <s v="Westinghouse Clip-On Gooseneck Lamps"/>
    <x v="1198"/>
    <n v="3"/>
    <n v="0"/>
    <n v="6.5285999999999991"/>
    <x v="1"/>
    <x v="0"/>
  </r>
  <r>
    <x v="1337"/>
    <x v="637"/>
    <x v="185"/>
    <d v="2019-04-02T00:00:00"/>
    <x v="0"/>
    <x v="441"/>
    <s v="Chad McGuire"/>
    <x v="0"/>
    <x v="0"/>
    <x v="20"/>
    <x v="15"/>
    <x v="164"/>
    <x v="3"/>
    <x v="943"/>
    <x v="0"/>
    <x v="5"/>
    <s v="Tensor Computer Mounted Lamp"/>
    <x v="1199"/>
    <n v="2"/>
    <n v="0"/>
    <n v="8.0406000000000013"/>
    <x v="3"/>
    <x v="0"/>
  </r>
  <r>
    <x v="1338"/>
    <x v="637"/>
    <x v="185"/>
    <d v="2019-04-02T00:00:00"/>
    <x v="0"/>
    <x v="441"/>
    <s v="Chad McGuire"/>
    <x v="0"/>
    <x v="0"/>
    <x v="20"/>
    <x v="15"/>
    <x v="164"/>
    <x v="3"/>
    <x v="944"/>
    <x v="2"/>
    <x v="7"/>
    <s v="Polycom SoundPoint IP 450 VoIP phone"/>
    <x v="1200"/>
    <n v="3"/>
    <n v="0"/>
    <n v="176.17080000000001"/>
    <x v="3"/>
    <x v="0"/>
  </r>
  <r>
    <x v="1339"/>
    <x v="637"/>
    <x v="185"/>
    <d v="2019-04-02T00:00:00"/>
    <x v="0"/>
    <x v="441"/>
    <s v="Chad McGuire"/>
    <x v="0"/>
    <x v="0"/>
    <x v="20"/>
    <x v="15"/>
    <x v="164"/>
    <x v="3"/>
    <x v="945"/>
    <x v="1"/>
    <x v="10"/>
    <s v="Rediform S.O.S. 1-Up Phone Message Bk, 4-1/4x3-1/16 Bk, 1 Form/Pg, 40 Messages/Bk, 3/Pk"/>
    <x v="1201"/>
    <n v="8"/>
    <n v="0"/>
    <n v="36.019200000000005"/>
    <x v="3"/>
    <x v="0"/>
  </r>
  <r>
    <x v="1340"/>
    <x v="638"/>
    <x v="460"/>
    <d v="2019-01-04T00:00:00"/>
    <x v="2"/>
    <x v="442"/>
    <s v="Aaron Smayling"/>
    <x v="1"/>
    <x v="0"/>
    <x v="108"/>
    <x v="3"/>
    <x v="222"/>
    <x v="0"/>
    <x v="946"/>
    <x v="2"/>
    <x v="15"/>
    <s v="Cisco CP-7937G Unified IP Conference Station Phone"/>
    <x v="1202"/>
    <n v="2"/>
    <n v="0.5"/>
    <n v="-27.827999999999975"/>
    <x v="0"/>
    <x v="0"/>
  </r>
  <r>
    <x v="1341"/>
    <x v="638"/>
    <x v="460"/>
    <d v="2019-01-04T00:00:00"/>
    <x v="2"/>
    <x v="442"/>
    <s v="Aaron Smayling"/>
    <x v="1"/>
    <x v="0"/>
    <x v="108"/>
    <x v="3"/>
    <x v="222"/>
    <x v="0"/>
    <x v="864"/>
    <x v="1"/>
    <x v="8"/>
    <s v="Avery 3 1/2&quot; Diskette Storage Pages, 10/Pack"/>
    <x v="1203"/>
    <n v="5"/>
    <n v="0.7"/>
    <n v="-12.527999999999995"/>
    <x v="0"/>
    <x v="0"/>
  </r>
  <r>
    <x v="1342"/>
    <x v="638"/>
    <x v="460"/>
    <d v="2019-01-04T00:00:00"/>
    <x v="2"/>
    <x v="442"/>
    <s v="Aaron Smayling"/>
    <x v="1"/>
    <x v="0"/>
    <x v="108"/>
    <x v="3"/>
    <x v="222"/>
    <x v="0"/>
    <x v="27"/>
    <x v="1"/>
    <x v="8"/>
    <s v="Avery Recycled Flexi-View Covers for Binding Systems"/>
    <x v="1204"/>
    <n v="6"/>
    <n v="0.7"/>
    <n v="-21.159599999999998"/>
    <x v="0"/>
    <x v="0"/>
  </r>
  <r>
    <x v="1343"/>
    <x v="639"/>
    <x v="71"/>
    <d v="2017-06-01T00:00:00"/>
    <x v="1"/>
    <x v="41"/>
    <s v="Karl Braun"/>
    <x v="0"/>
    <x v="0"/>
    <x v="210"/>
    <x v="15"/>
    <x v="264"/>
    <x v="3"/>
    <x v="947"/>
    <x v="1"/>
    <x v="6"/>
    <s v="Boston 16701 Slimline Battery Pencil Sharpener"/>
    <x v="1205"/>
    <n v="3"/>
    <n v="0"/>
    <n v="14.345999999999995"/>
    <x v="3"/>
    <x v="0"/>
  </r>
  <r>
    <x v="1344"/>
    <x v="639"/>
    <x v="71"/>
    <d v="2017-06-01T00:00:00"/>
    <x v="1"/>
    <x v="41"/>
    <s v="Karl Braun"/>
    <x v="0"/>
    <x v="0"/>
    <x v="210"/>
    <x v="15"/>
    <x v="264"/>
    <x v="3"/>
    <x v="948"/>
    <x v="1"/>
    <x v="2"/>
    <s v="Avery 494"/>
    <x v="1206"/>
    <n v="5"/>
    <n v="0"/>
    <n v="6.0029999999999992"/>
    <x v="3"/>
    <x v="0"/>
  </r>
  <r>
    <x v="1345"/>
    <x v="640"/>
    <x v="461"/>
    <d v="2016-03-24T00:00:00"/>
    <x v="1"/>
    <x v="202"/>
    <s v="Bradley Nguyen"/>
    <x v="0"/>
    <x v="0"/>
    <x v="69"/>
    <x v="11"/>
    <x v="87"/>
    <x v="2"/>
    <x v="589"/>
    <x v="1"/>
    <x v="9"/>
    <s v="Bionaire Personal Warm Mist Humidifier/Vaporizer"/>
    <x v="1207"/>
    <n v="2"/>
    <n v="0"/>
    <n v="36.574200000000005"/>
    <x v="2"/>
    <x v="0"/>
  </r>
  <r>
    <x v="1346"/>
    <x v="640"/>
    <x v="461"/>
    <d v="2016-03-24T00:00:00"/>
    <x v="1"/>
    <x v="202"/>
    <s v="Bradley Nguyen"/>
    <x v="0"/>
    <x v="0"/>
    <x v="69"/>
    <x v="11"/>
    <x v="87"/>
    <x v="2"/>
    <x v="949"/>
    <x v="1"/>
    <x v="10"/>
    <s v="Memo Book, 100 Message Capacity, 5 3/8” x 11”"/>
    <x v="1208"/>
    <n v="7"/>
    <n v="0"/>
    <n v="23.59"/>
    <x v="2"/>
    <x v="0"/>
  </r>
  <r>
    <x v="1347"/>
    <x v="640"/>
    <x v="461"/>
    <d v="2016-03-24T00:00:00"/>
    <x v="1"/>
    <x v="202"/>
    <s v="Bradley Nguyen"/>
    <x v="0"/>
    <x v="0"/>
    <x v="69"/>
    <x v="11"/>
    <x v="87"/>
    <x v="2"/>
    <x v="950"/>
    <x v="1"/>
    <x v="6"/>
    <s v="Newell 35"/>
    <x v="1209"/>
    <n v="6"/>
    <n v="0"/>
    <n v="5.7071999999999976"/>
    <x v="2"/>
    <x v="0"/>
  </r>
  <r>
    <x v="1348"/>
    <x v="640"/>
    <x v="461"/>
    <d v="2016-03-24T00:00:00"/>
    <x v="1"/>
    <x v="202"/>
    <s v="Bradley Nguyen"/>
    <x v="0"/>
    <x v="0"/>
    <x v="69"/>
    <x v="11"/>
    <x v="87"/>
    <x v="2"/>
    <x v="951"/>
    <x v="1"/>
    <x v="8"/>
    <s v="Wilson Jones 14 Line Acrylic Coated Pressboard Data Binders"/>
    <x v="1210"/>
    <n v="10"/>
    <n v="0"/>
    <n v="25.097999999999999"/>
    <x v="2"/>
    <x v="0"/>
  </r>
  <r>
    <x v="1349"/>
    <x v="640"/>
    <x v="461"/>
    <d v="2016-03-24T00:00:00"/>
    <x v="1"/>
    <x v="202"/>
    <s v="Bradley Nguyen"/>
    <x v="0"/>
    <x v="0"/>
    <x v="69"/>
    <x v="11"/>
    <x v="87"/>
    <x v="2"/>
    <x v="952"/>
    <x v="1"/>
    <x v="8"/>
    <s v="Avery Non-Stick Heavy Duty View Round Locking Ring Binders"/>
    <x v="1211"/>
    <n v="6"/>
    <n v="0"/>
    <n v="17.2224"/>
    <x v="2"/>
    <x v="0"/>
  </r>
  <r>
    <x v="1350"/>
    <x v="641"/>
    <x v="462"/>
    <d v="2016-10-08T00:00:00"/>
    <x v="0"/>
    <x v="443"/>
    <s v="Beth Paige"/>
    <x v="0"/>
    <x v="0"/>
    <x v="148"/>
    <x v="10"/>
    <x v="189"/>
    <x v="2"/>
    <x v="812"/>
    <x v="0"/>
    <x v="1"/>
    <s v="Global High-Back Leather Tilter, Burgundy"/>
    <x v="1212"/>
    <n v="3"/>
    <n v="0.3"/>
    <n v="-70.104300000000023"/>
    <x v="2"/>
    <x v="0"/>
  </r>
  <r>
    <x v="1351"/>
    <x v="642"/>
    <x v="463"/>
    <d v="2018-03-31T00:00:00"/>
    <x v="2"/>
    <x v="442"/>
    <s v="Aaron Smayling"/>
    <x v="1"/>
    <x v="0"/>
    <x v="81"/>
    <x v="17"/>
    <x v="101"/>
    <x v="0"/>
    <x v="953"/>
    <x v="1"/>
    <x v="4"/>
    <s v="Hanging Personal Folder File"/>
    <x v="1213"/>
    <n v="2"/>
    <n v="0"/>
    <n v="7.8500000000000014"/>
    <x v="0"/>
    <x v="0"/>
  </r>
  <r>
    <x v="1352"/>
    <x v="643"/>
    <x v="464"/>
    <d v="2019-05-09T00:00:00"/>
    <x v="1"/>
    <x v="352"/>
    <s v="Lindsay Williams"/>
    <x v="1"/>
    <x v="0"/>
    <x v="8"/>
    <x v="1"/>
    <x v="9"/>
    <x v="1"/>
    <x v="521"/>
    <x v="2"/>
    <x v="7"/>
    <s v="Motorola L804"/>
    <x v="1214"/>
    <n v="5"/>
    <n v="0.2"/>
    <n v="20.695499999999988"/>
    <x v="1"/>
    <x v="0"/>
  </r>
  <r>
    <x v="1353"/>
    <x v="643"/>
    <x v="464"/>
    <d v="2019-05-09T00:00:00"/>
    <x v="1"/>
    <x v="352"/>
    <s v="Lindsay Williams"/>
    <x v="1"/>
    <x v="0"/>
    <x v="8"/>
    <x v="1"/>
    <x v="9"/>
    <x v="1"/>
    <x v="707"/>
    <x v="1"/>
    <x v="10"/>
    <s v="Things To Do Today Pad"/>
    <x v="1215"/>
    <n v="3"/>
    <n v="0"/>
    <n v="8.4527999999999999"/>
    <x v="1"/>
    <x v="0"/>
  </r>
  <r>
    <x v="1354"/>
    <x v="643"/>
    <x v="464"/>
    <d v="2019-05-09T00:00:00"/>
    <x v="1"/>
    <x v="352"/>
    <s v="Lindsay Williams"/>
    <x v="1"/>
    <x v="0"/>
    <x v="8"/>
    <x v="1"/>
    <x v="9"/>
    <x v="1"/>
    <x v="215"/>
    <x v="0"/>
    <x v="3"/>
    <s v="Bretford Rectangular Conference Table Tops"/>
    <x v="1216"/>
    <n v="1"/>
    <n v="0.2"/>
    <n v="11.283900000000017"/>
    <x v="1"/>
    <x v="0"/>
  </r>
  <r>
    <x v="1355"/>
    <x v="644"/>
    <x v="260"/>
    <d v="2016-07-05T00:00:00"/>
    <x v="3"/>
    <x v="419"/>
    <s v="Dan Campbell"/>
    <x v="0"/>
    <x v="0"/>
    <x v="12"/>
    <x v="5"/>
    <x v="66"/>
    <x v="2"/>
    <x v="196"/>
    <x v="1"/>
    <x v="4"/>
    <s v="Gould Plastics 18-Pocket Panel Bin, 34w x 5-1/4d x 20-1/2h"/>
    <x v="1217"/>
    <n v="3"/>
    <n v="0.2"/>
    <n v="-44.155200000000022"/>
    <x v="2"/>
    <x v="0"/>
  </r>
  <r>
    <x v="1356"/>
    <x v="644"/>
    <x v="260"/>
    <d v="2016-07-05T00:00:00"/>
    <x v="3"/>
    <x v="419"/>
    <s v="Dan Campbell"/>
    <x v="0"/>
    <x v="0"/>
    <x v="12"/>
    <x v="5"/>
    <x v="66"/>
    <x v="2"/>
    <x v="911"/>
    <x v="1"/>
    <x v="4"/>
    <s v="Fellowes Bankers Box Stor/Drawer Steel Plus"/>
    <x v="1218"/>
    <n v="11"/>
    <n v="0.2"/>
    <n v="-35.178000000000004"/>
    <x v="2"/>
    <x v="0"/>
  </r>
  <r>
    <x v="1357"/>
    <x v="645"/>
    <x v="465"/>
    <d v="2018-05-07T00:00:00"/>
    <x v="2"/>
    <x v="444"/>
    <s v="Natalie DeCherney"/>
    <x v="0"/>
    <x v="0"/>
    <x v="103"/>
    <x v="0"/>
    <x v="175"/>
    <x v="0"/>
    <x v="954"/>
    <x v="1"/>
    <x v="10"/>
    <s v="Xerox 1909"/>
    <x v="1219"/>
    <n v="3"/>
    <n v="0"/>
    <n v="36.404399999999995"/>
    <x v="0"/>
    <x v="0"/>
  </r>
  <r>
    <x v="1358"/>
    <x v="646"/>
    <x v="466"/>
    <d v="2019-04-27T00:00:00"/>
    <x v="2"/>
    <x v="445"/>
    <s v="Larry Blacks"/>
    <x v="0"/>
    <x v="0"/>
    <x v="5"/>
    <x v="5"/>
    <x v="6"/>
    <x v="2"/>
    <x v="527"/>
    <x v="0"/>
    <x v="5"/>
    <s v="DAX Value U-Channel Document Frames, Easel Back"/>
    <x v="1220"/>
    <n v="1"/>
    <n v="0.6"/>
    <n v="-1.4413"/>
    <x v="2"/>
    <x v="0"/>
  </r>
  <r>
    <x v="1359"/>
    <x v="647"/>
    <x v="467"/>
    <d v="2016-10-01T00:00:00"/>
    <x v="0"/>
    <x v="446"/>
    <s v="Kean Takahito"/>
    <x v="0"/>
    <x v="0"/>
    <x v="1"/>
    <x v="1"/>
    <x v="13"/>
    <x v="1"/>
    <x v="955"/>
    <x v="0"/>
    <x v="1"/>
    <s v="Leather Task Chair, Black"/>
    <x v="1221"/>
    <n v="2"/>
    <n v="0.2"/>
    <n v="0"/>
    <x v="1"/>
    <x v="0"/>
  </r>
  <r>
    <x v="1360"/>
    <x v="648"/>
    <x v="15"/>
    <d v="2019-10-25T00:00:00"/>
    <x v="1"/>
    <x v="447"/>
    <s v="Harry Marie"/>
    <x v="1"/>
    <x v="0"/>
    <x v="10"/>
    <x v="9"/>
    <x v="74"/>
    <x v="3"/>
    <x v="666"/>
    <x v="1"/>
    <x v="6"/>
    <s v="Boston 16801 Nautilus Battery Pencil Sharpener"/>
    <x v="1222"/>
    <n v="7"/>
    <n v="0.2"/>
    <n v="9.2441999999999993"/>
    <x v="3"/>
    <x v="0"/>
  </r>
  <r>
    <x v="1361"/>
    <x v="648"/>
    <x v="15"/>
    <d v="2019-10-25T00:00:00"/>
    <x v="1"/>
    <x v="447"/>
    <s v="Harry Marie"/>
    <x v="1"/>
    <x v="0"/>
    <x v="10"/>
    <x v="9"/>
    <x v="74"/>
    <x v="3"/>
    <x v="956"/>
    <x v="1"/>
    <x v="10"/>
    <s v="It's Hot Message Books with Stickers, 2 3/4&quot; x 5&quot;"/>
    <x v="208"/>
    <n v="4"/>
    <n v="0.2"/>
    <n v="7.3999999999999995"/>
    <x v="3"/>
    <x v="0"/>
  </r>
  <r>
    <x v="1362"/>
    <x v="648"/>
    <x v="15"/>
    <d v="2019-10-25T00:00:00"/>
    <x v="1"/>
    <x v="447"/>
    <s v="Harry Marie"/>
    <x v="1"/>
    <x v="0"/>
    <x v="10"/>
    <x v="9"/>
    <x v="74"/>
    <x v="3"/>
    <x v="957"/>
    <x v="2"/>
    <x v="7"/>
    <s v="Digium D40 VoIP phone"/>
    <x v="1223"/>
    <n v="4"/>
    <n v="0.4"/>
    <n v="-56.755600000000015"/>
    <x v="3"/>
    <x v="0"/>
  </r>
  <r>
    <x v="1363"/>
    <x v="649"/>
    <x v="468"/>
    <d v="2019-11-11T00:00:00"/>
    <x v="2"/>
    <x v="448"/>
    <s v="Ann Blume"/>
    <x v="1"/>
    <x v="0"/>
    <x v="93"/>
    <x v="16"/>
    <x v="115"/>
    <x v="1"/>
    <x v="624"/>
    <x v="1"/>
    <x v="8"/>
    <s v="Cardinal EasyOpen D-Ring Binders"/>
    <x v="1224"/>
    <n v="14"/>
    <n v="0.7"/>
    <n v="-25.591999999999999"/>
    <x v="1"/>
    <x v="0"/>
  </r>
  <r>
    <x v="1364"/>
    <x v="649"/>
    <x v="468"/>
    <d v="2019-11-11T00:00:00"/>
    <x v="2"/>
    <x v="448"/>
    <s v="Ann Blume"/>
    <x v="1"/>
    <x v="0"/>
    <x v="93"/>
    <x v="16"/>
    <x v="115"/>
    <x v="1"/>
    <x v="958"/>
    <x v="2"/>
    <x v="15"/>
    <s v="DYMO CardScan Personal V9 Business Card Scanner"/>
    <x v="1225"/>
    <n v="2"/>
    <n v="0.7"/>
    <n v="-63.995999999999981"/>
    <x v="1"/>
    <x v="0"/>
  </r>
  <r>
    <x v="1365"/>
    <x v="649"/>
    <x v="468"/>
    <d v="2019-11-11T00:00:00"/>
    <x v="2"/>
    <x v="448"/>
    <s v="Ann Blume"/>
    <x v="1"/>
    <x v="0"/>
    <x v="93"/>
    <x v="16"/>
    <x v="115"/>
    <x v="1"/>
    <x v="959"/>
    <x v="2"/>
    <x v="11"/>
    <s v="Case Logic 2.4GHz Wireless Keyboard"/>
    <x v="1226"/>
    <n v="6"/>
    <n v="0.2"/>
    <n v="-35.992800000000038"/>
    <x v="1"/>
    <x v="0"/>
  </r>
  <r>
    <x v="1366"/>
    <x v="649"/>
    <x v="468"/>
    <d v="2019-11-11T00:00:00"/>
    <x v="2"/>
    <x v="448"/>
    <s v="Ann Blume"/>
    <x v="1"/>
    <x v="0"/>
    <x v="93"/>
    <x v="16"/>
    <x v="115"/>
    <x v="1"/>
    <x v="202"/>
    <x v="2"/>
    <x v="7"/>
    <s v="Adtran 1202752G1"/>
    <x v="1227"/>
    <n v="2"/>
    <n v="0.2"/>
    <n v="15.118800000000007"/>
    <x v="1"/>
    <x v="0"/>
  </r>
  <r>
    <x v="1367"/>
    <x v="649"/>
    <x v="468"/>
    <d v="2019-11-11T00:00:00"/>
    <x v="2"/>
    <x v="448"/>
    <s v="Ann Blume"/>
    <x v="1"/>
    <x v="0"/>
    <x v="93"/>
    <x v="16"/>
    <x v="115"/>
    <x v="1"/>
    <x v="299"/>
    <x v="0"/>
    <x v="1"/>
    <s v="Hon 2090 “Pillow Soft” Series Mid Back Swivel/Tilt Chairs"/>
    <x v="185"/>
    <n v="4"/>
    <n v="0.2"/>
    <n v="-146.10960000000014"/>
    <x v="1"/>
    <x v="0"/>
  </r>
  <r>
    <x v="1368"/>
    <x v="650"/>
    <x v="141"/>
    <d v="2019-07-11T00:00:00"/>
    <x v="2"/>
    <x v="449"/>
    <s v="Sam Zeldin"/>
    <x v="2"/>
    <x v="0"/>
    <x v="211"/>
    <x v="1"/>
    <x v="265"/>
    <x v="1"/>
    <x v="287"/>
    <x v="0"/>
    <x v="5"/>
    <s v="Deflect-o SuperTray Unbreakable Stackable Tray, Letter, Black"/>
    <x v="1228"/>
    <n v="5"/>
    <n v="0"/>
    <n v="62.736999999999995"/>
    <x v="1"/>
    <x v="0"/>
  </r>
  <r>
    <x v="1369"/>
    <x v="651"/>
    <x v="100"/>
    <d v="2017-12-28T00:00:00"/>
    <x v="1"/>
    <x v="439"/>
    <s v="Jim Radford"/>
    <x v="0"/>
    <x v="0"/>
    <x v="77"/>
    <x v="22"/>
    <x v="97"/>
    <x v="1"/>
    <x v="178"/>
    <x v="0"/>
    <x v="0"/>
    <s v="Atlantic Metals Mobile 4-Shelf Bookcases, Custom Colors"/>
    <x v="1229"/>
    <n v="7"/>
    <n v="0.7"/>
    <n v="-786.74400000000026"/>
    <x v="1"/>
    <x v="0"/>
  </r>
  <r>
    <x v="1370"/>
    <x v="651"/>
    <x v="100"/>
    <d v="2017-12-28T00:00:00"/>
    <x v="1"/>
    <x v="439"/>
    <s v="Jim Radford"/>
    <x v="0"/>
    <x v="0"/>
    <x v="77"/>
    <x v="22"/>
    <x v="97"/>
    <x v="1"/>
    <x v="628"/>
    <x v="1"/>
    <x v="6"/>
    <s v="Dixon My First Ticonderoga Pencil, #2"/>
    <x v="1230"/>
    <n v="3"/>
    <n v="0.2"/>
    <n v="1.5794999999999986"/>
    <x v="1"/>
    <x v="0"/>
  </r>
  <r>
    <x v="1371"/>
    <x v="652"/>
    <x v="469"/>
    <d v="2019-03-12T00:00:00"/>
    <x v="1"/>
    <x v="450"/>
    <s v="Michael Granlund"/>
    <x v="2"/>
    <x v="0"/>
    <x v="183"/>
    <x v="39"/>
    <x v="234"/>
    <x v="3"/>
    <x v="960"/>
    <x v="2"/>
    <x v="11"/>
    <s v="Logitech Desktop MK120 Mouse and keyboard Combo"/>
    <x v="1231"/>
    <n v="3"/>
    <n v="0"/>
    <n v="4.9079999999999977"/>
    <x v="3"/>
    <x v="0"/>
  </r>
  <r>
    <x v="1372"/>
    <x v="653"/>
    <x v="470"/>
    <d v="2016-04-06T00:00:00"/>
    <x v="0"/>
    <x v="27"/>
    <s v="Kunst Miller"/>
    <x v="0"/>
    <x v="0"/>
    <x v="132"/>
    <x v="1"/>
    <x v="167"/>
    <x v="1"/>
    <x v="579"/>
    <x v="1"/>
    <x v="2"/>
    <s v="Avery 490"/>
    <x v="461"/>
    <n v="2"/>
    <n v="0"/>
    <n v="14.8"/>
    <x v="1"/>
    <x v="0"/>
  </r>
  <r>
    <x v="1373"/>
    <x v="653"/>
    <x v="470"/>
    <d v="2016-04-06T00:00:00"/>
    <x v="0"/>
    <x v="27"/>
    <s v="Kunst Miller"/>
    <x v="0"/>
    <x v="0"/>
    <x v="132"/>
    <x v="1"/>
    <x v="167"/>
    <x v="1"/>
    <x v="961"/>
    <x v="1"/>
    <x v="8"/>
    <s v="Pressboard Data Binder, Crimson, 12&quot; X 8 1/2&quot;"/>
    <x v="1232"/>
    <n v="4"/>
    <n v="0.2"/>
    <n v="5.5535999999999994"/>
    <x v="1"/>
    <x v="0"/>
  </r>
  <r>
    <x v="1374"/>
    <x v="654"/>
    <x v="471"/>
    <d v="2017-09-19T00:00:00"/>
    <x v="1"/>
    <x v="244"/>
    <s v="Christina Anderson"/>
    <x v="0"/>
    <x v="0"/>
    <x v="212"/>
    <x v="7"/>
    <x v="266"/>
    <x v="1"/>
    <x v="962"/>
    <x v="0"/>
    <x v="3"/>
    <s v="Lesro Round Back Collection Coffee Table, End Table"/>
    <x v="1233"/>
    <n v="5"/>
    <n v="0"/>
    <n v="118.65750000000006"/>
    <x v="1"/>
    <x v="0"/>
  </r>
  <r>
    <x v="1375"/>
    <x v="655"/>
    <x v="472"/>
    <d v="2016-08-09T00:00:00"/>
    <x v="0"/>
    <x v="104"/>
    <s v="Valerie Dominguez"/>
    <x v="0"/>
    <x v="0"/>
    <x v="213"/>
    <x v="7"/>
    <x v="267"/>
    <x v="1"/>
    <x v="963"/>
    <x v="1"/>
    <x v="9"/>
    <s v="Hoover WindTunnel Plus Canister Vacuum"/>
    <x v="1234"/>
    <n v="3"/>
    <n v="0"/>
    <n v="305.13000000000011"/>
    <x v="1"/>
    <x v="1"/>
  </r>
  <r>
    <x v="1376"/>
    <x v="655"/>
    <x v="472"/>
    <d v="2016-08-09T00:00:00"/>
    <x v="0"/>
    <x v="104"/>
    <s v="Valerie Dominguez"/>
    <x v="0"/>
    <x v="0"/>
    <x v="213"/>
    <x v="7"/>
    <x v="267"/>
    <x v="1"/>
    <x v="964"/>
    <x v="1"/>
    <x v="10"/>
    <s v="Xerox 1934"/>
    <x v="990"/>
    <n v="8"/>
    <n v="0"/>
    <n v="219.44159999999999"/>
    <x v="1"/>
    <x v="1"/>
  </r>
  <r>
    <x v="1377"/>
    <x v="655"/>
    <x v="472"/>
    <d v="2016-08-09T00:00:00"/>
    <x v="0"/>
    <x v="104"/>
    <s v="Valerie Dominguez"/>
    <x v="0"/>
    <x v="0"/>
    <x v="213"/>
    <x v="7"/>
    <x v="267"/>
    <x v="1"/>
    <x v="965"/>
    <x v="1"/>
    <x v="6"/>
    <s v="Newell 329"/>
    <x v="1235"/>
    <n v="5"/>
    <n v="0"/>
    <n v="4.2639999999999993"/>
    <x v="1"/>
    <x v="1"/>
  </r>
  <r>
    <x v="1378"/>
    <x v="655"/>
    <x v="472"/>
    <d v="2016-08-09T00:00:00"/>
    <x v="0"/>
    <x v="104"/>
    <s v="Valerie Dominguez"/>
    <x v="0"/>
    <x v="0"/>
    <x v="213"/>
    <x v="7"/>
    <x v="267"/>
    <x v="1"/>
    <x v="966"/>
    <x v="2"/>
    <x v="7"/>
    <s v="Panasonic KX T7731-B Digital phone"/>
    <x v="1236"/>
    <n v="5"/>
    <n v="0.2"/>
    <n v="34.996499999999969"/>
    <x v="1"/>
    <x v="1"/>
  </r>
  <r>
    <x v="1379"/>
    <x v="655"/>
    <x v="472"/>
    <d v="2016-08-09T00:00:00"/>
    <x v="0"/>
    <x v="104"/>
    <s v="Valerie Dominguez"/>
    <x v="0"/>
    <x v="0"/>
    <x v="213"/>
    <x v="7"/>
    <x v="267"/>
    <x v="1"/>
    <x v="967"/>
    <x v="1"/>
    <x v="4"/>
    <s v="Safco Wire Cube Shelving System, For Use as 4 or 5 14&quot; Cubes, Black"/>
    <x v="1237"/>
    <n v="5"/>
    <n v="0"/>
    <n v="7.9449999999999932"/>
    <x v="1"/>
    <x v="1"/>
  </r>
  <r>
    <x v="1380"/>
    <x v="655"/>
    <x v="472"/>
    <d v="2016-08-09T00:00:00"/>
    <x v="0"/>
    <x v="104"/>
    <s v="Valerie Dominguez"/>
    <x v="0"/>
    <x v="0"/>
    <x v="213"/>
    <x v="7"/>
    <x v="267"/>
    <x v="1"/>
    <x v="91"/>
    <x v="1"/>
    <x v="8"/>
    <s v="Ibico Standard Transparent Covers"/>
    <x v="1238"/>
    <n v="1"/>
    <n v="0.2"/>
    <n v="4.7792000000000003"/>
    <x v="1"/>
    <x v="1"/>
  </r>
  <r>
    <x v="1381"/>
    <x v="656"/>
    <x v="323"/>
    <d v="2018-09-09T00:00:00"/>
    <x v="1"/>
    <x v="451"/>
    <s v="Julie Kriz"/>
    <x v="2"/>
    <x v="0"/>
    <x v="34"/>
    <x v="10"/>
    <x v="173"/>
    <x v="2"/>
    <x v="583"/>
    <x v="0"/>
    <x v="5"/>
    <s v="Tenex &quot;The Solids&quot; Textured Chair Mats"/>
    <x v="1239"/>
    <n v="3"/>
    <n v="0.6"/>
    <n v="-90.24839999999999"/>
    <x v="2"/>
    <x v="0"/>
  </r>
  <r>
    <x v="1382"/>
    <x v="657"/>
    <x v="473"/>
    <d v="2018-02-05T00:00:00"/>
    <x v="3"/>
    <x v="452"/>
    <s v="Paul Prost"/>
    <x v="2"/>
    <x v="0"/>
    <x v="214"/>
    <x v="32"/>
    <x v="268"/>
    <x v="0"/>
    <x v="871"/>
    <x v="1"/>
    <x v="4"/>
    <s v="Carina 42&quot;Hx23 3/4&quot;W Media Storage Unit"/>
    <x v="1240"/>
    <n v="1"/>
    <n v="0"/>
    <n v="1.6196000000000055"/>
    <x v="0"/>
    <x v="0"/>
  </r>
  <r>
    <x v="1383"/>
    <x v="657"/>
    <x v="473"/>
    <d v="2018-02-05T00:00:00"/>
    <x v="3"/>
    <x v="452"/>
    <s v="Paul Prost"/>
    <x v="2"/>
    <x v="0"/>
    <x v="214"/>
    <x v="32"/>
    <x v="268"/>
    <x v="0"/>
    <x v="968"/>
    <x v="1"/>
    <x v="10"/>
    <s v="White Computer Printout Paper by Universal"/>
    <x v="1241"/>
    <n v="9"/>
    <n v="0"/>
    <n v="170.9316"/>
    <x v="0"/>
    <x v="0"/>
  </r>
  <r>
    <x v="1384"/>
    <x v="657"/>
    <x v="473"/>
    <d v="2018-02-05T00:00:00"/>
    <x v="3"/>
    <x v="452"/>
    <s v="Paul Prost"/>
    <x v="2"/>
    <x v="0"/>
    <x v="214"/>
    <x v="32"/>
    <x v="268"/>
    <x v="0"/>
    <x v="969"/>
    <x v="1"/>
    <x v="13"/>
    <s v="Revere Boxed Rubber Bands by Revere"/>
    <x v="1242"/>
    <n v="5"/>
    <n v="0"/>
    <n v="0.18900000000000028"/>
    <x v="0"/>
    <x v="0"/>
  </r>
  <r>
    <x v="1385"/>
    <x v="657"/>
    <x v="473"/>
    <d v="2018-02-05T00:00:00"/>
    <x v="3"/>
    <x v="452"/>
    <s v="Paul Prost"/>
    <x v="2"/>
    <x v="0"/>
    <x v="214"/>
    <x v="32"/>
    <x v="268"/>
    <x v="0"/>
    <x v="267"/>
    <x v="0"/>
    <x v="5"/>
    <s v="Eldon 200 Class Desk Accessories, Black"/>
    <x v="609"/>
    <n v="3"/>
    <n v="0"/>
    <n v="7.1592000000000002"/>
    <x v="0"/>
    <x v="0"/>
  </r>
  <r>
    <x v="1386"/>
    <x v="657"/>
    <x v="473"/>
    <d v="2018-02-05T00:00:00"/>
    <x v="3"/>
    <x v="452"/>
    <s v="Paul Prost"/>
    <x v="2"/>
    <x v="0"/>
    <x v="214"/>
    <x v="32"/>
    <x v="268"/>
    <x v="0"/>
    <x v="574"/>
    <x v="0"/>
    <x v="0"/>
    <s v="Bush Andora Bookcase, Maple/Graphite Gray Finish"/>
    <x v="1243"/>
    <n v="2"/>
    <n v="0"/>
    <n v="52.795599999999979"/>
    <x v="0"/>
    <x v="0"/>
  </r>
  <r>
    <x v="1387"/>
    <x v="657"/>
    <x v="473"/>
    <d v="2018-02-05T00:00:00"/>
    <x v="3"/>
    <x v="452"/>
    <s v="Paul Prost"/>
    <x v="2"/>
    <x v="0"/>
    <x v="214"/>
    <x v="32"/>
    <x v="268"/>
    <x v="0"/>
    <x v="970"/>
    <x v="1"/>
    <x v="12"/>
    <s v="Ames Color-File Green Diamond Border X-ray Mailers"/>
    <x v="1244"/>
    <n v="2"/>
    <n v="0"/>
    <n v="78.941199999999995"/>
    <x v="0"/>
    <x v="0"/>
  </r>
  <r>
    <x v="1388"/>
    <x v="657"/>
    <x v="473"/>
    <d v="2018-02-05T00:00:00"/>
    <x v="3"/>
    <x v="452"/>
    <s v="Paul Prost"/>
    <x v="2"/>
    <x v="0"/>
    <x v="214"/>
    <x v="32"/>
    <x v="268"/>
    <x v="0"/>
    <x v="139"/>
    <x v="2"/>
    <x v="7"/>
    <s v="Plantronics Cordless Phone Headset with In-line Volume - M214C"/>
    <x v="1245"/>
    <n v="3"/>
    <n v="0"/>
    <n v="28.309500000000007"/>
    <x v="0"/>
    <x v="0"/>
  </r>
  <r>
    <x v="1389"/>
    <x v="657"/>
    <x v="473"/>
    <d v="2018-02-05T00:00:00"/>
    <x v="3"/>
    <x v="452"/>
    <s v="Paul Prost"/>
    <x v="2"/>
    <x v="0"/>
    <x v="214"/>
    <x v="32"/>
    <x v="268"/>
    <x v="0"/>
    <x v="297"/>
    <x v="2"/>
    <x v="7"/>
    <s v="Aastra 57i VoIP phone"/>
    <x v="1246"/>
    <n v="3"/>
    <n v="0"/>
    <n v="126.05580000000002"/>
    <x v="0"/>
    <x v="0"/>
  </r>
  <r>
    <x v="1390"/>
    <x v="657"/>
    <x v="473"/>
    <d v="2018-02-05T00:00:00"/>
    <x v="3"/>
    <x v="452"/>
    <s v="Paul Prost"/>
    <x v="2"/>
    <x v="0"/>
    <x v="214"/>
    <x v="32"/>
    <x v="268"/>
    <x v="0"/>
    <x v="447"/>
    <x v="1"/>
    <x v="10"/>
    <s v="White Dual Perf Computer Printout Paper, 2700 Sheets, 1 Part, Heavyweight, 20 lbs., 14 7/8 x 11"/>
    <x v="1247"/>
    <n v="3"/>
    <n v="0"/>
    <n v="60.255300000000005"/>
    <x v="0"/>
    <x v="0"/>
  </r>
  <r>
    <x v="1391"/>
    <x v="657"/>
    <x v="473"/>
    <d v="2018-02-05T00:00:00"/>
    <x v="3"/>
    <x v="452"/>
    <s v="Paul Prost"/>
    <x v="2"/>
    <x v="0"/>
    <x v="214"/>
    <x v="32"/>
    <x v="268"/>
    <x v="0"/>
    <x v="232"/>
    <x v="1"/>
    <x v="4"/>
    <s v="Belkin 19&quot; Vented Equipment Shelf, Black"/>
    <x v="1248"/>
    <n v="3"/>
    <n v="0"/>
    <n v="1.5444000000000031"/>
    <x v="0"/>
    <x v="0"/>
  </r>
  <r>
    <x v="1392"/>
    <x v="657"/>
    <x v="473"/>
    <d v="2018-02-05T00:00:00"/>
    <x v="3"/>
    <x v="452"/>
    <s v="Paul Prost"/>
    <x v="2"/>
    <x v="0"/>
    <x v="214"/>
    <x v="32"/>
    <x v="268"/>
    <x v="0"/>
    <x v="62"/>
    <x v="1"/>
    <x v="10"/>
    <s v="Xerox 1943"/>
    <x v="1249"/>
    <n v="7"/>
    <n v="0"/>
    <n v="160.91389999999998"/>
    <x v="0"/>
    <x v="0"/>
  </r>
  <r>
    <x v="1393"/>
    <x v="658"/>
    <x v="445"/>
    <d v="2019-07-04T00:00:00"/>
    <x v="2"/>
    <x v="453"/>
    <s v="Yana Sorensen"/>
    <x v="1"/>
    <x v="0"/>
    <x v="140"/>
    <x v="3"/>
    <x v="179"/>
    <x v="0"/>
    <x v="181"/>
    <x v="1"/>
    <x v="6"/>
    <s v="4009 Highlighters by Sanford"/>
    <x v="1250"/>
    <n v="3"/>
    <n v="0.2"/>
    <n v="1.5521999999999991"/>
    <x v="0"/>
    <x v="0"/>
  </r>
  <r>
    <x v="1394"/>
    <x v="659"/>
    <x v="449"/>
    <d v="2019-10-14T00:00:00"/>
    <x v="1"/>
    <x v="316"/>
    <s v="Cyma Kinney"/>
    <x v="1"/>
    <x v="0"/>
    <x v="34"/>
    <x v="10"/>
    <x v="173"/>
    <x v="2"/>
    <x v="971"/>
    <x v="0"/>
    <x v="3"/>
    <s v="Bevis Oval Conference Table, Walnut"/>
    <x v="1251"/>
    <n v="5"/>
    <n v="0.5"/>
    <n v="-430.61700000000019"/>
    <x v="2"/>
    <x v="0"/>
  </r>
  <r>
    <x v="1395"/>
    <x v="659"/>
    <x v="449"/>
    <d v="2019-10-14T00:00:00"/>
    <x v="1"/>
    <x v="316"/>
    <s v="Cyma Kinney"/>
    <x v="1"/>
    <x v="0"/>
    <x v="34"/>
    <x v="10"/>
    <x v="173"/>
    <x v="2"/>
    <x v="972"/>
    <x v="0"/>
    <x v="3"/>
    <s v="Hon 61000 Series Interactive Training Tables"/>
    <x v="1252"/>
    <n v="3"/>
    <n v="0.5"/>
    <n v="-42.652799999999999"/>
    <x v="2"/>
    <x v="0"/>
  </r>
  <r>
    <x v="1396"/>
    <x v="660"/>
    <x v="390"/>
    <d v="2018-11-26T00:00:00"/>
    <x v="2"/>
    <x v="396"/>
    <s v="Nat Carroll"/>
    <x v="0"/>
    <x v="0"/>
    <x v="20"/>
    <x v="15"/>
    <x v="45"/>
    <x v="3"/>
    <x v="973"/>
    <x v="1"/>
    <x v="8"/>
    <s v="Acco PRESSTEX Data Binder with Storage Hooks, Light Blue, 9 1/2&quot; X 11&quot;"/>
    <x v="1253"/>
    <n v="4"/>
    <n v="0.2"/>
    <n v="6.025599999999999"/>
    <x v="3"/>
    <x v="0"/>
  </r>
  <r>
    <x v="1397"/>
    <x v="660"/>
    <x v="390"/>
    <d v="2018-11-26T00:00:00"/>
    <x v="2"/>
    <x v="396"/>
    <s v="Nat Carroll"/>
    <x v="0"/>
    <x v="0"/>
    <x v="20"/>
    <x v="15"/>
    <x v="45"/>
    <x v="3"/>
    <x v="609"/>
    <x v="1"/>
    <x v="10"/>
    <s v="Xerox 196"/>
    <x v="1057"/>
    <n v="2"/>
    <n v="0"/>
    <n v="5.6644000000000005"/>
    <x v="3"/>
    <x v="0"/>
  </r>
  <r>
    <x v="1398"/>
    <x v="660"/>
    <x v="390"/>
    <d v="2018-11-26T00:00:00"/>
    <x v="2"/>
    <x v="396"/>
    <s v="Nat Carroll"/>
    <x v="0"/>
    <x v="0"/>
    <x v="20"/>
    <x v="15"/>
    <x v="45"/>
    <x v="3"/>
    <x v="176"/>
    <x v="2"/>
    <x v="11"/>
    <s v="SanDisk Ultra 32 GB MicroSDHC Class 10 Memory Card"/>
    <x v="1254"/>
    <n v="4"/>
    <n v="0"/>
    <n v="11.492000000000004"/>
    <x v="3"/>
    <x v="0"/>
  </r>
  <r>
    <x v="1399"/>
    <x v="660"/>
    <x v="390"/>
    <d v="2018-11-26T00:00:00"/>
    <x v="2"/>
    <x v="396"/>
    <s v="Nat Carroll"/>
    <x v="0"/>
    <x v="0"/>
    <x v="20"/>
    <x v="15"/>
    <x v="45"/>
    <x v="3"/>
    <x v="974"/>
    <x v="1"/>
    <x v="10"/>
    <s v="Xerox 217"/>
    <x v="90"/>
    <n v="1"/>
    <n v="0"/>
    <n v="3.1104000000000003"/>
    <x v="3"/>
    <x v="0"/>
  </r>
  <r>
    <x v="1400"/>
    <x v="661"/>
    <x v="474"/>
    <d v="2018-11-05T00:00:00"/>
    <x v="1"/>
    <x v="454"/>
    <s v="Katherine Murray"/>
    <x v="2"/>
    <x v="0"/>
    <x v="127"/>
    <x v="17"/>
    <x v="269"/>
    <x v="0"/>
    <x v="47"/>
    <x v="2"/>
    <x v="7"/>
    <s v="LF Elite 3D Dazzle Designer Hard Case Cover, Lf Stylus Pen and Wiper For Apple Iphone 5c Mini Lite"/>
    <x v="48"/>
    <n v="2"/>
    <n v="0"/>
    <n v="6.104000000000001"/>
    <x v="0"/>
    <x v="1"/>
  </r>
  <r>
    <x v="1401"/>
    <x v="661"/>
    <x v="474"/>
    <d v="2018-11-05T00:00:00"/>
    <x v="1"/>
    <x v="454"/>
    <s v="Katherine Murray"/>
    <x v="2"/>
    <x v="0"/>
    <x v="127"/>
    <x v="17"/>
    <x v="269"/>
    <x v="0"/>
    <x v="556"/>
    <x v="1"/>
    <x v="12"/>
    <s v="Airmail Envelopes"/>
    <x v="1255"/>
    <n v="3"/>
    <n v="0"/>
    <n v="118.34129999999999"/>
    <x v="0"/>
    <x v="1"/>
  </r>
  <r>
    <x v="1402"/>
    <x v="662"/>
    <x v="475"/>
    <d v="2018-04-25T00:00:00"/>
    <x v="1"/>
    <x v="39"/>
    <s v="Gary Mitchum"/>
    <x v="2"/>
    <x v="0"/>
    <x v="38"/>
    <x v="24"/>
    <x v="47"/>
    <x v="3"/>
    <x v="975"/>
    <x v="0"/>
    <x v="3"/>
    <s v="Bush Andora Conference Table, Maple/Graphite Gray Finish"/>
    <x v="1256"/>
    <n v="2"/>
    <n v="0.4"/>
    <n v="-58.133199999999988"/>
    <x v="3"/>
    <x v="0"/>
  </r>
  <r>
    <x v="1403"/>
    <x v="662"/>
    <x v="475"/>
    <d v="2018-04-25T00:00:00"/>
    <x v="1"/>
    <x v="39"/>
    <s v="Gary Mitchum"/>
    <x v="2"/>
    <x v="0"/>
    <x v="38"/>
    <x v="24"/>
    <x v="47"/>
    <x v="3"/>
    <x v="976"/>
    <x v="1"/>
    <x v="10"/>
    <s v="Xerox 189"/>
    <x v="1257"/>
    <n v="5"/>
    <n v="0.2"/>
    <n v="146.79"/>
    <x v="3"/>
    <x v="0"/>
  </r>
  <r>
    <x v="1404"/>
    <x v="663"/>
    <x v="322"/>
    <d v="2016-04-08T00:00:00"/>
    <x v="2"/>
    <x v="174"/>
    <s v="Shirley Daniels"/>
    <x v="2"/>
    <x v="0"/>
    <x v="10"/>
    <x v="9"/>
    <x v="105"/>
    <x v="3"/>
    <x v="505"/>
    <x v="1"/>
    <x v="14"/>
    <s v="Martin-Yale Premier Letter Opener"/>
    <x v="1258"/>
    <n v="1"/>
    <n v="0.2"/>
    <n v="-2.1896000000000004"/>
    <x v="3"/>
    <x v="0"/>
  </r>
  <r>
    <x v="1405"/>
    <x v="663"/>
    <x v="322"/>
    <d v="2016-04-08T00:00:00"/>
    <x v="2"/>
    <x v="174"/>
    <s v="Shirley Daniels"/>
    <x v="2"/>
    <x v="0"/>
    <x v="10"/>
    <x v="9"/>
    <x v="105"/>
    <x v="3"/>
    <x v="977"/>
    <x v="0"/>
    <x v="3"/>
    <s v="KI Adjustable-Height Table"/>
    <x v="1259"/>
    <n v="3"/>
    <n v="0.4"/>
    <n v="-36.11160000000001"/>
    <x v="3"/>
    <x v="0"/>
  </r>
  <r>
    <x v="1406"/>
    <x v="663"/>
    <x v="322"/>
    <d v="2016-04-08T00:00:00"/>
    <x v="2"/>
    <x v="174"/>
    <s v="Shirley Daniels"/>
    <x v="2"/>
    <x v="0"/>
    <x v="10"/>
    <x v="9"/>
    <x v="105"/>
    <x v="3"/>
    <x v="171"/>
    <x v="2"/>
    <x v="11"/>
    <s v="Imation Secure+ Hardware Encrypted USB 2.0 Flash Drive; 16GB"/>
    <x v="1260"/>
    <n v="2"/>
    <n v="0.2"/>
    <n v="21.896999999999991"/>
    <x v="3"/>
    <x v="0"/>
  </r>
  <r>
    <x v="1407"/>
    <x v="664"/>
    <x v="476"/>
    <d v="2018-09-06T00:00:00"/>
    <x v="1"/>
    <x v="30"/>
    <s v="Karen Daniels"/>
    <x v="0"/>
    <x v="0"/>
    <x v="20"/>
    <x v="15"/>
    <x v="23"/>
    <x v="3"/>
    <x v="978"/>
    <x v="1"/>
    <x v="6"/>
    <s v="Panasonic KP-150 Electric Pencil Sharpener"/>
    <x v="1261"/>
    <n v="2"/>
    <n v="0"/>
    <n v="19.6248"/>
    <x v="3"/>
    <x v="0"/>
  </r>
  <r>
    <x v="1408"/>
    <x v="664"/>
    <x v="476"/>
    <d v="2018-09-06T00:00:00"/>
    <x v="1"/>
    <x v="30"/>
    <s v="Karen Daniels"/>
    <x v="0"/>
    <x v="0"/>
    <x v="20"/>
    <x v="15"/>
    <x v="23"/>
    <x v="3"/>
    <x v="296"/>
    <x v="0"/>
    <x v="5"/>
    <s v="Telescoping Adjustable Floor Lamp"/>
    <x v="372"/>
    <n v="2"/>
    <n v="0"/>
    <n v="9.9949999999999974"/>
    <x v="3"/>
    <x v="0"/>
  </r>
  <r>
    <x v="1409"/>
    <x v="665"/>
    <x v="477"/>
    <d v="2018-09-30T00:00:00"/>
    <x v="1"/>
    <x v="455"/>
    <s v="Adrian Barton"/>
    <x v="0"/>
    <x v="0"/>
    <x v="42"/>
    <x v="16"/>
    <x v="51"/>
    <x v="1"/>
    <x v="736"/>
    <x v="0"/>
    <x v="3"/>
    <s v="Bevis Boat-Shaped Conference Table"/>
    <x v="865"/>
    <n v="3"/>
    <n v="0.5"/>
    <n v="-204.44580000000005"/>
    <x v="1"/>
    <x v="0"/>
  </r>
  <r>
    <x v="1410"/>
    <x v="666"/>
    <x v="259"/>
    <d v="2019-11-11T00:00:00"/>
    <x v="1"/>
    <x v="449"/>
    <s v="Sam Zeldin"/>
    <x v="2"/>
    <x v="0"/>
    <x v="55"/>
    <x v="5"/>
    <x v="70"/>
    <x v="2"/>
    <x v="429"/>
    <x v="1"/>
    <x v="2"/>
    <s v="Alphabetical Labels for Top Tab Filing"/>
    <x v="208"/>
    <n v="2"/>
    <n v="0.2"/>
    <n v="8.879999999999999"/>
    <x v="2"/>
    <x v="0"/>
  </r>
  <r>
    <x v="1411"/>
    <x v="667"/>
    <x v="478"/>
    <d v="2018-07-13T00:00:00"/>
    <x v="1"/>
    <x v="63"/>
    <s v="Jonathan Doherty"/>
    <x v="1"/>
    <x v="0"/>
    <x v="20"/>
    <x v="15"/>
    <x v="45"/>
    <x v="3"/>
    <x v="629"/>
    <x v="0"/>
    <x v="1"/>
    <s v="Hon GuestStacker Chair"/>
    <x v="1262"/>
    <n v="2"/>
    <n v="0.1"/>
    <n v="72.534400000000005"/>
    <x v="3"/>
    <x v="0"/>
  </r>
  <r>
    <x v="1412"/>
    <x v="667"/>
    <x v="478"/>
    <d v="2018-07-13T00:00:00"/>
    <x v="1"/>
    <x v="63"/>
    <s v="Jonathan Doherty"/>
    <x v="1"/>
    <x v="0"/>
    <x v="20"/>
    <x v="15"/>
    <x v="45"/>
    <x v="3"/>
    <x v="479"/>
    <x v="0"/>
    <x v="5"/>
    <s v="Deflect-o EconoMat Studded, No Bevel Mat for Low Pile Carpeting"/>
    <x v="1263"/>
    <n v="4"/>
    <n v="0"/>
    <n v="14.875200000000007"/>
    <x v="3"/>
    <x v="0"/>
  </r>
  <r>
    <x v="1413"/>
    <x v="668"/>
    <x v="479"/>
    <d v="2016-07-05T00:00:00"/>
    <x v="1"/>
    <x v="456"/>
    <s v="Helen Abelman"/>
    <x v="0"/>
    <x v="0"/>
    <x v="20"/>
    <x v="15"/>
    <x v="23"/>
    <x v="3"/>
    <x v="979"/>
    <x v="1"/>
    <x v="8"/>
    <s v="GBC Recycled Regency Composition Covers"/>
    <x v="1264"/>
    <n v="7"/>
    <n v="0.2"/>
    <n v="108.79959999999997"/>
    <x v="3"/>
    <x v="0"/>
  </r>
  <r>
    <x v="1414"/>
    <x v="669"/>
    <x v="480"/>
    <d v="2019-01-31T00:00:00"/>
    <x v="0"/>
    <x v="457"/>
    <s v="Beth Thompson"/>
    <x v="2"/>
    <x v="0"/>
    <x v="116"/>
    <x v="1"/>
    <x v="146"/>
    <x v="1"/>
    <x v="914"/>
    <x v="2"/>
    <x v="11"/>
    <s v="Logitech G13 Programmable Gameboard with LCD Display"/>
    <x v="764"/>
    <n v="3"/>
    <n v="0"/>
    <n v="26.39670000000001"/>
    <x v="1"/>
    <x v="1"/>
  </r>
  <r>
    <x v="1415"/>
    <x v="669"/>
    <x v="480"/>
    <d v="2019-01-31T00:00:00"/>
    <x v="0"/>
    <x v="457"/>
    <s v="Beth Thompson"/>
    <x v="2"/>
    <x v="0"/>
    <x v="116"/>
    <x v="1"/>
    <x v="146"/>
    <x v="1"/>
    <x v="980"/>
    <x v="0"/>
    <x v="5"/>
    <s v="DAX Executive Solid Wood Document Frame, Desktop or Hang, Mahogany, 5 x 7"/>
    <x v="1265"/>
    <n v="3"/>
    <n v="0"/>
    <n v="12.831599999999996"/>
    <x v="1"/>
    <x v="1"/>
  </r>
  <r>
    <x v="1416"/>
    <x v="670"/>
    <x v="481"/>
    <d v="2017-09-24T00:00:00"/>
    <x v="2"/>
    <x v="458"/>
    <s v="Stuart Van"/>
    <x v="1"/>
    <x v="0"/>
    <x v="12"/>
    <x v="5"/>
    <x v="16"/>
    <x v="2"/>
    <x v="981"/>
    <x v="2"/>
    <x v="7"/>
    <s v="ShoreTel ShorePhone IP 230 VoIP phone"/>
    <x v="1266"/>
    <n v="7"/>
    <n v="0.2"/>
    <n v="118.29299999999989"/>
    <x v="2"/>
    <x v="0"/>
  </r>
  <r>
    <x v="1417"/>
    <x v="670"/>
    <x v="481"/>
    <d v="2017-09-24T00:00:00"/>
    <x v="2"/>
    <x v="458"/>
    <s v="Stuart Van"/>
    <x v="1"/>
    <x v="0"/>
    <x v="12"/>
    <x v="5"/>
    <x v="16"/>
    <x v="2"/>
    <x v="725"/>
    <x v="2"/>
    <x v="11"/>
    <s v="Hypercom P1300 Pinpad"/>
    <x v="1267"/>
    <n v="3"/>
    <n v="0.2"/>
    <n v="32.130000000000003"/>
    <x v="2"/>
    <x v="0"/>
  </r>
  <r>
    <x v="1418"/>
    <x v="670"/>
    <x v="481"/>
    <d v="2017-09-24T00:00:00"/>
    <x v="2"/>
    <x v="458"/>
    <s v="Stuart Van"/>
    <x v="1"/>
    <x v="0"/>
    <x v="12"/>
    <x v="5"/>
    <x v="16"/>
    <x v="2"/>
    <x v="50"/>
    <x v="0"/>
    <x v="5"/>
    <s v="Longer-Life Soft White Bulbs"/>
    <x v="1268"/>
    <n v="4"/>
    <n v="0.6"/>
    <n v="-1.4783999999999997"/>
    <x v="2"/>
    <x v="0"/>
  </r>
  <r>
    <x v="1419"/>
    <x v="671"/>
    <x v="120"/>
    <d v="2017-09-30T00:00:00"/>
    <x v="1"/>
    <x v="459"/>
    <s v="Rick Wilson"/>
    <x v="1"/>
    <x v="0"/>
    <x v="123"/>
    <x v="16"/>
    <x v="154"/>
    <x v="1"/>
    <x v="982"/>
    <x v="1"/>
    <x v="10"/>
    <s v="Petty Cash Envelope"/>
    <x v="1269"/>
    <n v="4"/>
    <n v="0.2"/>
    <n v="31.273599999999998"/>
    <x v="1"/>
    <x v="0"/>
  </r>
  <r>
    <x v="1420"/>
    <x v="671"/>
    <x v="120"/>
    <d v="2017-09-30T00:00:00"/>
    <x v="1"/>
    <x v="459"/>
    <s v="Rick Wilson"/>
    <x v="1"/>
    <x v="0"/>
    <x v="123"/>
    <x v="16"/>
    <x v="154"/>
    <x v="1"/>
    <x v="261"/>
    <x v="1"/>
    <x v="8"/>
    <s v="GBC VeloBinder Electric Binding Machine"/>
    <x v="1270"/>
    <n v="2"/>
    <n v="0.7"/>
    <n v="-48.391999999999982"/>
    <x v="1"/>
    <x v="0"/>
  </r>
  <r>
    <x v="1421"/>
    <x v="671"/>
    <x v="120"/>
    <d v="2017-09-30T00:00:00"/>
    <x v="1"/>
    <x v="459"/>
    <s v="Rick Wilson"/>
    <x v="1"/>
    <x v="0"/>
    <x v="123"/>
    <x v="16"/>
    <x v="154"/>
    <x v="1"/>
    <x v="983"/>
    <x v="1"/>
    <x v="9"/>
    <s v="3M Replacement Filter for Office Air Cleaner for 20' x 33' Room"/>
    <x v="1271"/>
    <n v="2"/>
    <n v="0.2"/>
    <n v="14.409600000000003"/>
    <x v="1"/>
    <x v="0"/>
  </r>
  <r>
    <x v="1422"/>
    <x v="671"/>
    <x v="120"/>
    <d v="2017-09-30T00:00:00"/>
    <x v="1"/>
    <x v="459"/>
    <s v="Rick Wilson"/>
    <x v="1"/>
    <x v="0"/>
    <x v="123"/>
    <x v="16"/>
    <x v="154"/>
    <x v="1"/>
    <x v="697"/>
    <x v="1"/>
    <x v="8"/>
    <s v="Lock-Up Easel 'Spel-Binder'"/>
    <x v="1272"/>
    <n v="9"/>
    <n v="0.7"/>
    <n v="-59.057100000000005"/>
    <x v="1"/>
    <x v="0"/>
  </r>
  <r>
    <x v="1423"/>
    <x v="671"/>
    <x v="120"/>
    <d v="2017-09-30T00:00:00"/>
    <x v="1"/>
    <x v="459"/>
    <s v="Rick Wilson"/>
    <x v="1"/>
    <x v="0"/>
    <x v="123"/>
    <x v="16"/>
    <x v="154"/>
    <x v="1"/>
    <x v="352"/>
    <x v="1"/>
    <x v="4"/>
    <s v="2300 Heavy-Duty Transfer File Systems by Perma"/>
    <x v="1273"/>
    <n v="6"/>
    <n v="0.2"/>
    <n v="-1.4988000000000135"/>
    <x v="1"/>
    <x v="0"/>
  </r>
  <r>
    <x v="1424"/>
    <x v="671"/>
    <x v="120"/>
    <d v="2017-09-30T00:00:00"/>
    <x v="1"/>
    <x v="459"/>
    <s v="Rick Wilson"/>
    <x v="1"/>
    <x v="0"/>
    <x v="123"/>
    <x v="16"/>
    <x v="154"/>
    <x v="1"/>
    <x v="984"/>
    <x v="2"/>
    <x v="7"/>
    <s v="Samsung Rugby III"/>
    <x v="1274"/>
    <n v="5"/>
    <n v="0.2"/>
    <n v="23.096500000000006"/>
    <x v="1"/>
    <x v="0"/>
  </r>
  <r>
    <x v="1425"/>
    <x v="671"/>
    <x v="120"/>
    <d v="2017-09-30T00:00:00"/>
    <x v="1"/>
    <x v="459"/>
    <s v="Rick Wilson"/>
    <x v="1"/>
    <x v="0"/>
    <x v="123"/>
    <x v="16"/>
    <x v="154"/>
    <x v="1"/>
    <x v="418"/>
    <x v="1"/>
    <x v="4"/>
    <s v="SAFCO Boltless Steel Shelving"/>
    <x v="1275"/>
    <n v="4"/>
    <n v="0.2"/>
    <n v="-86.366400000000027"/>
    <x v="1"/>
    <x v="0"/>
  </r>
  <r>
    <x v="1426"/>
    <x v="672"/>
    <x v="89"/>
    <d v="2017-11-04T00:00:00"/>
    <x v="0"/>
    <x v="460"/>
    <s v="Damala Kotsonis"/>
    <x v="1"/>
    <x v="0"/>
    <x v="162"/>
    <x v="1"/>
    <x v="205"/>
    <x v="1"/>
    <x v="525"/>
    <x v="1"/>
    <x v="8"/>
    <s v="Prestige Round Ring Binders"/>
    <x v="1276"/>
    <n v="2"/>
    <n v="0.2"/>
    <n v="3.283199999999999"/>
    <x v="1"/>
    <x v="0"/>
  </r>
  <r>
    <x v="1427"/>
    <x v="672"/>
    <x v="89"/>
    <d v="2017-11-04T00:00:00"/>
    <x v="0"/>
    <x v="460"/>
    <s v="Damala Kotsonis"/>
    <x v="1"/>
    <x v="0"/>
    <x v="162"/>
    <x v="1"/>
    <x v="205"/>
    <x v="1"/>
    <x v="111"/>
    <x v="1"/>
    <x v="12"/>
    <s v="Redi-Strip #10 Envelopes, 4 1/8 x 9 1/2"/>
    <x v="1277"/>
    <n v="5"/>
    <n v="0"/>
    <n v="7.08"/>
    <x v="1"/>
    <x v="0"/>
  </r>
  <r>
    <x v="1428"/>
    <x v="672"/>
    <x v="89"/>
    <d v="2017-11-04T00:00:00"/>
    <x v="0"/>
    <x v="460"/>
    <s v="Damala Kotsonis"/>
    <x v="1"/>
    <x v="0"/>
    <x v="162"/>
    <x v="1"/>
    <x v="205"/>
    <x v="1"/>
    <x v="985"/>
    <x v="1"/>
    <x v="8"/>
    <s v="Acco Four Pocket Poly Ring Binder with Label Holder, Smoke, 1&quot;"/>
    <x v="1278"/>
    <n v="5"/>
    <n v="0.2"/>
    <n v="9.3124999999999982"/>
    <x v="1"/>
    <x v="0"/>
  </r>
  <r>
    <x v="1429"/>
    <x v="672"/>
    <x v="89"/>
    <d v="2017-11-04T00:00:00"/>
    <x v="0"/>
    <x v="460"/>
    <s v="Damala Kotsonis"/>
    <x v="1"/>
    <x v="0"/>
    <x v="162"/>
    <x v="1"/>
    <x v="205"/>
    <x v="1"/>
    <x v="580"/>
    <x v="1"/>
    <x v="2"/>
    <s v="Avery 4027 File Folder Labels for Dot Matrix Printers, 5000 Labels per Box, White"/>
    <x v="1279"/>
    <n v="14"/>
    <n v="0"/>
    <n v="196.61320000000001"/>
    <x v="1"/>
    <x v="0"/>
  </r>
  <r>
    <x v="1430"/>
    <x v="673"/>
    <x v="200"/>
    <d v="2019-11-30T00:00:00"/>
    <x v="1"/>
    <x v="299"/>
    <s v="Liz Thompson"/>
    <x v="0"/>
    <x v="0"/>
    <x v="38"/>
    <x v="24"/>
    <x v="47"/>
    <x v="3"/>
    <x v="521"/>
    <x v="2"/>
    <x v="7"/>
    <s v="Motorola L804"/>
    <x v="1280"/>
    <n v="8"/>
    <n v="0.4"/>
    <n v="-40.47120000000001"/>
    <x v="3"/>
    <x v="0"/>
  </r>
  <r>
    <x v="1431"/>
    <x v="674"/>
    <x v="174"/>
    <d v="2016-12-21T00:00:00"/>
    <x v="0"/>
    <x v="5"/>
    <s v="Irene Maddox"/>
    <x v="0"/>
    <x v="0"/>
    <x v="159"/>
    <x v="19"/>
    <x v="255"/>
    <x v="0"/>
    <x v="986"/>
    <x v="1"/>
    <x v="8"/>
    <s v="Canvas Sectional Post Binders"/>
    <x v="1281"/>
    <n v="6"/>
    <n v="0"/>
    <n v="74.852400000000003"/>
    <x v="0"/>
    <x v="0"/>
  </r>
  <r>
    <x v="1432"/>
    <x v="674"/>
    <x v="174"/>
    <d v="2016-12-21T00:00:00"/>
    <x v="0"/>
    <x v="5"/>
    <s v="Irene Maddox"/>
    <x v="0"/>
    <x v="0"/>
    <x v="159"/>
    <x v="19"/>
    <x v="255"/>
    <x v="0"/>
    <x v="515"/>
    <x v="1"/>
    <x v="14"/>
    <s v="Acme Stainless Steel Office Snips"/>
    <x v="1282"/>
    <n v="1"/>
    <n v="0"/>
    <n v="1.9629000000000003"/>
    <x v="0"/>
    <x v="0"/>
  </r>
  <r>
    <x v="1433"/>
    <x v="674"/>
    <x v="174"/>
    <d v="2016-12-21T00:00:00"/>
    <x v="0"/>
    <x v="5"/>
    <s v="Irene Maddox"/>
    <x v="0"/>
    <x v="0"/>
    <x v="159"/>
    <x v="19"/>
    <x v="255"/>
    <x v="0"/>
    <x v="70"/>
    <x v="0"/>
    <x v="1"/>
    <s v="High-Back Leather Manager's Chair"/>
    <x v="1283"/>
    <n v="14"/>
    <n v="0"/>
    <n v="163.78740000000002"/>
    <x v="0"/>
    <x v="0"/>
  </r>
  <r>
    <x v="1434"/>
    <x v="675"/>
    <x v="482"/>
    <d v="2018-12-30T00:00:00"/>
    <x v="1"/>
    <x v="224"/>
    <s v="Frank Preis"/>
    <x v="0"/>
    <x v="0"/>
    <x v="4"/>
    <x v="4"/>
    <x v="59"/>
    <x v="1"/>
    <x v="987"/>
    <x v="1"/>
    <x v="10"/>
    <s v="Strathmore Photo Mount Cards"/>
    <x v="1284"/>
    <n v="5"/>
    <n v="0"/>
    <n v="15.593999999999999"/>
    <x v="1"/>
    <x v="0"/>
  </r>
  <r>
    <x v="1435"/>
    <x v="676"/>
    <x v="308"/>
    <d v="2019-06-27T00:00:00"/>
    <x v="1"/>
    <x v="461"/>
    <s v="Shui Tom"/>
    <x v="0"/>
    <x v="0"/>
    <x v="215"/>
    <x v="24"/>
    <x v="270"/>
    <x v="3"/>
    <x v="988"/>
    <x v="1"/>
    <x v="10"/>
    <s v="Xerox 203"/>
    <x v="277"/>
    <n v="6"/>
    <n v="0.2"/>
    <n v="10.8864"/>
    <x v="3"/>
    <x v="0"/>
  </r>
  <r>
    <x v="1436"/>
    <x v="676"/>
    <x v="308"/>
    <d v="2019-06-27T00:00:00"/>
    <x v="1"/>
    <x v="461"/>
    <s v="Shui Tom"/>
    <x v="0"/>
    <x v="0"/>
    <x v="215"/>
    <x v="24"/>
    <x v="270"/>
    <x v="3"/>
    <x v="950"/>
    <x v="1"/>
    <x v="6"/>
    <s v="Newell 35"/>
    <x v="797"/>
    <n v="2"/>
    <n v="0.2"/>
    <n v="0.59039999999999915"/>
    <x v="3"/>
    <x v="0"/>
  </r>
  <r>
    <x v="1437"/>
    <x v="677"/>
    <x v="52"/>
    <d v="2017-10-15T00:00:00"/>
    <x v="3"/>
    <x v="32"/>
    <s v="Joel Eaton"/>
    <x v="0"/>
    <x v="0"/>
    <x v="112"/>
    <x v="5"/>
    <x v="139"/>
    <x v="2"/>
    <x v="989"/>
    <x v="2"/>
    <x v="11"/>
    <s v="Plantronics Audio 995 Wireless Stereo Headset"/>
    <x v="428"/>
    <n v="3"/>
    <n v="0.2"/>
    <n v="42.880500000000012"/>
    <x v="2"/>
    <x v="1"/>
  </r>
  <r>
    <x v="1438"/>
    <x v="677"/>
    <x v="52"/>
    <d v="2017-10-15T00:00:00"/>
    <x v="3"/>
    <x v="32"/>
    <s v="Joel Eaton"/>
    <x v="0"/>
    <x v="0"/>
    <x v="112"/>
    <x v="5"/>
    <x v="139"/>
    <x v="2"/>
    <x v="483"/>
    <x v="0"/>
    <x v="1"/>
    <s v="HON 5400 Series Task Chairs for Big and Tall"/>
    <x v="1285"/>
    <n v="5"/>
    <n v="0.3"/>
    <n v="-350.4899999999999"/>
    <x v="2"/>
    <x v="1"/>
  </r>
  <r>
    <x v="1439"/>
    <x v="678"/>
    <x v="483"/>
    <d v="2019-04-15T00:00:00"/>
    <x v="0"/>
    <x v="217"/>
    <s v="Bill Donatelli"/>
    <x v="0"/>
    <x v="0"/>
    <x v="205"/>
    <x v="34"/>
    <x v="258"/>
    <x v="3"/>
    <x v="990"/>
    <x v="1"/>
    <x v="8"/>
    <s v="Storex Dura Pro Binders"/>
    <x v="1286"/>
    <n v="5"/>
    <n v="0"/>
    <n v="13.365"/>
    <x v="3"/>
    <x v="0"/>
  </r>
  <r>
    <x v="1440"/>
    <x v="678"/>
    <x v="483"/>
    <d v="2019-04-15T00:00:00"/>
    <x v="0"/>
    <x v="217"/>
    <s v="Bill Donatelli"/>
    <x v="0"/>
    <x v="0"/>
    <x v="205"/>
    <x v="34"/>
    <x v="258"/>
    <x v="3"/>
    <x v="991"/>
    <x v="1"/>
    <x v="10"/>
    <s v="Xerox 1948"/>
    <x v="792"/>
    <n v="4"/>
    <n v="0"/>
    <n v="17.981999999999999"/>
    <x v="3"/>
    <x v="0"/>
  </r>
  <r>
    <x v="1441"/>
    <x v="679"/>
    <x v="484"/>
    <d v="2019-12-24T00:00:00"/>
    <x v="0"/>
    <x v="462"/>
    <s v="Michael Moore"/>
    <x v="0"/>
    <x v="0"/>
    <x v="8"/>
    <x v="1"/>
    <x v="94"/>
    <x v="1"/>
    <x v="710"/>
    <x v="1"/>
    <x v="8"/>
    <s v="Deluxe Heavy-Duty Vinyl Round Ring Binder"/>
    <x v="1287"/>
    <n v="2"/>
    <n v="0.2"/>
    <n v="11.459999999999999"/>
    <x v="1"/>
    <x v="0"/>
  </r>
  <r>
    <x v="1442"/>
    <x v="680"/>
    <x v="485"/>
    <d v="2019-08-08T00:00:00"/>
    <x v="2"/>
    <x v="463"/>
    <s v="Pauline Webber"/>
    <x v="1"/>
    <x v="0"/>
    <x v="102"/>
    <x v="0"/>
    <x v="126"/>
    <x v="0"/>
    <x v="320"/>
    <x v="1"/>
    <x v="10"/>
    <s v="Adams Phone Message Book, 200 Message Capacity, 8 1/16” x 11”"/>
    <x v="1288"/>
    <n v="2"/>
    <n v="0"/>
    <n v="6.3295999999999992"/>
    <x v="0"/>
    <x v="0"/>
  </r>
  <r>
    <x v="1443"/>
    <x v="681"/>
    <x v="486"/>
    <d v="2017-10-06T00:00:00"/>
    <x v="1"/>
    <x v="464"/>
    <s v="Shaun Chance"/>
    <x v="1"/>
    <x v="0"/>
    <x v="34"/>
    <x v="22"/>
    <x v="42"/>
    <x v="1"/>
    <x v="123"/>
    <x v="1"/>
    <x v="4"/>
    <s v="Trav-L-File Heavy-Duty Shuttle II, Black"/>
    <x v="1289"/>
    <n v="4"/>
    <n v="0.2"/>
    <n v="17.42799999999999"/>
    <x v="1"/>
    <x v="0"/>
  </r>
  <r>
    <x v="1444"/>
    <x v="682"/>
    <x v="454"/>
    <d v="2018-05-28T00:00:00"/>
    <x v="1"/>
    <x v="107"/>
    <s v="Ken Lonsdale"/>
    <x v="0"/>
    <x v="0"/>
    <x v="22"/>
    <x v="10"/>
    <x v="36"/>
    <x v="2"/>
    <x v="903"/>
    <x v="2"/>
    <x v="7"/>
    <s v="Mitel MiVoice 5330e IP Phone"/>
    <x v="1290"/>
    <n v="9"/>
    <n v="0.2"/>
    <n v="148.49459999999993"/>
    <x v="2"/>
    <x v="0"/>
  </r>
  <r>
    <x v="1445"/>
    <x v="683"/>
    <x v="487"/>
    <d v="2019-06-16T00:00:00"/>
    <x v="2"/>
    <x v="174"/>
    <s v="Shirley Daniels"/>
    <x v="2"/>
    <x v="0"/>
    <x v="22"/>
    <x v="10"/>
    <x v="155"/>
    <x v="2"/>
    <x v="232"/>
    <x v="1"/>
    <x v="4"/>
    <s v="Belkin 19&quot; Vented Equipment Shelf, Black"/>
    <x v="1291"/>
    <n v="4"/>
    <n v="0.2"/>
    <n v="-39.124799999999993"/>
    <x v="2"/>
    <x v="0"/>
  </r>
  <r>
    <x v="1446"/>
    <x v="683"/>
    <x v="487"/>
    <d v="2019-06-16T00:00:00"/>
    <x v="2"/>
    <x v="174"/>
    <s v="Shirley Daniels"/>
    <x v="2"/>
    <x v="0"/>
    <x v="22"/>
    <x v="10"/>
    <x v="155"/>
    <x v="2"/>
    <x v="992"/>
    <x v="0"/>
    <x v="1"/>
    <s v="Global Super Steno Chair"/>
    <x v="1292"/>
    <n v="7"/>
    <n v="0.3"/>
    <n v="-87.341800000000035"/>
    <x v="2"/>
    <x v="0"/>
  </r>
  <r>
    <x v="1447"/>
    <x v="683"/>
    <x v="487"/>
    <d v="2019-06-16T00:00:00"/>
    <x v="2"/>
    <x v="174"/>
    <s v="Shirley Daniels"/>
    <x v="2"/>
    <x v="0"/>
    <x v="22"/>
    <x v="10"/>
    <x v="155"/>
    <x v="2"/>
    <x v="993"/>
    <x v="2"/>
    <x v="7"/>
    <s v="OtterBox Defender Series Case - Samsung Galaxy S4"/>
    <x v="736"/>
    <n v="2"/>
    <n v="0.2"/>
    <n v="5.9979999999999922"/>
    <x v="2"/>
    <x v="0"/>
  </r>
  <r>
    <x v="1448"/>
    <x v="684"/>
    <x v="488"/>
    <d v="2016-04-24T00:00:00"/>
    <x v="2"/>
    <x v="378"/>
    <s v="Theresa Swint"/>
    <x v="1"/>
    <x v="0"/>
    <x v="10"/>
    <x v="9"/>
    <x v="63"/>
    <x v="3"/>
    <x v="994"/>
    <x v="1"/>
    <x v="8"/>
    <s v="Wilson Jones Suede Grain Vinyl Binders"/>
    <x v="1293"/>
    <n v="3"/>
    <n v="0.7"/>
    <n v="-1.7513999999999994"/>
    <x v="3"/>
    <x v="0"/>
  </r>
  <r>
    <x v="1449"/>
    <x v="685"/>
    <x v="489"/>
    <d v="2017-05-07T00:00:00"/>
    <x v="1"/>
    <x v="80"/>
    <s v="Jennifer Braxton"/>
    <x v="1"/>
    <x v="0"/>
    <x v="1"/>
    <x v="1"/>
    <x v="141"/>
    <x v="1"/>
    <x v="995"/>
    <x v="2"/>
    <x v="7"/>
    <s v="OtterBox Defender Series Case - iPhone 5c"/>
    <x v="1294"/>
    <n v="3"/>
    <n v="0.2"/>
    <n v="11.093999999999998"/>
    <x v="1"/>
    <x v="0"/>
  </r>
  <r>
    <x v="1450"/>
    <x v="686"/>
    <x v="490"/>
    <d v="2017-07-20T00:00:00"/>
    <x v="2"/>
    <x v="465"/>
    <s v="Thais Sissman"/>
    <x v="0"/>
    <x v="0"/>
    <x v="42"/>
    <x v="16"/>
    <x v="51"/>
    <x v="1"/>
    <x v="996"/>
    <x v="1"/>
    <x v="8"/>
    <s v="Wilson Jones DublLock D-Ring Binders"/>
    <x v="1295"/>
    <n v="1"/>
    <n v="0.7"/>
    <n v="-1.3499999999999996"/>
    <x v="1"/>
    <x v="0"/>
  </r>
  <r>
    <x v="1451"/>
    <x v="687"/>
    <x v="491"/>
    <d v="2018-11-29T00:00:00"/>
    <x v="2"/>
    <x v="466"/>
    <s v="Mark Cousins"/>
    <x v="1"/>
    <x v="0"/>
    <x v="216"/>
    <x v="19"/>
    <x v="271"/>
    <x v="0"/>
    <x v="885"/>
    <x v="1"/>
    <x v="10"/>
    <s v="Easy-staple paper"/>
    <x v="558"/>
    <n v="7"/>
    <n v="0"/>
    <n v="34.780200000000001"/>
    <x v="0"/>
    <x v="0"/>
  </r>
  <r>
    <x v="1452"/>
    <x v="687"/>
    <x v="491"/>
    <d v="2018-11-29T00:00:00"/>
    <x v="2"/>
    <x v="466"/>
    <s v="Mark Cousins"/>
    <x v="1"/>
    <x v="0"/>
    <x v="216"/>
    <x v="19"/>
    <x v="271"/>
    <x v="0"/>
    <x v="997"/>
    <x v="1"/>
    <x v="8"/>
    <s v="Surelock Post Binders"/>
    <x v="1296"/>
    <n v="3"/>
    <n v="0"/>
    <n v="45.839999999999996"/>
    <x v="0"/>
    <x v="0"/>
  </r>
  <r>
    <x v="1453"/>
    <x v="687"/>
    <x v="491"/>
    <d v="2018-11-29T00:00:00"/>
    <x v="2"/>
    <x v="466"/>
    <s v="Mark Cousins"/>
    <x v="1"/>
    <x v="0"/>
    <x v="216"/>
    <x v="19"/>
    <x v="271"/>
    <x v="0"/>
    <x v="996"/>
    <x v="1"/>
    <x v="8"/>
    <s v="Wilson Jones DublLock D-Ring Binders"/>
    <x v="1297"/>
    <n v="5"/>
    <n v="0"/>
    <n v="16.875"/>
    <x v="0"/>
    <x v="0"/>
  </r>
  <r>
    <x v="1454"/>
    <x v="687"/>
    <x v="491"/>
    <d v="2018-11-29T00:00:00"/>
    <x v="2"/>
    <x v="466"/>
    <s v="Mark Cousins"/>
    <x v="1"/>
    <x v="0"/>
    <x v="216"/>
    <x v="19"/>
    <x v="271"/>
    <x v="0"/>
    <x v="998"/>
    <x v="2"/>
    <x v="15"/>
    <s v="Hewlett-Packard Deskjet 3050a All-in-One Color Inkjet Printer"/>
    <x v="1298"/>
    <n v="8"/>
    <n v="0"/>
    <n v="1459.2"/>
    <x v="0"/>
    <x v="0"/>
  </r>
  <r>
    <x v="1455"/>
    <x v="688"/>
    <x v="492"/>
    <d v="2019-06-19T00:00:00"/>
    <x v="1"/>
    <x v="467"/>
    <s v="Maria Etezadi"/>
    <x v="2"/>
    <x v="0"/>
    <x v="38"/>
    <x v="32"/>
    <x v="112"/>
    <x v="0"/>
    <x v="999"/>
    <x v="1"/>
    <x v="8"/>
    <s v="Ibico Plastic Spiral Binding Combs"/>
    <x v="1299"/>
    <n v="3"/>
    <n v="0"/>
    <n v="41.951999999999998"/>
    <x v="0"/>
    <x v="0"/>
  </r>
  <r>
    <x v="1456"/>
    <x v="688"/>
    <x v="492"/>
    <d v="2019-06-19T00:00:00"/>
    <x v="1"/>
    <x v="467"/>
    <s v="Maria Etezadi"/>
    <x v="2"/>
    <x v="0"/>
    <x v="38"/>
    <x v="32"/>
    <x v="112"/>
    <x v="0"/>
    <x v="1000"/>
    <x v="0"/>
    <x v="3"/>
    <s v="Iceberg OfficeWorks 42&quot; Round Tables"/>
    <x v="1300"/>
    <n v="3"/>
    <n v="0"/>
    <n v="67.940999999999974"/>
    <x v="0"/>
    <x v="0"/>
  </r>
  <r>
    <x v="1457"/>
    <x v="689"/>
    <x v="493"/>
    <d v="2017-08-21T00:00:00"/>
    <x v="1"/>
    <x v="464"/>
    <s v="Shaun Chance"/>
    <x v="1"/>
    <x v="0"/>
    <x v="217"/>
    <x v="31"/>
    <x v="272"/>
    <x v="3"/>
    <x v="326"/>
    <x v="1"/>
    <x v="8"/>
    <s v="Wilson Jones “Snap” Scratch Pad Binder Tool for Ring Binders"/>
    <x v="1301"/>
    <n v="9"/>
    <n v="0"/>
    <n v="23.49"/>
    <x v="3"/>
    <x v="0"/>
  </r>
  <r>
    <x v="1458"/>
    <x v="690"/>
    <x v="477"/>
    <d v="2018-10-01T00:00:00"/>
    <x v="1"/>
    <x v="468"/>
    <s v="Nicole Hansen"/>
    <x v="1"/>
    <x v="0"/>
    <x v="218"/>
    <x v="5"/>
    <x v="273"/>
    <x v="2"/>
    <x v="639"/>
    <x v="1"/>
    <x v="2"/>
    <s v="Avery 499"/>
    <x v="801"/>
    <n v="4"/>
    <n v="0.2"/>
    <n v="5.1791999999999998"/>
    <x v="2"/>
    <x v="0"/>
  </r>
  <r>
    <x v="1459"/>
    <x v="691"/>
    <x v="417"/>
    <d v="2016-05-04T00:00:00"/>
    <x v="3"/>
    <x v="4"/>
    <s v="Andrew Allen"/>
    <x v="0"/>
    <x v="0"/>
    <x v="209"/>
    <x v="29"/>
    <x v="263"/>
    <x v="3"/>
    <x v="1001"/>
    <x v="0"/>
    <x v="5"/>
    <s v="DAX Wood Document Frame"/>
    <x v="1302"/>
    <n v="2"/>
    <n v="0"/>
    <n v="9.8856000000000002"/>
    <x v="3"/>
    <x v="0"/>
  </r>
  <r>
    <x v="1460"/>
    <x v="692"/>
    <x v="494"/>
    <d v="2017-12-08T00:00:00"/>
    <x v="1"/>
    <x v="95"/>
    <s v="Logan Currie"/>
    <x v="0"/>
    <x v="0"/>
    <x v="4"/>
    <x v="4"/>
    <x v="5"/>
    <x v="1"/>
    <x v="1002"/>
    <x v="1"/>
    <x v="8"/>
    <s v="Wilson Jones Heavy-Duty Casebound Ring Binders with Metal Hinges"/>
    <x v="1303"/>
    <n v="2"/>
    <n v="0.2"/>
    <n v="19.398399999999995"/>
    <x v="1"/>
    <x v="1"/>
  </r>
  <r>
    <x v="1461"/>
    <x v="693"/>
    <x v="21"/>
    <d v="2018-03-15T00:00:00"/>
    <x v="1"/>
    <x v="469"/>
    <s v="Mick Brown"/>
    <x v="0"/>
    <x v="0"/>
    <x v="219"/>
    <x v="30"/>
    <x v="274"/>
    <x v="3"/>
    <x v="616"/>
    <x v="0"/>
    <x v="3"/>
    <s v="Chromcraft Round Conference Tables"/>
    <x v="1304"/>
    <n v="2"/>
    <n v="0.3"/>
    <n v="-31.372200000000007"/>
    <x v="3"/>
    <x v="0"/>
  </r>
  <r>
    <x v="1462"/>
    <x v="694"/>
    <x v="370"/>
    <d v="2018-08-28T00:00:00"/>
    <x v="2"/>
    <x v="18"/>
    <s v="Linda Cazamias"/>
    <x v="1"/>
    <x v="0"/>
    <x v="45"/>
    <x v="5"/>
    <x v="89"/>
    <x v="2"/>
    <x v="409"/>
    <x v="2"/>
    <x v="11"/>
    <s v="Logitech G700s Rechargeable Gaming Mouse"/>
    <x v="1305"/>
    <n v="2"/>
    <n v="0.2"/>
    <n v="43.995600000000003"/>
    <x v="2"/>
    <x v="0"/>
  </r>
  <r>
    <x v="1463"/>
    <x v="694"/>
    <x v="370"/>
    <d v="2018-08-28T00:00:00"/>
    <x v="2"/>
    <x v="18"/>
    <s v="Linda Cazamias"/>
    <x v="1"/>
    <x v="0"/>
    <x v="45"/>
    <x v="5"/>
    <x v="89"/>
    <x v="2"/>
    <x v="856"/>
    <x v="0"/>
    <x v="1"/>
    <s v="Hon Deluxe Fabric Upholstered Stacking Chairs"/>
    <x v="1306"/>
    <n v="6"/>
    <n v="0.3"/>
    <n v="-29.277599999999893"/>
    <x v="2"/>
    <x v="0"/>
  </r>
  <r>
    <x v="1464"/>
    <x v="695"/>
    <x v="186"/>
    <d v="2018-12-19T00:00:00"/>
    <x v="2"/>
    <x v="470"/>
    <s v="Keith Dawkins"/>
    <x v="1"/>
    <x v="0"/>
    <x v="20"/>
    <x v="15"/>
    <x v="29"/>
    <x v="3"/>
    <x v="801"/>
    <x v="1"/>
    <x v="13"/>
    <s v="Stockwell Gold Paper Clips"/>
    <x v="1307"/>
    <n v="2"/>
    <n v="0"/>
    <n v="1.8032000000000001"/>
    <x v="3"/>
    <x v="0"/>
  </r>
  <r>
    <x v="1465"/>
    <x v="696"/>
    <x v="233"/>
    <d v="2016-08-14T00:00:00"/>
    <x v="1"/>
    <x v="93"/>
    <s v="Maria Bertelson"/>
    <x v="0"/>
    <x v="0"/>
    <x v="220"/>
    <x v="16"/>
    <x v="275"/>
    <x v="1"/>
    <x v="767"/>
    <x v="0"/>
    <x v="5"/>
    <s v="Eldon Delta Triangular Chair Mat, 52&quot; x 58&quot;, Clear"/>
    <x v="1308"/>
    <n v="4"/>
    <n v="0.2"/>
    <n v="-3.0344000000000122"/>
    <x v="1"/>
    <x v="0"/>
  </r>
  <r>
    <x v="1466"/>
    <x v="696"/>
    <x v="233"/>
    <d v="2016-08-14T00:00:00"/>
    <x v="1"/>
    <x v="93"/>
    <s v="Maria Bertelson"/>
    <x v="0"/>
    <x v="0"/>
    <x v="220"/>
    <x v="16"/>
    <x v="275"/>
    <x v="1"/>
    <x v="97"/>
    <x v="2"/>
    <x v="11"/>
    <s v="SanDisk Ultra 64 GB MicroSDHC Class 10 Memory Card"/>
    <x v="98"/>
    <n v="3"/>
    <n v="0.2"/>
    <n v="-10.797300000000011"/>
    <x v="1"/>
    <x v="0"/>
  </r>
  <r>
    <x v="1467"/>
    <x v="697"/>
    <x v="495"/>
    <d v="2017-05-16T00:00:00"/>
    <x v="3"/>
    <x v="274"/>
    <s v="Tracy Hopkins"/>
    <x v="2"/>
    <x v="0"/>
    <x v="108"/>
    <x v="2"/>
    <x v="133"/>
    <x v="0"/>
    <x v="657"/>
    <x v="2"/>
    <x v="11"/>
    <s v="Razer Kraken PRO Over Ear PC and Music Headset"/>
    <x v="1309"/>
    <n v="4"/>
    <n v="0.2"/>
    <n v="31.995999999999974"/>
    <x v="0"/>
    <x v="0"/>
  </r>
  <r>
    <x v="1468"/>
    <x v="698"/>
    <x v="34"/>
    <d v="2019-12-13T00:00:00"/>
    <x v="1"/>
    <x v="460"/>
    <s v="Damala Kotsonis"/>
    <x v="1"/>
    <x v="0"/>
    <x v="66"/>
    <x v="12"/>
    <x v="151"/>
    <x v="2"/>
    <x v="1003"/>
    <x v="0"/>
    <x v="1"/>
    <s v="Global Executive Mid-Back Manager's Chair"/>
    <x v="1310"/>
    <n v="3"/>
    <n v="0"/>
    <n v="226.96439999999998"/>
    <x v="2"/>
    <x v="0"/>
  </r>
  <r>
    <x v="1469"/>
    <x v="698"/>
    <x v="34"/>
    <d v="2019-12-13T00:00:00"/>
    <x v="1"/>
    <x v="460"/>
    <s v="Damala Kotsonis"/>
    <x v="1"/>
    <x v="0"/>
    <x v="66"/>
    <x v="12"/>
    <x v="151"/>
    <x v="2"/>
    <x v="350"/>
    <x v="1"/>
    <x v="8"/>
    <s v="Wilson Jones Century Plastic Molded Ring Binders"/>
    <x v="1311"/>
    <n v="2"/>
    <n v="0"/>
    <n v="19.523799999999998"/>
    <x v="2"/>
    <x v="0"/>
  </r>
  <r>
    <x v="1470"/>
    <x v="698"/>
    <x v="34"/>
    <d v="2019-12-13T00:00:00"/>
    <x v="1"/>
    <x v="460"/>
    <s v="Damala Kotsonis"/>
    <x v="1"/>
    <x v="0"/>
    <x v="66"/>
    <x v="12"/>
    <x v="151"/>
    <x v="2"/>
    <x v="1004"/>
    <x v="1"/>
    <x v="10"/>
    <s v="Xerox 1946"/>
    <x v="91"/>
    <n v="2"/>
    <n v="0"/>
    <n v="6.2208000000000006"/>
    <x v="2"/>
    <x v="0"/>
  </r>
  <r>
    <x v="1471"/>
    <x v="699"/>
    <x v="496"/>
    <d v="2017-09-27T00:00:00"/>
    <x v="0"/>
    <x v="21"/>
    <s v="Odella Nelson"/>
    <x v="1"/>
    <x v="0"/>
    <x v="10"/>
    <x v="9"/>
    <x v="74"/>
    <x v="3"/>
    <x v="1005"/>
    <x v="1"/>
    <x v="6"/>
    <s v="Newell 320"/>
    <x v="1312"/>
    <n v="2"/>
    <n v="0.2"/>
    <n v="0.59920000000000018"/>
    <x v="3"/>
    <x v="0"/>
  </r>
  <r>
    <x v="1472"/>
    <x v="700"/>
    <x v="497"/>
    <d v="2019-07-15T00:00:00"/>
    <x v="1"/>
    <x v="471"/>
    <s v="Katherine Nockton"/>
    <x v="1"/>
    <x v="0"/>
    <x v="1"/>
    <x v="1"/>
    <x v="25"/>
    <x v="1"/>
    <x v="688"/>
    <x v="1"/>
    <x v="2"/>
    <s v="Avery 482"/>
    <x v="1313"/>
    <n v="3"/>
    <n v="0"/>
    <n v="4.0749000000000004"/>
    <x v="1"/>
    <x v="0"/>
  </r>
  <r>
    <x v="1473"/>
    <x v="701"/>
    <x v="494"/>
    <d v="2017-12-02T00:00:00"/>
    <x v="3"/>
    <x v="392"/>
    <s v="Neoma Murray"/>
    <x v="0"/>
    <x v="0"/>
    <x v="12"/>
    <x v="5"/>
    <x v="66"/>
    <x v="2"/>
    <x v="1006"/>
    <x v="0"/>
    <x v="5"/>
    <s v="Eldon Image Series Desk Accessories, Burgundy"/>
    <x v="1314"/>
    <n v="4"/>
    <n v="0.6"/>
    <n v="-4.0127999999999986"/>
    <x v="2"/>
    <x v="0"/>
  </r>
  <r>
    <x v="1474"/>
    <x v="702"/>
    <x v="258"/>
    <d v="2018-11-25T00:00:00"/>
    <x v="1"/>
    <x v="472"/>
    <s v="Nora Pelletier"/>
    <x v="2"/>
    <x v="0"/>
    <x v="221"/>
    <x v="15"/>
    <x v="276"/>
    <x v="3"/>
    <x v="1007"/>
    <x v="1"/>
    <x v="6"/>
    <s v="Newell 340"/>
    <x v="1315"/>
    <n v="6"/>
    <n v="0"/>
    <n v="5.0111999999999997"/>
    <x v="3"/>
    <x v="0"/>
  </r>
  <r>
    <x v="1475"/>
    <x v="702"/>
    <x v="258"/>
    <d v="2018-11-25T00:00:00"/>
    <x v="1"/>
    <x v="472"/>
    <s v="Nora Pelletier"/>
    <x v="2"/>
    <x v="0"/>
    <x v="221"/>
    <x v="15"/>
    <x v="276"/>
    <x v="3"/>
    <x v="777"/>
    <x v="1"/>
    <x v="8"/>
    <s v="GBC Plastic Binding Combs"/>
    <x v="1173"/>
    <n v="3"/>
    <n v="0.2"/>
    <n v="6.4206000000000012"/>
    <x v="3"/>
    <x v="0"/>
  </r>
  <r>
    <x v="1476"/>
    <x v="703"/>
    <x v="498"/>
    <d v="2019-03-24T00:00:00"/>
    <x v="1"/>
    <x v="344"/>
    <s v="Catherine Glotzbach"/>
    <x v="2"/>
    <x v="0"/>
    <x v="20"/>
    <x v="15"/>
    <x v="23"/>
    <x v="3"/>
    <x v="1008"/>
    <x v="1"/>
    <x v="2"/>
    <s v="Avery 506"/>
    <x v="1316"/>
    <n v="7"/>
    <n v="0"/>
    <n v="13.2986"/>
    <x v="3"/>
    <x v="0"/>
  </r>
  <r>
    <x v="1477"/>
    <x v="704"/>
    <x v="373"/>
    <d v="2018-11-17T00:00:00"/>
    <x v="1"/>
    <x v="473"/>
    <s v="Cindy Stewart"/>
    <x v="0"/>
    <x v="0"/>
    <x v="222"/>
    <x v="3"/>
    <x v="277"/>
    <x v="0"/>
    <x v="660"/>
    <x v="1"/>
    <x v="14"/>
    <s v="Acme Forged Steel Scissors with Black Enamel Handles"/>
    <x v="1317"/>
    <n v="7"/>
    <n v="0.2"/>
    <n v="5.865299999999996"/>
    <x v="0"/>
    <x v="0"/>
  </r>
  <r>
    <x v="1478"/>
    <x v="705"/>
    <x v="123"/>
    <d v="2019-11-20T00:00:00"/>
    <x v="2"/>
    <x v="44"/>
    <s v="Katherine Ducich"/>
    <x v="0"/>
    <x v="0"/>
    <x v="223"/>
    <x v="1"/>
    <x v="278"/>
    <x v="1"/>
    <x v="433"/>
    <x v="2"/>
    <x v="7"/>
    <s v="Square Credit Card Reader"/>
    <x v="1318"/>
    <n v="4"/>
    <n v="0.2"/>
    <n v="2.3976000000000006"/>
    <x v="1"/>
    <x v="0"/>
  </r>
  <r>
    <x v="1479"/>
    <x v="706"/>
    <x v="499"/>
    <d v="2018-12-08T00:00:00"/>
    <x v="1"/>
    <x v="177"/>
    <s v="Mike Kennedy"/>
    <x v="0"/>
    <x v="0"/>
    <x v="8"/>
    <x v="1"/>
    <x v="34"/>
    <x v="1"/>
    <x v="1009"/>
    <x v="1"/>
    <x v="10"/>
    <s v="Xerox 192"/>
    <x v="243"/>
    <n v="4"/>
    <n v="0"/>
    <n v="12.441600000000001"/>
    <x v="1"/>
    <x v="1"/>
  </r>
  <r>
    <x v="1480"/>
    <x v="706"/>
    <x v="499"/>
    <d v="2018-12-08T00:00:00"/>
    <x v="1"/>
    <x v="177"/>
    <s v="Mike Kennedy"/>
    <x v="0"/>
    <x v="0"/>
    <x v="8"/>
    <x v="1"/>
    <x v="34"/>
    <x v="1"/>
    <x v="1010"/>
    <x v="1"/>
    <x v="10"/>
    <s v="HP Office Recycled Paper (20Lb. and 87 Bright)"/>
    <x v="1319"/>
    <n v="7"/>
    <n v="0"/>
    <n v="19.825400000000002"/>
    <x v="1"/>
    <x v="1"/>
  </r>
  <r>
    <x v="1481"/>
    <x v="706"/>
    <x v="499"/>
    <d v="2018-12-08T00:00:00"/>
    <x v="1"/>
    <x v="177"/>
    <s v="Mike Kennedy"/>
    <x v="0"/>
    <x v="0"/>
    <x v="8"/>
    <x v="1"/>
    <x v="34"/>
    <x v="1"/>
    <x v="1011"/>
    <x v="1"/>
    <x v="4"/>
    <s v="X-Rack File for Hanging Folders"/>
    <x v="1320"/>
    <n v="3"/>
    <n v="0"/>
    <n v="8.8061999999999987"/>
    <x v="1"/>
    <x v="1"/>
  </r>
  <r>
    <x v="1482"/>
    <x v="707"/>
    <x v="326"/>
    <d v="2019-08-28T00:00:00"/>
    <x v="0"/>
    <x v="386"/>
    <s v="Don Weiss"/>
    <x v="0"/>
    <x v="0"/>
    <x v="25"/>
    <x v="18"/>
    <x v="279"/>
    <x v="0"/>
    <x v="487"/>
    <x v="1"/>
    <x v="6"/>
    <s v="Zebra Zazzle Fluorescent Highlighters"/>
    <x v="1276"/>
    <n v="2"/>
    <n v="0.2"/>
    <n v="1.702399999999999"/>
    <x v="0"/>
    <x v="0"/>
  </r>
  <r>
    <x v="1483"/>
    <x v="707"/>
    <x v="326"/>
    <d v="2019-08-28T00:00:00"/>
    <x v="0"/>
    <x v="386"/>
    <s v="Don Weiss"/>
    <x v="0"/>
    <x v="0"/>
    <x v="25"/>
    <x v="18"/>
    <x v="279"/>
    <x v="0"/>
    <x v="1012"/>
    <x v="1"/>
    <x v="10"/>
    <s v="Xerox 199"/>
    <x v="1321"/>
    <n v="1"/>
    <n v="0.2"/>
    <n v="1.0699999999999996"/>
    <x v="0"/>
    <x v="0"/>
  </r>
  <r>
    <x v="1484"/>
    <x v="708"/>
    <x v="500"/>
    <d v="2018-10-18T00:00:00"/>
    <x v="1"/>
    <x v="291"/>
    <s v="Christine Phan"/>
    <x v="1"/>
    <x v="0"/>
    <x v="4"/>
    <x v="4"/>
    <x v="60"/>
    <x v="1"/>
    <x v="1013"/>
    <x v="2"/>
    <x v="11"/>
    <s v="WD My Passport Ultra 500GB Portable External Hard Drive"/>
    <x v="1322"/>
    <n v="3"/>
    <n v="0"/>
    <n v="30.089999999999982"/>
    <x v="1"/>
    <x v="0"/>
  </r>
  <r>
    <x v="1485"/>
    <x v="709"/>
    <x v="501"/>
    <d v="2016-12-03T00:00:00"/>
    <x v="1"/>
    <x v="474"/>
    <s v="Maxwell Schwartz"/>
    <x v="0"/>
    <x v="0"/>
    <x v="20"/>
    <x v="15"/>
    <x v="45"/>
    <x v="3"/>
    <x v="1014"/>
    <x v="1"/>
    <x v="13"/>
    <s v="Staples"/>
    <x v="1061"/>
    <n v="2"/>
    <n v="0"/>
    <n v="1.3159999999999998"/>
    <x v="3"/>
    <x v="0"/>
  </r>
  <r>
    <x v="1486"/>
    <x v="710"/>
    <x v="502"/>
    <d v="2017-11-07T00:00:00"/>
    <x v="1"/>
    <x v="475"/>
    <s v="Corinna Mitchell"/>
    <x v="2"/>
    <x v="0"/>
    <x v="1"/>
    <x v="1"/>
    <x v="141"/>
    <x v="1"/>
    <x v="1015"/>
    <x v="2"/>
    <x v="7"/>
    <s v="Cisco IP Phone 7961G-GE VoIP phone"/>
    <x v="1323"/>
    <n v="7"/>
    <n v="0.2"/>
    <n v="106.12420000000014"/>
    <x v="1"/>
    <x v="0"/>
  </r>
  <r>
    <x v="1487"/>
    <x v="710"/>
    <x v="502"/>
    <d v="2017-11-07T00:00:00"/>
    <x v="1"/>
    <x v="475"/>
    <s v="Corinna Mitchell"/>
    <x v="2"/>
    <x v="0"/>
    <x v="1"/>
    <x v="1"/>
    <x v="141"/>
    <x v="1"/>
    <x v="1016"/>
    <x v="2"/>
    <x v="11"/>
    <s v="Logitech Trackman Marble Mouse"/>
    <x v="1324"/>
    <n v="3"/>
    <n v="0"/>
    <n v="37.787400000000005"/>
    <x v="1"/>
    <x v="0"/>
  </r>
  <r>
    <x v="1488"/>
    <x v="710"/>
    <x v="502"/>
    <d v="2017-11-07T00:00:00"/>
    <x v="1"/>
    <x v="475"/>
    <s v="Corinna Mitchell"/>
    <x v="2"/>
    <x v="0"/>
    <x v="1"/>
    <x v="1"/>
    <x v="141"/>
    <x v="1"/>
    <x v="378"/>
    <x v="0"/>
    <x v="5"/>
    <s v="Coloredge Poster Frame"/>
    <x v="532"/>
    <n v="3"/>
    <n v="0"/>
    <n v="16.614000000000001"/>
    <x v="1"/>
    <x v="0"/>
  </r>
  <r>
    <x v="1489"/>
    <x v="711"/>
    <x v="503"/>
    <d v="2016-12-06T00:00:00"/>
    <x v="1"/>
    <x v="476"/>
    <s v="Corey-Lock"/>
    <x v="0"/>
    <x v="0"/>
    <x v="10"/>
    <x v="9"/>
    <x v="105"/>
    <x v="3"/>
    <x v="816"/>
    <x v="1"/>
    <x v="2"/>
    <s v="Avery 488"/>
    <x v="1325"/>
    <n v="2"/>
    <n v="0.2"/>
    <n v="1.764"/>
    <x v="3"/>
    <x v="0"/>
  </r>
  <r>
    <x v="1490"/>
    <x v="712"/>
    <x v="504"/>
    <d v="2019-05-05T00:00:00"/>
    <x v="0"/>
    <x v="393"/>
    <s v="Dionis Lloyd"/>
    <x v="1"/>
    <x v="0"/>
    <x v="20"/>
    <x v="15"/>
    <x v="23"/>
    <x v="3"/>
    <x v="36"/>
    <x v="1"/>
    <x v="12"/>
    <s v="#10-4 1/8&quot; x 9 1/2&quot; Premium Diagonal Seam Envelopes"/>
    <x v="1326"/>
    <n v="4"/>
    <n v="0"/>
    <n v="28.332000000000001"/>
    <x v="3"/>
    <x v="0"/>
  </r>
  <r>
    <x v="1491"/>
    <x v="713"/>
    <x v="221"/>
    <d v="2019-11-28T00:00:00"/>
    <x v="1"/>
    <x v="477"/>
    <s v="Todd Sumrall"/>
    <x v="1"/>
    <x v="0"/>
    <x v="20"/>
    <x v="15"/>
    <x v="45"/>
    <x v="3"/>
    <x v="1017"/>
    <x v="1"/>
    <x v="10"/>
    <s v="Adams Telephone Message Book W/Dividers/Space For Phone Numbers, 5 1/4&quot;X8 1/2&quot;, 300/Messages"/>
    <x v="490"/>
    <n v="1"/>
    <n v="0"/>
    <n v="2.8811999999999998"/>
    <x v="3"/>
    <x v="0"/>
  </r>
  <r>
    <x v="1492"/>
    <x v="713"/>
    <x v="221"/>
    <d v="2019-11-28T00:00:00"/>
    <x v="1"/>
    <x v="477"/>
    <s v="Todd Sumrall"/>
    <x v="1"/>
    <x v="0"/>
    <x v="20"/>
    <x v="15"/>
    <x v="45"/>
    <x v="3"/>
    <x v="323"/>
    <x v="0"/>
    <x v="1"/>
    <s v="Global Ergonomic Managers Chair"/>
    <x v="1327"/>
    <n v="6"/>
    <n v="0.1"/>
    <n v="173.74080000000001"/>
    <x v="3"/>
    <x v="0"/>
  </r>
  <r>
    <x v="1493"/>
    <x v="714"/>
    <x v="505"/>
    <d v="2019-11-03T00:00:00"/>
    <x v="1"/>
    <x v="478"/>
    <s v="Jane Waco"/>
    <x v="1"/>
    <x v="0"/>
    <x v="137"/>
    <x v="4"/>
    <x v="172"/>
    <x v="1"/>
    <x v="763"/>
    <x v="0"/>
    <x v="5"/>
    <s v="Magna Visual Magnetic Picture Hangers"/>
    <x v="1328"/>
    <n v="2"/>
    <n v="0"/>
    <n v="3.6632000000000007"/>
    <x v="1"/>
    <x v="0"/>
  </r>
  <r>
    <x v="1494"/>
    <x v="715"/>
    <x v="506"/>
    <d v="2016-12-19T00:00:00"/>
    <x v="0"/>
    <x v="167"/>
    <s v="Roy Französisch"/>
    <x v="0"/>
    <x v="0"/>
    <x v="38"/>
    <x v="32"/>
    <x v="112"/>
    <x v="0"/>
    <x v="818"/>
    <x v="1"/>
    <x v="6"/>
    <s v="Stanley Contemporary Battery Pencil Sharpeners"/>
    <x v="1329"/>
    <n v="3"/>
    <n v="0"/>
    <n v="11.213999999999999"/>
    <x v="0"/>
    <x v="0"/>
  </r>
  <r>
    <x v="1495"/>
    <x v="716"/>
    <x v="507"/>
    <d v="2019-09-08T00:00:00"/>
    <x v="1"/>
    <x v="479"/>
    <s v="John Dryer"/>
    <x v="0"/>
    <x v="0"/>
    <x v="224"/>
    <x v="5"/>
    <x v="280"/>
    <x v="2"/>
    <x v="853"/>
    <x v="1"/>
    <x v="6"/>
    <s v="Crayola Anti Dust Chalk, 12/Pack"/>
    <x v="1330"/>
    <n v="7"/>
    <n v="0.2"/>
    <n v="3.1849999999999992"/>
    <x v="2"/>
    <x v="0"/>
  </r>
  <r>
    <x v="1496"/>
    <x v="716"/>
    <x v="507"/>
    <d v="2019-09-08T00:00:00"/>
    <x v="1"/>
    <x v="479"/>
    <s v="John Dryer"/>
    <x v="0"/>
    <x v="0"/>
    <x v="224"/>
    <x v="5"/>
    <x v="280"/>
    <x v="2"/>
    <x v="1018"/>
    <x v="1"/>
    <x v="4"/>
    <s v="Acco Perma 3000 Stacking Storage Drawers"/>
    <x v="1331"/>
    <n v="1"/>
    <n v="0.2"/>
    <n v="-0.20980000000000043"/>
    <x v="2"/>
    <x v="0"/>
  </r>
  <r>
    <x v="1497"/>
    <x v="716"/>
    <x v="507"/>
    <d v="2019-09-08T00:00:00"/>
    <x v="1"/>
    <x v="479"/>
    <s v="John Dryer"/>
    <x v="0"/>
    <x v="0"/>
    <x v="224"/>
    <x v="5"/>
    <x v="280"/>
    <x v="2"/>
    <x v="169"/>
    <x v="1"/>
    <x v="6"/>
    <s v="Sanford Colorific Eraseable Coloring Pencils, 12 Count"/>
    <x v="1332"/>
    <n v="5"/>
    <n v="0.2"/>
    <n v="3.7720000000000002"/>
    <x v="2"/>
    <x v="0"/>
  </r>
  <r>
    <x v="1498"/>
    <x v="717"/>
    <x v="508"/>
    <d v="2018-10-20T00:00:00"/>
    <x v="2"/>
    <x v="71"/>
    <s v="Neil Knudson"/>
    <x v="2"/>
    <x v="0"/>
    <x v="8"/>
    <x v="1"/>
    <x v="34"/>
    <x v="1"/>
    <x v="109"/>
    <x v="1"/>
    <x v="8"/>
    <s v="Avery Durable Plastic 1&quot; Binders"/>
    <x v="1333"/>
    <n v="5"/>
    <n v="0.2"/>
    <n v="6.5830000000000011"/>
    <x v="1"/>
    <x v="0"/>
  </r>
  <r>
    <x v="1499"/>
    <x v="718"/>
    <x v="105"/>
    <d v="2019-11-18T00:00:00"/>
    <x v="1"/>
    <x v="159"/>
    <s v="Nathan Gelder"/>
    <x v="0"/>
    <x v="0"/>
    <x v="89"/>
    <x v="5"/>
    <x v="110"/>
    <x v="2"/>
    <x v="186"/>
    <x v="1"/>
    <x v="10"/>
    <s v="Wirebound Message Books, 5-1/2 x 4 Forms, 2 or 4 Forms per Page"/>
    <x v="195"/>
    <n v="3"/>
    <n v="0.2"/>
    <n v="5.8203000000000005"/>
    <x v="2"/>
    <x v="0"/>
  </r>
  <r>
    <x v="1500"/>
    <x v="718"/>
    <x v="105"/>
    <d v="2019-11-18T00:00:00"/>
    <x v="1"/>
    <x v="159"/>
    <s v="Nathan Gelder"/>
    <x v="0"/>
    <x v="0"/>
    <x v="89"/>
    <x v="5"/>
    <x v="110"/>
    <x v="2"/>
    <x v="1019"/>
    <x v="1"/>
    <x v="10"/>
    <s v="Xerox 197"/>
    <x v="1334"/>
    <n v="9"/>
    <n v="0.2"/>
    <n v="69.704999999999984"/>
    <x v="2"/>
    <x v="0"/>
  </r>
  <r>
    <x v="1501"/>
    <x v="718"/>
    <x v="105"/>
    <d v="2019-11-18T00:00:00"/>
    <x v="1"/>
    <x v="159"/>
    <s v="Nathan Gelder"/>
    <x v="0"/>
    <x v="0"/>
    <x v="89"/>
    <x v="5"/>
    <x v="110"/>
    <x v="2"/>
    <x v="906"/>
    <x v="1"/>
    <x v="4"/>
    <s v="Tennsco Double-Tier Lockers"/>
    <x v="1129"/>
    <n v="3"/>
    <n v="0.2"/>
    <n v="-47.254199999999997"/>
    <x v="2"/>
    <x v="0"/>
  </r>
  <r>
    <x v="1502"/>
    <x v="719"/>
    <x v="390"/>
    <d v="2018-12-01T00:00:00"/>
    <x v="1"/>
    <x v="401"/>
    <s v="Alyssa Tate"/>
    <x v="2"/>
    <x v="0"/>
    <x v="1"/>
    <x v="1"/>
    <x v="62"/>
    <x v="1"/>
    <x v="1020"/>
    <x v="2"/>
    <x v="7"/>
    <s v="iKross Bluetooth Portable Keyboard + Cell Phone Stand Holder + Brush for Apple iPhone 5S 5C 5, 4S 4"/>
    <x v="1335"/>
    <n v="2"/>
    <n v="0.2"/>
    <n v="3.3519999999999985"/>
    <x v="1"/>
    <x v="0"/>
  </r>
  <r>
    <x v="1503"/>
    <x v="719"/>
    <x v="390"/>
    <d v="2018-12-01T00:00:00"/>
    <x v="1"/>
    <x v="401"/>
    <s v="Alyssa Tate"/>
    <x v="2"/>
    <x v="0"/>
    <x v="1"/>
    <x v="1"/>
    <x v="62"/>
    <x v="1"/>
    <x v="527"/>
    <x v="0"/>
    <x v="5"/>
    <s v="DAX Value U-Channel Document Frames, Easel Back"/>
    <x v="587"/>
    <n v="2"/>
    <n v="0"/>
    <n v="3.0813999999999995"/>
    <x v="1"/>
    <x v="0"/>
  </r>
  <r>
    <x v="1504"/>
    <x v="720"/>
    <x v="509"/>
    <d v="2017-08-07T00:00:00"/>
    <x v="1"/>
    <x v="480"/>
    <s v="Pauline Chand"/>
    <x v="2"/>
    <x v="0"/>
    <x v="1"/>
    <x v="1"/>
    <x v="25"/>
    <x v="1"/>
    <x v="59"/>
    <x v="1"/>
    <x v="6"/>
    <s v="Prang Dustless Chalk Sticks"/>
    <x v="1336"/>
    <n v="4"/>
    <n v="0"/>
    <n v="3.36"/>
    <x v="1"/>
    <x v="0"/>
  </r>
  <r>
    <x v="1505"/>
    <x v="720"/>
    <x v="509"/>
    <d v="2017-08-07T00:00:00"/>
    <x v="1"/>
    <x v="480"/>
    <s v="Pauline Chand"/>
    <x v="2"/>
    <x v="0"/>
    <x v="1"/>
    <x v="1"/>
    <x v="25"/>
    <x v="1"/>
    <x v="1021"/>
    <x v="0"/>
    <x v="3"/>
    <s v="Hon 2111 Invitation Series Corner Table"/>
    <x v="1337"/>
    <n v="6"/>
    <n v="0.2"/>
    <n v="-175.87080000000009"/>
    <x v="1"/>
    <x v="0"/>
  </r>
  <r>
    <x v="1506"/>
    <x v="721"/>
    <x v="165"/>
    <d v="2019-12-29T00:00:00"/>
    <x v="1"/>
    <x v="481"/>
    <s v="Andy Reiter"/>
    <x v="0"/>
    <x v="0"/>
    <x v="20"/>
    <x v="15"/>
    <x v="23"/>
    <x v="3"/>
    <x v="985"/>
    <x v="1"/>
    <x v="8"/>
    <s v="Acco Four Pocket Poly Ring Binder with Label Holder, Smoke, 1&quot;"/>
    <x v="602"/>
    <n v="3"/>
    <n v="0.2"/>
    <n v="5.5875000000000004"/>
    <x v="3"/>
    <x v="0"/>
  </r>
  <r>
    <x v="1507"/>
    <x v="722"/>
    <x v="42"/>
    <d v="2018-09-23T00:00:00"/>
    <x v="1"/>
    <x v="473"/>
    <s v="Cindy Stewart"/>
    <x v="0"/>
    <x v="0"/>
    <x v="38"/>
    <x v="32"/>
    <x v="112"/>
    <x v="0"/>
    <x v="1022"/>
    <x v="2"/>
    <x v="15"/>
    <s v="Lexmark X 9575 Professional All-in-One Color Printer"/>
    <x v="1338"/>
    <n v="4"/>
    <n v="0"/>
    <n v="190.07999999999998"/>
    <x v="0"/>
    <x v="0"/>
  </r>
  <r>
    <x v="1508"/>
    <x v="723"/>
    <x v="389"/>
    <d v="2019-12-10T00:00:00"/>
    <x v="3"/>
    <x v="60"/>
    <s v="Lindsay Shagiari"/>
    <x v="2"/>
    <x v="0"/>
    <x v="155"/>
    <x v="8"/>
    <x v="198"/>
    <x v="2"/>
    <x v="1023"/>
    <x v="1"/>
    <x v="8"/>
    <s v="Ibico Covers for Plastic or Wire Binding Elements"/>
    <x v="1339"/>
    <n v="3"/>
    <n v="0"/>
    <n v="15.524999999999999"/>
    <x v="2"/>
    <x v="1"/>
  </r>
  <r>
    <x v="1509"/>
    <x v="724"/>
    <x v="510"/>
    <d v="2019-09-15T00:00:00"/>
    <x v="2"/>
    <x v="341"/>
    <s v="Jessica Myrick"/>
    <x v="0"/>
    <x v="0"/>
    <x v="1"/>
    <x v="1"/>
    <x v="1"/>
    <x v="1"/>
    <x v="1006"/>
    <x v="0"/>
    <x v="5"/>
    <s v="Eldon Image Series Desk Accessories, Burgundy"/>
    <x v="1340"/>
    <n v="2"/>
    <n v="0"/>
    <n v="3.0095999999999998"/>
    <x v="1"/>
    <x v="0"/>
  </r>
  <r>
    <x v="1510"/>
    <x v="725"/>
    <x v="92"/>
    <d v="2019-07-01T00:00:00"/>
    <x v="1"/>
    <x v="468"/>
    <s v="Nicole Hansen"/>
    <x v="1"/>
    <x v="0"/>
    <x v="225"/>
    <x v="1"/>
    <x v="281"/>
    <x v="1"/>
    <x v="281"/>
    <x v="1"/>
    <x v="6"/>
    <s v="Boston Heavy-Duty Trimline Electric Pencil Sharpeners"/>
    <x v="1341"/>
    <n v="8"/>
    <n v="0"/>
    <n v="111.82399999999996"/>
    <x v="1"/>
    <x v="0"/>
  </r>
  <r>
    <x v="1511"/>
    <x v="725"/>
    <x v="92"/>
    <d v="2019-07-01T00:00:00"/>
    <x v="1"/>
    <x v="468"/>
    <s v="Nicole Hansen"/>
    <x v="1"/>
    <x v="0"/>
    <x v="225"/>
    <x v="1"/>
    <x v="281"/>
    <x v="1"/>
    <x v="181"/>
    <x v="1"/>
    <x v="6"/>
    <s v="4009 Highlighters by Sanford"/>
    <x v="1342"/>
    <n v="9"/>
    <n v="0"/>
    <n v="11.820599999999997"/>
    <x v="1"/>
    <x v="0"/>
  </r>
  <r>
    <x v="1512"/>
    <x v="726"/>
    <x v="238"/>
    <d v="2019-08-22T00:00:00"/>
    <x v="1"/>
    <x v="154"/>
    <s v="Russell Applegate"/>
    <x v="0"/>
    <x v="0"/>
    <x v="61"/>
    <x v="5"/>
    <x v="77"/>
    <x v="2"/>
    <x v="225"/>
    <x v="1"/>
    <x v="4"/>
    <s v="Safco Steel Mobile File Cart"/>
    <x v="1343"/>
    <n v="3"/>
    <n v="0.2"/>
    <n v="12.504000000000005"/>
    <x v="2"/>
    <x v="0"/>
  </r>
  <r>
    <x v="1513"/>
    <x v="726"/>
    <x v="238"/>
    <d v="2019-08-22T00:00:00"/>
    <x v="1"/>
    <x v="154"/>
    <s v="Russell Applegate"/>
    <x v="0"/>
    <x v="0"/>
    <x v="61"/>
    <x v="5"/>
    <x v="77"/>
    <x v="2"/>
    <x v="410"/>
    <x v="1"/>
    <x v="8"/>
    <s v="Acco D-Ring Binder w/DublLock"/>
    <x v="1344"/>
    <n v="5"/>
    <n v="0.8"/>
    <n v="-33.139000000000003"/>
    <x v="2"/>
    <x v="0"/>
  </r>
  <r>
    <x v="1514"/>
    <x v="726"/>
    <x v="238"/>
    <d v="2019-08-22T00:00:00"/>
    <x v="1"/>
    <x v="154"/>
    <s v="Russell Applegate"/>
    <x v="0"/>
    <x v="0"/>
    <x v="61"/>
    <x v="5"/>
    <x v="77"/>
    <x v="2"/>
    <x v="674"/>
    <x v="1"/>
    <x v="8"/>
    <s v="Ibico Plastic and Wire Spiral Binding Combs"/>
    <x v="1345"/>
    <n v="4"/>
    <n v="0.8"/>
    <n v="-11.4648"/>
    <x v="2"/>
    <x v="0"/>
  </r>
  <r>
    <x v="1515"/>
    <x v="727"/>
    <x v="157"/>
    <d v="2019-12-17T00:00:00"/>
    <x v="1"/>
    <x v="482"/>
    <s v="Arianne Irving"/>
    <x v="0"/>
    <x v="0"/>
    <x v="10"/>
    <x v="9"/>
    <x v="74"/>
    <x v="3"/>
    <x v="955"/>
    <x v="0"/>
    <x v="1"/>
    <s v="Leather Task Chair, Black"/>
    <x v="1346"/>
    <n v="1"/>
    <n v="0.3"/>
    <n v="-9.0980000000000025"/>
    <x v="3"/>
    <x v="0"/>
  </r>
  <r>
    <x v="1516"/>
    <x v="728"/>
    <x v="389"/>
    <d v="2019-12-14T00:00:00"/>
    <x v="0"/>
    <x v="266"/>
    <s v="Michael Chen"/>
    <x v="0"/>
    <x v="0"/>
    <x v="226"/>
    <x v="33"/>
    <x v="282"/>
    <x v="1"/>
    <x v="489"/>
    <x v="0"/>
    <x v="3"/>
    <s v="Bretford “Just In Time” Height-Adjustable Multi-Task Work Tables"/>
    <x v="1347"/>
    <n v="4"/>
    <n v="0"/>
    <n v="116.87199999999984"/>
    <x v="1"/>
    <x v="0"/>
  </r>
  <r>
    <x v="1517"/>
    <x v="729"/>
    <x v="511"/>
    <d v="2016-02-06T00:00:00"/>
    <x v="0"/>
    <x v="483"/>
    <s v="Tom Boeckenhauer"/>
    <x v="0"/>
    <x v="0"/>
    <x v="4"/>
    <x v="4"/>
    <x v="59"/>
    <x v="1"/>
    <x v="270"/>
    <x v="1"/>
    <x v="8"/>
    <s v="Ibico Laser Imprintable Binding System Covers"/>
    <x v="1348"/>
    <n v="2"/>
    <n v="0.2"/>
    <n v="27.247999999999998"/>
    <x v="1"/>
    <x v="0"/>
  </r>
  <r>
    <x v="1518"/>
    <x v="729"/>
    <x v="511"/>
    <d v="2016-02-06T00:00:00"/>
    <x v="0"/>
    <x v="483"/>
    <s v="Tom Boeckenhauer"/>
    <x v="0"/>
    <x v="0"/>
    <x v="4"/>
    <x v="4"/>
    <x v="59"/>
    <x v="1"/>
    <x v="555"/>
    <x v="1"/>
    <x v="8"/>
    <s v="Avery Durable Poly Binders"/>
    <x v="1349"/>
    <n v="3"/>
    <n v="0.2"/>
    <n v="4.3133999999999997"/>
    <x v="1"/>
    <x v="0"/>
  </r>
  <r>
    <x v="1519"/>
    <x v="730"/>
    <x v="512"/>
    <d v="2019-02-14T00:00:00"/>
    <x v="0"/>
    <x v="100"/>
    <s v="Victoria Wilson"/>
    <x v="1"/>
    <x v="0"/>
    <x v="8"/>
    <x v="1"/>
    <x v="94"/>
    <x v="1"/>
    <x v="733"/>
    <x v="1"/>
    <x v="8"/>
    <s v="Acco Pressboard Covers with Storage Hooks, 14 7/8&quot; x 11&quot;, Dark Blue"/>
    <x v="1350"/>
    <n v="7"/>
    <n v="0.2"/>
    <n v="7.7343000000000011"/>
    <x v="1"/>
    <x v="0"/>
  </r>
  <r>
    <x v="1520"/>
    <x v="731"/>
    <x v="513"/>
    <d v="2019-04-21T00:00:00"/>
    <x v="1"/>
    <x v="484"/>
    <s v="Paul Lucas"/>
    <x v="2"/>
    <x v="0"/>
    <x v="22"/>
    <x v="10"/>
    <x v="26"/>
    <x v="2"/>
    <x v="1024"/>
    <x v="1"/>
    <x v="6"/>
    <s v="Newell 325"/>
    <x v="1053"/>
    <n v="5"/>
    <n v="0.2"/>
    <n v="2.0649999999999986"/>
    <x v="2"/>
    <x v="0"/>
  </r>
  <r>
    <x v="1521"/>
    <x v="732"/>
    <x v="401"/>
    <d v="2017-12-11T00:00:00"/>
    <x v="1"/>
    <x v="485"/>
    <s v="Gary Hwang"/>
    <x v="0"/>
    <x v="0"/>
    <x v="93"/>
    <x v="16"/>
    <x v="115"/>
    <x v="1"/>
    <x v="592"/>
    <x v="0"/>
    <x v="5"/>
    <s v="Howard Miller 13&quot; Diameter Pewter Finish Round Wall Clock"/>
    <x v="1351"/>
    <n v="6"/>
    <n v="0.2"/>
    <n v="48.951600000000013"/>
    <x v="1"/>
    <x v="0"/>
  </r>
  <r>
    <x v="1522"/>
    <x v="732"/>
    <x v="401"/>
    <d v="2017-12-11T00:00:00"/>
    <x v="1"/>
    <x v="485"/>
    <s v="Gary Hwang"/>
    <x v="0"/>
    <x v="0"/>
    <x v="93"/>
    <x v="16"/>
    <x v="115"/>
    <x v="1"/>
    <x v="1025"/>
    <x v="1"/>
    <x v="10"/>
    <s v="Xerox 1970"/>
    <x v="548"/>
    <n v="5"/>
    <n v="0.2"/>
    <n v="6.7230000000000008"/>
    <x v="1"/>
    <x v="0"/>
  </r>
  <r>
    <x v="1523"/>
    <x v="732"/>
    <x v="401"/>
    <d v="2017-12-11T00:00:00"/>
    <x v="1"/>
    <x v="485"/>
    <s v="Gary Hwang"/>
    <x v="0"/>
    <x v="0"/>
    <x v="93"/>
    <x v="16"/>
    <x v="115"/>
    <x v="1"/>
    <x v="334"/>
    <x v="1"/>
    <x v="10"/>
    <s v="Xerox 1960"/>
    <x v="658"/>
    <n v="8"/>
    <n v="0.2"/>
    <n v="61.959999999999987"/>
    <x v="1"/>
    <x v="0"/>
  </r>
  <r>
    <x v="1524"/>
    <x v="732"/>
    <x v="401"/>
    <d v="2017-12-11T00:00:00"/>
    <x v="1"/>
    <x v="485"/>
    <s v="Gary Hwang"/>
    <x v="0"/>
    <x v="0"/>
    <x v="93"/>
    <x v="16"/>
    <x v="115"/>
    <x v="1"/>
    <x v="232"/>
    <x v="1"/>
    <x v="4"/>
    <s v="Belkin 19&quot; Vented Equipment Shelf, Black"/>
    <x v="1352"/>
    <n v="6"/>
    <n v="0.2"/>
    <n v="-58.68719999999999"/>
    <x v="1"/>
    <x v="0"/>
  </r>
  <r>
    <x v="1525"/>
    <x v="732"/>
    <x v="401"/>
    <d v="2017-12-11T00:00:00"/>
    <x v="1"/>
    <x v="485"/>
    <s v="Gary Hwang"/>
    <x v="0"/>
    <x v="0"/>
    <x v="93"/>
    <x v="16"/>
    <x v="115"/>
    <x v="1"/>
    <x v="30"/>
    <x v="1"/>
    <x v="6"/>
    <s v="BOSTON Model 1800 Electric Pencil Sharpeners, Putty/Woodgrain"/>
    <x v="31"/>
    <n v="6"/>
    <n v="0.2"/>
    <n v="9.7091999999999885"/>
    <x v="1"/>
    <x v="0"/>
  </r>
  <r>
    <x v="1526"/>
    <x v="733"/>
    <x v="405"/>
    <d v="2018-07-27T00:00:00"/>
    <x v="1"/>
    <x v="170"/>
    <s v="Caroline Jumper"/>
    <x v="0"/>
    <x v="0"/>
    <x v="227"/>
    <x v="9"/>
    <x v="283"/>
    <x v="3"/>
    <x v="1026"/>
    <x v="1"/>
    <x v="6"/>
    <s v="12 Colored Short Pencils"/>
    <x v="1353"/>
    <n v="2"/>
    <n v="0.2"/>
    <n v="0.36400000000000032"/>
    <x v="3"/>
    <x v="0"/>
  </r>
  <r>
    <x v="1527"/>
    <x v="733"/>
    <x v="405"/>
    <d v="2018-07-27T00:00:00"/>
    <x v="1"/>
    <x v="170"/>
    <s v="Caroline Jumper"/>
    <x v="0"/>
    <x v="0"/>
    <x v="227"/>
    <x v="9"/>
    <x v="283"/>
    <x v="3"/>
    <x v="1027"/>
    <x v="0"/>
    <x v="5"/>
    <s v="Master Caster Door Stop, Large Neon Orange"/>
    <x v="25"/>
    <n v="2"/>
    <n v="0.2"/>
    <n v="3.3488000000000011"/>
    <x v="3"/>
    <x v="0"/>
  </r>
  <r>
    <x v="1528"/>
    <x v="734"/>
    <x v="209"/>
    <d v="2017-11-10T00:00:00"/>
    <x v="0"/>
    <x v="305"/>
    <s v="Mike Caudle"/>
    <x v="1"/>
    <x v="0"/>
    <x v="46"/>
    <x v="13"/>
    <x v="284"/>
    <x v="3"/>
    <x v="1028"/>
    <x v="1"/>
    <x v="13"/>
    <s v="Rubber Band Ball"/>
    <x v="1354"/>
    <n v="7"/>
    <n v="0"/>
    <n v="0.5236000000000014"/>
    <x v="3"/>
    <x v="0"/>
  </r>
  <r>
    <x v="1529"/>
    <x v="734"/>
    <x v="209"/>
    <d v="2017-11-10T00:00:00"/>
    <x v="0"/>
    <x v="305"/>
    <s v="Mike Caudle"/>
    <x v="1"/>
    <x v="0"/>
    <x v="46"/>
    <x v="13"/>
    <x v="284"/>
    <x v="3"/>
    <x v="1029"/>
    <x v="1"/>
    <x v="10"/>
    <s v="Loose Memo Sheets"/>
    <x v="549"/>
    <n v="2"/>
    <n v="0"/>
    <n v="3.4309999999999996"/>
    <x v="3"/>
    <x v="0"/>
  </r>
  <r>
    <x v="1530"/>
    <x v="735"/>
    <x v="514"/>
    <d v="2017-03-31T00:00:00"/>
    <x v="1"/>
    <x v="296"/>
    <s v="Benjamin Venier"/>
    <x v="1"/>
    <x v="0"/>
    <x v="100"/>
    <x v="2"/>
    <x v="229"/>
    <x v="0"/>
    <x v="1030"/>
    <x v="1"/>
    <x v="10"/>
    <s v="Xerox 1988"/>
    <x v="1355"/>
    <n v="3"/>
    <n v="0.2"/>
    <n v="23.234999999999992"/>
    <x v="0"/>
    <x v="0"/>
  </r>
  <r>
    <x v="1531"/>
    <x v="736"/>
    <x v="515"/>
    <d v="2019-09-05T00:00:00"/>
    <x v="1"/>
    <x v="223"/>
    <s v="Jeremy Farry"/>
    <x v="0"/>
    <x v="0"/>
    <x v="228"/>
    <x v="16"/>
    <x v="285"/>
    <x v="1"/>
    <x v="1031"/>
    <x v="1"/>
    <x v="4"/>
    <s v="Neat Ideas Personal Hanging Folder Files, Black"/>
    <x v="1356"/>
    <n v="1"/>
    <n v="0.2"/>
    <n v="0.80579999999999963"/>
    <x v="1"/>
    <x v="0"/>
  </r>
  <r>
    <x v="1532"/>
    <x v="736"/>
    <x v="515"/>
    <d v="2019-09-05T00:00:00"/>
    <x v="1"/>
    <x v="223"/>
    <s v="Jeremy Farry"/>
    <x v="0"/>
    <x v="0"/>
    <x v="228"/>
    <x v="16"/>
    <x v="285"/>
    <x v="1"/>
    <x v="203"/>
    <x v="1"/>
    <x v="13"/>
    <s v="OIC Bulk Pack Metal Binder Clips"/>
    <x v="1357"/>
    <n v="3"/>
    <n v="0.2"/>
    <n v="2.7222"/>
    <x v="1"/>
    <x v="0"/>
  </r>
  <r>
    <x v="1533"/>
    <x v="737"/>
    <x v="429"/>
    <d v="2018-12-08T00:00:00"/>
    <x v="1"/>
    <x v="225"/>
    <s v="Ellis Ballard"/>
    <x v="1"/>
    <x v="0"/>
    <x v="20"/>
    <x v="15"/>
    <x v="45"/>
    <x v="3"/>
    <x v="1032"/>
    <x v="1"/>
    <x v="4"/>
    <s v="Belkin OmniView SE Rackmount Kit"/>
    <x v="1358"/>
    <n v="6"/>
    <n v="0"/>
    <n v="0"/>
    <x v="3"/>
    <x v="0"/>
  </r>
  <r>
    <x v="1534"/>
    <x v="738"/>
    <x v="516"/>
    <d v="2019-02-14T00:00:00"/>
    <x v="1"/>
    <x v="486"/>
    <s v="Mike Pelletier"/>
    <x v="2"/>
    <x v="0"/>
    <x v="229"/>
    <x v="1"/>
    <x v="286"/>
    <x v="1"/>
    <x v="574"/>
    <x v="0"/>
    <x v="0"/>
    <s v="Bush Andora Bookcase, Maple/Graphite Gray Finish"/>
    <x v="1359"/>
    <n v="2"/>
    <n v="0.15"/>
    <n v="16.798599999999979"/>
    <x v="1"/>
    <x v="0"/>
  </r>
  <r>
    <x v="1535"/>
    <x v="739"/>
    <x v="517"/>
    <d v="2018-11-02T00:00:00"/>
    <x v="1"/>
    <x v="487"/>
    <s v="Jim Mitchum"/>
    <x v="1"/>
    <x v="0"/>
    <x v="230"/>
    <x v="30"/>
    <x v="287"/>
    <x v="3"/>
    <x v="1033"/>
    <x v="1"/>
    <x v="4"/>
    <s v="Rogers Jumbo File, Granite"/>
    <x v="1360"/>
    <n v="3"/>
    <n v="0"/>
    <n v="0.4073999999999991"/>
    <x v="3"/>
    <x v="0"/>
  </r>
  <r>
    <x v="1536"/>
    <x v="739"/>
    <x v="517"/>
    <d v="2018-11-02T00:00:00"/>
    <x v="1"/>
    <x v="487"/>
    <s v="Jim Mitchum"/>
    <x v="1"/>
    <x v="0"/>
    <x v="230"/>
    <x v="30"/>
    <x v="287"/>
    <x v="3"/>
    <x v="1034"/>
    <x v="1"/>
    <x v="9"/>
    <s v="Commercial WindTunnel Clean Air Upright Vacuum, Replacement Belts, Filtration Bags"/>
    <x v="1361"/>
    <n v="3"/>
    <n v="0"/>
    <n v="3.0342000000000002"/>
    <x v="3"/>
    <x v="0"/>
  </r>
  <r>
    <x v="1537"/>
    <x v="740"/>
    <x v="175"/>
    <d v="2019-09-17T00:00:00"/>
    <x v="0"/>
    <x v="488"/>
    <s v="Carl Ludwig"/>
    <x v="0"/>
    <x v="0"/>
    <x v="231"/>
    <x v="31"/>
    <x v="288"/>
    <x v="3"/>
    <x v="884"/>
    <x v="2"/>
    <x v="7"/>
    <s v="GE DSL Phone Line Filter"/>
    <x v="1362"/>
    <n v="1"/>
    <n v="0"/>
    <n v="11.597099999999998"/>
    <x v="3"/>
    <x v="0"/>
  </r>
  <r>
    <x v="1538"/>
    <x v="740"/>
    <x v="175"/>
    <d v="2019-09-17T00:00:00"/>
    <x v="0"/>
    <x v="488"/>
    <s v="Carl Ludwig"/>
    <x v="0"/>
    <x v="0"/>
    <x v="231"/>
    <x v="31"/>
    <x v="288"/>
    <x v="3"/>
    <x v="359"/>
    <x v="1"/>
    <x v="6"/>
    <s v="Avery Hi-Liter EverBold Pen Style Fluorescent Highlighters, 4/Pack"/>
    <x v="1363"/>
    <n v="2"/>
    <n v="0"/>
    <n v="6.5120000000000005"/>
    <x v="3"/>
    <x v="0"/>
  </r>
  <r>
    <x v="1539"/>
    <x v="740"/>
    <x v="175"/>
    <d v="2019-09-17T00:00:00"/>
    <x v="0"/>
    <x v="488"/>
    <s v="Carl Ludwig"/>
    <x v="0"/>
    <x v="0"/>
    <x v="231"/>
    <x v="31"/>
    <x v="288"/>
    <x v="3"/>
    <x v="37"/>
    <x v="0"/>
    <x v="0"/>
    <s v="Atlantic Metals Mobile 3-Shelf Bookcases, Custom Colors"/>
    <x v="1364"/>
    <n v="3"/>
    <n v="0"/>
    <n v="203.56440000000003"/>
    <x v="3"/>
    <x v="0"/>
  </r>
  <r>
    <x v="1540"/>
    <x v="740"/>
    <x v="175"/>
    <d v="2019-09-17T00:00:00"/>
    <x v="0"/>
    <x v="488"/>
    <s v="Carl Ludwig"/>
    <x v="0"/>
    <x v="0"/>
    <x v="231"/>
    <x v="31"/>
    <x v="288"/>
    <x v="3"/>
    <x v="1002"/>
    <x v="1"/>
    <x v="8"/>
    <s v="Wilson Jones Heavy-Duty Casebound Ring Binders with Metal Hinges"/>
    <x v="1365"/>
    <n v="7"/>
    <n v="0"/>
    <n v="116.39039999999999"/>
    <x v="3"/>
    <x v="0"/>
  </r>
  <r>
    <x v="1541"/>
    <x v="741"/>
    <x v="518"/>
    <d v="2016-03-16T00:00:00"/>
    <x v="0"/>
    <x v="237"/>
    <s v="Chloris Kastensmidt"/>
    <x v="0"/>
    <x v="0"/>
    <x v="38"/>
    <x v="24"/>
    <x v="47"/>
    <x v="3"/>
    <x v="1035"/>
    <x v="0"/>
    <x v="5"/>
    <s v="Eldon Wave Desk Accessories"/>
    <x v="1366"/>
    <n v="5"/>
    <n v="0.2"/>
    <n v="2.2880000000000003"/>
    <x v="3"/>
    <x v="0"/>
  </r>
  <r>
    <x v="1542"/>
    <x v="741"/>
    <x v="518"/>
    <d v="2016-03-16T00:00:00"/>
    <x v="0"/>
    <x v="237"/>
    <s v="Chloris Kastensmidt"/>
    <x v="0"/>
    <x v="0"/>
    <x v="38"/>
    <x v="24"/>
    <x v="47"/>
    <x v="3"/>
    <x v="845"/>
    <x v="1"/>
    <x v="13"/>
    <s v="Stockwell Push Pins"/>
    <x v="1367"/>
    <n v="6"/>
    <n v="0.2"/>
    <n v="1.7003999999999992"/>
    <x v="3"/>
    <x v="0"/>
  </r>
  <r>
    <x v="1543"/>
    <x v="742"/>
    <x v="519"/>
    <d v="2016-02-08T00:00:00"/>
    <x v="1"/>
    <x v="489"/>
    <s v="Deborah Brumfield"/>
    <x v="2"/>
    <x v="0"/>
    <x v="70"/>
    <x v="1"/>
    <x v="142"/>
    <x v="1"/>
    <x v="655"/>
    <x v="1"/>
    <x v="8"/>
    <s v="GBC Recycled Grain Textured Covers"/>
    <x v="1368"/>
    <n v="3"/>
    <n v="0.2"/>
    <n v="29.0136"/>
    <x v="1"/>
    <x v="0"/>
  </r>
  <r>
    <x v="1544"/>
    <x v="742"/>
    <x v="519"/>
    <d v="2016-02-08T00:00:00"/>
    <x v="1"/>
    <x v="489"/>
    <s v="Deborah Brumfield"/>
    <x v="2"/>
    <x v="0"/>
    <x v="70"/>
    <x v="1"/>
    <x v="142"/>
    <x v="1"/>
    <x v="732"/>
    <x v="1"/>
    <x v="10"/>
    <s v="Message Book, Standard Line &quot;While You Were Out&quot;, 5 1/2&quot; X 4&quot;, 200 Sets/Book"/>
    <x v="1369"/>
    <n v="4"/>
    <n v="0"/>
    <n v="16.0928"/>
    <x v="1"/>
    <x v="0"/>
  </r>
  <r>
    <x v="1545"/>
    <x v="743"/>
    <x v="520"/>
    <d v="2017-01-04T00:00:00"/>
    <x v="0"/>
    <x v="331"/>
    <s v="Pamela Coakley"/>
    <x v="1"/>
    <x v="0"/>
    <x v="232"/>
    <x v="15"/>
    <x v="289"/>
    <x v="3"/>
    <x v="178"/>
    <x v="0"/>
    <x v="0"/>
    <s v="Atlantic Metals Mobile 4-Shelf Bookcases, Custom Colors"/>
    <x v="1370"/>
    <n v="7"/>
    <n v="0.2"/>
    <n v="196.68599999999986"/>
    <x v="3"/>
    <x v="0"/>
  </r>
  <r>
    <x v="1546"/>
    <x v="744"/>
    <x v="521"/>
    <d v="2017-11-27T00:00:00"/>
    <x v="1"/>
    <x v="146"/>
    <s v="Victoria Brennan"/>
    <x v="1"/>
    <x v="0"/>
    <x v="52"/>
    <x v="5"/>
    <x v="65"/>
    <x v="2"/>
    <x v="921"/>
    <x v="1"/>
    <x v="10"/>
    <s v="Xerox 1915"/>
    <x v="763"/>
    <n v="4"/>
    <n v="0.2"/>
    <n v="117.43199999999999"/>
    <x v="2"/>
    <x v="0"/>
  </r>
  <r>
    <x v="1547"/>
    <x v="744"/>
    <x v="521"/>
    <d v="2017-11-27T00:00:00"/>
    <x v="1"/>
    <x v="146"/>
    <s v="Victoria Brennan"/>
    <x v="1"/>
    <x v="0"/>
    <x v="52"/>
    <x v="5"/>
    <x v="65"/>
    <x v="2"/>
    <x v="979"/>
    <x v="1"/>
    <x v="8"/>
    <s v="GBC Recycled Regency Composition Covers"/>
    <x v="1371"/>
    <n v="2"/>
    <n v="0.8"/>
    <n v="-40.650400000000019"/>
    <x v="2"/>
    <x v="0"/>
  </r>
  <r>
    <x v="1548"/>
    <x v="744"/>
    <x v="521"/>
    <d v="2017-11-27T00:00:00"/>
    <x v="1"/>
    <x v="146"/>
    <s v="Victoria Brennan"/>
    <x v="1"/>
    <x v="0"/>
    <x v="52"/>
    <x v="5"/>
    <x v="65"/>
    <x v="2"/>
    <x v="1036"/>
    <x v="1"/>
    <x v="4"/>
    <s v="Tenex Personal Self-Stacking Standard File Box, Black/Gray"/>
    <x v="1372"/>
    <n v="2"/>
    <n v="0.2"/>
    <n v="2.3673999999999991"/>
    <x v="2"/>
    <x v="0"/>
  </r>
  <r>
    <x v="1549"/>
    <x v="745"/>
    <x v="522"/>
    <d v="2016-07-08T00:00:00"/>
    <x v="2"/>
    <x v="212"/>
    <s v="Emily Phan"/>
    <x v="0"/>
    <x v="0"/>
    <x v="20"/>
    <x v="15"/>
    <x v="164"/>
    <x v="3"/>
    <x v="890"/>
    <x v="2"/>
    <x v="16"/>
    <s v="Canon Imageclass D680 Copier / Fax"/>
    <x v="1373"/>
    <n v="1"/>
    <n v="0.2"/>
    <n v="174.99749999999997"/>
    <x v="3"/>
    <x v="0"/>
  </r>
  <r>
    <x v="1550"/>
    <x v="746"/>
    <x v="38"/>
    <d v="2019-11-18T00:00:00"/>
    <x v="0"/>
    <x v="467"/>
    <s v="Maria Etezadi"/>
    <x v="2"/>
    <x v="0"/>
    <x v="12"/>
    <x v="5"/>
    <x v="14"/>
    <x v="2"/>
    <x v="1037"/>
    <x v="1"/>
    <x v="9"/>
    <s v="Hoover Commercial Soft Guard Upright Vacuum And Disposable Filtration Bags"/>
    <x v="1374"/>
    <n v="6"/>
    <n v="0.8"/>
    <n v="-24.708599999999997"/>
    <x v="2"/>
    <x v="0"/>
  </r>
  <r>
    <x v="1551"/>
    <x v="747"/>
    <x v="26"/>
    <d v="2018-06-22T00:00:00"/>
    <x v="1"/>
    <x v="490"/>
    <s v="Ivan Gibson"/>
    <x v="0"/>
    <x v="0"/>
    <x v="70"/>
    <x v="1"/>
    <x v="142"/>
    <x v="1"/>
    <x v="964"/>
    <x v="1"/>
    <x v="10"/>
    <s v="Xerox 1934"/>
    <x v="1375"/>
    <n v="2"/>
    <n v="0"/>
    <n v="54.860399999999998"/>
    <x v="1"/>
    <x v="1"/>
  </r>
  <r>
    <x v="1552"/>
    <x v="748"/>
    <x v="523"/>
    <d v="2016-05-05T00:00:00"/>
    <x v="2"/>
    <x v="185"/>
    <s v="Joni Sundaresam"/>
    <x v="2"/>
    <x v="0"/>
    <x v="233"/>
    <x v="6"/>
    <x v="290"/>
    <x v="2"/>
    <x v="1038"/>
    <x v="1"/>
    <x v="2"/>
    <s v="Avery 481"/>
    <x v="748"/>
    <n v="7"/>
    <n v="0"/>
    <n v="10.348799999999999"/>
    <x v="2"/>
    <x v="0"/>
  </r>
  <r>
    <x v="1553"/>
    <x v="749"/>
    <x v="524"/>
    <d v="2019-10-21T00:00:00"/>
    <x v="1"/>
    <x v="491"/>
    <s v="Bobby Odegard"/>
    <x v="0"/>
    <x v="0"/>
    <x v="102"/>
    <x v="0"/>
    <x v="126"/>
    <x v="0"/>
    <x v="691"/>
    <x v="1"/>
    <x v="8"/>
    <s v="Large Capacity Hanging Post Binders"/>
    <x v="1376"/>
    <n v="5"/>
    <n v="0"/>
    <n v="57.384999999999991"/>
    <x v="0"/>
    <x v="0"/>
  </r>
  <r>
    <x v="1554"/>
    <x v="750"/>
    <x v="525"/>
    <d v="2017-02-13T00:00:00"/>
    <x v="1"/>
    <x v="100"/>
    <s v="Victoria Wilson"/>
    <x v="1"/>
    <x v="0"/>
    <x v="234"/>
    <x v="4"/>
    <x v="291"/>
    <x v="1"/>
    <x v="1039"/>
    <x v="1"/>
    <x v="6"/>
    <s v="Newell 310"/>
    <x v="267"/>
    <n v="3"/>
    <n v="0"/>
    <n v="1.5311999999999999"/>
    <x v="1"/>
    <x v="0"/>
  </r>
  <r>
    <x v="1555"/>
    <x v="751"/>
    <x v="507"/>
    <d v="2019-09-08T00:00:00"/>
    <x v="1"/>
    <x v="492"/>
    <s v="Aimee Bixby"/>
    <x v="0"/>
    <x v="0"/>
    <x v="85"/>
    <x v="15"/>
    <x v="254"/>
    <x v="3"/>
    <x v="43"/>
    <x v="2"/>
    <x v="11"/>
    <s v="Verbatim 25 GB 6x Blu-ray Single Layer Recordable Disc, 25/Pack"/>
    <x v="1377"/>
    <n v="4"/>
    <n v="0"/>
    <n v="39.5428"/>
    <x v="3"/>
    <x v="0"/>
  </r>
  <r>
    <x v="1556"/>
    <x v="752"/>
    <x v="195"/>
    <d v="2018-05-15T00:00:00"/>
    <x v="1"/>
    <x v="493"/>
    <s v="Julia West"/>
    <x v="0"/>
    <x v="0"/>
    <x v="10"/>
    <x v="9"/>
    <x v="11"/>
    <x v="3"/>
    <x v="1040"/>
    <x v="1"/>
    <x v="12"/>
    <s v="Staple envelope"/>
    <x v="564"/>
    <n v="1"/>
    <n v="0.2"/>
    <n v="3.504"/>
    <x v="3"/>
    <x v="0"/>
  </r>
  <r>
    <x v="1557"/>
    <x v="752"/>
    <x v="195"/>
    <d v="2018-05-15T00:00:00"/>
    <x v="1"/>
    <x v="493"/>
    <s v="Julia West"/>
    <x v="0"/>
    <x v="0"/>
    <x v="10"/>
    <x v="9"/>
    <x v="11"/>
    <x v="3"/>
    <x v="1041"/>
    <x v="1"/>
    <x v="6"/>
    <s v="Newell 319"/>
    <x v="1378"/>
    <n v="5"/>
    <n v="0.2"/>
    <n v="9.919999999999991"/>
    <x v="3"/>
    <x v="0"/>
  </r>
  <r>
    <x v="1558"/>
    <x v="753"/>
    <x v="199"/>
    <d v="2017-03-18T00:00:00"/>
    <x v="0"/>
    <x v="188"/>
    <s v="Jeremy Ellison"/>
    <x v="0"/>
    <x v="0"/>
    <x v="4"/>
    <x v="4"/>
    <x v="5"/>
    <x v="1"/>
    <x v="977"/>
    <x v="0"/>
    <x v="3"/>
    <s v="KI Adjustable-Height Table"/>
    <x v="1379"/>
    <n v="2"/>
    <n v="0"/>
    <n v="44.709600000000009"/>
    <x v="1"/>
    <x v="0"/>
  </r>
  <r>
    <x v="1559"/>
    <x v="754"/>
    <x v="526"/>
    <d v="2018-04-13T00:00:00"/>
    <x v="1"/>
    <x v="494"/>
    <s v="Edward Becker"/>
    <x v="1"/>
    <x v="0"/>
    <x v="4"/>
    <x v="4"/>
    <x v="5"/>
    <x v="1"/>
    <x v="696"/>
    <x v="1"/>
    <x v="8"/>
    <s v="Acco Pressboard Covers with Storage Hooks, 14 7/8&quot; x 11&quot;, Light Blue"/>
    <x v="1380"/>
    <n v="9"/>
    <n v="0.2"/>
    <n v="12.815099999999997"/>
    <x v="1"/>
    <x v="0"/>
  </r>
  <r>
    <x v="1560"/>
    <x v="755"/>
    <x v="527"/>
    <d v="2016-04-09T00:00:00"/>
    <x v="1"/>
    <x v="324"/>
    <s v="Paul Knutson"/>
    <x v="2"/>
    <x v="0"/>
    <x v="8"/>
    <x v="1"/>
    <x v="9"/>
    <x v="1"/>
    <x v="1042"/>
    <x v="1"/>
    <x v="2"/>
    <s v="Avery 518"/>
    <x v="1381"/>
    <n v="6"/>
    <n v="0"/>
    <n v="9.0719999999999992"/>
    <x v="1"/>
    <x v="0"/>
  </r>
  <r>
    <x v="1561"/>
    <x v="756"/>
    <x v="528"/>
    <d v="2019-09-06T00:00:00"/>
    <x v="2"/>
    <x v="37"/>
    <s v="Christopher Schild"/>
    <x v="2"/>
    <x v="0"/>
    <x v="4"/>
    <x v="4"/>
    <x v="60"/>
    <x v="1"/>
    <x v="324"/>
    <x v="1"/>
    <x v="6"/>
    <s v="Newell 333"/>
    <x v="1104"/>
    <n v="1"/>
    <n v="0"/>
    <n v="0.72279999999999989"/>
    <x v="1"/>
    <x v="0"/>
  </r>
  <r>
    <x v="1562"/>
    <x v="757"/>
    <x v="160"/>
    <d v="2019-06-30T00:00:00"/>
    <x v="3"/>
    <x v="495"/>
    <s v="Sheri Gordon"/>
    <x v="0"/>
    <x v="0"/>
    <x v="20"/>
    <x v="15"/>
    <x v="164"/>
    <x v="3"/>
    <x v="3"/>
    <x v="0"/>
    <x v="3"/>
    <s v="Bretford CR4500 Series Slim Rectangular Table"/>
    <x v="24"/>
    <n v="5"/>
    <n v="0.4"/>
    <n v="-295.97849999999994"/>
    <x v="3"/>
    <x v="0"/>
  </r>
  <r>
    <x v="1563"/>
    <x v="758"/>
    <x v="529"/>
    <d v="2017-11-09T00:00:00"/>
    <x v="3"/>
    <x v="496"/>
    <s v="Charlotte Melton"/>
    <x v="0"/>
    <x v="0"/>
    <x v="10"/>
    <x v="9"/>
    <x v="63"/>
    <x v="3"/>
    <x v="204"/>
    <x v="1"/>
    <x v="10"/>
    <s v="While You Were Out Pads, 50 per Pad, 4 x 5 1/4, Green Cycle"/>
    <x v="1382"/>
    <n v="3"/>
    <n v="0.2"/>
    <n v="4.1151"/>
    <x v="3"/>
    <x v="0"/>
  </r>
  <r>
    <x v="1564"/>
    <x v="759"/>
    <x v="530"/>
    <d v="2016-03-04T00:00:00"/>
    <x v="3"/>
    <x v="52"/>
    <s v="Clay Ludtke"/>
    <x v="0"/>
    <x v="0"/>
    <x v="29"/>
    <x v="20"/>
    <x v="37"/>
    <x v="0"/>
    <x v="1043"/>
    <x v="1"/>
    <x v="4"/>
    <s v="Sensible Storage WireTech Storage Systems"/>
    <x v="1383"/>
    <n v="5"/>
    <n v="0"/>
    <n v="17.744999999999962"/>
    <x v="0"/>
    <x v="0"/>
  </r>
  <r>
    <x v="1565"/>
    <x v="760"/>
    <x v="531"/>
    <d v="2017-03-25T00:00:00"/>
    <x v="1"/>
    <x v="270"/>
    <s v="Jesus Ocampo"/>
    <x v="2"/>
    <x v="0"/>
    <x v="4"/>
    <x v="4"/>
    <x v="59"/>
    <x v="1"/>
    <x v="867"/>
    <x v="2"/>
    <x v="7"/>
    <s v="Wireless Extenders zBoost YX545 SOHO Signal Booster"/>
    <x v="1384"/>
    <n v="3"/>
    <n v="0.2"/>
    <n v="39.687899999999985"/>
    <x v="1"/>
    <x v="0"/>
  </r>
  <r>
    <x v="1566"/>
    <x v="761"/>
    <x v="239"/>
    <d v="2017-11-30T00:00:00"/>
    <x v="2"/>
    <x v="497"/>
    <s v="Anthony Witt"/>
    <x v="0"/>
    <x v="0"/>
    <x v="235"/>
    <x v="5"/>
    <x v="292"/>
    <x v="2"/>
    <x v="1044"/>
    <x v="2"/>
    <x v="11"/>
    <s v="Kingston Digital DataTraveler 16GB USB 2.0"/>
    <x v="1385"/>
    <n v="3"/>
    <n v="0.2"/>
    <n v="-0.26850000000000307"/>
    <x v="2"/>
    <x v="0"/>
  </r>
  <r>
    <x v="1567"/>
    <x v="761"/>
    <x v="239"/>
    <d v="2017-11-30T00:00:00"/>
    <x v="2"/>
    <x v="497"/>
    <s v="Anthony Witt"/>
    <x v="0"/>
    <x v="0"/>
    <x v="235"/>
    <x v="5"/>
    <x v="292"/>
    <x v="2"/>
    <x v="1045"/>
    <x v="1"/>
    <x v="8"/>
    <s v="GBC Imprintable Covers"/>
    <x v="1386"/>
    <n v="4"/>
    <n v="0.8"/>
    <n v="-13.615200000000002"/>
    <x v="2"/>
    <x v="0"/>
  </r>
  <r>
    <x v="1568"/>
    <x v="762"/>
    <x v="532"/>
    <d v="2019-06-11T00:00:00"/>
    <x v="3"/>
    <x v="231"/>
    <s v="Dianna Vittorini"/>
    <x v="0"/>
    <x v="0"/>
    <x v="1"/>
    <x v="1"/>
    <x v="25"/>
    <x v="1"/>
    <x v="447"/>
    <x v="1"/>
    <x v="10"/>
    <s v="White Dual Perf Computer Printout Paper, 2700 Sheets, 1 Part, Heavyweight, 20 lbs., 14 7/8 x 11"/>
    <x v="1247"/>
    <n v="3"/>
    <n v="0"/>
    <n v="60.255300000000005"/>
    <x v="1"/>
    <x v="0"/>
  </r>
  <r>
    <x v="1569"/>
    <x v="763"/>
    <x v="200"/>
    <d v="2019-11-30T00:00:00"/>
    <x v="1"/>
    <x v="340"/>
    <s v="Adam Hart"/>
    <x v="1"/>
    <x v="0"/>
    <x v="118"/>
    <x v="32"/>
    <x v="148"/>
    <x v="0"/>
    <x v="1046"/>
    <x v="1"/>
    <x v="6"/>
    <s v="Newell 347"/>
    <x v="1387"/>
    <n v="3"/>
    <n v="0"/>
    <n v="3.7235999999999989"/>
    <x v="0"/>
    <x v="0"/>
  </r>
  <r>
    <x v="1570"/>
    <x v="764"/>
    <x v="533"/>
    <d v="2016-11-25T00:00:00"/>
    <x v="2"/>
    <x v="183"/>
    <s v="Sanjit Chand"/>
    <x v="0"/>
    <x v="0"/>
    <x v="1"/>
    <x v="1"/>
    <x v="25"/>
    <x v="1"/>
    <x v="83"/>
    <x v="0"/>
    <x v="1"/>
    <s v="Novimex Swivel Fabric Task Chair"/>
    <x v="891"/>
    <n v="5"/>
    <n v="0.2"/>
    <n v="-67.941000000000003"/>
    <x v="1"/>
    <x v="0"/>
  </r>
  <r>
    <x v="1571"/>
    <x v="764"/>
    <x v="533"/>
    <d v="2016-11-25T00:00:00"/>
    <x v="2"/>
    <x v="183"/>
    <s v="Sanjit Chand"/>
    <x v="0"/>
    <x v="0"/>
    <x v="1"/>
    <x v="1"/>
    <x v="25"/>
    <x v="1"/>
    <x v="1047"/>
    <x v="1"/>
    <x v="12"/>
    <s v="Pastel Pink Envelopes"/>
    <x v="1388"/>
    <n v="3"/>
    <n v="0"/>
    <n v="10.4832"/>
    <x v="1"/>
    <x v="0"/>
  </r>
  <r>
    <x v="1572"/>
    <x v="764"/>
    <x v="533"/>
    <d v="2016-11-25T00:00:00"/>
    <x v="2"/>
    <x v="183"/>
    <s v="Sanjit Chand"/>
    <x v="0"/>
    <x v="0"/>
    <x v="1"/>
    <x v="1"/>
    <x v="25"/>
    <x v="1"/>
    <x v="1048"/>
    <x v="2"/>
    <x v="11"/>
    <s v="Belkin F8E887 USB Wired Ergonomic Keyboard"/>
    <x v="809"/>
    <n v="1"/>
    <n v="0"/>
    <n v="6.2978999999999985"/>
    <x v="1"/>
    <x v="0"/>
  </r>
  <r>
    <x v="1573"/>
    <x v="764"/>
    <x v="533"/>
    <d v="2016-11-25T00:00:00"/>
    <x v="2"/>
    <x v="183"/>
    <s v="Sanjit Chand"/>
    <x v="0"/>
    <x v="0"/>
    <x v="1"/>
    <x v="1"/>
    <x v="25"/>
    <x v="1"/>
    <x v="467"/>
    <x v="0"/>
    <x v="1"/>
    <s v="Safco Contoured Stacking Chairs"/>
    <x v="1389"/>
    <n v="2"/>
    <n v="0.2"/>
    <n v="23.839999999999975"/>
    <x v="1"/>
    <x v="0"/>
  </r>
  <r>
    <x v="1574"/>
    <x v="765"/>
    <x v="534"/>
    <d v="2016-12-18T00:00:00"/>
    <x v="2"/>
    <x v="498"/>
    <s v="Mick Crebagga"/>
    <x v="0"/>
    <x v="0"/>
    <x v="236"/>
    <x v="5"/>
    <x v="293"/>
    <x v="2"/>
    <x v="1049"/>
    <x v="2"/>
    <x v="7"/>
    <s v="ARKON Windshield Dashboard Air Vent Car Mount Holder"/>
    <x v="1390"/>
    <n v="3"/>
    <n v="0.2"/>
    <n v="-9.153000000000004"/>
    <x v="2"/>
    <x v="0"/>
  </r>
  <r>
    <x v="1575"/>
    <x v="765"/>
    <x v="534"/>
    <d v="2016-12-18T00:00:00"/>
    <x v="2"/>
    <x v="498"/>
    <s v="Mick Crebagga"/>
    <x v="0"/>
    <x v="0"/>
    <x v="236"/>
    <x v="5"/>
    <x v="293"/>
    <x v="2"/>
    <x v="635"/>
    <x v="0"/>
    <x v="1"/>
    <s v="Lifetime Advantage Folding Chairs, 4/Carton"/>
    <x v="1391"/>
    <n v="5"/>
    <n v="0.3"/>
    <n v="-21.807999999999993"/>
    <x v="2"/>
    <x v="0"/>
  </r>
  <r>
    <x v="1576"/>
    <x v="766"/>
    <x v="183"/>
    <d v="2018-04-27T00:00:00"/>
    <x v="1"/>
    <x v="499"/>
    <s v="Tonja Turnell"/>
    <x v="2"/>
    <x v="0"/>
    <x v="34"/>
    <x v="10"/>
    <x v="173"/>
    <x v="2"/>
    <x v="328"/>
    <x v="1"/>
    <x v="4"/>
    <s v="Pizazz Global Quick File"/>
    <x v="1392"/>
    <n v="2"/>
    <n v="0.2"/>
    <n v="2.3952000000000018"/>
    <x v="2"/>
    <x v="0"/>
  </r>
  <r>
    <x v="1577"/>
    <x v="767"/>
    <x v="454"/>
    <d v="2018-05-27T00:00:00"/>
    <x v="1"/>
    <x v="399"/>
    <s v="Anne Pryor"/>
    <x v="2"/>
    <x v="0"/>
    <x v="159"/>
    <x v="19"/>
    <x v="255"/>
    <x v="0"/>
    <x v="1050"/>
    <x v="1"/>
    <x v="10"/>
    <s v="Xerox 1949"/>
    <x v="1393"/>
    <n v="1"/>
    <n v="0"/>
    <n v="2.4402000000000004"/>
    <x v="0"/>
    <x v="0"/>
  </r>
  <r>
    <x v="1578"/>
    <x v="768"/>
    <x v="535"/>
    <d v="2018-03-01T00:00:00"/>
    <x v="2"/>
    <x v="297"/>
    <s v="Dan Lawera"/>
    <x v="0"/>
    <x v="0"/>
    <x v="20"/>
    <x v="15"/>
    <x v="164"/>
    <x v="3"/>
    <x v="1051"/>
    <x v="1"/>
    <x v="9"/>
    <s v="Conquest 14 Commercial Heavy-Duty Upright Vacuum, Collection System, Accessory Kit"/>
    <x v="1394"/>
    <n v="3"/>
    <n v="0"/>
    <n v="49.555199999999978"/>
    <x v="3"/>
    <x v="0"/>
  </r>
  <r>
    <x v="1579"/>
    <x v="769"/>
    <x v="101"/>
    <d v="2017-08-12T00:00:00"/>
    <x v="2"/>
    <x v="268"/>
    <s v="Naresj Patel"/>
    <x v="0"/>
    <x v="0"/>
    <x v="20"/>
    <x v="15"/>
    <x v="23"/>
    <x v="3"/>
    <x v="348"/>
    <x v="2"/>
    <x v="7"/>
    <s v="Nortel Meridian M3904 Professional Digital phone"/>
    <x v="673"/>
    <n v="2"/>
    <n v="0"/>
    <n v="89.314199999999971"/>
    <x v="3"/>
    <x v="0"/>
  </r>
  <r>
    <x v="1580"/>
    <x v="769"/>
    <x v="101"/>
    <d v="2017-08-12T00:00:00"/>
    <x v="2"/>
    <x v="268"/>
    <s v="Naresj Patel"/>
    <x v="0"/>
    <x v="0"/>
    <x v="20"/>
    <x v="15"/>
    <x v="23"/>
    <x v="3"/>
    <x v="223"/>
    <x v="0"/>
    <x v="3"/>
    <s v="KI Conference Tables"/>
    <x v="1395"/>
    <n v="9"/>
    <n v="0.4"/>
    <n v="-153.12239999999997"/>
    <x v="3"/>
    <x v="0"/>
  </r>
  <r>
    <x v="1581"/>
    <x v="769"/>
    <x v="101"/>
    <d v="2017-08-12T00:00:00"/>
    <x v="2"/>
    <x v="268"/>
    <s v="Naresj Patel"/>
    <x v="0"/>
    <x v="0"/>
    <x v="20"/>
    <x v="15"/>
    <x v="23"/>
    <x v="3"/>
    <x v="193"/>
    <x v="1"/>
    <x v="4"/>
    <s v="Tennsco Lockers, Gray"/>
    <x v="108"/>
    <n v="2"/>
    <n v="0"/>
    <n v="2.9371999999999971"/>
    <x v="3"/>
    <x v="0"/>
  </r>
  <r>
    <x v="1582"/>
    <x v="769"/>
    <x v="101"/>
    <d v="2017-08-12T00:00:00"/>
    <x v="2"/>
    <x v="268"/>
    <s v="Naresj Patel"/>
    <x v="0"/>
    <x v="0"/>
    <x v="20"/>
    <x v="15"/>
    <x v="23"/>
    <x v="3"/>
    <x v="692"/>
    <x v="1"/>
    <x v="8"/>
    <s v="GBC Ibimaster 500 Manual ProClick Binding System"/>
    <x v="1396"/>
    <n v="2"/>
    <n v="0.2"/>
    <n v="456.58800000000002"/>
    <x v="3"/>
    <x v="0"/>
  </r>
  <r>
    <x v="1583"/>
    <x v="769"/>
    <x v="101"/>
    <d v="2017-08-12T00:00:00"/>
    <x v="2"/>
    <x v="268"/>
    <s v="Naresj Patel"/>
    <x v="0"/>
    <x v="0"/>
    <x v="20"/>
    <x v="15"/>
    <x v="23"/>
    <x v="3"/>
    <x v="116"/>
    <x v="0"/>
    <x v="5"/>
    <s v="Artistic Insta-Plaque"/>
    <x v="116"/>
    <n v="3"/>
    <n v="0"/>
    <n v="18.345599999999997"/>
    <x v="3"/>
    <x v="0"/>
  </r>
  <r>
    <x v="1584"/>
    <x v="769"/>
    <x v="101"/>
    <d v="2017-08-12T00:00:00"/>
    <x v="2"/>
    <x v="268"/>
    <s v="Naresj Patel"/>
    <x v="0"/>
    <x v="0"/>
    <x v="20"/>
    <x v="15"/>
    <x v="23"/>
    <x v="3"/>
    <x v="50"/>
    <x v="0"/>
    <x v="5"/>
    <s v="Longer-Life Soft White Bulbs"/>
    <x v="51"/>
    <n v="2"/>
    <n v="0"/>
    <n v="2.9567999999999999"/>
    <x v="3"/>
    <x v="0"/>
  </r>
  <r>
    <x v="1585"/>
    <x v="769"/>
    <x v="101"/>
    <d v="2017-08-12T00:00:00"/>
    <x v="2"/>
    <x v="268"/>
    <s v="Naresj Patel"/>
    <x v="0"/>
    <x v="0"/>
    <x v="20"/>
    <x v="15"/>
    <x v="23"/>
    <x v="3"/>
    <x v="469"/>
    <x v="2"/>
    <x v="7"/>
    <s v="Panasonic KX-TG9471B"/>
    <x v="508"/>
    <n v="5"/>
    <n v="0"/>
    <n v="274.38600000000008"/>
    <x v="3"/>
    <x v="0"/>
  </r>
  <r>
    <x v="1586"/>
    <x v="769"/>
    <x v="101"/>
    <d v="2017-08-12T00:00:00"/>
    <x v="2"/>
    <x v="268"/>
    <s v="Naresj Patel"/>
    <x v="0"/>
    <x v="0"/>
    <x v="20"/>
    <x v="15"/>
    <x v="23"/>
    <x v="3"/>
    <x v="1052"/>
    <x v="1"/>
    <x v="10"/>
    <s v="Xerox 1886"/>
    <x v="140"/>
    <n v="3"/>
    <n v="0"/>
    <n v="68.975999999999999"/>
    <x v="3"/>
    <x v="0"/>
  </r>
  <r>
    <x v="1587"/>
    <x v="769"/>
    <x v="101"/>
    <d v="2017-08-12T00:00:00"/>
    <x v="2"/>
    <x v="268"/>
    <s v="Naresj Patel"/>
    <x v="0"/>
    <x v="0"/>
    <x v="20"/>
    <x v="15"/>
    <x v="23"/>
    <x v="3"/>
    <x v="1053"/>
    <x v="1"/>
    <x v="13"/>
    <s v="Acco Clips to Go Binder Clips, 24 Clips in Two Sizes"/>
    <x v="1397"/>
    <n v="3"/>
    <n v="0"/>
    <n v="5.0054999999999996"/>
    <x v="3"/>
    <x v="0"/>
  </r>
  <r>
    <x v="1588"/>
    <x v="769"/>
    <x v="101"/>
    <d v="2017-08-12T00:00:00"/>
    <x v="2"/>
    <x v="268"/>
    <s v="Naresj Patel"/>
    <x v="0"/>
    <x v="0"/>
    <x v="20"/>
    <x v="15"/>
    <x v="23"/>
    <x v="3"/>
    <x v="386"/>
    <x v="2"/>
    <x v="11"/>
    <s v="Belkin QODE FastFit Bluetooth Keyboard"/>
    <x v="414"/>
    <n v="4"/>
    <n v="0"/>
    <n v="34.692000000000007"/>
    <x v="3"/>
    <x v="0"/>
  </r>
  <r>
    <x v="1589"/>
    <x v="770"/>
    <x v="536"/>
    <d v="2018-05-16T00:00:00"/>
    <x v="1"/>
    <x v="500"/>
    <s v="Vivek Grady"/>
    <x v="1"/>
    <x v="0"/>
    <x v="173"/>
    <x v="17"/>
    <x v="220"/>
    <x v="0"/>
    <x v="448"/>
    <x v="1"/>
    <x v="6"/>
    <s v="Rogers Handheld Barrel Pencil Sharpener"/>
    <x v="1398"/>
    <n v="4"/>
    <n v="0"/>
    <n v="2.9592000000000009"/>
    <x v="0"/>
    <x v="0"/>
  </r>
  <r>
    <x v="1590"/>
    <x v="771"/>
    <x v="173"/>
    <d v="2018-04-19T00:00:00"/>
    <x v="1"/>
    <x v="501"/>
    <s v="Muhammed Yedwab"/>
    <x v="1"/>
    <x v="0"/>
    <x v="237"/>
    <x v="5"/>
    <x v="294"/>
    <x v="2"/>
    <x v="1054"/>
    <x v="1"/>
    <x v="6"/>
    <s v="Dixon Ticonderoga Erasable Colored Pencil Set, 12-Color"/>
    <x v="1399"/>
    <n v="7"/>
    <n v="0.2"/>
    <n v="5.8603999999999967"/>
    <x v="2"/>
    <x v="0"/>
  </r>
  <r>
    <x v="1591"/>
    <x v="771"/>
    <x v="173"/>
    <d v="2018-04-19T00:00:00"/>
    <x v="1"/>
    <x v="501"/>
    <s v="Muhammed Yedwab"/>
    <x v="1"/>
    <x v="0"/>
    <x v="237"/>
    <x v="5"/>
    <x v="294"/>
    <x v="2"/>
    <x v="131"/>
    <x v="1"/>
    <x v="13"/>
    <s v="Ideal Clamps"/>
    <x v="1400"/>
    <n v="5"/>
    <n v="0.2"/>
    <n v="2.9144999999999994"/>
    <x v="2"/>
    <x v="0"/>
  </r>
  <r>
    <x v="1592"/>
    <x v="772"/>
    <x v="537"/>
    <d v="2017-06-25T00:00:00"/>
    <x v="0"/>
    <x v="502"/>
    <s v="Rick Duston"/>
    <x v="0"/>
    <x v="0"/>
    <x v="175"/>
    <x v="4"/>
    <x v="224"/>
    <x v="1"/>
    <x v="1055"/>
    <x v="2"/>
    <x v="7"/>
    <s v="Pyle PRT45 Retro Home Telephone"/>
    <x v="1401"/>
    <n v="4"/>
    <n v="0.2"/>
    <n v="22.676399999999994"/>
    <x v="1"/>
    <x v="0"/>
  </r>
  <r>
    <x v="1593"/>
    <x v="773"/>
    <x v="538"/>
    <d v="2016-10-19T00:00:00"/>
    <x v="3"/>
    <x v="223"/>
    <s v="Jeremy Farry"/>
    <x v="0"/>
    <x v="0"/>
    <x v="1"/>
    <x v="1"/>
    <x v="3"/>
    <x v="1"/>
    <x v="1056"/>
    <x v="1"/>
    <x v="10"/>
    <s v="Spiral Phone Message Books with Labels by Adams"/>
    <x v="1402"/>
    <n v="3"/>
    <n v="0"/>
    <n v="6.5856000000000012"/>
    <x v="1"/>
    <x v="0"/>
  </r>
  <r>
    <x v="1594"/>
    <x v="774"/>
    <x v="539"/>
    <d v="2017-03-27T00:00:00"/>
    <x v="2"/>
    <x v="503"/>
    <s v="Dennis Pardue"/>
    <x v="2"/>
    <x v="0"/>
    <x v="97"/>
    <x v="10"/>
    <x v="120"/>
    <x v="2"/>
    <x v="1057"/>
    <x v="0"/>
    <x v="0"/>
    <s v="Sauder Inglewood Library Bookcases"/>
    <x v="1403"/>
    <n v="3"/>
    <n v="0.3"/>
    <n v="-35.905799999999999"/>
    <x v="2"/>
    <x v="0"/>
  </r>
  <r>
    <x v="1595"/>
    <x v="775"/>
    <x v="540"/>
    <d v="2019-05-12T00:00:00"/>
    <x v="1"/>
    <x v="198"/>
    <s v="Maribeth Dona"/>
    <x v="0"/>
    <x v="0"/>
    <x v="38"/>
    <x v="24"/>
    <x v="47"/>
    <x v="3"/>
    <x v="877"/>
    <x v="0"/>
    <x v="1"/>
    <s v="Global Chrome Stack Chair"/>
    <x v="1404"/>
    <n v="2"/>
    <n v="0.3"/>
    <n v="-2.0567999999999991"/>
    <x v="3"/>
    <x v="0"/>
  </r>
  <r>
    <x v="1596"/>
    <x v="776"/>
    <x v="524"/>
    <d v="2019-10-18T00:00:00"/>
    <x v="2"/>
    <x v="199"/>
    <s v="Maribeth Yedwab"/>
    <x v="1"/>
    <x v="0"/>
    <x v="20"/>
    <x v="15"/>
    <x v="164"/>
    <x v="3"/>
    <x v="451"/>
    <x v="0"/>
    <x v="5"/>
    <s v="Executive Impressions Supervisor Wall Clock"/>
    <x v="1405"/>
    <n v="13"/>
    <n v="0"/>
    <n v="175.13599999999997"/>
    <x v="3"/>
    <x v="0"/>
  </r>
  <r>
    <x v="1597"/>
    <x v="777"/>
    <x v="123"/>
    <d v="2019-11-21T00:00:00"/>
    <x v="0"/>
    <x v="492"/>
    <s v="Aimee Bixby"/>
    <x v="0"/>
    <x v="0"/>
    <x v="238"/>
    <x v="5"/>
    <x v="295"/>
    <x v="2"/>
    <x v="1058"/>
    <x v="1"/>
    <x v="10"/>
    <s v="Xerox 1901"/>
    <x v="1406"/>
    <n v="4"/>
    <n v="0.2"/>
    <n v="5.2799999999999994"/>
    <x v="2"/>
    <x v="0"/>
  </r>
  <r>
    <x v="1598"/>
    <x v="777"/>
    <x v="123"/>
    <d v="2019-11-21T00:00:00"/>
    <x v="0"/>
    <x v="492"/>
    <s v="Aimee Bixby"/>
    <x v="0"/>
    <x v="0"/>
    <x v="238"/>
    <x v="5"/>
    <x v="295"/>
    <x v="2"/>
    <x v="1059"/>
    <x v="1"/>
    <x v="14"/>
    <s v="Acme Elite Stainless Steel Scissors"/>
    <x v="1407"/>
    <n v="1"/>
    <n v="0.2"/>
    <n v="0.50039999999999996"/>
    <x v="2"/>
    <x v="0"/>
  </r>
  <r>
    <x v="1599"/>
    <x v="777"/>
    <x v="123"/>
    <d v="2019-11-21T00:00:00"/>
    <x v="0"/>
    <x v="492"/>
    <s v="Aimee Bixby"/>
    <x v="0"/>
    <x v="0"/>
    <x v="238"/>
    <x v="5"/>
    <x v="295"/>
    <x v="2"/>
    <x v="290"/>
    <x v="1"/>
    <x v="6"/>
    <s v="Boston School Pro Electric Pencil Sharpener, 1670"/>
    <x v="306"/>
    <n v="4"/>
    <n v="0.2"/>
    <n v="8.674399999999995"/>
    <x v="2"/>
    <x v="0"/>
  </r>
  <r>
    <x v="1600"/>
    <x v="777"/>
    <x v="123"/>
    <d v="2019-11-21T00:00:00"/>
    <x v="0"/>
    <x v="492"/>
    <s v="Aimee Bixby"/>
    <x v="0"/>
    <x v="0"/>
    <x v="238"/>
    <x v="5"/>
    <x v="295"/>
    <x v="2"/>
    <x v="296"/>
    <x v="0"/>
    <x v="5"/>
    <s v="Telescoping Adjustable Floor Lamp"/>
    <x v="314"/>
    <n v="2"/>
    <n v="0.6"/>
    <n v="-13.992999999999999"/>
    <x v="2"/>
    <x v="0"/>
  </r>
  <r>
    <x v="1601"/>
    <x v="778"/>
    <x v="541"/>
    <d v="2018-05-13T00:00:00"/>
    <x v="0"/>
    <x v="334"/>
    <s v="George Bell"/>
    <x v="1"/>
    <x v="0"/>
    <x v="18"/>
    <x v="13"/>
    <x v="21"/>
    <x v="3"/>
    <x v="1060"/>
    <x v="0"/>
    <x v="5"/>
    <s v="Tenex 46&quot; x 60&quot; Computer Anti-Static Chairmat, Rectangular Shaped"/>
    <x v="46"/>
    <n v="2"/>
    <n v="0"/>
    <n v="42.391999999999996"/>
    <x v="3"/>
    <x v="0"/>
  </r>
  <r>
    <x v="1602"/>
    <x v="779"/>
    <x v="25"/>
    <d v="2018-12-17T00:00:00"/>
    <x v="1"/>
    <x v="222"/>
    <s v="Cynthia Arntzen"/>
    <x v="0"/>
    <x v="0"/>
    <x v="214"/>
    <x v="18"/>
    <x v="296"/>
    <x v="0"/>
    <x v="1061"/>
    <x v="1"/>
    <x v="6"/>
    <s v="Prang Drawing Pencil Set"/>
    <x v="408"/>
    <n v="3"/>
    <n v="0.2"/>
    <n v="1.6679999999999997"/>
    <x v="0"/>
    <x v="0"/>
  </r>
  <r>
    <x v="1603"/>
    <x v="780"/>
    <x v="329"/>
    <d v="2019-12-04T00:00:00"/>
    <x v="1"/>
    <x v="250"/>
    <s v="Max Engle"/>
    <x v="0"/>
    <x v="0"/>
    <x v="46"/>
    <x v="13"/>
    <x v="284"/>
    <x v="3"/>
    <x v="1062"/>
    <x v="1"/>
    <x v="6"/>
    <s v="BOSTON Ranger #55 Pencil Sharpener, Black"/>
    <x v="1408"/>
    <n v="6"/>
    <n v="0"/>
    <n v="45.222599999999993"/>
    <x v="3"/>
    <x v="0"/>
  </r>
  <r>
    <x v="1604"/>
    <x v="781"/>
    <x v="475"/>
    <d v="2018-04-24T00:00:00"/>
    <x v="0"/>
    <x v="123"/>
    <s v="Jas O'Carroll"/>
    <x v="0"/>
    <x v="0"/>
    <x v="1"/>
    <x v="1"/>
    <x v="13"/>
    <x v="1"/>
    <x v="857"/>
    <x v="2"/>
    <x v="7"/>
    <s v="PowerGen Dual USB Car Charger"/>
    <x v="1409"/>
    <n v="5"/>
    <n v="0.2"/>
    <n v="12.986999999999995"/>
    <x v="1"/>
    <x v="0"/>
  </r>
  <r>
    <x v="1605"/>
    <x v="781"/>
    <x v="475"/>
    <d v="2018-04-24T00:00:00"/>
    <x v="0"/>
    <x v="123"/>
    <s v="Jas O'Carroll"/>
    <x v="0"/>
    <x v="0"/>
    <x v="1"/>
    <x v="1"/>
    <x v="13"/>
    <x v="1"/>
    <x v="1063"/>
    <x v="1"/>
    <x v="6"/>
    <s v="Newell 307"/>
    <x v="1410"/>
    <n v="3"/>
    <n v="0"/>
    <n v="1.5288000000000002"/>
    <x v="1"/>
    <x v="0"/>
  </r>
  <r>
    <x v="1606"/>
    <x v="781"/>
    <x v="475"/>
    <d v="2018-04-24T00:00:00"/>
    <x v="0"/>
    <x v="123"/>
    <s v="Jas O'Carroll"/>
    <x v="0"/>
    <x v="0"/>
    <x v="1"/>
    <x v="1"/>
    <x v="13"/>
    <x v="1"/>
    <x v="1064"/>
    <x v="1"/>
    <x v="6"/>
    <s v="Panasonic KP-4ABK Battery-Operated Pencil Sharpener"/>
    <x v="1411"/>
    <n v="5"/>
    <n v="0"/>
    <n v="21.227999999999998"/>
    <x v="1"/>
    <x v="0"/>
  </r>
  <r>
    <x v="1607"/>
    <x v="781"/>
    <x v="475"/>
    <d v="2018-04-24T00:00:00"/>
    <x v="0"/>
    <x v="123"/>
    <s v="Jas O'Carroll"/>
    <x v="0"/>
    <x v="0"/>
    <x v="1"/>
    <x v="1"/>
    <x v="13"/>
    <x v="1"/>
    <x v="347"/>
    <x v="1"/>
    <x v="8"/>
    <s v="Angle-D Binders with Locking Rings, Label Holders"/>
    <x v="572"/>
    <n v="1"/>
    <n v="0.2"/>
    <n v="1.9709999999999996"/>
    <x v="1"/>
    <x v="0"/>
  </r>
  <r>
    <x v="1608"/>
    <x v="781"/>
    <x v="475"/>
    <d v="2018-04-24T00:00:00"/>
    <x v="0"/>
    <x v="123"/>
    <s v="Jas O'Carroll"/>
    <x v="0"/>
    <x v="0"/>
    <x v="1"/>
    <x v="1"/>
    <x v="13"/>
    <x v="1"/>
    <x v="126"/>
    <x v="1"/>
    <x v="10"/>
    <s v="Adams Telephone Message Book W/Dividers/Space For Phone Numbers, 5 1/4&quot;X8 1/2&quot;, 200/Messages"/>
    <x v="20"/>
    <n v="4"/>
    <n v="0"/>
    <n v="10.223999999999998"/>
    <x v="1"/>
    <x v="0"/>
  </r>
  <r>
    <x v="1609"/>
    <x v="781"/>
    <x v="475"/>
    <d v="2018-04-24T00:00:00"/>
    <x v="0"/>
    <x v="123"/>
    <s v="Jas O'Carroll"/>
    <x v="0"/>
    <x v="0"/>
    <x v="1"/>
    <x v="1"/>
    <x v="13"/>
    <x v="1"/>
    <x v="1065"/>
    <x v="1"/>
    <x v="8"/>
    <s v="Avery Binder Labels"/>
    <x v="1412"/>
    <n v="3"/>
    <n v="0.2"/>
    <n v="3.2675999999999994"/>
    <x v="1"/>
    <x v="0"/>
  </r>
  <r>
    <x v="1610"/>
    <x v="782"/>
    <x v="542"/>
    <d v="2016-05-30T00:00:00"/>
    <x v="1"/>
    <x v="504"/>
    <s v="Marina Lichtenstein"/>
    <x v="1"/>
    <x v="0"/>
    <x v="1"/>
    <x v="1"/>
    <x v="141"/>
    <x v="1"/>
    <x v="1057"/>
    <x v="0"/>
    <x v="0"/>
    <s v="Sauder Inglewood Library Bookcases"/>
    <x v="1413"/>
    <n v="2"/>
    <n v="0.15"/>
    <n v="27.356800000000007"/>
    <x v="1"/>
    <x v="1"/>
  </r>
  <r>
    <x v="1611"/>
    <x v="782"/>
    <x v="542"/>
    <d v="2016-05-30T00:00:00"/>
    <x v="1"/>
    <x v="504"/>
    <s v="Marina Lichtenstein"/>
    <x v="1"/>
    <x v="0"/>
    <x v="1"/>
    <x v="1"/>
    <x v="141"/>
    <x v="1"/>
    <x v="1066"/>
    <x v="2"/>
    <x v="7"/>
    <s v="VTech DS6151"/>
    <x v="1227"/>
    <n v="2"/>
    <n v="0.2"/>
    <n v="20.158400000000015"/>
    <x v="1"/>
    <x v="1"/>
  </r>
  <r>
    <x v="1612"/>
    <x v="782"/>
    <x v="542"/>
    <d v="2016-05-30T00:00:00"/>
    <x v="1"/>
    <x v="504"/>
    <s v="Marina Lichtenstein"/>
    <x v="1"/>
    <x v="0"/>
    <x v="1"/>
    <x v="1"/>
    <x v="141"/>
    <x v="1"/>
    <x v="66"/>
    <x v="2"/>
    <x v="7"/>
    <s v="netTALK DUO VoIP Telephone Service"/>
    <x v="1414"/>
    <n v="2"/>
    <n v="0.2"/>
    <n v="31.494"/>
    <x v="1"/>
    <x v="1"/>
  </r>
  <r>
    <x v="1613"/>
    <x v="783"/>
    <x v="202"/>
    <d v="2019-12-25T00:00:00"/>
    <x v="1"/>
    <x v="453"/>
    <s v="Yana Sorensen"/>
    <x v="1"/>
    <x v="0"/>
    <x v="182"/>
    <x v="1"/>
    <x v="232"/>
    <x v="1"/>
    <x v="384"/>
    <x v="1"/>
    <x v="4"/>
    <s v="Letter Size Cart"/>
    <x v="1415"/>
    <n v="7"/>
    <n v="0"/>
    <n v="290.00579999999991"/>
    <x v="1"/>
    <x v="0"/>
  </r>
  <r>
    <x v="1614"/>
    <x v="784"/>
    <x v="543"/>
    <d v="2018-03-19T00:00:00"/>
    <x v="1"/>
    <x v="484"/>
    <s v="Paul Lucas"/>
    <x v="2"/>
    <x v="0"/>
    <x v="10"/>
    <x v="9"/>
    <x v="105"/>
    <x v="3"/>
    <x v="1067"/>
    <x v="2"/>
    <x v="11"/>
    <s v="V7 USB Numeric Keypad"/>
    <x v="367"/>
    <n v="3"/>
    <n v="0.2"/>
    <n v="-13.646100000000001"/>
    <x v="3"/>
    <x v="0"/>
  </r>
  <r>
    <x v="1615"/>
    <x v="785"/>
    <x v="544"/>
    <d v="2017-08-16T00:00:00"/>
    <x v="1"/>
    <x v="451"/>
    <s v="Julie Kriz"/>
    <x v="2"/>
    <x v="0"/>
    <x v="16"/>
    <x v="11"/>
    <x v="19"/>
    <x v="2"/>
    <x v="547"/>
    <x v="1"/>
    <x v="2"/>
    <s v="Avery 480"/>
    <x v="1416"/>
    <n v="1"/>
    <n v="0"/>
    <n v="1.7999999999999998"/>
    <x v="2"/>
    <x v="0"/>
  </r>
  <r>
    <x v="1616"/>
    <x v="785"/>
    <x v="544"/>
    <d v="2017-08-16T00:00:00"/>
    <x v="1"/>
    <x v="451"/>
    <s v="Julie Kriz"/>
    <x v="2"/>
    <x v="0"/>
    <x v="16"/>
    <x v="11"/>
    <x v="19"/>
    <x v="2"/>
    <x v="254"/>
    <x v="1"/>
    <x v="2"/>
    <s v="Avery 489"/>
    <x v="1417"/>
    <n v="4"/>
    <n v="0"/>
    <n v="19.872"/>
    <x v="2"/>
    <x v="0"/>
  </r>
  <r>
    <x v="1617"/>
    <x v="785"/>
    <x v="544"/>
    <d v="2017-08-16T00:00:00"/>
    <x v="1"/>
    <x v="451"/>
    <s v="Julie Kriz"/>
    <x v="2"/>
    <x v="0"/>
    <x v="16"/>
    <x v="11"/>
    <x v="19"/>
    <x v="2"/>
    <x v="1068"/>
    <x v="1"/>
    <x v="6"/>
    <s v="Peel-Off China Markers"/>
    <x v="1418"/>
    <n v="3"/>
    <n v="0"/>
    <n v="12.511800000000001"/>
    <x v="2"/>
    <x v="0"/>
  </r>
  <r>
    <x v="1618"/>
    <x v="786"/>
    <x v="545"/>
    <d v="2018-09-14T00:00:00"/>
    <x v="0"/>
    <x v="43"/>
    <s v="Parhena Norris"/>
    <x v="2"/>
    <x v="0"/>
    <x v="20"/>
    <x v="15"/>
    <x v="164"/>
    <x v="3"/>
    <x v="1069"/>
    <x v="1"/>
    <x v="4"/>
    <s v="Acco Perma 2700 Stacking Storage Drawers"/>
    <x v="1419"/>
    <n v="2"/>
    <n v="0"/>
    <n v="8.9220000000000041"/>
    <x v="3"/>
    <x v="0"/>
  </r>
  <r>
    <x v="1619"/>
    <x v="786"/>
    <x v="545"/>
    <d v="2018-09-14T00:00:00"/>
    <x v="0"/>
    <x v="43"/>
    <s v="Parhena Norris"/>
    <x v="2"/>
    <x v="0"/>
    <x v="20"/>
    <x v="15"/>
    <x v="164"/>
    <x v="3"/>
    <x v="1070"/>
    <x v="1"/>
    <x v="10"/>
    <s v="Wirebound Message Books, Four 2 3/4 x 5 White Forms per Page"/>
    <x v="1420"/>
    <n v="1"/>
    <n v="0"/>
    <n v="3.0773999999999999"/>
    <x v="3"/>
    <x v="0"/>
  </r>
  <r>
    <x v="1620"/>
    <x v="787"/>
    <x v="141"/>
    <d v="2019-07-15T00:00:00"/>
    <x v="1"/>
    <x v="505"/>
    <s v="Jenna Caffey"/>
    <x v="0"/>
    <x v="0"/>
    <x v="239"/>
    <x v="4"/>
    <x v="297"/>
    <x v="1"/>
    <x v="1071"/>
    <x v="0"/>
    <x v="5"/>
    <s v="GE 48&quot; Fluorescent Tube, Cool White Energy Saver, 34 Watts, 30/Box"/>
    <x v="1421"/>
    <n v="2"/>
    <n v="0"/>
    <n v="99.23"/>
    <x v="1"/>
    <x v="0"/>
  </r>
  <r>
    <x v="1621"/>
    <x v="787"/>
    <x v="141"/>
    <d v="2019-07-15T00:00:00"/>
    <x v="1"/>
    <x v="505"/>
    <s v="Jenna Caffey"/>
    <x v="0"/>
    <x v="0"/>
    <x v="239"/>
    <x v="4"/>
    <x v="297"/>
    <x v="1"/>
    <x v="508"/>
    <x v="1"/>
    <x v="2"/>
    <s v="Dot Matrix Printer Tape Reel Labels, White, 5000/Box"/>
    <x v="1422"/>
    <n v="8"/>
    <n v="0"/>
    <n v="385.37520000000001"/>
    <x v="1"/>
    <x v="0"/>
  </r>
  <r>
    <x v="1622"/>
    <x v="787"/>
    <x v="141"/>
    <d v="2019-07-15T00:00:00"/>
    <x v="1"/>
    <x v="505"/>
    <s v="Jenna Caffey"/>
    <x v="0"/>
    <x v="0"/>
    <x v="239"/>
    <x v="4"/>
    <x v="297"/>
    <x v="1"/>
    <x v="497"/>
    <x v="1"/>
    <x v="8"/>
    <s v="GBC White Gloss Covers, Plain Front"/>
    <x v="1423"/>
    <n v="2"/>
    <n v="0.2"/>
    <n v="7.8191999999999995"/>
    <x v="1"/>
    <x v="0"/>
  </r>
  <r>
    <x v="1623"/>
    <x v="787"/>
    <x v="141"/>
    <d v="2019-07-15T00:00:00"/>
    <x v="1"/>
    <x v="505"/>
    <s v="Jenna Caffey"/>
    <x v="0"/>
    <x v="0"/>
    <x v="239"/>
    <x v="4"/>
    <x v="297"/>
    <x v="1"/>
    <x v="1072"/>
    <x v="2"/>
    <x v="11"/>
    <s v="Micro Innovations USB RF Wireless Keyboard with Mouse"/>
    <x v="1424"/>
    <n v="2"/>
    <n v="0"/>
    <n v="10.5"/>
    <x v="1"/>
    <x v="0"/>
  </r>
  <r>
    <x v="1624"/>
    <x v="788"/>
    <x v="546"/>
    <d v="2017-12-24T00:00:00"/>
    <x v="1"/>
    <x v="506"/>
    <s v="James Galang"/>
    <x v="0"/>
    <x v="0"/>
    <x v="1"/>
    <x v="1"/>
    <x v="13"/>
    <x v="1"/>
    <x v="981"/>
    <x v="2"/>
    <x v="7"/>
    <s v="ShoreTel ShorePhone IP 230 VoIP phone"/>
    <x v="1425"/>
    <n v="5"/>
    <n v="0.2"/>
    <n v="84.494999999999948"/>
    <x v="1"/>
    <x v="0"/>
  </r>
  <r>
    <x v="1625"/>
    <x v="788"/>
    <x v="546"/>
    <d v="2017-12-24T00:00:00"/>
    <x v="1"/>
    <x v="506"/>
    <s v="James Galang"/>
    <x v="0"/>
    <x v="0"/>
    <x v="1"/>
    <x v="1"/>
    <x v="13"/>
    <x v="1"/>
    <x v="695"/>
    <x v="2"/>
    <x v="11"/>
    <s v="Plantronics Savi W720 Multi-Device Wireless Headset System"/>
    <x v="1426"/>
    <n v="3"/>
    <n v="0"/>
    <n v="556.97400000000005"/>
    <x v="1"/>
    <x v="0"/>
  </r>
  <r>
    <x v="1626"/>
    <x v="789"/>
    <x v="547"/>
    <d v="2017-11-22T00:00:00"/>
    <x v="1"/>
    <x v="178"/>
    <s v="Philisse Overcash"/>
    <x v="2"/>
    <x v="0"/>
    <x v="20"/>
    <x v="15"/>
    <x v="164"/>
    <x v="3"/>
    <x v="549"/>
    <x v="1"/>
    <x v="9"/>
    <s v="Eureka The Boss Plus 12-Amp Hard Box Upright Vacuum, Red"/>
    <x v="1427"/>
    <n v="5"/>
    <n v="0"/>
    <n v="141.27749999999997"/>
    <x v="3"/>
    <x v="0"/>
  </r>
  <r>
    <x v="1627"/>
    <x v="790"/>
    <x v="496"/>
    <d v="2017-09-30T00:00:00"/>
    <x v="1"/>
    <x v="507"/>
    <s v="Marc Crier"/>
    <x v="0"/>
    <x v="0"/>
    <x v="240"/>
    <x v="28"/>
    <x v="298"/>
    <x v="0"/>
    <x v="866"/>
    <x v="0"/>
    <x v="1"/>
    <s v="Harbour Creations Steel Folding Chair"/>
    <x v="1428"/>
    <n v="6"/>
    <n v="0"/>
    <n v="155.24999999999994"/>
    <x v="0"/>
    <x v="0"/>
  </r>
  <r>
    <x v="1628"/>
    <x v="791"/>
    <x v="548"/>
    <d v="2019-06-25T00:00:00"/>
    <x v="0"/>
    <x v="238"/>
    <s v="Alan Shonely"/>
    <x v="0"/>
    <x v="0"/>
    <x v="138"/>
    <x v="24"/>
    <x v="177"/>
    <x v="3"/>
    <x v="1073"/>
    <x v="0"/>
    <x v="5"/>
    <s v="Stacking Tray, Side-Loading, Legal, Smoke"/>
    <x v="1429"/>
    <n v="5"/>
    <n v="0.2"/>
    <n v="2.4639999999999986"/>
    <x v="3"/>
    <x v="0"/>
  </r>
  <r>
    <x v="1629"/>
    <x v="791"/>
    <x v="548"/>
    <d v="2019-06-25T00:00:00"/>
    <x v="0"/>
    <x v="238"/>
    <s v="Alan Shonely"/>
    <x v="0"/>
    <x v="0"/>
    <x v="138"/>
    <x v="24"/>
    <x v="177"/>
    <x v="3"/>
    <x v="710"/>
    <x v="1"/>
    <x v="8"/>
    <s v="Deluxe Heavy-Duty Vinyl Round Ring Binder"/>
    <x v="1430"/>
    <n v="6"/>
    <n v="0.7"/>
    <n v="-34.38000000000001"/>
    <x v="3"/>
    <x v="0"/>
  </r>
  <r>
    <x v="1630"/>
    <x v="792"/>
    <x v="541"/>
    <d v="2018-05-08T00:00:00"/>
    <x v="3"/>
    <x v="52"/>
    <s v="Clay Ludtke"/>
    <x v="0"/>
    <x v="0"/>
    <x v="138"/>
    <x v="24"/>
    <x v="177"/>
    <x v="3"/>
    <x v="1074"/>
    <x v="1"/>
    <x v="4"/>
    <s v="Smead Adjustable Mobile File Trolley with Lockable Top"/>
    <x v="1431"/>
    <n v="3"/>
    <n v="0.2"/>
    <n v="88.029900000000055"/>
    <x v="3"/>
    <x v="0"/>
  </r>
  <r>
    <x v="1631"/>
    <x v="792"/>
    <x v="541"/>
    <d v="2018-05-08T00:00:00"/>
    <x v="3"/>
    <x v="52"/>
    <s v="Clay Ludtke"/>
    <x v="0"/>
    <x v="0"/>
    <x v="138"/>
    <x v="24"/>
    <x v="177"/>
    <x v="3"/>
    <x v="481"/>
    <x v="1"/>
    <x v="10"/>
    <s v="Xerox 1898"/>
    <x v="1432"/>
    <n v="2"/>
    <n v="0.2"/>
    <n v="3.7407999999999997"/>
    <x v="3"/>
    <x v="0"/>
  </r>
  <r>
    <x v="1632"/>
    <x v="792"/>
    <x v="541"/>
    <d v="2018-05-08T00:00:00"/>
    <x v="3"/>
    <x v="52"/>
    <s v="Clay Ludtke"/>
    <x v="0"/>
    <x v="0"/>
    <x v="138"/>
    <x v="24"/>
    <x v="177"/>
    <x v="3"/>
    <x v="498"/>
    <x v="1"/>
    <x v="10"/>
    <s v="Xerox 222"/>
    <x v="563"/>
    <n v="2"/>
    <n v="0.2"/>
    <n v="3.6288"/>
    <x v="3"/>
    <x v="0"/>
  </r>
  <r>
    <x v="1633"/>
    <x v="792"/>
    <x v="541"/>
    <d v="2018-05-08T00:00:00"/>
    <x v="3"/>
    <x v="52"/>
    <s v="Clay Ludtke"/>
    <x v="0"/>
    <x v="0"/>
    <x v="138"/>
    <x v="24"/>
    <x v="177"/>
    <x v="3"/>
    <x v="953"/>
    <x v="1"/>
    <x v="4"/>
    <s v="Hanging Personal Folder File"/>
    <x v="1433"/>
    <n v="2"/>
    <n v="0.2"/>
    <n v="1.5700000000000012"/>
    <x v="3"/>
    <x v="0"/>
  </r>
  <r>
    <x v="1634"/>
    <x v="792"/>
    <x v="541"/>
    <d v="2018-05-08T00:00:00"/>
    <x v="3"/>
    <x v="52"/>
    <s v="Clay Ludtke"/>
    <x v="0"/>
    <x v="0"/>
    <x v="138"/>
    <x v="24"/>
    <x v="177"/>
    <x v="3"/>
    <x v="477"/>
    <x v="2"/>
    <x v="11"/>
    <s v="SanDisk Cruzer 64 GB USB Flash Drive"/>
    <x v="518"/>
    <n v="2"/>
    <n v="0.2"/>
    <n v="7.263999999999994"/>
    <x v="3"/>
    <x v="0"/>
  </r>
  <r>
    <x v="1635"/>
    <x v="793"/>
    <x v="35"/>
    <d v="2016-12-02T00:00:00"/>
    <x v="1"/>
    <x v="508"/>
    <s v="Natalie Webber"/>
    <x v="0"/>
    <x v="0"/>
    <x v="241"/>
    <x v="21"/>
    <x v="299"/>
    <x v="1"/>
    <x v="778"/>
    <x v="1"/>
    <x v="10"/>
    <s v="Xerox 2"/>
    <x v="12"/>
    <n v="3"/>
    <n v="0.2"/>
    <n v="5.4432"/>
    <x v="1"/>
    <x v="0"/>
  </r>
  <r>
    <x v="1636"/>
    <x v="793"/>
    <x v="35"/>
    <d v="2016-12-02T00:00:00"/>
    <x v="1"/>
    <x v="508"/>
    <s v="Natalie Webber"/>
    <x v="0"/>
    <x v="0"/>
    <x v="241"/>
    <x v="21"/>
    <x v="299"/>
    <x v="1"/>
    <x v="749"/>
    <x v="1"/>
    <x v="4"/>
    <s v="Office Impressions Heavy Duty Welded Shelving &amp; Multimedia Storage Drawers"/>
    <x v="1434"/>
    <n v="5"/>
    <n v="0.2"/>
    <n v="-167.27"/>
    <x v="1"/>
    <x v="0"/>
  </r>
  <r>
    <x v="1637"/>
    <x v="793"/>
    <x v="35"/>
    <d v="2016-12-02T00:00:00"/>
    <x v="1"/>
    <x v="508"/>
    <s v="Natalie Webber"/>
    <x v="0"/>
    <x v="0"/>
    <x v="241"/>
    <x v="21"/>
    <x v="299"/>
    <x v="1"/>
    <x v="1075"/>
    <x v="2"/>
    <x v="7"/>
    <s v="Jawbone MINI JAMBOX Wireless Bluetooth Speaker"/>
    <x v="1435"/>
    <n v="4"/>
    <n v="0.2"/>
    <n v="-87.667200000000037"/>
    <x v="1"/>
    <x v="0"/>
  </r>
  <r>
    <x v="1638"/>
    <x v="794"/>
    <x v="439"/>
    <d v="2018-06-01T00:00:00"/>
    <x v="1"/>
    <x v="509"/>
    <s v="Toby Braunhardt"/>
    <x v="0"/>
    <x v="0"/>
    <x v="176"/>
    <x v="40"/>
    <x v="225"/>
    <x v="3"/>
    <x v="1076"/>
    <x v="1"/>
    <x v="10"/>
    <s v="Weyerhaeuser First Choice Laser/Copy Paper (20Lb. and 88 Bright)"/>
    <x v="541"/>
    <n v="3"/>
    <n v="0"/>
    <n v="9.3312000000000008"/>
    <x v="3"/>
    <x v="0"/>
  </r>
  <r>
    <x v="1639"/>
    <x v="794"/>
    <x v="439"/>
    <d v="2018-06-01T00:00:00"/>
    <x v="1"/>
    <x v="509"/>
    <s v="Toby Braunhardt"/>
    <x v="0"/>
    <x v="0"/>
    <x v="176"/>
    <x v="40"/>
    <x v="225"/>
    <x v="3"/>
    <x v="544"/>
    <x v="1"/>
    <x v="8"/>
    <s v="Wilson Jones Turn Tabs Binder Tool for Ring Binders"/>
    <x v="1328"/>
    <n v="2"/>
    <n v="0"/>
    <n v="4.4344000000000001"/>
    <x v="3"/>
    <x v="0"/>
  </r>
  <r>
    <x v="1640"/>
    <x v="794"/>
    <x v="439"/>
    <d v="2018-06-01T00:00:00"/>
    <x v="1"/>
    <x v="509"/>
    <s v="Toby Braunhardt"/>
    <x v="0"/>
    <x v="0"/>
    <x v="176"/>
    <x v="40"/>
    <x v="225"/>
    <x v="3"/>
    <x v="69"/>
    <x v="1"/>
    <x v="10"/>
    <s v="Telephone Message Books with Fax/Mobile Section, 5 1/2&quot; x 3 3/16&quot;"/>
    <x v="1436"/>
    <n v="2"/>
    <n v="0"/>
    <n v="5.8419999999999996"/>
    <x v="3"/>
    <x v="0"/>
  </r>
  <r>
    <x v="1641"/>
    <x v="794"/>
    <x v="439"/>
    <d v="2018-06-01T00:00:00"/>
    <x v="1"/>
    <x v="509"/>
    <s v="Toby Braunhardt"/>
    <x v="0"/>
    <x v="0"/>
    <x v="176"/>
    <x v="40"/>
    <x v="225"/>
    <x v="3"/>
    <x v="93"/>
    <x v="0"/>
    <x v="5"/>
    <s v="9-3/4 Diameter Round Wall Clock"/>
    <x v="1437"/>
    <n v="3"/>
    <n v="0"/>
    <n v="17.375399999999999"/>
    <x v="3"/>
    <x v="0"/>
  </r>
  <r>
    <x v="1642"/>
    <x v="795"/>
    <x v="503"/>
    <d v="2016-12-04T00:00:00"/>
    <x v="1"/>
    <x v="510"/>
    <s v="Bill Stewart"/>
    <x v="1"/>
    <x v="0"/>
    <x v="242"/>
    <x v="10"/>
    <x v="300"/>
    <x v="2"/>
    <x v="550"/>
    <x v="1"/>
    <x v="13"/>
    <s v="Staples"/>
    <x v="1438"/>
    <n v="2"/>
    <n v="0.2"/>
    <n v="3.944999999999999"/>
    <x v="2"/>
    <x v="0"/>
  </r>
  <r>
    <x v="1643"/>
    <x v="796"/>
    <x v="531"/>
    <d v="2017-03-20T00:00:00"/>
    <x v="2"/>
    <x v="92"/>
    <s v="Fred Hopkins"/>
    <x v="1"/>
    <x v="0"/>
    <x v="4"/>
    <x v="4"/>
    <x v="60"/>
    <x v="1"/>
    <x v="403"/>
    <x v="1"/>
    <x v="4"/>
    <s v="Deluxe Rollaway Locking File with Drawer"/>
    <x v="1439"/>
    <n v="3"/>
    <n v="0"/>
    <n v="349.33919999999995"/>
    <x v="1"/>
    <x v="0"/>
  </r>
  <r>
    <x v="1644"/>
    <x v="796"/>
    <x v="531"/>
    <d v="2017-03-20T00:00:00"/>
    <x v="2"/>
    <x v="92"/>
    <s v="Fred Hopkins"/>
    <x v="1"/>
    <x v="0"/>
    <x v="4"/>
    <x v="4"/>
    <x v="60"/>
    <x v="1"/>
    <x v="1077"/>
    <x v="2"/>
    <x v="16"/>
    <s v="Canon PC940 Copier"/>
    <x v="1440"/>
    <n v="7"/>
    <n v="0"/>
    <n v="1480.4670999999998"/>
    <x v="1"/>
    <x v="0"/>
  </r>
  <r>
    <x v="1645"/>
    <x v="796"/>
    <x v="531"/>
    <d v="2017-03-20T00:00:00"/>
    <x v="2"/>
    <x v="92"/>
    <s v="Fred Hopkins"/>
    <x v="1"/>
    <x v="0"/>
    <x v="4"/>
    <x v="4"/>
    <x v="60"/>
    <x v="1"/>
    <x v="1078"/>
    <x v="1"/>
    <x v="10"/>
    <s v="Multicolor Computer Printout Paper"/>
    <x v="1441"/>
    <n v="2"/>
    <n v="0"/>
    <n v="100.65599999999999"/>
    <x v="1"/>
    <x v="0"/>
  </r>
  <r>
    <x v="1646"/>
    <x v="797"/>
    <x v="549"/>
    <d v="2017-11-03T00:00:00"/>
    <x v="2"/>
    <x v="91"/>
    <s v="Valerie Mitchum"/>
    <x v="2"/>
    <x v="0"/>
    <x v="10"/>
    <x v="9"/>
    <x v="11"/>
    <x v="3"/>
    <x v="176"/>
    <x v="2"/>
    <x v="11"/>
    <s v="SanDisk Ultra 32 GB MicroSDHC Class 10 Memory Card"/>
    <x v="1442"/>
    <n v="2"/>
    <n v="0.2"/>
    <n v="-3.0939999999999994"/>
    <x v="3"/>
    <x v="0"/>
  </r>
  <r>
    <x v="1647"/>
    <x v="797"/>
    <x v="549"/>
    <d v="2017-11-03T00:00:00"/>
    <x v="2"/>
    <x v="91"/>
    <s v="Valerie Mitchum"/>
    <x v="2"/>
    <x v="0"/>
    <x v="10"/>
    <x v="9"/>
    <x v="11"/>
    <x v="3"/>
    <x v="1079"/>
    <x v="1"/>
    <x v="13"/>
    <s v="Brites Rubber Bands, 1 1/2 oz. Box"/>
    <x v="1443"/>
    <n v="2"/>
    <n v="0.2"/>
    <n v="-0.71279999999999988"/>
    <x v="3"/>
    <x v="0"/>
  </r>
  <r>
    <x v="1648"/>
    <x v="798"/>
    <x v="120"/>
    <d v="2017-09-29T00:00:00"/>
    <x v="0"/>
    <x v="227"/>
    <s v="Sarah Foster"/>
    <x v="0"/>
    <x v="0"/>
    <x v="10"/>
    <x v="9"/>
    <x v="105"/>
    <x v="3"/>
    <x v="1080"/>
    <x v="1"/>
    <x v="8"/>
    <s v="Catalog Binders with Expanding Posts"/>
    <x v="1444"/>
    <n v="6"/>
    <n v="0.7"/>
    <n v="-100.91999999999999"/>
    <x v="3"/>
    <x v="0"/>
  </r>
  <r>
    <x v="1649"/>
    <x v="798"/>
    <x v="120"/>
    <d v="2017-09-29T00:00:00"/>
    <x v="0"/>
    <x v="227"/>
    <s v="Sarah Foster"/>
    <x v="0"/>
    <x v="0"/>
    <x v="10"/>
    <x v="9"/>
    <x v="105"/>
    <x v="3"/>
    <x v="1081"/>
    <x v="2"/>
    <x v="7"/>
    <s v="Grandstream GXP2100 Mainstream Business Phone"/>
    <x v="1445"/>
    <n v="1"/>
    <n v="0.4"/>
    <n v="-9.178799999999999"/>
    <x v="3"/>
    <x v="0"/>
  </r>
  <r>
    <x v="1650"/>
    <x v="799"/>
    <x v="550"/>
    <d v="2016-08-29T00:00:00"/>
    <x v="3"/>
    <x v="511"/>
    <s v="Hilary Holden"/>
    <x v="1"/>
    <x v="0"/>
    <x v="8"/>
    <x v="1"/>
    <x v="94"/>
    <x v="1"/>
    <x v="1082"/>
    <x v="1"/>
    <x v="10"/>
    <s v="Xerox 1940"/>
    <x v="1446"/>
    <n v="2"/>
    <n v="0"/>
    <n v="53.860799999999998"/>
    <x v="1"/>
    <x v="1"/>
  </r>
  <r>
    <x v="1651"/>
    <x v="799"/>
    <x v="550"/>
    <d v="2016-08-29T00:00:00"/>
    <x v="3"/>
    <x v="511"/>
    <s v="Hilary Holden"/>
    <x v="1"/>
    <x v="0"/>
    <x v="8"/>
    <x v="1"/>
    <x v="94"/>
    <x v="1"/>
    <x v="1083"/>
    <x v="1"/>
    <x v="10"/>
    <s v="Xerox 1986"/>
    <x v="522"/>
    <n v="2"/>
    <n v="0"/>
    <n v="6.4127999999999998"/>
    <x v="1"/>
    <x v="1"/>
  </r>
  <r>
    <x v="1652"/>
    <x v="800"/>
    <x v="551"/>
    <d v="2019-11-21T00:00:00"/>
    <x v="2"/>
    <x v="512"/>
    <s v="Christina DeMoss"/>
    <x v="0"/>
    <x v="0"/>
    <x v="4"/>
    <x v="4"/>
    <x v="59"/>
    <x v="1"/>
    <x v="86"/>
    <x v="1"/>
    <x v="4"/>
    <s v="Eldon Portable Mobile Manager"/>
    <x v="1447"/>
    <n v="6"/>
    <n v="0"/>
    <n v="45.813600000000001"/>
    <x v="1"/>
    <x v="0"/>
  </r>
  <r>
    <x v="1653"/>
    <x v="800"/>
    <x v="551"/>
    <d v="2019-11-21T00:00:00"/>
    <x v="2"/>
    <x v="512"/>
    <s v="Christina DeMoss"/>
    <x v="0"/>
    <x v="0"/>
    <x v="4"/>
    <x v="4"/>
    <x v="59"/>
    <x v="1"/>
    <x v="217"/>
    <x v="2"/>
    <x v="11"/>
    <s v="Imation 16GB Mini TravelDrive USB 2.0 Flash Drive"/>
    <x v="612"/>
    <n v="4"/>
    <n v="0"/>
    <n v="54.333200000000005"/>
    <x v="1"/>
    <x v="0"/>
  </r>
  <r>
    <x v="1654"/>
    <x v="800"/>
    <x v="551"/>
    <d v="2019-11-21T00:00:00"/>
    <x v="2"/>
    <x v="512"/>
    <s v="Christina DeMoss"/>
    <x v="0"/>
    <x v="0"/>
    <x v="4"/>
    <x v="4"/>
    <x v="59"/>
    <x v="1"/>
    <x v="1084"/>
    <x v="1"/>
    <x v="13"/>
    <s v="Binder Clips by OIC"/>
    <x v="1448"/>
    <n v="2"/>
    <n v="0"/>
    <n v="1.4207999999999998"/>
    <x v="1"/>
    <x v="0"/>
  </r>
  <r>
    <x v="1655"/>
    <x v="800"/>
    <x v="551"/>
    <d v="2019-11-21T00:00:00"/>
    <x v="2"/>
    <x v="512"/>
    <s v="Christina DeMoss"/>
    <x v="0"/>
    <x v="0"/>
    <x v="4"/>
    <x v="4"/>
    <x v="59"/>
    <x v="1"/>
    <x v="1085"/>
    <x v="1"/>
    <x v="8"/>
    <s v="Wilson Jones 1&quot; Hanging DublLock Ring Binders"/>
    <x v="582"/>
    <n v="2"/>
    <n v="0.2"/>
    <n v="2.9568000000000003"/>
    <x v="1"/>
    <x v="0"/>
  </r>
  <r>
    <x v="1656"/>
    <x v="800"/>
    <x v="551"/>
    <d v="2019-11-21T00:00:00"/>
    <x v="2"/>
    <x v="512"/>
    <s v="Christina DeMoss"/>
    <x v="0"/>
    <x v="0"/>
    <x v="4"/>
    <x v="4"/>
    <x v="59"/>
    <x v="1"/>
    <x v="911"/>
    <x v="1"/>
    <x v="4"/>
    <s v="Fellowes Bankers Box Stor/Drawer Steel Plus"/>
    <x v="1449"/>
    <n v="3"/>
    <n v="0"/>
    <n v="9.5940000000000012"/>
    <x v="1"/>
    <x v="0"/>
  </r>
  <r>
    <x v="1657"/>
    <x v="801"/>
    <x v="552"/>
    <d v="2016-05-15T00:00:00"/>
    <x v="2"/>
    <x v="332"/>
    <s v="Hunter Lopez"/>
    <x v="0"/>
    <x v="0"/>
    <x v="158"/>
    <x v="6"/>
    <x v="201"/>
    <x v="2"/>
    <x v="527"/>
    <x v="0"/>
    <x v="5"/>
    <s v="DAX Value U-Channel Document Frames, Easel Back"/>
    <x v="1450"/>
    <n v="7"/>
    <n v="0"/>
    <n v="10.784899999999999"/>
    <x v="2"/>
    <x v="0"/>
  </r>
  <r>
    <x v="1658"/>
    <x v="802"/>
    <x v="176"/>
    <d v="2019-01-26T00:00:00"/>
    <x v="1"/>
    <x v="513"/>
    <s v="Thea Hendricks"/>
    <x v="0"/>
    <x v="0"/>
    <x v="1"/>
    <x v="1"/>
    <x v="62"/>
    <x v="1"/>
    <x v="1086"/>
    <x v="2"/>
    <x v="7"/>
    <s v="RCA Visys Integrated PBX 8-Line Router"/>
    <x v="1451"/>
    <n v="3"/>
    <n v="0.2"/>
    <n v="10.048500000000004"/>
    <x v="1"/>
    <x v="0"/>
  </r>
  <r>
    <x v="1659"/>
    <x v="803"/>
    <x v="505"/>
    <d v="2019-11-06T00:00:00"/>
    <x v="1"/>
    <x v="514"/>
    <s v="Michelle Moray"/>
    <x v="0"/>
    <x v="0"/>
    <x v="4"/>
    <x v="4"/>
    <x v="60"/>
    <x v="1"/>
    <x v="805"/>
    <x v="1"/>
    <x v="8"/>
    <s v="GBC Velobind Prepunched Cover Sets, Regency Series"/>
    <x v="1294"/>
    <n v="3"/>
    <n v="0.2"/>
    <n v="27.734999999999996"/>
    <x v="1"/>
    <x v="0"/>
  </r>
  <r>
    <x v="1660"/>
    <x v="803"/>
    <x v="505"/>
    <d v="2019-11-06T00:00:00"/>
    <x v="1"/>
    <x v="514"/>
    <s v="Michelle Moray"/>
    <x v="0"/>
    <x v="0"/>
    <x v="4"/>
    <x v="4"/>
    <x v="60"/>
    <x v="1"/>
    <x v="844"/>
    <x v="1"/>
    <x v="8"/>
    <s v="Cardinal Slant-D Ring Binders"/>
    <x v="1162"/>
    <n v="2"/>
    <n v="0.2"/>
    <n v="5.2139999999999995"/>
    <x v="1"/>
    <x v="0"/>
  </r>
  <r>
    <x v="1661"/>
    <x v="804"/>
    <x v="504"/>
    <d v="2019-05-06T00:00:00"/>
    <x v="1"/>
    <x v="425"/>
    <s v="Quincy Jones"/>
    <x v="1"/>
    <x v="0"/>
    <x v="10"/>
    <x v="9"/>
    <x v="105"/>
    <x v="3"/>
    <x v="944"/>
    <x v="2"/>
    <x v="7"/>
    <s v="Polycom SoundPoint IP 450 VoIP phone"/>
    <x v="1452"/>
    <n v="5"/>
    <n v="0.4"/>
    <n v="-158.10199999999998"/>
    <x v="3"/>
    <x v="0"/>
  </r>
  <r>
    <x v="1662"/>
    <x v="804"/>
    <x v="504"/>
    <d v="2019-05-06T00:00:00"/>
    <x v="1"/>
    <x v="425"/>
    <s v="Quincy Jones"/>
    <x v="1"/>
    <x v="0"/>
    <x v="10"/>
    <x v="9"/>
    <x v="105"/>
    <x v="3"/>
    <x v="1087"/>
    <x v="1"/>
    <x v="8"/>
    <s v="GBC VeloBind Cover Sets"/>
    <x v="1453"/>
    <n v="3"/>
    <n v="0.7"/>
    <n v="-9.2639999999999993"/>
    <x v="3"/>
    <x v="0"/>
  </r>
  <r>
    <x v="1663"/>
    <x v="805"/>
    <x v="390"/>
    <d v="2018-11-26T00:00:00"/>
    <x v="0"/>
    <x v="515"/>
    <s v="Neola Schneider"/>
    <x v="0"/>
    <x v="0"/>
    <x v="61"/>
    <x v="5"/>
    <x v="162"/>
    <x v="2"/>
    <x v="470"/>
    <x v="1"/>
    <x v="4"/>
    <s v="Sterilite Officeware Hinged File Box"/>
    <x v="1454"/>
    <n v="5"/>
    <n v="0.2"/>
    <n v="3.6679999999999993"/>
    <x v="2"/>
    <x v="0"/>
  </r>
  <r>
    <x v="1664"/>
    <x v="805"/>
    <x v="390"/>
    <d v="2018-11-26T00:00:00"/>
    <x v="0"/>
    <x v="515"/>
    <s v="Neola Schneider"/>
    <x v="0"/>
    <x v="0"/>
    <x v="61"/>
    <x v="5"/>
    <x v="162"/>
    <x v="2"/>
    <x v="695"/>
    <x v="2"/>
    <x v="11"/>
    <s v="Logitech G19 Programmable Gaming Keyboard"/>
    <x v="1455"/>
    <n v="3"/>
    <n v="0.2"/>
    <n v="-7.4394000000000347"/>
    <x v="2"/>
    <x v="0"/>
  </r>
  <r>
    <x v="1665"/>
    <x v="805"/>
    <x v="390"/>
    <d v="2018-11-26T00:00:00"/>
    <x v="0"/>
    <x v="515"/>
    <s v="Neola Schneider"/>
    <x v="0"/>
    <x v="0"/>
    <x v="61"/>
    <x v="5"/>
    <x v="162"/>
    <x v="2"/>
    <x v="1088"/>
    <x v="1"/>
    <x v="13"/>
    <s v="Colored Push Pins"/>
    <x v="1456"/>
    <n v="3"/>
    <n v="0.2"/>
    <n v="0.86879999999999979"/>
    <x v="2"/>
    <x v="0"/>
  </r>
  <r>
    <x v="1666"/>
    <x v="805"/>
    <x v="390"/>
    <d v="2018-11-26T00:00:00"/>
    <x v="0"/>
    <x v="515"/>
    <s v="Neola Schneider"/>
    <x v="0"/>
    <x v="0"/>
    <x v="61"/>
    <x v="5"/>
    <x v="162"/>
    <x v="2"/>
    <x v="1089"/>
    <x v="2"/>
    <x v="11"/>
    <s v="Logitech G105 Gaming Keyboard"/>
    <x v="1457"/>
    <n v="2"/>
    <n v="0.2"/>
    <n v="-2.374800000000004"/>
    <x v="2"/>
    <x v="0"/>
  </r>
  <r>
    <x v="1667"/>
    <x v="805"/>
    <x v="390"/>
    <d v="2018-11-26T00:00:00"/>
    <x v="0"/>
    <x v="515"/>
    <s v="Neola Schneider"/>
    <x v="0"/>
    <x v="0"/>
    <x v="61"/>
    <x v="5"/>
    <x v="162"/>
    <x v="2"/>
    <x v="1090"/>
    <x v="1"/>
    <x v="10"/>
    <s v="Xerox 1925"/>
    <x v="1355"/>
    <n v="3"/>
    <n v="0.2"/>
    <n v="23.234999999999992"/>
    <x v="2"/>
    <x v="0"/>
  </r>
  <r>
    <x v="1668"/>
    <x v="805"/>
    <x v="390"/>
    <d v="2018-11-26T00:00:00"/>
    <x v="0"/>
    <x v="515"/>
    <s v="Neola Schneider"/>
    <x v="0"/>
    <x v="0"/>
    <x v="61"/>
    <x v="5"/>
    <x v="162"/>
    <x v="2"/>
    <x v="628"/>
    <x v="1"/>
    <x v="6"/>
    <s v="Dixon My First Ticonderoga Pencil, #2"/>
    <x v="1230"/>
    <n v="3"/>
    <n v="0.2"/>
    <n v="1.5794999999999986"/>
    <x v="2"/>
    <x v="0"/>
  </r>
  <r>
    <x v="1669"/>
    <x v="806"/>
    <x v="553"/>
    <d v="2017-01-15T00:00:00"/>
    <x v="1"/>
    <x v="462"/>
    <s v="Michael Moore"/>
    <x v="0"/>
    <x v="0"/>
    <x v="20"/>
    <x v="15"/>
    <x v="164"/>
    <x v="3"/>
    <x v="411"/>
    <x v="0"/>
    <x v="3"/>
    <s v="Bush Advantage Collection Racetrack Conference Table"/>
    <x v="1458"/>
    <n v="4"/>
    <n v="0.4"/>
    <n v="-373.3048"/>
    <x v="3"/>
    <x v="0"/>
  </r>
  <r>
    <x v="1670"/>
    <x v="807"/>
    <x v="15"/>
    <d v="2019-10-26T00:00:00"/>
    <x v="1"/>
    <x v="502"/>
    <s v="Rick Duston"/>
    <x v="0"/>
    <x v="0"/>
    <x v="12"/>
    <x v="5"/>
    <x v="14"/>
    <x v="2"/>
    <x v="1091"/>
    <x v="2"/>
    <x v="7"/>
    <s v="QVS USB Car Charger 2-Port 2.1Amp for iPod/iPhone/iPad/iPad 2/iPad 3"/>
    <x v="1459"/>
    <n v="3"/>
    <n v="0.2"/>
    <n v="5.2125000000000004"/>
    <x v="2"/>
    <x v="0"/>
  </r>
  <r>
    <x v="1671"/>
    <x v="808"/>
    <x v="554"/>
    <d v="2018-03-25T00:00:00"/>
    <x v="2"/>
    <x v="516"/>
    <s v="Robert Barroso"/>
    <x v="1"/>
    <x v="0"/>
    <x v="226"/>
    <x v="33"/>
    <x v="282"/>
    <x v="1"/>
    <x v="825"/>
    <x v="2"/>
    <x v="11"/>
    <s v="Logitech ClearChat Comfort/USB Headset H390"/>
    <x v="1460"/>
    <n v="2"/>
    <n v="0"/>
    <n v="19.331399999999995"/>
    <x v="1"/>
    <x v="0"/>
  </r>
  <r>
    <x v="1672"/>
    <x v="809"/>
    <x v="445"/>
    <d v="2019-07-07T00:00:00"/>
    <x v="1"/>
    <x v="361"/>
    <s v="Rob Dowd"/>
    <x v="0"/>
    <x v="0"/>
    <x v="243"/>
    <x v="5"/>
    <x v="301"/>
    <x v="2"/>
    <x v="66"/>
    <x v="2"/>
    <x v="7"/>
    <s v="netTALK DUO VoIP Telephone Service"/>
    <x v="68"/>
    <n v="4"/>
    <n v="0.2"/>
    <n v="62.988"/>
    <x v="2"/>
    <x v="0"/>
  </r>
  <r>
    <x v="1673"/>
    <x v="810"/>
    <x v="555"/>
    <d v="2017-12-12T00:00:00"/>
    <x v="2"/>
    <x v="517"/>
    <s v="Shaun Weien"/>
    <x v="0"/>
    <x v="0"/>
    <x v="244"/>
    <x v="17"/>
    <x v="302"/>
    <x v="0"/>
    <x v="508"/>
    <x v="1"/>
    <x v="2"/>
    <s v="Dot Matrix Printer Tape Reel Labels, White, 5000/Box"/>
    <x v="1461"/>
    <n v="2"/>
    <n v="0"/>
    <n v="96.343800000000002"/>
    <x v="0"/>
    <x v="0"/>
  </r>
  <r>
    <x v="1674"/>
    <x v="811"/>
    <x v="14"/>
    <d v="2017-09-21T00:00:00"/>
    <x v="1"/>
    <x v="245"/>
    <s v="Sylvia Foulston"/>
    <x v="1"/>
    <x v="0"/>
    <x v="12"/>
    <x v="5"/>
    <x v="16"/>
    <x v="2"/>
    <x v="905"/>
    <x v="0"/>
    <x v="5"/>
    <s v="Howard Miller Distant Time Traveler Alarm Clock"/>
    <x v="1462"/>
    <n v="2"/>
    <n v="0.6"/>
    <n v="-10.419600000000003"/>
    <x v="2"/>
    <x v="0"/>
  </r>
  <r>
    <x v="1675"/>
    <x v="811"/>
    <x v="14"/>
    <d v="2017-09-21T00:00:00"/>
    <x v="1"/>
    <x v="245"/>
    <s v="Sylvia Foulston"/>
    <x v="1"/>
    <x v="0"/>
    <x v="12"/>
    <x v="5"/>
    <x v="16"/>
    <x v="2"/>
    <x v="1045"/>
    <x v="1"/>
    <x v="8"/>
    <s v="GBC Imprintable Covers"/>
    <x v="1463"/>
    <n v="3"/>
    <n v="0.8"/>
    <n v="-10.211400000000005"/>
    <x v="2"/>
    <x v="0"/>
  </r>
  <r>
    <x v="1676"/>
    <x v="812"/>
    <x v="556"/>
    <d v="2018-05-24T00:00:00"/>
    <x v="1"/>
    <x v="518"/>
    <s v="Eric Barreto"/>
    <x v="0"/>
    <x v="0"/>
    <x v="8"/>
    <x v="1"/>
    <x v="94"/>
    <x v="1"/>
    <x v="54"/>
    <x v="1"/>
    <x v="4"/>
    <s v="Home/Office Personal File Carts"/>
    <x v="1464"/>
    <n v="3"/>
    <n v="0"/>
    <n v="26.069999999999993"/>
    <x v="1"/>
    <x v="0"/>
  </r>
  <r>
    <x v="1677"/>
    <x v="812"/>
    <x v="556"/>
    <d v="2018-05-24T00:00:00"/>
    <x v="1"/>
    <x v="518"/>
    <s v="Eric Barreto"/>
    <x v="0"/>
    <x v="0"/>
    <x v="8"/>
    <x v="1"/>
    <x v="94"/>
    <x v="1"/>
    <x v="99"/>
    <x v="1"/>
    <x v="10"/>
    <s v="Universal Premium White Copier/Laser Paper (20Lb. and 87 Bright)"/>
    <x v="1465"/>
    <n v="3"/>
    <n v="0"/>
    <n v="8.7906000000000013"/>
    <x v="1"/>
    <x v="0"/>
  </r>
  <r>
    <x v="1678"/>
    <x v="813"/>
    <x v="557"/>
    <d v="2016-09-13T00:00:00"/>
    <x v="1"/>
    <x v="115"/>
    <s v="Sean Braxton"/>
    <x v="1"/>
    <x v="0"/>
    <x v="10"/>
    <x v="9"/>
    <x v="63"/>
    <x v="3"/>
    <x v="871"/>
    <x v="1"/>
    <x v="4"/>
    <s v="Carina 42&quot;Hx23 3/4&quot;W Media Storage Unit"/>
    <x v="1466"/>
    <n v="1"/>
    <n v="0.2"/>
    <n v="-14.576399999999996"/>
    <x v="3"/>
    <x v="0"/>
  </r>
  <r>
    <x v="1679"/>
    <x v="813"/>
    <x v="557"/>
    <d v="2016-09-13T00:00:00"/>
    <x v="1"/>
    <x v="115"/>
    <s v="Sean Braxton"/>
    <x v="1"/>
    <x v="0"/>
    <x v="10"/>
    <x v="9"/>
    <x v="63"/>
    <x v="3"/>
    <x v="831"/>
    <x v="2"/>
    <x v="7"/>
    <s v="invisibleSHIELD by ZAGG Smudge-Free Screen Protector"/>
    <x v="1467"/>
    <n v="3"/>
    <n v="0.4"/>
    <n v="4.3175999999999988"/>
    <x v="3"/>
    <x v="0"/>
  </r>
  <r>
    <x v="1680"/>
    <x v="813"/>
    <x v="557"/>
    <d v="2016-09-13T00:00:00"/>
    <x v="1"/>
    <x v="115"/>
    <s v="Sean Braxton"/>
    <x v="1"/>
    <x v="0"/>
    <x v="10"/>
    <x v="9"/>
    <x v="63"/>
    <x v="3"/>
    <x v="1092"/>
    <x v="0"/>
    <x v="5"/>
    <s v="DAX Natural Wood-Tone Poster Frame"/>
    <x v="1468"/>
    <n v="2"/>
    <n v="0.2"/>
    <n v="8.4735999999999958"/>
    <x v="3"/>
    <x v="0"/>
  </r>
  <r>
    <x v="1681"/>
    <x v="813"/>
    <x v="557"/>
    <d v="2016-09-13T00:00:00"/>
    <x v="1"/>
    <x v="115"/>
    <s v="Sean Braxton"/>
    <x v="1"/>
    <x v="0"/>
    <x v="10"/>
    <x v="9"/>
    <x v="63"/>
    <x v="3"/>
    <x v="1093"/>
    <x v="2"/>
    <x v="15"/>
    <s v="StarTech.com 10/100 VDSL2 Ethernet Extender Kit"/>
    <x v="1469"/>
    <n v="4"/>
    <n v="0.7"/>
    <n v="-559.35599999999988"/>
    <x v="3"/>
    <x v="0"/>
  </r>
  <r>
    <x v="1682"/>
    <x v="814"/>
    <x v="321"/>
    <d v="2018-10-01T00:00:00"/>
    <x v="0"/>
    <x v="519"/>
    <s v="Pamela Stobb"/>
    <x v="0"/>
    <x v="0"/>
    <x v="1"/>
    <x v="1"/>
    <x v="141"/>
    <x v="1"/>
    <x v="640"/>
    <x v="1"/>
    <x v="10"/>
    <s v="Xerox 1887"/>
    <x v="1470"/>
    <n v="1"/>
    <n v="0"/>
    <n v="9.105599999999999"/>
    <x v="1"/>
    <x v="0"/>
  </r>
  <r>
    <x v="1683"/>
    <x v="815"/>
    <x v="77"/>
    <d v="2018-11-12T00:00:00"/>
    <x v="1"/>
    <x v="118"/>
    <s v="Claudia Bergmann"/>
    <x v="1"/>
    <x v="0"/>
    <x v="8"/>
    <x v="1"/>
    <x v="94"/>
    <x v="1"/>
    <x v="627"/>
    <x v="0"/>
    <x v="5"/>
    <s v="C-Line Magnetic Cubicle Keepers, Clear Polypropylene"/>
    <x v="1471"/>
    <n v="3"/>
    <n v="0"/>
    <n v="6.224400000000001"/>
    <x v="1"/>
    <x v="0"/>
  </r>
  <r>
    <x v="1684"/>
    <x v="816"/>
    <x v="558"/>
    <d v="2019-04-27T00:00:00"/>
    <x v="2"/>
    <x v="460"/>
    <s v="Damala Kotsonis"/>
    <x v="1"/>
    <x v="0"/>
    <x v="10"/>
    <x v="9"/>
    <x v="105"/>
    <x v="3"/>
    <x v="1094"/>
    <x v="1"/>
    <x v="9"/>
    <s v="Acco Smartsocket Table Surge Protector, 6 Color-Coded Adapter Outlets"/>
    <x v="1472"/>
    <n v="2"/>
    <n v="0.2"/>
    <n v="12.409999999999989"/>
    <x v="3"/>
    <x v="0"/>
  </r>
  <r>
    <x v="1685"/>
    <x v="816"/>
    <x v="558"/>
    <d v="2019-04-27T00:00:00"/>
    <x v="2"/>
    <x v="460"/>
    <s v="Damala Kotsonis"/>
    <x v="1"/>
    <x v="0"/>
    <x v="10"/>
    <x v="9"/>
    <x v="105"/>
    <x v="3"/>
    <x v="922"/>
    <x v="1"/>
    <x v="8"/>
    <s v="Avery Reinforcements for Hole-Punch Pages"/>
    <x v="1473"/>
    <n v="2"/>
    <n v="0.7"/>
    <n v="-0.98999999999999977"/>
    <x v="3"/>
    <x v="0"/>
  </r>
  <r>
    <x v="1686"/>
    <x v="816"/>
    <x v="558"/>
    <d v="2019-04-27T00:00:00"/>
    <x v="2"/>
    <x v="460"/>
    <s v="Damala Kotsonis"/>
    <x v="1"/>
    <x v="0"/>
    <x v="10"/>
    <x v="9"/>
    <x v="105"/>
    <x v="3"/>
    <x v="1095"/>
    <x v="1"/>
    <x v="8"/>
    <s v="GBC ProClick Spines for 32-Hole Punch"/>
    <x v="1474"/>
    <n v="2"/>
    <n v="0.7"/>
    <n v="-5.7637999999999998"/>
    <x v="3"/>
    <x v="0"/>
  </r>
  <r>
    <x v="1687"/>
    <x v="817"/>
    <x v="389"/>
    <d v="2019-12-12T00:00:00"/>
    <x v="2"/>
    <x v="497"/>
    <s v="Anthony Witt"/>
    <x v="0"/>
    <x v="0"/>
    <x v="10"/>
    <x v="9"/>
    <x v="11"/>
    <x v="3"/>
    <x v="739"/>
    <x v="1"/>
    <x v="10"/>
    <s v="Xerox 210"/>
    <x v="563"/>
    <n v="2"/>
    <n v="0.2"/>
    <n v="3.6288"/>
    <x v="3"/>
    <x v="0"/>
  </r>
  <r>
    <x v="1688"/>
    <x v="817"/>
    <x v="389"/>
    <d v="2019-12-12T00:00:00"/>
    <x v="2"/>
    <x v="497"/>
    <s v="Anthony Witt"/>
    <x v="0"/>
    <x v="0"/>
    <x v="10"/>
    <x v="9"/>
    <x v="11"/>
    <x v="3"/>
    <x v="622"/>
    <x v="0"/>
    <x v="5"/>
    <s v="Electrix Halogen Magnifier Lamp"/>
    <x v="721"/>
    <n v="2"/>
    <n v="0.2"/>
    <n v="23.315999999999988"/>
    <x v="3"/>
    <x v="0"/>
  </r>
  <r>
    <x v="1689"/>
    <x v="818"/>
    <x v="559"/>
    <d v="2016-08-20T00:00:00"/>
    <x v="1"/>
    <x v="59"/>
    <s v="Troy Staebel"/>
    <x v="0"/>
    <x v="0"/>
    <x v="10"/>
    <x v="9"/>
    <x v="105"/>
    <x v="3"/>
    <x v="10"/>
    <x v="0"/>
    <x v="3"/>
    <s v="Chromcraft Rectangular Conference Tables"/>
    <x v="1475"/>
    <n v="6"/>
    <n v="0.4"/>
    <n v="-227.49120000000016"/>
    <x v="3"/>
    <x v="0"/>
  </r>
  <r>
    <x v="1690"/>
    <x v="819"/>
    <x v="34"/>
    <d v="2019-12-15T00:00:00"/>
    <x v="1"/>
    <x v="520"/>
    <s v="Herbert Flentye"/>
    <x v="0"/>
    <x v="0"/>
    <x v="245"/>
    <x v="14"/>
    <x v="303"/>
    <x v="2"/>
    <x v="1070"/>
    <x v="1"/>
    <x v="10"/>
    <s v="Wirebound Message Books, Four 2 3/4 x 5 White Forms per Page"/>
    <x v="1476"/>
    <n v="5"/>
    <n v="0"/>
    <n v="15.387"/>
    <x v="2"/>
    <x v="0"/>
  </r>
  <r>
    <x v="1691"/>
    <x v="819"/>
    <x v="34"/>
    <d v="2019-12-15T00:00:00"/>
    <x v="1"/>
    <x v="520"/>
    <s v="Herbert Flentye"/>
    <x v="0"/>
    <x v="0"/>
    <x v="245"/>
    <x v="14"/>
    <x v="303"/>
    <x v="2"/>
    <x v="73"/>
    <x v="1"/>
    <x v="8"/>
    <s v="Economy Binders"/>
    <x v="1477"/>
    <n v="5"/>
    <n v="0"/>
    <n v="5.0960000000000001"/>
    <x v="2"/>
    <x v="0"/>
  </r>
  <r>
    <x v="1692"/>
    <x v="820"/>
    <x v="560"/>
    <d v="2018-03-19T00:00:00"/>
    <x v="1"/>
    <x v="521"/>
    <s v="Henia Zydlo"/>
    <x v="0"/>
    <x v="0"/>
    <x v="38"/>
    <x v="24"/>
    <x v="47"/>
    <x v="3"/>
    <x v="493"/>
    <x v="0"/>
    <x v="5"/>
    <s v="Advantus Panel Wall Acrylic Frame"/>
    <x v="1478"/>
    <n v="5"/>
    <n v="0.2"/>
    <n v="6.2904999999999998"/>
    <x v="3"/>
    <x v="0"/>
  </r>
  <r>
    <x v="1693"/>
    <x v="821"/>
    <x v="190"/>
    <d v="2018-06-29T00:00:00"/>
    <x v="0"/>
    <x v="437"/>
    <s v="Alejandro Ballentine"/>
    <x v="2"/>
    <x v="0"/>
    <x v="243"/>
    <x v="5"/>
    <x v="301"/>
    <x v="2"/>
    <x v="1096"/>
    <x v="2"/>
    <x v="11"/>
    <s v="Memorex Mini Travel Drive 4 GB USB 2.0 Flash Drive"/>
    <x v="1479"/>
    <n v="2"/>
    <n v="0.2"/>
    <n v="3.5742000000000012"/>
    <x v="2"/>
    <x v="0"/>
  </r>
  <r>
    <x v="1694"/>
    <x v="822"/>
    <x v="12"/>
    <d v="2017-09-28T00:00:00"/>
    <x v="0"/>
    <x v="285"/>
    <s v="Phillina Ober"/>
    <x v="2"/>
    <x v="0"/>
    <x v="246"/>
    <x v="30"/>
    <x v="304"/>
    <x v="3"/>
    <x v="1097"/>
    <x v="2"/>
    <x v="11"/>
    <s v="Memorex Micro Travel Drive 16 GB"/>
    <x v="1480"/>
    <n v="4"/>
    <n v="0"/>
    <n v="19.827599999999997"/>
    <x v="3"/>
    <x v="0"/>
  </r>
  <r>
    <x v="1695"/>
    <x v="822"/>
    <x v="12"/>
    <d v="2017-09-28T00:00:00"/>
    <x v="0"/>
    <x v="285"/>
    <s v="Phillina Ober"/>
    <x v="2"/>
    <x v="0"/>
    <x v="246"/>
    <x v="30"/>
    <x v="304"/>
    <x v="3"/>
    <x v="308"/>
    <x v="1"/>
    <x v="8"/>
    <s v="Tuff Stuff Recycled Round Ring Binders"/>
    <x v="1481"/>
    <n v="3"/>
    <n v="0"/>
    <n v="7.0853999999999999"/>
    <x v="3"/>
    <x v="0"/>
  </r>
  <r>
    <x v="1696"/>
    <x v="822"/>
    <x v="12"/>
    <d v="2017-09-28T00:00:00"/>
    <x v="0"/>
    <x v="285"/>
    <s v="Phillina Ober"/>
    <x v="2"/>
    <x v="0"/>
    <x v="246"/>
    <x v="30"/>
    <x v="304"/>
    <x v="3"/>
    <x v="66"/>
    <x v="2"/>
    <x v="7"/>
    <s v="netTALK DUO VoIP Telephone Service"/>
    <x v="1482"/>
    <n v="2"/>
    <n v="0"/>
    <n v="52.49"/>
    <x v="3"/>
    <x v="0"/>
  </r>
  <r>
    <x v="1697"/>
    <x v="823"/>
    <x v="17"/>
    <d v="2017-12-31T00:00:00"/>
    <x v="1"/>
    <x v="151"/>
    <s v="Arthur Gainer"/>
    <x v="0"/>
    <x v="0"/>
    <x v="1"/>
    <x v="1"/>
    <x v="141"/>
    <x v="1"/>
    <x v="650"/>
    <x v="1"/>
    <x v="9"/>
    <s v="Belkin F9G930V10-GRY 9 Outlet Surge"/>
    <x v="1483"/>
    <n v="2"/>
    <n v="0"/>
    <n v="31.018399999999986"/>
    <x v="1"/>
    <x v="0"/>
  </r>
  <r>
    <x v="1698"/>
    <x v="823"/>
    <x v="17"/>
    <d v="2017-12-31T00:00:00"/>
    <x v="1"/>
    <x v="151"/>
    <s v="Arthur Gainer"/>
    <x v="0"/>
    <x v="0"/>
    <x v="1"/>
    <x v="1"/>
    <x v="141"/>
    <x v="1"/>
    <x v="1098"/>
    <x v="1"/>
    <x v="2"/>
    <s v="Avery 497"/>
    <x v="748"/>
    <n v="7"/>
    <n v="0"/>
    <n v="10.348799999999999"/>
    <x v="1"/>
    <x v="0"/>
  </r>
  <r>
    <x v="1699"/>
    <x v="824"/>
    <x v="561"/>
    <d v="2016-06-07T00:00:00"/>
    <x v="0"/>
    <x v="56"/>
    <s v="Steven Cartwright"/>
    <x v="0"/>
    <x v="0"/>
    <x v="4"/>
    <x v="4"/>
    <x v="60"/>
    <x v="1"/>
    <x v="838"/>
    <x v="0"/>
    <x v="3"/>
    <s v="KI Adjustable-Height Table"/>
    <x v="1484"/>
    <n v="6"/>
    <n v="0"/>
    <n v="113.49359999999999"/>
    <x v="1"/>
    <x v="1"/>
  </r>
  <r>
    <x v="1700"/>
    <x v="825"/>
    <x v="562"/>
    <d v="2017-07-15T00:00:00"/>
    <x v="0"/>
    <x v="444"/>
    <s v="Natalie DeCherney"/>
    <x v="0"/>
    <x v="0"/>
    <x v="20"/>
    <x v="15"/>
    <x v="45"/>
    <x v="3"/>
    <x v="777"/>
    <x v="1"/>
    <x v="8"/>
    <s v="GBC Plastic Binding Combs"/>
    <x v="929"/>
    <n v="2"/>
    <n v="0.2"/>
    <n v="4.2804000000000002"/>
    <x v="3"/>
    <x v="0"/>
  </r>
  <r>
    <x v="1701"/>
    <x v="825"/>
    <x v="562"/>
    <d v="2017-07-15T00:00:00"/>
    <x v="0"/>
    <x v="444"/>
    <s v="Natalie DeCherney"/>
    <x v="0"/>
    <x v="0"/>
    <x v="20"/>
    <x v="15"/>
    <x v="45"/>
    <x v="3"/>
    <x v="467"/>
    <x v="0"/>
    <x v="1"/>
    <s v="Safco Contoured Stacking Chairs"/>
    <x v="1485"/>
    <n v="9"/>
    <n v="0.1"/>
    <n v="321.83999999999992"/>
    <x v="3"/>
    <x v="0"/>
  </r>
  <r>
    <x v="1702"/>
    <x v="825"/>
    <x v="562"/>
    <d v="2017-07-15T00:00:00"/>
    <x v="0"/>
    <x v="444"/>
    <s v="Natalie DeCherney"/>
    <x v="0"/>
    <x v="0"/>
    <x v="20"/>
    <x v="15"/>
    <x v="45"/>
    <x v="3"/>
    <x v="811"/>
    <x v="1"/>
    <x v="10"/>
    <s v="Easy-staple paper"/>
    <x v="745"/>
    <n v="2"/>
    <n v="0"/>
    <n v="4.6812000000000005"/>
    <x v="3"/>
    <x v="0"/>
  </r>
  <r>
    <x v="1703"/>
    <x v="826"/>
    <x v="563"/>
    <d v="2016-02-06T00:00:00"/>
    <x v="1"/>
    <x v="522"/>
    <s v="Cynthia Delaney"/>
    <x v="2"/>
    <x v="0"/>
    <x v="70"/>
    <x v="1"/>
    <x v="88"/>
    <x v="1"/>
    <x v="1099"/>
    <x v="1"/>
    <x v="13"/>
    <s v="Staples"/>
    <x v="1486"/>
    <n v="5"/>
    <n v="0"/>
    <n v="5.8045"/>
    <x v="1"/>
    <x v="0"/>
  </r>
  <r>
    <x v="1704"/>
    <x v="827"/>
    <x v="387"/>
    <d v="2018-03-08T00:00:00"/>
    <x v="3"/>
    <x v="310"/>
    <s v="Patrick Gardner"/>
    <x v="0"/>
    <x v="0"/>
    <x v="220"/>
    <x v="16"/>
    <x v="275"/>
    <x v="1"/>
    <x v="828"/>
    <x v="1"/>
    <x v="8"/>
    <s v="GBC Standard Recycled Report Covers, Clear Plastic Sheets"/>
    <x v="1487"/>
    <n v="3"/>
    <n v="0.7"/>
    <n v="-7.1147999999999989"/>
    <x v="1"/>
    <x v="0"/>
  </r>
  <r>
    <x v="1705"/>
    <x v="828"/>
    <x v="6"/>
    <d v="2017-11-26T00:00:00"/>
    <x v="1"/>
    <x v="5"/>
    <s v="Irene Maddox"/>
    <x v="0"/>
    <x v="0"/>
    <x v="10"/>
    <x v="9"/>
    <x v="74"/>
    <x v="3"/>
    <x v="612"/>
    <x v="1"/>
    <x v="8"/>
    <s v="GBC Durable Plastic Covers"/>
    <x v="1488"/>
    <n v="2"/>
    <n v="0.7"/>
    <n v="-9.2880000000000003"/>
    <x v="3"/>
    <x v="0"/>
  </r>
  <r>
    <x v="1706"/>
    <x v="829"/>
    <x v="505"/>
    <d v="2019-11-05T00:00:00"/>
    <x v="1"/>
    <x v="523"/>
    <s v="Jamie Kunitz"/>
    <x v="0"/>
    <x v="0"/>
    <x v="8"/>
    <x v="1"/>
    <x v="34"/>
    <x v="1"/>
    <x v="1100"/>
    <x v="1"/>
    <x v="2"/>
    <s v="Avery 500"/>
    <x v="1489"/>
    <n v="6"/>
    <n v="0"/>
    <n v="20.614199999999997"/>
    <x v="1"/>
    <x v="1"/>
  </r>
  <r>
    <x v="1707"/>
    <x v="829"/>
    <x v="505"/>
    <d v="2019-11-05T00:00:00"/>
    <x v="1"/>
    <x v="523"/>
    <s v="Jamie Kunitz"/>
    <x v="0"/>
    <x v="0"/>
    <x v="8"/>
    <x v="1"/>
    <x v="34"/>
    <x v="1"/>
    <x v="918"/>
    <x v="2"/>
    <x v="7"/>
    <s v="Geemarc AmpliPOWER60"/>
    <x v="1490"/>
    <n v="2"/>
    <n v="0.2"/>
    <n v="16.703999999999986"/>
    <x v="1"/>
    <x v="1"/>
  </r>
  <r>
    <x v="1708"/>
    <x v="829"/>
    <x v="505"/>
    <d v="2019-11-05T00:00:00"/>
    <x v="1"/>
    <x v="523"/>
    <s v="Jamie Kunitz"/>
    <x v="0"/>
    <x v="0"/>
    <x v="8"/>
    <x v="1"/>
    <x v="34"/>
    <x v="1"/>
    <x v="1101"/>
    <x v="1"/>
    <x v="10"/>
    <s v="&quot;While you Were Out&quot; Message Book, One Form per Page"/>
    <x v="1491"/>
    <n v="2"/>
    <n v="0"/>
    <n v="3.71"/>
    <x v="1"/>
    <x v="1"/>
  </r>
  <r>
    <x v="1709"/>
    <x v="829"/>
    <x v="505"/>
    <d v="2019-11-05T00:00:00"/>
    <x v="1"/>
    <x v="523"/>
    <s v="Jamie Kunitz"/>
    <x v="0"/>
    <x v="0"/>
    <x v="8"/>
    <x v="1"/>
    <x v="34"/>
    <x v="1"/>
    <x v="51"/>
    <x v="0"/>
    <x v="1"/>
    <s v="Global Leather Task Chair, Black"/>
    <x v="1492"/>
    <n v="1"/>
    <n v="0.2"/>
    <n v="-0.89990000000001302"/>
    <x v="1"/>
    <x v="1"/>
  </r>
  <r>
    <x v="1710"/>
    <x v="829"/>
    <x v="505"/>
    <d v="2019-11-05T00:00:00"/>
    <x v="1"/>
    <x v="523"/>
    <s v="Jamie Kunitz"/>
    <x v="0"/>
    <x v="0"/>
    <x v="8"/>
    <x v="1"/>
    <x v="34"/>
    <x v="1"/>
    <x v="181"/>
    <x v="1"/>
    <x v="6"/>
    <s v="4009 Highlighters by Sanford"/>
    <x v="189"/>
    <n v="5"/>
    <n v="0"/>
    <n v="6.5669999999999984"/>
    <x v="1"/>
    <x v="1"/>
  </r>
  <r>
    <x v="1711"/>
    <x v="829"/>
    <x v="505"/>
    <d v="2019-11-05T00:00:00"/>
    <x v="1"/>
    <x v="523"/>
    <s v="Jamie Kunitz"/>
    <x v="0"/>
    <x v="0"/>
    <x v="8"/>
    <x v="1"/>
    <x v="34"/>
    <x v="1"/>
    <x v="166"/>
    <x v="1"/>
    <x v="9"/>
    <s v="Acco 7-Outlet Masterpiece Power Center, Wihtout Fax/Phone Line Protection"/>
    <x v="1493"/>
    <n v="14"/>
    <n v="0"/>
    <n v="510.63599999999985"/>
    <x v="1"/>
    <x v="1"/>
  </r>
  <r>
    <x v="1712"/>
    <x v="830"/>
    <x v="564"/>
    <d v="2017-02-04T00:00:00"/>
    <x v="1"/>
    <x v="187"/>
    <s v="Jeremy Pistek"/>
    <x v="0"/>
    <x v="0"/>
    <x v="12"/>
    <x v="5"/>
    <x v="32"/>
    <x v="2"/>
    <x v="1102"/>
    <x v="1"/>
    <x v="10"/>
    <s v="Rediform Voice Mail Log Books"/>
    <x v="1494"/>
    <n v="6"/>
    <n v="0.2"/>
    <n v="5.0064000000000002"/>
    <x v="2"/>
    <x v="0"/>
  </r>
  <r>
    <x v="1713"/>
    <x v="831"/>
    <x v="565"/>
    <d v="2019-09-13T00:00:00"/>
    <x v="0"/>
    <x v="514"/>
    <s v="Michelle Moray"/>
    <x v="0"/>
    <x v="0"/>
    <x v="22"/>
    <x v="10"/>
    <x v="26"/>
    <x v="2"/>
    <x v="188"/>
    <x v="0"/>
    <x v="3"/>
    <s v="BoxOffice By Design Rectangular and Half-Moon Meeting Room Tables"/>
    <x v="1495"/>
    <n v="7"/>
    <n v="0.5"/>
    <n v="-566.5625"/>
    <x v="2"/>
    <x v="0"/>
  </r>
  <r>
    <x v="1714"/>
    <x v="832"/>
    <x v="566"/>
    <d v="2019-10-13T00:00:00"/>
    <x v="1"/>
    <x v="290"/>
    <s v="Debra Catini"/>
    <x v="0"/>
    <x v="0"/>
    <x v="8"/>
    <x v="1"/>
    <x v="94"/>
    <x v="1"/>
    <x v="1103"/>
    <x v="0"/>
    <x v="0"/>
    <s v="O'Sullivan Manor Hill 2-Door Library in Brianna Oak"/>
    <x v="1496"/>
    <n v="2"/>
    <n v="0.15"/>
    <n v="-14.478399999999979"/>
    <x v="1"/>
    <x v="0"/>
  </r>
  <r>
    <x v="1715"/>
    <x v="833"/>
    <x v="567"/>
    <d v="2018-05-04T00:00:00"/>
    <x v="1"/>
    <x v="252"/>
    <s v="John Lee"/>
    <x v="0"/>
    <x v="0"/>
    <x v="20"/>
    <x v="15"/>
    <x v="164"/>
    <x v="3"/>
    <x v="308"/>
    <x v="1"/>
    <x v="8"/>
    <s v="Tuff Stuff Recycled Round Ring Binders"/>
    <x v="326"/>
    <n v="2"/>
    <n v="0.2"/>
    <n v="2.7956000000000003"/>
    <x v="3"/>
    <x v="0"/>
  </r>
  <r>
    <x v="1716"/>
    <x v="834"/>
    <x v="288"/>
    <d v="2018-05-24T00:00:00"/>
    <x v="1"/>
    <x v="202"/>
    <s v="Bradley Nguyen"/>
    <x v="0"/>
    <x v="0"/>
    <x v="20"/>
    <x v="15"/>
    <x v="164"/>
    <x v="3"/>
    <x v="535"/>
    <x v="1"/>
    <x v="9"/>
    <s v="Belkin Premiere Surge Master II 8-outlet surge protector"/>
    <x v="1497"/>
    <n v="5"/>
    <n v="0"/>
    <n v="70.440999999999974"/>
    <x v="3"/>
    <x v="0"/>
  </r>
  <r>
    <x v="1717"/>
    <x v="834"/>
    <x v="288"/>
    <d v="2018-05-24T00:00:00"/>
    <x v="1"/>
    <x v="202"/>
    <s v="Bradley Nguyen"/>
    <x v="0"/>
    <x v="0"/>
    <x v="20"/>
    <x v="15"/>
    <x v="164"/>
    <x v="3"/>
    <x v="72"/>
    <x v="1"/>
    <x v="4"/>
    <s v="Safco Industrial Wire Shelving System"/>
    <x v="1498"/>
    <n v="5"/>
    <n v="0"/>
    <n v="0"/>
    <x v="3"/>
    <x v="0"/>
  </r>
  <r>
    <x v="1718"/>
    <x v="834"/>
    <x v="288"/>
    <d v="2018-05-24T00:00:00"/>
    <x v="1"/>
    <x v="202"/>
    <s v="Bradley Nguyen"/>
    <x v="0"/>
    <x v="0"/>
    <x v="20"/>
    <x v="15"/>
    <x v="164"/>
    <x v="3"/>
    <x v="1104"/>
    <x v="0"/>
    <x v="5"/>
    <s v="Nu-Dell Float Frame 11 x 14 1/2"/>
    <x v="1499"/>
    <n v="4"/>
    <n v="0"/>
    <n v="15.086400000000001"/>
    <x v="3"/>
    <x v="0"/>
  </r>
  <r>
    <x v="1719"/>
    <x v="834"/>
    <x v="288"/>
    <d v="2018-05-24T00:00:00"/>
    <x v="1"/>
    <x v="202"/>
    <s v="Bradley Nguyen"/>
    <x v="0"/>
    <x v="0"/>
    <x v="20"/>
    <x v="15"/>
    <x v="164"/>
    <x v="3"/>
    <x v="527"/>
    <x v="0"/>
    <x v="5"/>
    <s v="DAX Value U-Channel Document Frames, Easel Back"/>
    <x v="1500"/>
    <n v="8"/>
    <n v="0"/>
    <n v="12.325599999999998"/>
    <x v="3"/>
    <x v="0"/>
  </r>
  <r>
    <x v="1720"/>
    <x v="834"/>
    <x v="288"/>
    <d v="2018-05-24T00:00:00"/>
    <x v="1"/>
    <x v="202"/>
    <s v="Bradley Nguyen"/>
    <x v="0"/>
    <x v="0"/>
    <x v="20"/>
    <x v="15"/>
    <x v="164"/>
    <x v="3"/>
    <x v="528"/>
    <x v="1"/>
    <x v="8"/>
    <s v="Recycled Easel Ring Binders"/>
    <x v="1501"/>
    <n v="4"/>
    <n v="0.2"/>
    <n v="14.919999999999995"/>
    <x v="3"/>
    <x v="0"/>
  </r>
  <r>
    <x v="1721"/>
    <x v="835"/>
    <x v="139"/>
    <d v="2017-12-25T00:00:00"/>
    <x v="1"/>
    <x v="44"/>
    <s v="Katherine Ducich"/>
    <x v="0"/>
    <x v="0"/>
    <x v="22"/>
    <x v="10"/>
    <x v="36"/>
    <x v="2"/>
    <x v="835"/>
    <x v="2"/>
    <x v="7"/>
    <s v="Apple iPhone 5C"/>
    <x v="1305"/>
    <n v="2"/>
    <n v="0.2"/>
    <n v="11.998799999999996"/>
    <x v="2"/>
    <x v="0"/>
  </r>
  <r>
    <x v="1722"/>
    <x v="835"/>
    <x v="139"/>
    <d v="2017-12-25T00:00:00"/>
    <x v="1"/>
    <x v="44"/>
    <s v="Katherine Ducich"/>
    <x v="0"/>
    <x v="0"/>
    <x v="22"/>
    <x v="10"/>
    <x v="36"/>
    <x v="2"/>
    <x v="1105"/>
    <x v="2"/>
    <x v="11"/>
    <s v="Logitech G600 MMO Gaming Mouse"/>
    <x v="1309"/>
    <n v="4"/>
    <n v="0.2"/>
    <n v="51.193599999999996"/>
    <x v="2"/>
    <x v="0"/>
  </r>
  <r>
    <x v="1723"/>
    <x v="835"/>
    <x v="139"/>
    <d v="2017-12-25T00:00:00"/>
    <x v="1"/>
    <x v="44"/>
    <s v="Katherine Ducich"/>
    <x v="0"/>
    <x v="0"/>
    <x v="22"/>
    <x v="10"/>
    <x v="36"/>
    <x v="2"/>
    <x v="1106"/>
    <x v="0"/>
    <x v="0"/>
    <s v="Sauder Facets Collection Library, Sky Alder Finish"/>
    <x v="1403"/>
    <n v="3"/>
    <n v="0.3"/>
    <n v="-71.811600000000027"/>
    <x v="2"/>
    <x v="0"/>
  </r>
  <r>
    <x v="1724"/>
    <x v="836"/>
    <x v="546"/>
    <d v="2017-12-20T00:00:00"/>
    <x v="2"/>
    <x v="271"/>
    <s v="Jay Kimmel"/>
    <x v="0"/>
    <x v="0"/>
    <x v="10"/>
    <x v="9"/>
    <x v="105"/>
    <x v="3"/>
    <x v="1107"/>
    <x v="1"/>
    <x v="9"/>
    <s v="Avanti 4.4 Cu. Ft. Refrigerator"/>
    <x v="1502"/>
    <n v="3"/>
    <n v="0.2"/>
    <n v="43.43519999999998"/>
    <x v="3"/>
    <x v="0"/>
  </r>
  <r>
    <x v="1725"/>
    <x v="836"/>
    <x v="546"/>
    <d v="2017-12-20T00:00:00"/>
    <x v="2"/>
    <x v="271"/>
    <s v="Jay Kimmel"/>
    <x v="0"/>
    <x v="0"/>
    <x v="10"/>
    <x v="9"/>
    <x v="105"/>
    <x v="3"/>
    <x v="1108"/>
    <x v="1"/>
    <x v="9"/>
    <s v="Hoover Replacement Belt for Commercial Guardsman Heavy-Duty Upright Vacuum"/>
    <x v="1503"/>
    <n v="2"/>
    <n v="0.2"/>
    <n v="0.44399999999999973"/>
    <x v="3"/>
    <x v="0"/>
  </r>
  <r>
    <x v="1726"/>
    <x v="836"/>
    <x v="546"/>
    <d v="2017-12-20T00:00:00"/>
    <x v="2"/>
    <x v="271"/>
    <s v="Jay Kimmel"/>
    <x v="0"/>
    <x v="0"/>
    <x v="10"/>
    <x v="9"/>
    <x v="105"/>
    <x v="3"/>
    <x v="1109"/>
    <x v="1"/>
    <x v="9"/>
    <s v="Fellowes Advanced 8 Outlet Surge Suppressor with Phone/Fax Protection"/>
    <x v="1504"/>
    <n v="4"/>
    <n v="0.2"/>
    <n v="7.7728000000000002"/>
    <x v="3"/>
    <x v="0"/>
  </r>
  <r>
    <x v="1727"/>
    <x v="837"/>
    <x v="568"/>
    <d v="2019-05-04T00:00:00"/>
    <x v="0"/>
    <x v="524"/>
    <s v="Filia McAdams"/>
    <x v="1"/>
    <x v="0"/>
    <x v="65"/>
    <x v="24"/>
    <x v="82"/>
    <x v="3"/>
    <x v="1110"/>
    <x v="0"/>
    <x v="3"/>
    <s v="SAFCO PlanMaster Heigh-Adjustable Drafting Table Base, 43w x 30d x 30-37h, Black"/>
    <x v="1505"/>
    <n v="5"/>
    <n v="0.4"/>
    <n v="-69.889999999999986"/>
    <x v="3"/>
    <x v="0"/>
  </r>
  <r>
    <x v="1728"/>
    <x v="838"/>
    <x v="569"/>
    <d v="2018-02-07T00:00:00"/>
    <x v="3"/>
    <x v="244"/>
    <s v="Christina Anderson"/>
    <x v="0"/>
    <x v="0"/>
    <x v="24"/>
    <x v="17"/>
    <x v="28"/>
    <x v="0"/>
    <x v="1072"/>
    <x v="2"/>
    <x v="11"/>
    <s v="Micro Innovations USB RF Wireless Keyboard with Mouse"/>
    <x v="1506"/>
    <n v="4"/>
    <n v="0"/>
    <n v="21"/>
    <x v="0"/>
    <x v="0"/>
  </r>
  <r>
    <x v="1729"/>
    <x v="838"/>
    <x v="569"/>
    <d v="2018-02-07T00:00:00"/>
    <x v="3"/>
    <x v="244"/>
    <s v="Christina Anderson"/>
    <x v="0"/>
    <x v="0"/>
    <x v="24"/>
    <x v="17"/>
    <x v="28"/>
    <x v="0"/>
    <x v="709"/>
    <x v="1"/>
    <x v="2"/>
    <s v="Permanent Self-Adhesive File Folder Labels for Typewriters by Universal"/>
    <x v="1507"/>
    <n v="3"/>
    <n v="0"/>
    <n v="3.6017999999999999"/>
    <x v="0"/>
    <x v="0"/>
  </r>
  <r>
    <x v="1730"/>
    <x v="839"/>
    <x v="450"/>
    <d v="2016-10-03T00:00:00"/>
    <x v="1"/>
    <x v="470"/>
    <s v="Keith Dawkins"/>
    <x v="1"/>
    <x v="0"/>
    <x v="115"/>
    <x v="3"/>
    <x v="305"/>
    <x v="0"/>
    <x v="1111"/>
    <x v="1"/>
    <x v="10"/>
    <s v="White GlueTop Scratch Pads"/>
    <x v="1508"/>
    <n v="8"/>
    <n v="0.2"/>
    <n v="31.283199999999987"/>
    <x v="0"/>
    <x v="0"/>
  </r>
  <r>
    <x v="1731"/>
    <x v="839"/>
    <x v="450"/>
    <d v="2016-10-03T00:00:00"/>
    <x v="1"/>
    <x v="470"/>
    <s v="Keith Dawkins"/>
    <x v="1"/>
    <x v="0"/>
    <x v="115"/>
    <x v="3"/>
    <x v="305"/>
    <x v="0"/>
    <x v="128"/>
    <x v="1"/>
    <x v="10"/>
    <s v="Xerox 195"/>
    <x v="1432"/>
    <n v="2"/>
    <n v="0.2"/>
    <n v="3.7407999999999997"/>
    <x v="0"/>
    <x v="0"/>
  </r>
  <r>
    <x v="1732"/>
    <x v="840"/>
    <x v="212"/>
    <d v="2018-07-14T00:00:00"/>
    <x v="1"/>
    <x v="109"/>
    <s v="Logan Haushalter"/>
    <x v="0"/>
    <x v="0"/>
    <x v="61"/>
    <x v="5"/>
    <x v="176"/>
    <x v="2"/>
    <x v="426"/>
    <x v="1"/>
    <x v="4"/>
    <s v="Fellowes Strictly Business Drawer File, Letter/Legal Size"/>
    <x v="1080"/>
    <n v="3"/>
    <n v="0.2"/>
    <n v="-33.804000000000002"/>
    <x v="2"/>
    <x v="1"/>
  </r>
  <r>
    <x v="1733"/>
    <x v="840"/>
    <x v="212"/>
    <d v="2018-07-14T00:00:00"/>
    <x v="1"/>
    <x v="109"/>
    <s v="Logan Haushalter"/>
    <x v="0"/>
    <x v="0"/>
    <x v="61"/>
    <x v="5"/>
    <x v="176"/>
    <x v="2"/>
    <x v="281"/>
    <x v="1"/>
    <x v="6"/>
    <s v="Boston Heavy-Duty Trimline Electric Pencil Sharpeners"/>
    <x v="1509"/>
    <n v="4"/>
    <n v="0.2"/>
    <n v="17.351999999999975"/>
    <x v="2"/>
    <x v="1"/>
  </r>
  <r>
    <x v="1734"/>
    <x v="841"/>
    <x v="570"/>
    <d v="2019-08-01T00:00:00"/>
    <x v="0"/>
    <x v="165"/>
    <s v="Anna Gayman"/>
    <x v="0"/>
    <x v="0"/>
    <x v="108"/>
    <x v="3"/>
    <x v="222"/>
    <x v="0"/>
    <x v="1112"/>
    <x v="1"/>
    <x v="9"/>
    <s v="Holmes HEPA Air Purifier"/>
    <x v="1510"/>
    <n v="2"/>
    <n v="0.2"/>
    <n v="6.5339999999999971"/>
    <x v="0"/>
    <x v="0"/>
  </r>
  <r>
    <x v="1735"/>
    <x v="841"/>
    <x v="570"/>
    <d v="2019-08-01T00:00:00"/>
    <x v="0"/>
    <x v="165"/>
    <s v="Anna Gayman"/>
    <x v="0"/>
    <x v="0"/>
    <x v="108"/>
    <x v="3"/>
    <x v="222"/>
    <x v="0"/>
    <x v="895"/>
    <x v="2"/>
    <x v="7"/>
    <s v="Samsung Replacement EH64AVFWE Premium Headset"/>
    <x v="1114"/>
    <n v="5"/>
    <n v="0.2"/>
    <n v="1.375"/>
    <x v="0"/>
    <x v="0"/>
  </r>
  <r>
    <x v="1736"/>
    <x v="841"/>
    <x v="570"/>
    <d v="2019-08-01T00:00:00"/>
    <x v="0"/>
    <x v="165"/>
    <s v="Anna Gayman"/>
    <x v="0"/>
    <x v="0"/>
    <x v="108"/>
    <x v="3"/>
    <x v="222"/>
    <x v="0"/>
    <x v="6"/>
    <x v="1"/>
    <x v="6"/>
    <s v="Newell 322"/>
    <x v="972"/>
    <n v="3"/>
    <n v="0.2"/>
    <n v="0.3822000000000001"/>
    <x v="0"/>
    <x v="0"/>
  </r>
  <r>
    <x v="1737"/>
    <x v="842"/>
    <x v="37"/>
    <d v="2017-09-09T00:00:00"/>
    <x v="1"/>
    <x v="106"/>
    <s v="David Bremer"/>
    <x v="1"/>
    <x v="0"/>
    <x v="8"/>
    <x v="1"/>
    <x v="34"/>
    <x v="1"/>
    <x v="470"/>
    <x v="1"/>
    <x v="4"/>
    <s v="Sterilite Officeware Hinged File Box"/>
    <x v="974"/>
    <n v="3"/>
    <n v="0"/>
    <n v="8.4888000000000012"/>
    <x v="1"/>
    <x v="0"/>
  </r>
  <r>
    <x v="1738"/>
    <x v="842"/>
    <x v="37"/>
    <d v="2017-09-09T00:00:00"/>
    <x v="1"/>
    <x v="106"/>
    <s v="David Bremer"/>
    <x v="1"/>
    <x v="0"/>
    <x v="8"/>
    <x v="1"/>
    <x v="34"/>
    <x v="1"/>
    <x v="1044"/>
    <x v="2"/>
    <x v="11"/>
    <s v="Kingston Digital DataTraveler 16GB USB 2.0"/>
    <x v="1511"/>
    <n v="2"/>
    <n v="0"/>
    <n v="3.400999999999998"/>
    <x v="1"/>
    <x v="0"/>
  </r>
  <r>
    <x v="1739"/>
    <x v="842"/>
    <x v="37"/>
    <d v="2017-09-09T00:00:00"/>
    <x v="1"/>
    <x v="106"/>
    <s v="David Bremer"/>
    <x v="1"/>
    <x v="0"/>
    <x v="8"/>
    <x v="1"/>
    <x v="34"/>
    <x v="1"/>
    <x v="1113"/>
    <x v="2"/>
    <x v="11"/>
    <s v="TRENDnet 56K USB 2.0 Phone, Internet and Fax Modem"/>
    <x v="1512"/>
    <n v="5"/>
    <n v="0"/>
    <n v="46.601999999999997"/>
    <x v="1"/>
    <x v="0"/>
  </r>
  <r>
    <x v="1740"/>
    <x v="843"/>
    <x v="128"/>
    <d v="2016-08-16T00:00:00"/>
    <x v="1"/>
    <x v="525"/>
    <s v="Emily Ducich"/>
    <x v="2"/>
    <x v="0"/>
    <x v="70"/>
    <x v="1"/>
    <x v="88"/>
    <x v="1"/>
    <x v="948"/>
    <x v="1"/>
    <x v="2"/>
    <s v="Avery 494"/>
    <x v="1513"/>
    <n v="8"/>
    <n v="0"/>
    <n v="9.6047999999999991"/>
    <x v="1"/>
    <x v="0"/>
  </r>
  <r>
    <x v="1741"/>
    <x v="844"/>
    <x v="505"/>
    <d v="2019-11-03T00:00:00"/>
    <x v="1"/>
    <x v="498"/>
    <s v="Mick Crebagga"/>
    <x v="0"/>
    <x v="0"/>
    <x v="10"/>
    <x v="9"/>
    <x v="11"/>
    <x v="3"/>
    <x v="1114"/>
    <x v="1"/>
    <x v="10"/>
    <s v="Xerox 231"/>
    <x v="561"/>
    <n v="4"/>
    <n v="0.2"/>
    <n v="7.2576000000000001"/>
    <x v="3"/>
    <x v="0"/>
  </r>
  <r>
    <x v="1742"/>
    <x v="844"/>
    <x v="505"/>
    <d v="2019-11-03T00:00:00"/>
    <x v="1"/>
    <x v="498"/>
    <s v="Mick Crebagga"/>
    <x v="0"/>
    <x v="0"/>
    <x v="10"/>
    <x v="9"/>
    <x v="11"/>
    <x v="3"/>
    <x v="1073"/>
    <x v="0"/>
    <x v="5"/>
    <s v="Stacking Tray, Side-Loading, Legal, Smoke"/>
    <x v="1514"/>
    <n v="2"/>
    <n v="0.2"/>
    <n v="0.98559999999999937"/>
    <x v="3"/>
    <x v="0"/>
  </r>
  <r>
    <x v="1743"/>
    <x v="844"/>
    <x v="505"/>
    <d v="2019-11-03T00:00:00"/>
    <x v="1"/>
    <x v="498"/>
    <s v="Mick Crebagga"/>
    <x v="0"/>
    <x v="0"/>
    <x v="10"/>
    <x v="9"/>
    <x v="11"/>
    <x v="3"/>
    <x v="700"/>
    <x v="1"/>
    <x v="4"/>
    <s v="Eldon Shelf Savers Cubes and Bins"/>
    <x v="1515"/>
    <n v="2"/>
    <n v="0.2"/>
    <n v="-2.5128000000000008"/>
    <x v="3"/>
    <x v="0"/>
  </r>
  <r>
    <x v="1744"/>
    <x v="844"/>
    <x v="505"/>
    <d v="2019-11-03T00:00:00"/>
    <x v="1"/>
    <x v="498"/>
    <s v="Mick Crebagga"/>
    <x v="0"/>
    <x v="0"/>
    <x v="10"/>
    <x v="9"/>
    <x v="11"/>
    <x v="3"/>
    <x v="552"/>
    <x v="2"/>
    <x v="11"/>
    <s v="First Data FD10 PIN Pad"/>
    <x v="1516"/>
    <n v="7"/>
    <n v="0.2"/>
    <n v="-55.300000000000068"/>
    <x v="3"/>
    <x v="0"/>
  </r>
  <r>
    <x v="1745"/>
    <x v="845"/>
    <x v="571"/>
    <d v="2016-06-09T00:00:00"/>
    <x v="2"/>
    <x v="298"/>
    <s v="Bryan Mills"/>
    <x v="0"/>
    <x v="0"/>
    <x v="30"/>
    <x v="15"/>
    <x v="144"/>
    <x v="3"/>
    <x v="158"/>
    <x v="1"/>
    <x v="6"/>
    <s v="Sanford Liquid Accent Highlighters"/>
    <x v="522"/>
    <n v="2"/>
    <n v="0"/>
    <n v="4.9431999999999992"/>
    <x v="3"/>
    <x v="0"/>
  </r>
  <r>
    <x v="1746"/>
    <x v="846"/>
    <x v="572"/>
    <d v="2018-08-17T00:00:00"/>
    <x v="0"/>
    <x v="191"/>
    <s v="Erin Mull"/>
    <x v="0"/>
    <x v="0"/>
    <x v="108"/>
    <x v="3"/>
    <x v="222"/>
    <x v="0"/>
    <x v="605"/>
    <x v="1"/>
    <x v="8"/>
    <s v="Acco Translucent Poly Ring Binders"/>
    <x v="1517"/>
    <n v="8"/>
    <n v="0.7"/>
    <n v="-8.2367999999999988"/>
    <x v="0"/>
    <x v="0"/>
  </r>
  <r>
    <x v="1747"/>
    <x v="846"/>
    <x v="572"/>
    <d v="2018-08-17T00:00:00"/>
    <x v="0"/>
    <x v="191"/>
    <s v="Erin Mull"/>
    <x v="0"/>
    <x v="0"/>
    <x v="108"/>
    <x v="3"/>
    <x v="222"/>
    <x v="0"/>
    <x v="1115"/>
    <x v="1"/>
    <x v="10"/>
    <s v="Easy-staple paper"/>
    <x v="1518"/>
    <n v="3"/>
    <n v="0.2"/>
    <n v="3.2099999999999982"/>
    <x v="0"/>
    <x v="0"/>
  </r>
  <r>
    <x v="1748"/>
    <x v="847"/>
    <x v="573"/>
    <d v="2016-04-29T00:00:00"/>
    <x v="1"/>
    <x v="526"/>
    <s v="Dianna Arnett"/>
    <x v="2"/>
    <x v="0"/>
    <x v="12"/>
    <x v="5"/>
    <x v="14"/>
    <x v="2"/>
    <x v="724"/>
    <x v="1"/>
    <x v="10"/>
    <s v="Xerox 1985"/>
    <x v="563"/>
    <n v="2"/>
    <n v="0.2"/>
    <n v="3.6288"/>
    <x v="2"/>
    <x v="0"/>
  </r>
  <r>
    <x v="1749"/>
    <x v="847"/>
    <x v="573"/>
    <d v="2016-04-29T00:00:00"/>
    <x v="1"/>
    <x v="526"/>
    <s v="Dianna Arnett"/>
    <x v="2"/>
    <x v="0"/>
    <x v="12"/>
    <x v="5"/>
    <x v="14"/>
    <x v="2"/>
    <x v="1026"/>
    <x v="1"/>
    <x v="6"/>
    <s v="12 Colored Short Pencils"/>
    <x v="875"/>
    <n v="3"/>
    <n v="0.2"/>
    <n v="0.54600000000000071"/>
    <x v="2"/>
    <x v="0"/>
  </r>
  <r>
    <x v="1750"/>
    <x v="848"/>
    <x v="6"/>
    <d v="2017-11-27T00:00:00"/>
    <x v="1"/>
    <x v="246"/>
    <s v="Meg O'Connel"/>
    <x v="2"/>
    <x v="0"/>
    <x v="52"/>
    <x v="5"/>
    <x v="65"/>
    <x v="2"/>
    <x v="1116"/>
    <x v="0"/>
    <x v="3"/>
    <s v="Hon 2111 Invitation Series Straight Table"/>
    <x v="1519"/>
    <n v="2"/>
    <n v="0.3"/>
    <n v="-32.522600000000011"/>
    <x v="2"/>
    <x v="0"/>
  </r>
  <r>
    <x v="1751"/>
    <x v="849"/>
    <x v="336"/>
    <d v="2019-10-17T00:00:00"/>
    <x v="2"/>
    <x v="527"/>
    <s v="Joni Wasserman"/>
    <x v="0"/>
    <x v="0"/>
    <x v="182"/>
    <x v="1"/>
    <x v="232"/>
    <x v="1"/>
    <x v="283"/>
    <x v="0"/>
    <x v="5"/>
    <s v="C-Line Cubicle Keepers Polyproplyene Holder With Velcro Backings"/>
    <x v="1520"/>
    <n v="2"/>
    <n v="0"/>
    <n v="3.6894000000000009"/>
    <x v="1"/>
    <x v="0"/>
  </r>
  <r>
    <x v="1752"/>
    <x v="850"/>
    <x v="574"/>
    <d v="2019-12-05T00:00:00"/>
    <x v="2"/>
    <x v="100"/>
    <s v="Victoria Wilson"/>
    <x v="1"/>
    <x v="0"/>
    <x v="8"/>
    <x v="1"/>
    <x v="34"/>
    <x v="1"/>
    <x v="821"/>
    <x v="1"/>
    <x v="4"/>
    <s v="Fellowes Mobile File Cart, Black"/>
    <x v="1521"/>
    <n v="9"/>
    <n v="0"/>
    <n v="151.09740000000002"/>
    <x v="1"/>
    <x v="0"/>
  </r>
  <r>
    <x v="1753"/>
    <x v="850"/>
    <x v="574"/>
    <d v="2019-12-05T00:00:00"/>
    <x v="2"/>
    <x v="100"/>
    <s v="Victoria Wilson"/>
    <x v="1"/>
    <x v="0"/>
    <x v="8"/>
    <x v="1"/>
    <x v="34"/>
    <x v="1"/>
    <x v="1082"/>
    <x v="1"/>
    <x v="10"/>
    <s v="Xerox 1940"/>
    <x v="1446"/>
    <n v="2"/>
    <n v="0"/>
    <n v="53.860799999999998"/>
    <x v="1"/>
    <x v="0"/>
  </r>
  <r>
    <x v="1754"/>
    <x v="850"/>
    <x v="574"/>
    <d v="2019-12-05T00:00:00"/>
    <x v="2"/>
    <x v="100"/>
    <s v="Victoria Wilson"/>
    <x v="1"/>
    <x v="0"/>
    <x v="8"/>
    <x v="1"/>
    <x v="34"/>
    <x v="1"/>
    <x v="1117"/>
    <x v="1"/>
    <x v="10"/>
    <s v="Xerox 1962"/>
    <x v="18"/>
    <n v="2"/>
    <n v="0"/>
    <n v="3.8519999999999994"/>
    <x v="1"/>
    <x v="0"/>
  </r>
  <r>
    <x v="1755"/>
    <x v="851"/>
    <x v="575"/>
    <d v="2017-12-11T00:00:00"/>
    <x v="0"/>
    <x v="499"/>
    <s v="Tonja Turnell"/>
    <x v="2"/>
    <x v="0"/>
    <x v="5"/>
    <x v="5"/>
    <x v="6"/>
    <x v="2"/>
    <x v="839"/>
    <x v="1"/>
    <x v="10"/>
    <s v="Xerox 1945"/>
    <x v="1522"/>
    <n v="11"/>
    <n v="0.2"/>
    <n v="130.75810000000001"/>
    <x v="2"/>
    <x v="0"/>
  </r>
  <r>
    <x v="1756"/>
    <x v="851"/>
    <x v="575"/>
    <d v="2017-12-11T00:00:00"/>
    <x v="0"/>
    <x v="499"/>
    <s v="Tonja Turnell"/>
    <x v="2"/>
    <x v="0"/>
    <x v="5"/>
    <x v="5"/>
    <x v="6"/>
    <x v="2"/>
    <x v="1118"/>
    <x v="2"/>
    <x v="7"/>
    <s v="Wilson Electronics DB Pro Signal Booster"/>
    <x v="1523"/>
    <n v="6"/>
    <n v="0.2"/>
    <n v="150.36000000000013"/>
    <x v="2"/>
    <x v="0"/>
  </r>
  <r>
    <x v="1757"/>
    <x v="852"/>
    <x v="562"/>
    <d v="2017-07-15T00:00:00"/>
    <x v="2"/>
    <x v="359"/>
    <s v="Sara Luxemburg"/>
    <x v="2"/>
    <x v="0"/>
    <x v="12"/>
    <x v="5"/>
    <x v="14"/>
    <x v="2"/>
    <x v="1002"/>
    <x v="1"/>
    <x v="8"/>
    <s v="Wilson Jones Heavy-Duty Casebound Ring Binders with Metal Hinges"/>
    <x v="1524"/>
    <n v="6"/>
    <n v="0.8"/>
    <n v="-66.508800000000036"/>
    <x v="2"/>
    <x v="0"/>
  </r>
  <r>
    <x v="1758"/>
    <x v="853"/>
    <x v="218"/>
    <d v="2016-05-17T00:00:00"/>
    <x v="1"/>
    <x v="528"/>
    <s v="Raymond Messe"/>
    <x v="0"/>
    <x v="0"/>
    <x v="12"/>
    <x v="5"/>
    <x v="14"/>
    <x v="2"/>
    <x v="825"/>
    <x v="2"/>
    <x v="11"/>
    <s v="Logitech ClearChat Comfort/USB Headset H390"/>
    <x v="1525"/>
    <n v="2"/>
    <n v="0.2"/>
    <n v="7.615399999999994"/>
    <x v="2"/>
    <x v="0"/>
  </r>
  <r>
    <x v="1759"/>
    <x v="854"/>
    <x v="576"/>
    <d v="2016-01-12T00:00:00"/>
    <x v="1"/>
    <x v="469"/>
    <s v="Mick Brown"/>
    <x v="0"/>
    <x v="0"/>
    <x v="10"/>
    <x v="9"/>
    <x v="105"/>
    <x v="3"/>
    <x v="359"/>
    <x v="1"/>
    <x v="6"/>
    <s v="Avery Hi-Liter EverBold Pen Style Fluorescent Highlighters, 4/Pack"/>
    <x v="1526"/>
    <n v="3"/>
    <n v="0.2"/>
    <n v="4.8840000000000003"/>
    <x v="3"/>
    <x v="0"/>
  </r>
  <r>
    <x v="1760"/>
    <x v="855"/>
    <x v="577"/>
    <d v="2017-09-09T00:00:00"/>
    <x v="1"/>
    <x v="151"/>
    <s v="Arthur Gainer"/>
    <x v="0"/>
    <x v="0"/>
    <x v="70"/>
    <x v="1"/>
    <x v="188"/>
    <x v="1"/>
    <x v="1119"/>
    <x v="0"/>
    <x v="0"/>
    <s v="Sauder Camden County Barrister Bookcase, Planked Cherry Finish"/>
    <x v="1527"/>
    <n v="4"/>
    <n v="0.15"/>
    <n v="-4.8391999999999769"/>
    <x v="1"/>
    <x v="1"/>
  </r>
  <r>
    <x v="1761"/>
    <x v="855"/>
    <x v="577"/>
    <d v="2017-09-09T00:00:00"/>
    <x v="1"/>
    <x v="151"/>
    <s v="Arthur Gainer"/>
    <x v="0"/>
    <x v="0"/>
    <x v="70"/>
    <x v="1"/>
    <x v="188"/>
    <x v="1"/>
    <x v="1120"/>
    <x v="1"/>
    <x v="8"/>
    <s v="DXL Angle-View Binders with Locking Rings, Black"/>
    <x v="1528"/>
    <n v="6"/>
    <n v="0.2"/>
    <n v="9.7037999999999993"/>
    <x v="1"/>
    <x v="1"/>
  </r>
  <r>
    <x v="1762"/>
    <x v="855"/>
    <x v="577"/>
    <d v="2017-09-09T00:00:00"/>
    <x v="1"/>
    <x v="151"/>
    <s v="Arthur Gainer"/>
    <x v="0"/>
    <x v="0"/>
    <x v="70"/>
    <x v="1"/>
    <x v="188"/>
    <x v="1"/>
    <x v="1121"/>
    <x v="0"/>
    <x v="0"/>
    <s v="Sauder Camden County Collection Libraries, Planked Cherry Finish"/>
    <x v="1529"/>
    <n v="3"/>
    <n v="0.15"/>
    <n v="-20.696400000000025"/>
    <x v="1"/>
    <x v="1"/>
  </r>
  <r>
    <x v="1763"/>
    <x v="856"/>
    <x v="578"/>
    <d v="2018-08-08T00:00:00"/>
    <x v="1"/>
    <x v="529"/>
    <s v="Max Ludwig"/>
    <x v="2"/>
    <x v="0"/>
    <x v="244"/>
    <x v="17"/>
    <x v="302"/>
    <x v="0"/>
    <x v="354"/>
    <x v="1"/>
    <x v="14"/>
    <s v="Acme 10&quot; Easy Grip Assistive Scissors"/>
    <x v="1530"/>
    <n v="2"/>
    <n v="0"/>
    <n v="10.517999999999997"/>
    <x v="0"/>
    <x v="0"/>
  </r>
  <r>
    <x v="1764"/>
    <x v="856"/>
    <x v="578"/>
    <d v="2018-08-08T00:00:00"/>
    <x v="1"/>
    <x v="529"/>
    <s v="Max Ludwig"/>
    <x v="2"/>
    <x v="0"/>
    <x v="244"/>
    <x v="17"/>
    <x v="302"/>
    <x v="0"/>
    <x v="617"/>
    <x v="1"/>
    <x v="2"/>
    <s v="Avery 476"/>
    <x v="1531"/>
    <n v="1"/>
    <n v="0"/>
    <n v="1.8997999999999999"/>
    <x v="0"/>
    <x v="0"/>
  </r>
  <r>
    <x v="1765"/>
    <x v="856"/>
    <x v="578"/>
    <d v="2018-08-08T00:00:00"/>
    <x v="1"/>
    <x v="529"/>
    <s v="Max Ludwig"/>
    <x v="2"/>
    <x v="0"/>
    <x v="244"/>
    <x v="17"/>
    <x v="302"/>
    <x v="0"/>
    <x v="1122"/>
    <x v="0"/>
    <x v="5"/>
    <s v="Advantus Panel Wall Certificate Holder - 8.5x11"/>
    <x v="1532"/>
    <n v="9"/>
    <n v="0"/>
    <n v="46.116000000000007"/>
    <x v="0"/>
    <x v="0"/>
  </r>
  <r>
    <x v="1766"/>
    <x v="856"/>
    <x v="578"/>
    <d v="2018-08-08T00:00:00"/>
    <x v="1"/>
    <x v="529"/>
    <s v="Max Ludwig"/>
    <x v="2"/>
    <x v="0"/>
    <x v="244"/>
    <x v="17"/>
    <x v="302"/>
    <x v="0"/>
    <x v="1123"/>
    <x v="1"/>
    <x v="2"/>
    <s v="Avery 478"/>
    <x v="765"/>
    <n v="2"/>
    <n v="0"/>
    <n v="4.8117999999999999"/>
    <x v="0"/>
    <x v="0"/>
  </r>
  <r>
    <x v="1767"/>
    <x v="857"/>
    <x v="579"/>
    <d v="2016-03-26T00:00:00"/>
    <x v="1"/>
    <x v="530"/>
    <s v="Craig Carroll"/>
    <x v="0"/>
    <x v="0"/>
    <x v="247"/>
    <x v="3"/>
    <x v="306"/>
    <x v="0"/>
    <x v="48"/>
    <x v="1"/>
    <x v="8"/>
    <s v="C-Line Peel &amp; Stick Add-On Filing Pockets, 8-3/4 x 5-1/8, 10/Pack"/>
    <x v="1533"/>
    <n v="4"/>
    <n v="0.7"/>
    <n v="-5.8603999999999985"/>
    <x v="0"/>
    <x v="0"/>
  </r>
  <r>
    <x v="1768"/>
    <x v="857"/>
    <x v="579"/>
    <d v="2016-03-26T00:00:00"/>
    <x v="1"/>
    <x v="530"/>
    <s v="Craig Carroll"/>
    <x v="0"/>
    <x v="0"/>
    <x v="247"/>
    <x v="3"/>
    <x v="306"/>
    <x v="0"/>
    <x v="141"/>
    <x v="1"/>
    <x v="8"/>
    <s v="GBC Prestige Therm-A-Bind Covers"/>
    <x v="1534"/>
    <n v="5"/>
    <n v="0.7"/>
    <n v="-39.456499999999991"/>
    <x v="0"/>
    <x v="0"/>
  </r>
  <r>
    <x v="1769"/>
    <x v="858"/>
    <x v="580"/>
    <d v="2019-03-08T00:00:00"/>
    <x v="1"/>
    <x v="34"/>
    <s v="Stewart Carmichael"/>
    <x v="1"/>
    <x v="0"/>
    <x v="61"/>
    <x v="5"/>
    <x v="176"/>
    <x v="2"/>
    <x v="482"/>
    <x v="1"/>
    <x v="14"/>
    <s v="Staple remover"/>
    <x v="1535"/>
    <n v="4"/>
    <n v="0.2"/>
    <n v="-1.3952000000000013"/>
    <x v="2"/>
    <x v="0"/>
  </r>
  <r>
    <x v="1770"/>
    <x v="858"/>
    <x v="580"/>
    <d v="2019-03-08T00:00:00"/>
    <x v="1"/>
    <x v="34"/>
    <s v="Stewart Carmichael"/>
    <x v="1"/>
    <x v="0"/>
    <x v="61"/>
    <x v="5"/>
    <x v="176"/>
    <x v="2"/>
    <x v="44"/>
    <x v="1"/>
    <x v="8"/>
    <s v="Wilson Jones Leather-Like Binders with DublLock Round Rings"/>
    <x v="1536"/>
    <n v="7"/>
    <n v="0.8"/>
    <n v="-20.166300000000007"/>
    <x v="2"/>
    <x v="0"/>
  </r>
  <r>
    <x v="1771"/>
    <x v="859"/>
    <x v="581"/>
    <d v="2018-11-29T00:00:00"/>
    <x v="0"/>
    <x v="55"/>
    <s v="Greg Guthrie"/>
    <x v="1"/>
    <x v="0"/>
    <x v="22"/>
    <x v="10"/>
    <x v="36"/>
    <x v="2"/>
    <x v="854"/>
    <x v="1"/>
    <x v="4"/>
    <s v="SAFCO Commercial Wire Shelving, 72h"/>
    <x v="1537"/>
    <n v="2"/>
    <n v="0.2"/>
    <n v="-24.496000000000002"/>
    <x v="2"/>
    <x v="0"/>
  </r>
  <r>
    <x v="1772"/>
    <x v="859"/>
    <x v="581"/>
    <d v="2018-11-29T00:00:00"/>
    <x v="0"/>
    <x v="55"/>
    <s v="Greg Guthrie"/>
    <x v="1"/>
    <x v="0"/>
    <x v="22"/>
    <x v="10"/>
    <x v="36"/>
    <x v="2"/>
    <x v="197"/>
    <x v="2"/>
    <x v="11"/>
    <s v="Memorex Micro Travel Drive 8 GB"/>
    <x v="1538"/>
    <n v="6"/>
    <n v="0.2"/>
    <n v="19.499999999999993"/>
    <x v="2"/>
    <x v="0"/>
  </r>
  <r>
    <x v="1773"/>
    <x v="860"/>
    <x v="582"/>
    <d v="2016-05-03T00:00:00"/>
    <x v="1"/>
    <x v="501"/>
    <s v="Muhammed Yedwab"/>
    <x v="1"/>
    <x v="0"/>
    <x v="248"/>
    <x v="39"/>
    <x v="307"/>
    <x v="3"/>
    <x v="1124"/>
    <x v="1"/>
    <x v="8"/>
    <s v="Acco Data Flex Cable Posts For Top &amp; Bottom Load Binders, 6&quot; Capacity"/>
    <x v="1539"/>
    <n v="2"/>
    <n v="0"/>
    <n v="9.3869999999999987"/>
    <x v="3"/>
    <x v="0"/>
  </r>
  <r>
    <x v="1774"/>
    <x v="860"/>
    <x v="582"/>
    <d v="2016-05-03T00:00:00"/>
    <x v="1"/>
    <x v="501"/>
    <s v="Muhammed Yedwab"/>
    <x v="1"/>
    <x v="0"/>
    <x v="248"/>
    <x v="39"/>
    <x v="307"/>
    <x v="3"/>
    <x v="1125"/>
    <x v="1"/>
    <x v="4"/>
    <s v="Recycled Steel Personal File for Standard File Folders"/>
    <x v="1540"/>
    <n v="9"/>
    <n v="0"/>
    <n v="129.37860000000001"/>
    <x v="3"/>
    <x v="0"/>
  </r>
  <r>
    <x v="1775"/>
    <x v="860"/>
    <x v="582"/>
    <d v="2016-05-03T00:00:00"/>
    <x v="1"/>
    <x v="501"/>
    <s v="Muhammed Yedwab"/>
    <x v="1"/>
    <x v="0"/>
    <x v="248"/>
    <x v="39"/>
    <x v="307"/>
    <x v="3"/>
    <x v="1126"/>
    <x v="1"/>
    <x v="6"/>
    <s v="Blackstonian Pencils"/>
    <x v="1541"/>
    <n v="2"/>
    <n v="0"/>
    <n v="1.4952000000000001"/>
    <x v="3"/>
    <x v="0"/>
  </r>
  <r>
    <x v="1776"/>
    <x v="860"/>
    <x v="582"/>
    <d v="2016-05-03T00:00:00"/>
    <x v="1"/>
    <x v="501"/>
    <s v="Muhammed Yedwab"/>
    <x v="1"/>
    <x v="0"/>
    <x v="248"/>
    <x v="39"/>
    <x v="307"/>
    <x v="3"/>
    <x v="816"/>
    <x v="1"/>
    <x v="2"/>
    <s v="Avery 488"/>
    <x v="982"/>
    <n v="1"/>
    <n v="0"/>
    <n v="1.512"/>
    <x v="3"/>
    <x v="0"/>
  </r>
  <r>
    <x v="1777"/>
    <x v="861"/>
    <x v="27"/>
    <d v="2017-11-28T00:00:00"/>
    <x v="1"/>
    <x v="24"/>
    <s v="Darren Powers"/>
    <x v="0"/>
    <x v="0"/>
    <x v="1"/>
    <x v="1"/>
    <x v="25"/>
    <x v="1"/>
    <x v="1127"/>
    <x v="1"/>
    <x v="10"/>
    <s v="Xerox 1919"/>
    <x v="1542"/>
    <n v="9"/>
    <n v="0"/>
    <n v="180.76590000000002"/>
    <x v="1"/>
    <x v="0"/>
  </r>
  <r>
    <x v="1778"/>
    <x v="861"/>
    <x v="27"/>
    <d v="2017-11-28T00:00:00"/>
    <x v="1"/>
    <x v="24"/>
    <s v="Darren Powers"/>
    <x v="0"/>
    <x v="0"/>
    <x v="1"/>
    <x v="1"/>
    <x v="25"/>
    <x v="1"/>
    <x v="425"/>
    <x v="1"/>
    <x v="6"/>
    <s v="Prang Colored Pencils"/>
    <x v="456"/>
    <n v="5"/>
    <n v="0"/>
    <n v="6.6150000000000002"/>
    <x v="1"/>
    <x v="0"/>
  </r>
  <r>
    <x v="1779"/>
    <x v="862"/>
    <x v="583"/>
    <d v="2018-11-16T00:00:00"/>
    <x v="1"/>
    <x v="420"/>
    <s v="Bryan Davis"/>
    <x v="0"/>
    <x v="0"/>
    <x v="20"/>
    <x v="15"/>
    <x v="164"/>
    <x v="3"/>
    <x v="808"/>
    <x v="2"/>
    <x v="11"/>
    <s v="Micropad Numeric Keypads"/>
    <x v="1543"/>
    <n v="3"/>
    <n v="0"/>
    <n v="14.992499999999996"/>
    <x v="3"/>
    <x v="0"/>
  </r>
  <r>
    <x v="1780"/>
    <x v="862"/>
    <x v="583"/>
    <d v="2018-11-16T00:00:00"/>
    <x v="1"/>
    <x v="420"/>
    <s v="Bryan Davis"/>
    <x v="0"/>
    <x v="0"/>
    <x v="20"/>
    <x v="15"/>
    <x v="164"/>
    <x v="3"/>
    <x v="225"/>
    <x v="1"/>
    <x v="4"/>
    <s v="Safco Steel Mobile File Cart"/>
    <x v="1544"/>
    <n v="1"/>
    <n v="0"/>
    <n v="20.840000000000003"/>
    <x v="3"/>
    <x v="0"/>
  </r>
  <r>
    <x v="1781"/>
    <x v="863"/>
    <x v="584"/>
    <d v="2017-07-13T00:00:00"/>
    <x v="1"/>
    <x v="118"/>
    <s v="Claudia Bergmann"/>
    <x v="1"/>
    <x v="0"/>
    <x v="47"/>
    <x v="31"/>
    <x v="117"/>
    <x v="3"/>
    <x v="1128"/>
    <x v="1"/>
    <x v="10"/>
    <s v="Tops Wirebound Message Log Books"/>
    <x v="1545"/>
    <n v="2"/>
    <n v="0"/>
    <n v="3.0267999999999997"/>
    <x v="3"/>
    <x v="0"/>
  </r>
  <r>
    <x v="1782"/>
    <x v="863"/>
    <x v="584"/>
    <d v="2017-07-13T00:00:00"/>
    <x v="1"/>
    <x v="118"/>
    <s v="Claudia Bergmann"/>
    <x v="1"/>
    <x v="0"/>
    <x v="47"/>
    <x v="31"/>
    <x v="117"/>
    <x v="3"/>
    <x v="800"/>
    <x v="1"/>
    <x v="8"/>
    <s v="Wilson Jones Ledger-Size, Piano-Hinge Binder, 2&quot;, Blue"/>
    <x v="1546"/>
    <n v="3"/>
    <n v="0"/>
    <n v="59.011199999999988"/>
    <x v="3"/>
    <x v="0"/>
  </r>
  <r>
    <x v="1783"/>
    <x v="864"/>
    <x v="585"/>
    <d v="2019-09-26T00:00:00"/>
    <x v="1"/>
    <x v="531"/>
    <s v="Jim Epp"/>
    <x v="1"/>
    <x v="0"/>
    <x v="158"/>
    <x v="6"/>
    <x v="201"/>
    <x v="2"/>
    <x v="1082"/>
    <x v="1"/>
    <x v="10"/>
    <s v="Xerox 1940"/>
    <x v="1547"/>
    <n v="4"/>
    <n v="0"/>
    <n v="107.7216"/>
    <x v="2"/>
    <x v="0"/>
  </r>
  <r>
    <x v="1784"/>
    <x v="864"/>
    <x v="585"/>
    <d v="2019-09-26T00:00:00"/>
    <x v="1"/>
    <x v="531"/>
    <s v="Jim Epp"/>
    <x v="1"/>
    <x v="0"/>
    <x v="158"/>
    <x v="6"/>
    <x v="201"/>
    <x v="2"/>
    <x v="960"/>
    <x v="2"/>
    <x v="11"/>
    <s v="Logitech Desktop MK120 Mouse and keyboard Combo"/>
    <x v="1548"/>
    <n v="6"/>
    <n v="0"/>
    <n v="9.8159999999999954"/>
    <x v="2"/>
    <x v="0"/>
  </r>
  <r>
    <x v="1785"/>
    <x v="864"/>
    <x v="585"/>
    <d v="2019-09-26T00:00:00"/>
    <x v="1"/>
    <x v="531"/>
    <s v="Jim Epp"/>
    <x v="1"/>
    <x v="0"/>
    <x v="158"/>
    <x v="6"/>
    <x v="201"/>
    <x v="2"/>
    <x v="863"/>
    <x v="1"/>
    <x v="8"/>
    <s v="ACCOHIDE Binder by Acco"/>
    <x v="1549"/>
    <n v="8"/>
    <n v="0"/>
    <n v="15.5288"/>
    <x v="2"/>
    <x v="0"/>
  </r>
  <r>
    <x v="1786"/>
    <x v="864"/>
    <x v="585"/>
    <d v="2019-09-26T00:00:00"/>
    <x v="1"/>
    <x v="531"/>
    <s v="Jim Epp"/>
    <x v="1"/>
    <x v="0"/>
    <x v="158"/>
    <x v="6"/>
    <x v="201"/>
    <x v="2"/>
    <x v="1129"/>
    <x v="2"/>
    <x v="7"/>
    <s v="AT&amp;T CL82213"/>
    <x v="284"/>
    <n v="3"/>
    <n v="0"/>
    <n v="25.221299999999989"/>
    <x v="2"/>
    <x v="0"/>
  </r>
  <r>
    <x v="1787"/>
    <x v="865"/>
    <x v="586"/>
    <d v="2017-02-19T00:00:00"/>
    <x v="1"/>
    <x v="532"/>
    <s v="Roy Phan"/>
    <x v="1"/>
    <x v="0"/>
    <x v="249"/>
    <x v="6"/>
    <x v="308"/>
    <x v="2"/>
    <x v="817"/>
    <x v="2"/>
    <x v="7"/>
    <s v="Innergie mMini Combo Duo USB Travel Charging Kit"/>
    <x v="1550"/>
    <n v="3"/>
    <n v="0"/>
    <n v="64.785599999999988"/>
    <x v="2"/>
    <x v="0"/>
  </r>
  <r>
    <x v="1788"/>
    <x v="865"/>
    <x v="586"/>
    <d v="2017-02-19T00:00:00"/>
    <x v="1"/>
    <x v="532"/>
    <s v="Roy Phan"/>
    <x v="1"/>
    <x v="0"/>
    <x v="249"/>
    <x v="6"/>
    <x v="308"/>
    <x v="2"/>
    <x v="754"/>
    <x v="2"/>
    <x v="7"/>
    <s v="Samsung Galaxy S III - 16GB - pebble blue (T-Mobile)"/>
    <x v="1551"/>
    <n v="2"/>
    <n v="0"/>
    <n v="195.99440000000004"/>
    <x v="2"/>
    <x v="0"/>
  </r>
  <r>
    <x v="1789"/>
    <x v="865"/>
    <x v="586"/>
    <d v="2017-02-19T00:00:00"/>
    <x v="1"/>
    <x v="532"/>
    <s v="Roy Phan"/>
    <x v="1"/>
    <x v="0"/>
    <x v="249"/>
    <x v="6"/>
    <x v="308"/>
    <x v="2"/>
    <x v="1130"/>
    <x v="2"/>
    <x v="11"/>
    <s v="Maxell LTO Ultrium - 800 GB"/>
    <x v="1552"/>
    <n v="5"/>
    <n v="0"/>
    <n v="26.590499999999988"/>
    <x v="2"/>
    <x v="0"/>
  </r>
  <r>
    <x v="1790"/>
    <x v="866"/>
    <x v="587"/>
    <d v="2016-10-04T00:00:00"/>
    <x v="1"/>
    <x v="154"/>
    <s v="Russell Applegate"/>
    <x v="0"/>
    <x v="0"/>
    <x v="20"/>
    <x v="15"/>
    <x v="164"/>
    <x v="3"/>
    <x v="593"/>
    <x v="1"/>
    <x v="10"/>
    <s v="Tops Green Bar Computer Printout Paper"/>
    <x v="1553"/>
    <n v="1"/>
    <n v="0"/>
    <n v="24.47"/>
    <x v="3"/>
    <x v="0"/>
  </r>
  <r>
    <x v="1791"/>
    <x v="867"/>
    <x v="588"/>
    <d v="2016-12-03T00:00:00"/>
    <x v="2"/>
    <x v="261"/>
    <s v="Resi Pölking"/>
    <x v="0"/>
    <x v="0"/>
    <x v="6"/>
    <x v="6"/>
    <x v="7"/>
    <x v="2"/>
    <x v="1131"/>
    <x v="0"/>
    <x v="1"/>
    <s v="Office Star - Professional Matrix Back Chair with 2-to-1 Synchro Tilt and Mesh Fabric Seat"/>
    <x v="1554"/>
    <n v="8"/>
    <n v="0"/>
    <n v="673.88160000000016"/>
    <x v="2"/>
    <x v="0"/>
  </r>
  <r>
    <x v="1792"/>
    <x v="867"/>
    <x v="588"/>
    <d v="2016-12-03T00:00:00"/>
    <x v="2"/>
    <x v="261"/>
    <s v="Resi Pölking"/>
    <x v="0"/>
    <x v="0"/>
    <x v="6"/>
    <x v="6"/>
    <x v="7"/>
    <x v="2"/>
    <x v="1132"/>
    <x v="1"/>
    <x v="6"/>
    <s v="Hunt BOSTON Vista Battery-Operated Pencil Sharpener, Black"/>
    <x v="1555"/>
    <n v="4"/>
    <n v="0"/>
    <n v="12.592800000000004"/>
    <x v="2"/>
    <x v="0"/>
  </r>
  <r>
    <x v="1793"/>
    <x v="868"/>
    <x v="589"/>
    <d v="2016-12-13T00:00:00"/>
    <x v="1"/>
    <x v="533"/>
    <s v="Thomas Boland"/>
    <x v="1"/>
    <x v="0"/>
    <x v="12"/>
    <x v="5"/>
    <x v="16"/>
    <x v="2"/>
    <x v="117"/>
    <x v="1"/>
    <x v="4"/>
    <s v="Companion Letter/Legal File, Black"/>
    <x v="1556"/>
    <n v="2"/>
    <n v="0.2"/>
    <n v="6.0416000000000025"/>
    <x v="2"/>
    <x v="0"/>
  </r>
  <r>
    <x v="1794"/>
    <x v="869"/>
    <x v="64"/>
    <d v="2018-09-10T00:00:00"/>
    <x v="1"/>
    <x v="534"/>
    <s v="Brad Eason"/>
    <x v="2"/>
    <x v="0"/>
    <x v="250"/>
    <x v="41"/>
    <x v="309"/>
    <x v="2"/>
    <x v="915"/>
    <x v="1"/>
    <x v="6"/>
    <s v="Panasonic KP-380BK Classic Electric Pencil Sharpener"/>
    <x v="1557"/>
    <n v="3"/>
    <n v="0"/>
    <n v="26.984999999999992"/>
    <x v="2"/>
    <x v="0"/>
  </r>
  <r>
    <x v="1795"/>
    <x v="870"/>
    <x v="151"/>
    <d v="2019-08-30T00:00:00"/>
    <x v="2"/>
    <x v="280"/>
    <s v="Mathew Reese"/>
    <x v="2"/>
    <x v="0"/>
    <x v="20"/>
    <x v="15"/>
    <x v="23"/>
    <x v="3"/>
    <x v="861"/>
    <x v="1"/>
    <x v="4"/>
    <s v="Iris Project Case"/>
    <x v="1558"/>
    <n v="8"/>
    <n v="0"/>
    <n v="16.598399999999998"/>
    <x v="3"/>
    <x v="0"/>
  </r>
  <r>
    <x v="1796"/>
    <x v="870"/>
    <x v="151"/>
    <d v="2019-08-30T00:00:00"/>
    <x v="2"/>
    <x v="280"/>
    <s v="Mathew Reese"/>
    <x v="2"/>
    <x v="0"/>
    <x v="20"/>
    <x v="15"/>
    <x v="23"/>
    <x v="3"/>
    <x v="1133"/>
    <x v="2"/>
    <x v="7"/>
    <s v="GE 30522EE2"/>
    <x v="1559"/>
    <n v="3"/>
    <n v="0"/>
    <n v="100.91129999999997"/>
    <x v="3"/>
    <x v="0"/>
  </r>
  <r>
    <x v="1797"/>
    <x v="870"/>
    <x v="151"/>
    <d v="2019-08-30T00:00:00"/>
    <x v="2"/>
    <x v="280"/>
    <s v="Mathew Reese"/>
    <x v="2"/>
    <x v="0"/>
    <x v="20"/>
    <x v="15"/>
    <x v="23"/>
    <x v="3"/>
    <x v="8"/>
    <x v="1"/>
    <x v="8"/>
    <s v="DXL Angle-View Binders with Locking Rings by Samsill"/>
    <x v="1560"/>
    <n v="6"/>
    <n v="0.2"/>
    <n v="11.565"/>
    <x v="3"/>
    <x v="0"/>
  </r>
  <r>
    <x v="1798"/>
    <x v="871"/>
    <x v="274"/>
    <d v="2018-07-11T00:00:00"/>
    <x v="1"/>
    <x v="528"/>
    <s v="Raymond Messe"/>
    <x v="0"/>
    <x v="0"/>
    <x v="49"/>
    <x v="1"/>
    <x v="58"/>
    <x v="1"/>
    <x v="484"/>
    <x v="0"/>
    <x v="5"/>
    <s v="Howard Miller 11-1/2&quot; Diameter Grantwood Wall Clock"/>
    <x v="1561"/>
    <n v="5"/>
    <n v="0"/>
    <n v="73.320999999999998"/>
    <x v="1"/>
    <x v="0"/>
  </r>
  <r>
    <x v="1799"/>
    <x v="872"/>
    <x v="590"/>
    <d v="2018-08-10T00:00:00"/>
    <x v="0"/>
    <x v="535"/>
    <s v="Jill Fjeld"/>
    <x v="0"/>
    <x v="0"/>
    <x v="61"/>
    <x v="5"/>
    <x v="176"/>
    <x v="2"/>
    <x v="203"/>
    <x v="1"/>
    <x v="13"/>
    <s v="OIC Bulk Pack Metal Binder Clips"/>
    <x v="1515"/>
    <n v="4"/>
    <n v="0.2"/>
    <n v="3.6295999999999995"/>
    <x v="2"/>
    <x v="0"/>
  </r>
  <r>
    <x v="1800"/>
    <x v="872"/>
    <x v="590"/>
    <d v="2018-08-10T00:00:00"/>
    <x v="0"/>
    <x v="535"/>
    <s v="Jill Fjeld"/>
    <x v="0"/>
    <x v="0"/>
    <x v="61"/>
    <x v="5"/>
    <x v="176"/>
    <x v="2"/>
    <x v="1134"/>
    <x v="1"/>
    <x v="10"/>
    <s v="Ink Jet Note and Greeting Cards, 8-1/2&quot; x 5-1/2&quot; Card Size"/>
    <x v="1562"/>
    <n v="3"/>
    <n v="0.2"/>
    <n v="17.534399999999998"/>
    <x v="2"/>
    <x v="0"/>
  </r>
  <r>
    <x v="1801"/>
    <x v="873"/>
    <x v="373"/>
    <d v="2018-11-19T00:00:00"/>
    <x v="1"/>
    <x v="216"/>
    <s v="Adrian Shami"/>
    <x v="2"/>
    <x v="0"/>
    <x v="109"/>
    <x v="4"/>
    <x v="310"/>
    <x v="1"/>
    <x v="1006"/>
    <x v="0"/>
    <x v="5"/>
    <s v="Eldon Image Series Desk Accessories, Burgundy"/>
    <x v="1563"/>
    <n v="1"/>
    <n v="0"/>
    <n v="1.5047999999999999"/>
    <x v="1"/>
    <x v="0"/>
  </r>
  <r>
    <x v="1802"/>
    <x v="874"/>
    <x v="585"/>
    <d v="2019-09-26T00:00:00"/>
    <x v="0"/>
    <x v="350"/>
    <s v="Joseph Airdo"/>
    <x v="0"/>
    <x v="0"/>
    <x v="10"/>
    <x v="9"/>
    <x v="63"/>
    <x v="3"/>
    <x v="440"/>
    <x v="1"/>
    <x v="8"/>
    <s v="Clear Mylar Reinforcing Strips"/>
    <x v="1564"/>
    <n v="1"/>
    <n v="0.7"/>
    <n v="-4.2987000000000002"/>
    <x v="3"/>
    <x v="0"/>
  </r>
  <r>
    <x v="1803"/>
    <x v="874"/>
    <x v="585"/>
    <d v="2019-09-26T00:00:00"/>
    <x v="0"/>
    <x v="350"/>
    <s v="Joseph Airdo"/>
    <x v="0"/>
    <x v="0"/>
    <x v="10"/>
    <x v="9"/>
    <x v="63"/>
    <x v="3"/>
    <x v="465"/>
    <x v="1"/>
    <x v="14"/>
    <s v="Martin Yale Chadless Opener Electric Letter Opener"/>
    <x v="1565"/>
    <n v="7"/>
    <n v="0.2"/>
    <n v="-1049.3406"/>
    <x v="3"/>
    <x v="0"/>
  </r>
  <r>
    <x v="1804"/>
    <x v="874"/>
    <x v="585"/>
    <d v="2019-09-26T00:00:00"/>
    <x v="0"/>
    <x v="350"/>
    <s v="Joseph Airdo"/>
    <x v="0"/>
    <x v="0"/>
    <x v="10"/>
    <x v="9"/>
    <x v="63"/>
    <x v="3"/>
    <x v="1135"/>
    <x v="2"/>
    <x v="11"/>
    <s v="Logitech Wireless Marathon Mouse M705"/>
    <x v="1566"/>
    <n v="2"/>
    <n v="0.2"/>
    <n v="22.995400000000004"/>
    <x v="3"/>
    <x v="0"/>
  </r>
  <r>
    <x v="1805"/>
    <x v="875"/>
    <x v="591"/>
    <d v="2018-12-28T00:00:00"/>
    <x v="2"/>
    <x v="136"/>
    <s v="Grace Kelly"/>
    <x v="1"/>
    <x v="0"/>
    <x v="1"/>
    <x v="1"/>
    <x v="13"/>
    <x v="1"/>
    <x v="883"/>
    <x v="2"/>
    <x v="7"/>
    <s v="Samsung Galaxy Note 2"/>
    <x v="1567"/>
    <n v="7"/>
    <n v="0.2"/>
    <n v="257.59440000000029"/>
    <x v="1"/>
    <x v="0"/>
  </r>
  <r>
    <x v="1806"/>
    <x v="875"/>
    <x v="591"/>
    <d v="2018-12-28T00:00:00"/>
    <x v="2"/>
    <x v="136"/>
    <s v="Grace Kelly"/>
    <x v="1"/>
    <x v="0"/>
    <x v="1"/>
    <x v="1"/>
    <x v="13"/>
    <x v="1"/>
    <x v="510"/>
    <x v="1"/>
    <x v="10"/>
    <s v="Xerox 225"/>
    <x v="1568"/>
    <n v="7"/>
    <n v="0"/>
    <n v="21.772800000000004"/>
    <x v="1"/>
    <x v="0"/>
  </r>
  <r>
    <x v="1807"/>
    <x v="875"/>
    <x v="591"/>
    <d v="2018-12-28T00:00:00"/>
    <x v="2"/>
    <x v="136"/>
    <s v="Grace Kelly"/>
    <x v="1"/>
    <x v="0"/>
    <x v="1"/>
    <x v="1"/>
    <x v="13"/>
    <x v="1"/>
    <x v="477"/>
    <x v="2"/>
    <x v="11"/>
    <s v="SanDisk Cruzer 64 GB USB Flash Drive"/>
    <x v="1569"/>
    <n v="7"/>
    <n v="0"/>
    <n v="76.271999999999977"/>
    <x v="1"/>
    <x v="0"/>
  </r>
  <r>
    <x v="1808"/>
    <x v="876"/>
    <x v="592"/>
    <d v="2018-02-13T00:00:00"/>
    <x v="2"/>
    <x v="536"/>
    <s v="Phillip Breyer"/>
    <x v="1"/>
    <x v="0"/>
    <x v="251"/>
    <x v="26"/>
    <x v="311"/>
    <x v="2"/>
    <x v="1136"/>
    <x v="2"/>
    <x v="7"/>
    <s v="Mediabridge Sport Armband iPhone 5s"/>
    <x v="1570"/>
    <n v="7"/>
    <n v="0"/>
    <n v="0.69929999999999914"/>
    <x v="2"/>
    <x v="0"/>
  </r>
  <r>
    <x v="1809"/>
    <x v="877"/>
    <x v="248"/>
    <d v="2018-10-29T00:00:00"/>
    <x v="1"/>
    <x v="96"/>
    <s v="Heather Kirkland"/>
    <x v="1"/>
    <x v="0"/>
    <x v="22"/>
    <x v="10"/>
    <x v="26"/>
    <x v="2"/>
    <x v="1137"/>
    <x v="0"/>
    <x v="5"/>
    <s v="DAX Cubicle Frames - 8x10"/>
    <x v="1571"/>
    <n v="7"/>
    <n v="0.6"/>
    <n v="-12.116999999999999"/>
    <x v="2"/>
    <x v="0"/>
  </r>
  <r>
    <x v="1810"/>
    <x v="877"/>
    <x v="248"/>
    <d v="2018-10-29T00:00:00"/>
    <x v="1"/>
    <x v="96"/>
    <s v="Heather Kirkland"/>
    <x v="1"/>
    <x v="0"/>
    <x v="22"/>
    <x v="10"/>
    <x v="26"/>
    <x v="2"/>
    <x v="1138"/>
    <x v="1"/>
    <x v="10"/>
    <s v="Xerox 1929"/>
    <x v="1572"/>
    <n v="3"/>
    <n v="0.2"/>
    <n v="17.815199999999997"/>
    <x v="2"/>
    <x v="0"/>
  </r>
  <r>
    <x v="1811"/>
    <x v="878"/>
    <x v="3"/>
    <d v="2016-06-11T00:00:00"/>
    <x v="0"/>
    <x v="383"/>
    <s v="Frank Olsen"/>
    <x v="0"/>
    <x v="0"/>
    <x v="193"/>
    <x v="17"/>
    <x v="244"/>
    <x v="0"/>
    <x v="121"/>
    <x v="0"/>
    <x v="3"/>
    <s v="Bevis 44 x 96 Conference Tables"/>
    <x v="1573"/>
    <n v="7"/>
    <n v="0"/>
    <n v="245.0209999999999"/>
    <x v="0"/>
    <x v="0"/>
  </r>
  <r>
    <x v="1812"/>
    <x v="879"/>
    <x v="225"/>
    <d v="2019-11-26T00:00:00"/>
    <x v="1"/>
    <x v="537"/>
    <s v="Brian Thompson"/>
    <x v="0"/>
    <x v="0"/>
    <x v="46"/>
    <x v="24"/>
    <x v="55"/>
    <x v="3"/>
    <x v="275"/>
    <x v="0"/>
    <x v="5"/>
    <s v="Floodlight Indoor Halogen Bulbs, 1 Bulb per Pack, 60 Watts"/>
    <x v="292"/>
    <n v="5"/>
    <n v="0.2"/>
    <n v="28.129999999999995"/>
    <x v="3"/>
    <x v="0"/>
  </r>
  <r>
    <x v="1813"/>
    <x v="879"/>
    <x v="225"/>
    <d v="2019-11-26T00:00:00"/>
    <x v="1"/>
    <x v="537"/>
    <s v="Brian Thompson"/>
    <x v="0"/>
    <x v="0"/>
    <x v="46"/>
    <x v="24"/>
    <x v="55"/>
    <x v="3"/>
    <x v="396"/>
    <x v="0"/>
    <x v="5"/>
    <s v="GE General Purpose, Extra Long Life, Showcase &amp; Floodlight Incandescent Bulbs"/>
    <x v="1574"/>
    <n v="2"/>
    <n v="0.2"/>
    <n v="1.5713999999999997"/>
    <x v="3"/>
    <x v="0"/>
  </r>
  <r>
    <x v="1814"/>
    <x v="880"/>
    <x v="471"/>
    <d v="2017-09-18T00:00:00"/>
    <x v="1"/>
    <x v="407"/>
    <s v="Stefania Perrino"/>
    <x v="1"/>
    <x v="0"/>
    <x v="1"/>
    <x v="1"/>
    <x v="62"/>
    <x v="1"/>
    <x v="223"/>
    <x v="0"/>
    <x v="3"/>
    <s v="KI Conference Tables"/>
    <x v="1575"/>
    <n v="3"/>
    <n v="0.2"/>
    <n v="-8.5067999999999913"/>
    <x v="1"/>
    <x v="0"/>
  </r>
  <r>
    <x v="1815"/>
    <x v="881"/>
    <x v="593"/>
    <d v="2017-06-04T00:00:00"/>
    <x v="3"/>
    <x v="328"/>
    <s v="Lauren Leatherbury"/>
    <x v="0"/>
    <x v="0"/>
    <x v="4"/>
    <x v="4"/>
    <x v="59"/>
    <x v="1"/>
    <x v="1139"/>
    <x v="1"/>
    <x v="2"/>
    <s v="Avery 501"/>
    <x v="1576"/>
    <n v="2"/>
    <n v="0"/>
    <n v="3.4685999999999999"/>
    <x v="1"/>
    <x v="0"/>
  </r>
  <r>
    <x v="1816"/>
    <x v="881"/>
    <x v="593"/>
    <d v="2017-06-04T00:00:00"/>
    <x v="3"/>
    <x v="328"/>
    <s v="Lauren Leatherbury"/>
    <x v="0"/>
    <x v="0"/>
    <x v="4"/>
    <x v="4"/>
    <x v="59"/>
    <x v="1"/>
    <x v="182"/>
    <x v="1"/>
    <x v="6"/>
    <s v="Binney &amp; Smith Crayola Metallic Colored Pencils, 8-Color Set"/>
    <x v="1577"/>
    <n v="2"/>
    <n v="0"/>
    <n v="3.0557999999999996"/>
    <x v="1"/>
    <x v="0"/>
  </r>
  <r>
    <x v="1817"/>
    <x v="882"/>
    <x v="350"/>
    <d v="2017-12-15T00:00:00"/>
    <x v="0"/>
    <x v="430"/>
    <s v="Matt Collins"/>
    <x v="0"/>
    <x v="0"/>
    <x v="1"/>
    <x v="1"/>
    <x v="1"/>
    <x v="1"/>
    <x v="1140"/>
    <x v="1"/>
    <x v="2"/>
    <s v="Avery 513"/>
    <x v="745"/>
    <n v="2"/>
    <n v="0"/>
    <n v="4.5815999999999999"/>
    <x v="1"/>
    <x v="0"/>
  </r>
  <r>
    <x v="1818"/>
    <x v="883"/>
    <x v="594"/>
    <d v="2016-05-29T00:00:00"/>
    <x v="1"/>
    <x v="538"/>
    <s v="Janet Lee"/>
    <x v="0"/>
    <x v="0"/>
    <x v="22"/>
    <x v="10"/>
    <x v="36"/>
    <x v="2"/>
    <x v="1141"/>
    <x v="1"/>
    <x v="9"/>
    <s v="Harmony Air Purifier"/>
    <x v="1578"/>
    <n v="2"/>
    <n v="0.8"/>
    <n v="-166.32000000000005"/>
    <x v="2"/>
    <x v="0"/>
  </r>
  <r>
    <x v="1819"/>
    <x v="883"/>
    <x v="594"/>
    <d v="2016-05-29T00:00:00"/>
    <x v="1"/>
    <x v="538"/>
    <s v="Janet Lee"/>
    <x v="0"/>
    <x v="0"/>
    <x v="22"/>
    <x v="10"/>
    <x v="36"/>
    <x v="2"/>
    <x v="1142"/>
    <x v="0"/>
    <x v="5"/>
    <s v="Electrix Incandescent Magnifying Lamp, Black"/>
    <x v="1579"/>
    <n v="2"/>
    <n v="0.6"/>
    <n v="-24.188999999999993"/>
    <x v="2"/>
    <x v="0"/>
  </r>
  <r>
    <x v="1820"/>
    <x v="884"/>
    <x v="595"/>
    <d v="2018-02-20T00:00:00"/>
    <x v="1"/>
    <x v="105"/>
    <s v="Erin Ashbrook"/>
    <x v="1"/>
    <x v="0"/>
    <x v="22"/>
    <x v="10"/>
    <x v="36"/>
    <x v="2"/>
    <x v="1143"/>
    <x v="1"/>
    <x v="9"/>
    <s v="Honeywell Enviracaire Portable Air Cleaner for up to 8 x 10 Room"/>
    <x v="1580"/>
    <n v="6"/>
    <n v="0.8"/>
    <n v="-225.55680000000007"/>
    <x v="2"/>
    <x v="0"/>
  </r>
  <r>
    <x v="1821"/>
    <x v="884"/>
    <x v="595"/>
    <d v="2018-02-20T00:00:00"/>
    <x v="1"/>
    <x v="105"/>
    <s v="Erin Ashbrook"/>
    <x v="1"/>
    <x v="0"/>
    <x v="22"/>
    <x v="10"/>
    <x v="36"/>
    <x v="2"/>
    <x v="52"/>
    <x v="1"/>
    <x v="13"/>
    <s v="Advantus Push Pins"/>
    <x v="1535"/>
    <n v="4"/>
    <n v="0.2"/>
    <n v="1.8312000000000004"/>
    <x v="2"/>
    <x v="0"/>
  </r>
  <r>
    <x v="1822"/>
    <x v="884"/>
    <x v="595"/>
    <d v="2018-02-20T00:00:00"/>
    <x v="1"/>
    <x v="105"/>
    <s v="Erin Ashbrook"/>
    <x v="1"/>
    <x v="0"/>
    <x v="22"/>
    <x v="10"/>
    <x v="36"/>
    <x v="2"/>
    <x v="1144"/>
    <x v="0"/>
    <x v="1"/>
    <s v="Global Stack Chair with Arms, Black"/>
    <x v="1581"/>
    <n v="3"/>
    <n v="0.3"/>
    <n v="-2.6981999999999999"/>
    <x v="2"/>
    <x v="0"/>
  </r>
  <r>
    <x v="1823"/>
    <x v="884"/>
    <x v="595"/>
    <d v="2018-02-20T00:00:00"/>
    <x v="1"/>
    <x v="105"/>
    <s v="Erin Ashbrook"/>
    <x v="1"/>
    <x v="0"/>
    <x v="22"/>
    <x v="10"/>
    <x v="36"/>
    <x v="2"/>
    <x v="1145"/>
    <x v="1"/>
    <x v="10"/>
    <s v="Xerox 206"/>
    <x v="1182"/>
    <n v="1"/>
    <n v="0.2"/>
    <n v="1.8144"/>
    <x v="2"/>
    <x v="0"/>
  </r>
  <r>
    <x v="1824"/>
    <x v="885"/>
    <x v="596"/>
    <d v="2018-12-28T00:00:00"/>
    <x v="1"/>
    <x v="193"/>
    <s v="Sue Ann Reed"/>
    <x v="0"/>
    <x v="0"/>
    <x v="252"/>
    <x v="21"/>
    <x v="312"/>
    <x v="1"/>
    <x v="864"/>
    <x v="1"/>
    <x v="8"/>
    <s v="Avery 3 1/2&quot; Diskette Storage Pages, 10/Pack"/>
    <x v="1582"/>
    <n v="10"/>
    <n v="0.7"/>
    <n v="-25.05599999999999"/>
    <x v="1"/>
    <x v="0"/>
  </r>
  <r>
    <x v="1825"/>
    <x v="885"/>
    <x v="596"/>
    <d v="2018-12-28T00:00:00"/>
    <x v="1"/>
    <x v="193"/>
    <s v="Sue Ann Reed"/>
    <x v="0"/>
    <x v="0"/>
    <x v="252"/>
    <x v="21"/>
    <x v="312"/>
    <x v="1"/>
    <x v="345"/>
    <x v="0"/>
    <x v="5"/>
    <s v="3M Hangers With Command Adhesive"/>
    <x v="1583"/>
    <n v="4"/>
    <n v="0.2"/>
    <n v="3.108000000000001"/>
    <x v="1"/>
    <x v="0"/>
  </r>
  <r>
    <x v="1826"/>
    <x v="885"/>
    <x v="596"/>
    <d v="2018-12-28T00:00:00"/>
    <x v="1"/>
    <x v="193"/>
    <s v="Sue Ann Reed"/>
    <x v="0"/>
    <x v="0"/>
    <x v="252"/>
    <x v="21"/>
    <x v="312"/>
    <x v="1"/>
    <x v="1146"/>
    <x v="0"/>
    <x v="5"/>
    <s v="Seth Thomas 14&quot; Day/Date Wall Clock"/>
    <x v="1584"/>
    <n v="1"/>
    <n v="0.2"/>
    <n v="4.8416000000000006"/>
    <x v="1"/>
    <x v="0"/>
  </r>
  <r>
    <x v="1827"/>
    <x v="886"/>
    <x v="597"/>
    <d v="2018-02-11T00:00:00"/>
    <x v="0"/>
    <x v="539"/>
    <s v="Cathy Hwang"/>
    <x v="2"/>
    <x v="0"/>
    <x v="253"/>
    <x v="3"/>
    <x v="313"/>
    <x v="0"/>
    <x v="1147"/>
    <x v="2"/>
    <x v="7"/>
    <s v="Samsung Galaxy S4 Mini"/>
    <x v="1585"/>
    <n v="3"/>
    <n v="0.2"/>
    <n v="126.8972999999998"/>
    <x v="0"/>
    <x v="0"/>
  </r>
  <r>
    <x v="1828"/>
    <x v="887"/>
    <x v="562"/>
    <d v="2017-07-15T00:00:00"/>
    <x v="0"/>
    <x v="540"/>
    <s v="Neil Ducich"/>
    <x v="1"/>
    <x v="0"/>
    <x v="203"/>
    <x v="32"/>
    <x v="256"/>
    <x v="0"/>
    <x v="712"/>
    <x v="1"/>
    <x v="10"/>
    <s v="Xerox 1931"/>
    <x v="789"/>
    <n v="6"/>
    <n v="0"/>
    <n v="18.662400000000002"/>
    <x v="0"/>
    <x v="0"/>
  </r>
  <r>
    <x v="1829"/>
    <x v="888"/>
    <x v="598"/>
    <d v="2016-05-24T00:00:00"/>
    <x v="1"/>
    <x v="94"/>
    <s v="Bruce Stewart"/>
    <x v="0"/>
    <x v="0"/>
    <x v="138"/>
    <x v="24"/>
    <x v="177"/>
    <x v="3"/>
    <x v="1148"/>
    <x v="2"/>
    <x v="7"/>
    <s v="Apple iPhone 5"/>
    <x v="1586"/>
    <n v="2"/>
    <n v="0.4"/>
    <n v="-168.95579999999995"/>
    <x v="3"/>
    <x v="1"/>
  </r>
  <r>
    <x v="1830"/>
    <x v="889"/>
    <x v="208"/>
    <d v="2019-10-21T00:00:00"/>
    <x v="3"/>
    <x v="359"/>
    <s v="Sara Luxemburg"/>
    <x v="2"/>
    <x v="0"/>
    <x v="254"/>
    <x v="26"/>
    <x v="314"/>
    <x v="2"/>
    <x v="1149"/>
    <x v="2"/>
    <x v="7"/>
    <s v="Polycom VVX 310 VoIP phone"/>
    <x v="1587"/>
    <n v="8"/>
    <n v="0"/>
    <n v="374.37920000000008"/>
    <x v="2"/>
    <x v="0"/>
  </r>
  <r>
    <x v="1831"/>
    <x v="889"/>
    <x v="208"/>
    <d v="2019-10-21T00:00:00"/>
    <x v="3"/>
    <x v="359"/>
    <s v="Sara Luxemburg"/>
    <x v="2"/>
    <x v="0"/>
    <x v="254"/>
    <x v="26"/>
    <x v="314"/>
    <x v="2"/>
    <x v="736"/>
    <x v="0"/>
    <x v="3"/>
    <s v="Bevis Boat-Shaped Conference Table"/>
    <x v="1588"/>
    <n v="1"/>
    <n v="0"/>
    <n v="62.906399999999991"/>
    <x v="2"/>
    <x v="0"/>
  </r>
  <r>
    <x v="1832"/>
    <x v="890"/>
    <x v="599"/>
    <d v="2017-11-09T00:00:00"/>
    <x v="1"/>
    <x v="334"/>
    <s v="George Bell"/>
    <x v="1"/>
    <x v="0"/>
    <x v="53"/>
    <x v="3"/>
    <x v="233"/>
    <x v="0"/>
    <x v="866"/>
    <x v="0"/>
    <x v="1"/>
    <s v="Harbour Creations Steel Folding Chair"/>
    <x v="724"/>
    <n v="3"/>
    <n v="0.2"/>
    <n v="25.874999999999972"/>
    <x v="0"/>
    <x v="0"/>
  </r>
  <r>
    <x v="1833"/>
    <x v="891"/>
    <x v="378"/>
    <d v="2019-08-07T00:00:00"/>
    <x v="1"/>
    <x v="442"/>
    <s v="Aaron Smayling"/>
    <x v="1"/>
    <x v="0"/>
    <x v="89"/>
    <x v="5"/>
    <x v="110"/>
    <x v="2"/>
    <x v="1150"/>
    <x v="2"/>
    <x v="15"/>
    <s v="Bady BDG101FRU Card Printer"/>
    <x v="1589"/>
    <n v="3"/>
    <n v="0.4"/>
    <n v="-263.99670000000026"/>
    <x v="2"/>
    <x v="0"/>
  </r>
  <r>
    <x v="1834"/>
    <x v="891"/>
    <x v="378"/>
    <d v="2019-08-07T00:00:00"/>
    <x v="1"/>
    <x v="442"/>
    <s v="Aaron Smayling"/>
    <x v="1"/>
    <x v="0"/>
    <x v="89"/>
    <x v="5"/>
    <x v="110"/>
    <x v="2"/>
    <x v="1151"/>
    <x v="1"/>
    <x v="10"/>
    <s v="Xerox 1998"/>
    <x v="1590"/>
    <n v="7"/>
    <n v="0.2"/>
    <n v="12.700800000000001"/>
    <x v="2"/>
    <x v="0"/>
  </r>
  <r>
    <x v="1835"/>
    <x v="892"/>
    <x v="261"/>
    <d v="2016-06-24T00:00:00"/>
    <x v="2"/>
    <x v="528"/>
    <s v="Raymond Messe"/>
    <x v="0"/>
    <x v="0"/>
    <x v="255"/>
    <x v="29"/>
    <x v="315"/>
    <x v="3"/>
    <x v="18"/>
    <x v="1"/>
    <x v="6"/>
    <s v="Newell 341"/>
    <x v="1591"/>
    <n v="5"/>
    <n v="0"/>
    <n v="6.2059999999999977"/>
    <x v="3"/>
    <x v="0"/>
  </r>
  <r>
    <x v="1836"/>
    <x v="893"/>
    <x v="600"/>
    <d v="2019-02-21T00:00:00"/>
    <x v="0"/>
    <x v="468"/>
    <s v="Nicole Hansen"/>
    <x v="1"/>
    <x v="0"/>
    <x v="185"/>
    <x v="32"/>
    <x v="235"/>
    <x v="0"/>
    <x v="159"/>
    <x v="1"/>
    <x v="9"/>
    <s v="Kensington 7 Outlet MasterPiece Power Center"/>
    <x v="1592"/>
    <n v="7"/>
    <n v="0"/>
    <n v="361.29939999999988"/>
    <x v="0"/>
    <x v="0"/>
  </r>
  <r>
    <x v="1837"/>
    <x v="894"/>
    <x v="601"/>
    <d v="2016-08-05T00:00:00"/>
    <x v="1"/>
    <x v="541"/>
    <s v="Barbara Fisher"/>
    <x v="1"/>
    <x v="0"/>
    <x v="35"/>
    <x v="3"/>
    <x v="43"/>
    <x v="0"/>
    <x v="2"/>
    <x v="1"/>
    <x v="2"/>
    <s v="Self-Adhesive Address Labels for Typewriters by Universal"/>
    <x v="1593"/>
    <n v="3"/>
    <n v="0.2"/>
    <n v="5.9210999999999983"/>
    <x v="0"/>
    <x v="0"/>
  </r>
  <r>
    <x v="1838"/>
    <x v="894"/>
    <x v="601"/>
    <d v="2016-08-05T00:00:00"/>
    <x v="1"/>
    <x v="541"/>
    <s v="Barbara Fisher"/>
    <x v="1"/>
    <x v="0"/>
    <x v="35"/>
    <x v="3"/>
    <x v="43"/>
    <x v="0"/>
    <x v="93"/>
    <x v="0"/>
    <x v="5"/>
    <s v="9-3/4 Diameter Round Wall Clock"/>
    <x v="1594"/>
    <n v="4"/>
    <n v="0.2"/>
    <n v="12.135200000000001"/>
    <x v="0"/>
    <x v="0"/>
  </r>
  <r>
    <x v="1839"/>
    <x v="894"/>
    <x v="601"/>
    <d v="2016-08-05T00:00:00"/>
    <x v="1"/>
    <x v="541"/>
    <s v="Barbara Fisher"/>
    <x v="1"/>
    <x v="0"/>
    <x v="35"/>
    <x v="3"/>
    <x v="43"/>
    <x v="0"/>
    <x v="1152"/>
    <x v="1"/>
    <x v="9"/>
    <s v="Honeywell Quietcare HEPA Air Cleaner"/>
    <x v="1595"/>
    <n v="1"/>
    <n v="0.2"/>
    <n v="10.224499999999994"/>
    <x v="0"/>
    <x v="0"/>
  </r>
  <r>
    <x v="1840"/>
    <x v="894"/>
    <x v="601"/>
    <d v="2016-08-05T00:00:00"/>
    <x v="1"/>
    <x v="541"/>
    <s v="Barbara Fisher"/>
    <x v="1"/>
    <x v="0"/>
    <x v="35"/>
    <x v="3"/>
    <x v="43"/>
    <x v="0"/>
    <x v="126"/>
    <x v="1"/>
    <x v="10"/>
    <s v="Xerox 1916"/>
    <x v="128"/>
    <n v="2"/>
    <n v="0.2"/>
    <n v="29.363999999999997"/>
    <x v="0"/>
    <x v="0"/>
  </r>
  <r>
    <x v="1841"/>
    <x v="895"/>
    <x v="427"/>
    <d v="2018-07-23T00:00:00"/>
    <x v="1"/>
    <x v="542"/>
    <s v="Katharine Harms"/>
    <x v="1"/>
    <x v="0"/>
    <x v="256"/>
    <x v="0"/>
    <x v="316"/>
    <x v="0"/>
    <x v="1153"/>
    <x v="0"/>
    <x v="1"/>
    <s v="Hon Olson Stacker Stools"/>
    <x v="1596"/>
    <n v="1"/>
    <n v="0"/>
    <n v="39.4268"/>
    <x v="0"/>
    <x v="0"/>
  </r>
  <r>
    <x v="1842"/>
    <x v="896"/>
    <x v="97"/>
    <d v="2017-02-11T00:00:00"/>
    <x v="0"/>
    <x v="135"/>
    <s v="Frank Atkinson"/>
    <x v="1"/>
    <x v="0"/>
    <x v="52"/>
    <x v="5"/>
    <x v="65"/>
    <x v="2"/>
    <x v="300"/>
    <x v="1"/>
    <x v="2"/>
    <s v="Round Specialty Laser Printer Labels"/>
    <x v="110"/>
    <n v="4"/>
    <n v="0.2"/>
    <n v="13.532399999999996"/>
    <x v="2"/>
    <x v="0"/>
  </r>
  <r>
    <x v="1843"/>
    <x v="896"/>
    <x v="97"/>
    <d v="2017-02-11T00:00:00"/>
    <x v="0"/>
    <x v="135"/>
    <s v="Frank Atkinson"/>
    <x v="1"/>
    <x v="0"/>
    <x v="52"/>
    <x v="5"/>
    <x v="65"/>
    <x v="2"/>
    <x v="1154"/>
    <x v="0"/>
    <x v="5"/>
    <s v="Dana Fluorescent Magnifying Lamp, White, 36&quot;"/>
    <x v="1597"/>
    <n v="2"/>
    <n v="0.6"/>
    <n v="-30.588000000000001"/>
    <x v="2"/>
    <x v="0"/>
  </r>
  <r>
    <x v="1844"/>
    <x v="897"/>
    <x v="570"/>
    <d v="2019-08-02T00:00:00"/>
    <x v="1"/>
    <x v="543"/>
    <s v="Giulietta Weimer"/>
    <x v="0"/>
    <x v="0"/>
    <x v="4"/>
    <x v="4"/>
    <x v="60"/>
    <x v="1"/>
    <x v="25"/>
    <x v="2"/>
    <x v="11"/>
    <s v="Imation 8GB Mini TravelDrive USB 2.0 Flash Drive"/>
    <x v="26"/>
    <n v="3"/>
    <n v="0"/>
    <n v="11.774100000000004"/>
    <x v="1"/>
    <x v="0"/>
  </r>
  <r>
    <x v="1845"/>
    <x v="898"/>
    <x v="602"/>
    <d v="2019-01-17T00:00:00"/>
    <x v="0"/>
    <x v="526"/>
    <s v="Dianna Arnett"/>
    <x v="2"/>
    <x v="0"/>
    <x v="176"/>
    <x v="40"/>
    <x v="225"/>
    <x v="3"/>
    <x v="128"/>
    <x v="1"/>
    <x v="10"/>
    <s v="Xerox 195"/>
    <x v="1598"/>
    <n v="6"/>
    <n v="0"/>
    <n v="19.238399999999999"/>
    <x v="3"/>
    <x v="0"/>
  </r>
  <r>
    <x v="1846"/>
    <x v="898"/>
    <x v="602"/>
    <d v="2019-01-17T00:00:00"/>
    <x v="0"/>
    <x v="526"/>
    <s v="Dianna Arnett"/>
    <x v="2"/>
    <x v="0"/>
    <x v="176"/>
    <x v="40"/>
    <x v="225"/>
    <x v="3"/>
    <x v="1155"/>
    <x v="0"/>
    <x v="5"/>
    <s v="Flat Face Poster Frame"/>
    <x v="1023"/>
    <n v="2"/>
    <n v="0"/>
    <n v="15.825600000000001"/>
    <x v="3"/>
    <x v="0"/>
  </r>
  <r>
    <x v="1847"/>
    <x v="899"/>
    <x v="18"/>
    <d v="2019-09-10T00:00:00"/>
    <x v="3"/>
    <x v="395"/>
    <s v="Frank Hawley"/>
    <x v="1"/>
    <x v="0"/>
    <x v="1"/>
    <x v="1"/>
    <x v="25"/>
    <x v="1"/>
    <x v="291"/>
    <x v="0"/>
    <x v="1"/>
    <s v="DMI Arturo Collection Mission-style Design Wood Chair"/>
    <x v="1599"/>
    <n v="3"/>
    <n v="0.2"/>
    <n v="27.176400000000015"/>
    <x v="1"/>
    <x v="0"/>
  </r>
  <r>
    <x v="1848"/>
    <x v="899"/>
    <x v="18"/>
    <d v="2019-09-10T00:00:00"/>
    <x v="3"/>
    <x v="395"/>
    <s v="Frank Hawley"/>
    <x v="1"/>
    <x v="0"/>
    <x v="1"/>
    <x v="1"/>
    <x v="25"/>
    <x v="1"/>
    <x v="307"/>
    <x v="1"/>
    <x v="8"/>
    <s v="Avery Non-Stick Binders"/>
    <x v="1600"/>
    <n v="2"/>
    <n v="0.2"/>
    <n v="2.2449999999999992"/>
    <x v="1"/>
    <x v="0"/>
  </r>
  <r>
    <x v="1849"/>
    <x v="900"/>
    <x v="603"/>
    <d v="2017-07-25T00:00:00"/>
    <x v="0"/>
    <x v="343"/>
    <s v="Ralph Kennedy"/>
    <x v="0"/>
    <x v="0"/>
    <x v="257"/>
    <x v="14"/>
    <x v="317"/>
    <x v="2"/>
    <x v="1156"/>
    <x v="1"/>
    <x v="4"/>
    <s v="Multi-Use Personal File Cart and Caster Set, Three Stacking Bins"/>
    <x v="1601"/>
    <n v="1"/>
    <n v="0"/>
    <n v="9.732800000000001"/>
    <x v="2"/>
    <x v="0"/>
  </r>
  <r>
    <x v="1850"/>
    <x v="900"/>
    <x v="603"/>
    <d v="2017-07-25T00:00:00"/>
    <x v="0"/>
    <x v="343"/>
    <s v="Ralph Kennedy"/>
    <x v="0"/>
    <x v="0"/>
    <x v="257"/>
    <x v="14"/>
    <x v="317"/>
    <x v="2"/>
    <x v="577"/>
    <x v="2"/>
    <x v="11"/>
    <s v="Imation Bio 8GB USB Flash Drive Imation Corp"/>
    <x v="1602"/>
    <n v="5"/>
    <n v="0"/>
    <n v="124.68000000000004"/>
    <x v="2"/>
    <x v="0"/>
  </r>
  <r>
    <x v="1851"/>
    <x v="900"/>
    <x v="603"/>
    <d v="2017-07-25T00:00:00"/>
    <x v="0"/>
    <x v="343"/>
    <s v="Ralph Kennedy"/>
    <x v="0"/>
    <x v="0"/>
    <x v="257"/>
    <x v="14"/>
    <x v="317"/>
    <x v="2"/>
    <x v="1157"/>
    <x v="1"/>
    <x v="10"/>
    <s v="Xerox 1981"/>
    <x v="1603"/>
    <n v="5"/>
    <n v="0"/>
    <n v="11.879999999999999"/>
    <x v="2"/>
    <x v="0"/>
  </r>
  <r>
    <x v="1852"/>
    <x v="900"/>
    <x v="603"/>
    <d v="2017-07-25T00:00:00"/>
    <x v="0"/>
    <x v="343"/>
    <s v="Ralph Kennedy"/>
    <x v="0"/>
    <x v="0"/>
    <x v="257"/>
    <x v="14"/>
    <x v="317"/>
    <x v="2"/>
    <x v="373"/>
    <x v="1"/>
    <x v="12"/>
    <s v="White Envelopes, White Envelopes with Clear Poly Window"/>
    <x v="1604"/>
    <n v="7"/>
    <n v="0"/>
    <n v="49.10499999999999"/>
    <x v="2"/>
    <x v="0"/>
  </r>
  <r>
    <x v="1853"/>
    <x v="900"/>
    <x v="603"/>
    <d v="2017-07-25T00:00:00"/>
    <x v="0"/>
    <x v="343"/>
    <s v="Ralph Kennedy"/>
    <x v="0"/>
    <x v="0"/>
    <x v="257"/>
    <x v="14"/>
    <x v="317"/>
    <x v="2"/>
    <x v="1158"/>
    <x v="1"/>
    <x v="10"/>
    <s v="Tops White Computer Printout Paper"/>
    <x v="619"/>
    <n v="2"/>
    <n v="0"/>
    <n v="45.975399999999993"/>
    <x v="2"/>
    <x v="0"/>
  </r>
  <r>
    <x v="1854"/>
    <x v="900"/>
    <x v="603"/>
    <d v="2017-07-25T00:00:00"/>
    <x v="0"/>
    <x v="343"/>
    <s v="Ralph Kennedy"/>
    <x v="0"/>
    <x v="0"/>
    <x v="257"/>
    <x v="14"/>
    <x v="317"/>
    <x v="2"/>
    <x v="86"/>
    <x v="1"/>
    <x v="4"/>
    <s v="Eldon Portable Mobile Manager"/>
    <x v="1605"/>
    <n v="5"/>
    <n v="0"/>
    <n v="38.177999999999997"/>
    <x v="2"/>
    <x v="0"/>
  </r>
  <r>
    <x v="1855"/>
    <x v="901"/>
    <x v="604"/>
    <d v="2016-06-17T00:00:00"/>
    <x v="1"/>
    <x v="524"/>
    <s v="Filia McAdams"/>
    <x v="1"/>
    <x v="0"/>
    <x v="1"/>
    <x v="1"/>
    <x v="3"/>
    <x v="1"/>
    <x v="1159"/>
    <x v="1"/>
    <x v="6"/>
    <s v="Staples in misc. colors"/>
    <x v="1606"/>
    <n v="3"/>
    <n v="0"/>
    <n v="4.7915999999999999"/>
    <x v="1"/>
    <x v="0"/>
  </r>
  <r>
    <x v="1856"/>
    <x v="902"/>
    <x v="605"/>
    <d v="2019-05-15T00:00:00"/>
    <x v="0"/>
    <x v="141"/>
    <s v="Alyssa Crouse"/>
    <x v="1"/>
    <x v="0"/>
    <x v="12"/>
    <x v="5"/>
    <x v="16"/>
    <x v="2"/>
    <x v="911"/>
    <x v="1"/>
    <x v="4"/>
    <s v="Fellowes Bankers Box Stor/Drawer Steel Plus"/>
    <x v="1607"/>
    <n v="5"/>
    <n v="0.2"/>
    <n v="-15.990000000000002"/>
    <x v="2"/>
    <x v="0"/>
  </r>
  <r>
    <x v="1857"/>
    <x v="902"/>
    <x v="605"/>
    <d v="2019-05-15T00:00:00"/>
    <x v="0"/>
    <x v="141"/>
    <s v="Alyssa Crouse"/>
    <x v="1"/>
    <x v="0"/>
    <x v="12"/>
    <x v="5"/>
    <x v="16"/>
    <x v="2"/>
    <x v="1160"/>
    <x v="1"/>
    <x v="8"/>
    <s v="Wilson Jones Elliptical Ring 3 1/2&quot; Capacity Binders, 800 sheets"/>
    <x v="1608"/>
    <n v="4"/>
    <n v="0.8"/>
    <n v="-53.072000000000017"/>
    <x v="2"/>
    <x v="0"/>
  </r>
  <r>
    <x v="1858"/>
    <x v="903"/>
    <x v="37"/>
    <d v="2017-09-05T00:00:00"/>
    <x v="2"/>
    <x v="80"/>
    <s v="Jennifer Braxton"/>
    <x v="1"/>
    <x v="0"/>
    <x v="39"/>
    <x v="29"/>
    <x v="318"/>
    <x v="3"/>
    <x v="14"/>
    <x v="1"/>
    <x v="9"/>
    <s v="Holmes Replacement Filter for HEPA Air Cleaner, Very Large Room, HEPA Filter"/>
    <x v="1609"/>
    <n v="2"/>
    <n v="0"/>
    <n v="60.552800000000005"/>
    <x v="3"/>
    <x v="0"/>
  </r>
  <r>
    <x v="1859"/>
    <x v="903"/>
    <x v="37"/>
    <d v="2017-09-05T00:00:00"/>
    <x v="2"/>
    <x v="80"/>
    <s v="Jennifer Braxton"/>
    <x v="1"/>
    <x v="0"/>
    <x v="39"/>
    <x v="29"/>
    <x v="318"/>
    <x v="3"/>
    <x v="1161"/>
    <x v="2"/>
    <x v="7"/>
    <s v="Classic Ivory Antique Telephone ZL1810"/>
    <x v="1610"/>
    <n v="1"/>
    <n v="0"/>
    <n v="25.122500000000002"/>
    <x v="3"/>
    <x v="0"/>
  </r>
  <r>
    <x v="1860"/>
    <x v="904"/>
    <x v="606"/>
    <d v="2019-03-27T00:00:00"/>
    <x v="2"/>
    <x v="306"/>
    <s v="Gary McGarr"/>
    <x v="0"/>
    <x v="0"/>
    <x v="20"/>
    <x v="15"/>
    <x v="29"/>
    <x v="3"/>
    <x v="1162"/>
    <x v="0"/>
    <x v="0"/>
    <s v="Sauder Forest Hills Library with Doors, Woodland Oak Finish"/>
    <x v="1611"/>
    <n v="2"/>
    <n v="0.2"/>
    <n v="-28.976400000000012"/>
    <x v="3"/>
    <x v="0"/>
  </r>
  <r>
    <x v="1861"/>
    <x v="904"/>
    <x v="606"/>
    <d v="2019-03-27T00:00:00"/>
    <x v="2"/>
    <x v="306"/>
    <s v="Gary McGarr"/>
    <x v="0"/>
    <x v="0"/>
    <x v="20"/>
    <x v="15"/>
    <x v="29"/>
    <x v="3"/>
    <x v="173"/>
    <x v="2"/>
    <x v="7"/>
    <s v="Nokia Lumia 521 (T-Mobile)"/>
    <x v="668"/>
    <n v="4"/>
    <n v="0"/>
    <n v="33.588800000000006"/>
    <x v="3"/>
    <x v="0"/>
  </r>
  <r>
    <x v="1862"/>
    <x v="905"/>
    <x v="607"/>
    <d v="2016-11-12T00:00:00"/>
    <x v="3"/>
    <x v="167"/>
    <s v="Roy Französisch"/>
    <x v="0"/>
    <x v="0"/>
    <x v="52"/>
    <x v="5"/>
    <x v="65"/>
    <x v="2"/>
    <x v="177"/>
    <x v="1"/>
    <x v="4"/>
    <s v="Personal Filing Tote with Lid, Black/Gray"/>
    <x v="1612"/>
    <n v="4"/>
    <n v="0.2"/>
    <n v="4.9632000000000005"/>
    <x v="2"/>
    <x v="0"/>
  </r>
  <r>
    <x v="1863"/>
    <x v="906"/>
    <x v="63"/>
    <d v="2018-10-17T00:00:00"/>
    <x v="1"/>
    <x v="544"/>
    <s v="Noah Childs"/>
    <x v="1"/>
    <x v="0"/>
    <x v="34"/>
    <x v="22"/>
    <x v="42"/>
    <x v="1"/>
    <x v="309"/>
    <x v="0"/>
    <x v="3"/>
    <s v="Hon 5100 Series Wood Tables"/>
    <x v="1613"/>
    <n v="5"/>
    <n v="0.5"/>
    <n v="-465.5680000000001"/>
    <x v="1"/>
    <x v="0"/>
  </r>
  <r>
    <x v="1864"/>
    <x v="906"/>
    <x v="63"/>
    <d v="2018-10-17T00:00:00"/>
    <x v="1"/>
    <x v="544"/>
    <s v="Noah Childs"/>
    <x v="1"/>
    <x v="0"/>
    <x v="34"/>
    <x v="22"/>
    <x v="42"/>
    <x v="1"/>
    <x v="1163"/>
    <x v="0"/>
    <x v="5"/>
    <s v="Executive Impressions 8-1/2&quot; Career Panel/Partition Cubicle Clock"/>
    <x v="1614"/>
    <n v="3"/>
    <n v="0.2"/>
    <n v="4.3679999999999986"/>
    <x v="1"/>
    <x v="0"/>
  </r>
  <r>
    <x v="1865"/>
    <x v="907"/>
    <x v="105"/>
    <d v="2019-11-12T00:00:00"/>
    <x v="3"/>
    <x v="243"/>
    <s v="Nat Gilpin"/>
    <x v="1"/>
    <x v="0"/>
    <x v="46"/>
    <x v="24"/>
    <x v="55"/>
    <x v="3"/>
    <x v="1164"/>
    <x v="2"/>
    <x v="7"/>
    <s v="Jabra SPEAK 410 Multidevice Speakerphone"/>
    <x v="1615"/>
    <n v="3"/>
    <n v="0.4"/>
    <n v="-92.695500000000038"/>
    <x v="3"/>
    <x v="0"/>
  </r>
  <r>
    <x v="1866"/>
    <x v="908"/>
    <x v="4"/>
    <d v="2019-04-18T00:00:00"/>
    <x v="2"/>
    <x v="340"/>
    <s v="Adam Hart"/>
    <x v="1"/>
    <x v="0"/>
    <x v="0"/>
    <x v="33"/>
    <x v="319"/>
    <x v="1"/>
    <x v="795"/>
    <x v="0"/>
    <x v="5"/>
    <s v="Howard Miller 12&quot; Round Wall Clock"/>
    <x v="1616"/>
    <n v="5"/>
    <n v="0"/>
    <n v="70.72199999999998"/>
    <x v="1"/>
    <x v="0"/>
  </r>
  <r>
    <x v="1867"/>
    <x v="909"/>
    <x v="608"/>
    <d v="2017-07-01T00:00:00"/>
    <x v="1"/>
    <x v="539"/>
    <s v="Cathy Hwang"/>
    <x v="2"/>
    <x v="0"/>
    <x v="10"/>
    <x v="9"/>
    <x v="105"/>
    <x v="3"/>
    <x v="1165"/>
    <x v="1"/>
    <x v="10"/>
    <s v="Xerox 211"/>
    <x v="277"/>
    <n v="6"/>
    <n v="0.2"/>
    <n v="10.8864"/>
    <x v="3"/>
    <x v="0"/>
  </r>
  <r>
    <x v="1868"/>
    <x v="909"/>
    <x v="608"/>
    <d v="2017-07-01T00:00:00"/>
    <x v="1"/>
    <x v="539"/>
    <s v="Cathy Hwang"/>
    <x v="2"/>
    <x v="0"/>
    <x v="10"/>
    <x v="9"/>
    <x v="105"/>
    <x v="3"/>
    <x v="1166"/>
    <x v="1"/>
    <x v="4"/>
    <s v="Tennsco Industrial Shelving"/>
    <x v="1617"/>
    <n v="2"/>
    <n v="0.2"/>
    <n v="-17.607599999999998"/>
    <x v="3"/>
    <x v="0"/>
  </r>
  <r>
    <x v="1869"/>
    <x v="910"/>
    <x v="370"/>
    <d v="2018-08-29T00:00:00"/>
    <x v="0"/>
    <x v="230"/>
    <s v="Charles Crestani"/>
    <x v="0"/>
    <x v="0"/>
    <x v="4"/>
    <x v="4"/>
    <x v="5"/>
    <x v="1"/>
    <x v="712"/>
    <x v="1"/>
    <x v="10"/>
    <s v="Xerox 1931"/>
    <x v="90"/>
    <n v="1"/>
    <n v="0"/>
    <n v="3.1104000000000003"/>
    <x v="1"/>
    <x v="0"/>
  </r>
  <r>
    <x v="1870"/>
    <x v="911"/>
    <x v="609"/>
    <d v="2016-07-25T00:00:00"/>
    <x v="1"/>
    <x v="545"/>
    <s v="Michelle Ellison"/>
    <x v="1"/>
    <x v="0"/>
    <x v="8"/>
    <x v="1"/>
    <x v="34"/>
    <x v="1"/>
    <x v="1167"/>
    <x v="1"/>
    <x v="6"/>
    <s v="Newell 334"/>
    <x v="1618"/>
    <n v="5"/>
    <n v="0"/>
    <n v="25.792000000000002"/>
    <x v="1"/>
    <x v="0"/>
  </r>
  <r>
    <x v="1871"/>
    <x v="911"/>
    <x v="609"/>
    <d v="2016-07-25T00:00:00"/>
    <x v="1"/>
    <x v="545"/>
    <s v="Michelle Ellison"/>
    <x v="1"/>
    <x v="0"/>
    <x v="8"/>
    <x v="1"/>
    <x v="34"/>
    <x v="1"/>
    <x v="445"/>
    <x v="0"/>
    <x v="1"/>
    <s v="Global Troy Executive Leather Low-Back Tilter"/>
    <x v="479"/>
    <n v="2"/>
    <n v="0.2"/>
    <n v="50.097999999999985"/>
    <x v="1"/>
    <x v="0"/>
  </r>
  <r>
    <x v="1872"/>
    <x v="911"/>
    <x v="609"/>
    <d v="2016-07-25T00:00:00"/>
    <x v="1"/>
    <x v="545"/>
    <s v="Michelle Ellison"/>
    <x v="1"/>
    <x v="0"/>
    <x v="8"/>
    <x v="1"/>
    <x v="34"/>
    <x v="1"/>
    <x v="1168"/>
    <x v="0"/>
    <x v="3"/>
    <s v="Hon 30&quot; x 60&quot; Table with Locking Drawer"/>
    <x v="1619"/>
    <n v="1"/>
    <n v="0.2"/>
    <n v="27.284800000000004"/>
    <x v="1"/>
    <x v="0"/>
  </r>
  <r>
    <x v="1873"/>
    <x v="912"/>
    <x v="610"/>
    <d v="2019-11-25T00:00:00"/>
    <x v="1"/>
    <x v="546"/>
    <s v="Benjamin Patterson"/>
    <x v="0"/>
    <x v="0"/>
    <x v="258"/>
    <x v="4"/>
    <x v="320"/>
    <x v="1"/>
    <x v="1169"/>
    <x v="0"/>
    <x v="3"/>
    <s v="Safco Drafting Table"/>
    <x v="558"/>
    <n v="1"/>
    <n v="0"/>
    <n v="20.584199999999996"/>
    <x v="1"/>
    <x v="1"/>
  </r>
  <r>
    <x v="1874"/>
    <x v="913"/>
    <x v="611"/>
    <d v="2016-06-09T00:00:00"/>
    <x v="1"/>
    <x v="88"/>
    <s v="Mark Packer"/>
    <x v="2"/>
    <x v="0"/>
    <x v="38"/>
    <x v="24"/>
    <x v="47"/>
    <x v="3"/>
    <x v="885"/>
    <x v="1"/>
    <x v="10"/>
    <s v="Easy-staple paper"/>
    <x v="1620"/>
    <n v="2"/>
    <n v="0.2"/>
    <n v="5.8812000000000006"/>
    <x v="3"/>
    <x v="0"/>
  </r>
  <r>
    <x v="1875"/>
    <x v="914"/>
    <x v="612"/>
    <d v="2018-03-16T00:00:00"/>
    <x v="1"/>
    <x v="170"/>
    <s v="Caroline Jumper"/>
    <x v="0"/>
    <x v="0"/>
    <x v="85"/>
    <x v="15"/>
    <x v="254"/>
    <x v="3"/>
    <x v="587"/>
    <x v="0"/>
    <x v="0"/>
    <s v="O'Sullivan Living Dimensions 5-Shelf Bookcases"/>
    <x v="1621"/>
    <n v="1"/>
    <n v="0.2"/>
    <n v="-22.098000000000013"/>
    <x v="3"/>
    <x v="0"/>
  </r>
  <r>
    <x v="1876"/>
    <x v="915"/>
    <x v="613"/>
    <d v="2019-03-29T00:00:00"/>
    <x v="1"/>
    <x v="547"/>
    <s v="John Castell"/>
    <x v="0"/>
    <x v="0"/>
    <x v="52"/>
    <x v="5"/>
    <x v="65"/>
    <x v="2"/>
    <x v="469"/>
    <x v="2"/>
    <x v="7"/>
    <s v="Panasonic KX-TG9471B"/>
    <x v="553"/>
    <n v="3"/>
    <n v="0.2"/>
    <n v="47.037600000000026"/>
    <x v="2"/>
    <x v="0"/>
  </r>
  <r>
    <x v="1877"/>
    <x v="916"/>
    <x v="614"/>
    <d v="2020-01-02T00:00:00"/>
    <x v="1"/>
    <x v="506"/>
    <s v="James Galang"/>
    <x v="0"/>
    <x v="0"/>
    <x v="1"/>
    <x v="1"/>
    <x v="13"/>
    <x v="1"/>
    <x v="812"/>
    <x v="0"/>
    <x v="1"/>
    <s v="Global High-Back Leather Tilter, Burgundy"/>
    <x v="1622"/>
    <n v="4"/>
    <n v="0.2"/>
    <n v="-44.276400000000024"/>
    <x v="1"/>
    <x v="0"/>
  </r>
  <r>
    <x v="1878"/>
    <x v="916"/>
    <x v="614"/>
    <d v="2020-01-02T00:00:00"/>
    <x v="1"/>
    <x v="506"/>
    <s v="James Galang"/>
    <x v="0"/>
    <x v="0"/>
    <x v="1"/>
    <x v="1"/>
    <x v="13"/>
    <x v="1"/>
    <x v="202"/>
    <x v="2"/>
    <x v="7"/>
    <s v="Adtran 1202752G1"/>
    <x v="214"/>
    <n v="3"/>
    <n v="0.2"/>
    <n v="22.678200000000018"/>
    <x v="1"/>
    <x v="0"/>
  </r>
  <r>
    <x v="1879"/>
    <x v="917"/>
    <x v="615"/>
    <d v="2019-04-02T00:00:00"/>
    <x v="1"/>
    <x v="316"/>
    <s v="Cyma Kinney"/>
    <x v="1"/>
    <x v="0"/>
    <x v="108"/>
    <x v="2"/>
    <x v="133"/>
    <x v="0"/>
    <x v="986"/>
    <x v="1"/>
    <x v="8"/>
    <s v="Canvas Sectional Post Binders"/>
    <x v="1623"/>
    <n v="9"/>
    <n v="0.7"/>
    <n v="-48.119399999999985"/>
    <x v="0"/>
    <x v="0"/>
  </r>
  <r>
    <x v="1880"/>
    <x v="918"/>
    <x v="616"/>
    <d v="2017-03-05T00:00:00"/>
    <x v="3"/>
    <x v="166"/>
    <s v="Luke Foster"/>
    <x v="0"/>
    <x v="0"/>
    <x v="20"/>
    <x v="15"/>
    <x v="164"/>
    <x v="3"/>
    <x v="1170"/>
    <x v="1"/>
    <x v="12"/>
    <s v="Staple envelope"/>
    <x v="1624"/>
    <n v="3"/>
    <n v="0"/>
    <n v="14.669999999999998"/>
    <x v="3"/>
    <x v="0"/>
  </r>
  <r>
    <x v="1881"/>
    <x v="918"/>
    <x v="616"/>
    <d v="2017-03-05T00:00:00"/>
    <x v="3"/>
    <x v="166"/>
    <s v="Luke Foster"/>
    <x v="0"/>
    <x v="0"/>
    <x v="20"/>
    <x v="15"/>
    <x v="164"/>
    <x v="3"/>
    <x v="64"/>
    <x v="0"/>
    <x v="1"/>
    <s v="Global Value Mid-Back Manager's Chair, Gray"/>
    <x v="1625"/>
    <n v="7"/>
    <n v="0.1"/>
    <n v="63.934499999999971"/>
    <x v="3"/>
    <x v="0"/>
  </r>
  <r>
    <x v="1882"/>
    <x v="918"/>
    <x v="616"/>
    <d v="2017-03-05T00:00:00"/>
    <x v="3"/>
    <x v="166"/>
    <s v="Luke Foster"/>
    <x v="0"/>
    <x v="0"/>
    <x v="20"/>
    <x v="15"/>
    <x v="164"/>
    <x v="3"/>
    <x v="426"/>
    <x v="1"/>
    <x v="4"/>
    <s v="Fellowes Strictly Business Drawer File, Letter/Legal Size"/>
    <x v="1626"/>
    <n v="4"/>
    <n v="0"/>
    <n v="67.608000000000004"/>
    <x v="3"/>
    <x v="0"/>
  </r>
  <r>
    <x v="1883"/>
    <x v="919"/>
    <x v="373"/>
    <d v="2018-11-17T00:00:00"/>
    <x v="1"/>
    <x v="254"/>
    <s v="Chuck Clark"/>
    <x v="2"/>
    <x v="0"/>
    <x v="10"/>
    <x v="9"/>
    <x v="105"/>
    <x v="3"/>
    <x v="968"/>
    <x v="1"/>
    <x v="10"/>
    <s v="White Computer Printout Paper by Universal"/>
    <x v="1627"/>
    <n v="7"/>
    <n v="0.2"/>
    <n v="78.6828"/>
    <x v="3"/>
    <x v="0"/>
  </r>
  <r>
    <x v="1884"/>
    <x v="920"/>
    <x v="617"/>
    <d v="2019-01-23T00:00:00"/>
    <x v="0"/>
    <x v="297"/>
    <s v="Dan Lawera"/>
    <x v="0"/>
    <x v="0"/>
    <x v="259"/>
    <x v="5"/>
    <x v="321"/>
    <x v="2"/>
    <x v="1171"/>
    <x v="1"/>
    <x v="2"/>
    <s v="Avery 510"/>
    <x v="1628"/>
    <n v="2"/>
    <n v="0.2"/>
    <n v="2.0999999999999996"/>
    <x v="2"/>
    <x v="0"/>
  </r>
  <r>
    <x v="1885"/>
    <x v="921"/>
    <x v="183"/>
    <d v="2018-04-26T00:00:00"/>
    <x v="0"/>
    <x v="38"/>
    <s v="Paul Gonzalez"/>
    <x v="0"/>
    <x v="0"/>
    <x v="8"/>
    <x v="1"/>
    <x v="34"/>
    <x v="1"/>
    <x v="1172"/>
    <x v="0"/>
    <x v="5"/>
    <s v="Ultra Door Pull Handle"/>
    <x v="1629"/>
    <n v="3"/>
    <n v="0"/>
    <n v="10.4148"/>
    <x v="1"/>
    <x v="0"/>
  </r>
  <r>
    <x v="1886"/>
    <x v="922"/>
    <x v="8"/>
    <d v="2016-05-15T00:00:00"/>
    <x v="2"/>
    <x v="382"/>
    <s v="Erica Hernandez"/>
    <x v="2"/>
    <x v="0"/>
    <x v="146"/>
    <x v="2"/>
    <x v="186"/>
    <x v="0"/>
    <x v="462"/>
    <x v="1"/>
    <x v="13"/>
    <s v="Staples"/>
    <x v="1630"/>
    <n v="2"/>
    <n v="0.2"/>
    <n v="2.3976000000000002"/>
    <x v="0"/>
    <x v="0"/>
  </r>
  <r>
    <x v="1887"/>
    <x v="922"/>
    <x v="8"/>
    <d v="2016-05-15T00:00:00"/>
    <x v="2"/>
    <x v="382"/>
    <s v="Erica Hernandez"/>
    <x v="2"/>
    <x v="0"/>
    <x v="146"/>
    <x v="2"/>
    <x v="186"/>
    <x v="0"/>
    <x v="896"/>
    <x v="1"/>
    <x v="8"/>
    <s v="GBC DocuBind P100 Manual Binding Machine"/>
    <x v="1631"/>
    <n v="8"/>
    <n v="0.7"/>
    <n v="-331.95999999999992"/>
    <x v="0"/>
    <x v="0"/>
  </r>
  <r>
    <x v="1888"/>
    <x v="923"/>
    <x v="618"/>
    <d v="2016-10-22T00:00:00"/>
    <x v="2"/>
    <x v="14"/>
    <s v="Tracy Blumstein"/>
    <x v="0"/>
    <x v="0"/>
    <x v="54"/>
    <x v="24"/>
    <x v="322"/>
    <x v="3"/>
    <x v="513"/>
    <x v="1"/>
    <x v="9"/>
    <s v="Fellowes Superior 10 Outlet Split Surge Protector"/>
    <x v="1632"/>
    <n v="4"/>
    <n v="0.2"/>
    <n v="13.701599999999988"/>
    <x v="3"/>
    <x v="0"/>
  </r>
  <r>
    <x v="1889"/>
    <x v="923"/>
    <x v="618"/>
    <d v="2016-10-22T00:00:00"/>
    <x v="2"/>
    <x v="14"/>
    <s v="Tracy Blumstein"/>
    <x v="0"/>
    <x v="0"/>
    <x v="54"/>
    <x v="24"/>
    <x v="322"/>
    <x v="3"/>
    <x v="342"/>
    <x v="0"/>
    <x v="3"/>
    <s v="Hon Practical Foundations 30 x 60 Training Table, Light Gray/Charcoal"/>
    <x v="1633"/>
    <n v="3"/>
    <n v="0.4"/>
    <n v="-122.87700000000004"/>
    <x v="3"/>
    <x v="0"/>
  </r>
  <r>
    <x v="1890"/>
    <x v="924"/>
    <x v="619"/>
    <d v="2016-03-18T00:00:00"/>
    <x v="1"/>
    <x v="158"/>
    <s v="Dean Katz"/>
    <x v="1"/>
    <x v="0"/>
    <x v="101"/>
    <x v="1"/>
    <x v="125"/>
    <x v="1"/>
    <x v="523"/>
    <x v="1"/>
    <x v="10"/>
    <s v="Xerox 1972"/>
    <x v="232"/>
    <n v="2"/>
    <n v="0"/>
    <n v="4.7519999999999998"/>
    <x v="1"/>
    <x v="0"/>
  </r>
  <r>
    <x v="1891"/>
    <x v="924"/>
    <x v="619"/>
    <d v="2016-03-18T00:00:00"/>
    <x v="1"/>
    <x v="158"/>
    <s v="Dean Katz"/>
    <x v="1"/>
    <x v="0"/>
    <x v="101"/>
    <x v="1"/>
    <x v="125"/>
    <x v="1"/>
    <x v="1173"/>
    <x v="1"/>
    <x v="6"/>
    <s v="Avery Hi-Liter Fluorescent Desk Style Markers"/>
    <x v="1634"/>
    <n v="1"/>
    <n v="0"/>
    <n v="1.2505999999999999"/>
    <x v="1"/>
    <x v="0"/>
  </r>
  <r>
    <x v="1892"/>
    <x v="925"/>
    <x v="66"/>
    <d v="2019-12-24T00:00:00"/>
    <x v="0"/>
    <x v="187"/>
    <s v="Jeremy Pistek"/>
    <x v="0"/>
    <x v="0"/>
    <x v="260"/>
    <x v="2"/>
    <x v="323"/>
    <x v="0"/>
    <x v="1170"/>
    <x v="1"/>
    <x v="12"/>
    <s v="Staple envelope"/>
    <x v="1635"/>
    <n v="1"/>
    <n v="0.2"/>
    <n v="2.9339999999999997"/>
    <x v="0"/>
    <x v="0"/>
  </r>
  <r>
    <x v="1893"/>
    <x v="926"/>
    <x v="390"/>
    <d v="2018-11-29T00:00:00"/>
    <x v="1"/>
    <x v="263"/>
    <s v="Carol Darley"/>
    <x v="0"/>
    <x v="0"/>
    <x v="261"/>
    <x v="21"/>
    <x v="324"/>
    <x v="1"/>
    <x v="1174"/>
    <x v="1"/>
    <x v="10"/>
    <s v="IBM Multi-Purpose Copy Paper, 8 1/2 x 11&quot;, Case"/>
    <x v="1636"/>
    <n v="1"/>
    <n v="0.2"/>
    <n v="7.7449999999999983"/>
    <x v="1"/>
    <x v="0"/>
  </r>
  <r>
    <x v="1894"/>
    <x v="927"/>
    <x v="574"/>
    <d v="2019-12-05T00:00:00"/>
    <x v="2"/>
    <x v="548"/>
    <s v="Adam Shillingsburg"/>
    <x v="0"/>
    <x v="0"/>
    <x v="262"/>
    <x v="17"/>
    <x v="325"/>
    <x v="0"/>
    <x v="1175"/>
    <x v="1"/>
    <x v="6"/>
    <s v="Newell 309"/>
    <x v="1637"/>
    <n v="3"/>
    <n v="0"/>
    <n v="10.395"/>
    <x v="0"/>
    <x v="0"/>
  </r>
  <r>
    <x v="1895"/>
    <x v="928"/>
    <x v="620"/>
    <d v="2018-01-04T00:00:00"/>
    <x v="1"/>
    <x v="123"/>
    <s v="Jas O'Carroll"/>
    <x v="0"/>
    <x v="0"/>
    <x v="263"/>
    <x v="37"/>
    <x v="326"/>
    <x v="1"/>
    <x v="569"/>
    <x v="1"/>
    <x v="8"/>
    <s v="Ibico Hi-Tech Manual Binding System"/>
    <x v="1638"/>
    <n v="2"/>
    <n v="0.2"/>
    <n v="152.49499999999998"/>
    <x v="1"/>
    <x v="0"/>
  </r>
  <r>
    <x v="1896"/>
    <x v="929"/>
    <x v="621"/>
    <d v="2019-10-06T00:00:00"/>
    <x v="2"/>
    <x v="549"/>
    <s v="Amy Cox"/>
    <x v="0"/>
    <x v="0"/>
    <x v="31"/>
    <x v="11"/>
    <x v="39"/>
    <x v="2"/>
    <x v="1176"/>
    <x v="1"/>
    <x v="8"/>
    <s v="GBC DocuBind TL300 Electric Binding System"/>
    <x v="1639"/>
    <n v="2"/>
    <n v="0"/>
    <n v="843.17059999999992"/>
    <x v="2"/>
    <x v="0"/>
  </r>
  <r>
    <x v="1897"/>
    <x v="930"/>
    <x v="550"/>
    <d v="2016-09-02T00:00:00"/>
    <x v="0"/>
    <x v="362"/>
    <s v="Ryan Akin"/>
    <x v="0"/>
    <x v="0"/>
    <x v="100"/>
    <x v="2"/>
    <x v="327"/>
    <x v="0"/>
    <x v="1177"/>
    <x v="1"/>
    <x v="12"/>
    <s v="Jiffy Padded Mailers with Self-Seal Closure"/>
    <x v="1640"/>
    <n v="2"/>
    <n v="0.2"/>
    <n v="10.805399999999997"/>
    <x v="0"/>
    <x v="0"/>
  </r>
  <r>
    <x v="1898"/>
    <x v="930"/>
    <x v="550"/>
    <d v="2016-09-02T00:00:00"/>
    <x v="0"/>
    <x v="362"/>
    <s v="Ryan Akin"/>
    <x v="0"/>
    <x v="0"/>
    <x v="100"/>
    <x v="2"/>
    <x v="327"/>
    <x v="0"/>
    <x v="1178"/>
    <x v="1"/>
    <x v="8"/>
    <s v="GBC DocuBind 200 Manual Binding Machine"/>
    <x v="1641"/>
    <n v="4"/>
    <n v="0.7"/>
    <n v="-336.78399999999988"/>
    <x v="0"/>
    <x v="0"/>
  </r>
  <r>
    <x v="1899"/>
    <x v="930"/>
    <x v="550"/>
    <d v="2016-09-02T00:00:00"/>
    <x v="0"/>
    <x v="362"/>
    <s v="Ryan Akin"/>
    <x v="0"/>
    <x v="0"/>
    <x v="100"/>
    <x v="2"/>
    <x v="327"/>
    <x v="0"/>
    <x v="438"/>
    <x v="0"/>
    <x v="3"/>
    <s v="Balt Solid Wood Rectangular Table"/>
    <x v="1642"/>
    <n v="3"/>
    <n v="0.45"/>
    <n v="-110.76450000000001"/>
    <x v="0"/>
    <x v="0"/>
  </r>
  <r>
    <x v="1900"/>
    <x v="931"/>
    <x v="622"/>
    <d v="2018-07-03T00:00:00"/>
    <x v="0"/>
    <x v="476"/>
    <s v="Corey-Lock"/>
    <x v="0"/>
    <x v="0"/>
    <x v="159"/>
    <x v="20"/>
    <x v="328"/>
    <x v="0"/>
    <x v="911"/>
    <x v="1"/>
    <x v="4"/>
    <s v="Fellowes Bankers Box Stor/Drawer Steel Plus"/>
    <x v="1643"/>
    <n v="6"/>
    <n v="0"/>
    <n v="19.188000000000002"/>
    <x v="0"/>
    <x v="0"/>
  </r>
  <r>
    <x v="1901"/>
    <x v="932"/>
    <x v="623"/>
    <d v="2018-08-23T00:00:00"/>
    <x v="2"/>
    <x v="108"/>
    <s v="Dianna Wilson"/>
    <x v="2"/>
    <x v="0"/>
    <x v="66"/>
    <x v="12"/>
    <x v="185"/>
    <x v="2"/>
    <x v="1179"/>
    <x v="2"/>
    <x v="7"/>
    <s v="SKILCRAFT Telephone Shoulder Rest, 2&quot; x 6.5&quot; x 2.5&quot;, Black"/>
    <x v="1644"/>
    <n v="2"/>
    <n v="0"/>
    <n v="3.9906000000000006"/>
    <x v="2"/>
    <x v="0"/>
  </r>
  <r>
    <x v="1902"/>
    <x v="933"/>
    <x v="208"/>
    <d v="2019-10-22T00:00:00"/>
    <x v="2"/>
    <x v="460"/>
    <s v="Damala Kotsonis"/>
    <x v="1"/>
    <x v="0"/>
    <x v="24"/>
    <x v="21"/>
    <x v="329"/>
    <x v="1"/>
    <x v="644"/>
    <x v="1"/>
    <x v="10"/>
    <s v="Xerox 218"/>
    <x v="1182"/>
    <n v="1"/>
    <n v="0.2"/>
    <n v="1.8144"/>
    <x v="1"/>
    <x v="0"/>
  </r>
  <r>
    <x v="1903"/>
    <x v="933"/>
    <x v="208"/>
    <d v="2019-10-22T00:00:00"/>
    <x v="2"/>
    <x v="460"/>
    <s v="Damala Kotsonis"/>
    <x v="1"/>
    <x v="0"/>
    <x v="24"/>
    <x v="21"/>
    <x v="329"/>
    <x v="1"/>
    <x v="1180"/>
    <x v="0"/>
    <x v="1"/>
    <s v="Global Comet Stacking Armless Chair"/>
    <x v="1645"/>
    <n v="2"/>
    <n v="0.2"/>
    <n v="47.848000000000013"/>
    <x v="1"/>
    <x v="0"/>
  </r>
  <r>
    <x v="1904"/>
    <x v="933"/>
    <x v="208"/>
    <d v="2019-10-22T00:00:00"/>
    <x v="2"/>
    <x v="460"/>
    <s v="Damala Kotsonis"/>
    <x v="1"/>
    <x v="0"/>
    <x v="24"/>
    <x v="21"/>
    <x v="329"/>
    <x v="1"/>
    <x v="936"/>
    <x v="2"/>
    <x v="11"/>
    <s v="Memorex Froggy Flash Drive 8 GB"/>
    <x v="1646"/>
    <n v="2"/>
    <n v="0.2"/>
    <n v="6.7449999999999983"/>
    <x v="1"/>
    <x v="0"/>
  </r>
  <r>
    <x v="1905"/>
    <x v="934"/>
    <x v="208"/>
    <d v="2019-10-24T00:00:00"/>
    <x v="2"/>
    <x v="550"/>
    <s v="Michael Dominguez"/>
    <x v="1"/>
    <x v="0"/>
    <x v="245"/>
    <x v="14"/>
    <x v="303"/>
    <x v="2"/>
    <x v="418"/>
    <x v="1"/>
    <x v="4"/>
    <s v="SAFCO Boltless Steel Shelving"/>
    <x v="1647"/>
    <n v="8"/>
    <n v="0"/>
    <n v="9.091199999999958"/>
    <x v="2"/>
    <x v="0"/>
  </r>
  <r>
    <x v="1906"/>
    <x v="935"/>
    <x v="624"/>
    <d v="2018-05-21T00:00:00"/>
    <x v="1"/>
    <x v="532"/>
    <s v="Roy Phan"/>
    <x v="1"/>
    <x v="0"/>
    <x v="264"/>
    <x v="2"/>
    <x v="330"/>
    <x v="0"/>
    <x v="1181"/>
    <x v="1"/>
    <x v="8"/>
    <s v="Pressboard Hanging Data Binders for Unburst Sheets"/>
    <x v="1648"/>
    <n v="2"/>
    <n v="0.7"/>
    <n v="-2.1648000000000005"/>
    <x v="0"/>
    <x v="0"/>
  </r>
  <r>
    <x v="1907"/>
    <x v="935"/>
    <x v="624"/>
    <d v="2018-05-21T00:00:00"/>
    <x v="1"/>
    <x v="532"/>
    <s v="Roy Phan"/>
    <x v="1"/>
    <x v="0"/>
    <x v="264"/>
    <x v="2"/>
    <x v="330"/>
    <x v="0"/>
    <x v="491"/>
    <x v="1"/>
    <x v="8"/>
    <s v="GBC Prepunched Paper, 19-Hole, for Binding Systems, 24-lb"/>
    <x v="1649"/>
    <n v="6"/>
    <n v="0.7"/>
    <n v="-21.61440000000001"/>
    <x v="0"/>
    <x v="0"/>
  </r>
  <r>
    <x v="1908"/>
    <x v="936"/>
    <x v="302"/>
    <d v="2017-02-04T00:00:00"/>
    <x v="2"/>
    <x v="459"/>
    <s v="Rick Wilson"/>
    <x v="1"/>
    <x v="0"/>
    <x v="1"/>
    <x v="1"/>
    <x v="141"/>
    <x v="1"/>
    <x v="1182"/>
    <x v="0"/>
    <x v="5"/>
    <s v="Hand-Finished Solid Wood Document Frame"/>
    <x v="1650"/>
    <n v="4"/>
    <n v="0"/>
    <n v="41.075999999999993"/>
    <x v="1"/>
    <x v="0"/>
  </r>
  <r>
    <x v="1909"/>
    <x v="937"/>
    <x v="404"/>
    <d v="2019-12-23T00:00:00"/>
    <x v="1"/>
    <x v="551"/>
    <s v="Duane Benoit"/>
    <x v="0"/>
    <x v="0"/>
    <x v="147"/>
    <x v="15"/>
    <x v="187"/>
    <x v="3"/>
    <x v="1183"/>
    <x v="0"/>
    <x v="5"/>
    <s v="DAX Charcoal/Nickel-Tone Document Frame, 5 x 7"/>
    <x v="1651"/>
    <n v="2"/>
    <n v="0"/>
    <n v="8.532"/>
    <x v="3"/>
    <x v="0"/>
  </r>
  <r>
    <x v="1910"/>
    <x v="938"/>
    <x v="625"/>
    <d v="2018-11-22T00:00:00"/>
    <x v="1"/>
    <x v="34"/>
    <s v="Stewart Carmichael"/>
    <x v="1"/>
    <x v="0"/>
    <x v="1"/>
    <x v="1"/>
    <x v="141"/>
    <x v="1"/>
    <x v="217"/>
    <x v="2"/>
    <x v="11"/>
    <s v="Imation 16GB Mini TravelDrive USB 2.0 Flash Drive"/>
    <x v="641"/>
    <n v="3"/>
    <n v="0"/>
    <n v="40.749900000000004"/>
    <x v="1"/>
    <x v="0"/>
  </r>
  <r>
    <x v="1911"/>
    <x v="939"/>
    <x v="445"/>
    <d v="2019-07-06T00:00:00"/>
    <x v="0"/>
    <x v="395"/>
    <s v="Frank Hawley"/>
    <x v="1"/>
    <x v="0"/>
    <x v="12"/>
    <x v="5"/>
    <x v="16"/>
    <x v="2"/>
    <x v="1184"/>
    <x v="1"/>
    <x v="10"/>
    <s v="Xerox 1891"/>
    <x v="1652"/>
    <n v="7"/>
    <n v="0.2"/>
    <n v="92.43989999999998"/>
    <x v="2"/>
    <x v="0"/>
  </r>
  <r>
    <x v="1912"/>
    <x v="939"/>
    <x v="445"/>
    <d v="2019-07-06T00:00:00"/>
    <x v="0"/>
    <x v="395"/>
    <s v="Frank Hawley"/>
    <x v="1"/>
    <x v="0"/>
    <x v="12"/>
    <x v="5"/>
    <x v="16"/>
    <x v="2"/>
    <x v="1185"/>
    <x v="2"/>
    <x v="15"/>
    <s v="Hewlett-Packard Deskjet 5550 Printer"/>
    <x v="1653"/>
    <n v="3"/>
    <n v="0.4"/>
    <n v="49.760999999999967"/>
    <x v="2"/>
    <x v="0"/>
  </r>
  <r>
    <x v="1913"/>
    <x v="940"/>
    <x v="626"/>
    <d v="2016-01-17T00:00:00"/>
    <x v="2"/>
    <x v="552"/>
    <s v="Erica Hackney"/>
    <x v="0"/>
    <x v="0"/>
    <x v="185"/>
    <x v="32"/>
    <x v="235"/>
    <x v="0"/>
    <x v="246"/>
    <x v="2"/>
    <x v="11"/>
    <s v="Logitech 910-002974 M325 Wireless Mouse for Web Scrolling"/>
    <x v="179"/>
    <n v="5"/>
    <n v="0"/>
    <n v="65.978000000000009"/>
    <x v="0"/>
    <x v="0"/>
  </r>
  <r>
    <x v="1914"/>
    <x v="941"/>
    <x v="504"/>
    <d v="2019-05-05T00:00:00"/>
    <x v="1"/>
    <x v="357"/>
    <s v="Ann Steele"/>
    <x v="2"/>
    <x v="0"/>
    <x v="199"/>
    <x v="2"/>
    <x v="250"/>
    <x v="0"/>
    <x v="1186"/>
    <x v="1"/>
    <x v="2"/>
    <s v="Avery 474"/>
    <x v="877"/>
    <n v="2"/>
    <n v="0.2"/>
    <n v="1.6704000000000001"/>
    <x v="0"/>
    <x v="0"/>
  </r>
  <r>
    <x v="1915"/>
    <x v="941"/>
    <x v="504"/>
    <d v="2019-05-05T00:00:00"/>
    <x v="1"/>
    <x v="357"/>
    <s v="Ann Steele"/>
    <x v="2"/>
    <x v="0"/>
    <x v="199"/>
    <x v="2"/>
    <x v="250"/>
    <x v="0"/>
    <x v="900"/>
    <x v="1"/>
    <x v="6"/>
    <s v="Staples in misc. colors"/>
    <x v="1654"/>
    <n v="3"/>
    <n v="0.2"/>
    <n v="4.8524999999999991"/>
    <x v="0"/>
    <x v="0"/>
  </r>
  <r>
    <x v="1916"/>
    <x v="941"/>
    <x v="504"/>
    <d v="2019-05-05T00:00:00"/>
    <x v="1"/>
    <x v="357"/>
    <s v="Ann Steele"/>
    <x v="2"/>
    <x v="0"/>
    <x v="199"/>
    <x v="2"/>
    <x v="250"/>
    <x v="0"/>
    <x v="639"/>
    <x v="1"/>
    <x v="2"/>
    <s v="Avery 499"/>
    <x v="1655"/>
    <n v="3"/>
    <n v="0.2"/>
    <n v="3.8843999999999994"/>
    <x v="0"/>
    <x v="0"/>
  </r>
  <r>
    <x v="1917"/>
    <x v="942"/>
    <x v="627"/>
    <d v="2017-11-14T00:00:00"/>
    <x v="1"/>
    <x v="456"/>
    <s v="Helen Abelman"/>
    <x v="0"/>
    <x v="0"/>
    <x v="47"/>
    <x v="31"/>
    <x v="117"/>
    <x v="3"/>
    <x v="372"/>
    <x v="1"/>
    <x v="6"/>
    <s v="American Pencil"/>
    <x v="1656"/>
    <n v="5"/>
    <n v="0"/>
    <n v="3.3784999999999989"/>
    <x v="3"/>
    <x v="0"/>
  </r>
  <r>
    <x v="1918"/>
    <x v="943"/>
    <x v="628"/>
    <d v="2017-11-01T00:00:00"/>
    <x v="0"/>
    <x v="539"/>
    <s v="Cathy Hwang"/>
    <x v="2"/>
    <x v="0"/>
    <x v="66"/>
    <x v="12"/>
    <x v="83"/>
    <x v="2"/>
    <x v="1187"/>
    <x v="2"/>
    <x v="7"/>
    <s v="Panasonic KX T7736-B Digital phone"/>
    <x v="1657"/>
    <n v="2"/>
    <n v="0"/>
    <n v="74.974999999999994"/>
    <x v="2"/>
    <x v="0"/>
  </r>
  <r>
    <x v="1919"/>
    <x v="944"/>
    <x v="629"/>
    <d v="2019-08-19T00:00:00"/>
    <x v="2"/>
    <x v="553"/>
    <s v="Edward Hooks"/>
    <x v="1"/>
    <x v="0"/>
    <x v="232"/>
    <x v="15"/>
    <x v="289"/>
    <x v="3"/>
    <x v="1188"/>
    <x v="1"/>
    <x v="8"/>
    <s v="GBC DocuBind TL200 Manual Binding Machine"/>
    <x v="1658"/>
    <n v="5"/>
    <n v="0.2"/>
    <n v="302.37299999999993"/>
    <x v="3"/>
    <x v="0"/>
  </r>
  <r>
    <x v="1920"/>
    <x v="944"/>
    <x v="629"/>
    <d v="2019-08-19T00:00:00"/>
    <x v="2"/>
    <x v="553"/>
    <s v="Edward Hooks"/>
    <x v="1"/>
    <x v="0"/>
    <x v="232"/>
    <x v="15"/>
    <x v="289"/>
    <x v="3"/>
    <x v="1189"/>
    <x v="0"/>
    <x v="1"/>
    <s v="Global Commerce Series Low-Back Swivel/Tilt Chairs"/>
    <x v="1659"/>
    <n v="2"/>
    <n v="0.1"/>
    <n v="97.652399999999943"/>
    <x v="3"/>
    <x v="0"/>
  </r>
  <r>
    <x v="1921"/>
    <x v="945"/>
    <x v="292"/>
    <d v="2017-10-09T00:00:00"/>
    <x v="1"/>
    <x v="89"/>
    <s v="Mary Zewe"/>
    <x v="1"/>
    <x v="0"/>
    <x v="265"/>
    <x v="9"/>
    <x v="331"/>
    <x v="3"/>
    <x v="1190"/>
    <x v="1"/>
    <x v="4"/>
    <s v="Staple magnet"/>
    <x v="1660"/>
    <n v="2"/>
    <n v="0.2"/>
    <n v="1.5007999999999999"/>
    <x v="3"/>
    <x v="0"/>
  </r>
  <r>
    <x v="1922"/>
    <x v="946"/>
    <x v="630"/>
    <d v="2018-07-10T00:00:00"/>
    <x v="0"/>
    <x v="554"/>
    <s v="Scot Coram"/>
    <x v="1"/>
    <x v="0"/>
    <x v="81"/>
    <x v="5"/>
    <x v="174"/>
    <x v="2"/>
    <x v="1191"/>
    <x v="2"/>
    <x v="7"/>
    <s v="Cisco SPA 502G IP Phone"/>
    <x v="1661"/>
    <n v="9"/>
    <n v="0.2"/>
    <n v="107.95499999999998"/>
    <x v="2"/>
    <x v="0"/>
  </r>
  <r>
    <x v="1923"/>
    <x v="946"/>
    <x v="630"/>
    <d v="2018-07-10T00:00:00"/>
    <x v="0"/>
    <x v="554"/>
    <s v="Scot Coram"/>
    <x v="1"/>
    <x v="0"/>
    <x v="81"/>
    <x v="5"/>
    <x v="174"/>
    <x v="2"/>
    <x v="397"/>
    <x v="1"/>
    <x v="6"/>
    <s v="Newell 345"/>
    <x v="1662"/>
    <n v="3"/>
    <n v="0.2"/>
    <n v="3.571200000000001"/>
    <x v="2"/>
    <x v="0"/>
  </r>
  <r>
    <x v="1924"/>
    <x v="947"/>
    <x v="256"/>
    <d v="2019-12-07T00:00:00"/>
    <x v="0"/>
    <x v="268"/>
    <s v="Naresj Patel"/>
    <x v="0"/>
    <x v="0"/>
    <x v="70"/>
    <x v="1"/>
    <x v="142"/>
    <x v="1"/>
    <x v="334"/>
    <x v="1"/>
    <x v="10"/>
    <s v="Xerox 1960"/>
    <x v="1663"/>
    <n v="3"/>
    <n v="0"/>
    <n v="41.822999999999993"/>
    <x v="1"/>
    <x v="0"/>
  </r>
  <r>
    <x v="1925"/>
    <x v="948"/>
    <x v="631"/>
    <d v="2019-03-13T00:00:00"/>
    <x v="1"/>
    <x v="352"/>
    <s v="Lindsay Williams"/>
    <x v="1"/>
    <x v="0"/>
    <x v="8"/>
    <x v="1"/>
    <x v="94"/>
    <x v="1"/>
    <x v="295"/>
    <x v="2"/>
    <x v="11"/>
    <s v="Logitech Wireless Headset h800"/>
    <x v="1664"/>
    <n v="2"/>
    <n v="0"/>
    <n v="69.992999999999995"/>
    <x v="1"/>
    <x v="0"/>
  </r>
  <r>
    <x v="1926"/>
    <x v="949"/>
    <x v="632"/>
    <d v="2018-06-15T00:00:00"/>
    <x v="1"/>
    <x v="411"/>
    <s v="Greg Matthias"/>
    <x v="0"/>
    <x v="0"/>
    <x v="1"/>
    <x v="1"/>
    <x v="62"/>
    <x v="1"/>
    <x v="1192"/>
    <x v="2"/>
    <x v="7"/>
    <s v="Avaya 4621SW VoIP phone"/>
    <x v="1665"/>
    <n v="3"/>
    <n v="0.2"/>
    <n v="19.966499999999982"/>
    <x v="1"/>
    <x v="0"/>
  </r>
  <r>
    <x v="1927"/>
    <x v="950"/>
    <x v="354"/>
    <d v="2019-12-01T00:00:00"/>
    <x v="2"/>
    <x v="302"/>
    <s v="Rick Hansen"/>
    <x v="0"/>
    <x v="0"/>
    <x v="60"/>
    <x v="22"/>
    <x v="76"/>
    <x v="1"/>
    <x v="417"/>
    <x v="1"/>
    <x v="10"/>
    <s v="Eaton Premium Continuous-Feed Paper, 25% Cotton, Letter Size, White, 1000 Shts/Box"/>
    <x v="1666"/>
    <n v="2"/>
    <n v="0.2"/>
    <n v="31.068799999999996"/>
    <x v="1"/>
    <x v="0"/>
  </r>
  <r>
    <x v="1928"/>
    <x v="951"/>
    <x v="633"/>
    <d v="2019-03-18T00:00:00"/>
    <x v="0"/>
    <x v="91"/>
    <s v="Valerie Mitchum"/>
    <x v="2"/>
    <x v="0"/>
    <x v="4"/>
    <x v="4"/>
    <x v="59"/>
    <x v="1"/>
    <x v="1193"/>
    <x v="1"/>
    <x v="10"/>
    <s v="Xerox 214"/>
    <x v="90"/>
    <n v="1"/>
    <n v="0"/>
    <n v="3.1104000000000003"/>
    <x v="1"/>
    <x v="0"/>
  </r>
  <r>
    <x v="1929"/>
    <x v="951"/>
    <x v="633"/>
    <d v="2019-03-18T00:00:00"/>
    <x v="0"/>
    <x v="91"/>
    <s v="Valerie Mitchum"/>
    <x v="2"/>
    <x v="0"/>
    <x v="4"/>
    <x v="4"/>
    <x v="59"/>
    <x v="1"/>
    <x v="243"/>
    <x v="1"/>
    <x v="4"/>
    <s v="Safco Commercial Shelving"/>
    <x v="1667"/>
    <n v="1"/>
    <n v="0"/>
    <n v="1.8603999999999985"/>
    <x v="1"/>
    <x v="0"/>
  </r>
  <r>
    <x v="1930"/>
    <x v="951"/>
    <x v="633"/>
    <d v="2019-03-18T00:00:00"/>
    <x v="0"/>
    <x v="91"/>
    <s v="Valerie Mitchum"/>
    <x v="2"/>
    <x v="0"/>
    <x v="4"/>
    <x v="4"/>
    <x v="59"/>
    <x v="1"/>
    <x v="903"/>
    <x v="2"/>
    <x v="7"/>
    <s v="Mitel MiVoice 5330e IP Phone"/>
    <x v="1668"/>
    <n v="3"/>
    <n v="0.2"/>
    <n v="49.498199999999969"/>
    <x v="1"/>
    <x v="0"/>
  </r>
  <r>
    <x v="1931"/>
    <x v="952"/>
    <x v="581"/>
    <d v="2018-11-29T00:00:00"/>
    <x v="0"/>
    <x v="113"/>
    <s v="Craig Carreira"/>
    <x v="0"/>
    <x v="0"/>
    <x v="48"/>
    <x v="16"/>
    <x v="57"/>
    <x v="1"/>
    <x v="1194"/>
    <x v="2"/>
    <x v="7"/>
    <s v="Motorola Moto X"/>
    <x v="1669"/>
    <n v="1"/>
    <n v="0.2"/>
    <n v="23.799300000000002"/>
    <x v="1"/>
    <x v="0"/>
  </r>
  <r>
    <x v="1932"/>
    <x v="953"/>
    <x v="634"/>
    <d v="2019-08-10T00:00:00"/>
    <x v="0"/>
    <x v="277"/>
    <s v="Seth Vernon"/>
    <x v="0"/>
    <x v="0"/>
    <x v="240"/>
    <x v="28"/>
    <x v="298"/>
    <x v="0"/>
    <x v="1195"/>
    <x v="0"/>
    <x v="0"/>
    <s v="O'Sullivan 2-Shelf Heavy-Duty Bookcases"/>
    <x v="1670"/>
    <n v="3"/>
    <n v="0"/>
    <n v="23.318400000000011"/>
    <x v="0"/>
    <x v="0"/>
  </r>
  <r>
    <x v="1933"/>
    <x v="953"/>
    <x v="634"/>
    <d v="2019-08-10T00:00:00"/>
    <x v="0"/>
    <x v="277"/>
    <s v="Seth Vernon"/>
    <x v="0"/>
    <x v="0"/>
    <x v="240"/>
    <x v="28"/>
    <x v="298"/>
    <x v="0"/>
    <x v="50"/>
    <x v="0"/>
    <x v="5"/>
    <s v="Longer-Life Soft White Bulbs"/>
    <x v="1671"/>
    <n v="5"/>
    <n v="0"/>
    <n v="7.3919999999999995"/>
    <x v="0"/>
    <x v="0"/>
  </r>
  <r>
    <x v="1934"/>
    <x v="954"/>
    <x v="344"/>
    <d v="2019-12-03T00:00:00"/>
    <x v="1"/>
    <x v="352"/>
    <s v="Lindsay Williams"/>
    <x v="1"/>
    <x v="0"/>
    <x v="8"/>
    <x v="1"/>
    <x v="9"/>
    <x v="1"/>
    <x v="1158"/>
    <x v="1"/>
    <x v="10"/>
    <s v="Tops White Computer Printout Paper"/>
    <x v="1672"/>
    <n v="5"/>
    <n v="0"/>
    <n v="114.93849999999998"/>
    <x v="1"/>
    <x v="0"/>
  </r>
  <r>
    <x v="1935"/>
    <x v="954"/>
    <x v="344"/>
    <d v="2019-12-03T00:00:00"/>
    <x v="1"/>
    <x v="352"/>
    <s v="Lindsay Williams"/>
    <x v="1"/>
    <x v="0"/>
    <x v="8"/>
    <x v="1"/>
    <x v="9"/>
    <x v="1"/>
    <x v="1196"/>
    <x v="2"/>
    <x v="11"/>
    <s v="Enermax Briskie RF Wireless Keyboard and Mouse Combo"/>
    <x v="1673"/>
    <n v="8"/>
    <n v="0"/>
    <n v="59.817599999999999"/>
    <x v="1"/>
    <x v="0"/>
  </r>
  <r>
    <x v="1936"/>
    <x v="955"/>
    <x v="442"/>
    <d v="2017-05-27T00:00:00"/>
    <x v="0"/>
    <x v="472"/>
    <s v="Nora Pelletier"/>
    <x v="2"/>
    <x v="0"/>
    <x v="8"/>
    <x v="1"/>
    <x v="9"/>
    <x v="1"/>
    <x v="875"/>
    <x v="0"/>
    <x v="5"/>
    <s v="Ultra Door Push Plate"/>
    <x v="1674"/>
    <n v="3"/>
    <n v="0"/>
    <n v="4.8608999999999991"/>
    <x v="1"/>
    <x v="0"/>
  </r>
  <r>
    <x v="1937"/>
    <x v="956"/>
    <x v="630"/>
    <d v="2018-07-12T00:00:00"/>
    <x v="1"/>
    <x v="555"/>
    <s v="Joe Elijah"/>
    <x v="0"/>
    <x v="0"/>
    <x v="266"/>
    <x v="22"/>
    <x v="332"/>
    <x v="1"/>
    <x v="1197"/>
    <x v="1"/>
    <x v="8"/>
    <s v="GBC Twin Loop Wire Binding Elements"/>
    <x v="1675"/>
    <n v="2"/>
    <n v="0.7"/>
    <n v="-13.311999999999998"/>
    <x v="1"/>
    <x v="0"/>
  </r>
  <r>
    <x v="1938"/>
    <x v="956"/>
    <x v="630"/>
    <d v="2018-07-12T00:00:00"/>
    <x v="1"/>
    <x v="555"/>
    <s v="Joe Elijah"/>
    <x v="0"/>
    <x v="0"/>
    <x v="266"/>
    <x v="22"/>
    <x v="332"/>
    <x v="1"/>
    <x v="1198"/>
    <x v="1"/>
    <x v="4"/>
    <s v="Perma STOR-ALL Hanging File Box, 13 1/8&quot;W x 12 1/4&quot;D x 10 1/2&quot;H"/>
    <x v="1399"/>
    <n v="7"/>
    <n v="0.2"/>
    <n v="-1.2558000000000051"/>
    <x v="1"/>
    <x v="0"/>
  </r>
  <r>
    <x v="1939"/>
    <x v="956"/>
    <x v="630"/>
    <d v="2018-07-12T00:00:00"/>
    <x v="1"/>
    <x v="555"/>
    <s v="Joe Elijah"/>
    <x v="0"/>
    <x v="0"/>
    <x v="266"/>
    <x v="22"/>
    <x v="332"/>
    <x v="1"/>
    <x v="24"/>
    <x v="1"/>
    <x v="8"/>
    <s v="Wilson Jones Active Use Binders"/>
    <x v="1676"/>
    <n v="4"/>
    <n v="0.7"/>
    <n v="-6.1151999999999997"/>
    <x v="1"/>
    <x v="0"/>
  </r>
  <r>
    <x v="1940"/>
    <x v="956"/>
    <x v="630"/>
    <d v="2018-07-12T00:00:00"/>
    <x v="1"/>
    <x v="555"/>
    <s v="Joe Elijah"/>
    <x v="0"/>
    <x v="0"/>
    <x v="266"/>
    <x v="22"/>
    <x v="332"/>
    <x v="1"/>
    <x v="157"/>
    <x v="0"/>
    <x v="1"/>
    <s v="SAFCO Arco Folding Chair"/>
    <x v="1677"/>
    <n v="3"/>
    <n v="0.2"/>
    <n v="74.573999999999955"/>
    <x v="1"/>
    <x v="0"/>
  </r>
  <r>
    <x v="1941"/>
    <x v="957"/>
    <x v="635"/>
    <d v="2019-09-01T00:00:00"/>
    <x v="2"/>
    <x v="434"/>
    <s v="Cathy Prescott"/>
    <x v="1"/>
    <x v="0"/>
    <x v="94"/>
    <x v="10"/>
    <x v="116"/>
    <x v="2"/>
    <x v="198"/>
    <x v="1"/>
    <x v="2"/>
    <s v="Avery 505"/>
    <x v="659"/>
    <n v="4"/>
    <n v="0.2"/>
    <n v="17.759999999999998"/>
    <x v="2"/>
    <x v="1"/>
  </r>
  <r>
    <x v="1942"/>
    <x v="957"/>
    <x v="635"/>
    <d v="2019-09-01T00:00:00"/>
    <x v="2"/>
    <x v="434"/>
    <s v="Cathy Prescott"/>
    <x v="1"/>
    <x v="0"/>
    <x v="94"/>
    <x v="10"/>
    <x v="116"/>
    <x v="2"/>
    <x v="456"/>
    <x v="1"/>
    <x v="4"/>
    <s v="Advantus Rolling Storage Box"/>
    <x v="1193"/>
    <n v="2"/>
    <n v="0.2"/>
    <n v="2.4009999999999998"/>
    <x v="2"/>
    <x v="1"/>
  </r>
  <r>
    <x v="1943"/>
    <x v="957"/>
    <x v="635"/>
    <d v="2019-09-01T00:00:00"/>
    <x v="2"/>
    <x v="434"/>
    <s v="Cathy Prescott"/>
    <x v="1"/>
    <x v="0"/>
    <x v="94"/>
    <x v="10"/>
    <x v="116"/>
    <x v="2"/>
    <x v="751"/>
    <x v="1"/>
    <x v="8"/>
    <s v="Wilson Jones Easy Flow II Sheet Lifters"/>
    <x v="1678"/>
    <n v="9"/>
    <n v="0.8"/>
    <n v="-5.1840000000000011"/>
    <x v="2"/>
    <x v="1"/>
  </r>
  <r>
    <x v="1944"/>
    <x v="958"/>
    <x v="23"/>
    <d v="2018-06-26T00:00:00"/>
    <x v="1"/>
    <x v="105"/>
    <s v="Erin Ashbrook"/>
    <x v="1"/>
    <x v="0"/>
    <x v="238"/>
    <x v="5"/>
    <x v="295"/>
    <x v="2"/>
    <x v="1016"/>
    <x v="2"/>
    <x v="11"/>
    <s v="Logitech Trackman Marble Mouse"/>
    <x v="1679"/>
    <n v="4"/>
    <n v="0.2"/>
    <n v="26.391200000000001"/>
    <x v="2"/>
    <x v="0"/>
  </r>
  <r>
    <x v="1945"/>
    <x v="958"/>
    <x v="23"/>
    <d v="2018-06-26T00:00:00"/>
    <x v="1"/>
    <x v="105"/>
    <s v="Erin Ashbrook"/>
    <x v="1"/>
    <x v="0"/>
    <x v="238"/>
    <x v="5"/>
    <x v="295"/>
    <x v="2"/>
    <x v="1145"/>
    <x v="1"/>
    <x v="10"/>
    <s v="Xerox 206"/>
    <x v="563"/>
    <n v="2"/>
    <n v="0.2"/>
    <n v="3.6288"/>
    <x v="2"/>
    <x v="0"/>
  </r>
  <r>
    <x v="1946"/>
    <x v="959"/>
    <x v="264"/>
    <d v="2019-09-06T00:00:00"/>
    <x v="1"/>
    <x v="556"/>
    <s v="Ann Chong"/>
    <x v="1"/>
    <x v="0"/>
    <x v="20"/>
    <x v="15"/>
    <x v="29"/>
    <x v="3"/>
    <x v="332"/>
    <x v="1"/>
    <x v="6"/>
    <s v="Newell 324"/>
    <x v="795"/>
    <n v="2"/>
    <n v="0"/>
    <n v="6.468"/>
    <x v="3"/>
    <x v="0"/>
  </r>
  <r>
    <x v="1947"/>
    <x v="959"/>
    <x v="264"/>
    <d v="2019-09-06T00:00:00"/>
    <x v="1"/>
    <x v="556"/>
    <s v="Ann Chong"/>
    <x v="1"/>
    <x v="0"/>
    <x v="20"/>
    <x v="15"/>
    <x v="29"/>
    <x v="3"/>
    <x v="1137"/>
    <x v="0"/>
    <x v="5"/>
    <s v="DAX Cubicle Frames - 8x10"/>
    <x v="1042"/>
    <n v="2"/>
    <n v="0"/>
    <n v="3.4619999999999997"/>
    <x v="3"/>
    <x v="0"/>
  </r>
  <r>
    <x v="1948"/>
    <x v="959"/>
    <x v="264"/>
    <d v="2019-09-06T00:00:00"/>
    <x v="1"/>
    <x v="556"/>
    <s v="Ann Chong"/>
    <x v="1"/>
    <x v="0"/>
    <x v="20"/>
    <x v="15"/>
    <x v="29"/>
    <x v="3"/>
    <x v="411"/>
    <x v="0"/>
    <x v="3"/>
    <s v="Bush Advantage Collection Racetrack Conference Table"/>
    <x v="1680"/>
    <n v="1"/>
    <n v="0.4"/>
    <n v="-93.3262"/>
    <x v="3"/>
    <x v="0"/>
  </r>
  <r>
    <x v="1949"/>
    <x v="959"/>
    <x v="264"/>
    <d v="2019-09-06T00:00:00"/>
    <x v="1"/>
    <x v="556"/>
    <s v="Ann Chong"/>
    <x v="1"/>
    <x v="0"/>
    <x v="20"/>
    <x v="15"/>
    <x v="29"/>
    <x v="3"/>
    <x v="95"/>
    <x v="1"/>
    <x v="9"/>
    <s v="Fellowes Basic Home/Office Series Surge Protectors"/>
    <x v="1681"/>
    <n v="1"/>
    <n v="0"/>
    <n v="3.7641999999999989"/>
    <x v="3"/>
    <x v="0"/>
  </r>
  <r>
    <x v="1950"/>
    <x v="959"/>
    <x v="264"/>
    <d v="2019-09-06T00:00:00"/>
    <x v="1"/>
    <x v="556"/>
    <s v="Ann Chong"/>
    <x v="1"/>
    <x v="0"/>
    <x v="20"/>
    <x v="15"/>
    <x v="29"/>
    <x v="3"/>
    <x v="925"/>
    <x v="1"/>
    <x v="8"/>
    <s v="ACCOHIDE 3-Ring Binder, Blue, 1&quot;"/>
    <x v="1682"/>
    <n v="8"/>
    <n v="0.2"/>
    <n v="8.9207999999999998"/>
    <x v="3"/>
    <x v="0"/>
  </r>
  <r>
    <x v="1951"/>
    <x v="959"/>
    <x v="264"/>
    <d v="2019-09-06T00:00:00"/>
    <x v="1"/>
    <x v="556"/>
    <s v="Ann Chong"/>
    <x v="1"/>
    <x v="0"/>
    <x v="20"/>
    <x v="15"/>
    <x v="29"/>
    <x v="3"/>
    <x v="781"/>
    <x v="2"/>
    <x v="7"/>
    <s v="Cisco SPA508G"/>
    <x v="933"/>
    <n v="3"/>
    <n v="0"/>
    <n v="57.41129999999999"/>
    <x v="3"/>
    <x v="0"/>
  </r>
  <r>
    <x v="1952"/>
    <x v="959"/>
    <x v="264"/>
    <d v="2019-09-06T00:00:00"/>
    <x v="1"/>
    <x v="556"/>
    <s v="Ann Chong"/>
    <x v="1"/>
    <x v="0"/>
    <x v="20"/>
    <x v="15"/>
    <x v="29"/>
    <x v="3"/>
    <x v="1042"/>
    <x v="1"/>
    <x v="2"/>
    <s v="Avery 518"/>
    <x v="1381"/>
    <n v="6"/>
    <n v="0"/>
    <n v="9.0719999999999992"/>
    <x v="3"/>
    <x v="0"/>
  </r>
  <r>
    <x v="1953"/>
    <x v="959"/>
    <x v="264"/>
    <d v="2019-09-06T00:00:00"/>
    <x v="1"/>
    <x v="556"/>
    <s v="Ann Chong"/>
    <x v="1"/>
    <x v="0"/>
    <x v="20"/>
    <x v="15"/>
    <x v="29"/>
    <x v="3"/>
    <x v="463"/>
    <x v="0"/>
    <x v="1"/>
    <s v="Global Commerce Series High-Back Swivel/Tilt Chairs"/>
    <x v="1683"/>
    <n v="5"/>
    <n v="0.1"/>
    <n v="213.73500000000001"/>
    <x v="3"/>
    <x v="0"/>
  </r>
  <r>
    <x v="1954"/>
    <x v="959"/>
    <x v="264"/>
    <d v="2019-09-06T00:00:00"/>
    <x v="1"/>
    <x v="556"/>
    <s v="Ann Chong"/>
    <x v="1"/>
    <x v="0"/>
    <x v="20"/>
    <x v="15"/>
    <x v="29"/>
    <x v="3"/>
    <x v="1199"/>
    <x v="1"/>
    <x v="6"/>
    <s v="BIC Brite Liner Grip Highlighters"/>
    <x v="1684"/>
    <n v="3"/>
    <n v="0"/>
    <n v="2.2139999999999995"/>
    <x v="3"/>
    <x v="0"/>
  </r>
  <r>
    <x v="1955"/>
    <x v="959"/>
    <x v="264"/>
    <d v="2019-09-06T00:00:00"/>
    <x v="1"/>
    <x v="556"/>
    <s v="Ann Chong"/>
    <x v="1"/>
    <x v="0"/>
    <x v="20"/>
    <x v="15"/>
    <x v="29"/>
    <x v="3"/>
    <x v="1200"/>
    <x v="2"/>
    <x v="11"/>
    <s v="WD My Passport Ultra 2TB Portable External Hard Drive"/>
    <x v="1685"/>
    <n v="2"/>
    <n v="0"/>
    <n v="38.080000000000013"/>
    <x v="3"/>
    <x v="0"/>
  </r>
  <r>
    <x v="1956"/>
    <x v="959"/>
    <x v="264"/>
    <d v="2019-09-06T00:00:00"/>
    <x v="1"/>
    <x v="556"/>
    <s v="Ann Chong"/>
    <x v="1"/>
    <x v="0"/>
    <x v="20"/>
    <x v="15"/>
    <x v="29"/>
    <x v="3"/>
    <x v="201"/>
    <x v="2"/>
    <x v="11"/>
    <s v="Sony Micro Vault Click 16 GB USB 2.0 Flash Drive"/>
    <x v="767"/>
    <n v="3"/>
    <n v="0"/>
    <n v="40.31280000000001"/>
    <x v="3"/>
    <x v="0"/>
  </r>
  <r>
    <x v="1957"/>
    <x v="959"/>
    <x v="264"/>
    <d v="2019-09-06T00:00:00"/>
    <x v="1"/>
    <x v="556"/>
    <s v="Ann Chong"/>
    <x v="1"/>
    <x v="0"/>
    <x v="20"/>
    <x v="15"/>
    <x v="29"/>
    <x v="3"/>
    <x v="1117"/>
    <x v="1"/>
    <x v="10"/>
    <s v="Xerox 1962"/>
    <x v="860"/>
    <n v="4"/>
    <n v="0"/>
    <n v="7.7039999999999988"/>
    <x v="3"/>
    <x v="0"/>
  </r>
  <r>
    <x v="1958"/>
    <x v="960"/>
    <x v="18"/>
    <d v="2019-09-15T00:00:00"/>
    <x v="0"/>
    <x v="355"/>
    <s v="Robert Waldorf"/>
    <x v="0"/>
    <x v="0"/>
    <x v="24"/>
    <x v="25"/>
    <x v="333"/>
    <x v="2"/>
    <x v="806"/>
    <x v="1"/>
    <x v="8"/>
    <s v="3M Organizer Strips"/>
    <x v="1686"/>
    <n v="3"/>
    <n v="0"/>
    <n v="7.7759999999999998"/>
    <x v="2"/>
    <x v="0"/>
  </r>
  <r>
    <x v="1959"/>
    <x v="960"/>
    <x v="18"/>
    <d v="2019-09-15T00:00:00"/>
    <x v="0"/>
    <x v="355"/>
    <s v="Robert Waldorf"/>
    <x v="0"/>
    <x v="0"/>
    <x v="24"/>
    <x v="25"/>
    <x v="333"/>
    <x v="2"/>
    <x v="1201"/>
    <x v="1"/>
    <x v="9"/>
    <s v="Holmes Replacement Filter for HEPA Air Cleaner, Medium Room"/>
    <x v="1687"/>
    <n v="3"/>
    <n v="0"/>
    <n v="14.615700000000004"/>
    <x v="2"/>
    <x v="0"/>
  </r>
  <r>
    <x v="1960"/>
    <x v="960"/>
    <x v="18"/>
    <d v="2019-09-15T00:00:00"/>
    <x v="0"/>
    <x v="355"/>
    <s v="Robert Waldorf"/>
    <x v="0"/>
    <x v="0"/>
    <x v="24"/>
    <x v="25"/>
    <x v="333"/>
    <x v="2"/>
    <x v="1089"/>
    <x v="2"/>
    <x v="11"/>
    <s v="Logitech G105 Gaming Keyboard"/>
    <x v="1688"/>
    <n v="5"/>
    <n v="0"/>
    <n v="53.432999999999993"/>
    <x v="2"/>
    <x v="0"/>
  </r>
  <r>
    <x v="1961"/>
    <x v="960"/>
    <x v="18"/>
    <d v="2019-09-15T00:00:00"/>
    <x v="0"/>
    <x v="355"/>
    <s v="Robert Waldorf"/>
    <x v="0"/>
    <x v="0"/>
    <x v="24"/>
    <x v="25"/>
    <x v="333"/>
    <x v="2"/>
    <x v="1202"/>
    <x v="2"/>
    <x v="11"/>
    <s v="Imation Clip USB flash drive - 8 GB"/>
    <x v="1689"/>
    <n v="6"/>
    <n v="0"/>
    <n v="6.7680000000000007"/>
    <x v="2"/>
    <x v="0"/>
  </r>
  <r>
    <x v="1962"/>
    <x v="960"/>
    <x v="18"/>
    <d v="2019-09-15T00:00:00"/>
    <x v="0"/>
    <x v="355"/>
    <s v="Robert Waldorf"/>
    <x v="0"/>
    <x v="0"/>
    <x v="24"/>
    <x v="25"/>
    <x v="333"/>
    <x v="2"/>
    <x v="1203"/>
    <x v="1"/>
    <x v="8"/>
    <s v="Newell 3-Hole Punched Plastic Slotted Magazine Holders for Binders"/>
    <x v="1690"/>
    <n v="3"/>
    <n v="0"/>
    <n v="6.5808"/>
    <x v="2"/>
    <x v="0"/>
  </r>
  <r>
    <x v="1963"/>
    <x v="960"/>
    <x v="18"/>
    <d v="2019-09-15T00:00:00"/>
    <x v="0"/>
    <x v="355"/>
    <s v="Robert Waldorf"/>
    <x v="0"/>
    <x v="0"/>
    <x v="24"/>
    <x v="25"/>
    <x v="333"/>
    <x v="2"/>
    <x v="1025"/>
    <x v="1"/>
    <x v="10"/>
    <s v="Xerox 1970"/>
    <x v="1691"/>
    <n v="5"/>
    <n v="0"/>
    <n v="11.703000000000001"/>
    <x v="2"/>
    <x v="0"/>
  </r>
  <r>
    <x v="1964"/>
    <x v="960"/>
    <x v="18"/>
    <d v="2019-09-15T00:00:00"/>
    <x v="0"/>
    <x v="355"/>
    <s v="Robert Waldorf"/>
    <x v="0"/>
    <x v="0"/>
    <x v="24"/>
    <x v="25"/>
    <x v="333"/>
    <x v="2"/>
    <x v="621"/>
    <x v="1"/>
    <x v="4"/>
    <s v="Fellowes Stor/Drawer Steel Plus Storage Drawers"/>
    <x v="1692"/>
    <n v="3"/>
    <n v="0"/>
    <n v="17.177399999999977"/>
    <x v="2"/>
    <x v="0"/>
  </r>
  <r>
    <x v="1965"/>
    <x v="960"/>
    <x v="18"/>
    <d v="2019-09-15T00:00:00"/>
    <x v="0"/>
    <x v="355"/>
    <s v="Robert Waldorf"/>
    <x v="0"/>
    <x v="0"/>
    <x v="24"/>
    <x v="25"/>
    <x v="333"/>
    <x v="2"/>
    <x v="1204"/>
    <x v="1"/>
    <x v="9"/>
    <s v="Acco 6 Outlet Guardian Standard Surge Suppressor"/>
    <x v="1693"/>
    <n v="2"/>
    <n v="0"/>
    <n v="7.2539999999999978"/>
    <x v="2"/>
    <x v="0"/>
  </r>
  <r>
    <x v="1966"/>
    <x v="961"/>
    <x v="202"/>
    <d v="2019-12-28T00:00:00"/>
    <x v="1"/>
    <x v="203"/>
    <s v="Dean Braden"/>
    <x v="0"/>
    <x v="0"/>
    <x v="267"/>
    <x v="30"/>
    <x v="334"/>
    <x v="3"/>
    <x v="539"/>
    <x v="2"/>
    <x v="7"/>
    <s v="Jabra SPEAK 410"/>
    <x v="1694"/>
    <n v="3"/>
    <n v="0"/>
    <n v="78.951599999999999"/>
    <x v="3"/>
    <x v="0"/>
  </r>
  <r>
    <x v="1967"/>
    <x v="961"/>
    <x v="202"/>
    <d v="2019-12-28T00:00:00"/>
    <x v="1"/>
    <x v="203"/>
    <s v="Dean Braden"/>
    <x v="0"/>
    <x v="0"/>
    <x v="267"/>
    <x v="30"/>
    <x v="334"/>
    <x v="3"/>
    <x v="1205"/>
    <x v="1"/>
    <x v="14"/>
    <s v="Acme Hot Forged Carbon Steel Scissors with Nickel-Plated Handles, 3 7/8&quot; Cut, 8&quot;L"/>
    <x v="1695"/>
    <n v="5"/>
    <n v="0"/>
    <n v="20.154999999999994"/>
    <x v="3"/>
    <x v="0"/>
  </r>
  <r>
    <x v="1968"/>
    <x v="961"/>
    <x v="202"/>
    <d v="2019-12-28T00:00:00"/>
    <x v="1"/>
    <x v="203"/>
    <s v="Dean Braden"/>
    <x v="0"/>
    <x v="0"/>
    <x v="267"/>
    <x v="30"/>
    <x v="334"/>
    <x v="3"/>
    <x v="162"/>
    <x v="1"/>
    <x v="10"/>
    <s v="Xerox 1913"/>
    <x v="1696"/>
    <n v="3"/>
    <n v="0"/>
    <n v="79.891199999999998"/>
    <x v="3"/>
    <x v="0"/>
  </r>
  <r>
    <x v="1969"/>
    <x v="962"/>
    <x v="397"/>
    <d v="2019-09-29T00:00:00"/>
    <x v="1"/>
    <x v="217"/>
    <s v="Bill Donatelli"/>
    <x v="0"/>
    <x v="0"/>
    <x v="251"/>
    <x v="26"/>
    <x v="311"/>
    <x v="2"/>
    <x v="171"/>
    <x v="2"/>
    <x v="11"/>
    <s v="Imation Secure+ Hardware Encrypted USB 2.0 Flash Drive; 16GB"/>
    <x v="410"/>
    <n v="4"/>
    <n v="0"/>
    <n v="102.18599999999998"/>
    <x v="2"/>
    <x v="0"/>
  </r>
  <r>
    <x v="1970"/>
    <x v="963"/>
    <x v="636"/>
    <d v="2019-05-11T00:00:00"/>
    <x v="1"/>
    <x v="529"/>
    <s v="Max Ludwig"/>
    <x v="2"/>
    <x v="0"/>
    <x v="22"/>
    <x v="10"/>
    <x v="36"/>
    <x v="2"/>
    <x v="1126"/>
    <x v="1"/>
    <x v="6"/>
    <s v="Blackstonian Pencils"/>
    <x v="1697"/>
    <n v="3"/>
    <n v="0.2"/>
    <n v="0.64079999999999981"/>
    <x v="2"/>
    <x v="0"/>
  </r>
  <r>
    <x v="1971"/>
    <x v="963"/>
    <x v="636"/>
    <d v="2019-05-11T00:00:00"/>
    <x v="1"/>
    <x v="529"/>
    <s v="Max Ludwig"/>
    <x v="2"/>
    <x v="0"/>
    <x v="22"/>
    <x v="10"/>
    <x v="36"/>
    <x v="2"/>
    <x v="171"/>
    <x v="2"/>
    <x v="11"/>
    <s v="Imation Secure+ Hardware Encrypted USB 2.0 Flash Drive; 16GB"/>
    <x v="177"/>
    <n v="7"/>
    <n v="0.2"/>
    <n v="76.639499999999984"/>
    <x v="2"/>
    <x v="0"/>
  </r>
  <r>
    <x v="1972"/>
    <x v="964"/>
    <x v="637"/>
    <d v="2016-12-19T00:00:00"/>
    <x v="1"/>
    <x v="557"/>
    <s v="Joy Daniels"/>
    <x v="0"/>
    <x v="0"/>
    <x v="22"/>
    <x v="10"/>
    <x v="26"/>
    <x v="2"/>
    <x v="1206"/>
    <x v="1"/>
    <x v="8"/>
    <s v="Avery Heavy-Duty EZD View Binder with Locking Rings"/>
    <x v="1698"/>
    <n v="4"/>
    <n v="0.8"/>
    <n v="-8.6768000000000018"/>
    <x v="2"/>
    <x v="1"/>
  </r>
  <r>
    <x v="1973"/>
    <x v="964"/>
    <x v="637"/>
    <d v="2016-12-19T00:00:00"/>
    <x v="1"/>
    <x v="557"/>
    <s v="Joy Daniels"/>
    <x v="0"/>
    <x v="0"/>
    <x v="22"/>
    <x v="10"/>
    <x v="26"/>
    <x v="2"/>
    <x v="804"/>
    <x v="1"/>
    <x v="13"/>
    <s v="Assorted Color Push Pins"/>
    <x v="1699"/>
    <n v="2"/>
    <n v="0.2"/>
    <n v="0.4705999999999998"/>
    <x v="2"/>
    <x v="1"/>
  </r>
  <r>
    <x v="1974"/>
    <x v="964"/>
    <x v="637"/>
    <d v="2016-12-19T00:00:00"/>
    <x v="1"/>
    <x v="557"/>
    <s v="Joy Daniels"/>
    <x v="0"/>
    <x v="0"/>
    <x v="22"/>
    <x v="10"/>
    <x v="26"/>
    <x v="2"/>
    <x v="1207"/>
    <x v="2"/>
    <x v="11"/>
    <s v="Belkin Standard 104 key USB Keyboard"/>
    <x v="1700"/>
    <n v="3"/>
    <n v="0.2"/>
    <n v="-2.188500000000003"/>
    <x v="2"/>
    <x v="1"/>
  </r>
  <r>
    <x v="1975"/>
    <x v="965"/>
    <x v="638"/>
    <d v="2016-10-20T00:00:00"/>
    <x v="0"/>
    <x v="127"/>
    <s v="Alan Schoenberger"/>
    <x v="1"/>
    <x v="0"/>
    <x v="122"/>
    <x v="19"/>
    <x v="153"/>
    <x v="0"/>
    <x v="196"/>
    <x v="1"/>
    <x v="4"/>
    <s v="Gould Plastics 18-Pocket Panel Bin, 34w x 5-1/4d x 20-1/2h"/>
    <x v="1701"/>
    <n v="3"/>
    <n v="0"/>
    <n v="11.038799999999981"/>
    <x v="0"/>
    <x v="0"/>
  </r>
  <r>
    <x v="1976"/>
    <x v="965"/>
    <x v="638"/>
    <d v="2016-10-20T00:00:00"/>
    <x v="0"/>
    <x v="127"/>
    <s v="Alan Schoenberger"/>
    <x v="1"/>
    <x v="0"/>
    <x v="122"/>
    <x v="19"/>
    <x v="153"/>
    <x v="0"/>
    <x v="1208"/>
    <x v="2"/>
    <x v="7"/>
    <s v="Avaya IP Phone 1140E VoIP phone"/>
    <x v="1702"/>
    <n v="5"/>
    <n v="0"/>
    <n v="362.68699999999995"/>
    <x v="0"/>
    <x v="0"/>
  </r>
  <r>
    <x v="1977"/>
    <x v="965"/>
    <x v="638"/>
    <d v="2016-10-20T00:00:00"/>
    <x v="0"/>
    <x v="127"/>
    <s v="Alan Schoenberger"/>
    <x v="1"/>
    <x v="0"/>
    <x v="122"/>
    <x v="19"/>
    <x v="153"/>
    <x v="0"/>
    <x v="1209"/>
    <x v="0"/>
    <x v="1"/>
    <s v="Global Wood Trimmed Manager's Task Chair, Khaki"/>
    <x v="1703"/>
    <n v="6"/>
    <n v="0"/>
    <n v="70.964399999999983"/>
    <x v="0"/>
    <x v="0"/>
  </r>
  <r>
    <x v="1978"/>
    <x v="966"/>
    <x v="412"/>
    <d v="2017-05-12T00:00:00"/>
    <x v="1"/>
    <x v="211"/>
    <s v="Allen Armold"/>
    <x v="0"/>
    <x v="0"/>
    <x v="127"/>
    <x v="21"/>
    <x v="160"/>
    <x v="1"/>
    <x v="1210"/>
    <x v="1"/>
    <x v="6"/>
    <s v="Newell 321"/>
    <x v="797"/>
    <n v="2"/>
    <n v="0.2"/>
    <n v="0.59039999999999915"/>
    <x v="1"/>
    <x v="0"/>
  </r>
  <r>
    <x v="1979"/>
    <x v="967"/>
    <x v="167"/>
    <d v="2018-04-14T00:00:00"/>
    <x v="3"/>
    <x v="446"/>
    <s v="Kean Takahito"/>
    <x v="0"/>
    <x v="0"/>
    <x v="220"/>
    <x v="16"/>
    <x v="275"/>
    <x v="1"/>
    <x v="284"/>
    <x v="0"/>
    <x v="1"/>
    <s v="Hon 4070 Series Pagoda Armless Upholstered Stacking Chairs"/>
    <x v="1704"/>
    <n v="4"/>
    <n v="0.2"/>
    <n v="105.02279999999996"/>
    <x v="1"/>
    <x v="0"/>
  </r>
  <r>
    <x v="1980"/>
    <x v="967"/>
    <x v="167"/>
    <d v="2018-04-14T00:00:00"/>
    <x v="3"/>
    <x v="446"/>
    <s v="Kean Takahito"/>
    <x v="0"/>
    <x v="0"/>
    <x v="220"/>
    <x v="16"/>
    <x v="275"/>
    <x v="1"/>
    <x v="230"/>
    <x v="1"/>
    <x v="4"/>
    <s v="Fellowes Personal Hanging Folder Files, Navy"/>
    <x v="1705"/>
    <n v="4"/>
    <n v="0.2"/>
    <n v="4.2976000000000028"/>
    <x v="1"/>
    <x v="0"/>
  </r>
  <r>
    <x v="1981"/>
    <x v="968"/>
    <x v="639"/>
    <d v="2017-12-16T00:00:00"/>
    <x v="0"/>
    <x v="152"/>
    <s v="Muhammed MacIntyre"/>
    <x v="1"/>
    <x v="0"/>
    <x v="38"/>
    <x v="32"/>
    <x v="112"/>
    <x v="0"/>
    <x v="620"/>
    <x v="1"/>
    <x v="8"/>
    <s v="3-ring staple pack"/>
    <x v="1061"/>
    <n v="2"/>
    <n v="0"/>
    <n v="1.8047999999999997"/>
    <x v="0"/>
    <x v="0"/>
  </r>
  <r>
    <x v="1982"/>
    <x v="969"/>
    <x v="640"/>
    <d v="2016-12-09T00:00:00"/>
    <x v="1"/>
    <x v="159"/>
    <s v="Nathan Gelder"/>
    <x v="0"/>
    <x v="0"/>
    <x v="268"/>
    <x v="26"/>
    <x v="335"/>
    <x v="2"/>
    <x v="1211"/>
    <x v="2"/>
    <x v="7"/>
    <s v="Jabra Supreme Plus Driver Edition Headset"/>
    <x v="1706"/>
    <n v="4"/>
    <n v="0"/>
    <n v="134.3888"/>
    <x v="2"/>
    <x v="0"/>
  </r>
  <r>
    <x v="1983"/>
    <x v="970"/>
    <x v="641"/>
    <d v="2016-11-27T00:00:00"/>
    <x v="0"/>
    <x v="429"/>
    <s v="Laurel Workman"/>
    <x v="1"/>
    <x v="0"/>
    <x v="71"/>
    <x v="1"/>
    <x v="90"/>
    <x v="1"/>
    <x v="650"/>
    <x v="1"/>
    <x v="9"/>
    <s v="Belkin F9G930V10-GRY 9 Outlet Surge"/>
    <x v="1707"/>
    <n v="6"/>
    <n v="0"/>
    <n v="93.055199999999957"/>
    <x v="1"/>
    <x v="1"/>
  </r>
  <r>
    <x v="1984"/>
    <x v="970"/>
    <x v="641"/>
    <d v="2016-11-27T00:00:00"/>
    <x v="0"/>
    <x v="429"/>
    <s v="Laurel Workman"/>
    <x v="1"/>
    <x v="0"/>
    <x v="71"/>
    <x v="1"/>
    <x v="90"/>
    <x v="1"/>
    <x v="740"/>
    <x v="0"/>
    <x v="5"/>
    <s v="Staple-based wall hangings"/>
    <x v="1708"/>
    <n v="3"/>
    <n v="0"/>
    <n v="10.507200000000001"/>
    <x v="1"/>
    <x v="1"/>
  </r>
  <r>
    <x v="1985"/>
    <x v="970"/>
    <x v="641"/>
    <d v="2016-11-27T00:00:00"/>
    <x v="0"/>
    <x v="429"/>
    <s v="Laurel Workman"/>
    <x v="1"/>
    <x v="0"/>
    <x v="71"/>
    <x v="1"/>
    <x v="90"/>
    <x v="1"/>
    <x v="1070"/>
    <x v="1"/>
    <x v="10"/>
    <s v="Wirebound Message Books, Four 2 3/4 x 5 White Forms per Page"/>
    <x v="1709"/>
    <n v="4"/>
    <n v="0"/>
    <n v="12.3096"/>
    <x v="1"/>
    <x v="1"/>
  </r>
  <r>
    <x v="1986"/>
    <x v="971"/>
    <x v="197"/>
    <d v="2018-07-27T00:00:00"/>
    <x v="2"/>
    <x v="558"/>
    <s v="Christy Brittain"/>
    <x v="0"/>
    <x v="0"/>
    <x v="38"/>
    <x v="24"/>
    <x v="47"/>
    <x v="3"/>
    <x v="306"/>
    <x v="2"/>
    <x v="16"/>
    <s v="Hewlett Packard LaserJet 3310 Copier"/>
    <x v="1710"/>
    <n v="4"/>
    <n v="0.4"/>
    <n v="191.99680000000001"/>
    <x v="3"/>
    <x v="0"/>
  </r>
  <r>
    <x v="1987"/>
    <x v="972"/>
    <x v="529"/>
    <d v="2017-11-13T00:00:00"/>
    <x v="1"/>
    <x v="548"/>
    <s v="Adam Shillingsburg"/>
    <x v="0"/>
    <x v="0"/>
    <x v="24"/>
    <x v="25"/>
    <x v="333"/>
    <x v="2"/>
    <x v="1212"/>
    <x v="1"/>
    <x v="8"/>
    <s v="Binder Posts"/>
    <x v="1711"/>
    <n v="3"/>
    <n v="0"/>
    <n v="7.9212000000000007"/>
    <x v="2"/>
    <x v="0"/>
  </r>
  <r>
    <x v="1988"/>
    <x v="972"/>
    <x v="529"/>
    <d v="2017-11-13T00:00:00"/>
    <x v="1"/>
    <x v="548"/>
    <s v="Adam Shillingsburg"/>
    <x v="0"/>
    <x v="0"/>
    <x v="24"/>
    <x v="25"/>
    <x v="333"/>
    <x v="2"/>
    <x v="1213"/>
    <x v="0"/>
    <x v="3"/>
    <s v="Bevis Round Conference Table Top &amp; Single Column Base"/>
    <x v="1712"/>
    <n v="7"/>
    <n v="0"/>
    <n v="215.11979999999994"/>
    <x v="2"/>
    <x v="0"/>
  </r>
  <r>
    <x v="1989"/>
    <x v="972"/>
    <x v="529"/>
    <d v="2017-11-13T00:00:00"/>
    <x v="1"/>
    <x v="548"/>
    <s v="Adam Shillingsburg"/>
    <x v="0"/>
    <x v="0"/>
    <x v="24"/>
    <x v="25"/>
    <x v="333"/>
    <x v="2"/>
    <x v="1214"/>
    <x v="1"/>
    <x v="12"/>
    <s v="#10- 4 1/8&quot; x 9 1/2&quot; Recycled Envelopes"/>
    <x v="1713"/>
    <n v="3"/>
    <n v="0"/>
    <n v="12.323399999999999"/>
    <x v="2"/>
    <x v="0"/>
  </r>
  <r>
    <x v="1990"/>
    <x v="972"/>
    <x v="529"/>
    <d v="2017-11-13T00:00:00"/>
    <x v="1"/>
    <x v="548"/>
    <s v="Adam Shillingsburg"/>
    <x v="0"/>
    <x v="0"/>
    <x v="24"/>
    <x v="25"/>
    <x v="333"/>
    <x v="2"/>
    <x v="1215"/>
    <x v="1"/>
    <x v="10"/>
    <s v="Xerox 1978"/>
    <x v="1714"/>
    <n v="3"/>
    <n v="0"/>
    <n v="8.4966000000000008"/>
    <x v="2"/>
    <x v="0"/>
  </r>
  <r>
    <x v="1991"/>
    <x v="973"/>
    <x v="642"/>
    <d v="2019-02-28T00:00:00"/>
    <x v="1"/>
    <x v="558"/>
    <s v="Christy Brittain"/>
    <x v="0"/>
    <x v="0"/>
    <x v="10"/>
    <x v="9"/>
    <x v="63"/>
    <x v="3"/>
    <x v="925"/>
    <x v="1"/>
    <x v="8"/>
    <s v="ACCOHIDE 3-Ring Binder, Blue, 1&quot;"/>
    <x v="1715"/>
    <n v="4"/>
    <n v="0.7"/>
    <n v="-3.7995999999999981"/>
    <x v="3"/>
    <x v="0"/>
  </r>
  <r>
    <x v="1992"/>
    <x v="974"/>
    <x v="643"/>
    <d v="2019-07-02T00:00:00"/>
    <x v="1"/>
    <x v="529"/>
    <s v="Max Ludwig"/>
    <x v="2"/>
    <x v="0"/>
    <x v="24"/>
    <x v="21"/>
    <x v="329"/>
    <x v="1"/>
    <x v="429"/>
    <x v="1"/>
    <x v="2"/>
    <s v="Alphabetical Labels for Top Tab Filing"/>
    <x v="1716"/>
    <n v="6"/>
    <n v="0.2"/>
    <n v="26.640000000000004"/>
    <x v="1"/>
    <x v="0"/>
  </r>
  <r>
    <x v="1993"/>
    <x v="974"/>
    <x v="643"/>
    <d v="2019-07-02T00:00:00"/>
    <x v="1"/>
    <x v="529"/>
    <s v="Max Ludwig"/>
    <x v="2"/>
    <x v="0"/>
    <x v="24"/>
    <x v="21"/>
    <x v="329"/>
    <x v="1"/>
    <x v="1216"/>
    <x v="1"/>
    <x v="6"/>
    <s v="Eldon Spacemaker Box, Quick-Snap Lid, Clear"/>
    <x v="758"/>
    <n v="2"/>
    <n v="0.2"/>
    <n v="0.73479999999999923"/>
    <x v="1"/>
    <x v="0"/>
  </r>
  <r>
    <x v="1994"/>
    <x v="974"/>
    <x v="643"/>
    <d v="2019-07-02T00:00:00"/>
    <x v="1"/>
    <x v="529"/>
    <s v="Max Ludwig"/>
    <x v="2"/>
    <x v="0"/>
    <x v="24"/>
    <x v="21"/>
    <x v="329"/>
    <x v="1"/>
    <x v="1217"/>
    <x v="1"/>
    <x v="13"/>
    <s v="Plymouth Boxed Rubber Bands by Plymouth"/>
    <x v="1717"/>
    <n v="3"/>
    <n v="0.2"/>
    <n v="-2.1194999999999999"/>
    <x v="1"/>
    <x v="0"/>
  </r>
  <r>
    <x v="1995"/>
    <x v="975"/>
    <x v="574"/>
    <d v="2019-12-04T00:00:00"/>
    <x v="0"/>
    <x v="559"/>
    <s v="Joy Smith"/>
    <x v="0"/>
    <x v="0"/>
    <x v="12"/>
    <x v="5"/>
    <x v="66"/>
    <x v="2"/>
    <x v="1218"/>
    <x v="1"/>
    <x v="9"/>
    <s v="3.6 Cubic Foot Counter Height Office Refrigerator"/>
    <x v="1718"/>
    <n v="5"/>
    <n v="0.8"/>
    <n v="-766.01199999999994"/>
    <x v="2"/>
    <x v="0"/>
  </r>
  <r>
    <x v="1996"/>
    <x v="975"/>
    <x v="574"/>
    <d v="2019-12-04T00:00:00"/>
    <x v="0"/>
    <x v="559"/>
    <s v="Joy Smith"/>
    <x v="0"/>
    <x v="0"/>
    <x v="12"/>
    <x v="5"/>
    <x v="66"/>
    <x v="2"/>
    <x v="493"/>
    <x v="0"/>
    <x v="5"/>
    <s v="Advantus Panel Wall Acrylic Frame"/>
    <x v="1719"/>
    <n v="4"/>
    <n v="0.6"/>
    <n v="-3.719599999999998"/>
    <x v="2"/>
    <x v="0"/>
  </r>
  <r>
    <x v="1997"/>
    <x v="976"/>
    <x v="644"/>
    <d v="2016-02-09T00:00:00"/>
    <x v="2"/>
    <x v="540"/>
    <s v="Neil Ducich"/>
    <x v="1"/>
    <x v="0"/>
    <x v="269"/>
    <x v="17"/>
    <x v="336"/>
    <x v="0"/>
    <x v="547"/>
    <x v="1"/>
    <x v="2"/>
    <s v="Avery 480"/>
    <x v="1720"/>
    <n v="4"/>
    <n v="0"/>
    <n v="7.1999999999999993"/>
    <x v="0"/>
    <x v="0"/>
  </r>
  <r>
    <x v="1998"/>
    <x v="976"/>
    <x v="644"/>
    <d v="2016-02-09T00:00:00"/>
    <x v="2"/>
    <x v="540"/>
    <s v="Neil Ducich"/>
    <x v="1"/>
    <x v="0"/>
    <x v="269"/>
    <x v="17"/>
    <x v="336"/>
    <x v="0"/>
    <x v="297"/>
    <x v="2"/>
    <x v="7"/>
    <s v="Aastra 57i VoIP phone"/>
    <x v="1721"/>
    <n v="1"/>
    <n v="0"/>
    <n v="42.018600000000006"/>
    <x v="0"/>
    <x v="0"/>
  </r>
  <r>
    <x v="1999"/>
    <x v="976"/>
    <x v="644"/>
    <d v="2016-02-09T00:00:00"/>
    <x v="2"/>
    <x v="540"/>
    <s v="Neil Ducich"/>
    <x v="1"/>
    <x v="0"/>
    <x v="269"/>
    <x v="17"/>
    <x v="336"/>
    <x v="0"/>
    <x v="1129"/>
    <x v="2"/>
    <x v="7"/>
    <s v="AT&amp;T CL82213"/>
    <x v="1722"/>
    <n v="5"/>
    <n v="0"/>
    <n v="42.035499999999985"/>
    <x v="0"/>
    <x v="0"/>
  </r>
  <r>
    <x v="2000"/>
    <x v="977"/>
    <x v="645"/>
    <d v="2019-04-18T00:00:00"/>
    <x v="1"/>
    <x v="560"/>
    <s v="Luke Weiss"/>
    <x v="0"/>
    <x v="0"/>
    <x v="45"/>
    <x v="1"/>
    <x v="54"/>
    <x v="1"/>
    <x v="97"/>
    <x v="2"/>
    <x v="11"/>
    <s v="SanDisk Ultra 64 GB MicroSDHC Class 10 Memory Card"/>
    <x v="1723"/>
    <n v="5"/>
    <n v="0"/>
    <n v="21.994499999999988"/>
    <x v="1"/>
    <x v="0"/>
  </r>
  <r>
    <x v="2001"/>
    <x v="977"/>
    <x v="645"/>
    <d v="2019-04-18T00:00:00"/>
    <x v="1"/>
    <x v="560"/>
    <s v="Luke Weiss"/>
    <x v="0"/>
    <x v="0"/>
    <x v="45"/>
    <x v="1"/>
    <x v="54"/>
    <x v="1"/>
    <x v="1054"/>
    <x v="1"/>
    <x v="6"/>
    <s v="Dixon Ticonderoga Erasable Colored Pencil Set, 12-Color"/>
    <x v="1085"/>
    <n v="7"/>
    <n v="0"/>
    <n v="14.232399999999998"/>
    <x v="1"/>
    <x v="0"/>
  </r>
  <r>
    <x v="2002"/>
    <x v="978"/>
    <x v="53"/>
    <d v="2019-12-28T00:00:00"/>
    <x v="0"/>
    <x v="527"/>
    <s v="Joni Wasserman"/>
    <x v="0"/>
    <x v="0"/>
    <x v="103"/>
    <x v="0"/>
    <x v="175"/>
    <x v="0"/>
    <x v="911"/>
    <x v="1"/>
    <x v="4"/>
    <s v="Fellowes Bankers Box Stor/Drawer Steel Plus"/>
    <x v="1449"/>
    <n v="3"/>
    <n v="0"/>
    <n v="9.5940000000000012"/>
    <x v="0"/>
    <x v="0"/>
  </r>
  <r>
    <x v="2003"/>
    <x v="978"/>
    <x v="53"/>
    <d v="2019-12-28T00:00:00"/>
    <x v="0"/>
    <x v="527"/>
    <s v="Joni Wasserman"/>
    <x v="0"/>
    <x v="0"/>
    <x v="103"/>
    <x v="0"/>
    <x v="175"/>
    <x v="0"/>
    <x v="64"/>
    <x v="0"/>
    <x v="1"/>
    <s v="Global Value Mid-Back Manager's Chair, Gray"/>
    <x v="1724"/>
    <n v="5"/>
    <n v="0"/>
    <n v="76.112499999999983"/>
    <x v="0"/>
    <x v="0"/>
  </r>
  <r>
    <x v="2004"/>
    <x v="979"/>
    <x v="645"/>
    <d v="2019-04-18T00:00:00"/>
    <x v="1"/>
    <x v="337"/>
    <s v="Sample Company A"/>
    <x v="2"/>
    <x v="0"/>
    <x v="270"/>
    <x v="5"/>
    <x v="337"/>
    <x v="2"/>
    <x v="92"/>
    <x v="1"/>
    <x v="8"/>
    <s v="Flexible Leather- Look Classic Collection Ring Binder"/>
    <x v="524"/>
    <n v="3"/>
    <n v="0.8"/>
    <n v="-17.045999999999999"/>
    <x v="2"/>
    <x v="0"/>
  </r>
  <r>
    <x v="2005"/>
    <x v="980"/>
    <x v="520"/>
    <d v="2017-01-04T00:00:00"/>
    <x v="1"/>
    <x v="338"/>
    <s v="Rob Williams"/>
    <x v="1"/>
    <x v="0"/>
    <x v="29"/>
    <x v="25"/>
    <x v="338"/>
    <x v="2"/>
    <x v="753"/>
    <x v="1"/>
    <x v="6"/>
    <s v="BIC Brite Liner Grip Highlighters, Assorted, 5/Pack"/>
    <x v="1725"/>
    <n v="7"/>
    <n v="0"/>
    <n v="11.575199999999999"/>
    <x v="2"/>
    <x v="0"/>
  </r>
  <r>
    <x v="2006"/>
    <x v="980"/>
    <x v="520"/>
    <d v="2017-01-04T00:00:00"/>
    <x v="1"/>
    <x v="338"/>
    <s v="Rob Williams"/>
    <x v="1"/>
    <x v="0"/>
    <x v="29"/>
    <x v="25"/>
    <x v="338"/>
    <x v="2"/>
    <x v="234"/>
    <x v="2"/>
    <x v="11"/>
    <s v="Sabrent 4-Port USB 2.0 Hub"/>
    <x v="1726"/>
    <n v="7"/>
    <n v="0"/>
    <n v="16.160200000000003"/>
    <x v="2"/>
    <x v="0"/>
  </r>
  <r>
    <x v="2007"/>
    <x v="981"/>
    <x v="646"/>
    <d v="2019-08-04T00:00:00"/>
    <x v="2"/>
    <x v="496"/>
    <s v="Charlotte Melton"/>
    <x v="0"/>
    <x v="0"/>
    <x v="22"/>
    <x v="10"/>
    <x v="36"/>
    <x v="2"/>
    <x v="1219"/>
    <x v="0"/>
    <x v="0"/>
    <s v="O'Sullivan Elevations Bookcase, Cherry Finish"/>
    <x v="1727"/>
    <n v="2"/>
    <n v="0.3"/>
    <n v="-36.674399999999991"/>
    <x v="2"/>
    <x v="0"/>
  </r>
  <r>
    <x v="2008"/>
    <x v="982"/>
    <x v="647"/>
    <d v="2016-11-21T00:00:00"/>
    <x v="1"/>
    <x v="440"/>
    <s v="Jamie Frazer"/>
    <x v="0"/>
    <x v="0"/>
    <x v="271"/>
    <x v="18"/>
    <x v="339"/>
    <x v="0"/>
    <x v="1039"/>
    <x v="1"/>
    <x v="6"/>
    <s v="Newell 310"/>
    <x v="1728"/>
    <n v="3"/>
    <n v="0.2"/>
    <n v="0.47519999999999984"/>
    <x v="0"/>
    <x v="0"/>
  </r>
  <r>
    <x v="2009"/>
    <x v="982"/>
    <x v="647"/>
    <d v="2016-11-21T00:00:00"/>
    <x v="1"/>
    <x v="440"/>
    <s v="Jamie Frazer"/>
    <x v="0"/>
    <x v="0"/>
    <x v="271"/>
    <x v="18"/>
    <x v="339"/>
    <x v="0"/>
    <x v="77"/>
    <x v="1"/>
    <x v="9"/>
    <s v="1.7 Cubic Foot Compact &quot;Cube&quot; Office Refrigerators"/>
    <x v="1729"/>
    <n v="2"/>
    <n v="0.2"/>
    <n v="29.142400000000009"/>
    <x v="0"/>
    <x v="0"/>
  </r>
  <r>
    <x v="2010"/>
    <x v="982"/>
    <x v="647"/>
    <d v="2016-11-21T00:00:00"/>
    <x v="1"/>
    <x v="440"/>
    <s v="Jamie Frazer"/>
    <x v="0"/>
    <x v="0"/>
    <x v="271"/>
    <x v="18"/>
    <x v="339"/>
    <x v="0"/>
    <x v="565"/>
    <x v="1"/>
    <x v="10"/>
    <s v="Southworth 100% Résumé Paper, 24lb."/>
    <x v="1730"/>
    <n v="4"/>
    <n v="0.2"/>
    <n v="7.7799999999999976"/>
    <x v="0"/>
    <x v="0"/>
  </r>
  <r>
    <x v="2011"/>
    <x v="983"/>
    <x v="555"/>
    <d v="2017-12-11T00:00:00"/>
    <x v="3"/>
    <x v="561"/>
    <s v="Stuart Calhoun"/>
    <x v="0"/>
    <x v="0"/>
    <x v="12"/>
    <x v="5"/>
    <x v="16"/>
    <x v="2"/>
    <x v="590"/>
    <x v="2"/>
    <x v="11"/>
    <s v="Logitech Wireless Performance Mouse MX for PC and Mac"/>
    <x v="1305"/>
    <n v="2"/>
    <n v="0.2"/>
    <n v="35.996400000000001"/>
    <x v="2"/>
    <x v="1"/>
  </r>
  <r>
    <x v="2012"/>
    <x v="983"/>
    <x v="555"/>
    <d v="2017-12-11T00:00:00"/>
    <x v="3"/>
    <x v="561"/>
    <s v="Stuart Calhoun"/>
    <x v="0"/>
    <x v="0"/>
    <x v="12"/>
    <x v="5"/>
    <x v="16"/>
    <x v="2"/>
    <x v="1220"/>
    <x v="1"/>
    <x v="4"/>
    <s v="Eldon ProFile File 'N Store Portable File Tub Letter/Legal Size Black"/>
    <x v="1731"/>
    <n v="3"/>
    <n v="0.2"/>
    <n v="4.6344000000000012"/>
    <x v="2"/>
    <x v="1"/>
  </r>
  <r>
    <x v="2013"/>
    <x v="984"/>
    <x v="31"/>
    <d v="2018-09-23T00:00:00"/>
    <x v="1"/>
    <x v="562"/>
    <s v="Anne McFarland"/>
    <x v="0"/>
    <x v="0"/>
    <x v="109"/>
    <x v="19"/>
    <x v="340"/>
    <x v="0"/>
    <x v="1131"/>
    <x v="0"/>
    <x v="1"/>
    <s v="Office Star - Professional Matrix Back Chair with 2-to-1 Synchro Tilt and Mesh Fabric Seat"/>
    <x v="1732"/>
    <n v="1"/>
    <n v="0"/>
    <n v="84.23520000000002"/>
    <x v="0"/>
    <x v="0"/>
  </r>
  <r>
    <x v="2014"/>
    <x v="984"/>
    <x v="31"/>
    <d v="2018-09-23T00:00:00"/>
    <x v="1"/>
    <x v="562"/>
    <s v="Anne McFarland"/>
    <x v="0"/>
    <x v="0"/>
    <x v="109"/>
    <x v="19"/>
    <x v="340"/>
    <x v="0"/>
    <x v="1221"/>
    <x v="1"/>
    <x v="10"/>
    <s v="Southworth Parchment Paper &amp; Envelopes"/>
    <x v="1733"/>
    <n v="2"/>
    <n v="0"/>
    <n v="6.0167999999999999"/>
    <x v="0"/>
    <x v="0"/>
  </r>
  <r>
    <x v="2015"/>
    <x v="984"/>
    <x v="31"/>
    <d v="2018-09-23T00:00:00"/>
    <x v="1"/>
    <x v="562"/>
    <s v="Anne McFarland"/>
    <x v="0"/>
    <x v="0"/>
    <x v="109"/>
    <x v="19"/>
    <x v="340"/>
    <x v="0"/>
    <x v="906"/>
    <x v="1"/>
    <x v="4"/>
    <s v="Tennsco Double-Tier Lockers"/>
    <x v="1734"/>
    <n v="4"/>
    <n v="0"/>
    <n v="117.0104"/>
    <x v="0"/>
    <x v="0"/>
  </r>
  <r>
    <x v="2016"/>
    <x v="985"/>
    <x v="531"/>
    <d v="2017-03-23T00:00:00"/>
    <x v="1"/>
    <x v="318"/>
    <s v="Berenike Kampe"/>
    <x v="0"/>
    <x v="0"/>
    <x v="272"/>
    <x v="1"/>
    <x v="341"/>
    <x v="1"/>
    <x v="1045"/>
    <x v="1"/>
    <x v="8"/>
    <s v="GBC Imprintable Covers"/>
    <x v="683"/>
    <n v="2"/>
    <n v="0.2"/>
    <n v="6.3684000000000003"/>
    <x v="1"/>
    <x v="0"/>
  </r>
  <r>
    <x v="2017"/>
    <x v="985"/>
    <x v="531"/>
    <d v="2017-03-23T00:00:00"/>
    <x v="1"/>
    <x v="318"/>
    <s v="Berenike Kampe"/>
    <x v="0"/>
    <x v="0"/>
    <x v="272"/>
    <x v="1"/>
    <x v="341"/>
    <x v="1"/>
    <x v="2"/>
    <x v="1"/>
    <x v="2"/>
    <s v="Self-Adhesive Address Labels for Typewriters by Universal"/>
    <x v="2"/>
    <n v="2"/>
    <n v="0"/>
    <n v="6.8713999999999995"/>
    <x v="1"/>
    <x v="0"/>
  </r>
  <r>
    <x v="2018"/>
    <x v="985"/>
    <x v="531"/>
    <d v="2017-03-23T00:00:00"/>
    <x v="1"/>
    <x v="318"/>
    <s v="Berenike Kampe"/>
    <x v="0"/>
    <x v="0"/>
    <x v="272"/>
    <x v="1"/>
    <x v="341"/>
    <x v="1"/>
    <x v="1059"/>
    <x v="1"/>
    <x v="14"/>
    <s v="Acme Elite Stainless Steel Scissors"/>
    <x v="1735"/>
    <n v="4"/>
    <n v="0"/>
    <n v="8.6736000000000004"/>
    <x v="1"/>
    <x v="0"/>
  </r>
  <r>
    <x v="2019"/>
    <x v="985"/>
    <x v="531"/>
    <d v="2017-03-23T00:00:00"/>
    <x v="1"/>
    <x v="318"/>
    <s v="Berenike Kampe"/>
    <x v="0"/>
    <x v="0"/>
    <x v="272"/>
    <x v="1"/>
    <x v="341"/>
    <x v="1"/>
    <x v="186"/>
    <x v="1"/>
    <x v="10"/>
    <s v="Wirebound Message Books, 5-1/2 x 4 Forms, 2 or 4 Forms per Page"/>
    <x v="1736"/>
    <n v="6"/>
    <n v="0"/>
    <n v="19.668600000000001"/>
    <x v="1"/>
    <x v="0"/>
  </r>
  <r>
    <x v="2020"/>
    <x v="986"/>
    <x v="251"/>
    <d v="2018-09-21T00:00:00"/>
    <x v="2"/>
    <x v="563"/>
    <s v="Rick Huthwaite"/>
    <x v="2"/>
    <x v="0"/>
    <x v="205"/>
    <x v="34"/>
    <x v="258"/>
    <x v="3"/>
    <x v="518"/>
    <x v="1"/>
    <x v="4"/>
    <s v="Hot File 7-Pocket, Floor Stand"/>
    <x v="1737"/>
    <n v="9"/>
    <n v="0"/>
    <n v="481.86899999999986"/>
    <x v="3"/>
    <x v="0"/>
  </r>
  <r>
    <x v="2021"/>
    <x v="986"/>
    <x v="251"/>
    <d v="2018-09-21T00:00:00"/>
    <x v="2"/>
    <x v="563"/>
    <s v="Rick Huthwaite"/>
    <x v="2"/>
    <x v="0"/>
    <x v="205"/>
    <x v="34"/>
    <x v="258"/>
    <x v="3"/>
    <x v="126"/>
    <x v="1"/>
    <x v="10"/>
    <s v="Adams Telephone Message Book W/Dividers/Space For Phone Numbers, 5 1/4&quot;X8 1/2&quot;, 200/Messages"/>
    <x v="342"/>
    <n v="3"/>
    <n v="0"/>
    <n v="7.6679999999999993"/>
    <x v="3"/>
    <x v="0"/>
  </r>
  <r>
    <x v="2022"/>
    <x v="986"/>
    <x v="251"/>
    <d v="2018-09-21T00:00:00"/>
    <x v="2"/>
    <x v="563"/>
    <s v="Rick Huthwaite"/>
    <x v="2"/>
    <x v="0"/>
    <x v="205"/>
    <x v="34"/>
    <x v="258"/>
    <x v="3"/>
    <x v="729"/>
    <x v="1"/>
    <x v="8"/>
    <s v="JM Magazine Binder"/>
    <x v="1738"/>
    <n v="3"/>
    <n v="0"/>
    <n v="23.774400000000004"/>
    <x v="3"/>
    <x v="0"/>
  </r>
  <r>
    <x v="2023"/>
    <x v="986"/>
    <x v="251"/>
    <d v="2018-09-21T00:00:00"/>
    <x v="2"/>
    <x v="563"/>
    <s v="Rick Huthwaite"/>
    <x v="2"/>
    <x v="0"/>
    <x v="205"/>
    <x v="34"/>
    <x v="258"/>
    <x v="3"/>
    <x v="635"/>
    <x v="0"/>
    <x v="1"/>
    <s v="Lifetime Advantage Folding Chairs, 4/Carton"/>
    <x v="1739"/>
    <n v="4"/>
    <n v="0"/>
    <n v="244.24959999999999"/>
    <x v="3"/>
    <x v="0"/>
  </r>
  <r>
    <x v="2024"/>
    <x v="987"/>
    <x v="648"/>
    <d v="2019-08-22T00:00:00"/>
    <x v="0"/>
    <x v="421"/>
    <s v="Gene McClure"/>
    <x v="0"/>
    <x v="0"/>
    <x v="201"/>
    <x v="1"/>
    <x v="252"/>
    <x v="1"/>
    <x v="979"/>
    <x v="1"/>
    <x v="8"/>
    <s v="GBC Recycled Regency Composition Covers"/>
    <x v="1740"/>
    <n v="5"/>
    <n v="0.2"/>
    <n v="77.71399999999997"/>
    <x v="1"/>
    <x v="0"/>
  </r>
  <r>
    <x v="2025"/>
    <x v="988"/>
    <x v="649"/>
    <d v="2017-03-15T00:00:00"/>
    <x v="2"/>
    <x v="507"/>
    <s v="Marc Crier"/>
    <x v="0"/>
    <x v="0"/>
    <x v="4"/>
    <x v="4"/>
    <x v="5"/>
    <x v="1"/>
    <x v="631"/>
    <x v="0"/>
    <x v="0"/>
    <s v="Safco Value Mate Series Steel Bookcases, Baked Enamel Finish on Steel, Gray"/>
    <x v="1741"/>
    <n v="2"/>
    <n v="0"/>
    <n v="39.748800000000003"/>
    <x v="1"/>
    <x v="0"/>
  </r>
  <r>
    <x v="2026"/>
    <x v="989"/>
    <x v="162"/>
    <d v="2018-09-10T00:00:00"/>
    <x v="0"/>
    <x v="91"/>
    <s v="Valerie Mitchum"/>
    <x v="2"/>
    <x v="0"/>
    <x v="152"/>
    <x v="1"/>
    <x v="194"/>
    <x v="1"/>
    <x v="340"/>
    <x v="1"/>
    <x v="8"/>
    <s v="Square Ring Data Binders, Rigid 75 Pt. Covers, 11&quot; x 14-7/8&quot;"/>
    <x v="1742"/>
    <n v="2"/>
    <n v="0.2"/>
    <n v="11.558399999999999"/>
    <x v="1"/>
    <x v="0"/>
  </r>
  <r>
    <x v="2027"/>
    <x v="989"/>
    <x v="162"/>
    <d v="2018-09-10T00:00:00"/>
    <x v="0"/>
    <x v="91"/>
    <s v="Valerie Mitchum"/>
    <x v="2"/>
    <x v="0"/>
    <x v="152"/>
    <x v="1"/>
    <x v="194"/>
    <x v="1"/>
    <x v="542"/>
    <x v="1"/>
    <x v="8"/>
    <s v="Premium Transparent Presentation Covers by GBC"/>
    <x v="1743"/>
    <n v="4"/>
    <n v="0.2"/>
    <n v="23.497599999999995"/>
    <x v="1"/>
    <x v="0"/>
  </r>
  <r>
    <x v="2028"/>
    <x v="990"/>
    <x v="650"/>
    <d v="2017-11-30T00:00:00"/>
    <x v="1"/>
    <x v="323"/>
    <s v="Guy Phonely"/>
    <x v="1"/>
    <x v="0"/>
    <x v="273"/>
    <x v="31"/>
    <x v="342"/>
    <x v="3"/>
    <x v="185"/>
    <x v="1"/>
    <x v="8"/>
    <s v="Pressboard Covers with Storage Hooks, 9 1/2&quot; x 11&quot;, Light Blue"/>
    <x v="1674"/>
    <n v="3"/>
    <n v="0"/>
    <n v="6.9230999999999998"/>
    <x v="3"/>
    <x v="0"/>
  </r>
  <r>
    <x v="2029"/>
    <x v="990"/>
    <x v="650"/>
    <d v="2017-11-30T00:00:00"/>
    <x v="1"/>
    <x v="323"/>
    <s v="Guy Phonely"/>
    <x v="1"/>
    <x v="0"/>
    <x v="273"/>
    <x v="31"/>
    <x v="342"/>
    <x v="3"/>
    <x v="1222"/>
    <x v="1"/>
    <x v="4"/>
    <s v="Tennsco Lockers, Sand"/>
    <x v="1744"/>
    <n v="5"/>
    <n v="0"/>
    <n v="25.175999999999998"/>
    <x v="3"/>
    <x v="0"/>
  </r>
  <r>
    <x v="2030"/>
    <x v="990"/>
    <x v="650"/>
    <d v="2017-11-30T00:00:00"/>
    <x v="1"/>
    <x v="323"/>
    <s v="Guy Phonely"/>
    <x v="1"/>
    <x v="0"/>
    <x v="273"/>
    <x v="31"/>
    <x v="342"/>
    <x v="3"/>
    <x v="785"/>
    <x v="1"/>
    <x v="8"/>
    <s v="Aluminum Screw Posts"/>
    <x v="1745"/>
    <n v="4"/>
    <n v="0"/>
    <n v="30.52"/>
    <x v="3"/>
    <x v="0"/>
  </r>
  <r>
    <x v="2031"/>
    <x v="990"/>
    <x v="650"/>
    <d v="2017-11-30T00:00:00"/>
    <x v="1"/>
    <x v="323"/>
    <s v="Guy Phonely"/>
    <x v="1"/>
    <x v="0"/>
    <x v="273"/>
    <x v="31"/>
    <x v="342"/>
    <x v="3"/>
    <x v="1029"/>
    <x v="1"/>
    <x v="10"/>
    <s v="Loose Memo Sheets"/>
    <x v="1031"/>
    <n v="3"/>
    <n v="0"/>
    <n v="5.1464999999999996"/>
    <x v="3"/>
    <x v="0"/>
  </r>
  <r>
    <x v="2032"/>
    <x v="991"/>
    <x v="10"/>
    <d v="2018-12-13T00:00:00"/>
    <x v="1"/>
    <x v="334"/>
    <s v="George Bell"/>
    <x v="1"/>
    <x v="0"/>
    <x v="5"/>
    <x v="5"/>
    <x v="6"/>
    <x v="2"/>
    <x v="707"/>
    <x v="1"/>
    <x v="10"/>
    <s v="Things To Do Today Pad"/>
    <x v="1746"/>
    <n v="2"/>
    <n v="0.2"/>
    <n v="3.2871999999999999"/>
    <x v="2"/>
    <x v="0"/>
  </r>
  <r>
    <x v="2033"/>
    <x v="991"/>
    <x v="10"/>
    <d v="2018-12-13T00:00:00"/>
    <x v="1"/>
    <x v="334"/>
    <s v="George Bell"/>
    <x v="1"/>
    <x v="0"/>
    <x v="5"/>
    <x v="5"/>
    <x v="6"/>
    <x v="2"/>
    <x v="1132"/>
    <x v="1"/>
    <x v="6"/>
    <s v="Hunt BOSTON Vista Battery-Operated Pencil Sharpener, Black"/>
    <x v="1747"/>
    <n v="1"/>
    <n v="0.2"/>
    <n v="0.8162000000000007"/>
    <x v="2"/>
    <x v="0"/>
  </r>
  <r>
    <x v="2034"/>
    <x v="992"/>
    <x v="145"/>
    <d v="2019-09-29T00:00:00"/>
    <x v="1"/>
    <x v="564"/>
    <s v="Carol Triggs"/>
    <x v="0"/>
    <x v="0"/>
    <x v="30"/>
    <x v="11"/>
    <x v="38"/>
    <x v="2"/>
    <x v="863"/>
    <x v="1"/>
    <x v="8"/>
    <s v="ACCOHIDE Binder by Acco"/>
    <x v="341"/>
    <n v="2"/>
    <n v="0"/>
    <n v="3.8822000000000001"/>
    <x v="2"/>
    <x v="0"/>
  </r>
  <r>
    <x v="2035"/>
    <x v="992"/>
    <x v="145"/>
    <d v="2019-09-29T00:00:00"/>
    <x v="1"/>
    <x v="564"/>
    <s v="Carol Triggs"/>
    <x v="0"/>
    <x v="0"/>
    <x v="30"/>
    <x v="11"/>
    <x v="38"/>
    <x v="2"/>
    <x v="51"/>
    <x v="0"/>
    <x v="1"/>
    <s v="Global Leather Task Chair, Black"/>
    <x v="1748"/>
    <n v="3"/>
    <n v="0"/>
    <n v="51.294299999999964"/>
    <x v="2"/>
    <x v="0"/>
  </r>
  <r>
    <x v="2036"/>
    <x v="993"/>
    <x v="651"/>
    <d v="2017-01-27T00:00:00"/>
    <x v="1"/>
    <x v="194"/>
    <s v="Carl Weiss"/>
    <x v="2"/>
    <x v="0"/>
    <x v="274"/>
    <x v="37"/>
    <x v="343"/>
    <x v="1"/>
    <x v="364"/>
    <x v="1"/>
    <x v="10"/>
    <s v="Wirebound Service Call Books, 5 1/2&quot; x 4&quot;"/>
    <x v="1749"/>
    <n v="3"/>
    <n v="0"/>
    <n v="13.9392"/>
    <x v="1"/>
    <x v="1"/>
  </r>
  <r>
    <x v="2037"/>
    <x v="993"/>
    <x v="651"/>
    <d v="2017-01-27T00:00:00"/>
    <x v="1"/>
    <x v="194"/>
    <s v="Carl Weiss"/>
    <x v="2"/>
    <x v="0"/>
    <x v="274"/>
    <x v="37"/>
    <x v="343"/>
    <x v="1"/>
    <x v="1100"/>
    <x v="1"/>
    <x v="2"/>
    <s v="Avery 500"/>
    <x v="2"/>
    <n v="2"/>
    <n v="0"/>
    <n v="6.8713999999999995"/>
    <x v="1"/>
    <x v="1"/>
  </r>
  <r>
    <x v="2038"/>
    <x v="994"/>
    <x v="652"/>
    <d v="2017-06-23T00:00:00"/>
    <x v="1"/>
    <x v="381"/>
    <s v="Skye Norling"/>
    <x v="2"/>
    <x v="0"/>
    <x v="97"/>
    <x v="16"/>
    <x v="344"/>
    <x v="1"/>
    <x v="1223"/>
    <x v="1"/>
    <x v="10"/>
    <s v="Xerox 1922"/>
    <x v="1655"/>
    <n v="3"/>
    <n v="0.2"/>
    <n v="4.3326000000000002"/>
    <x v="1"/>
    <x v="0"/>
  </r>
  <r>
    <x v="2039"/>
    <x v="994"/>
    <x v="652"/>
    <d v="2017-06-23T00:00:00"/>
    <x v="1"/>
    <x v="381"/>
    <s v="Skye Norling"/>
    <x v="2"/>
    <x v="0"/>
    <x v="97"/>
    <x v="16"/>
    <x v="344"/>
    <x v="1"/>
    <x v="870"/>
    <x v="1"/>
    <x v="8"/>
    <s v="Peel &amp; Stick Add-On Corner Pockets"/>
    <x v="1750"/>
    <n v="7"/>
    <n v="0.7"/>
    <n v="-3.3263999999999996"/>
    <x v="1"/>
    <x v="0"/>
  </r>
  <r>
    <x v="2040"/>
    <x v="994"/>
    <x v="652"/>
    <d v="2017-06-23T00:00:00"/>
    <x v="1"/>
    <x v="381"/>
    <s v="Skye Norling"/>
    <x v="2"/>
    <x v="0"/>
    <x v="97"/>
    <x v="16"/>
    <x v="344"/>
    <x v="1"/>
    <x v="785"/>
    <x v="1"/>
    <x v="8"/>
    <s v="Aluminum Screw Posts"/>
    <x v="1751"/>
    <n v="2"/>
    <n v="0.7"/>
    <n v="-6.1039999999999974"/>
    <x v="1"/>
    <x v="0"/>
  </r>
  <r>
    <x v="2041"/>
    <x v="994"/>
    <x v="652"/>
    <d v="2017-06-23T00:00:00"/>
    <x v="1"/>
    <x v="381"/>
    <s v="Skye Norling"/>
    <x v="2"/>
    <x v="0"/>
    <x v="97"/>
    <x v="16"/>
    <x v="344"/>
    <x v="1"/>
    <x v="1155"/>
    <x v="0"/>
    <x v="5"/>
    <s v="Flat Face Poster Frame"/>
    <x v="1752"/>
    <n v="5"/>
    <n v="0.2"/>
    <n v="20.724000000000007"/>
    <x v="1"/>
    <x v="0"/>
  </r>
  <r>
    <x v="2042"/>
    <x v="995"/>
    <x v="653"/>
    <d v="2017-10-08T00:00:00"/>
    <x v="1"/>
    <x v="182"/>
    <s v="Ed Braxton"/>
    <x v="1"/>
    <x v="0"/>
    <x v="70"/>
    <x v="1"/>
    <x v="188"/>
    <x v="1"/>
    <x v="1224"/>
    <x v="1"/>
    <x v="8"/>
    <s v="GBC Personal VeloBind Strips"/>
    <x v="1753"/>
    <n v="6"/>
    <n v="0.2"/>
    <n v="20.1264"/>
    <x v="1"/>
    <x v="0"/>
  </r>
  <r>
    <x v="2043"/>
    <x v="996"/>
    <x v="551"/>
    <d v="2019-11-23T00:00:00"/>
    <x v="1"/>
    <x v="478"/>
    <s v="Jane Waco"/>
    <x v="1"/>
    <x v="0"/>
    <x v="80"/>
    <x v="24"/>
    <x v="345"/>
    <x v="3"/>
    <x v="924"/>
    <x v="1"/>
    <x v="6"/>
    <s v="BIC Liqua Brite Liner"/>
    <x v="1754"/>
    <n v="7"/>
    <n v="0.2"/>
    <n v="7.7728000000000002"/>
    <x v="3"/>
    <x v="0"/>
  </r>
  <r>
    <x v="2044"/>
    <x v="997"/>
    <x v="654"/>
    <d v="2016-08-23T00:00:00"/>
    <x v="1"/>
    <x v="10"/>
    <s v="Ken Black"/>
    <x v="1"/>
    <x v="0"/>
    <x v="12"/>
    <x v="5"/>
    <x v="14"/>
    <x v="2"/>
    <x v="988"/>
    <x v="1"/>
    <x v="10"/>
    <s v="Xerox 203"/>
    <x v="12"/>
    <n v="3"/>
    <n v="0.2"/>
    <n v="5.4432"/>
    <x v="2"/>
    <x v="0"/>
  </r>
  <r>
    <x v="2045"/>
    <x v="998"/>
    <x v="19"/>
    <d v="2018-07-21T00:00:00"/>
    <x v="1"/>
    <x v="565"/>
    <s v="Matt Collister"/>
    <x v="1"/>
    <x v="0"/>
    <x v="275"/>
    <x v="30"/>
    <x v="346"/>
    <x v="3"/>
    <x v="723"/>
    <x v="1"/>
    <x v="9"/>
    <s v="Kensington 4 Outlet MasterPiece Compact Power Control Center"/>
    <x v="1755"/>
    <n v="2"/>
    <n v="0"/>
    <n v="45.539199999999994"/>
    <x v="3"/>
    <x v="0"/>
  </r>
  <r>
    <x v="2046"/>
    <x v="998"/>
    <x v="19"/>
    <d v="2018-07-21T00:00:00"/>
    <x v="1"/>
    <x v="565"/>
    <s v="Matt Collister"/>
    <x v="1"/>
    <x v="0"/>
    <x v="275"/>
    <x v="30"/>
    <x v="346"/>
    <x v="3"/>
    <x v="256"/>
    <x v="2"/>
    <x v="7"/>
    <s v="Bose SoundLink Bluetooth Speaker"/>
    <x v="1756"/>
    <n v="3"/>
    <n v="0"/>
    <n v="280.59000000000003"/>
    <x v="3"/>
    <x v="0"/>
  </r>
  <r>
    <x v="2047"/>
    <x v="998"/>
    <x v="19"/>
    <d v="2018-07-21T00:00:00"/>
    <x v="1"/>
    <x v="565"/>
    <s v="Matt Collister"/>
    <x v="1"/>
    <x v="0"/>
    <x v="275"/>
    <x v="30"/>
    <x v="346"/>
    <x v="3"/>
    <x v="417"/>
    <x v="1"/>
    <x v="10"/>
    <s v="Eaton Premium Continuous-Feed Paper, 25% Cotton, Letter Size, White, 1000 Shts/Box"/>
    <x v="447"/>
    <n v="1"/>
    <n v="0"/>
    <n v="26.630399999999998"/>
    <x v="3"/>
    <x v="0"/>
  </r>
  <r>
    <x v="2048"/>
    <x v="999"/>
    <x v="655"/>
    <d v="2017-07-13T00:00:00"/>
    <x v="2"/>
    <x v="242"/>
    <s v="Clytie Kelty"/>
    <x v="0"/>
    <x v="0"/>
    <x v="10"/>
    <x v="9"/>
    <x v="63"/>
    <x v="3"/>
    <x v="28"/>
    <x v="0"/>
    <x v="5"/>
    <s v="Howard Miller 13-3/4&quot; Diameter Brushed Chrome Round Wall Clock"/>
    <x v="1757"/>
    <n v="7"/>
    <n v="0.2"/>
    <n v="36.224999999999966"/>
    <x v="3"/>
    <x v="0"/>
  </r>
  <r>
    <x v="2049"/>
    <x v="999"/>
    <x v="655"/>
    <d v="2017-07-13T00:00:00"/>
    <x v="2"/>
    <x v="242"/>
    <s v="Clytie Kelty"/>
    <x v="0"/>
    <x v="0"/>
    <x v="10"/>
    <x v="9"/>
    <x v="63"/>
    <x v="3"/>
    <x v="757"/>
    <x v="1"/>
    <x v="8"/>
    <s v="Acco Suede Grain Vinyl Round Ring Binder"/>
    <x v="1293"/>
    <n v="3"/>
    <n v="0.7"/>
    <n v="-2.0015999999999998"/>
    <x v="3"/>
    <x v="0"/>
  </r>
  <r>
    <x v="2050"/>
    <x v="999"/>
    <x v="655"/>
    <d v="2017-07-13T00:00:00"/>
    <x v="2"/>
    <x v="242"/>
    <s v="Clytie Kelty"/>
    <x v="0"/>
    <x v="0"/>
    <x v="10"/>
    <x v="9"/>
    <x v="63"/>
    <x v="3"/>
    <x v="806"/>
    <x v="1"/>
    <x v="8"/>
    <s v="3M Organizer Strips"/>
    <x v="1758"/>
    <n v="4"/>
    <n v="0.7"/>
    <n v="-4.7519999999999989"/>
    <x v="3"/>
    <x v="0"/>
  </r>
  <r>
    <x v="2051"/>
    <x v="999"/>
    <x v="655"/>
    <d v="2017-07-13T00:00:00"/>
    <x v="2"/>
    <x v="242"/>
    <s v="Clytie Kelty"/>
    <x v="0"/>
    <x v="0"/>
    <x v="10"/>
    <x v="9"/>
    <x v="63"/>
    <x v="3"/>
    <x v="1225"/>
    <x v="0"/>
    <x v="1"/>
    <s v="Novimex Fabric Task Chair"/>
    <x v="1759"/>
    <n v="8"/>
    <n v="0.3"/>
    <n v="-73.175999999999988"/>
    <x v="3"/>
    <x v="0"/>
  </r>
  <r>
    <x v="2052"/>
    <x v="999"/>
    <x v="655"/>
    <d v="2017-07-13T00:00:00"/>
    <x v="2"/>
    <x v="242"/>
    <s v="Clytie Kelty"/>
    <x v="0"/>
    <x v="0"/>
    <x v="10"/>
    <x v="9"/>
    <x v="63"/>
    <x v="3"/>
    <x v="324"/>
    <x v="1"/>
    <x v="6"/>
    <s v="Newell 333"/>
    <x v="1760"/>
    <n v="5"/>
    <n v="0.2"/>
    <n v="0.83399999999999963"/>
    <x v="3"/>
    <x v="0"/>
  </r>
  <r>
    <x v="2053"/>
    <x v="999"/>
    <x v="655"/>
    <d v="2017-07-13T00:00:00"/>
    <x v="2"/>
    <x v="242"/>
    <s v="Clytie Kelty"/>
    <x v="0"/>
    <x v="0"/>
    <x v="10"/>
    <x v="9"/>
    <x v="63"/>
    <x v="3"/>
    <x v="1226"/>
    <x v="0"/>
    <x v="5"/>
    <s v="Master Big Foot Doorstop, Beige"/>
    <x v="869"/>
    <n v="6"/>
    <n v="0.2"/>
    <n v="3.4847999999999981"/>
    <x v="3"/>
    <x v="0"/>
  </r>
  <r>
    <x v="2054"/>
    <x v="1000"/>
    <x v="49"/>
    <d v="2018-12-07T00:00:00"/>
    <x v="1"/>
    <x v="502"/>
    <s v="Rick Duston"/>
    <x v="0"/>
    <x v="0"/>
    <x v="102"/>
    <x v="14"/>
    <x v="237"/>
    <x v="2"/>
    <x v="1137"/>
    <x v="0"/>
    <x v="5"/>
    <s v="DAX Cubicle Frames - 8x10"/>
    <x v="1761"/>
    <n v="3"/>
    <n v="0"/>
    <n v="5.1929999999999996"/>
    <x v="2"/>
    <x v="0"/>
  </r>
  <r>
    <x v="2055"/>
    <x v="1001"/>
    <x v="66"/>
    <d v="2019-12-25T00:00:00"/>
    <x v="2"/>
    <x v="236"/>
    <s v="Theone Pippenger"/>
    <x v="0"/>
    <x v="0"/>
    <x v="66"/>
    <x v="12"/>
    <x v="83"/>
    <x v="2"/>
    <x v="1227"/>
    <x v="2"/>
    <x v="11"/>
    <s v="Microsoft Wireless Mobile Mouse 4000"/>
    <x v="1723"/>
    <n v="5"/>
    <n v="0"/>
    <n v="63.983999999999988"/>
    <x v="2"/>
    <x v="0"/>
  </r>
  <r>
    <x v="2056"/>
    <x v="1001"/>
    <x v="66"/>
    <d v="2019-12-25T00:00:00"/>
    <x v="2"/>
    <x v="236"/>
    <s v="Theone Pippenger"/>
    <x v="0"/>
    <x v="0"/>
    <x v="66"/>
    <x v="12"/>
    <x v="83"/>
    <x v="2"/>
    <x v="629"/>
    <x v="0"/>
    <x v="1"/>
    <s v="Hon GuestStacker Chair"/>
    <x v="1762"/>
    <n v="7"/>
    <n v="0"/>
    <n v="412.5394"/>
    <x v="2"/>
    <x v="0"/>
  </r>
  <r>
    <x v="2057"/>
    <x v="1001"/>
    <x v="66"/>
    <d v="2019-12-25T00:00:00"/>
    <x v="2"/>
    <x v="236"/>
    <s v="Theone Pippenger"/>
    <x v="0"/>
    <x v="0"/>
    <x v="66"/>
    <x v="12"/>
    <x v="83"/>
    <x v="2"/>
    <x v="106"/>
    <x v="2"/>
    <x v="11"/>
    <s v="Logitech Gaming G510s - Keyboard"/>
    <x v="1763"/>
    <n v="1"/>
    <n v="0"/>
    <n v="30.596399999999996"/>
    <x v="2"/>
    <x v="0"/>
  </r>
  <r>
    <x v="2058"/>
    <x v="1001"/>
    <x v="66"/>
    <d v="2019-12-25T00:00:00"/>
    <x v="2"/>
    <x v="236"/>
    <s v="Theone Pippenger"/>
    <x v="0"/>
    <x v="0"/>
    <x v="66"/>
    <x v="12"/>
    <x v="83"/>
    <x v="2"/>
    <x v="121"/>
    <x v="0"/>
    <x v="3"/>
    <s v="Bevis 44 x 96 Conference Tables"/>
    <x v="1764"/>
    <n v="2"/>
    <n v="0"/>
    <n v="70.005999999999972"/>
    <x v="2"/>
    <x v="0"/>
  </r>
  <r>
    <x v="2059"/>
    <x v="1002"/>
    <x v="656"/>
    <d v="2016-11-04T00:00:00"/>
    <x v="1"/>
    <x v="55"/>
    <s v="Greg Guthrie"/>
    <x v="1"/>
    <x v="0"/>
    <x v="1"/>
    <x v="1"/>
    <x v="13"/>
    <x v="1"/>
    <x v="1228"/>
    <x v="1"/>
    <x v="13"/>
    <s v="Staples"/>
    <x v="1189"/>
    <n v="3"/>
    <n v="0"/>
    <n v="5.2164000000000001"/>
    <x v="1"/>
    <x v="0"/>
  </r>
  <r>
    <x v="2060"/>
    <x v="1002"/>
    <x v="656"/>
    <d v="2016-11-04T00:00:00"/>
    <x v="1"/>
    <x v="55"/>
    <s v="Greg Guthrie"/>
    <x v="1"/>
    <x v="0"/>
    <x v="1"/>
    <x v="1"/>
    <x v="13"/>
    <x v="1"/>
    <x v="1229"/>
    <x v="1"/>
    <x v="4"/>
    <s v="Letter/Legal File Tote with Clear Snap-On Lid, Black Granite"/>
    <x v="1765"/>
    <n v="5"/>
    <n v="0"/>
    <n v="20.877999999999997"/>
    <x v="1"/>
    <x v="0"/>
  </r>
  <r>
    <x v="2061"/>
    <x v="1002"/>
    <x v="656"/>
    <d v="2016-11-04T00:00:00"/>
    <x v="1"/>
    <x v="55"/>
    <s v="Greg Guthrie"/>
    <x v="1"/>
    <x v="0"/>
    <x v="1"/>
    <x v="1"/>
    <x v="13"/>
    <x v="1"/>
    <x v="1230"/>
    <x v="1"/>
    <x v="8"/>
    <s v="Avery Framed View Binder, EZD Ring (Locking), Navy, 1 1/2&quot;"/>
    <x v="1766"/>
    <n v="2"/>
    <n v="0.2"/>
    <n v="5.3891999999999989"/>
    <x v="1"/>
    <x v="0"/>
  </r>
  <r>
    <x v="2062"/>
    <x v="1002"/>
    <x v="656"/>
    <d v="2016-11-04T00:00:00"/>
    <x v="1"/>
    <x v="55"/>
    <s v="Greg Guthrie"/>
    <x v="1"/>
    <x v="0"/>
    <x v="1"/>
    <x v="1"/>
    <x v="13"/>
    <x v="1"/>
    <x v="1231"/>
    <x v="1"/>
    <x v="10"/>
    <s v="Xerox 1952"/>
    <x v="1767"/>
    <n v="13"/>
    <n v="0"/>
    <n v="30.427800000000005"/>
    <x v="1"/>
    <x v="0"/>
  </r>
  <r>
    <x v="2063"/>
    <x v="1002"/>
    <x v="656"/>
    <d v="2016-11-04T00:00:00"/>
    <x v="1"/>
    <x v="55"/>
    <s v="Greg Guthrie"/>
    <x v="1"/>
    <x v="0"/>
    <x v="1"/>
    <x v="1"/>
    <x v="13"/>
    <x v="1"/>
    <x v="1232"/>
    <x v="1"/>
    <x v="8"/>
    <s v="Fellowes Twister Kit, Gray/Clear, 3/pkg"/>
    <x v="1768"/>
    <n v="3"/>
    <n v="0.2"/>
    <n v="6.0299999999999994"/>
    <x v="1"/>
    <x v="0"/>
  </r>
  <r>
    <x v="2064"/>
    <x v="1002"/>
    <x v="656"/>
    <d v="2016-11-04T00:00:00"/>
    <x v="1"/>
    <x v="55"/>
    <s v="Greg Guthrie"/>
    <x v="1"/>
    <x v="0"/>
    <x v="1"/>
    <x v="1"/>
    <x v="13"/>
    <x v="1"/>
    <x v="537"/>
    <x v="1"/>
    <x v="4"/>
    <s v="Tennsco Regal Shelving Units"/>
    <x v="1769"/>
    <n v="4"/>
    <n v="0"/>
    <n v="12.169199999999989"/>
    <x v="1"/>
    <x v="0"/>
  </r>
  <r>
    <x v="2065"/>
    <x v="1002"/>
    <x v="656"/>
    <d v="2016-11-04T00:00:00"/>
    <x v="1"/>
    <x v="55"/>
    <s v="Greg Guthrie"/>
    <x v="1"/>
    <x v="0"/>
    <x v="1"/>
    <x v="1"/>
    <x v="13"/>
    <x v="1"/>
    <x v="1225"/>
    <x v="0"/>
    <x v="1"/>
    <s v="Novimex Fabric Task Chair"/>
    <x v="1770"/>
    <n v="3"/>
    <n v="0.2"/>
    <n v="-9.1470000000000056"/>
    <x v="1"/>
    <x v="0"/>
  </r>
  <r>
    <x v="2066"/>
    <x v="1002"/>
    <x v="656"/>
    <d v="2016-11-04T00:00:00"/>
    <x v="1"/>
    <x v="55"/>
    <s v="Greg Guthrie"/>
    <x v="1"/>
    <x v="0"/>
    <x v="1"/>
    <x v="1"/>
    <x v="13"/>
    <x v="1"/>
    <x v="1130"/>
    <x v="2"/>
    <x v="11"/>
    <s v="Maxell LTO Ultrium - 800 GB"/>
    <x v="1771"/>
    <n v="9"/>
    <n v="0"/>
    <n v="47.862899999999982"/>
    <x v="1"/>
    <x v="0"/>
  </r>
  <r>
    <x v="2067"/>
    <x v="1002"/>
    <x v="656"/>
    <d v="2016-11-04T00:00:00"/>
    <x v="1"/>
    <x v="55"/>
    <s v="Greg Guthrie"/>
    <x v="1"/>
    <x v="0"/>
    <x v="1"/>
    <x v="1"/>
    <x v="13"/>
    <x v="1"/>
    <x v="1024"/>
    <x v="1"/>
    <x v="6"/>
    <s v="Newell 325"/>
    <x v="714"/>
    <n v="3"/>
    <n v="0"/>
    <n v="3.7169999999999996"/>
    <x v="1"/>
    <x v="0"/>
  </r>
  <r>
    <x v="2068"/>
    <x v="1003"/>
    <x v="657"/>
    <d v="2017-04-19T00:00:00"/>
    <x v="1"/>
    <x v="233"/>
    <s v="Zuschuss Carroll"/>
    <x v="0"/>
    <x v="0"/>
    <x v="225"/>
    <x v="1"/>
    <x v="281"/>
    <x v="1"/>
    <x v="1233"/>
    <x v="2"/>
    <x v="11"/>
    <s v="Plantronics Audio 478 Stereo USB Headset"/>
    <x v="1772"/>
    <n v="4"/>
    <n v="0"/>
    <n v="69.98599999999999"/>
    <x v="1"/>
    <x v="0"/>
  </r>
  <r>
    <x v="2069"/>
    <x v="1003"/>
    <x v="657"/>
    <d v="2017-04-19T00:00:00"/>
    <x v="1"/>
    <x v="233"/>
    <s v="Zuschuss Carroll"/>
    <x v="0"/>
    <x v="0"/>
    <x v="225"/>
    <x v="1"/>
    <x v="281"/>
    <x v="1"/>
    <x v="1234"/>
    <x v="0"/>
    <x v="3"/>
    <s v="Hon 94000 Series Round Tables"/>
    <x v="1773"/>
    <n v="3"/>
    <n v="0.2"/>
    <n v="-97.739399999999989"/>
    <x v="1"/>
    <x v="0"/>
  </r>
  <r>
    <x v="2070"/>
    <x v="1004"/>
    <x v="658"/>
    <d v="2018-07-23T00:00:00"/>
    <x v="0"/>
    <x v="566"/>
    <s v="Corey Catlett"/>
    <x v="1"/>
    <x v="0"/>
    <x v="10"/>
    <x v="9"/>
    <x v="63"/>
    <x v="3"/>
    <x v="625"/>
    <x v="1"/>
    <x v="8"/>
    <s v="GBC Instant Report Kit"/>
    <x v="1774"/>
    <n v="1"/>
    <n v="0.7"/>
    <n v="-1.294"/>
    <x v="3"/>
    <x v="0"/>
  </r>
  <r>
    <x v="2071"/>
    <x v="1005"/>
    <x v="225"/>
    <d v="2019-11-25T00:00:00"/>
    <x v="1"/>
    <x v="567"/>
    <s v="Kelly Andreada"/>
    <x v="0"/>
    <x v="0"/>
    <x v="276"/>
    <x v="1"/>
    <x v="347"/>
    <x v="1"/>
    <x v="367"/>
    <x v="0"/>
    <x v="1"/>
    <s v="Novimex High-Tech Fabric Mesh Task Chair"/>
    <x v="514"/>
    <n v="5"/>
    <n v="0.2"/>
    <n v="-46.137000000000029"/>
    <x v="1"/>
    <x v="0"/>
  </r>
  <r>
    <x v="2072"/>
    <x v="1006"/>
    <x v="491"/>
    <d v="2018-12-02T00:00:00"/>
    <x v="1"/>
    <x v="568"/>
    <s v="Tamara Chand"/>
    <x v="1"/>
    <x v="0"/>
    <x v="4"/>
    <x v="4"/>
    <x v="59"/>
    <x v="1"/>
    <x v="1203"/>
    <x v="1"/>
    <x v="8"/>
    <s v="Newell 3-Hole Punched Plastic Slotted Magazine Holders for Binders"/>
    <x v="1775"/>
    <n v="2"/>
    <n v="0.2"/>
    <n v="2.5591999999999997"/>
    <x v="1"/>
    <x v="0"/>
  </r>
  <r>
    <x v="2073"/>
    <x v="1007"/>
    <x v="659"/>
    <d v="2019-11-12T00:00:00"/>
    <x v="0"/>
    <x v="489"/>
    <s v="Deborah Brumfield"/>
    <x v="2"/>
    <x v="0"/>
    <x v="71"/>
    <x v="1"/>
    <x v="90"/>
    <x v="1"/>
    <x v="1235"/>
    <x v="2"/>
    <x v="11"/>
    <s v="Anker Ultra-Slim Mini Bluetooth 3.0 Wireless Keyboard"/>
    <x v="1543"/>
    <n v="3"/>
    <n v="0"/>
    <n v="13.793099999999999"/>
    <x v="1"/>
    <x v="1"/>
  </r>
  <r>
    <x v="2074"/>
    <x v="1007"/>
    <x v="659"/>
    <d v="2019-11-12T00:00:00"/>
    <x v="0"/>
    <x v="489"/>
    <s v="Deborah Brumfield"/>
    <x v="2"/>
    <x v="0"/>
    <x v="71"/>
    <x v="1"/>
    <x v="90"/>
    <x v="1"/>
    <x v="1236"/>
    <x v="2"/>
    <x v="7"/>
    <s v="Plantronics CS 50-USB - headset - Convertible, Monaural"/>
    <x v="1776"/>
    <n v="7"/>
    <n v="0.2"/>
    <n v="66.635100000000023"/>
    <x v="1"/>
    <x v="1"/>
  </r>
  <r>
    <x v="2075"/>
    <x v="1008"/>
    <x v="588"/>
    <d v="2016-12-05T00:00:00"/>
    <x v="1"/>
    <x v="309"/>
    <s v="Toby Ritter"/>
    <x v="0"/>
    <x v="0"/>
    <x v="8"/>
    <x v="1"/>
    <x v="34"/>
    <x v="1"/>
    <x v="275"/>
    <x v="0"/>
    <x v="5"/>
    <s v="Floodlight Indoor Halogen Bulbs, 1 Bulb per Pack, 60 Watts"/>
    <x v="1777"/>
    <n v="3"/>
    <n v="0"/>
    <n v="28.517999999999994"/>
    <x v="1"/>
    <x v="0"/>
  </r>
  <r>
    <x v="2076"/>
    <x v="1009"/>
    <x v="510"/>
    <d v="2019-09-15T00:00:00"/>
    <x v="2"/>
    <x v="569"/>
    <s v="Bart Folk"/>
    <x v="0"/>
    <x v="0"/>
    <x v="248"/>
    <x v="39"/>
    <x v="307"/>
    <x v="3"/>
    <x v="226"/>
    <x v="1"/>
    <x v="10"/>
    <s v="Adams Telephone Message Book w/Frequently-Called Numbers Space, 400 Messages per Book"/>
    <x v="1778"/>
    <n v="5"/>
    <n v="0"/>
    <n v="19.950000000000003"/>
    <x v="3"/>
    <x v="0"/>
  </r>
  <r>
    <x v="2077"/>
    <x v="1009"/>
    <x v="510"/>
    <d v="2019-09-15T00:00:00"/>
    <x v="2"/>
    <x v="569"/>
    <s v="Bart Folk"/>
    <x v="0"/>
    <x v="0"/>
    <x v="248"/>
    <x v="39"/>
    <x v="307"/>
    <x v="3"/>
    <x v="95"/>
    <x v="1"/>
    <x v="9"/>
    <s v="Fellowes Basic Home/Office Series Surge Protectors"/>
    <x v="1779"/>
    <n v="7"/>
    <n v="0"/>
    <n v="26.349399999999992"/>
    <x v="3"/>
    <x v="0"/>
  </r>
  <r>
    <x v="2078"/>
    <x v="1009"/>
    <x v="510"/>
    <d v="2019-09-15T00:00:00"/>
    <x v="2"/>
    <x v="569"/>
    <s v="Bart Folk"/>
    <x v="0"/>
    <x v="0"/>
    <x v="248"/>
    <x v="39"/>
    <x v="307"/>
    <x v="3"/>
    <x v="274"/>
    <x v="1"/>
    <x v="10"/>
    <s v="Xerox 1939"/>
    <x v="453"/>
    <n v="5"/>
    <n v="0"/>
    <n v="45.527999999999992"/>
    <x v="3"/>
    <x v="0"/>
  </r>
  <r>
    <x v="2079"/>
    <x v="1010"/>
    <x v="100"/>
    <d v="2017-12-29T00:00:00"/>
    <x v="1"/>
    <x v="333"/>
    <s v="Maribeth Schnelling"/>
    <x v="0"/>
    <x v="0"/>
    <x v="42"/>
    <x v="16"/>
    <x v="51"/>
    <x v="1"/>
    <x v="1237"/>
    <x v="1"/>
    <x v="10"/>
    <s v="Computer Printout Paper with Letter-Trim Perforations"/>
    <x v="1780"/>
    <n v="7"/>
    <n v="0.2"/>
    <n v="37.181199999999997"/>
    <x v="1"/>
    <x v="0"/>
  </r>
  <r>
    <x v="2080"/>
    <x v="1010"/>
    <x v="100"/>
    <d v="2017-12-29T00:00:00"/>
    <x v="1"/>
    <x v="333"/>
    <s v="Maribeth Schnelling"/>
    <x v="0"/>
    <x v="0"/>
    <x v="42"/>
    <x v="16"/>
    <x v="51"/>
    <x v="1"/>
    <x v="599"/>
    <x v="2"/>
    <x v="7"/>
    <s v="ClearSounds CSC500 Amplified Spirit Phone Corded phone"/>
    <x v="1781"/>
    <n v="2"/>
    <n v="0.2"/>
    <n v="11.198400000000003"/>
    <x v="1"/>
    <x v="0"/>
  </r>
  <r>
    <x v="2081"/>
    <x v="1010"/>
    <x v="100"/>
    <d v="2017-12-29T00:00:00"/>
    <x v="1"/>
    <x v="333"/>
    <s v="Maribeth Schnelling"/>
    <x v="0"/>
    <x v="0"/>
    <x v="42"/>
    <x v="16"/>
    <x v="51"/>
    <x v="1"/>
    <x v="763"/>
    <x v="0"/>
    <x v="5"/>
    <s v="Magna Visual Magnetic Picture Hangers"/>
    <x v="326"/>
    <n v="2"/>
    <n v="0.2"/>
    <n v="1.7352000000000005"/>
    <x v="1"/>
    <x v="0"/>
  </r>
  <r>
    <x v="2082"/>
    <x v="1011"/>
    <x v="660"/>
    <d v="2019-03-01T00:00:00"/>
    <x v="1"/>
    <x v="242"/>
    <s v="Clytie Kelty"/>
    <x v="0"/>
    <x v="0"/>
    <x v="1"/>
    <x v="1"/>
    <x v="141"/>
    <x v="1"/>
    <x v="910"/>
    <x v="1"/>
    <x v="10"/>
    <s v="Ampad Phone Message Book, Recycled, 400 Message Capacity, 5 ¾” x 11”"/>
    <x v="782"/>
    <n v="6"/>
    <n v="0"/>
    <n v="16.847999999999999"/>
    <x v="1"/>
    <x v="0"/>
  </r>
  <r>
    <x v="2083"/>
    <x v="1012"/>
    <x v="533"/>
    <d v="2016-11-29T00:00:00"/>
    <x v="1"/>
    <x v="525"/>
    <s v="Emily Ducich"/>
    <x v="2"/>
    <x v="0"/>
    <x v="12"/>
    <x v="5"/>
    <x v="66"/>
    <x v="2"/>
    <x v="429"/>
    <x v="1"/>
    <x v="2"/>
    <s v="Alphabetical Labels for Top Tab Filing"/>
    <x v="208"/>
    <n v="2"/>
    <n v="0.2"/>
    <n v="8.879999999999999"/>
    <x v="2"/>
    <x v="0"/>
  </r>
  <r>
    <x v="2084"/>
    <x v="1013"/>
    <x v="661"/>
    <d v="2018-06-28T00:00:00"/>
    <x v="1"/>
    <x v="5"/>
    <s v="Irene Maddox"/>
    <x v="0"/>
    <x v="0"/>
    <x v="20"/>
    <x v="15"/>
    <x v="29"/>
    <x v="3"/>
    <x v="580"/>
    <x v="1"/>
    <x v="2"/>
    <s v="Avery 4027 File Folder Labels for Dot Matrix Printers, 5000 Labels per Box, White"/>
    <x v="1176"/>
    <n v="4"/>
    <n v="0"/>
    <n v="56.175200000000004"/>
    <x v="3"/>
    <x v="0"/>
  </r>
  <r>
    <x v="2085"/>
    <x v="1013"/>
    <x v="661"/>
    <d v="2018-06-28T00:00:00"/>
    <x v="1"/>
    <x v="5"/>
    <s v="Irene Maddox"/>
    <x v="0"/>
    <x v="0"/>
    <x v="20"/>
    <x v="15"/>
    <x v="29"/>
    <x v="3"/>
    <x v="1238"/>
    <x v="1"/>
    <x v="2"/>
    <s v="Avery 52"/>
    <x v="1782"/>
    <n v="5"/>
    <n v="0"/>
    <n v="8.6715"/>
    <x v="3"/>
    <x v="0"/>
  </r>
  <r>
    <x v="2086"/>
    <x v="1013"/>
    <x v="661"/>
    <d v="2018-06-28T00:00:00"/>
    <x v="1"/>
    <x v="5"/>
    <s v="Irene Maddox"/>
    <x v="0"/>
    <x v="0"/>
    <x v="20"/>
    <x v="15"/>
    <x v="29"/>
    <x v="3"/>
    <x v="391"/>
    <x v="1"/>
    <x v="4"/>
    <s v="Fellowes Bankers Box Staxonsteel Drawer File/Stacking System"/>
    <x v="1783"/>
    <n v="5"/>
    <n v="0"/>
    <n v="38.988000000000014"/>
    <x v="3"/>
    <x v="0"/>
  </r>
  <r>
    <x v="2087"/>
    <x v="1013"/>
    <x v="661"/>
    <d v="2018-06-28T00:00:00"/>
    <x v="1"/>
    <x v="5"/>
    <s v="Irene Maddox"/>
    <x v="0"/>
    <x v="0"/>
    <x v="20"/>
    <x v="15"/>
    <x v="29"/>
    <x v="3"/>
    <x v="1158"/>
    <x v="1"/>
    <x v="10"/>
    <s v="Tops White Computer Printout Paper"/>
    <x v="64"/>
    <n v="3"/>
    <n v="0"/>
    <n v="68.963099999999997"/>
    <x v="3"/>
    <x v="0"/>
  </r>
  <r>
    <x v="2088"/>
    <x v="1013"/>
    <x v="661"/>
    <d v="2018-06-28T00:00:00"/>
    <x v="1"/>
    <x v="5"/>
    <s v="Irene Maddox"/>
    <x v="0"/>
    <x v="0"/>
    <x v="20"/>
    <x v="15"/>
    <x v="29"/>
    <x v="3"/>
    <x v="1239"/>
    <x v="1"/>
    <x v="13"/>
    <s v="Translucent Push Pins by OIC"/>
    <x v="536"/>
    <n v="2"/>
    <n v="0"/>
    <n v="1.4651999999999998"/>
    <x v="3"/>
    <x v="0"/>
  </r>
  <r>
    <x v="2089"/>
    <x v="1014"/>
    <x v="662"/>
    <d v="2017-10-30T00:00:00"/>
    <x v="1"/>
    <x v="199"/>
    <s v="Maribeth Yedwab"/>
    <x v="1"/>
    <x v="0"/>
    <x v="277"/>
    <x v="1"/>
    <x v="348"/>
    <x v="1"/>
    <x v="1240"/>
    <x v="1"/>
    <x v="2"/>
    <s v="Avery 507"/>
    <x v="1784"/>
    <n v="2"/>
    <n v="0"/>
    <n v="2.6495999999999995"/>
    <x v="1"/>
    <x v="0"/>
  </r>
  <r>
    <x v="2090"/>
    <x v="1015"/>
    <x v="663"/>
    <d v="2019-07-19T00:00:00"/>
    <x v="1"/>
    <x v="570"/>
    <s v="Magdelene Morse"/>
    <x v="0"/>
    <x v="0"/>
    <x v="40"/>
    <x v="13"/>
    <x v="49"/>
    <x v="3"/>
    <x v="608"/>
    <x v="1"/>
    <x v="8"/>
    <s v="GBC Standard Plastic Binding Systems Combs"/>
    <x v="1785"/>
    <n v="3"/>
    <n v="0"/>
    <n v="13.009499999999999"/>
    <x v="3"/>
    <x v="1"/>
  </r>
  <r>
    <x v="2091"/>
    <x v="1015"/>
    <x v="663"/>
    <d v="2019-07-19T00:00:00"/>
    <x v="1"/>
    <x v="570"/>
    <s v="Magdelene Morse"/>
    <x v="0"/>
    <x v="0"/>
    <x v="40"/>
    <x v="13"/>
    <x v="49"/>
    <x v="3"/>
    <x v="1116"/>
    <x v="0"/>
    <x v="3"/>
    <s v="Hon 2111 Invitation Series Straight Table"/>
    <x v="1786"/>
    <n v="3"/>
    <n v="0.3"/>
    <n v="-48.783900000000031"/>
    <x v="3"/>
    <x v="1"/>
  </r>
  <r>
    <x v="2092"/>
    <x v="1016"/>
    <x v="664"/>
    <d v="2016-11-21T00:00:00"/>
    <x v="1"/>
    <x v="88"/>
    <s v="Mark Packer"/>
    <x v="2"/>
    <x v="0"/>
    <x v="278"/>
    <x v="11"/>
    <x v="349"/>
    <x v="2"/>
    <x v="992"/>
    <x v="0"/>
    <x v="1"/>
    <s v="Global Super Steno Chair"/>
    <x v="1787"/>
    <n v="5"/>
    <n v="0"/>
    <n v="81.58299999999997"/>
    <x v="2"/>
    <x v="0"/>
  </r>
  <r>
    <x v="2093"/>
    <x v="1017"/>
    <x v="657"/>
    <d v="2017-04-15T00:00:00"/>
    <x v="0"/>
    <x v="497"/>
    <s v="Anthony Witt"/>
    <x v="0"/>
    <x v="0"/>
    <x v="168"/>
    <x v="27"/>
    <x v="214"/>
    <x v="1"/>
    <x v="505"/>
    <x v="1"/>
    <x v="14"/>
    <s v="Martin-Yale Premier Letter Opener"/>
    <x v="1788"/>
    <n v="1"/>
    <n v="0"/>
    <n v="0.38640000000000008"/>
    <x v="1"/>
    <x v="0"/>
  </r>
  <r>
    <x v="2094"/>
    <x v="1018"/>
    <x v="665"/>
    <d v="2017-11-29T00:00:00"/>
    <x v="1"/>
    <x v="11"/>
    <s v="Sandra Flanagan"/>
    <x v="0"/>
    <x v="0"/>
    <x v="40"/>
    <x v="3"/>
    <x v="124"/>
    <x v="0"/>
    <x v="1241"/>
    <x v="1"/>
    <x v="6"/>
    <s v="Newell 349"/>
    <x v="1332"/>
    <n v="5"/>
    <n v="0.2"/>
    <n v="1.4759999999999982"/>
    <x v="0"/>
    <x v="0"/>
  </r>
  <r>
    <x v="2095"/>
    <x v="1019"/>
    <x v="666"/>
    <d v="2018-05-20T00:00:00"/>
    <x v="1"/>
    <x v="17"/>
    <s v="Steve Nguyen"/>
    <x v="2"/>
    <x v="0"/>
    <x v="25"/>
    <x v="35"/>
    <x v="129"/>
    <x v="0"/>
    <x v="1242"/>
    <x v="1"/>
    <x v="8"/>
    <s v="GBC DocuBind P50 Personal Binding Machine"/>
    <x v="1789"/>
    <n v="8"/>
    <n v="0"/>
    <n v="240.56479999999999"/>
    <x v="0"/>
    <x v="0"/>
  </r>
  <r>
    <x v="2096"/>
    <x v="1019"/>
    <x v="666"/>
    <d v="2018-05-20T00:00:00"/>
    <x v="1"/>
    <x v="17"/>
    <s v="Steve Nguyen"/>
    <x v="2"/>
    <x v="0"/>
    <x v="25"/>
    <x v="35"/>
    <x v="129"/>
    <x v="0"/>
    <x v="1243"/>
    <x v="1"/>
    <x v="6"/>
    <s v="Boston KS Multi-Size Manual Pencil Sharpener"/>
    <x v="1377"/>
    <n v="4"/>
    <n v="0"/>
    <n v="25.748800000000003"/>
    <x v="0"/>
    <x v="0"/>
  </r>
  <r>
    <x v="2097"/>
    <x v="1019"/>
    <x v="666"/>
    <d v="2018-05-20T00:00:00"/>
    <x v="1"/>
    <x v="17"/>
    <s v="Steve Nguyen"/>
    <x v="2"/>
    <x v="0"/>
    <x v="25"/>
    <x v="35"/>
    <x v="129"/>
    <x v="0"/>
    <x v="449"/>
    <x v="1"/>
    <x v="6"/>
    <s v="Newell 344"/>
    <x v="484"/>
    <n v="3"/>
    <n v="0"/>
    <n v="2.1683999999999997"/>
    <x v="0"/>
    <x v="0"/>
  </r>
  <r>
    <x v="2098"/>
    <x v="1020"/>
    <x v="210"/>
    <d v="2019-09-12T00:00:00"/>
    <x v="1"/>
    <x v="76"/>
    <s v="Ruben Dartt"/>
    <x v="0"/>
    <x v="0"/>
    <x v="32"/>
    <x v="21"/>
    <x v="40"/>
    <x v="1"/>
    <x v="953"/>
    <x v="1"/>
    <x v="4"/>
    <s v="Hanging Personal Folder File"/>
    <x v="1023"/>
    <n v="3"/>
    <n v="0.2"/>
    <n v="2.3550000000000022"/>
    <x v="1"/>
    <x v="1"/>
  </r>
  <r>
    <x v="2099"/>
    <x v="1020"/>
    <x v="210"/>
    <d v="2019-09-12T00:00:00"/>
    <x v="1"/>
    <x v="76"/>
    <s v="Ruben Dartt"/>
    <x v="0"/>
    <x v="0"/>
    <x v="32"/>
    <x v="21"/>
    <x v="40"/>
    <x v="1"/>
    <x v="1135"/>
    <x v="2"/>
    <x v="11"/>
    <s v="Logitech Wireless Marathon Mouse M705"/>
    <x v="1790"/>
    <n v="7"/>
    <n v="0.2"/>
    <n v="80.48390000000002"/>
    <x v="1"/>
    <x v="1"/>
  </r>
  <r>
    <x v="2100"/>
    <x v="1021"/>
    <x v="418"/>
    <d v="2016-03-17T00:00:00"/>
    <x v="1"/>
    <x v="409"/>
    <s v="Kean Thornton"/>
    <x v="0"/>
    <x v="0"/>
    <x v="60"/>
    <x v="22"/>
    <x v="76"/>
    <x v="1"/>
    <x v="1244"/>
    <x v="1"/>
    <x v="4"/>
    <s v="Tennsco 6- and 18-Compartment Lockers"/>
    <x v="1791"/>
    <n v="3"/>
    <n v="0.2"/>
    <n v="-15.910200000000088"/>
    <x v="1"/>
    <x v="0"/>
  </r>
  <r>
    <x v="2101"/>
    <x v="1021"/>
    <x v="418"/>
    <d v="2016-03-17T00:00:00"/>
    <x v="1"/>
    <x v="409"/>
    <s v="Kean Thornton"/>
    <x v="0"/>
    <x v="0"/>
    <x v="60"/>
    <x v="22"/>
    <x v="76"/>
    <x v="1"/>
    <x v="1062"/>
    <x v="1"/>
    <x v="6"/>
    <s v="BOSTON Ranger #55 Pencil Sharpener, Black"/>
    <x v="1792"/>
    <n v="4"/>
    <n v="0.2"/>
    <n v="9.3563999999999936"/>
    <x v="1"/>
    <x v="0"/>
  </r>
  <r>
    <x v="2102"/>
    <x v="1022"/>
    <x v="667"/>
    <d v="2016-07-18T00:00:00"/>
    <x v="3"/>
    <x v="571"/>
    <s v="Adrian Hane"/>
    <x v="2"/>
    <x v="0"/>
    <x v="93"/>
    <x v="16"/>
    <x v="115"/>
    <x v="1"/>
    <x v="394"/>
    <x v="0"/>
    <x v="1"/>
    <s v="Office Star - Ergonomically Designed Knee Chair"/>
    <x v="1793"/>
    <n v="4"/>
    <n v="0.2"/>
    <n v="-25.913599999999988"/>
    <x v="1"/>
    <x v="0"/>
  </r>
  <r>
    <x v="2103"/>
    <x v="1023"/>
    <x v="668"/>
    <d v="2019-03-28T00:00:00"/>
    <x v="0"/>
    <x v="312"/>
    <s v="Brian Moss"/>
    <x v="1"/>
    <x v="0"/>
    <x v="20"/>
    <x v="15"/>
    <x v="29"/>
    <x v="3"/>
    <x v="447"/>
    <x v="1"/>
    <x v="10"/>
    <s v="Xerox 1888"/>
    <x v="1794"/>
    <n v="4"/>
    <n v="0"/>
    <n v="106.52159999999999"/>
    <x v="3"/>
    <x v="0"/>
  </r>
  <r>
    <x v="2104"/>
    <x v="1023"/>
    <x v="668"/>
    <d v="2019-03-28T00:00:00"/>
    <x v="0"/>
    <x v="312"/>
    <s v="Brian Moss"/>
    <x v="1"/>
    <x v="0"/>
    <x v="20"/>
    <x v="15"/>
    <x v="29"/>
    <x v="3"/>
    <x v="197"/>
    <x v="2"/>
    <x v="11"/>
    <s v="Memorex Micro Travel Drive 8 GB"/>
    <x v="1795"/>
    <n v="2"/>
    <n v="0"/>
    <n v="11.7"/>
    <x v="3"/>
    <x v="0"/>
  </r>
  <r>
    <x v="2105"/>
    <x v="1024"/>
    <x v="587"/>
    <d v="2016-10-05T00:00:00"/>
    <x v="1"/>
    <x v="572"/>
    <s v="Ben Wallace"/>
    <x v="0"/>
    <x v="0"/>
    <x v="199"/>
    <x v="2"/>
    <x v="250"/>
    <x v="0"/>
    <x v="974"/>
    <x v="1"/>
    <x v="10"/>
    <s v="Xerox 217"/>
    <x v="12"/>
    <n v="3"/>
    <n v="0.2"/>
    <n v="5.4432"/>
    <x v="0"/>
    <x v="0"/>
  </r>
  <r>
    <x v="2106"/>
    <x v="1025"/>
    <x v="467"/>
    <d v="2016-09-26T00:00:00"/>
    <x v="3"/>
    <x v="428"/>
    <s v="Henry Goldwyn"/>
    <x v="1"/>
    <x v="0"/>
    <x v="279"/>
    <x v="5"/>
    <x v="350"/>
    <x v="2"/>
    <x v="236"/>
    <x v="1"/>
    <x v="8"/>
    <s v="Acco 3-Hole Punch"/>
    <x v="1796"/>
    <n v="1"/>
    <n v="0.8"/>
    <n v="-1.4016000000000002"/>
    <x v="2"/>
    <x v="0"/>
  </r>
  <r>
    <x v="2107"/>
    <x v="1026"/>
    <x v="89"/>
    <d v="2017-10-31T00:00:00"/>
    <x v="3"/>
    <x v="65"/>
    <s v="Sandra Glassco"/>
    <x v="0"/>
    <x v="0"/>
    <x v="56"/>
    <x v="1"/>
    <x v="71"/>
    <x v="1"/>
    <x v="368"/>
    <x v="1"/>
    <x v="10"/>
    <s v="Xerox 191"/>
    <x v="1024"/>
    <n v="1"/>
    <n v="0"/>
    <n v="9.3905999999999992"/>
    <x v="1"/>
    <x v="1"/>
  </r>
  <r>
    <x v="2108"/>
    <x v="1026"/>
    <x v="89"/>
    <d v="2017-10-31T00:00:00"/>
    <x v="3"/>
    <x v="65"/>
    <s v="Sandra Glassco"/>
    <x v="0"/>
    <x v="0"/>
    <x v="56"/>
    <x v="1"/>
    <x v="71"/>
    <x v="1"/>
    <x v="896"/>
    <x v="1"/>
    <x v="8"/>
    <s v="GBC DocuBind P100 Manual Binding Machine"/>
    <x v="1115"/>
    <n v="3"/>
    <n v="0.2"/>
    <n v="124.48499999999999"/>
    <x v="1"/>
    <x v="1"/>
  </r>
  <r>
    <x v="2109"/>
    <x v="1026"/>
    <x v="89"/>
    <d v="2017-10-31T00:00:00"/>
    <x v="3"/>
    <x v="65"/>
    <s v="Sandra Glassco"/>
    <x v="0"/>
    <x v="0"/>
    <x v="56"/>
    <x v="1"/>
    <x v="71"/>
    <x v="1"/>
    <x v="1245"/>
    <x v="1"/>
    <x v="6"/>
    <s v="Newell 308"/>
    <x v="1325"/>
    <n v="3"/>
    <n v="0"/>
    <n v="1.2599999999999998"/>
    <x v="1"/>
    <x v="1"/>
  </r>
  <r>
    <x v="2110"/>
    <x v="1026"/>
    <x v="89"/>
    <d v="2017-10-31T00:00:00"/>
    <x v="3"/>
    <x v="65"/>
    <s v="Sandra Glassco"/>
    <x v="0"/>
    <x v="0"/>
    <x v="56"/>
    <x v="1"/>
    <x v="71"/>
    <x v="1"/>
    <x v="203"/>
    <x v="1"/>
    <x v="13"/>
    <s v="OIC Bulk Pack Metal Binder Clips"/>
    <x v="1797"/>
    <n v="5"/>
    <n v="0"/>
    <n v="8.0269999999999992"/>
    <x v="1"/>
    <x v="1"/>
  </r>
  <r>
    <x v="2111"/>
    <x v="1026"/>
    <x v="89"/>
    <d v="2017-10-31T00:00:00"/>
    <x v="3"/>
    <x v="65"/>
    <s v="Sandra Glassco"/>
    <x v="0"/>
    <x v="0"/>
    <x v="56"/>
    <x v="1"/>
    <x v="71"/>
    <x v="1"/>
    <x v="38"/>
    <x v="0"/>
    <x v="1"/>
    <s v="Global Fabric Manager's Chair, Dark Gray"/>
    <x v="831"/>
    <n v="4"/>
    <n v="0.2"/>
    <n v="20.196000000000012"/>
    <x v="1"/>
    <x v="1"/>
  </r>
  <r>
    <x v="2112"/>
    <x v="1026"/>
    <x v="89"/>
    <d v="2017-10-31T00:00:00"/>
    <x v="3"/>
    <x v="65"/>
    <s v="Sandra Glassco"/>
    <x v="0"/>
    <x v="0"/>
    <x v="56"/>
    <x v="1"/>
    <x v="71"/>
    <x v="1"/>
    <x v="558"/>
    <x v="1"/>
    <x v="14"/>
    <s v="Acme Tagit Stainless Steel Antibacterial Scissors"/>
    <x v="1286"/>
    <n v="3"/>
    <n v="0"/>
    <n v="8.0190000000000001"/>
    <x v="1"/>
    <x v="1"/>
  </r>
  <r>
    <x v="2113"/>
    <x v="1026"/>
    <x v="89"/>
    <d v="2017-10-31T00:00:00"/>
    <x v="3"/>
    <x v="65"/>
    <s v="Sandra Glassco"/>
    <x v="0"/>
    <x v="0"/>
    <x v="56"/>
    <x v="1"/>
    <x v="71"/>
    <x v="1"/>
    <x v="1246"/>
    <x v="2"/>
    <x v="7"/>
    <s v="Polycom SoundStation2 EX Conference phone"/>
    <x v="1798"/>
    <n v="4"/>
    <n v="0.2"/>
    <n v="145.78199999999993"/>
    <x v="1"/>
    <x v="1"/>
  </r>
  <r>
    <x v="2114"/>
    <x v="1026"/>
    <x v="89"/>
    <d v="2017-10-31T00:00:00"/>
    <x v="3"/>
    <x v="65"/>
    <s v="Sandra Glassco"/>
    <x v="0"/>
    <x v="0"/>
    <x v="56"/>
    <x v="1"/>
    <x v="71"/>
    <x v="1"/>
    <x v="1247"/>
    <x v="1"/>
    <x v="4"/>
    <s v="Mobile Personal File Cube"/>
    <x v="1799"/>
    <n v="2"/>
    <n v="0"/>
    <n v="12.646799999999999"/>
    <x v="1"/>
    <x v="1"/>
  </r>
  <r>
    <x v="2115"/>
    <x v="1026"/>
    <x v="89"/>
    <d v="2017-10-31T00:00:00"/>
    <x v="3"/>
    <x v="65"/>
    <s v="Sandra Glassco"/>
    <x v="0"/>
    <x v="0"/>
    <x v="56"/>
    <x v="1"/>
    <x v="71"/>
    <x v="1"/>
    <x v="1248"/>
    <x v="0"/>
    <x v="0"/>
    <s v="DMI Eclipse Executive Suite Bookcases"/>
    <x v="1800"/>
    <n v="1"/>
    <n v="0.15"/>
    <n v="20.03919999999998"/>
    <x v="1"/>
    <x v="1"/>
  </r>
  <r>
    <x v="2116"/>
    <x v="1027"/>
    <x v="88"/>
    <d v="2017-10-17T00:00:00"/>
    <x v="0"/>
    <x v="343"/>
    <s v="Ralph Kennedy"/>
    <x v="0"/>
    <x v="0"/>
    <x v="30"/>
    <x v="15"/>
    <x v="144"/>
    <x v="3"/>
    <x v="1110"/>
    <x v="0"/>
    <x v="3"/>
    <s v="SAFCO PlanMaster Heigh-Adjustable Drafting Table Base, 43w x 30d x 30-37h, Black"/>
    <x v="1801"/>
    <n v="1"/>
    <n v="0.4"/>
    <n v="-13.978000000000009"/>
    <x v="3"/>
    <x v="0"/>
  </r>
  <r>
    <x v="2117"/>
    <x v="1028"/>
    <x v="251"/>
    <d v="2018-09-23T00:00:00"/>
    <x v="1"/>
    <x v="573"/>
    <s v="Scot Wooten"/>
    <x v="0"/>
    <x v="0"/>
    <x v="280"/>
    <x v="1"/>
    <x v="351"/>
    <x v="1"/>
    <x v="393"/>
    <x v="1"/>
    <x v="10"/>
    <s v="Xerox Color Copier Paper, 11&quot; x 17&quot;, Ream"/>
    <x v="1802"/>
    <n v="7"/>
    <n v="0"/>
    <n v="73.544799999999995"/>
    <x v="1"/>
    <x v="0"/>
  </r>
  <r>
    <x v="2118"/>
    <x v="1029"/>
    <x v="669"/>
    <d v="2019-04-15T00:00:00"/>
    <x v="2"/>
    <x v="338"/>
    <s v="Rob Williams"/>
    <x v="1"/>
    <x v="0"/>
    <x v="4"/>
    <x v="4"/>
    <x v="59"/>
    <x v="1"/>
    <x v="218"/>
    <x v="1"/>
    <x v="10"/>
    <s v="Xerox 4200 Series MultiUse Premium Copy Paper (20Lb. and 84 Bright)"/>
    <x v="267"/>
    <n v="1"/>
    <n v="0"/>
    <n v="2.3759999999999999"/>
    <x v="1"/>
    <x v="0"/>
  </r>
  <r>
    <x v="2119"/>
    <x v="1029"/>
    <x v="669"/>
    <d v="2019-04-15T00:00:00"/>
    <x v="2"/>
    <x v="338"/>
    <s v="Rob Williams"/>
    <x v="1"/>
    <x v="0"/>
    <x v="4"/>
    <x v="4"/>
    <x v="59"/>
    <x v="1"/>
    <x v="1188"/>
    <x v="1"/>
    <x v="8"/>
    <s v="GBC DocuBind TL200 Manual Binding Machine"/>
    <x v="1658"/>
    <n v="5"/>
    <n v="0.2"/>
    <n v="302.37299999999993"/>
    <x v="1"/>
    <x v="0"/>
  </r>
  <r>
    <x v="2120"/>
    <x v="1030"/>
    <x v="363"/>
    <d v="2019-01-13T00:00:00"/>
    <x v="1"/>
    <x v="465"/>
    <s v="Thais Sissman"/>
    <x v="0"/>
    <x v="0"/>
    <x v="281"/>
    <x v="2"/>
    <x v="352"/>
    <x v="0"/>
    <x v="744"/>
    <x v="1"/>
    <x v="8"/>
    <s v="Zipper Ring Binder Pockets"/>
    <x v="1803"/>
    <n v="3"/>
    <n v="0.7"/>
    <n v="-1.9656000000000002"/>
    <x v="0"/>
    <x v="0"/>
  </r>
  <r>
    <x v="2121"/>
    <x v="1031"/>
    <x v="45"/>
    <d v="2019-11-11T00:00:00"/>
    <x v="2"/>
    <x v="80"/>
    <s v="Jennifer Braxton"/>
    <x v="1"/>
    <x v="0"/>
    <x v="282"/>
    <x v="1"/>
    <x v="353"/>
    <x v="1"/>
    <x v="51"/>
    <x v="0"/>
    <x v="1"/>
    <s v="Global Leather Task Chair, Black"/>
    <x v="1804"/>
    <n v="3"/>
    <n v="0.2"/>
    <n v="-2.6997000000000355"/>
    <x v="1"/>
    <x v="0"/>
  </r>
  <r>
    <x v="2122"/>
    <x v="1032"/>
    <x v="585"/>
    <d v="2019-09-24T00:00:00"/>
    <x v="0"/>
    <x v="382"/>
    <s v="Erica Hernandez"/>
    <x v="2"/>
    <x v="0"/>
    <x v="190"/>
    <x v="12"/>
    <x v="241"/>
    <x v="2"/>
    <x v="366"/>
    <x v="0"/>
    <x v="0"/>
    <s v="O'Sullivan 4-Shelf Bookcase in Odessa Pine"/>
    <x v="1805"/>
    <n v="2"/>
    <n v="0"/>
    <n v="41.133199999999988"/>
    <x v="2"/>
    <x v="0"/>
  </r>
  <r>
    <x v="2123"/>
    <x v="1032"/>
    <x v="585"/>
    <d v="2019-09-24T00:00:00"/>
    <x v="0"/>
    <x v="382"/>
    <s v="Erica Hernandez"/>
    <x v="2"/>
    <x v="0"/>
    <x v="190"/>
    <x v="12"/>
    <x v="241"/>
    <x v="2"/>
    <x v="85"/>
    <x v="1"/>
    <x v="2"/>
    <s v="Avery 511"/>
    <x v="1806"/>
    <n v="9"/>
    <n v="0"/>
    <n v="13.3056"/>
    <x v="2"/>
    <x v="0"/>
  </r>
  <r>
    <x v="2124"/>
    <x v="1033"/>
    <x v="96"/>
    <d v="2019-12-05T00:00:00"/>
    <x v="1"/>
    <x v="382"/>
    <s v="Erica Hernandez"/>
    <x v="2"/>
    <x v="0"/>
    <x v="10"/>
    <x v="9"/>
    <x v="105"/>
    <x v="3"/>
    <x v="1249"/>
    <x v="1"/>
    <x v="12"/>
    <s v="Quality Park Security Envelopes"/>
    <x v="1807"/>
    <n v="5"/>
    <n v="0.2"/>
    <n v="35.329499999999996"/>
    <x v="3"/>
    <x v="0"/>
  </r>
  <r>
    <x v="2125"/>
    <x v="1033"/>
    <x v="96"/>
    <d v="2019-12-05T00:00:00"/>
    <x v="1"/>
    <x v="382"/>
    <s v="Erica Hernandez"/>
    <x v="2"/>
    <x v="0"/>
    <x v="10"/>
    <x v="9"/>
    <x v="105"/>
    <x v="3"/>
    <x v="1250"/>
    <x v="2"/>
    <x v="7"/>
    <s v="Belkin SportFit Armband For iPhone 5s/5c, Fuchsia"/>
    <x v="1581"/>
    <n v="7"/>
    <n v="0.4"/>
    <n v="9.4436999999999998"/>
    <x v="3"/>
    <x v="0"/>
  </r>
  <r>
    <x v="2126"/>
    <x v="1034"/>
    <x v="670"/>
    <d v="2016-06-28T00:00:00"/>
    <x v="1"/>
    <x v="574"/>
    <s v="Brian Stugart"/>
    <x v="0"/>
    <x v="0"/>
    <x v="10"/>
    <x v="9"/>
    <x v="105"/>
    <x v="3"/>
    <x v="357"/>
    <x v="2"/>
    <x v="11"/>
    <s v="Sony 64GB Class 10 Micro SDHC R40 Memory Card"/>
    <x v="1808"/>
    <n v="3"/>
    <n v="0.2"/>
    <n v="1.079699999999999"/>
    <x v="3"/>
    <x v="0"/>
  </r>
  <r>
    <x v="2127"/>
    <x v="1035"/>
    <x v="242"/>
    <d v="2017-10-09T00:00:00"/>
    <x v="1"/>
    <x v="451"/>
    <s v="Julie Kriz"/>
    <x v="2"/>
    <x v="0"/>
    <x v="10"/>
    <x v="9"/>
    <x v="63"/>
    <x v="3"/>
    <x v="1251"/>
    <x v="0"/>
    <x v="5"/>
    <s v="DataProducts Ampli Magnifier Task Lamp, Black,"/>
    <x v="1809"/>
    <n v="3"/>
    <n v="0.2"/>
    <n v="6.4943999999999953"/>
    <x v="3"/>
    <x v="0"/>
  </r>
  <r>
    <x v="2128"/>
    <x v="1035"/>
    <x v="242"/>
    <d v="2017-10-09T00:00:00"/>
    <x v="1"/>
    <x v="451"/>
    <s v="Julie Kriz"/>
    <x v="2"/>
    <x v="0"/>
    <x v="10"/>
    <x v="9"/>
    <x v="63"/>
    <x v="3"/>
    <x v="1004"/>
    <x v="1"/>
    <x v="10"/>
    <s v="Xerox 1946"/>
    <x v="561"/>
    <n v="4"/>
    <n v="0.2"/>
    <n v="7.2576000000000001"/>
    <x v="3"/>
    <x v="0"/>
  </r>
  <r>
    <x v="2129"/>
    <x v="1036"/>
    <x v="671"/>
    <d v="2016-05-22T00:00:00"/>
    <x v="0"/>
    <x v="575"/>
    <s v="Randy Ferguson"/>
    <x v="1"/>
    <x v="0"/>
    <x v="18"/>
    <x v="38"/>
    <x v="354"/>
    <x v="3"/>
    <x v="1252"/>
    <x v="1"/>
    <x v="9"/>
    <s v="Acco 6 Outlet Guardian Basic Surge Suppressor"/>
    <x v="1810"/>
    <n v="4"/>
    <n v="0"/>
    <n v="9.3184000000000005"/>
    <x v="3"/>
    <x v="0"/>
  </r>
  <r>
    <x v="2130"/>
    <x v="1036"/>
    <x v="671"/>
    <d v="2016-05-22T00:00:00"/>
    <x v="0"/>
    <x v="575"/>
    <s v="Randy Ferguson"/>
    <x v="1"/>
    <x v="0"/>
    <x v="18"/>
    <x v="38"/>
    <x v="354"/>
    <x v="3"/>
    <x v="1253"/>
    <x v="1"/>
    <x v="6"/>
    <s v="Sanford Colorific Scented Colored Pencils, 12/Pack"/>
    <x v="1811"/>
    <n v="9"/>
    <n v="0"/>
    <n v="11.9412"/>
    <x v="3"/>
    <x v="0"/>
  </r>
  <r>
    <x v="2131"/>
    <x v="1036"/>
    <x v="671"/>
    <d v="2016-05-22T00:00:00"/>
    <x v="0"/>
    <x v="575"/>
    <s v="Randy Ferguson"/>
    <x v="1"/>
    <x v="0"/>
    <x v="18"/>
    <x v="38"/>
    <x v="354"/>
    <x v="3"/>
    <x v="891"/>
    <x v="0"/>
    <x v="5"/>
    <s v="24-Hour Round Wall Clock"/>
    <x v="395"/>
    <n v="7"/>
    <n v="0"/>
    <n v="60.139800000000015"/>
    <x v="3"/>
    <x v="0"/>
  </r>
  <r>
    <x v="2132"/>
    <x v="1037"/>
    <x v="312"/>
    <d v="2017-11-26T00:00:00"/>
    <x v="1"/>
    <x v="297"/>
    <s v="Dan Lawera"/>
    <x v="0"/>
    <x v="0"/>
    <x v="20"/>
    <x v="15"/>
    <x v="164"/>
    <x v="3"/>
    <x v="1254"/>
    <x v="1"/>
    <x v="10"/>
    <s v="Message Book, Phone, Wirebound Standard Line Memo, 2 3/4&quot; X 5&quot;"/>
    <x v="1812"/>
    <n v="3"/>
    <n v="0"/>
    <n v="9.0389999999999997"/>
    <x v="3"/>
    <x v="0"/>
  </r>
  <r>
    <x v="2133"/>
    <x v="1038"/>
    <x v="672"/>
    <d v="2017-12-04T00:00:00"/>
    <x v="1"/>
    <x v="576"/>
    <s v="William Brown"/>
    <x v="0"/>
    <x v="0"/>
    <x v="10"/>
    <x v="9"/>
    <x v="63"/>
    <x v="3"/>
    <x v="13"/>
    <x v="1"/>
    <x v="8"/>
    <s v="Fellowes PB200 Plastic Comb Binding Machine"/>
    <x v="1813"/>
    <n v="3"/>
    <n v="0.7"/>
    <n v="-122.39280000000002"/>
    <x v="3"/>
    <x v="0"/>
  </r>
  <r>
    <x v="2134"/>
    <x v="1038"/>
    <x v="672"/>
    <d v="2017-12-04T00:00:00"/>
    <x v="1"/>
    <x v="576"/>
    <s v="William Brown"/>
    <x v="0"/>
    <x v="0"/>
    <x v="10"/>
    <x v="9"/>
    <x v="63"/>
    <x v="3"/>
    <x v="969"/>
    <x v="1"/>
    <x v="13"/>
    <s v="Revere Boxed Rubber Bands by Revere"/>
    <x v="1814"/>
    <n v="7"/>
    <n v="0.2"/>
    <n v="-2.3813999999999993"/>
    <x v="3"/>
    <x v="0"/>
  </r>
  <r>
    <x v="2135"/>
    <x v="1038"/>
    <x v="672"/>
    <d v="2017-12-04T00:00:00"/>
    <x v="1"/>
    <x v="576"/>
    <s v="William Brown"/>
    <x v="0"/>
    <x v="0"/>
    <x v="10"/>
    <x v="9"/>
    <x v="63"/>
    <x v="3"/>
    <x v="1255"/>
    <x v="2"/>
    <x v="7"/>
    <s v="Motorla HX550 Universal Bluetooth Headset"/>
    <x v="1815"/>
    <n v="4"/>
    <n v="0.4"/>
    <n v="15.819999999999993"/>
    <x v="3"/>
    <x v="0"/>
  </r>
  <r>
    <x v="2136"/>
    <x v="1039"/>
    <x v="620"/>
    <d v="2018-01-05T00:00:00"/>
    <x v="1"/>
    <x v="577"/>
    <s v="Trudy Brown"/>
    <x v="0"/>
    <x v="0"/>
    <x v="55"/>
    <x v="5"/>
    <x v="70"/>
    <x v="2"/>
    <x v="1256"/>
    <x v="0"/>
    <x v="5"/>
    <s v="Eldon Expressions Wood Desk Accessories, Oak"/>
    <x v="1816"/>
    <n v="5"/>
    <n v="0.6"/>
    <n v="-11.439000000000004"/>
    <x v="2"/>
    <x v="0"/>
  </r>
  <r>
    <x v="2137"/>
    <x v="1039"/>
    <x v="620"/>
    <d v="2018-01-05T00:00:00"/>
    <x v="1"/>
    <x v="577"/>
    <s v="Trudy Brown"/>
    <x v="0"/>
    <x v="0"/>
    <x v="55"/>
    <x v="5"/>
    <x v="70"/>
    <x v="2"/>
    <x v="1203"/>
    <x v="1"/>
    <x v="8"/>
    <s v="Newell 3-Hole Punched Plastic Slotted Magazine Holders for Binders"/>
    <x v="1817"/>
    <n v="4"/>
    <n v="0.8"/>
    <n v="-5.8496000000000024"/>
    <x v="2"/>
    <x v="0"/>
  </r>
  <r>
    <x v="2138"/>
    <x v="1040"/>
    <x v="673"/>
    <d v="2019-11-16T00:00:00"/>
    <x v="3"/>
    <x v="558"/>
    <s v="Christy Brittain"/>
    <x v="0"/>
    <x v="0"/>
    <x v="20"/>
    <x v="15"/>
    <x v="29"/>
    <x v="3"/>
    <x v="593"/>
    <x v="1"/>
    <x v="10"/>
    <s v="Tops Green Bar Computer Printout Paper"/>
    <x v="678"/>
    <n v="3"/>
    <n v="0"/>
    <n v="73.41"/>
    <x v="3"/>
    <x v="0"/>
  </r>
  <r>
    <x v="2139"/>
    <x v="1041"/>
    <x v="571"/>
    <d v="2016-06-11T00:00:00"/>
    <x v="1"/>
    <x v="265"/>
    <s v="Grant Thornton"/>
    <x v="1"/>
    <x v="0"/>
    <x v="85"/>
    <x v="15"/>
    <x v="254"/>
    <x v="3"/>
    <x v="350"/>
    <x v="1"/>
    <x v="8"/>
    <s v="Wilson Jones Century Plastic Molded Ring Binders"/>
    <x v="1818"/>
    <n v="9"/>
    <n v="0.2"/>
    <n v="50.471099999999993"/>
    <x v="3"/>
    <x v="0"/>
  </r>
  <r>
    <x v="2140"/>
    <x v="1041"/>
    <x v="571"/>
    <d v="2016-06-11T00:00:00"/>
    <x v="1"/>
    <x v="265"/>
    <s v="Grant Thornton"/>
    <x v="1"/>
    <x v="0"/>
    <x v="85"/>
    <x v="15"/>
    <x v="254"/>
    <x v="3"/>
    <x v="1257"/>
    <x v="1"/>
    <x v="14"/>
    <s v="Acme Office Executive Series Stainless Steel Trimmers"/>
    <x v="1819"/>
    <n v="2"/>
    <n v="0"/>
    <n v="4.4564000000000004"/>
    <x v="3"/>
    <x v="0"/>
  </r>
  <r>
    <x v="2141"/>
    <x v="1041"/>
    <x v="571"/>
    <d v="2016-06-11T00:00:00"/>
    <x v="1"/>
    <x v="265"/>
    <s v="Grant Thornton"/>
    <x v="1"/>
    <x v="0"/>
    <x v="85"/>
    <x v="15"/>
    <x v="254"/>
    <x v="3"/>
    <x v="1258"/>
    <x v="0"/>
    <x v="3"/>
    <s v="Chromcraft Bull-Nose Wood 48&quot; x 96&quot; Rectangular Conference Tables"/>
    <x v="1820"/>
    <n v="3"/>
    <n v="0.4"/>
    <n v="-347.11740000000009"/>
    <x v="3"/>
    <x v="0"/>
  </r>
  <r>
    <x v="2142"/>
    <x v="1042"/>
    <x v="142"/>
    <d v="2018-09-05T00:00:00"/>
    <x v="1"/>
    <x v="158"/>
    <s v="Dean Katz"/>
    <x v="1"/>
    <x v="0"/>
    <x v="10"/>
    <x v="9"/>
    <x v="11"/>
    <x v="3"/>
    <x v="69"/>
    <x v="1"/>
    <x v="10"/>
    <s v="Telephone Message Books with Fax/Mobile Section, 5 1/2&quot; x 3 3/16&quot;"/>
    <x v="429"/>
    <n v="6"/>
    <n v="0.2"/>
    <n v="9.9059999999999988"/>
    <x v="3"/>
    <x v="0"/>
  </r>
  <r>
    <x v="2143"/>
    <x v="1042"/>
    <x v="142"/>
    <d v="2018-09-05T00:00:00"/>
    <x v="1"/>
    <x v="158"/>
    <s v="Dean Katz"/>
    <x v="1"/>
    <x v="0"/>
    <x v="10"/>
    <x v="9"/>
    <x v="11"/>
    <x v="3"/>
    <x v="125"/>
    <x v="2"/>
    <x v="7"/>
    <s v="Anker 36W 4-Port USB Wall Charger Travel Power Adapter for iPhone 5s 5c 5"/>
    <x v="1821"/>
    <n v="2"/>
    <n v="0.4"/>
    <n v="-4.7975999999999974"/>
    <x v="3"/>
    <x v="0"/>
  </r>
  <r>
    <x v="2144"/>
    <x v="1042"/>
    <x v="142"/>
    <d v="2018-09-05T00:00:00"/>
    <x v="1"/>
    <x v="158"/>
    <s v="Dean Katz"/>
    <x v="1"/>
    <x v="0"/>
    <x v="10"/>
    <x v="9"/>
    <x v="11"/>
    <x v="3"/>
    <x v="127"/>
    <x v="1"/>
    <x v="13"/>
    <s v="Staples"/>
    <x v="1822"/>
    <n v="7"/>
    <n v="0.2"/>
    <n v="5.4235999999999995"/>
    <x v="3"/>
    <x v="0"/>
  </r>
  <r>
    <x v="2145"/>
    <x v="1043"/>
    <x v="674"/>
    <d v="2018-06-29T00:00:00"/>
    <x v="1"/>
    <x v="378"/>
    <s v="Theresa Swint"/>
    <x v="1"/>
    <x v="0"/>
    <x v="283"/>
    <x v="9"/>
    <x v="355"/>
    <x v="3"/>
    <x v="228"/>
    <x v="0"/>
    <x v="1"/>
    <s v="Global Leather Highback Executive Chair with Pneumatic Height Adjustment, Black"/>
    <x v="1823"/>
    <n v="3"/>
    <n v="0.3"/>
    <n v="-18.088200000000001"/>
    <x v="3"/>
    <x v="1"/>
  </r>
  <r>
    <x v="2146"/>
    <x v="1043"/>
    <x v="674"/>
    <d v="2018-06-29T00:00:00"/>
    <x v="1"/>
    <x v="378"/>
    <s v="Theresa Swint"/>
    <x v="1"/>
    <x v="0"/>
    <x v="283"/>
    <x v="9"/>
    <x v="355"/>
    <x v="3"/>
    <x v="132"/>
    <x v="1"/>
    <x v="8"/>
    <s v="GBC Wire Binding Strips"/>
    <x v="1824"/>
    <n v="4"/>
    <n v="0.7"/>
    <n v="-27.93119999999999"/>
    <x v="3"/>
    <x v="1"/>
  </r>
  <r>
    <x v="2147"/>
    <x v="1043"/>
    <x v="674"/>
    <d v="2018-06-29T00:00:00"/>
    <x v="1"/>
    <x v="378"/>
    <s v="Theresa Swint"/>
    <x v="1"/>
    <x v="0"/>
    <x v="283"/>
    <x v="9"/>
    <x v="355"/>
    <x v="3"/>
    <x v="45"/>
    <x v="1"/>
    <x v="4"/>
    <s v="Gould Plastics 9-Pocket Panel Bin, 18-3/8w x 5-1/4d x 20-1/2h, Black"/>
    <x v="1825"/>
    <n v="6"/>
    <n v="0.2"/>
    <n v="-50.870400000000018"/>
    <x v="3"/>
    <x v="1"/>
  </r>
  <r>
    <x v="2148"/>
    <x v="1044"/>
    <x v="432"/>
    <d v="2016-12-17T00:00:00"/>
    <x v="1"/>
    <x v="576"/>
    <s v="William Brown"/>
    <x v="0"/>
    <x v="0"/>
    <x v="3"/>
    <x v="1"/>
    <x v="137"/>
    <x v="1"/>
    <x v="784"/>
    <x v="0"/>
    <x v="5"/>
    <s v="Eldon Advantage Chair Mats for Low to Medium Pile Carpets"/>
    <x v="1826"/>
    <n v="1"/>
    <n v="0"/>
    <n v="4.330999999999996"/>
    <x v="1"/>
    <x v="0"/>
  </r>
  <r>
    <x v="2149"/>
    <x v="1045"/>
    <x v="185"/>
    <d v="2019-04-05T00:00:00"/>
    <x v="1"/>
    <x v="157"/>
    <s v="Denny Ordway"/>
    <x v="0"/>
    <x v="0"/>
    <x v="20"/>
    <x v="15"/>
    <x v="45"/>
    <x v="3"/>
    <x v="1259"/>
    <x v="2"/>
    <x v="7"/>
    <s v="Spigen Samsung Galaxy S5 Case Wallet"/>
    <x v="1827"/>
    <n v="5"/>
    <n v="0"/>
    <n v="22.086999999999996"/>
    <x v="3"/>
    <x v="0"/>
  </r>
  <r>
    <x v="2150"/>
    <x v="1046"/>
    <x v="123"/>
    <d v="2019-11-26T00:00:00"/>
    <x v="1"/>
    <x v="578"/>
    <s v="Art Ferguson"/>
    <x v="0"/>
    <x v="0"/>
    <x v="284"/>
    <x v="5"/>
    <x v="356"/>
    <x v="2"/>
    <x v="913"/>
    <x v="0"/>
    <x v="1"/>
    <s v="Office Star Flex Back Scooter Chair with White Frame"/>
    <x v="1828"/>
    <n v="3"/>
    <n v="0.3"/>
    <n v="-53.270399999999995"/>
    <x v="2"/>
    <x v="0"/>
  </r>
  <r>
    <x v="2151"/>
    <x v="1047"/>
    <x v="156"/>
    <d v="2016-11-29T00:00:00"/>
    <x v="0"/>
    <x v="579"/>
    <s v="Richard Bierner"/>
    <x v="0"/>
    <x v="0"/>
    <x v="285"/>
    <x v="25"/>
    <x v="357"/>
    <x v="2"/>
    <x v="404"/>
    <x v="2"/>
    <x v="11"/>
    <s v="Memorex Mini Travel Drive 16 GB USB 2.0 Flash Drive"/>
    <x v="1829"/>
    <n v="7"/>
    <n v="0"/>
    <n v="43.598100000000002"/>
    <x v="2"/>
    <x v="0"/>
  </r>
  <r>
    <x v="2152"/>
    <x v="1048"/>
    <x v="6"/>
    <d v="2017-11-26T00:00:00"/>
    <x v="1"/>
    <x v="481"/>
    <s v="Andy Reiter"/>
    <x v="0"/>
    <x v="0"/>
    <x v="94"/>
    <x v="31"/>
    <x v="358"/>
    <x v="3"/>
    <x v="1025"/>
    <x v="1"/>
    <x v="10"/>
    <s v="Xerox 1970"/>
    <x v="1830"/>
    <n v="3"/>
    <n v="0"/>
    <n v="7.0218000000000007"/>
    <x v="3"/>
    <x v="0"/>
  </r>
  <r>
    <x v="2153"/>
    <x v="1049"/>
    <x v="216"/>
    <d v="2018-07-18T00:00:00"/>
    <x v="1"/>
    <x v="112"/>
    <s v="Dan Reichenbach"/>
    <x v="1"/>
    <x v="0"/>
    <x v="20"/>
    <x v="15"/>
    <x v="29"/>
    <x v="3"/>
    <x v="608"/>
    <x v="1"/>
    <x v="8"/>
    <s v="GBC Standard Plastic Binding Systems Combs"/>
    <x v="1831"/>
    <n v="2"/>
    <n v="0.2"/>
    <n v="5.133"/>
    <x v="3"/>
    <x v="0"/>
  </r>
  <r>
    <x v="2154"/>
    <x v="1050"/>
    <x v="567"/>
    <d v="2018-05-05T00:00:00"/>
    <x v="1"/>
    <x v="408"/>
    <s v="Ben Ferrer"/>
    <x v="2"/>
    <x v="0"/>
    <x v="61"/>
    <x v="5"/>
    <x v="176"/>
    <x v="2"/>
    <x v="1155"/>
    <x v="0"/>
    <x v="5"/>
    <s v="Flat Face Poster Frame"/>
    <x v="1832"/>
    <n v="3"/>
    <n v="0.6"/>
    <n v="-10.173599999999997"/>
    <x v="2"/>
    <x v="0"/>
  </r>
  <r>
    <x v="2155"/>
    <x v="1051"/>
    <x v="197"/>
    <d v="2018-07-27T00:00:00"/>
    <x v="0"/>
    <x v="445"/>
    <s v="Larry Blacks"/>
    <x v="0"/>
    <x v="0"/>
    <x v="1"/>
    <x v="1"/>
    <x v="3"/>
    <x v="1"/>
    <x v="294"/>
    <x v="1"/>
    <x v="13"/>
    <s v="OIC Binder Clips"/>
    <x v="1385"/>
    <n v="6"/>
    <n v="0"/>
    <n v="10.74"/>
    <x v="1"/>
    <x v="0"/>
  </r>
  <r>
    <x v="2156"/>
    <x v="1052"/>
    <x v="169"/>
    <d v="2016-06-24T00:00:00"/>
    <x v="2"/>
    <x v="231"/>
    <s v="Dianna Vittorini"/>
    <x v="0"/>
    <x v="0"/>
    <x v="31"/>
    <x v="11"/>
    <x v="39"/>
    <x v="2"/>
    <x v="749"/>
    <x v="1"/>
    <x v="4"/>
    <s v="Office Impressions Heavy Duty Welded Shelving &amp; Multimedia Storage Drawers"/>
    <x v="881"/>
    <n v="3"/>
    <n v="0"/>
    <n v="0"/>
    <x v="2"/>
    <x v="0"/>
  </r>
  <r>
    <x v="2157"/>
    <x v="1052"/>
    <x v="169"/>
    <d v="2016-06-24T00:00:00"/>
    <x v="2"/>
    <x v="231"/>
    <s v="Dianna Vittorini"/>
    <x v="0"/>
    <x v="0"/>
    <x v="31"/>
    <x v="11"/>
    <x v="39"/>
    <x v="2"/>
    <x v="398"/>
    <x v="1"/>
    <x v="4"/>
    <s v="Fellowes Bankers Box Recycled Super Stor/Drawer"/>
    <x v="427"/>
    <n v="3"/>
    <n v="0"/>
    <n v="9.716399999999993"/>
    <x v="2"/>
    <x v="0"/>
  </r>
  <r>
    <x v="2158"/>
    <x v="1053"/>
    <x v="208"/>
    <d v="2019-10-26T00:00:00"/>
    <x v="1"/>
    <x v="71"/>
    <s v="Neil Knudson"/>
    <x v="2"/>
    <x v="0"/>
    <x v="207"/>
    <x v="2"/>
    <x v="261"/>
    <x v="0"/>
    <x v="1260"/>
    <x v="1"/>
    <x v="6"/>
    <s v="Newell 33"/>
    <x v="329"/>
    <n v="4"/>
    <n v="0.2"/>
    <n v="2.0087999999999973"/>
    <x v="0"/>
    <x v="0"/>
  </r>
  <r>
    <x v="2159"/>
    <x v="1054"/>
    <x v="323"/>
    <d v="2018-09-09T00:00:00"/>
    <x v="1"/>
    <x v="229"/>
    <s v="Carlos Soltero"/>
    <x v="0"/>
    <x v="0"/>
    <x v="22"/>
    <x v="10"/>
    <x v="26"/>
    <x v="2"/>
    <x v="908"/>
    <x v="1"/>
    <x v="8"/>
    <s v="XtraLife ClearVue Slant-D Ring Binder, White, 3&quot;"/>
    <x v="1833"/>
    <n v="3"/>
    <n v="0.8"/>
    <n v="-14.973600000000001"/>
    <x v="2"/>
    <x v="0"/>
  </r>
  <r>
    <x v="2160"/>
    <x v="1055"/>
    <x v="675"/>
    <d v="2018-05-14T00:00:00"/>
    <x v="3"/>
    <x v="109"/>
    <s v="Logan Haushalter"/>
    <x v="0"/>
    <x v="0"/>
    <x v="74"/>
    <x v="24"/>
    <x v="93"/>
    <x v="3"/>
    <x v="1071"/>
    <x v="0"/>
    <x v="5"/>
    <s v="GE 48&quot; Fluorescent Tube, Cool White Energy Saver, 34 Watts, 30/Box"/>
    <x v="1834"/>
    <n v="1"/>
    <n v="0.2"/>
    <n v="29.768999999999998"/>
    <x v="3"/>
    <x v="0"/>
  </r>
  <r>
    <x v="2161"/>
    <x v="1056"/>
    <x v="676"/>
    <d v="2018-01-12T00:00:00"/>
    <x v="1"/>
    <x v="108"/>
    <s v="Dianna Wilson"/>
    <x v="2"/>
    <x v="0"/>
    <x v="182"/>
    <x v="1"/>
    <x v="232"/>
    <x v="1"/>
    <x v="1261"/>
    <x v="1"/>
    <x v="6"/>
    <s v="Panasonic KP-350BK Electric Pencil Sharpener with Auto Stop"/>
    <x v="1835"/>
    <n v="1"/>
    <n v="0"/>
    <n v="10.028199999999998"/>
    <x v="1"/>
    <x v="0"/>
  </r>
  <r>
    <x v="2162"/>
    <x v="1057"/>
    <x v="677"/>
    <d v="2019-03-19T00:00:00"/>
    <x v="1"/>
    <x v="580"/>
    <s v="Karen Ferguson"/>
    <x v="2"/>
    <x v="0"/>
    <x v="286"/>
    <x v="1"/>
    <x v="359"/>
    <x v="1"/>
    <x v="1078"/>
    <x v="1"/>
    <x v="10"/>
    <s v="Multicolor Computer Printout Paper"/>
    <x v="1836"/>
    <n v="3"/>
    <n v="0"/>
    <n v="150.98399999999998"/>
    <x v="1"/>
    <x v="0"/>
  </r>
  <r>
    <x v="2163"/>
    <x v="1058"/>
    <x v="63"/>
    <d v="2018-10-19T00:00:00"/>
    <x v="1"/>
    <x v="66"/>
    <s v="Helen Andreada"/>
    <x v="0"/>
    <x v="0"/>
    <x v="128"/>
    <x v="5"/>
    <x v="161"/>
    <x v="2"/>
    <x v="657"/>
    <x v="2"/>
    <x v="11"/>
    <s v="Razer Kraken PRO Over Ear PC and Music Headset"/>
    <x v="1837"/>
    <n v="3"/>
    <n v="0.2"/>
    <n v="23.996999999999986"/>
    <x v="2"/>
    <x v="0"/>
  </r>
  <r>
    <x v="2164"/>
    <x v="1058"/>
    <x v="63"/>
    <d v="2018-10-19T00:00:00"/>
    <x v="1"/>
    <x v="66"/>
    <s v="Helen Andreada"/>
    <x v="0"/>
    <x v="0"/>
    <x v="128"/>
    <x v="5"/>
    <x v="161"/>
    <x v="2"/>
    <x v="1262"/>
    <x v="1"/>
    <x v="10"/>
    <s v="Array Memo Cubes"/>
    <x v="1838"/>
    <n v="2"/>
    <n v="0.2"/>
    <n v="3.0043999999999995"/>
    <x v="2"/>
    <x v="0"/>
  </r>
  <r>
    <x v="2165"/>
    <x v="1058"/>
    <x v="63"/>
    <d v="2018-10-19T00:00:00"/>
    <x v="1"/>
    <x v="66"/>
    <s v="Helen Andreada"/>
    <x v="0"/>
    <x v="0"/>
    <x v="128"/>
    <x v="5"/>
    <x v="161"/>
    <x v="2"/>
    <x v="583"/>
    <x v="0"/>
    <x v="5"/>
    <s v="Tenex &quot;The Solids&quot; Textured Chair Mats"/>
    <x v="1839"/>
    <n v="5"/>
    <n v="0.6"/>
    <n v="-150.41399999999999"/>
    <x v="2"/>
    <x v="0"/>
  </r>
  <r>
    <x v="2166"/>
    <x v="1058"/>
    <x v="63"/>
    <d v="2018-10-19T00:00:00"/>
    <x v="1"/>
    <x v="66"/>
    <s v="Helen Andreada"/>
    <x v="0"/>
    <x v="0"/>
    <x v="128"/>
    <x v="5"/>
    <x v="161"/>
    <x v="2"/>
    <x v="1167"/>
    <x v="1"/>
    <x v="6"/>
    <s v="Newell 334"/>
    <x v="1840"/>
    <n v="1"/>
    <n v="0.2"/>
    <n v="1.1904000000000003"/>
    <x v="2"/>
    <x v="0"/>
  </r>
  <r>
    <x v="2167"/>
    <x v="1058"/>
    <x v="63"/>
    <d v="2018-10-19T00:00:00"/>
    <x v="1"/>
    <x v="66"/>
    <s v="Helen Andreada"/>
    <x v="0"/>
    <x v="0"/>
    <x v="128"/>
    <x v="5"/>
    <x v="161"/>
    <x v="2"/>
    <x v="307"/>
    <x v="1"/>
    <x v="8"/>
    <s v="Avery Non-Stick Binders"/>
    <x v="1841"/>
    <n v="7"/>
    <n v="0.8"/>
    <n v="-11.000500000000008"/>
    <x v="2"/>
    <x v="0"/>
  </r>
  <r>
    <x v="2168"/>
    <x v="1059"/>
    <x v="678"/>
    <d v="2019-01-30T00:00:00"/>
    <x v="0"/>
    <x v="581"/>
    <s v="John Huston"/>
    <x v="0"/>
    <x v="0"/>
    <x v="239"/>
    <x v="24"/>
    <x v="360"/>
    <x v="3"/>
    <x v="512"/>
    <x v="1"/>
    <x v="6"/>
    <s v="Newell 312"/>
    <x v="261"/>
    <n v="3"/>
    <n v="0.2"/>
    <n v="1.7519999999999998"/>
    <x v="3"/>
    <x v="0"/>
  </r>
  <r>
    <x v="2169"/>
    <x v="1059"/>
    <x v="678"/>
    <d v="2019-01-30T00:00:00"/>
    <x v="0"/>
    <x v="581"/>
    <s v="John Huston"/>
    <x v="0"/>
    <x v="0"/>
    <x v="239"/>
    <x v="24"/>
    <x v="360"/>
    <x v="3"/>
    <x v="701"/>
    <x v="2"/>
    <x v="11"/>
    <s v="Anker Ultrathin Bluetooth Wireless Keyboard Aluminum Cover with Stand"/>
    <x v="981"/>
    <n v="3"/>
    <n v="0.2"/>
    <n v="-8.9970000000000034"/>
    <x v="3"/>
    <x v="0"/>
  </r>
  <r>
    <x v="2170"/>
    <x v="1059"/>
    <x v="678"/>
    <d v="2019-01-30T00:00:00"/>
    <x v="0"/>
    <x v="581"/>
    <s v="John Huston"/>
    <x v="0"/>
    <x v="0"/>
    <x v="239"/>
    <x v="24"/>
    <x v="360"/>
    <x v="3"/>
    <x v="160"/>
    <x v="2"/>
    <x v="7"/>
    <s v="JBL Micro Wireless Portable Bluetooth Speaker"/>
    <x v="715"/>
    <n v="3"/>
    <n v="0.4"/>
    <n v="-26.995499999999993"/>
    <x v="3"/>
    <x v="0"/>
  </r>
  <r>
    <x v="2171"/>
    <x v="1060"/>
    <x v="123"/>
    <d v="2019-11-25T00:00:00"/>
    <x v="1"/>
    <x v="18"/>
    <s v="Linda Cazamias"/>
    <x v="1"/>
    <x v="0"/>
    <x v="287"/>
    <x v="5"/>
    <x v="361"/>
    <x v="2"/>
    <x v="635"/>
    <x v="0"/>
    <x v="1"/>
    <s v="Lifetime Advantage Folding Chairs, 4/Carton"/>
    <x v="1842"/>
    <n v="2"/>
    <n v="0.3"/>
    <n v="-8.7232000000000198"/>
    <x v="2"/>
    <x v="0"/>
  </r>
  <r>
    <x v="2172"/>
    <x v="1061"/>
    <x v="601"/>
    <d v="2016-08-03T00:00:00"/>
    <x v="2"/>
    <x v="582"/>
    <s v="Ivan Liston"/>
    <x v="0"/>
    <x v="0"/>
    <x v="8"/>
    <x v="1"/>
    <x v="34"/>
    <x v="1"/>
    <x v="1263"/>
    <x v="1"/>
    <x v="8"/>
    <s v="Wilson Jones data.warehouse D-Ring Binders with DublLock"/>
    <x v="1843"/>
    <n v="3"/>
    <n v="0.2"/>
    <n v="6.9131999999999998"/>
    <x v="1"/>
    <x v="0"/>
  </r>
  <r>
    <x v="2173"/>
    <x v="1062"/>
    <x v="679"/>
    <d v="2018-08-04T00:00:00"/>
    <x v="1"/>
    <x v="60"/>
    <s v="Lindsay Shagiari"/>
    <x v="2"/>
    <x v="0"/>
    <x v="12"/>
    <x v="5"/>
    <x v="32"/>
    <x v="2"/>
    <x v="1087"/>
    <x v="1"/>
    <x v="8"/>
    <s v="GBC VeloBind Cover Sets"/>
    <x v="1844"/>
    <n v="3"/>
    <n v="0.8"/>
    <n v="-13.895999999999997"/>
    <x v="2"/>
    <x v="0"/>
  </r>
  <r>
    <x v="2174"/>
    <x v="1063"/>
    <x v="117"/>
    <d v="2017-08-03T00:00:00"/>
    <x v="0"/>
    <x v="566"/>
    <s v="Corey Catlett"/>
    <x v="1"/>
    <x v="0"/>
    <x v="12"/>
    <x v="5"/>
    <x v="16"/>
    <x v="2"/>
    <x v="1220"/>
    <x v="1"/>
    <x v="4"/>
    <s v="Eldon ProFile File 'N Store Portable File Tub Letter/Legal Size Black"/>
    <x v="1845"/>
    <n v="4"/>
    <n v="0.2"/>
    <n v="6.1792000000000016"/>
    <x v="2"/>
    <x v="0"/>
  </r>
  <r>
    <x v="2175"/>
    <x v="1064"/>
    <x v="680"/>
    <d v="2018-10-21T00:00:00"/>
    <x v="1"/>
    <x v="583"/>
    <s v="Patrick Bzostek"/>
    <x v="2"/>
    <x v="0"/>
    <x v="288"/>
    <x v="7"/>
    <x v="362"/>
    <x v="1"/>
    <x v="1264"/>
    <x v="1"/>
    <x v="10"/>
    <s v="Xerox 1982"/>
    <x v="1846"/>
    <n v="2"/>
    <n v="0"/>
    <n v="21.012799999999999"/>
    <x v="1"/>
    <x v="0"/>
  </r>
  <r>
    <x v="2176"/>
    <x v="1064"/>
    <x v="680"/>
    <d v="2018-10-21T00:00:00"/>
    <x v="1"/>
    <x v="583"/>
    <s v="Patrick Bzostek"/>
    <x v="2"/>
    <x v="0"/>
    <x v="288"/>
    <x v="7"/>
    <x v="362"/>
    <x v="1"/>
    <x v="1083"/>
    <x v="1"/>
    <x v="10"/>
    <s v="Xerox 1986"/>
    <x v="1847"/>
    <n v="9"/>
    <n v="0"/>
    <n v="28.857599999999998"/>
    <x v="1"/>
    <x v="0"/>
  </r>
  <r>
    <x v="2177"/>
    <x v="1064"/>
    <x v="680"/>
    <d v="2018-10-21T00:00:00"/>
    <x v="1"/>
    <x v="583"/>
    <s v="Patrick Bzostek"/>
    <x v="2"/>
    <x v="0"/>
    <x v="288"/>
    <x v="7"/>
    <x v="362"/>
    <x v="1"/>
    <x v="1124"/>
    <x v="1"/>
    <x v="8"/>
    <s v="Acco Data Flex Cable Posts For Top &amp; Bottom Load Binders, 6&quot; Capacity"/>
    <x v="1848"/>
    <n v="5"/>
    <n v="0.2"/>
    <n v="13.037499999999998"/>
    <x v="1"/>
    <x v="0"/>
  </r>
  <r>
    <x v="2178"/>
    <x v="1064"/>
    <x v="680"/>
    <d v="2018-10-21T00:00:00"/>
    <x v="1"/>
    <x v="583"/>
    <s v="Patrick Bzostek"/>
    <x v="2"/>
    <x v="0"/>
    <x v="288"/>
    <x v="7"/>
    <x v="362"/>
    <x v="1"/>
    <x v="422"/>
    <x v="1"/>
    <x v="10"/>
    <s v="Recycled Desk Saver Line &quot;While You Were Out&quot; Book, 5 1/2&quot; X 4&quot;"/>
    <x v="1849"/>
    <n v="8"/>
    <n v="0"/>
    <n v="32.935999999999993"/>
    <x v="1"/>
    <x v="0"/>
  </r>
  <r>
    <x v="2179"/>
    <x v="1065"/>
    <x v="681"/>
    <d v="2018-05-11T00:00:00"/>
    <x v="1"/>
    <x v="170"/>
    <s v="Caroline Jumper"/>
    <x v="0"/>
    <x v="0"/>
    <x v="20"/>
    <x v="15"/>
    <x v="29"/>
    <x v="3"/>
    <x v="338"/>
    <x v="1"/>
    <x v="8"/>
    <s v="GBC Twin Loop Wire Binding Elements, 9/16&quot; Spine, Black"/>
    <x v="1850"/>
    <n v="7"/>
    <n v="0.2"/>
    <n v="30.896599999999996"/>
    <x v="3"/>
    <x v="0"/>
  </r>
  <r>
    <x v="2180"/>
    <x v="1065"/>
    <x v="681"/>
    <d v="2018-05-11T00:00:00"/>
    <x v="1"/>
    <x v="170"/>
    <s v="Caroline Jumper"/>
    <x v="0"/>
    <x v="0"/>
    <x v="20"/>
    <x v="15"/>
    <x v="29"/>
    <x v="3"/>
    <x v="429"/>
    <x v="1"/>
    <x v="2"/>
    <s v="Alphabetical Labels for Top Tab Filing"/>
    <x v="1851"/>
    <n v="3"/>
    <n v="0"/>
    <n v="22.200000000000003"/>
    <x v="3"/>
    <x v="0"/>
  </r>
  <r>
    <x v="2181"/>
    <x v="1065"/>
    <x v="681"/>
    <d v="2018-05-11T00:00:00"/>
    <x v="1"/>
    <x v="170"/>
    <s v="Caroline Jumper"/>
    <x v="0"/>
    <x v="0"/>
    <x v="20"/>
    <x v="15"/>
    <x v="29"/>
    <x v="3"/>
    <x v="1265"/>
    <x v="0"/>
    <x v="1"/>
    <s v="Hon Mobius Operator's Chair"/>
    <x v="1852"/>
    <n v="4"/>
    <n v="0.1"/>
    <n v="59.035200000000003"/>
    <x v="3"/>
    <x v="0"/>
  </r>
  <r>
    <x v="2182"/>
    <x v="1065"/>
    <x v="681"/>
    <d v="2018-05-11T00:00:00"/>
    <x v="1"/>
    <x v="170"/>
    <s v="Caroline Jumper"/>
    <x v="0"/>
    <x v="0"/>
    <x v="20"/>
    <x v="15"/>
    <x v="29"/>
    <x v="3"/>
    <x v="1150"/>
    <x v="2"/>
    <x v="15"/>
    <s v="Bady BDG101FRU Card Printer"/>
    <x v="1853"/>
    <n v="5"/>
    <n v="0"/>
    <n v="1159.9854999999998"/>
    <x v="3"/>
    <x v="0"/>
  </r>
  <r>
    <x v="2183"/>
    <x v="1065"/>
    <x v="681"/>
    <d v="2018-05-11T00:00:00"/>
    <x v="1"/>
    <x v="170"/>
    <s v="Caroline Jumper"/>
    <x v="0"/>
    <x v="0"/>
    <x v="20"/>
    <x v="15"/>
    <x v="29"/>
    <x v="3"/>
    <x v="97"/>
    <x v="2"/>
    <x v="11"/>
    <s v="SanDisk Ultra 64 GB MicroSDHC Class 10 Memory Card"/>
    <x v="1723"/>
    <n v="5"/>
    <n v="0"/>
    <n v="21.994499999999988"/>
    <x v="3"/>
    <x v="0"/>
  </r>
  <r>
    <x v="2184"/>
    <x v="1065"/>
    <x v="681"/>
    <d v="2018-05-11T00:00:00"/>
    <x v="1"/>
    <x v="170"/>
    <s v="Caroline Jumper"/>
    <x v="0"/>
    <x v="0"/>
    <x v="20"/>
    <x v="15"/>
    <x v="29"/>
    <x v="3"/>
    <x v="740"/>
    <x v="0"/>
    <x v="5"/>
    <s v="Staple-based wall hangings"/>
    <x v="1854"/>
    <n v="8"/>
    <n v="0"/>
    <n v="28.019200000000005"/>
    <x v="3"/>
    <x v="0"/>
  </r>
  <r>
    <x v="2185"/>
    <x v="1066"/>
    <x v="378"/>
    <d v="2019-08-04T00:00:00"/>
    <x v="0"/>
    <x v="96"/>
    <s v="Heather Kirkland"/>
    <x v="1"/>
    <x v="0"/>
    <x v="162"/>
    <x v="1"/>
    <x v="205"/>
    <x v="1"/>
    <x v="141"/>
    <x v="1"/>
    <x v="8"/>
    <s v="GBC Prestige Therm-A-Bind Covers"/>
    <x v="1855"/>
    <n v="2"/>
    <n v="0.2"/>
    <n v="18.5274"/>
    <x v="1"/>
    <x v="0"/>
  </r>
  <r>
    <x v="2186"/>
    <x v="1067"/>
    <x v="216"/>
    <d v="2018-07-14T00:00:00"/>
    <x v="3"/>
    <x v="584"/>
    <s v="Rob Haberlin"/>
    <x v="0"/>
    <x v="0"/>
    <x v="114"/>
    <x v="19"/>
    <x v="363"/>
    <x v="0"/>
    <x v="174"/>
    <x v="2"/>
    <x v="11"/>
    <s v="HP Standard 104 key PS/2 Keyboard"/>
    <x v="180"/>
    <n v="2"/>
    <n v="0"/>
    <n v="7.25"/>
    <x v="0"/>
    <x v="0"/>
  </r>
  <r>
    <x v="2187"/>
    <x v="1068"/>
    <x v="682"/>
    <d v="2019-08-15T00:00:00"/>
    <x v="1"/>
    <x v="582"/>
    <s v="Ivan Liston"/>
    <x v="0"/>
    <x v="0"/>
    <x v="38"/>
    <x v="14"/>
    <x v="134"/>
    <x v="2"/>
    <x v="1040"/>
    <x v="1"/>
    <x v="12"/>
    <s v="Staple envelope"/>
    <x v="1856"/>
    <n v="6"/>
    <n v="0"/>
    <n v="35.04"/>
    <x v="2"/>
    <x v="0"/>
  </r>
  <r>
    <x v="2188"/>
    <x v="1068"/>
    <x v="682"/>
    <d v="2019-08-15T00:00:00"/>
    <x v="1"/>
    <x v="582"/>
    <s v="Ivan Liston"/>
    <x v="0"/>
    <x v="0"/>
    <x v="38"/>
    <x v="14"/>
    <x v="134"/>
    <x v="2"/>
    <x v="71"/>
    <x v="0"/>
    <x v="5"/>
    <s v="Tenex Traditional Chairmats for Medium Pile Carpet, Standard Lip, 36&quot; x 48&quot;"/>
    <x v="1857"/>
    <n v="2"/>
    <n v="0"/>
    <n v="25.472999999999999"/>
    <x v="2"/>
    <x v="0"/>
  </r>
  <r>
    <x v="2189"/>
    <x v="1068"/>
    <x v="682"/>
    <d v="2019-08-15T00:00:00"/>
    <x v="1"/>
    <x v="582"/>
    <s v="Ivan Liston"/>
    <x v="0"/>
    <x v="0"/>
    <x v="38"/>
    <x v="14"/>
    <x v="134"/>
    <x v="2"/>
    <x v="297"/>
    <x v="2"/>
    <x v="7"/>
    <s v="Aastra 57i VoIP phone"/>
    <x v="1858"/>
    <n v="9"/>
    <n v="0"/>
    <n v="378.16740000000004"/>
    <x v="2"/>
    <x v="0"/>
  </r>
  <r>
    <x v="2190"/>
    <x v="1069"/>
    <x v="674"/>
    <d v="2018-06-29T00:00:00"/>
    <x v="1"/>
    <x v="238"/>
    <s v="Alan Shonely"/>
    <x v="0"/>
    <x v="0"/>
    <x v="1"/>
    <x v="1"/>
    <x v="13"/>
    <x v="1"/>
    <x v="1266"/>
    <x v="1"/>
    <x v="9"/>
    <s v="Fellowes Mighty 8 Compact Surge Protector"/>
    <x v="1859"/>
    <n v="3"/>
    <n v="0"/>
    <n v="17.026800000000001"/>
    <x v="1"/>
    <x v="0"/>
  </r>
  <r>
    <x v="2191"/>
    <x v="1070"/>
    <x v="107"/>
    <d v="2018-12-17T00:00:00"/>
    <x v="1"/>
    <x v="275"/>
    <s v="Arthur Prichep"/>
    <x v="0"/>
    <x v="0"/>
    <x v="4"/>
    <x v="4"/>
    <x v="59"/>
    <x v="1"/>
    <x v="1242"/>
    <x v="1"/>
    <x v="8"/>
    <s v="GBC DocuBind P50 Personal Binding Machine"/>
    <x v="1860"/>
    <n v="3"/>
    <n v="0.2"/>
    <n v="51.823799999999999"/>
    <x v="1"/>
    <x v="0"/>
  </r>
  <r>
    <x v="2192"/>
    <x v="1070"/>
    <x v="107"/>
    <d v="2018-12-17T00:00:00"/>
    <x v="1"/>
    <x v="275"/>
    <s v="Arthur Prichep"/>
    <x v="0"/>
    <x v="0"/>
    <x v="4"/>
    <x v="4"/>
    <x v="59"/>
    <x v="1"/>
    <x v="1112"/>
    <x v="1"/>
    <x v="9"/>
    <s v="Holmes HEPA Air Purifier"/>
    <x v="1861"/>
    <n v="3"/>
    <n v="0"/>
    <n v="22.869"/>
    <x v="1"/>
    <x v="0"/>
  </r>
  <r>
    <x v="2193"/>
    <x v="1070"/>
    <x v="107"/>
    <d v="2018-12-17T00:00:00"/>
    <x v="1"/>
    <x v="275"/>
    <s v="Arthur Prichep"/>
    <x v="0"/>
    <x v="0"/>
    <x v="4"/>
    <x v="4"/>
    <x v="59"/>
    <x v="1"/>
    <x v="1030"/>
    <x v="1"/>
    <x v="10"/>
    <s v="Xerox 1988"/>
    <x v="1862"/>
    <n v="4"/>
    <n v="0"/>
    <n v="55.763999999999996"/>
    <x v="1"/>
    <x v="0"/>
  </r>
  <r>
    <x v="2194"/>
    <x v="1070"/>
    <x v="107"/>
    <d v="2018-12-17T00:00:00"/>
    <x v="1"/>
    <x v="275"/>
    <s v="Arthur Prichep"/>
    <x v="0"/>
    <x v="0"/>
    <x v="4"/>
    <x v="4"/>
    <x v="59"/>
    <x v="1"/>
    <x v="1267"/>
    <x v="1"/>
    <x v="9"/>
    <s v="Harmony HEPA Quiet Air Purifiers"/>
    <x v="1863"/>
    <n v="3"/>
    <n v="0"/>
    <n v="12.285"/>
    <x v="1"/>
    <x v="0"/>
  </r>
  <r>
    <x v="2195"/>
    <x v="1070"/>
    <x v="107"/>
    <d v="2018-12-17T00:00:00"/>
    <x v="1"/>
    <x v="275"/>
    <s v="Arthur Prichep"/>
    <x v="0"/>
    <x v="0"/>
    <x v="4"/>
    <x v="4"/>
    <x v="59"/>
    <x v="1"/>
    <x v="1044"/>
    <x v="2"/>
    <x v="11"/>
    <s v="Kingston Digital DataTraveler 16GB USB 2.0"/>
    <x v="915"/>
    <n v="5"/>
    <n v="0"/>
    <n v="8.5024999999999942"/>
    <x v="1"/>
    <x v="0"/>
  </r>
  <r>
    <x v="2196"/>
    <x v="1071"/>
    <x v="49"/>
    <d v="2018-12-06T00:00:00"/>
    <x v="1"/>
    <x v="369"/>
    <s v="Allen Goldenen"/>
    <x v="0"/>
    <x v="0"/>
    <x v="289"/>
    <x v="18"/>
    <x v="364"/>
    <x v="0"/>
    <x v="134"/>
    <x v="1"/>
    <x v="6"/>
    <s v="Newell 343"/>
    <x v="1864"/>
    <n v="2"/>
    <n v="0.2"/>
    <n v="0.41160000000000019"/>
    <x v="0"/>
    <x v="1"/>
  </r>
  <r>
    <x v="2197"/>
    <x v="1072"/>
    <x v="683"/>
    <d v="2016-12-04T00:00:00"/>
    <x v="1"/>
    <x v="569"/>
    <s v="Bart Folk"/>
    <x v="0"/>
    <x v="0"/>
    <x v="122"/>
    <x v="19"/>
    <x v="153"/>
    <x v="0"/>
    <x v="563"/>
    <x v="1"/>
    <x v="6"/>
    <s v="Newell 331"/>
    <x v="1865"/>
    <n v="3"/>
    <n v="0"/>
    <n v="3.9609000000000001"/>
    <x v="0"/>
    <x v="0"/>
  </r>
  <r>
    <x v="2198"/>
    <x v="1073"/>
    <x v="262"/>
    <d v="2017-04-02T00:00:00"/>
    <x v="1"/>
    <x v="237"/>
    <s v="Chloris Kastensmidt"/>
    <x v="0"/>
    <x v="0"/>
    <x v="10"/>
    <x v="9"/>
    <x v="74"/>
    <x v="3"/>
    <x v="89"/>
    <x v="1"/>
    <x v="10"/>
    <s v="Xerox 1999"/>
    <x v="12"/>
    <n v="3"/>
    <n v="0.2"/>
    <n v="5.4432"/>
    <x v="3"/>
    <x v="0"/>
  </r>
  <r>
    <x v="2199"/>
    <x v="1073"/>
    <x v="262"/>
    <d v="2017-04-02T00:00:00"/>
    <x v="1"/>
    <x v="237"/>
    <s v="Chloris Kastensmidt"/>
    <x v="0"/>
    <x v="0"/>
    <x v="10"/>
    <x v="9"/>
    <x v="74"/>
    <x v="3"/>
    <x v="1221"/>
    <x v="1"/>
    <x v="10"/>
    <s v="Southworth Parchment Paper &amp; Envelopes"/>
    <x v="1866"/>
    <n v="1"/>
    <n v="0.2"/>
    <n v="1.7003999999999999"/>
    <x v="3"/>
    <x v="0"/>
  </r>
  <r>
    <x v="2200"/>
    <x v="1074"/>
    <x v="106"/>
    <d v="2016-06-06T00:00:00"/>
    <x v="1"/>
    <x v="299"/>
    <s v="Liz Thompson"/>
    <x v="0"/>
    <x v="0"/>
    <x v="290"/>
    <x v="36"/>
    <x v="365"/>
    <x v="0"/>
    <x v="345"/>
    <x v="0"/>
    <x v="5"/>
    <s v="3M Hangers With Command Adhesive"/>
    <x v="500"/>
    <n v="6"/>
    <n v="0"/>
    <n v="9.1020000000000021"/>
    <x v="0"/>
    <x v="0"/>
  </r>
  <r>
    <x v="2201"/>
    <x v="1074"/>
    <x v="106"/>
    <d v="2016-06-06T00:00:00"/>
    <x v="1"/>
    <x v="299"/>
    <s v="Liz Thompson"/>
    <x v="0"/>
    <x v="0"/>
    <x v="290"/>
    <x v="36"/>
    <x v="365"/>
    <x v="0"/>
    <x v="202"/>
    <x v="2"/>
    <x v="7"/>
    <s v="Adtran 1202752G1"/>
    <x v="1867"/>
    <n v="7"/>
    <n v="0"/>
    <n v="229.30180000000001"/>
    <x v="0"/>
    <x v="0"/>
  </r>
  <r>
    <x v="2202"/>
    <x v="1075"/>
    <x v="684"/>
    <d v="2017-09-12T00:00:00"/>
    <x v="1"/>
    <x v="457"/>
    <s v="Beth Thompson"/>
    <x v="2"/>
    <x v="0"/>
    <x v="4"/>
    <x v="4"/>
    <x v="5"/>
    <x v="1"/>
    <x v="315"/>
    <x v="1"/>
    <x v="8"/>
    <s v="Acco Hanging Data Binders"/>
    <x v="861"/>
    <n v="2"/>
    <n v="0.2"/>
    <n v="2.1335999999999999"/>
    <x v="1"/>
    <x v="0"/>
  </r>
  <r>
    <x v="2203"/>
    <x v="1075"/>
    <x v="684"/>
    <d v="2017-09-12T00:00:00"/>
    <x v="1"/>
    <x v="457"/>
    <s v="Beth Thompson"/>
    <x v="2"/>
    <x v="0"/>
    <x v="4"/>
    <x v="4"/>
    <x v="5"/>
    <x v="1"/>
    <x v="1268"/>
    <x v="0"/>
    <x v="5"/>
    <s v="Howard Miller 16&quot; Diameter Gallery Wall Clock"/>
    <x v="1868"/>
    <n v="3"/>
    <n v="0"/>
    <n v="74.809799999999996"/>
    <x v="1"/>
    <x v="0"/>
  </r>
  <r>
    <x v="2204"/>
    <x v="1076"/>
    <x v="685"/>
    <d v="2017-07-05T00:00:00"/>
    <x v="1"/>
    <x v="56"/>
    <s v="Steven Cartwright"/>
    <x v="0"/>
    <x v="0"/>
    <x v="152"/>
    <x v="9"/>
    <x v="207"/>
    <x v="3"/>
    <x v="1001"/>
    <x v="0"/>
    <x v="5"/>
    <s v="Eldon Executive Woodline II Desk Accessories, Mahogany"/>
    <x v="1869"/>
    <n v="1"/>
    <n v="0.2"/>
    <n v="1.7591000000000001"/>
    <x v="3"/>
    <x v="0"/>
  </r>
  <r>
    <x v="2205"/>
    <x v="1077"/>
    <x v="545"/>
    <d v="2018-09-12T00:00:00"/>
    <x v="0"/>
    <x v="344"/>
    <s v="Catherine Glotzbach"/>
    <x v="2"/>
    <x v="0"/>
    <x v="39"/>
    <x v="18"/>
    <x v="48"/>
    <x v="0"/>
    <x v="1269"/>
    <x v="1"/>
    <x v="6"/>
    <s v="Boston Model 1800 Electric Pencil Sharpener, Gray"/>
    <x v="1870"/>
    <n v="3"/>
    <n v="0.2"/>
    <n v="8.4449999999999896"/>
    <x v="0"/>
    <x v="0"/>
  </r>
  <r>
    <x v="2206"/>
    <x v="1078"/>
    <x v="686"/>
    <d v="2016-07-20T00:00:00"/>
    <x v="1"/>
    <x v="585"/>
    <s v="Arthur Wiediger"/>
    <x v="2"/>
    <x v="0"/>
    <x v="34"/>
    <x v="10"/>
    <x v="173"/>
    <x v="2"/>
    <x v="410"/>
    <x v="1"/>
    <x v="8"/>
    <s v="Acco D-Ring Binder w/DublLock"/>
    <x v="1871"/>
    <n v="7"/>
    <n v="0.8"/>
    <n v="-46.394600000000011"/>
    <x v="2"/>
    <x v="0"/>
  </r>
  <r>
    <x v="2207"/>
    <x v="1078"/>
    <x v="686"/>
    <d v="2016-07-20T00:00:00"/>
    <x v="1"/>
    <x v="585"/>
    <s v="Arthur Wiediger"/>
    <x v="2"/>
    <x v="0"/>
    <x v="34"/>
    <x v="10"/>
    <x v="173"/>
    <x v="2"/>
    <x v="179"/>
    <x v="2"/>
    <x v="7"/>
    <s v="I Need's 3d Hello Kitty Hybrid Silicone Case Cover for HTC One X 4g with 3d Hello Kitty Stylus Pen Green/pink"/>
    <x v="1872"/>
    <n v="4"/>
    <n v="0.2"/>
    <n v="3.8272000000000013"/>
    <x v="2"/>
    <x v="0"/>
  </r>
  <r>
    <x v="2208"/>
    <x v="1079"/>
    <x v="421"/>
    <d v="2017-08-26T00:00:00"/>
    <x v="1"/>
    <x v="42"/>
    <s v="Roger Barcio"/>
    <x v="2"/>
    <x v="0"/>
    <x v="20"/>
    <x v="15"/>
    <x v="29"/>
    <x v="3"/>
    <x v="105"/>
    <x v="1"/>
    <x v="6"/>
    <s v="Newell Chalk Holder"/>
    <x v="1873"/>
    <n v="4"/>
    <n v="0"/>
    <n v="7.5991999999999997"/>
    <x v="3"/>
    <x v="0"/>
  </r>
  <r>
    <x v="2209"/>
    <x v="1080"/>
    <x v="687"/>
    <d v="2016-11-16T00:00:00"/>
    <x v="0"/>
    <x v="586"/>
    <s v="Maris LaWare"/>
    <x v="0"/>
    <x v="0"/>
    <x v="54"/>
    <x v="29"/>
    <x v="69"/>
    <x v="3"/>
    <x v="1270"/>
    <x v="2"/>
    <x v="7"/>
    <s v="Polycom SoundPoint Pro SE-225 Corded phone"/>
    <x v="1874"/>
    <n v="7"/>
    <n v="0"/>
    <n v="233.22039999999998"/>
    <x v="3"/>
    <x v="0"/>
  </r>
  <r>
    <x v="2210"/>
    <x v="1080"/>
    <x v="687"/>
    <d v="2016-11-16T00:00:00"/>
    <x v="0"/>
    <x v="586"/>
    <s v="Maris LaWare"/>
    <x v="0"/>
    <x v="0"/>
    <x v="54"/>
    <x v="29"/>
    <x v="69"/>
    <x v="3"/>
    <x v="236"/>
    <x v="1"/>
    <x v="8"/>
    <s v="Acco 3-Hole Punch"/>
    <x v="1875"/>
    <n v="10"/>
    <n v="0"/>
    <n v="21.023999999999997"/>
    <x v="3"/>
    <x v="0"/>
  </r>
  <r>
    <x v="2211"/>
    <x v="1081"/>
    <x v="581"/>
    <d v="2018-11-30T00:00:00"/>
    <x v="2"/>
    <x v="146"/>
    <s v="Victoria Brennan"/>
    <x v="1"/>
    <x v="0"/>
    <x v="291"/>
    <x v="12"/>
    <x v="366"/>
    <x v="2"/>
    <x v="1271"/>
    <x v="1"/>
    <x v="9"/>
    <s v="Euro-Pro Shark Turbo Vacuum"/>
    <x v="1876"/>
    <n v="6"/>
    <n v="0.1"/>
    <n v="29.7408"/>
    <x v="2"/>
    <x v="0"/>
  </r>
  <r>
    <x v="2212"/>
    <x v="1082"/>
    <x v="610"/>
    <d v="2019-11-25T00:00:00"/>
    <x v="1"/>
    <x v="349"/>
    <s v="Scott Williamson"/>
    <x v="0"/>
    <x v="0"/>
    <x v="20"/>
    <x v="15"/>
    <x v="45"/>
    <x v="3"/>
    <x v="905"/>
    <x v="0"/>
    <x v="5"/>
    <s v="Howard Miller Distant Time Traveler Alarm Clock"/>
    <x v="1877"/>
    <n v="1"/>
    <n v="0"/>
    <n v="11.2422"/>
    <x v="3"/>
    <x v="0"/>
  </r>
  <r>
    <x v="2213"/>
    <x v="1083"/>
    <x v="172"/>
    <d v="2019-10-02T00:00:00"/>
    <x v="2"/>
    <x v="515"/>
    <s v="Neola Schneider"/>
    <x v="0"/>
    <x v="0"/>
    <x v="49"/>
    <x v="1"/>
    <x v="58"/>
    <x v="1"/>
    <x v="751"/>
    <x v="1"/>
    <x v="8"/>
    <s v="Wilson Jones Easy Flow II Sheet Lifters"/>
    <x v="1878"/>
    <n v="1"/>
    <n v="0.2"/>
    <n v="0.504"/>
    <x v="1"/>
    <x v="0"/>
  </r>
  <r>
    <x v="2214"/>
    <x v="1083"/>
    <x v="172"/>
    <d v="2019-10-02T00:00:00"/>
    <x v="2"/>
    <x v="515"/>
    <s v="Neola Schneider"/>
    <x v="0"/>
    <x v="0"/>
    <x v="49"/>
    <x v="1"/>
    <x v="58"/>
    <x v="1"/>
    <x v="305"/>
    <x v="1"/>
    <x v="8"/>
    <s v="Storex Dura Pro Binders"/>
    <x v="1879"/>
    <n v="13"/>
    <n v="0.2"/>
    <n v="20.849399999999996"/>
    <x v="1"/>
    <x v="0"/>
  </r>
  <r>
    <x v="2215"/>
    <x v="1083"/>
    <x v="172"/>
    <d v="2019-10-02T00:00:00"/>
    <x v="2"/>
    <x v="515"/>
    <s v="Neola Schneider"/>
    <x v="0"/>
    <x v="0"/>
    <x v="49"/>
    <x v="1"/>
    <x v="58"/>
    <x v="1"/>
    <x v="643"/>
    <x v="1"/>
    <x v="9"/>
    <s v="Belkin 325VA UPS Surge Protector, 6'"/>
    <x v="1805"/>
    <n v="2"/>
    <n v="0"/>
    <n v="60.490000000000009"/>
    <x v="1"/>
    <x v="0"/>
  </r>
  <r>
    <x v="2216"/>
    <x v="1083"/>
    <x v="172"/>
    <d v="2019-10-02T00:00:00"/>
    <x v="2"/>
    <x v="515"/>
    <s v="Neola Schneider"/>
    <x v="0"/>
    <x v="0"/>
    <x v="49"/>
    <x v="1"/>
    <x v="58"/>
    <x v="1"/>
    <x v="1272"/>
    <x v="0"/>
    <x v="1"/>
    <s v="Metal Folding Chairs, Beige, 4/Carton"/>
    <x v="1880"/>
    <n v="4"/>
    <n v="0.2"/>
    <n v="9.5031999999999925"/>
    <x v="1"/>
    <x v="0"/>
  </r>
  <r>
    <x v="2217"/>
    <x v="1084"/>
    <x v="59"/>
    <d v="2016-09-25T00:00:00"/>
    <x v="1"/>
    <x v="587"/>
    <s v="Dorothy Badders"/>
    <x v="1"/>
    <x v="0"/>
    <x v="108"/>
    <x v="2"/>
    <x v="133"/>
    <x v="0"/>
    <x v="1273"/>
    <x v="1"/>
    <x v="6"/>
    <s v="Nontoxic Chalk"/>
    <x v="1881"/>
    <n v="2"/>
    <n v="0.2"/>
    <n v="0.98559999999999992"/>
    <x v="0"/>
    <x v="0"/>
  </r>
  <r>
    <x v="2218"/>
    <x v="1085"/>
    <x v="688"/>
    <d v="2019-08-01T00:00:00"/>
    <x v="1"/>
    <x v="588"/>
    <s v="Matt Hagelstein"/>
    <x v="1"/>
    <x v="0"/>
    <x v="8"/>
    <x v="1"/>
    <x v="94"/>
    <x v="1"/>
    <x v="744"/>
    <x v="1"/>
    <x v="8"/>
    <s v="Zipper Ring Binder Pockets"/>
    <x v="1882"/>
    <n v="4"/>
    <n v="0.2"/>
    <n v="3.6191999999999993"/>
    <x v="1"/>
    <x v="0"/>
  </r>
  <r>
    <x v="2219"/>
    <x v="1085"/>
    <x v="688"/>
    <d v="2019-08-01T00:00:00"/>
    <x v="1"/>
    <x v="588"/>
    <s v="Matt Hagelstein"/>
    <x v="1"/>
    <x v="0"/>
    <x v="8"/>
    <x v="1"/>
    <x v="94"/>
    <x v="1"/>
    <x v="355"/>
    <x v="1"/>
    <x v="4"/>
    <s v="Super Decoflex Portable Personal File"/>
    <x v="1883"/>
    <n v="1"/>
    <n v="0"/>
    <n v="4.1943999999999999"/>
    <x v="1"/>
    <x v="0"/>
  </r>
  <r>
    <x v="2220"/>
    <x v="1085"/>
    <x v="688"/>
    <d v="2019-08-01T00:00:00"/>
    <x v="1"/>
    <x v="588"/>
    <s v="Matt Hagelstein"/>
    <x v="1"/>
    <x v="0"/>
    <x v="8"/>
    <x v="1"/>
    <x v="94"/>
    <x v="1"/>
    <x v="1118"/>
    <x v="2"/>
    <x v="7"/>
    <s v="Wilson Electronics DB Pro Signal Booster"/>
    <x v="1884"/>
    <n v="4"/>
    <n v="0.2"/>
    <n v="100.24000000000007"/>
    <x v="1"/>
    <x v="0"/>
  </r>
  <r>
    <x v="2221"/>
    <x v="1086"/>
    <x v="401"/>
    <d v="2017-12-06T00:00:00"/>
    <x v="3"/>
    <x v="589"/>
    <s v="Dennis Kane"/>
    <x v="0"/>
    <x v="0"/>
    <x v="292"/>
    <x v="24"/>
    <x v="367"/>
    <x v="3"/>
    <x v="1246"/>
    <x v="2"/>
    <x v="7"/>
    <s v="Polycom SoundStation2 EX Conference phone"/>
    <x v="1885"/>
    <n v="2"/>
    <n v="0.4"/>
    <n v="-89.089000000000055"/>
    <x v="3"/>
    <x v="0"/>
  </r>
  <r>
    <x v="2222"/>
    <x v="1086"/>
    <x v="401"/>
    <d v="2017-12-06T00:00:00"/>
    <x v="3"/>
    <x v="589"/>
    <s v="Dennis Kane"/>
    <x v="0"/>
    <x v="0"/>
    <x v="292"/>
    <x v="24"/>
    <x v="367"/>
    <x v="3"/>
    <x v="512"/>
    <x v="1"/>
    <x v="6"/>
    <s v="Newell 312"/>
    <x v="1886"/>
    <n v="8"/>
    <n v="0.2"/>
    <n v="4.6719999999999988"/>
    <x v="3"/>
    <x v="0"/>
  </r>
  <r>
    <x v="2223"/>
    <x v="1086"/>
    <x v="401"/>
    <d v="2017-12-06T00:00:00"/>
    <x v="3"/>
    <x v="589"/>
    <s v="Dennis Kane"/>
    <x v="0"/>
    <x v="0"/>
    <x v="292"/>
    <x v="24"/>
    <x v="367"/>
    <x v="3"/>
    <x v="211"/>
    <x v="0"/>
    <x v="1"/>
    <s v="Global Low Back Tilter Chair"/>
    <x v="1887"/>
    <n v="1"/>
    <n v="0.3"/>
    <n v="-24.23520000000001"/>
    <x v="3"/>
    <x v="0"/>
  </r>
  <r>
    <x v="2224"/>
    <x v="1087"/>
    <x v="689"/>
    <d v="2019-08-05T00:00:00"/>
    <x v="1"/>
    <x v="105"/>
    <s v="Erin Ashbrook"/>
    <x v="1"/>
    <x v="0"/>
    <x v="10"/>
    <x v="9"/>
    <x v="63"/>
    <x v="3"/>
    <x v="1274"/>
    <x v="1"/>
    <x v="10"/>
    <s v="Xerox 1991"/>
    <x v="1572"/>
    <n v="3"/>
    <n v="0.2"/>
    <n v="17.815199999999997"/>
    <x v="3"/>
    <x v="0"/>
  </r>
  <r>
    <x v="2225"/>
    <x v="1088"/>
    <x v="690"/>
    <d v="2018-03-21T00:00:00"/>
    <x v="0"/>
    <x v="590"/>
    <s v="Bobby Trafton"/>
    <x v="0"/>
    <x v="0"/>
    <x v="293"/>
    <x v="22"/>
    <x v="368"/>
    <x v="1"/>
    <x v="1275"/>
    <x v="0"/>
    <x v="0"/>
    <s v="Atlantic Metals Mobile 2-Shelf Bookcases, Custom Colors"/>
    <x v="1888"/>
    <n v="1"/>
    <n v="0.7"/>
    <n v="-98.801799999999986"/>
    <x v="1"/>
    <x v="0"/>
  </r>
  <r>
    <x v="2226"/>
    <x v="1089"/>
    <x v="570"/>
    <d v="2019-08-03T00:00:00"/>
    <x v="1"/>
    <x v="156"/>
    <s v="Laura Armstrong"/>
    <x v="1"/>
    <x v="0"/>
    <x v="89"/>
    <x v="5"/>
    <x v="110"/>
    <x v="2"/>
    <x v="804"/>
    <x v="1"/>
    <x v="13"/>
    <s v="Assorted Color Push Pins"/>
    <x v="1699"/>
    <n v="2"/>
    <n v="0.2"/>
    <n v="0.4705999999999998"/>
    <x v="2"/>
    <x v="0"/>
  </r>
  <r>
    <x v="2227"/>
    <x v="1089"/>
    <x v="570"/>
    <d v="2019-08-03T00:00:00"/>
    <x v="1"/>
    <x v="156"/>
    <s v="Laura Armstrong"/>
    <x v="1"/>
    <x v="0"/>
    <x v="89"/>
    <x v="5"/>
    <x v="110"/>
    <x v="2"/>
    <x v="495"/>
    <x v="2"/>
    <x v="7"/>
    <s v="Cisco SPA301"/>
    <x v="1889"/>
    <n v="1"/>
    <n v="0.2"/>
    <n v="15.598999999999993"/>
    <x v="2"/>
    <x v="0"/>
  </r>
  <r>
    <x v="2228"/>
    <x v="1090"/>
    <x v="393"/>
    <d v="2018-10-05T00:00:00"/>
    <x v="1"/>
    <x v="411"/>
    <s v="Greg Matthias"/>
    <x v="0"/>
    <x v="0"/>
    <x v="20"/>
    <x v="15"/>
    <x v="23"/>
    <x v="3"/>
    <x v="1258"/>
    <x v="0"/>
    <x v="3"/>
    <s v="Chromcraft Bull-Nose Wood 48&quot; x 96&quot; Rectangular Conference Tables"/>
    <x v="1890"/>
    <n v="1"/>
    <n v="0.4"/>
    <n v="-115.70580000000004"/>
    <x v="3"/>
    <x v="0"/>
  </r>
  <r>
    <x v="2229"/>
    <x v="1091"/>
    <x v="691"/>
    <d v="2016-04-05T00:00:00"/>
    <x v="1"/>
    <x v="397"/>
    <s v="Alex Avila"/>
    <x v="0"/>
    <x v="0"/>
    <x v="8"/>
    <x v="1"/>
    <x v="34"/>
    <x v="1"/>
    <x v="1178"/>
    <x v="1"/>
    <x v="8"/>
    <s v="GBC DocuBind 200 Manual Binding Machine"/>
    <x v="1891"/>
    <n v="2"/>
    <n v="0.2"/>
    <n v="252.58799999999999"/>
    <x v="1"/>
    <x v="0"/>
  </r>
  <r>
    <x v="2230"/>
    <x v="1091"/>
    <x v="691"/>
    <d v="2016-04-05T00:00:00"/>
    <x v="1"/>
    <x v="397"/>
    <s v="Alex Avila"/>
    <x v="0"/>
    <x v="0"/>
    <x v="8"/>
    <x v="1"/>
    <x v="34"/>
    <x v="1"/>
    <x v="1276"/>
    <x v="1"/>
    <x v="9"/>
    <s v="Fellowes Advanced Computer Series Surge Protectors"/>
    <x v="1892"/>
    <n v="2"/>
    <n v="0"/>
    <n v="14.834400000000002"/>
    <x v="1"/>
    <x v="0"/>
  </r>
  <r>
    <x v="2231"/>
    <x v="1092"/>
    <x v="335"/>
    <d v="2019-07-01T00:00:00"/>
    <x v="1"/>
    <x v="591"/>
    <s v="Denny Blanton"/>
    <x v="0"/>
    <x v="0"/>
    <x v="189"/>
    <x v="14"/>
    <x v="240"/>
    <x v="2"/>
    <x v="793"/>
    <x v="0"/>
    <x v="5"/>
    <s v="Eldon Antistatic Chair Mats for Low to Medium Pile Carpets"/>
    <x v="1893"/>
    <n v="5"/>
    <n v="0"/>
    <n v="31.586999999999961"/>
    <x v="2"/>
    <x v="0"/>
  </r>
  <r>
    <x v="2232"/>
    <x v="1093"/>
    <x v="362"/>
    <d v="2019-07-14T00:00:00"/>
    <x v="1"/>
    <x v="581"/>
    <s v="John Huston"/>
    <x v="0"/>
    <x v="0"/>
    <x v="22"/>
    <x v="10"/>
    <x v="26"/>
    <x v="2"/>
    <x v="1277"/>
    <x v="1"/>
    <x v="4"/>
    <s v="Recycled Steel Personal File for Hanging File Folders"/>
    <x v="1894"/>
    <n v="5"/>
    <n v="0.2"/>
    <n v="14.307499999999997"/>
    <x v="2"/>
    <x v="0"/>
  </r>
  <r>
    <x v="2233"/>
    <x v="1094"/>
    <x v="639"/>
    <d v="2017-12-16T00:00:00"/>
    <x v="0"/>
    <x v="264"/>
    <s v="Doug Jacobs"/>
    <x v="0"/>
    <x v="0"/>
    <x v="32"/>
    <x v="21"/>
    <x v="40"/>
    <x v="1"/>
    <x v="1278"/>
    <x v="2"/>
    <x v="7"/>
    <s v="HTC One"/>
    <x v="1895"/>
    <n v="4"/>
    <n v="0.2"/>
    <n v="35.996399999999952"/>
    <x v="1"/>
    <x v="0"/>
  </r>
  <r>
    <x v="2234"/>
    <x v="1095"/>
    <x v="256"/>
    <d v="2019-12-10T00:00:00"/>
    <x v="1"/>
    <x v="425"/>
    <s v="Quincy Jones"/>
    <x v="1"/>
    <x v="0"/>
    <x v="140"/>
    <x v="42"/>
    <x v="369"/>
    <x v="3"/>
    <x v="825"/>
    <x v="2"/>
    <x v="11"/>
    <s v="Logitech ClearChat Comfort/USB Headset H390"/>
    <x v="1896"/>
    <n v="7"/>
    <n v="0"/>
    <n v="67.659899999999979"/>
    <x v="3"/>
    <x v="0"/>
  </r>
  <r>
    <x v="2235"/>
    <x v="1096"/>
    <x v="426"/>
    <d v="2017-09-17T00:00:00"/>
    <x v="0"/>
    <x v="564"/>
    <s v="Carol Triggs"/>
    <x v="0"/>
    <x v="0"/>
    <x v="245"/>
    <x v="14"/>
    <x v="303"/>
    <x v="2"/>
    <x v="621"/>
    <x v="1"/>
    <x v="4"/>
    <s v="Fellowes Stor/Drawer Steel Plus Storage Drawers"/>
    <x v="1897"/>
    <n v="2"/>
    <n v="0"/>
    <n v="11.451599999999985"/>
    <x v="2"/>
    <x v="0"/>
  </r>
  <r>
    <x v="2236"/>
    <x v="1096"/>
    <x v="426"/>
    <d v="2017-09-17T00:00:00"/>
    <x v="0"/>
    <x v="564"/>
    <s v="Carol Triggs"/>
    <x v="0"/>
    <x v="0"/>
    <x v="245"/>
    <x v="14"/>
    <x v="303"/>
    <x v="2"/>
    <x v="1279"/>
    <x v="1"/>
    <x v="6"/>
    <s v="Manco Dry-Lighter Erasable Highlighter"/>
    <x v="1898"/>
    <n v="8"/>
    <n v="0"/>
    <n v="8.2687999999999988"/>
    <x v="2"/>
    <x v="0"/>
  </r>
  <r>
    <x v="2237"/>
    <x v="1097"/>
    <x v="692"/>
    <d v="2018-07-21T00:00:00"/>
    <x v="1"/>
    <x v="563"/>
    <s v="Rick Huthwaite"/>
    <x v="2"/>
    <x v="0"/>
    <x v="212"/>
    <x v="7"/>
    <x v="266"/>
    <x v="1"/>
    <x v="1280"/>
    <x v="1"/>
    <x v="14"/>
    <s v="Fiskars Home &amp; Office Scissors"/>
    <x v="1851"/>
    <n v="5"/>
    <n v="0"/>
    <n v="12.432000000000002"/>
    <x v="1"/>
    <x v="0"/>
  </r>
  <r>
    <x v="2238"/>
    <x v="1098"/>
    <x v="693"/>
    <d v="2019-04-26T00:00:00"/>
    <x v="1"/>
    <x v="319"/>
    <s v="Sanjit Jacobs"/>
    <x v="2"/>
    <x v="0"/>
    <x v="22"/>
    <x v="10"/>
    <x v="26"/>
    <x v="2"/>
    <x v="1281"/>
    <x v="0"/>
    <x v="5"/>
    <s v="Eldon Cleatmat Chair Mats for Medium Pile Carpets"/>
    <x v="1851"/>
    <n v="2"/>
    <n v="0.6"/>
    <n v="-52.169999999999987"/>
    <x v="2"/>
    <x v="0"/>
  </r>
  <r>
    <x v="2239"/>
    <x v="1099"/>
    <x v="625"/>
    <d v="2018-11-17T00:00:00"/>
    <x v="0"/>
    <x v="592"/>
    <s v="Toby Gnade"/>
    <x v="0"/>
    <x v="0"/>
    <x v="1"/>
    <x v="1"/>
    <x v="13"/>
    <x v="1"/>
    <x v="450"/>
    <x v="1"/>
    <x v="8"/>
    <s v="Fellowes PB500 Electric Punch Plastic Comb Binding Machine with Manual Bind"/>
    <x v="1899"/>
    <n v="1"/>
    <n v="0.2"/>
    <n v="381.29700000000003"/>
    <x v="1"/>
    <x v="0"/>
  </r>
  <r>
    <x v="2240"/>
    <x v="1099"/>
    <x v="625"/>
    <d v="2018-11-17T00:00:00"/>
    <x v="0"/>
    <x v="592"/>
    <s v="Toby Gnade"/>
    <x v="0"/>
    <x v="0"/>
    <x v="1"/>
    <x v="1"/>
    <x v="13"/>
    <x v="1"/>
    <x v="1282"/>
    <x v="1"/>
    <x v="8"/>
    <s v="Avery Self-Adhesive Photo Pockets for Polaroid Photos"/>
    <x v="1900"/>
    <n v="7"/>
    <n v="0.2"/>
    <n v="13.347599999999998"/>
    <x v="1"/>
    <x v="0"/>
  </r>
  <r>
    <x v="2241"/>
    <x v="1100"/>
    <x v="491"/>
    <d v="2018-12-01T00:00:00"/>
    <x v="1"/>
    <x v="564"/>
    <s v="Carol Triggs"/>
    <x v="0"/>
    <x v="0"/>
    <x v="10"/>
    <x v="9"/>
    <x v="63"/>
    <x v="3"/>
    <x v="903"/>
    <x v="2"/>
    <x v="7"/>
    <s v="Mitel MiVoice 5330e IP Phone"/>
    <x v="1901"/>
    <n v="3"/>
    <n v="0.4"/>
    <n v="-115.49580000000006"/>
    <x v="3"/>
    <x v="0"/>
  </r>
  <r>
    <x v="2242"/>
    <x v="1101"/>
    <x v="610"/>
    <d v="2019-11-25T00:00:00"/>
    <x v="1"/>
    <x v="593"/>
    <s v="Barry Franz"/>
    <x v="2"/>
    <x v="0"/>
    <x v="45"/>
    <x v="1"/>
    <x v="54"/>
    <x v="1"/>
    <x v="86"/>
    <x v="1"/>
    <x v="4"/>
    <s v="Eldon Portable Mobile Manager"/>
    <x v="403"/>
    <n v="2"/>
    <n v="0"/>
    <n v="15.2712"/>
    <x v="1"/>
    <x v="1"/>
  </r>
  <r>
    <x v="2243"/>
    <x v="1101"/>
    <x v="610"/>
    <d v="2019-11-25T00:00:00"/>
    <x v="1"/>
    <x v="593"/>
    <s v="Barry Franz"/>
    <x v="2"/>
    <x v="0"/>
    <x v="45"/>
    <x v="1"/>
    <x v="54"/>
    <x v="1"/>
    <x v="449"/>
    <x v="1"/>
    <x v="6"/>
    <s v="Newell 344"/>
    <x v="348"/>
    <n v="2"/>
    <n v="0"/>
    <n v="1.4455999999999998"/>
    <x v="1"/>
    <x v="1"/>
  </r>
  <r>
    <x v="2244"/>
    <x v="1101"/>
    <x v="610"/>
    <d v="2019-11-25T00:00:00"/>
    <x v="1"/>
    <x v="593"/>
    <s v="Barry Franz"/>
    <x v="2"/>
    <x v="0"/>
    <x v="45"/>
    <x v="1"/>
    <x v="54"/>
    <x v="1"/>
    <x v="485"/>
    <x v="1"/>
    <x v="13"/>
    <s v="Advantus T-Pin Paper Clips"/>
    <x v="1902"/>
    <n v="2"/>
    <n v="0"/>
    <n v="3.5178000000000003"/>
    <x v="1"/>
    <x v="1"/>
  </r>
  <r>
    <x v="2245"/>
    <x v="1101"/>
    <x v="610"/>
    <d v="2019-11-25T00:00:00"/>
    <x v="1"/>
    <x v="593"/>
    <s v="Barry Franz"/>
    <x v="2"/>
    <x v="0"/>
    <x v="45"/>
    <x v="1"/>
    <x v="54"/>
    <x v="1"/>
    <x v="22"/>
    <x v="1"/>
    <x v="9"/>
    <s v="Acco Six-Outlet Power Strip, 4' Cord Length"/>
    <x v="1903"/>
    <n v="1"/>
    <n v="0"/>
    <n v="2.2412000000000001"/>
    <x v="1"/>
    <x v="1"/>
  </r>
  <r>
    <x v="2246"/>
    <x v="1101"/>
    <x v="610"/>
    <d v="2019-11-25T00:00:00"/>
    <x v="1"/>
    <x v="593"/>
    <s v="Barry Franz"/>
    <x v="2"/>
    <x v="0"/>
    <x v="45"/>
    <x v="1"/>
    <x v="54"/>
    <x v="1"/>
    <x v="903"/>
    <x v="2"/>
    <x v="7"/>
    <s v="Mitel MiVoice 5330e IP Phone"/>
    <x v="1668"/>
    <n v="3"/>
    <n v="0.2"/>
    <n v="49.498199999999969"/>
    <x v="1"/>
    <x v="1"/>
  </r>
  <r>
    <x v="2247"/>
    <x v="1102"/>
    <x v="586"/>
    <d v="2017-02-18T00:00:00"/>
    <x v="0"/>
    <x v="594"/>
    <s v="Justin MacKendrick"/>
    <x v="0"/>
    <x v="0"/>
    <x v="1"/>
    <x v="1"/>
    <x v="25"/>
    <x v="1"/>
    <x v="1283"/>
    <x v="1"/>
    <x v="10"/>
    <s v="Xerox 1959"/>
    <x v="522"/>
    <n v="2"/>
    <n v="0"/>
    <n v="6.4127999999999998"/>
    <x v="1"/>
    <x v="1"/>
  </r>
  <r>
    <x v="2248"/>
    <x v="1102"/>
    <x v="586"/>
    <d v="2017-02-18T00:00:00"/>
    <x v="0"/>
    <x v="594"/>
    <s v="Justin MacKendrick"/>
    <x v="0"/>
    <x v="0"/>
    <x v="1"/>
    <x v="1"/>
    <x v="25"/>
    <x v="1"/>
    <x v="1124"/>
    <x v="1"/>
    <x v="8"/>
    <s v="Acco Data Flex Cable Posts For Top &amp; Bottom Load Binders, 6&quot; Capacity"/>
    <x v="1848"/>
    <n v="5"/>
    <n v="0.2"/>
    <n v="13.037499999999998"/>
    <x v="1"/>
    <x v="1"/>
  </r>
  <r>
    <x v="2249"/>
    <x v="1102"/>
    <x v="586"/>
    <d v="2017-02-18T00:00:00"/>
    <x v="0"/>
    <x v="594"/>
    <s v="Justin MacKendrick"/>
    <x v="0"/>
    <x v="0"/>
    <x v="1"/>
    <x v="1"/>
    <x v="25"/>
    <x v="1"/>
    <x v="614"/>
    <x v="1"/>
    <x v="8"/>
    <s v="Avery Durable Binders"/>
    <x v="132"/>
    <n v="5"/>
    <n v="0.2"/>
    <n v="4.1760000000000002"/>
    <x v="1"/>
    <x v="1"/>
  </r>
  <r>
    <x v="2250"/>
    <x v="1102"/>
    <x v="586"/>
    <d v="2017-02-18T00:00:00"/>
    <x v="0"/>
    <x v="594"/>
    <s v="Justin MacKendrick"/>
    <x v="0"/>
    <x v="0"/>
    <x v="1"/>
    <x v="1"/>
    <x v="25"/>
    <x v="1"/>
    <x v="1284"/>
    <x v="1"/>
    <x v="9"/>
    <s v="Kensington 6 Outlet MasterPiece HOMEOFFICE Power Control Center"/>
    <x v="1904"/>
    <n v="6"/>
    <n v="0"/>
    <n v="157.01759999999993"/>
    <x v="1"/>
    <x v="1"/>
  </r>
  <r>
    <x v="2251"/>
    <x v="1102"/>
    <x v="586"/>
    <d v="2017-02-18T00:00:00"/>
    <x v="0"/>
    <x v="594"/>
    <s v="Justin MacKendrick"/>
    <x v="0"/>
    <x v="0"/>
    <x v="1"/>
    <x v="1"/>
    <x v="25"/>
    <x v="1"/>
    <x v="1231"/>
    <x v="1"/>
    <x v="10"/>
    <s v="Xerox 22"/>
    <x v="541"/>
    <n v="3"/>
    <n v="0"/>
    <n v="9.3312000000000008"/>
    <x v="1"/>
    <x v="1"/>
  </r>
  <r>
    <x v="2252"/>
    <x v="1103"/>
    <x v="173"/>
    <d v="2018-04-17T00:00:00"/>
    <x v="0"/>
    <x v="451"/>
    <s v="Julie Kriz"/>
    <x v="2"/>
    <x v="0"/>
    <x v="70"/>
    <x v="1"/>
    <x v="188"/>
    <x v="1"/>
    <x v="136"/>
    <x v="1"/>
    <x v="10"/>
    <s v="Xerox 1911"/>
    <x v="140"/>
    <n v="3"/>
    <n v="0"/>
    <n v="68.975999999999999"/>
    <x v="1"/>
    <x v="0"/>
  </r>
  <r>
    <x v="2253"/>
    <x v="1104"/>
    <x v="694"/>
    <d v="2017-10-01T00:00:00"/>
    <x v="2"/>
    <x v="428"/>
    <s v="Henry Goldwyn"/>
    <x v="1"/>
    <x v="0"/>
    <x v="8"/>
    <x v="1"/>
    <x v="94"/>
    <x v="1"/>
    <x v="336"/>
    <x v="1"/>
    <x v="9"/>
    <s v="Holmes Odor Grabber"/>
    <x v="1905"/>
    <n v="3"/>
    <n v="0"/>
    <n v="14.275799999999998"/>
    <x v="1"/>
    <x v="0"/>
  </r>
  <r>
    <x v="2254"/>
    <x v="1104"/>
    <x v="694"/>
    <d v="2017-10-01T00:00:00"/>
    <x v="2"/>
    <x v="428"/>
    <s v="Henry Goldwyn"/>
    <x v="1"/>
    <x v="0"/>
    <x v="8"/>
    <x v="1"/>
    <x v="94"/>
    <x v="1"/>
    <x v="1112"/>
    <x v="1"/>
    <x v="9"/>
    <s v="Holmes HEPA Air Purifier"/>
    <x v="1906"/>
    <n v="2"/>
    <n v="0"/>
    <n v="15.245999999999999"/>
    <x v="1"/>
    <x v="0"/>
  </r>
  <r>
    <x v="2255"/>
    <x v="1105"/>
    <x v="42"/>
    <d v="2018-09-22T00:00:00"/>
    <x v="1"/>
    <x v="156"/>
    <s v="Laura Armstrong"/>
    <x v="1"/>
    <x v="0"/>
    <x v="294"/>
    <x v="43"/>
    <x v="370"/>
    <x v="3"/>
    <x v="1285"/>
    <x v="2"/>
    <x v="7"/>
    <s v="Wi-Ex zBoost YX540 Cellular Phone Signal Booster"/>
    <x v="1907"/>
    <n v="3"/>
    <n v="0"/>
    <n v="131.35499999999996"/>
    <x v="3"/>
    <x v="0"/>
  </r>
  <r>
    <x v="2256"/>
    <x v="1105"/>
    <x v="42"/>
    <d v="2018-09-22T00:00:00"/>
    <x v="1"/>
    <x v="156"/>
    <s v="Laura Armstrong"/>
    <x v="1"/>
    <x v="0"/>
    <x v="294"/>
    <x v="43"/>
    <x v="370"/>
    <x v="3"/>
    <x v="859"/>
    <x v="0"/>
    <x v="5"/>
    <s v="C-Line Cubicle Keepers Polyproplyene Holder w/Velcro Back, 8-1/2x11, 25/Bx"/>
    <x v="1049"/>
    <n v="2"/>
    <n v="0"/>
    <n v="33.938800000000001"/>
    <x v="3"/>
    <x v="0"/>
  </r>
  <r>
    <x v="2257"/>
    <x v="1106"/>
    <x v="114"/>
    <d v="2019-06-19T00:00:00"/>
    <x v="2"/>
    <x v="59"/>
    <s v="Troy Staebel"/>
    <x v="0"/>
    <x v="0"/>
    <x v="8"/>
    <x v="1"/>
    <x v="34"/>
    <x v="1"/>
    <x v="377"/>
    <x v="0"/>
    <x v="1"/>
    <s v="Hon Multipurpose Stacking Arm Chairs"/>
    <x v="1908"/>
    <n v="7"/>
    <n v="0.2"/>
    <n v="90.97199999999998"/>
    <x v="1"/>
    <x v="0"/>
  </r>
  <r>
    <x v="2258"/>
    <x v="1106"/>
    <x v="114"/>
    <d v="2019-06-19T00:00:00"/>
    <x v="2"/>
    <x v="59"/>
    <s v="Troy Staebel"/>
    <x v="0"/>
    <x v="0"/>
    <x v="8"/>
    <x v="1"/>
    <x v="34"/>
    <x v="1"/>
    <x v="1286"/>
    <x v="1"/>
    <x v="10"/>
    <s v="Wirebound Message Books, Four 2 3/4&quot; x 5&quot; Forms per Page, 600 Sets per Book"/>
    <x v="1909"/>
    <n v="2"/>
    <n v="0"/>
    <n v="8.7137999999999991"/>
    <x v="1"/>
    <x v="0"/>
  </r>
  <r>
    <x v="2259"/>
    <x v="1107"/>
    <x v="627"/>
    <d v="2017-11-10T00:00:00"/>
    <x v="0"/>
    <x v="595"/>
    <s v="Maria Zettner"/>
    <x v="2"/>
    <x v="0"/>
    <x v="70"/>
    <x v="1"/>
    <x v="142"/>
    <x v="1"/>
    <x v="659"/>
    <x v="1"/>
    <x v="13"/>
    <s v="Advantus Plastic Paper Clips"/>
    <x v="1910"/>
    <n v="1"/>
    <n v="0"/>
    <n v="2.4"/>
    <x v="1"/>
    <x v="0"/>
  </r>
  <r>
    <x v="2260"/>
    <x v="1107"/>
    <x v="627"/>
    <d v="2017-11-10T00:00:00"/>
    <x v="0"/>
    <x v="595"/>
    <s v="Maria Zettner"/>
    <x v="2"/>
    <x v="0"/>
    <x v="70"/>
    <x v="1"/>
    <x v="142"/>
    <x v="1"/>
    <x v="695"/>
    <x v="2"/>
    <x v="11"/>
    <s v="Logitech G19 Programmable Gaming Keyboard"/>
    <x v="810"/>
    <n v="3"/>
    <n v="0"/>
    <n v="66.954599999999971"/>
    <x v="1"/>
    <x v="0"/>
  </r>
  <r>
    <x v="2261"/>
    <x v="1108"/>
    <x v="217"/>
    <d v="2017-12-18T00:00:00"/>
    <x v="3"/>
    <x v="596"/>
    <s v="Mitch Webber"/>
    <x v="0"/>
    <x v="0"/>
    <x v="20"/>
    <x v="15"/>
    <x v="45"/>
    <x v="3"/>
    <x v="577"/>
    <x v="2"/>
    <x v="11"/>
    <s v="Imation Bio 8GB USB Flash Drive Imation Corp"/>
    <x v="656"/>
    <n v="1"/>
    <n v="0"/>
    <n v="24.936000000000007"/>
    <x v="3"/>
    <x v="0"/>
  </r>
  <r>
    <x v="2262"/>
    <x v="1109"/>
    <x v="695"/>
    <d v="2019-02-09T00:00:00"/>
    <x v="2"/>
    <x v="597"/>
    <s v="Mark Van Huff"/>
    <x v="0"/>
    <x v="0"/>
    <x v="81"/>
    <x v="17"/>
    <x v="101"/>
    <x v="0"/>
    <x v="574"/>
    <x v="0"/>
    <x v="0"/>
    <s v="Bush Andora Bookcase, Maple/Graphite Gray Finish"/>
    <x v="1911"/>
    <n v="3"/>
    <n v="0"/>
    <n v="79.193399999999968"/>
    <x v="0"/>
    <x v="0"/>
  </r>
  <r>
    <x v="2263"/>
    <x v="1110"/>
    <x v="696"/>
    <d v="2018-11-16T00:00:00"/>
    <x v="0"/>
    <x v="211"/>
    <s v="Allen Armold"/>
    <x v="0"/>
    <x v="0"/>
    <x v="118"/>
    <x v="32"/>
    <x v="148"/>
    <x v="0"/>
    <x v="1287"/>
    <x v="2"/>
    <x v="11"/>
    <s v="Logitech diNovo Edge Keyboard"/>
    <x v="1912"/>
    <n v="2"/>
    <n v="0"/>
    <n v="114.99540000000002"/>
    <x v="0"/>
    <x v="0"/>
  </r>
  <r>
    <x v="2264"/>
    <x v="1110"/>
    <x v="696"/>
    <d v="2018-11-16T00:00:00"/>
    <x v="0"/>
    <x v="211"/>
    <s v="Allen Armold"/>
    <x v="0"/>
    <x v="0"/>
    <x v="118"/>
    <x v="32"/>
    <x v="148"/>
    <x v="0"/>
    <x v="218"/>
    <x v="1"/>
    <x v="10"/>
    <s v="Xerox 4200 Series MultiUse Premium Copy Paper (20Lb. and 84 Bright)"/>
    <x v="267"/>
    <n v="1"/>
    <n v="0"/>
    <n v="2.3759999999999999"/>
    <x v="0"/>
    <x v="0"/>
  </r>
  <r>
    <x v="2265"/>
    <x v="1110"/>
    <x v="696"/>
    <d v="2018-11-16T00:00:00"/>
    <x v="0"/>
    <x v="211"/>
    <s v="Allen Armold"/>
    <x v="0"/>
    <x v="0"/>
    <x v="118"/>
    <x v="32"/>
    <x v="148"/>
    <x v="0"/>
    <x v="925"/>
    <x v="1"/>
    <x v="8"/>
    <s v="ACCOHIDE 3-Ring Binder, Blue, 1&quot;"/>
    <x v="341"/>
    <n v="2"/>
    <n v="0"/>
    <n v="3.8822000000000001"/>
    <x v="0"/>
    <x v="0"/>
  </r>
  <r>
    <x v="2266"/>
    <x v="1111"/>
    <x v="386"/>
    <d v="2019-10-12T00:00:00"/>
    <x v="3"/>
    <x v="598"/>
    <s v="Sean Miller"/>
    <x v="2"/>
    <x v="0"/>
    <x v="53"/>
    <x v="3"/>
    <x v="233"/>
    <x v="0"/>
    <x v="1288"/>
    <x v="1"/>
    <x v="10"/>
    <s v="Xerox 1989"/>
    <x v="892"/>
    <n v="2"/>
    <n v="0.2"/>
    <n v="2.6892000000000005"/>
    <x v="0"/>
    <x v="0"/>
  </r>
  <r>
    <x v="2267"/>
    <x v="1112"/>
    <x v="697"/>
    <d v="2019-09-17T00:00:00"/>
    <x v="3"/>
    <x v="599"/>
    <s v="Tom Prescott"/>
    <x v="0"/>
    <x v="0"/>
    <x v="4"/>
    <x v="4"/>
    <x v="60"/>
    <x v="1"/>
    <x v="1289"/>
    <x v="1"/>
    <x v="10"/>
    <s v="Xerox 1984"/>
    <x v="91"/>
    <n v="2"/>
    <n v="0"/>
    <n v="6.3504000000000005"/>
    <x v="1"/>
    <x v="0"/>
  </r>
  <r>
    <x v="2268"/>
    <x v="1113"/>
    <x v="698"/>
    <d v="2019-12-26T00:00:00"/>
    <x v="1"/>
    <x v="158"/>
    <s v="Dean Katz"/>
    <x v="1"/>
    <x v="0"/>
    <x v="30"/>
    <x v="15"/>
    <x v="144"/>
    <x v="3"/>
    <x v="1290"/>
    <x v="1"/>
    <x v="10"/>
    <s v="Xerox 227"/>
    <x v="90"/>
    <n v="1"/>
    <n v="0"/>
    <n v="3.1104000000000003"/>
    <x v="3"/>
    <x v="0"/>
  </r>
  <r>
    <x v="2269"/>
    <x v="1113"/>
    <x v="698"/>
    <d v="2019-12-26T00:00:00"/>
    <x v="1"/>
    <x v="158"/>
    <s v="Dean Katz"/>
    <x v="1"/>
    <x v="0"/>
    <x v="30"/>
    <x v="15"/>
    <x v="144"/>
    <x v="3"/>
    <x v="44"/>
    <x v="1"/>
    <x v="8"/>
    <s v="Wilson Jones Leather-Like Binders with DublLock Round Rings"/>
    <x v="1913"/>
    <n v="1"/>
    <n v="0.2"/>
    <n v="2.3570999999999991"/>
    <x v="3"/>
    <x v="0"/>
  </r>
  <r>
    <x v="2270"/>
    <x v="1114"/>
    <x v="574"/>
    <d v="2019-12-07T00:00:00"/>
    <x v="1"/>
    <x v="149"/>
    <s v="Michael Kennedy"/>
    <x v="1"/>
    <x v="0"/>
    <x v="100"/>
    <x v="2"/>
    <x v="123"/>
    <x v="0"/>
    <x v="369"/>
    <x v="1"/>
    <x v="6"/>
    <s v="Bulldog Vacuum Base Pencil Sharpener"/>
    <x v="1914"/>
    <n v="5"/>
    <n v="0.2"/>
    <n v="4.196499999999995"/>
    <x v="0"/>
    <x v="0"/>
  </r>
  <r>
    <x v="2271"/>
    <x v="1115"/>
    <x v="481"/>
    <d v="2017-09-27T00:00:00"/>
    <x v="1"/>
    <x v="79"/>
    <s v="Chad Sievert"/>
    <x v="0"/>
    <x v="0"/>
    <x v="4"/>
    <x v="4"/>
    <x v="59"/>
    <x v="1"/>
    <x v="1291"/>
    <x v="1"/>
    <x v="4"/>
    <s v="Fellowes Bases and Tops For Staxonsteel/High-Stak Systems"/>
    <x v="1915"/>
    <n v="6"/>
    <n v="0"/>
    <n v="47.937599999999996"/>
    <x v="1"/>
    <x v="0"/>
  </r>
  <r>
    <x v="2272"/>
    <x v="1116"/>
    <x v="699"/>
    <d v="2017-03-11T00:00:00"/>
    <x v="1"/>
    <x v="139"/>
    <s v="John Lucas"/>
    <x v="0"/>
    <x v="0"/>
    <x v="8"/>
    <x v="1"/>
    <x v="34"/>
    <x v="1"/>
    <x v="1292"/>
    <x v="0"/>
    <x v="5"/>
    <s v="Deflect-o Glass Clear Studded Chair Mats"/>
    <x v="1916"/>
    <n v="7"/>
    <n v="0"/>
    <n v="95.757200000000012"/>
    <x v="1"/>
    <x v="0"/>
  </r>
  <r>
    <x v="2273"/>
    <x v="1116"/>
    <x v="699"/>
    <d v="2017-03-11T00:00:00"/>
    <x v="1"/>
    <x v="139"/>
    <s v="John Lucas"/>
    <x v="0"/>
    <x v="0"/>
    <x v="8"/>
    <x v="1"/>
    <x v="34"/>
    <x v="1"/>
    <x v="1293"/>
    <x v="2"/>
    <x v="16"/>
    <s v="Canon PC1060 Personal Laser Copier"/>
    <x v="1917"/>
    <n v="2"/>
    <n v="0.2"/>
    <n v="377.99459999999993"/>
    <x v="1"/>
    <x v="0"/>
  </r>
  <r>
    <x v="2274"/>
    <x v="1117"/>
    <x v="462"/>
    <d v="2016-10-08T00:00:00"/>
    <x v="0"/>
    <x v="153"/>
    <s v="Allen Rosenblatt"/>
    <x v="1"/>
    <x v="0"/>
    <x v="1"/>
    <x v="1"/>
    <x v="1"/>
    <x v="1"/>
    <x v="1294"/>
    <x v="0"/>
    <x v="3"/>
    <s v="Bevis Round Conference Room Tables and Bases"/>
    <x v="1918"/>
    <n v="1"/>
    <n v="0.2"/>
    <n v="3.5857999999999848"/>
    <x v="1"/>
    <x v="0"/>
  </r>
  <r>
    <x v="2275"/>
    <x v="1117"/>
    <x v="462"/>
    <d v="2016-10-08T00:00:00"/>
    <x v="0"/>
    <x v="153"/>
    <s v="Allen Rosenblatt"/>
    <x v="1"/>
    <x v="0"/>
    <x v="1"/>
    <x v="1"/>
    <x v="1"/>
    <x v="1"/>
    <x v="23"/>
    <x v="0"/>
    <x v="1"/>
    <s v="Global Deluxe Stacking Chair, Gray"/>
    <x v="1919"/>
    <n v="3"/>
    <n v="0.2"/>
    <n v="13.764599999999994"/>
    <x v="1"/>
    <x v="0"/>
  </r>
  <r>
    <x v="2276"/>
    <x v="1118"/>
    <x v="700"/>
    <d v="2016-07-01T00:00:00"/>
    <x v="1"/>
    <x v="215"/>
    <s v="Liz MacKendrick"/>
    <x v="0"/>
    <x v="0"/>
    <x v="295"/>
    <x v="35"/>
    <x v="371"/>
    <x v="0"/>
    <x v="854"/>
    <x v="1"/>
    <x v="4"/>
    <s v="SAFCO Commercial Wire Shelving, 72h"/>
    <x v="1920"/>
    <n v="5"/>
    <n v="0"/>
    <n v="0"/>
    <x v="0"/>
    <x v="0"/>
  </r>
  <r>
    <x v="2277"/>
    <x v="1118"/>
    <x v="700"/>
    <d v="2016-07-01T00:00:00"/>
    <x v="1"/>
    <x v="215"/>
    <s v="Liz MacKendrick"/>
    <x v="0"/>
    <x v="0"/>
    <x v="295"/>
    <x v="35"/>
    <x v="371"/>
    <x v="0"/>
    <x v="977"/>
    <x v="0"/>
    <x v="3"/>
    <s v="KI Adjustable-Height Table"/>
    <x v="1921"/>
    <n v="1"/>
    <n v="0"/>
    <n v="22.354800000000004"/>
    <x v="0"/>
    <x v="0"/>
  </r>
  <r>
    <x v="2278"/>
    <x v="1118"/>
    <x v="700"/>
    <d v="2016-07-01T00:00:00"/>
    <x v="1"/>
    <x v="215"/>
    <s v="Liz MacKendrick"/>
    <x v="0"/>
    <x v="0"/>
    <x v="295"/>
    <x v="35"/>
    <x v="371"/>
    <x v="0"/>
    <x v="201"/>
    <x v="2"/>
    <x v="11"/>
    <s v="Sony Micro Vault Click 16 GB USB 2.0 Flash Drive"/>
    <x v="1922"/>
    <n v="4"/>
    <n v="0"/>
    <n v="53.750400000000013"/>
    <x v="0"/>
    <x v="0"/>
  </r>
  <r>
    <x v="2279"/>
    <x v="1119"/>
    <x v="505"/>
    <d v="2019-11-02T00:00:00"/>
    <x v="2"/>
    <x v="600"/>
    <s v="Jim Karlsson"/>
    <x v="0"/>
    <x v="0"/>
    <x v="4"/>
    <x v="4"/>
    <x v="60"/>
    <x v="1"/>
    <x v="1225"/>
    <x v="0"/>
    <x v="1"/>
    <s v="Novimex Fabric Task Chair"/>
    <x v="1923"/>
    <n v="2"/>
    <n v="0.2"/>
    <n v="-6.0980000000000025"/>
    <x v="1"/>
    <x v="0"/>
  </r>
  <r>
    <x v="2280"/>
    <x v="1119"/>
    <x v="505"/>
    <d v="2019-11-02T00:00:00"/>
    <x v="2"/>
    <x v="600"/>
    <s v="Jim Karlsson"/>
    <x v="0"/>
    <x v="0"/>
    <x v="4"/>
    <x v="4"/>
    <x v="60"/>
    <x v="1"/>
    <x v="992"/>
    <x v="0"/>
    <x v="1"/>
    <s v="Global Super Steno Chair"/>
    <x v="1924"/>
    <n v="8"/>
    <n v="0.2"/>
    <n v="-23.03520000000006"/>
    <x v="1"/>
    <x v="0"/>
  </r>
  <r>
    <x v="2281"/>
    <x v="1119"/>
    <x v="505"/>
    <d v="2019-11-02T00:00:00"/>
    <x v="2"/>
    <x v="600"/>
    <s v="Jim Karlsson"/>
    <x v="0"/>
    <x v="0"/>
    <x v="4"/>
    <x v="4"/>
    <x v="60"/>
    <x v="1"/>
    <x v="899"/>
    <x v="0"/>
    <x v="0"/>
    <s v="Bestar Classic Bookcase"/>
    <x v="1664"/>
    <n v="2"/>
    <n v="0"/>
    <n v="37.996199999999988"/>
    <x v="1"/>
    <x v="0"/>
  </r>
  <r>
    <x v="2282"/>
    <x v="1120"/>
    <x v="323"/>
    <d v="2018-09-05T00:00:00"/>
    <x v="2"/>
    <x v="524"/>
    <s v="Filia McAdams"/>
    <x v="1"/>
    <x v="0"/>
    <x v="209"/>
    <x v="29"/>
    <x v="263"/>
    <x v="3"/>
    <x v="320"/>
    <x v="1"/>
    <x v="10"/>
    <s v="Adams Phone Message Book, 200 Message Capacity, 8 1/16” x 11”"/>
    <x v="1925"/>
    <n v="7"/>
    <n v="0"/>
    <n v="22.153599999999997"/>
    <x v="3"/>
    <x v="0"/>
  </r>
  <r>
    <x v="2283"/>
    <x v="1121"/>
    <x v="616"/>
    <d v="2017-03-09T00:00:00"/>
    <x v="1"/>
    <x v="227"/>
    <s v="Sarah Foster"/>
    <x v="0"/>
    <x v="0"/>
    <x v="296"/>
    <x v="14"/>
    <x v="372"/>
    <x v="2"/>
    <x v="179"/>
    <x v="2"/>
    <x v="7"/>
    <s v="I Need's 3d Hello Kitty Hybrid Silicone Case Cover for HTC One X 4g with 3d Hello Kitty Stylus Pen Green/pink"/>
    <x v="100"/>
    <n v="2"/>
    <n v="0"/>
    <n v="6.6976000000000013"/>
    <x v="2"/>
    <x v="0"/>
  </r>
  <r>
    <x v="2284"/>
    <x v="1121"/>
    <x v="616"/>
    <d v="2017-03-09T00:00:00"/>
    <x v="1"/>
    <x v="227"/>
    <s v="Sarah Foster"/>
    <x v="0"/>
    <x v="0"/>
    <x v="296"/>
    <x v="14"/>
    <x v="372"/>
    <x v="2"/>
    <x v="1295"/>
    <x v="1"/>
    <x v="9"/>
    <s v="Staple holder"/>
    <x v="1926"/>
    <n v="7"/>
    <n v="0"/>
    <n v="16.386300000000002"/>
    <x v="2"/>
    <x v="0"/>
  </r>
  <r>
    <x v="2285"/>
    <x v="1122"/>
    <x v="465"/>
    <d v="2018-05-08T00:00:00"/>
    <x v="2"/>
    <x v="601"/>
    <s v="Patrick Jones"/>
    <x v="1"/>
    <x v="0"/>
    <x v="87"/>
    <x v="18"/>
    <x v="108"/>
    <x v="0"/>
    <x v="1296"/>
    <x v="1"/>
    <x v="10"/>
    <s v="Xerox 1965"/>
    <x v="646"/>
    <n v="3"/>
    <n v="0.2"/>
    <n v="5.2026000000000003"/>
    <x v="0"/>
    <x v="0"/>
  </r>
  <r>
    <x v="2286"/>
    <x v="1123"/>
    <x v="701"/>
    <d v="2019-11-23T00:00:00"/>
    <x v="1"/>
    <x v="394"/>
    <s v="Christine Sundaresam"/>
    <x v="0"/>
    <x v="0"/>
    <x v="127"/>
    <x v="17"/>
    <x v="269"/>
    <x v="0"/>
    <x v="1297"/>
    <x v="1"/>
    <x v="9"/>
    <s v="Bionaire 99.97% HEPA Air Cleaner"/>
    <x v="1927"/>
    <n v="2"/>
    <n v="0"/>
    <n v="12.263999999999999"/>
    <x v="0"/>
    <x v="0"/>
  </r>
  <r>
    <x v="2287"/>
    <x v="1124"/>
    <x v="702"/>
    <d v="2019-06-05T00:00:00"/>
    <x v="0"/>
    <x v="121"/>
    <s v="Barry Blumstein"/>
    <x v="1"/>
    <x v="0"/>
    <x v="167"/>
    <x v="24"/>
    <x v="213"/>
    <x v="3"/>
    <x v="1298"/>
    <x v="1"/>
    <x v="9"/>
    <s v="Eureka Sanitaire  Multi-Pro Heavy-Duty Upright, Disposable Bags"/>
    <x v="1928"/>
    <n v="5"/>
    <n v="0.2"/>
    <n v="1.3109999999999999"/>
    <x v="3"/>
    <x v="0"/>
  </r>
  <r>
    <x v="2288"/>
    <x v="1125"/>
    <x v="193"/>
    <d v="2019-06-13T00:00:00"/>
    <x v="2"/>
    <x v="572"/>
    <s v="Ben Wallace"/>
    <x v="0"/>
    <x v="0"/>
    <x v="1"/>
    <x v="1"/>
    <x v="3"/>
    <x v="1"/>
    <x v="836"/>
    <x v="1"/>
    <x v="6"/>
    <s v="Newell 351"/>
    <x v="1235"/>
    <n v="5"/>
    <n v="0"/>
    <n v="4.7559999999999985"/>
    <x v="1"/>
    <x v="0"/>
  </r>
  <r>
    <x v="2289"/>
    <x v="1126"/>
    <x v="703"/>
    <d v="2019-01-11T00:00:00"/>
    <x v="2"/>
    <x v="602"/>
    <s v="Ricardo Sperren"/>
    <x v="1"/>
    <x v="0"/>
    <x v="4"/>
    <x v="4"/>
    <x v="60"/>
    <x v="1"/>
    <x v="1299"/>
    <x v="0"/>
    <x v="3"/>
    <s v="Balt Solid Wood Round Tables"/>
    <x v="1929"/>
    <n v="2"/>
    <n v="0"/>
    <n v="80.368200000000002"/>
    <x v="1"/>
    <x v="0"/>
  </r>
  <r>
    <x v="2290"/>
    <x v="1127"/>
    <x v="704"/>
    <d v="2017-04-25T00:00:00"/>
    <x v="1"/>
    <x v="378"/>
    <s v="Theresa Swint"/>
    <x v="1"/>
    <x v="0"/>
    <x v="38"/>
    <x v="32"/>
    <x v="112"/>
    <x v="0"/>
    <x v="664"/>
    <x v="2"/>
    <x v="7"/>
    <s v="Pyle PMP37LED"/>
    <x v="1170"/>
    <n v="3"/>
    <n v="0"/>
    <n v="77.751899999999992"/>
    <x v="0"/>
    <x v="1"/>
  </r>
  <r>
    <x v="2291"/>
    <x v="1127"/>
    <x v="704"/>
    <d v="2017-04-25T00:00:00"/>
    <x v="1"/>
    <x v="378"/>
    <s v="Theresa Swint"/>
    <x v="1"/>
    <x v="0"/>
    <x v="38"/>
    <x v="32"/>
    <x v="112"/>
    <x v="0"/>
    <x v="1071"/>
    <x v="0"/>
    <x v="5"/>
    <s v="GE 48&quot; Fluorescent Tube, Cool White Energy Saver, 34 Watts, 30/Box"/>
    <x v="1930"/>
    <n v="6"/>
    <n v="0"/>
    <n v="297.69"/>
    <x v="0"/>
    <x v="1"/>
  </r>
  <r>
    <x v="2292"/>
    <x v="1127"/>
    <x v="704"/>
    <d v="2017-04-25T00:00:00"/>
    <x v="1"/>
    <x v="378"/>
    <s v="Theresa Swint"/>
    <x v="1"/>
    <x v="0"/>
    <x v="38"/>
    <x v="32"/>
    <x v="112"/>
    <x v="0"/>
    <x v="778"/>
    <x v="1"/>
    <x v="10"/>
    <s v="Xerox 2"/>
    <x v="91"/>
    <n v="2"/>
    <n v="0"/>
    <n v="6.2208000000000006"/>
    <x v="0"/>
    <x v="1"/>
  </r>
  <r>
    <x v="2293"/>
    <x v="1128"/>
    <x v="549"/>
    <d v="2017-11-06T00:00:00"/>
    <x v="1"/>
    <x v="425"/>
    <s v="Quincy Jones"/>
    <x v="1"/>
    <x v="0"/>
    <x v="20"/>
    <x v="15"/>
    <x v="29"/>
    <x v="3"/>
    <x v="500"/>
    <x v="2"/>
    <x v="7"/>
    <s v="Cush Cases Heavy Duty Rugged Cover Case for Samsung Galaxy S5 - Purple"/>
    <x v="1931"/>
    <n v="1"/>
    <n v="0"/>
    <n v="1.3365"/>
    <x v="3"/>
    <x v="0"/>
  </r>
  <r>
    <x v="2294"/>
    <x v="1129"/>
    <x v="331"/>
    <d v="2019-12-27T00:00:00"/>
    <x v="1"/>
    <x v="524"/>
    <s v="Filia McAdams"/>
    <x v="1"/>
    <x v="0"/>
    <x v="209"/>
    <x v="29"/>
    <x v="263"/>
    <x v="3"/>
    <x v="71"/>
    <x v="0"/>
    <x v="5"/>
    <s v="Tenex Traditional Chairmats for Medium Pile Carpet, Standard Lip, 36&quot; x 48&quot;"/>
    <x v="1932"/>
    <n v="3"/>
    <n v="0"/>
    <n v="38.209499999999998"/>
    <x v="3"/>
    <x v="0"/>
  </r>
  <r>
    <x v="2295"/>
    <x v="1130"/>
    <x v="549"/>
    <d v="2017-11-05T00:00:00"/>
    <x v="1"/>
    <x v="104"/>
    <s v="Valerie Dominguez"/>
    <x v="0"/>
    <x v="0"/>
    <x v="20"/>
    <x v="15"/>
    <x v="164"/>
    <x v="3"/>
    <x v="938"/>
    <x v="1"/>
    <x v="10"/>
    <s v="Avoid Verbal Orders Carbonless Minifold Book"/>
    <x v="1933"/>
    <n v="4"/>
    <n v="0"/>
    <n v="6.219199999999999"/>
    <x v="3"/>
    <x v="0"/>
  </r>
  <r>
    <x v="2296"/>
    <x v="1130"/>
    <x v="549"/>
    <d v="2017-11-05T00:00:00"/>
    <x v="1"/>
    <x v="104"/>
    <s v="Valerie Dominguez"/>
    <x v="0"/>
    <x v="0"/>
    <x v="20"/>
    <x v="15"/>
    <x v="164"/>
    <x v="3"/>
    <x v="689"/>
    <x v="0"/>
    <x v="5"/>
    <s v="Howard Miller 11-1/2&quot; Diameter Ridgewood Wall Clock"/>
    <x v="1934"/>
    <n v="5"/>
    <n v="0"/>
    <n v="106.477"/>
    <x v="3"/>
    <x v="0"/>
  </r>
  <r>
    <x v="2297"/>
    <x v="1130"/>
    <x v="549"/>
    <d v="2017-11-05T00:00:00"/>
    <x v="1"/>
    <x v="104"/>
    <s v="Valerie Dominguez"/>
    <x v="0"/>
    <x v="0"/>
    <x v="20"/>
    <x v="15"/>
    <x v="164"/>
    <x v="3"/>
    <x v="1300"/>
    <x v="2"/>
    <x v="7"/>
    <s v="Plantronics MX500i Earset"/>
    <x v="1935"/>
    <n v="1"/>
    <n v="0"/>
    <n v="1.2884999999999991"/>
    <x v="3"/>
    <x v="0"/>
  </r>
  <r>
    <x v="2298"/>
    <x v="1130"/>
    <x v="549"/>
    <d v="2017-11-05T00:00:00"/>
    <x v="1"/>
    <x v="104"/>
    <s v="Valerie Dominguez"/>
    <x v="0"/>
    <x v="0"/>
    <x v="20"/>
    <x v="15"/>
    <x v="164"/>
    <x v="3"/>
    <x v="651"/>
    <x v="2"/>
    <x v="11"/>
    <s v="Razer Tiamat Over Ear 7.1 Surround Sound PC Gaming Headset"/>
    <x v="757"/>
    <n v="7"/>
    <n v="0"/>
    <n v="601.96990000000005"/>
    <x v="3"/>
    <x v="0"/>
  </r>
  <r>
    <x v="2299"/>
    <x v="1130"/>
    <x v="549"/>
    <d v="2017-11-05T00:00:00"/>
    <x v="1"/>
    <x v="104"/>
    <s v="Valerie Dominguez"/>
    <x v="0"/>
    <x v="0"/>
    <x v="20"/>
    <x v="15"/>
    <x v="164"/>
    <x v="3"/>
    <x v="478"/>
    <x v="2"/>
    <x v="7"/>
    <s v="Xblue XB-1670-86 X16 Small Office Telephone - Titanium"/>
    <x v="178"/>
    <n v="4"/>
    <n v="0"/>
    <n v="125.99000000000001"/>
    <x v="3"/>
    <x v="0"/>
  </r>
  <r>
    <x v="2300"/>
    <x v="1131"/>
    <x v="687"/>
    <d v="2016-11-18T00:00:00"/>
    <x v="1"/>
    <x v="145"/>
    <s v="Jeremy Lonsdale"/>
    <x v="0"/>
    <x v="0"/>
    <x v="297"/>
    <x v="12"/>
    <x v="373"/>
    <x v="2"/>
    <x v="15"/>
    <x v="1"/>
    <x v="8"/>
    <s v="Storex DuraTech Recycled Plastic Frosted Binders"/>
    <x v="1936"/>
    <n v="3"/>
    <n v="0"/>
    <n v="6.36"/>
    <x v="2"/>
    <x v="0"/>
  </r>
  <r>
    <x v="2301"/>
    <x v="1131"/>
    <x v="687"/>
    <d v="2016-11-18T00:00:00"/>
    <x v="1"/>
    <x v="145"/>
    <s v="Jeremy Lonsdale"/>
    <x v="0"/>
    <x v="0"/>
    <x v="297"/>
    <x v="12"/>
    <x v="373"/>
    <x v="2"/>
    <x v="614"/>
    <x v="1"/>
    <x v="8"/>
    <s v="Avery Durable Binders"/>
    <x v="132"/>
    <n v="4"/>
    <n v="0"/>
    <n v="5.6448"/>
    <x v="2"/>
    <x v="0"/>
  </r>
  <r>
    <x v="2302"/>
    <x v="1132"/>
    <x v="327"/>
    <d v="2018-01-21T00:00:00"/>
    <x v="1"/>
    <x v="393"/>
    <s v="Dionis Lloyd"/>
    <x v="1"/>
    <x v="0"/>
    <x v="38"/>
    <x v="32"/>
    <x v="112"/>
    <x v="0"/>
    <x v="552"/>
    <x v="2"/>
    <x v="11"/>
    <s v="First Data FD10 PIN Pad"/>
    <x v="617"/>
    <n v="4"/>
    <n v="0"/>
    <n v="31.599999999999966"/>
    <x v="0"/>
    <x v="0"/>
  </r>
  <r>
    <x v="2303"/>
    <x v="1133"/>
    <x v="697"/>
    <d v="2019-09-22T00:00:00"/>
    <x v="0"/>
    <x v="246"/>
    <s v="Meg O'Connel"/>
    <x v="2"/>
    <x v="0"/>
    <x v="185"/>
    <x v="32"/>
    <x v="235"/>
    <x v="0"/>
    <x v="323"/>
    <x v="0"/>
    <x v="1"/>
    <s v="Global Ergonomic Managers Chair"/>
    <x v="1937"/>
    <n v="4"/>
    <n v="0"/>
    <n v="188.2192"/>
    <x v="0"/>
    <x v="0"/>
  </r>
  <r>
    <x v="2304"/>
    <x v="1133"/>
    <x v="697"/>
    <d v="2019-09-22T00:00:00"/>
    <x v="0"/>
    <x v="246"/>
    <s v="Meg O'Connel"/>
    <x v="2"/>
    <x v="0"/>
    <x v="185"/>
    <x v="32"/>
    <x v="235"/>
    <x v="0"/>
    <x v="258"/>
    <x v="1"/>
    <x v="10"/>
    <s v="Easy-staple paper"/>
    <x v="1938"/>
    <n v="3"/>
    <n v="0"/>
    <n v="49.970399999999991"/>
    <x v="0"/>
    <x v="0"/>
  </r>
  <r>
    <x v="2305"/>
    <x v="1134"/>
    <x v="443"/>
    <d v="2018-12-24T00:00:00"/>
    <x v="2"/>
    <x v="130"/>
    <s v="Ben Peterman"/>
    <x v="1"/>
    <x v="0"/>
    <x v="22"/>
    <x v="10"/>
    <x v="36"/>
    <x v="2"/>
    <x v="713"/>
    <x v="0"/>
    <x v="0"/>
    <s v="Bush Westfield Collection Bookcases, Fully Assembled"/>
    <x v="1088"/>
    <n v="2"/>
    <n v="0.3"/>
    <n v="-14.137200000000014"/>
    <x v="2"/>
    <x v="0"/>
  </r>
  <r>
    <x v="2306"/>
    <x v="1135"/>
    <x v="705"/>
    <d v="2017-08-08T00:00:00"/>
    <x v="2"/>
    <x v="99"/>
    <s v="Michael Stewart"/>
    <x v="1"/>
    <x v="0"/>
    <x v="12"/>
    <x v="5"/>
    <x v="16"/>
    <x v="2"/>
    <x v="752"/>
    <x v="1"/>
    <x v="10"/>
    <s v="Xerox 188"/>
    <x v="1939"/>
    <n v="3"/>
    <n v="0.2"/>
    <n v="9.8657999999999983"/>
    <x v="2"/>
    <x v="0"/>
  </r>
  <r>
    <x v="2307"/>
    <x v="1136"/>
    <x v="60"/>
    <d v="2019-11-09T00:00:00"/>
    <x v="1"/>
    <x v="603"/>
    <s v="Susan Vittorini"/>
    <x v="0"/>
    <x v="0"/>
    <x v="20"/>
    <x v="15"/>
    <x v="29"/>
    <x v="3"/>
    <x v="475"/>
    <x v="2"/>
    <x v="11"/>
    <s v="Enermax Aurora Lite Keyboard"/>
    <x v="1940"/>
    <n v="5"/>
    <n v="0"/>
    <n v="171.93000000000006"/>
    <x v="3"/>
    <x v="0"/>
  </r>
  <r>
    <x v="2308"/>
    <x v="1137"/>
    <x v="532"/>
    <d v="2019-06-12T00:00:00"/>
    <x v="2"/>
    <x v="604"/>
    <s v="Becky Castell"/>
    <x v="2"/>
    <x v="0"/>
    <x v="97"/>
    <x v="16"/>
    <x v="344"/>
    <x v="1"/>
    <x v="654"/>
    <x v="0"/>
    <x v="1"/>
    <s v="Global Leather Executive Chair"/>
    <x v="1941"/>
    <n v="1"/>
    <n v="0.2"/>
    <n v="35.098999999999961"/>
    <x v="1"/>
    <x v="0"/>
  </r>
  <r>
    <x v="2309"/>
    <x v="1137"/>
    <x v="532"/>
    <d v="2019-06-12T00:00:00"/>
    <x v="2"/>
    <x v="604"/>
    <s v="Becky Castell"/>
    <x v="2"/>
    <x v="0"/>
    <x v="97"/>
    <x v="16"/>
    <x v="344"/>
    <x v="1"/>
    <x v="80"/>
    <x v="1"/>
    <x v="4"/>
    <s v="Sortfiler Multipurpose Personal File Organizer, Black"/>
    <x v="1942"/>
    <n v="4"/>
    <n v="0.2"/>
    <n v="7.7003999999999948"/>
    <x v="1"/>
    <x v="0"/>
  </r>
  <r>
    <x v="2310"/>
    <x v="1137"/>
    <x v="532"/>
    <d v="2019-06-12T00:00:00"/>
    <x v="2"/>
    <x v="604"/>
    <s v="Becky Castell"/>
    <x v="2"/>
    <x v="0"/>
    <x v="97"/>
    <x v="16"/>
    <x v="344"/>
    <x v="1"/>
    <x v="666"/>
    <x v="1"/>
    <x v="6"/>
    <s v="Boston 16801 Nautilus Battery Pencil Sharpener"/>
    <x v="1943"/>
    <n v="5"/>
    <n v="0.2"/>
    <n v="6.602999999999998"/>
    <x v="1"/>
    <x v="0"/>
  </r>
  <r>
    <x v="2311"/>
    <x v="1137"/>
    <x v="532"/>
    <d v="2019-06-12T00:00:00"/>
    <x v="2"/>
    <x v="604"/>
    <s v="Becky Castell"/>
    <x v="2"/>
    <x v="0"/>
    <x v="97"/>
    <x v="16"/>
    <x v="344"/>
    <x v="1"/>
    <x v="1041"/>
    <x v="1"/>
    <x v="6"/>
    <s v="Newell 319"/>
    <x v="1840"/>
    <n v="1"/>
    <n v="0.2"/>
    <n v="1.9839999999999982"/>
    <x v="1"/>
    <x v="0"/>
  </r>
  <r>
    <x v="2312"/>
    <x v="1137"/>
    <x v="532"/>
    <d v="2019-06-12T00:00:00"/>
    <x v="2"/>
    <x v="604"/>
    <s v="Becky Castell"/>
    <x v="2"/>
    <x v="0"/>
    <x v="97"/>
    <x v="16"/>
    <x v="344"/>
    <x v="1"/>
    <x v="435"/>
    <x v="1"/>
    <x v="4"/>
    <s v="Fellowes Officeware Wire Shelving"/>
    <x v="1944"/>
    <n v="3"/>
    <n v="0.2"/>
    <n v="-48.508200000000009"/>
    <x v="1"/>
    <x v="0"/>
  </r>
  <r>
    <x v="2313"/>
    <x v="1138"/>
    <x v="228"/>
    <d v="2019-07-25T00:00:00"/>
    <x v="1"/>
    <x v="605"/>
    <s v="Elizabeth Moffitt"/>
    <x v="1"/>
    <x v="0"/>
    <x v="298"/>
    <x v="44"/>
    <x v="374"/>
    <x v="2"/>
    <x v="676"/>
    <x v="1"/>
    <x v="2"/>
    <s v="Avery 486"/>
    <x v="2"/>
    <n v="2"/>
    <n v="0"/>
    <n v="6.8713999999999995"/>
    <x v="2"/>
    <x v="0"/>
  </r>
  <r>
    <x v="2314"/>
    <x v="1138"/>
    <x v="228"/>
    <d v="2019-07-25T00:00:00"/>
    <x v="1"/>
    <x v="605"/>
    <s v="Elizabeth Moffitt"/>
    <x v="1"/>
    <x v="0"/>
    <x v="298"/>
    <x v="44"/>
    <x v="374"/>
    <x v="2"/>
    <x v="77"/>
    <x v="1"/>
    <x v="9"/>
    <s v="1.7 Cubic Foot Compact &quot;Cube&quot; Office Refrigerators"/>
    <x v="1945"/>
    <n v="2"/>
    <n v="0"/>
    <n v="112.40640000000002"/>
    <x v="2"/>
    <x v="0"/>
  </r>
  <r>
    <x v="2315"/>
    <x v="1138"/>
    <x v="228"/>
    <d v="2019-07-25T00:00:00"/>
    <x v="1"/>
    <x v="605"/>
    <s v="Elizabeth Moffitt"/>
    <x v="1"/>
    <x v="0"/>
    <x v="298"/>
    <x v="44"/>
    <x v="374"/>
    <x v="2"/>
    <x v="480"/>
    <x v="1"/>
    <x v="8"/>
    <s v="Avery Printable Repositionable Plastic Tabs"/>
    <x v="1946"/>
    <n v="5"/>
    <n v="0"/>
    <n v="20.21"/>
    <x v="2"/>
    <x v="0"/>
  </r>
  <r>
    <x v="2316"/>
    <x v="1138"/>
    <x v="228"/>
    <d v="2019-07-25T00:00:00"/>
    <x v="1"/>
    <x v="605"/>
    <s v="Elizabeth Moffitt"/>
    <x v="1"/>
    <x v="0"/>
    <x v="298"/>
    <x v="44"/>
    <x v="374"/>
    <x v="2"/>
    <x v="1225"/>
    <x v="0"/>
    <x v="1"/>
    <s v="Novimex Fabric Task Chair"/>
    <x v="1101"/>
    <n v="3"/>
    <n v="0"/>
    <n v="27.440999999999995"/>
    <x v="2"/>
    <x v="0"/>
  </r>
  <r>
    <x v="2317"/>
    <x v="1138"/>
    <x v="228"/>
    <d v="2019-07-25T00:00:00"/>
    <x v="1"/>
    <x v="605"/>
    <s v="Elizabeth Moffitt"/>
    <x v="1"/>
    <x v="0"/>
    <x v="298"/>
    <x v="44"/>
    <x v="374"/>
    <x v="2"/>
    <x v="844"/>
    <x v="1"/>
    <x v="8"/>
    <s v="Cardinal Slant-D Ring Binders"/>
    <x v="1947"/>
    <n v="7"/>
    <n v="0"/>
    <n v="30.414999999999999"/>
    <x v="2"/>
    <x v="0"/>
  </r>
  <r>
    <x v="2318"/>
    <x v="1138"/>
    <x v="228"/>
    <d v="2019-07-25T00:00:00"/>
    <x v="1"/>
    <x v="605"/>
    <s v="Elizabeth Moffitt"/>
    <x v="1"/>
    <x v="0"/>
    <x v="298"/>
    <x v="44"/>
    <x v="374"/>
    <x v="2"/>
    <x v="1301"/>
    <x v="2"/>
    <x v="11"/>
    <s v="Logitech G35 7.1-Channel Surround Sound Headset"/>
    <x v="1948"/>
    <n v="3"/>
    <n v="0"/>
    <n v="132.58980000000003"/>
    <x v="2"/>
    <x v="0"/>
  </r>
  <r>
    <x v="2319"/>
    <x v="1139"/>
    <x v="706"/>
    <d v="2017-12-26T00:00:00"/>
    <x v="2"/>
    <x v="214"/>
    <s v="Bradley Drucker"/>
    <x v="0"/>
    <x v="0"/>
    <x v="102"/>
    <x v="17"/>
    <x v="195"/>
    <x v="0"/>
    <x v="535"/>
    <x v="1"/>
    <x v="9"/>
    <s v="Belkin Premiere Surge Master II 8-outlet surge protector"/>
    <x v="1949"/>
    <n v="4"/>
    <n v="0"/>
    <n v="56.352799999999974"/>
    <x v="0"/>
    <x v="0"/>
  </r>
  <r>
    <x v="2320"/>
    <x v="1140"/>
    <x v="177"/>
    <d v="2019-03-24T00:00:00"/>
    <x v="1"/>
    <x v="304"/>
    <s v="Helen Wasserman"/>
    <x v="1"/>
    <x v="0"/>
    <x v="4"/>
    <x v="4"/>
    <x v="60"/>
    <x v="1"/>
    <x v="1302"/>
    <x v="2"/>
    <x v="11"/>
    <s v="Imation Secure Drive + Hardware Encrypted USB flash drive - 16 GB"/>
    <x v="1950"/>
    <n v="7"/>
    <n v="0"/>
    <n v="63.8232"/>
    <x v="1"/>
    <x v="1"/>
  </r>
  <r>
    <x v="2321"/>
    <x v="1141"/>
    <x v="620"/>
    <d v="2018-01-03T00:00:00"/>
    <x v="0"/>
    <x v="346"/>
    <s v="Karen Carlisle"/>
    <x v="1"/>
    <x v="0"/>
    <x v="0"/>
    <x v="0"/>
    <x v="0"/>
    <x v="0"/>
    <x v="351"/>
    <x v="1"/>
    <x v="8"/>
    <s v="Tuf-Vin Binders"/>
    <x v="1951"/>
    <n v="3"/>
    <n v="0"/>
    <n v="44.527799999999992"/>
    <x v="0"/>
    <x v="0"/>
  </r>
  <r>
    <x v="2322"/>
    <x v="1141"/>
    <x v="620"/>
    <d v="2018-01-03T00:00:00"/>
    <x v="0"/>
    <x v="346"/>
    <s v="Karen Carlisle"/>
    <x v="1"/>
    <x v="0"/>
    <x v="0"/>
    <x v="0"/>
    <x v="0"/>
    <x v="0"/>
    <x v="280"/>
    <x v="1"/>
    <x v="8"/>
    <s v="GBC Clear Cover, 8-1/2 x 11, unpunched, 25 covers per pack"/>
    <x v="1952"/>
    <n v="4"/>
    <n v="0"/>
    <n v="27.894399999999997"/>
    <x v="0"/>
    <x v="0"/>
  </r>
  <r>
    <x v="2323"/>
    <x v="1141"/>
    <x v="620"/>
    <d v="2018-01-03T00:00:00"/>
    <x v="0"/>
    <x v="346"/>
    <s v="Karen Carlisle"/>
    <x v="1"/>
    <x v="0"/>
    <x v="0"/>
    <x v="0"/>
    <x v="0"/>
    <x v="0"/>
    <x v="785"/>
    <x v="1"/>
    <x v="8"/>
    <s v="Aluminum Screw Posts"/>
    <x v="1953"/>
    <n v="5"/>
    <n v="0"/>
    <n v="38.15"/>
    <x v="0"/>
    <x v="0"/>
  </r>
  <r>
    <x v="2324"/>
    <x v="1141"/>
    <x v="620"/>
    <d v="2018-01-03T00:00:00"/>
    <x v="0"/>
    <x v="346"/>
    <s v="Karen Carlisle"/>
    <x v="1"/>
    <x v="0"/>
    <x v="0"/>
    <x v="0"/>
    <x v="0"/>
    <x v="0"/>
    <x v="999"/>
    <x v="1"/>
    <x v="8"/>
    <s v="Ibico Plastic Spiral Binding Combs"/>
    <x v="1954"/>
    <n v="12"/>
    <n v="0"/>
    <n v="167.80799999999999"/>
    <x v="0"/>
    <x v="0"/>
  </r>
  <r>
    <x v="2325"/>
    <x v="1142"/>
    <x v="426"/>
    <d v="2017-09-19T00:00:00"/>
    <x v="0"/>
    <x v="606"/>
    <s v="Brendan Murry"/>
    <x v="1"/>
    <x v="0"/>
    <x v="20"/>
    <x v="15"/>
    <x v="45"/>
    <x v="3"/>
    <x v="1197"/>
    <x v="1"/>
    <x v="8"/>
    <s v="GBC Twin Loop Wire Binding Elements"/>
    <x v="1955"/>
    <n v="3"/>
    <n v="0.2"/>
    <n v="29.951999999999998"/>
    <x v="3"/>
    <x v="0"/>
  </r>
  <r>
    <x v="2326"/>
    <x v="1142"/>
    <x v="426"/>
    <d v="2017-09-19T00:00:00"/>
    <x v="0"/>
    <x v="606"/>
    <s v="Brendan Murry"/>
    <x v="1"/>
    <x v="0"/>
    <x v="20"/>
    <x v="15"/>
    <x v="45"/>
    <x v="3"/>
    <x v="266"/>
    <x v="0"/>
    <x v="0"/>
    <s v="Bush Westfield Collection Bookcases, Medium Cherry Finish"/>
    <x v="1956"/>
    <n v="1"/>
    <n v="0.2"/>
    <n v="1.1596000000000011"/>
    <x v="3"/>
    <x v="0"/>
  </r>
  <r>
    <x v="2327"/>
    <x v="1142"/>
    <x v="426"/>
    <d v="2017-09-19T00:00:00"/>
    <x v="0"/>
    <x v="606"/>
    <s v="Brendan Murry"/>
    <x v="1"/>
    <x v="0"/>
    <x v="20"/>
    <x v="15"/>
    <x v="45"/>
    <x v="3"/>
    <x v="12"/>
    <x v="1"/>
    <x v="10"/>
    <s v="Xerox 1967"/>
    <x v="91"/>
    <n v="2"/>
    <n v="0"/>
    <n v="6.2208000000000006"/>
    <x v="3"/>
    <x v="0"/>
  </r>
  <r>
    <x v="2328"/>
    <x v="1143"/>
    <x v="397"/>
    <d v="2019-09-26T00:00:00"/>
    <x v="2"/>
    <x v="607"/>
    <s v="Kristina Nunn"/>
    <x v="2"/>
    <x v="0"/>
    <x v="299"/>
    <x v="22"/>
    <x v="375"/>
    <x v="1"/>
    <x v="1303"/>
    <x v="1"/>
    <x v="12"/>
    <s v="Wausau Papers Astrobrights Colored Envelopes"/>
    <x v="646"/>
    <n v="3"/>
    <n v="0.2"/>
    <n v="5.2026000000000003"/>
    <x v="1"/>
    <x v="0"/>
  </r>
  <r>
    <x v="2329"/>
    <x v="1144"/>
    <x v="707"/>
    <d v="2017-12-29T00:00:00"/>
    <x v="1"/>
    <x v="251"/>
    <s v="Justin Deggeller"/>
    <x v="1"/>
    <x v="0"/>
    <x v="10"/>
    <x v="9"/>
    <x v="11"/>
    <x v="3"/>
    <x v="1304"/>
    <x v="0"/>
    <x v="5"/>
    <s v="Tenex Antistatic Computer Chair Mats"/>
    <x v="1957"/>
    <n v="4"/>
    <n v="0.2"/>
    <n v="-68.392000000000053"/>
    <x v="3"/>
    <x v="0"/>
  </r>
  <r>
    <x v="2330"/>
    <x v="1145"/>
    <x v="446"/>
    <d v="2018-09-26T00:00:00"/>
    <x v="0"/>
    <x v="156"/>
    <s v="Laura Armstrong"/>
    <x v="1"/>
    <x v="0"/>
    <x v="1"/>
    <x v="1"/>
    <x v="25"/>
    <x v="1"/>
    <x v="193"/>
    <x v="1"/>
    <x v="4"/>
    <s v="Tennsco Lockers, Gray"/>
    <x v="108"/>
    <n v="2"/>
    <n v="0"/>
    <n v="2.9371999999999971"/>
    <x v="1"/>
    <x v="0"/>
  </r>
  <r>
    <x v="2331"/>
    <x v="1145"/>
    <x v="446"/>
    <d v="2018-09-26T00:00:00"/>
    <x v="0"/>
    <x v="156"/>
    <s v="Laura Armstrong"/>
    <x v="1"/>
    <x v="0"/>
    <x v="1"/>
    <x v="1"/>
    <x v="25"/>
    <x v="1"/>
    <x v="1305"/>
    <x v="1"/>
    <x v="10"/>
    <s v="REDIFORM Incoming/Outgoing Call Register, 11&quot; X 8 1/2&quot;, 100 Messages"/>
    <x v="1958"/>
    <n v="5"/>
    <n v="0"/>
    <n v="20.85"/>
    <x v="1"/>
    <x v="0"/>
  </r>
  <r>
    <x v="2332"/>
    <x v="1146"/>
    <x v="708"/>
    <d v="2019-03-25T00:00:00"/>
    <x v="1"/>
    <x v="355"/>
    <s v="Robert Waldorf"/>
    <x v="0"/>
    <x v="0"/>
    <x v="240"/>
    <x v="14"/>
    <x v="376"/>
    <x v="2"/>
    <x v="417"/>
    <x v="1"/>
    <x v="10"/>
    <s v="Eaton Premium Continuous-Feed Paper, 25% Cotton, Letter Size, White, 1000 Shts/Box"/>
    <x v="1959"/>
    <n v="5"/>
    <n v="0"/>
    <n v="133.15199999999999"/>
    <x v="2"/>
    <x v="0"/>
  </r>
  <r>
    <x v="2333"/>
    <x v="1146"/>
    <x v="708"/>
    <d v="2019-03-25T00:00:00"/>
    <x v="1"/>
    <x v="355"/>
    <s v="Robert Waldorf"/>
    <x v="0"/>
    <x v="0"/>
    <x v="240"/>
    <x v="14"/>
    <x v="376"/>
    <x v="2"/>
    <x v="609"/>
    <x v="1"/>
    <x v="10"/>
    <s v="Xerox 196"/>
    <x v="399"/>
    <n v="1"/>
    <n v="0"/>
    <n v="2.8322000000000003"/>
    <x v="2"/>
    <x v="0"/>
  </r>
  <r>
    <x v="2334"/>
    <x v="1147"/>
    <x v="587"/>
    <d v="2016-10-04T00:00:00"/>
    <x v="1"/>
    <x v="608"/>
    <s v="Kelly Williams"/>
    <x v="0"/>
    <x v="0"/>
    <x v="300"/>
    <x v="18"/>
    <x v="377"/>
    <x v="0"/>
    <x v="336"/>
    <x v="1"/>
    <x v="9"/>
    <s v="Holmes Odor Grabber"/>
    <x v="1960"/>
    <n v="6"/>
    <n v="0.2"/>
    <n v="11.247599999999995"/>
    <x v="0"/>
    <x v="0"/>
  </r>
  <r>
    <x v="2335"/>
    <x v="1148"/>
    <x v="389"/>
    <d v="2019-12-10T00:00:00"/>
    <x v="3"/>
    <x v="417"/>
    <s v="Chris Cortes"/>
    <x v="0"/>
    <x v="0"/>
    <x v="54"/>
    <x v="29"/>
    <x v="69"/>
    <x v="3"/>
    <x v="135"/>
    <x v="1"/>
    <x v="12"/>
    <s v="Convenience Packs of Business Envelopes"/>
    <x v="139"/>
    <n v="3"/>
    <n v="0"/>
    <n v="5.1042000000000005"/>
    <x v="3"/>
    <x v="0"/>
  </r>
  <r>
    <x v="2336"/>
    <x v="1148"/>
    <x v="389"/>
    <d v="2019-12-10T00:00:00"/>
    <x v="3"/>
    <x v="417"/>
    <s v="Chris Cortes"/>
    <x v="0"/>
    <x v="0"/>
    <x v="54"/>
    <x v="29"/>
    <x v="69"/>
    <x v="3"/>
    <x v="1306"/>
    <x v="1"/>
    <x v="9"/>
    <s v="Tripp Lite Isotel 6 Outlet Surge Protector with Fax/Modem Protection"/>
    <x v="1961"/>
    <n v="7"/>
    <n v="0"/>
    <n v="123.76909999999995"/>
    <x v="3"/>
    <x v="0"/>
  </r>
  <r>
    <x v="2337"/>
    <x v="1149"/>
    <x v="709"/>
    <d v="2016-08-23T00:00:00"/>
    <x v="3"/>
    <x v="302"/>
    <s v="Rick Hansen"/>
    <x v="0"/>
    <x v="0"/>
    <x v="20"/>
    <x v="15"/>
    <x v="29"/>
    <x v="3"/>
    <x v="1307"/>
    <x v="1"/>
    <x v="10"/>
    <s v="Xerox 1994"/>
    <x v="243"/>
    <n v="4"/>
    <n v="0"/>
    <n v="12.441600000000001"/>
    <x v="3"/>
    <x v="0"/>
  </r>
  <r>
    <x v="2338"/>
    <x v="1149"/>
    <x v="709"/>
    <d v="2016-08-23T00:00:00"/>
    <x v="3"/>
    <x v="302"/>
    <s v="Rick Hansen"/>
    <x v="0"/>
    <x v="0"/>
    <x v="20"/>
    <x v="15"/>
    <x v="29"/>
    <x v="3"/>
    <x v="496"/>
    <x v="1"/>
    <x v="10"/>
    <s v="Personal Creations Ink Jet Cards and Labels"/>
    <x v="1962"/>
    <n v="4"/>
    <n v="0"/>
    <n v="22.500800000000002"/>
    <x v="3"/>
    <x v="0"/>
  </r>
  <r>
    <x v="2339"/>
    <x v="1150"/>
    <x v="710"/>
    <d v="2016-08-24T00:00:00"/>
    <x v="1"/>
    <x v="600"/>
    <s v="Jim Karlsson"/>
    <x v="0"/>
    <x v="0"/>
    <x v="38"/>
    <x v="24"/>
    <x v="47"/>
    <x v="3"/>
    <x v="87"/>
    <x v="1"/>
    <x v="6"/>
    <s v="Turquoise Lead Holder with Pocket Clip"/>
    <x v="1963"/>
    <n v="2"/>
    <n v="0.2"/>
    <n v="1.7419999999999987"/>
    <x v="3"/>
    <x v="0"/>
  </r>
  <r>
    <x v="2340"/>
    <x v="1151"/>
    <x v="338"/>
    <d v="2018-11-15T00:00:00"/>
    <x v="1"/>
    <x v="290"/>
    <s v="Debra Catini"/>
    <x v="0"/>
    <x v="0"/>
    <x v="131"/>
    <x v="32"/>
    <x v="166"/>
    <x v="0"/>
    <x v="879"/>
    <x v="1"/>
    <x v="6"/>
    <s v="Newell 315"/>
    <x v="1085"/>
    <n v="7"/>
    <n v="0"/>
    <n v="10.465"/>
    <x v="0"/>
    <x v="0"/>
  </r>
  <r>
    <x v="2341"/>
    <x v="1152"/>
    <x v="520"/>
    <d v="2017-01-03T00:00:00"/>
    <x v="2"/>
    <x v="39"/>
    <s v="Gary Mitchum"/>
    <x v="2"/>
    <x v="0"/>
    <x v="47"/>
    <x v="31"/>
    <x v="117"/>
    <x v="3"/>
    <x v="1308"/>
    <x v="0"/>
    <x v="5"/>
    <s v="Nu-Dell Executive Frame"/>
    <x v="1964"/>
    <n v="5"/>
    <n v="0"/>
    <n v="23.384"/>
    <x v="3"/>
    <x v="0"/>
  </r>
  <r>
    <x v="2342"/>
    <x v="1152"/>
    <x v="520"/>
    <d v="2017-01-03T00:00:00"/>
    <x v="2"/>
    <x v="39"/>
    <s v="Gary Mitchum"/>
    <x v="2"/>
    <x v="0"/>
    <x v="47"/>
    <x v="31"/>
    <x v="117"/>
    <x v="3"/>
    <x v="1302"/>
    <x v="2"/>
    <x v="11"/>
    <s v="Imation Secure Drive + Hardware Encrypted USB flash drive - 16 GB"/>
    <x v="1965"/>
    <n v="3"/>
    <n v="0"/>
    <n v="27.352799999999998"/>
    <x v="3"/>
    <x v="0"/>
  </r>
  <r>
    <x v="2343"/>
    <x v="1153"/>
    <x v="711"/>
    <d v="2016-07-30T00:00:00"/>
    <x v="0"/>
    <x v="488"/>
    <s v="Carl Ludwig"/>
    <x v="0"/>
    <x v="0"/>
    <x v="22"/>
    <x v="10"/>
    <x v="36"/>
    <x v="2"/>
    <x v="232"/>
    <x v="1"/>
    <x v="4"/>
    <s v="Belkin 19&quot; Vented Equipment Shelf, Black"/>
    <x v="1966"/>
    <n v="3"/>
    <n v="0.2"/>
    <n v="-29.343599999999995"/>
    <x v="2"/>
    <x v="0"/>
  </r>
  <r>
    <x v="2344"/>
    <x v="1154"/>
    <x v="712"/>
    <d v="2018-02-28T00:00:00"/>
    <x v="1"/>
    <x v="391"/>
    <s v="Paul Van Hugh"/>
    <x v="2"/>
    <x v="0"/>
    <x v="158"/>
    <x v="6"/>
    <x v="201"/>
    <x v="2"/>
    <x v="1309"/>
    <x v="1"/>
    <x v="9"/>
    <s v="Belkin 5 Outlet SurgeMaster Power Centers"/>
    <x v="1967"/>
    <n v="9"/>
    <n v="0"/>
    <n v="137.28960000000004"/>
    <x v="2"/>
    <x v="0"/>
  </r>
  <r>
    <x v="2345"/>
    <x v="1155"/>
    <x v="69"/>
    <d v="2018-03-18T00:00:00"/>
    <x v="1"/>
    <x v="299"/>
    <s v="Liz Thompson"/>
    <x v="0"/>
    <x v="0"/>
    <x v="52"/>
    <x v="5"/>
    <x v="65"/>
    <x v="2"/>
    <x v="161"/>
    <x v="1"/>
    <x v="10"/>
    <s v="TOPS Carbonless Receipt Book, Four 2-3/4 x 7-1/4 Money Receipts per Page"/>
    <x v="1856"/>
    <n v="5"/>
    <n v="0.2"/>
    <n v="24.527999999999995"/>
    <x v="2"/>
    <x v="0"/>
  </r>
  <r>
    <x v="2346"/>
    <x v="1155"/>
    <x v="69"/>
    <d v="2018-03-18T00:00:00"/>
    <x v="1"/>
    <x v="299"/>
    <s v="Liz Thompson"/>
    <x v="0"/>
    <x v="0"/>
    <x v="52"/>
    <x v="5"/>
    <x v="65"/>
    <x v="2"/>
    <x v="1310"/>
    <x v="1"/>
    <x v="8"/>
    <s v="Insertable Tab Indexes For Data Binders"/>
    <x v="1968"/>
    <n v="2"/>
    <n v="0.8"/>
    <n v="-2.1624000000000012"/>
    <x v="2"/>
    <x v="0"/>
  </r>
  <r>
    <x v="2347"/>
    <x v="1155"/>
    <x v="69"/>
    <d v="2018-03-18T00:00:00"/>
    <x v="1"/>
    <x v="299"/>
    <s v="Liz Thompson"/>
    <x v="0"/>
    <x v="0"/>
    <x v="52"/>
    <x v="5"/>
    <x v="65"/>
    <x v="2"/>
    <x v="898"/>
    <x v="0"/>
    <x v="3"/>
    <s v="Hon Non-Folding Utility Tables"/>
    <x v="1969"/>
    <n v="5"/>
    <n v="0.3"/>
    <n v="0"/>
    <x v="2"/>
    <x v="0"/>
  </r>
  <r>
    <x v="2348"/>
    <x v="1156"/>
    <x v="574"/>
    <d v="2019-12-03T00:00:00"/>
    <x v="3"/>
    <x v="87"/>
    <s v="Alice McCarthy"/>
    <x v="1"/>
    <x v="0"/>
    <x v="1"/>
    <x v="1"/>
    <x v="3"/>
    <x v="1"/>
    <x v="620"/>
    <x v="1"/>
    <x v="8"/>
    <s v="3-ring staple pack"/>
    <x v="1970"/>
    <n v="6"/>
    <n v="0.2"/>
    <n v="3.1583999999999985"/>
    <x v="1"/>
    <x v="0"/>
  </r>
  <r>
    <x v="2349"/>
    <x v="1156"/>
    <x v="574"/>
    <d v="2019-12-03T00:00:00"/>
    <x v="3"/>
    <x v="87"/>
    <s v="Alice McCarthy"/>
    <x v="1"/>
    <x v="0"/>
    <x v="1"/>
    <x v="1"/>
    <x v="3"/>
    <x v="1"/>
    <x v="1311"/>
    <x v="1"/>
    <x v="8"/>
    <s v="Satellite Sectional Post Binders"/>
    <x v="1971"/>
    <n v="2"/>
    <n v="0.2"/>
    <n v="22.573199999999996"/>
    <x v="1"/>
    <x v="0"/>
  </r>
  <r>
    <x v="2350"/>
    <x v="1156"/>
    <x v="574"/>
    <d v="2019-12-03T00:00:00"/>
    <x v="3"/>
    <x v="87"/>
    <s v="Alice McCarthy"/>
    <x v="1"/>
    <x v="0"/>
    <x v="1"/>
    <x v="1"/>
    <x v="3"/>
    <x v="1"/>
    <x v="362"/>
    <x v="1"/>
    <x v="10"/>
    <s v="Wirebound Message Book, 4 per Page"/>
    <x v="139"/>
    <n v="2"/>
    <n v="0"/>
    <n v="5.3213999999999997"/>
    <x v="1"/>
    <x v="0"/>
  </r>
  <r>
    <x v="2351"/>
    <x v="1156"/>
    <x v="574"/>
    <d v="2019-12-03T00:00:00"/>
    <x v="3"/>
    <x v="87"/>
    <s v="Alice McCarthy"/>
    <x v="1"/>
    <x v="0"/>
    <x v="1"/>
    <x v="1"/>
    <x v="3"/>
    <x v="1"/>
    <x v="1276"/>
    <x v="1"/>
    <x v="9"/>
    <s v="Fellowes Advanced Computer Series Surge Protectors"/>
    <x v="1972"/>
    <n v="3"/>
    <n v="0"/>
    <n v="22.251600000000003"/>
    <x v="1"/>
    <x v="0"/>
  </r>
  <r>
    <x v="2352"/>
    <x v="1156"/>
    <x v="574"/>
    <d v="2019-12-03T00:00:00"/>
    <x v="3"/>
    <x v="87"/>
    <s v="Alice McCarthy"/>
    <x v="1"/>
    <x v="0"/>
    <x v="1"/>
    <x v="1"/>
    <x v="3"/>
    <x v="1"/>
    <x v="59"/>
    <x v="1"/>
    <x v="6"/>
    <s v="Prang Dustless Chalk Sticks"/>
    <x v="1973"/>
    <n v="6"/>
    <n v="0"/>
    <n v="5.04"/>
    <x v="1"/>
    <x v="0"/>
  </r>
  <r>
    <x v="2353"/>
    <x v="1157"/>
    <x v="284"/>
    <d v="2017-09-02T00:00:00"/>
    <x v="2"/>
    <x v="609"/>
    <s v="Scott Cohen"/>
    <x v="1"/>
    <x v="0"/>
    <x v="8"/>
    <x v="1"/>
    <x v="34"/>
    <x v="1"/>
    <x v="37"/>
    <x v="0"/>
    <x v="0"/>
    <s v="Atlantic Metals Mobile 3-Shelf Bookcases, Custom Colors"/>
    <x v="1974"/>
    <n v="7"/>
    <n v="0.15"/>
    <n v="200.95460000000008"/>
    <x v="1"/>
    <x v="0"/>
  </r>
  <r>
    <x v="2354"/>
    <x v="1157"/>
    <x v="284"/>
    <d v="2017-09-02T00:00:00"/>
    <x v="2"/>
    <x v="609"/>
    <s v="Scott Cohen"/>
    <x v="1"/>
    <x v="0"/>
    <x v="8"/>
    <x v="1"/>
    <x v="34"/>
    <x v="1"/>
    <x v="141"/>
    <x v="1"/>
    <x v="8"/>
    <s v="GBC Prestige Therm-A-Bind Covers"/>
    <x v="1975"/>
    <n v="5"/>
    <n v="0.2"/>
    <n v="46.3185"/>
    <x v="1"/>
    <x v="0"/>
  </r>
  <r>
    <x v="2355"/>
    <x v="1157"/>
    <x v="284"/>
    <d v="2017-09-02T00:00:00"/>
    <x v="2"/>
    <x v="609"/>
    <s v="Scott Cohen"/>
    <x v="1"/>
    <x v="0"/>
    <x v="8"/>
    <x v="1"/>
    <x v="34"/>
    <x v="1"/>
    <x v="1312"/>
    <x v="2"/>
    <x v="11"/>
    <s v="Memorex Micro Travel Drive 32 GB"/>
    <x v="1976"/>
    <n v="1"/>
    <n v="0"/>
    <n v="15.699300000000001"/>
    <x v="1"/>
    <x v="0"/>
  </r>
  <r>
    <x v="2356"/>
    <x v="1157"/>
    <x v="284"/>
    <d v="2017-09-02T00:00:00"/>
    <x v="2"/>
    <x v="609"/>
    <s v="Scott Cohen"/>
    <x v="1"/>
    <x v="0"/>
    <x v="8"/>
    <x v="1"/>
    <x v="34"/>
    <x v="1"/>
    <x v="1313"/>
    <x v="2"/>
    <x v="15"/>
    <s v="Lexmark S315 Color Inkjet Printer"/>
    <x v="1977"/>
    <n v="3"/>
    <n v="0.2"/>
    <n v="80.991899999999987"/>
    <x v="1"/>
    <x v="0"/>
  </r>
  <r>
    <x v="2357"/>
    <x v="1158"/>
    <x v="461"/>
    <d v="2016-03-21T00:00:00"/>
    <x v="1"/>
    <x v="291"/>
    <s v="Christine Phan"/>
    <x v="1"/>
    <x v="0"/>
    <x v="20"/>
    <x v="15"/>
    <x v="23"/>
    <x v="3"/>
    <x v="215"/>
    <x v="0"/>
    <x v="3"/>
    <s v="Bretford Rectangular Conference Table Tops"/>
    <x v="1978"/>
    <n v="7"/>
    <n v="0.4"/>
    <n v="-447.59469999999988"/>
    <x v="3"/>
    <x v="0"/>
  </r>
  <r>
    <x v="2358"/>
    <x v="1158"/>
    <x v="461"/>
    <d v="2016-03-21T00:00:00"/>
    <x v="1"/>
    <x v="291"/>
    <s v="Christine Phan"/>
    <x v="1"/>
    <x v="0"/>
    <x v="20"/>
    <x v="15"/>
    <x v="23"/>
    <x v="3"/>
    <x v="1299"/>
    <x v="0"/>
    <x v="3"/>
    <s v="Balt Solid Wood Round Tables"/>
    <x v="1979"/>
    <n v="4"/>
    <n v="0.4"/>
    <n v="-553.64760000000001"/>
    <x v="3"/>
    <x v="0"/>
  </r>
  <r>
    <x v="2359"/>
    <x v="1158"/>
    <x v="461"/>
    <d v="2016-03-21T00:00:00"/>
    <x v="1"/>
    <x v="291"/>
    <s v="Christine Phan"/>
    <x v="1"/>
    <x v="0"/>
    <x v="20"/>
    <x v="15"/>
    <x v="23"/>
    <x v="3"/>
    <x v="1168"/>
    <x v="0"/>
    <x v="3"/>
    <s v="Hon 30&quot; x 60&quot; Table with Locking Drawer"/>
    <x v="1980"/>
    <n v="3"/>
    <n v="0.4"/>
    <n v="-122.78160000000003"/>
    <x v="3"/>
    <x v="0"/>
  </r>
  <r>
    <x v="2360"/>
    <x v="1158"/>
    <x v="461"/>
    <d v="2016-03-21T00:00:00"/>
    <x v="1"/>
    <x v="291"/>
    <s v="Christine Phan"/>
    <x v="1"/>
    <x v="0"/>
    <x v="20"/>
    <x v="15"/>
    <x v="23"/>
    <x v="3"/>
    <x v="1314"/>
    <x v="1"/>
    <x v="10"/>
    <s v="Xerox 1926"/>
    <x v="1981"/>
    <n v="7"/>
    <n v="0"/>
    <n v="16.3842"/>
    <x v="3"/>
    <x v="0"/>
  </r>
  <r>
    <x v="2361"/>
    <x v="1158"/>
    <x v="461"/>
    <d v="2016-03-21T00:00:00"/>
    <x v="1"/>
    <x v="291"/>
    <s v="Christine Phan"/>
    <x v="1"/>
    <x v="0"/>
    <x v="20"/>
    <x v="15"/>
    <x v="23"/>
    <x v="3"/>
    <x v="1315"/>
    <x v="1"/>
    <x v="10"/>
    <s v="Xerox 1918"/>
    <x v="1982"/>
    <n v="4"/>
    <n v="0"/>
    <n v="75.9696"/>
    <x v="3"/>
    <x v="0"/>
  </r>
  <r>
    <x v="2362"/>
    <x v="1159"/>
    <x v="513"/>
    <d v="2019-04-20T00:00:00"/>
    <x v="1"/>
    <x v="167"/>
    <s v="Roy Französisch"/>
    <x v="0"/>
    <x v="0"/>
    <x v="38"/>
    <x v="24"/>
    <x v="47"/>
    <x v="3"/>
    <x v="1316"/>
    <x v="1"/>
    <x v="8"/>
    <s v="SpineVue Locking Slant-D Ring Binders by Cardinal"/>
    <x v="1983"/>
    <n v="5"/>
    <n v="0.7"/>
    <n v="-10.053999999999998"/>
    <x v="3"/>
    <x v="0"/>
  </r>
  <r>
    <x v="2363"/>
    <x v="1160"/>
    <x v="69"/>
    <d v="2018-03-18T00:00:00"/>
    <x v="1"/>
    <x v="144"/>
    <s v="Adam Bellavance"/>
    <x v="2"/>
    <x v="0"/>
    <x v="141"/>
    <x v="17"/>
    <x v="180"/>
    <x v="0"/>
    <x v="441"/>
    <x v="0"/>
    <x v="5"/>
    <s v="Howard Miller 14-1/2&quot; Diameter Chrome Round Wall Clock"/>
    <x v="1984"/>
    <n v="2"/>
    <n v="0"/>
    <n v="40.921599999999998"/>
    <x v="0"/>
    <x v="0"/>
  </r>
  <r>
    <x v="2364"/>
    <x v="1160"/>
    <x v="69"/>
    <d v="2018-03-18T00:00:00"/>
    <x v="1"/>
    <x v="144"/>
    <s v="Adam Bellavance"/>
    <x v="2"/>
    <x v="0"/>
    <x v="141"/>
    <x v="17"/>
    <x v="180"/>
    <x v="0"/>
    <x v="1317"/>
    <x v="1"/>
    <x v="9"/>
    <s v="Eureka The Boss Lite 10-Amp Upright Vacuum, Blue"/>
    <x v="1985"/>
    <n v="2"/>
    <n v="0"/>
    <n v="44.889600000000002"/>
    <x v="0"/>
    <x v="0"/>
  </r>
  <r>
    <x v="2365"/>
    <x v="1160"/>
    <x v="69"/>
    <d v="2018-03-18T00:00:00"/>
    <x v="1"/>
    <x v="144"/>
    <s v="Adam Bellavance"/>
    <x v="2"/>
    <x v="0"/>
    <x v="141"/>
    <x v="17"/>
    <x v="180"/>
    <x v="0"/>
    <x v="1023"/>
    <x v="1"/>
    <x v="8"/>
    <s v="Ibico Covers for Plastic or Wire Binding Elements"/>
    <x v="1986"/>
    <n v="4"/>
    <n v="0"/>
    <n v="20.7"/>
    <x v="0"/>
    <x v="0"/>
  </r>
  <r>
    <x v="2366"/>
    <x v="1161"/>
    <x v="156"/>
    <d v="2016-11-26T00:00:00"/>
    <x v="0"/>
    <x v="552"/>
    <s v="Erica Hackney"/>
    <x v="0"/>
    <x v="0"/>
    <x v="301"/>
    <x v="1"/>
    <x v="378"/>
    <x v="1"/>
    <x v="1318"/>
    <x v="0"/>
    <x v="1"/>
    <s v="Global Leather &amp; Oak Executive Chair, Burgundy"/>
    <x v="1987"/>
    <n v="1"/>
    <n v="0.2"/>
    <n v="-18.106799999999993"/>
    <x v="1"/>
    <x v="0"/>
  </r>
  <r>
    <x v="2367"/>
    <x v="1162"/>
    <x v="516"/>
    <d v="2019-02-13T00:00:00"/>
    <x v="2"/>
    <x v="438"/>
    <s v="Michael Nguyen"/>
    <x v="0"/>
    <x v="0"/>
    <x v="183"/>
    <x v="39"/>
    <x v="234"/>
    <x v="3"/>
    <x v="1010"/>
    <x v="1"/>
    <x v="10"/>
    <s v="HP Office Recycled Paper (20Lb. and 87 Bright)"/>
    <x v="1071"/>
    <n v="4"/>
    <n v="0"/>
    <n v="11.328800000000001"/>
    <x v="3"/>
    <x v="0"/>
  </r>
  <r>
    <x v="2368"/>
    <x v="1163"/>
    <x v="713"/>
    <d v="2018-09-27T00:00:00"/>
    <x v="1"/>
    <x v="126"/>
    <s v="Kelly Lampkin"/>
    <x v="1"/>
    <x v="0"/>
    <x v="54"/>
    <x v="24"/>
    <x v="322"/>
    <x v="3"/>
    <x v="1319"/>
    <x v="0"/>
    <x v="5"/>
    <s v="Rubbermaid ClusterMat Chairmats, Mat Size- 66&quot; x 60&quot;, Lip 20&quot; x 11&quot; -90 Degree Angle"/>
    <x v="1988"/>
    <n v="6"/>
    <n v="0.2"/>
    <n v="-26.635200000000026"/>
    <x v="3"/>
    <x v="0"/>
  </r>
  <r>
    <x v="2369"/>
    <x v="1163"/>
    <x v="713"/>
    <d v="2018-09-27T00:00:00"/>
    <x v="1"/>
    <x v="126"/>
    <s v="Kelly Lampkin"/>
    <x v="1"/>
    <x v="0"/>
    <x v="54"/>
    <x v="24"/>
    <x v="322"/>
    <x v="3"/>
    <x v="1320"/>
    <x v="1"/>
    <x v="6"/>
    <s v="Dixon Ticonderoga Maple Cedar Pencil, #2"/>
    <x v="1989"/>
    <n v="2"/>
    <n v="0.2"/>
    <n v="0.30700000000000016"/>
    <x v="3"/>
    <x v="0"/>
  </r>
  <r>
    <x v="2370"/>
    <x v="1164"/>
    <x v="437"/>
    <d v="2019-07-09T00:00:00"/>
    <x v="0"/>
    <x v="172"/>
    <s v="Michael Paige"/>
    <x v="1"/>
    <x v="0"/>
    <x v="99"/>
    <x v="34"/>
    <x v="122"/>
    <x v="3"/>
    <x v="725"/>
    <x v="2"/>
    <x v="11"/>
    <s v="Hypercom P1300 Pinpad"/>
    <x v="1990"/>
    <n v="4"/>
    <n v="0"/>
    <n v="93.240000000000009"/>
    <x v="3"/>
    <x v="0"/>
  </r>
  <r>
    <x v="2371"/>
    <x v="1165"/>
    <x v="274"/>
    <d v="2018-07-11T00:00:00"/>
    <x v="0"/>
    <x v="292"/>
    <s v="Barry Französisch"/>
    <x v="1"/>
    <x v="0"/>
    <x v="34"/>
    <x v="10"/>
    <x v="173"/>
    <x v="2"/>
    <x v="1155"/>
    <x v="0"/>
    <x v="5"/>
    <s v="Flat Face Poster Frame"/>
    <x v="1991"/>
    <n v="8"/>
    <n v="0.6"/>
    <n v="-27.129599999999996"/>
    <x v="2"/>
    <x v="0"/>
  </r>
  <r>
    <x v="2372"/>
    <x v="1165"/>
    <x v="274"/>
    <d v="2018-07-11T00:00:00"/>
    <x v="0"/>
    <x v="292"/>
    <s v="Barry Französisch"/>
    <x v="1"/>
    <x v="0"/>
    <x v="34"/>
    <x v="10"/>
    <x v="173"/>
    <x v="2"/>
    <x v="1321"/>
    <x v="1"/>
    <x v="13"/>
    <s v="Acco Hot Clips Clips to Go"/>
    <x v="1992"/>
    <n v="1"/>
    <n v="0.2"/>
    <n v="0.8224999999999999"/>
    <x v="2"/>
    <x v="0"/>
  </r>
  <r>
    <x v="2373"/>
    <x v="1165"/>
    <x v="274"/>
    <d v="2018-07-11T00:00:00"/>
    <x v="0"/>
    <x v="292"/>
    <s v="Barry Französisch"/>
    <x v="1"/>
    <x v="0"/>
    <x v="34"/>
    <x v="10"/>
    <x v="173"/>
    <x v="2"/>
    <x v="1128"/>
    <x v="1"/>
    <x v="10"/>
    <s v="Tops Wirebound Message Log Books"/>
    <x v="1993"/>
    <n v="9"/>
    <n v="0.2"/>
    <n v="7.698599999999999"/>
    <x v="2"/>
    <x v="0"/>
  </r>
  <r>
    <x v="2374"/>
    <x v="1165"/>
    <x v="274"/>
    <d v="2018-07-11T00:00:00"/>
    <x v="0"/>
    <x v="292"/>
    <s v="Barry Französisch"/>
    <x v="1"/>
    <x v="0"/>
    <x v="34"/>
    <x v="10"/>
    <x v="173"/>
    <x v="2"/>
    <x v="323"/>
    <x v="0"/>
    <x v="1"/>
    <s v="Global Ergonomic Managers Chair"/>
    <x v="1994"/>
    <n v="2"/>
    <n v="0.3"/>
    <n v="-14.478399999999993"/>
    <x v="2"/>
    <x v="0"/>
  </r>
  <r>
    <x v="2375"/>
    <x v="1166"/>
    <x v="714"/>
    <d v="2019-01-30T00:00:00"/>
    <x v="1"/>
    <x v="236"/>
    <s v="Theone Pippenger"/>
    <x v="0"/>
    <x v="0"/>
    <x v="214"/>
    <x v="32"/>
    <x v="268"/>
    <x v="0"/>
    <x v="969"/>
    <x v="1"/>
    <x v="13"/>
    <s v="Revere Boxed Rubber Bands by Revere"/>
    <x v="1995"/>
    <n v="3"/>
    <n v="0"/>
    <n v="0.11340000000000017"/>
    <x v="0"/>
    <x v="0"/>
  </r>
  <r>
    <x v="2376"/>
    <x v="1167"/>
    <x v="710"/>
    <d v="2016-08-21T00:00:00"/>
    <x v="0"/>
    <x v="474"/>
    <s v="Maxwell Schwartz"/>
    <x v="0"/>
    <x v="0"/>
    <x v="38"/>
    <x v="24"/>
    <x v="47"/>
    <x v="3"/>
    <x v="1242"/>
    <x v="1"/>
    <x v="8"/>
    <s v="GBC DocuBind P50 Personal Binding Machine"/>
    <x v="1996"/>
    <n v="4"/>
    <n v="0.7"/>
    <n v="-58.861599999999981"/>
    <x v="3"/>
    <x v="0"/>
  </r>
  <r>
    <x v="2377"/>
    <x v="1167"/>
    <x v="710"/>
    <d v="2016-08-21T00:00:00"/>
    <x v="0"/>
    <x v="474"/>
    <s v="Maxwell Schwartz"/>
    <x v="0"/>
    <x v="0"/>
    <x v="38"/>
    <x v="24"/>
    <x v="47"/>
    <x v="3"/>
    <x v="1322"/>
    <x v="1"/>
    <x v="14"/>
    <s v="Acme Kleencut Forged Steel Scissors"/>
    <x v="1997"/>
    <n v="2"/>
    <n v="0.2"/>
    <n v="1.1479999999999988"/>
    <x v="3"/>
    <x v="0"/>
  </r>
  <r>
    <x v="2378"/>
    <x v="1168"/>
    <x v="401"/>
    <d v="2017-12-11T00:00:00"/>
    <x v="1"/>
    <x v="454"/>
    <s v="Katherine Murray"/>
    <x v="2"/>
    <x v="0"/>
    <x v="302"/>
    <x v="1"/>
    <x v="379"/>
    <x v="1"/>
    <x v="1254"/>
    <x v="1"/>
    <x v="10"/>
    <s v="Message Book, Phone, Wirebound Standard Line Memo, 2 3/4&quot; X 5&quot;"/>
    <x v="1998"/>
    <n v="5"/>
    <n v="0"/>
    <n v="15.065"/>
    <x v="1"/>
    <x v="0"/>
  </r>
  <r>
    <x v="2379"/>
    <x v="1169"/>
    <x v="715"/>
    <d v="2018-05-10T00:00:00"/>
    <x v="1"/>
    <x v="534"/>
    <s v="Brad Eason"/>
    <x v="2"/>
    <x v="0"/>
    <x v="160"/>
    <x v="24"/>
    <x v="203"/>
    <x v="3"/>
    <x v="485"/>
    <x v="1"/>
    <x v="13"/>
    <s v="Advantus T-Pin Paper Clips"/>
    <x v="1999"/>
    <n v="2"/>
    <n v="0.2"/>
    <n v="1.7138000000000002"/>
    <x v="3"/>
    <x v="0"/>
  </r>
  <r>
    <x v="2380"/>
    <x v="1169"/>
    <x v="715"/>
    <d v="2018-05-10T00:00:00"/>
    <x v="1"/>
    <x v="534"/>
    <s v="Brad Eason"/>
    <x v="2"/>
    <x v="0"/>
    <x v="160"/>
    <x v="24"/>
    <x v="203"/>
    <x v="3"/>
    <x v="1323"/>
    <x v="1"/>
    <x v="10"/>
    <s v="Xerox 1951"/>
    <x v="2000"/>
    <n v="2"/>
    <n v="0.2"/>
    <n v="15.489999999999997"/>
    <x v="3"/>
    <x v="0"/>
  </r>
  <r>
    <x v="2381"/>
    <x v="1169"/>
    <x v="715"/>
    <d v="2018-05-10T00:00:00"/>
    <x v="1"/>
    <x v="534"/>
    <s v="Brad Eason"/>
    <x v="2"/>
    <x v="0"/>
    <x v="160"/>
    <x v="24"/>
    <x v="203"/>
    <x v="3"/>
    <x v="28"/>
    <x v="0"/>
    <x v="5"/>
    <s v="DAX Solid Wood Frames"/>
    <x v="2001"/>
    <n v="7"/>
    <n v="0.2"/>
    <n v="11.626299999999999"/>
    <x v="3"/>
    <x v="0"/>
  </r>
  <r>
    <x v="2382"/>
    <x v="1170"/>
    <x v="613"/>
    <d v="2019-03-26T00:00:00"/>
    <x v="2"/>
    <x v="610"/>
    <s v="Christina VanderZanden"/>
    <x v="0"/>
    <x v="0"/>
    <x v="201"/>
    <x v="1"/>
    <x v="252"/>
    <x v="1"/>
    <x v="1324"/>
    <x v="1"/>
    <x v="9"/>
    <s v="Acco Smartsocket Color-Coded Six-Outlet AC Adapter Model Surge Protectors"/>
    <x v="2002"/>
    <n v="4"/>
    <n v="0"/>
    <n v="45.770399999999995"/>
    <x v="1"/>
    <x v="0"/>
  </r>
  <r>
    <x v="2383"/>
    <x v="1170"/>
    <x v="613"/>
    <d v="2019-03-26T00:00:00"/>
    <x v="2"/>
    <x v="610"/>
    <s v="Christina VanderZanden"/>
    <x v="0"/>
    <x v="0"/>
    <x v="201"/>
    <x v="1"/>
    <x v="252"/>
    <x v="1"/>
    <x v="1325"/>
    <x v="1"/>
    <x v="6"/>
    <s v="Staples in misc. colors"/>
    <x v="2003"/>
    <n v="9"/>
    <n v="0"/>
    <n v="4.4855999999999998"/>
    <x v="1"/>
    <x v="0"/>
  </r>
  <r>
    <x v="2384"/>
    <x v="1170"/>
    <x v="613"/>
    <d v="2019-03-26T00:00:00"/>
    <x v="2"/>
    <x v="610"/>
    <s v="Christina VanderZanden"/>
    <x v="0"/>
    <x v="0"/>
    <x v="201"/>
    <x v="1"/>
    <x v="252"/>
    <x v="1"/>
    <x v="920"/>
    <x v="1"/>
    <x v="8"/>
    <s v="Avery Arch Ring Binders"/>
    <x v="2004"/>
    <n v="4"/>
    <n v="0.2"/>
    <n v="62.74799999999999"/>
    <x v="1"/>
    <x v="0"/>
  </r>
  <r>
    <x v="2385"/>
    <x v="1170"/>
    <x v="613"/>
    <d v="2019-03-26T00:00:00"/>
    <x v="2"/>
    <x v="610"/>
    <s v="Christina VanderZanden"/>
    <x v="0"/>
    <x v="0"/>
    <x v="201"/>
    <x v="1"/>
    <x v="252"/>
    <x v="1"/>
    <x v="1326"/>
    <x v="2"/>
    <x v="7"/>
    <s v="Clearsounds A400"/>
    <x v="2005"/>
    <n v="4"/>
    <n v="0.2"/>
    <n v="15.837600000000009"/>
    <x v="1"/>
    <x v="0"/>
  </r>
  <r>
    <x v="2386"/>
    <x v="1170"/>
    <x v="613"/>
    <d v="2019-03-26T00:00:00"/>
    <x v="2"/>
    <x v="610"/>
    <s v="Christina VanderZanden"/>
    <x v="0"/>
    <x v="0"/>
    <x v="201"/>
    <x v="1"/>
    <x v="252"/>
    <x v="1"/>
    <x v="1327"/>
    <x v="2"/>
    <x v="16"/>
    <s v="Hewlett Packard 310 Color Digital Copier"/>
    <x v="2006"/>
    <n v="2"/>
    <n v="0.2"/>
    <n v="59.997999999999962"/>
    <x v="1"/>
    <x v="0"/>
  </r>
  <r>
    <x v="2387"/>
    <x v="1171"/>
    <x v="295"/>
    <d v="2017-12-15T00:00:00"/>
    <x v="2"/>
    <x v="589"/>
    <s v="Dennis Kane"/>
    <x v="0"/>
    <x v="0"/>
    <x v="70"/>
    <x v="1"/>
    <x v="188"/>
    <x v="1"/>
    <x v="1328"/>
    <x v="1"/>
    <x v="13"/>
    <s v="Staples"/>
    <x v="2007"/>
    <n v="2"/>
    <n v="0"/>
    <n v="3.6155999999999997"/>
    <x v="1"/>
    <x v="0"/>
  </r>
  <r>
    <x v="2388"/>
    <x v="1171"/>
    <x v="295"/>
    <d v="2017-12-15T00:00:00"/>
    <x v="2"/>
    <x v="589"/>
    <s v="Dennis Kane"/>
    <x v="0"/>
    <x v="0"/>
    <x v="70"/>
    <x v="1"/>
    <x v="188"/>
    <x v="1"/>
    <x v="1329"/>
    <x v="1"/>
    <x v="8"/>
    <s v="Recycled Premium Regency Composition Covers"/>
    <x v="671"/>
    <n v="2"/>
    <n v="0.2"/>
    <n v="8.8623999999999992"/>
    <x v="1"/>
    <x v="0"/>
  </r>
  <r>
    <x v="2389"/>
    <x v="1172"/>
    <x v="401"/>
    <d v="2017-12-10T00:00:00"/>
    <x v="1"/>
    <x v="611"/>
    <s v="Speros Goranitis"/>
    <x v="0"/>
    <x v="0"/>
    <x v="20"/>
    <x v="15"/>
    <x v="29"/>
    <x v="3"/>
    <x v="1330"/>
    <x v="1"/>
    <x v="10"/>
    <s v="Xerox 219"/>
    <x v="90"/>
    <n v="1"/>
    <n v="0"/>
    <n v="3.1104000000000003"/>
    <x v="3"/>
    <x v="0"/>
  </r>
  <r>
    <x v="2390"/>
    <x v="1172"/>
    <x v="401"/>
    <d v="2017-12-10T00:00:00"/>
    <x v="1"/>
    <x v="611"/>
    <s v="Speros Goranitis"/>
    <x v="0"/>
    <x v="0"/>
    <x v="20"/>
    <x v="15"/>
    <x v="29"/>
    <x v="3"/>
    <x v="1331"/>
    <x v="1"/>
    <x v="10"/>
    <s v="Xerox 1903"/>
    <x v="1085"/>
    <n v="7"/>
    <n v="0"/>
    <n v="20.511400000000002"/>
    <x v="3"/>
    <x v="0"/>
  </r>
  <r>
    <x v="2391"/>
    <x v="1172"/>
    <x v="401"/>
    <d v="2017-12-10T00:00:00"/>
    <x v="1"/>
    <x v="611"/>
    <s v="Speros Goranitis"/>
    <x v="0"/>
    <x v="0"/>
    <x v="20"/>
    <x v="15"/>
    <x v="29"/>
    <x v="3"/>
    <x v="1332"/>
    <x v="2"/>
    <x v="11"/>
    <s v="Logitech VX Revolution Cordless Laser Mouse for Notebooks (Black)"/>
    <x v="2008"/>
    <n v="9"/>
    <n v="0"/>
    <n v="97.194599999999923"/>
    <x v="3"/>
    <x v="0"/>
  </r>
  <r>
    <x v="2392"/>
    <x v="1172"/>
    <x v="401"/>
    <d v="2017-12-10T00:00:00"/>
    <x v="1"/>
    <x v="611"/>
    <s v="Speros Goranitis"/>
    <x v="0"/>
    <x v="0"/>
    <x v="20"/>
    <x v="15"/>
    <x v="29"/>
    <x v="3"/>
    <x v="1146"/>
    <x v="0"/>
    <x v="5"/>
    <s v="Seth Thomas 14&quot; Day/Date Wall Clock"/>
    <x v="2009"/>
    <n v="4"/>
    <n v="0"/>
    <n v="42.150400000000005"/>
    <x v="3"/>
    <x v="0"/>
  </r>
  <r>
    <x v="2393"/>
    <x v="1173"/>
    <x v="716"/>
    <d v="2018-03-23T00:00:00"/>
    <x v="1"/>
    <x v="394"/>
    <s v="Christine Sundaresam"/>
    <x v="0"/>
    <x v="0"/>
    <x v="303"/>
    <x v="31"/>
    <x v="380"/>
    <x v="3"/>
    <x v="397"/>
    <x v="1"/>
    <x v="6"/>
    <s v="Newell 345"/>
    <x v="2010"/>
    <n v="2"/>
    <n v="0"/>
    <n v="10.316800000000001"/>
    <x v="3"/>
    <x v="0"/>
  </r>
  <r>
    <x v="2394"/>
    <x v="1174"/>
    <x v="717"/>
    <d v="2017-11-19T00:00:00"/>
    <x v="1"/>
    <x v="601"/>
    <s v="Patrick Jones"/>
    <x v="1"/>
    <x v="0"/>
    <x v="20"/>
    <x v="15"/>
    <x v="45"/>
    <x v="3"/>
    <x v="1202"/>
    <x v="2"/>
    <x v="11"/>
    <s v="Imation Clip USB flash drive - 8 GB"/>
    <x v="2011"/>
    <n v="2"/>
    <n v="0"/>
    <n v="2.2560000000000002"/>
    <x v="3"/>
    <x v="0"/>
  </r>
  <r>
    <x v="2395"/>
    <x v="1174"/>
    <x v="717"/>
    <d v="2017-11-19T00:00:00"/>
    <x v="1"/>
    <x v="601"/>
    <s v="Patrick Jones"/>
    <x v="1"/>
    <x v="0"/>
    <x v="20"/>
    <x v="15"/>
    <x v="45"/>
    <x v="3"/>
    <x v="538"/>
    <x v="2"/>
    <x v="11"/>
    <s v="Imation 32GB Pocket Pro USB 3.0 Flash Drive - 32 GB - Black - 1 P ..."/>
    <x v="2012"/>
    <n v="2"/>
    <n v="0"/>
    <n v="23.96"/>
    <x v="3"/>
    <x v="0"/>
  </r>
  <r>
    <x v="2396"/>
    <x v="1174"/>
    <x v="717"/>
    <d v="2017-11-19T00:00:00"/>
    <x v="1"/>
    <x v="601"/>
    <s v="Patrick Jones"/>
    <x v="1"/>
    <x v="0"/>
    <x v="20"/>
    <x v="15"/>
    <x v="45"/>
    <x v="3"/>
    <x v="956"/>
    <x v="1"/>
    <x v="10"/>
    <s v="It's Hot Message Books with Stickers, 2 3/4&quot; x 5&quot;"/>
    <x v="2013"/>
    <n v="5"/>
    <n v="0"/>
    <n v="16.649999999999999"/>
    <x v="3"/>
    <x v="0"/>
  </r>
  <r>
    <x v="2397"/>
    <x v="1175"/>
    <x v="718"/>
    <d v="2019-08-16T00:00:00"/>
    <x v="0"/>
    <x v="413"/>
    <s v="Nora Preis"/>
    <x v="0"/>
    <x v="0"/>
    <x v="8"/>
    <x v="1"/>
    <x v="9"/>
    <x v="1"/>
    <x v="745"/>
    <x v="1"/>
    <x v="2"/>
    <s v="Avery File Folder Labels"/>
    <x v="1784"/>
    <n v="2"/>
    <n v="0"/>
    <n v="2.8224"/>
    <x v="1"/>
    <x v="0"/>
  </r>
  <r>
    <x v="2398"/>
    <x v="1175"/>
    <x v="718"/>
    <d v="2019-08-16T00:00:00"/>
    <x v="0"/>
    <x v="413"/>
    <s v="Nora Preis"/>
    <x v="0"/>
    <x v="0"/>
    <x v="8"/>
    <x v="1"/>
    <x v="9"/>
    <x v="1"/>
    <x v="21"/>
    <x v="1"/>
    <x v="6"/>
    <s v="Newell 318"/>
    <x v="1459"/>
    <n v="6"/>
    <n v="0"/>
    <n v="4.3367999999999993"/>
    <x v="1"/>
    <x v="0"/>
  </r>
  <r>
    <x v="2399"/>
    <x v="1176"/>
    <x v="428"/>
    <d v="2019-09-15T00:00:00"/>
    <x v="1"/>
    <x v="115"/>
    <s v="Sean Braxton"/>
    <x v="1"/>
    <x v="0"/>
    <x v="159"/>
    <x v="20"/>
    <x v="328"/>
    <x v="0"/>
    <x v="435"/>
    <x v="1"/>
    <x v="4"/>
    <s v="Fellowes Officeware Wire Shelving"/>
    <x v="2014"/>
    <n v="7"/>
    <n v="0"/>
    <n v="12.576199999999986"/>
    <x v="0"/>
    <x v="0"/>
  </r>
  <r>
    <x v="2400"/>
    <x v="1176"/>
    <x v="428"/>
    <d v="2019-09-15T00:00:00"/>
    <x v="1"/>
    <x v="115"/>
    <s v="Sean Braxton"/>
    <x v="1"/>
    <x v="0"/>
    <x v="159"/>
    <x v="20"/>
    <x v="328"/>
    <x v="0"/>
    <x v="1011"/>
    <x v="1"/>
    <x v="4"/>
    <s v="X-Rack File for Hanging Folders"/>
    <x v="2015"/>
    <n v="5"/>
    <n v="0"/>
    <n v="14.676999999999998"/>
    <x v="0"/>
    <x v="0"/>
  </r>
  <r>
    <x v="2401"/>
    <x v="1177"/>
    <x v="719"/>
    <d v="2019-04-04T00:00:00"/>
    <x v="0"/>
    <x v="548"/>
    <s v="Adam Shillingsburg"/>
    <x v="0"/>
    <x v="0"/>
    <x v="24"/>
    <x v="25"/>
    <x v="333"/>
    <x v="2"/>
    <x v="953"/>
    <x v="1"/>
    <x v="4"/>
    <s v="Hanging Personal Folder File"/>
    <x v="2016"/>
    <n v="6"/>
    <n v="0"/>
    <n v="23.550000000000004"/>
    <x v="2"/>
    <x v="0"/>
  </r>
  <r>
    <x v="2402"/>
    <x v="1177"/>
    <x v="719"/>
    <d v="2019-04-04T00:00:00"/>
    <x v="0"/>
    <x v="548"/>
    <s v="Adam Shillingsburg"/>
    <x v="0"/>
    <x v="0"/>
    <x v="24"/>
    <x v="25"/>
    <x v="333"/>
    <x v="2"/>
    <x v="152"/>
    <x v="1"/>
    <x v="12"/>
    <s v="Staple envelope"/>
    <x v="158"/>
    <n v="5"/>
    <n v="0"/>
    <n v="13.347999999999997"/>
    <x v="2"/>
    <x v="0"/>
  </r>
  <r>
    <x v="2403"/>
    <x v="1178"/>
    <x v="720"/>
    <d v="2018-10-03T00:00:00"/>
    <x v="1"/>
    <x v="447"/>
    <s v="Harry Marie"/>
    <x v="1"/>
    <x v="0"/>
    <x v="114"/>
    <x v="5"/>
    <x v="143"/>
    <x v="2"/>
    <x v="1333"/>
    <x v="0"/>
    <x v="0"/>
    <s v="O'Sullivan Plantations 2-Door Library in Landvery Oak"/>
    <x v="2017"/>
    <n v="7"/>
    <n v="0.32"/>
    <n v="-225.09759999999991"/>
    <x v="2"/>
    <x v="0"/>
  </r>
  <r>
    <x v="2404"/>
    <x v="1179"/>
    <x v="566"/>
    <d v="2019-10-11T00:00:00"/>
    <x v="1"/>
    <x v="207"/>
    <s v="Mike Gockenbach"/>
    <x v="0"/>
    <x v="0"/>
    <x v="1"/>
    <x v="1"/>
    <x v="62"/>
    <x v="1"/>
    <x v="695"/>
    <x v="2"/>
    <x v="11"/>
    <s v="Logitech G19 Programmable Gaming Keyboard"/>
    <x v="2018"/>
    <n v="9"/>
    <n v="0"/>
    <n v="200.86379999999991"/>
    <x v="1"/>
    <x v="0"/>
  </r>
  <r>
    <x v="2405"/>
    <x v="1179"/>
    <x v="566"/>
    <d v="2019-10-11T00:00:00"/>
    <x v="1"/>
    <x v="207"/>
    <s v="Mike Gockenbach"/>
    <x v="0"/>
    <x v="0"/>
    <x v="1"/>
    <x v="1"/>
    <x v="62"/>
    <x v="1"/>
    <x v="461"/>
    <x v="2"/>
    <x v="7"/>
    <s v="Motorola HK250 Universal Bluetooth Headset"/>
    <x v="2019"/>
    <n v="7"/>
    <n v="0.2"/>
    <n v="-28.967399999999991"/>
    <x v="1"/>
    <x v="0"/>
  </r>
  <r>
    <x v="2406"/>
    <x v="1179"/>
    <x v="566"/>
    <d v="2019-10-11T00:00:00"/>
    <x v="1"/>
    <x v="207"/>
    <s v="Mike Gockenbach"/>
    <x v="0"/>
    <x v="0"/>
    <x v="1"/>
    <x v="1"/>
    <x v="62"/>
    <x v="1"/>
    <x v="312"/>
    <x v="2"/>
    <x v="7"/>
    <s v="Square Credit Card Reader, 4 1/2&quot; x 4 1/2&quot; x 1&quot;, White"/>
    <x v="2020"/>
    <n v="10"/>
    <n v="0.2"/>
    <n v="26.972999999999992"/>
    <x v="1"/>
    <x v="0"/>
  </r>
  <r>
    <x v="2407"/>
    <x v="1180"/>
    <x v="176"/>
    <d v="2019-01-25T00:00:00"/>
    <x v="1"/>
    <x v="612"/>
    <s v="Tamara Manning"/>
    <x v="0"/>
    <x v="0"/>
    <x v="8"/>
    <x v="1"/>
    <x v="34"/>
    <x v="1"/>
    <x v="1159"/>
    <x v="1"/>
    <x v="6"/>
    <s v="Staples in misc. colors"/>
    <x v="2021"/>
    <n v="5"/>
    <n v="0"/>
    <n v="7.9859999999999998"/>
    <x v="1"/>
    <x v="0"/>
  </r>
  <r>
    <x v="2408"/>
    <x v="1180"/>
    <x v="176"/>
    <d v="2019-01-25T00:00:00"/>
    <x v="1"/>
    <x v="612"/>
    <s v="Tamara Manning"/>
    <x v="0"/>
    <x v="0"/>
    <x v="8"/>
    <x v="1"/>
    <x v="34"/>
    <x v="1"/>
    <x v="1334"/>
    <x v="2"/>
    <x v="7"/>
    <s v="Panasonic KX-TG9541B DECT 6.0 Digital 2-Line Expandable Cordless Phone With Digital Answering System"/>
    <x v="2022"/>
    <n v="3"/>
    <n v="0.2"/>
    <n v="130.49130000000002"/>
    <x v="1"/>
    <x v="0"/>
  </r>
  <r>
    <x v="2409"/>
    <x v="1181"/>
    <x v="721"/>
    <d v="2019-03-25T00:00:00"/>
    <x v="2"/>
    <x v="336"/>
    <s v="Bill Eplett"/>
    <x v="2"/>
    <x v="0"/>
    <x v="8"/>
    <x v="1"/>
    <x v="34"/>
    <x v="1"/>
    <x v="1092"/>
    <x v="0"/>
    <x v="5"/>
    <s v="DAX Natural Wood-Tone Poster Frame"/>
    <x v="2023"/>
    <n v="8"/>
    <n v="0"/>
    <n v="76.262399999999985"/>
    <x v="1"/>
    <x v="0"/>
  </r>
  <r>
    <x v="2410"/>
    <x v="1182"/>
    <x v="601"/>
    <d v="2016-08-06T00:00:00"/>
    <x v="1"/>
    <x v="357"/>
    <s v="Ann Steele"/>
    <x v="2"/>
    <x v="0"/>
    <x v="10"/>
    <x v="9"/>
    <x v="74"/>
    <x v="3"/>
    <x v="1053"/>
    <x v="1"/>
    <x v="13"/>
    <s v="Acco Clips to Go Binder Clips, 24 Clips in Two Sizes"/>
    <x v="1103"/>
    <n v="2"/>
    <n v="0.2"/>
    <n v="1.9169999999999998"/>
    <x v="3"/>
    <x v="0"/>
  </r>
  <r>
    <x v="2411"/>
    <x v="1183"/>
    <x v="722"/>
    <d v="2017-06-09T00:00:00"/>
    <x v="0"/>
    <x v="613"/>
    <s v="Eleni McCrary"/>
    <x v="1"/>
    <x v="0"/>
    <x v="1"/>
    <x v="1"/>
    <x v="1"/>
    <x v="1"/>
    <x v="620"/>
    <x v="1"/>
    <x v="8"/>
    <s v="3-ring staple pack"/>
    <x v="2024"/>
    <n v="5"/>
    <n v="0.2"/>
    <n v="2.6319999999999997"/>
    <x v="1"/>
    <x v="0"/>
  </r>
  <r>
    <x v="2412"/>
    <x v="1184"/>
    <x v="607"/>
    <d v="2016-11-16T00:00:00"/>
    <x v="1"/>
    <x v="350"/>
    <s v="Joseph Airdo"/>
    <x v="0"/>
    <x v="0"/>
    <x v="1"/>
    <x v="1"/>
    <x v="62"/>
    <x v="1"/>
    <x v="358"/>
    <x v="1"/>
    <x v="10"/>
    <s v="Xerox 1974"/>
    <x v="493"/>
    <n v="2"/>
    <n v="0"/>
    <n v="5.8604000000000003"/>
    <x v="1"/>
    <x v="0"/>
  </r>
  <r>
    <x v="2413"/>
    <x v="1184"/>
    <x v="607"/>
    <d v="2016-11-16T00:00:00"/>
    <x v="1"/>
    <x v="350"/>
    <s v="Joseph Airdo"/>
    <x v="0"/>
    <x v="0"/>
    <x v="1"/>
    <x v="1"/>
    <x v="62"/>
    <x v="1"/>
    <x v="736"/>
    <x v="0"/>
    <x v="3"/>
    <s v="Bevis Boat-Shaped Conference Table"/>
    <x v="2025"/>
    <n v="3"/>
    <n v="0.2"/>
    <n v="31.453199999999953"/>
    <x v="1"/>
    <x v="0"/>
  </r>
  <r>
    <x v="2414"/>
    <x v="1185"/>
    <x v="723"/>
    <d v="2019-01-02T00:00:00"/>
    <x v="1"/>
    <x v="180"/>
    <s v="Troy Blackwell"/>
    <x v="0"/>
    <x v="0"/>
    <x v="158"/>
    <x v="6"/>
    <x v="201"/>
    <x v="2"/>
    <x v="1318"/>
    <x v="0"/>
    <x v="1"/>
    <s v="Global Leather &amp; Oak Executive Chair, Burgundy"/>
    <x v="2026"/>
    <n v="5"/>
    <n v="0"/>
    <n v="60.356000000000023"/>
    <x v="2"/>
    <x v="0"/>
  </r>
  <r>
    <x v="2415"/>
    <x v="1186"/>
    <x v="380"/>
    <d v="2017-07-11T00:00:00"/>
    <x v="1"/>
    <x v="452"/>
    <s v="Paul Prost"/>
    <x v="2"/>
    <x v="0"/>
    <x v="304"/>
    <x v="31"/>
    <x v="381"/>
    <x v="3"/>
    <x v="415"/>
    <x v="0"/>
    <x v="0"/>
    <s v="Bush Mission Pointe Library"/>
    <x v="85"/>
    <n v="2"/>
    <n v="0"/>
    <n v="60.391999999999996"/>
    <x v="3"/>
    <x v="0"/>
  </r>
  <r>
    <x v="2416"/>
    <x v="1187"/>
    <x v="386"/>
    <d v="2019-10-18T00:00:00"/>
    <x v="1"/>
    <x v="614"/>
    <s v="Michelle Lonsdale"/>
    <x v="1"/>
    <x v="0"/>
    <x v="305"/>
    <x v="27"/>
    <x v="382"/>
    <x v="1"/>
    <x v="1200"/>
    <x v="2"/>
    <x v="11"/>
    <s v="WD My Passport Ultra 2TB Portable External Hard Drive"/>
    <x v="2027"/>
    <n v="5"/>
    <n v="0"/>
    <n v="95.200000000000031"/>
    <x v="1"/>
    <x v="0"/>
  </r>
  <r>
    <x v="2417"/>
    <x v="1187"/>
    <x v="386"/>
    <d v="2019-10-18T00:00:00"/>
    <x v="1"/>
    <x v="614"/>
    <s v="Michelle Lonsdale"/>
    <x v="1"/>
    <x v="0"/>
    <x v="305"/>
    <x v="27"/>
    <x v="382"/>
    <x v="1"/>
    <x v="1197"/>
    <x v="1"/>
    <x v="8"/>
    <s v="GBC Twin Loop Wire Binding Elements"/>
    <x v="1955"/>
    <n v="3"/>
    <n v="0.2"/>
    <n v="29.951999999999998"/>
    <x v="1"/>
    <x v="0"/>
  </r>
  <r>
    <x v="2418"/>
    <x v="1188"/>
    <x v="206"/>
    <d v="2018-05-28T00:00:00"/>
    <x v="1"/>
    <x v="18"/>
    <s v="Linda Cazamias"/>
    <x v="1"/>
    <x v="0"/>
    <x v="306"/>
    <x v="33"/>
    <x v="383"/>
    <x v="1"/>
    <x v="1335"/>
    <x v="2"/>
    <x v="15"/>
    <s v="Panasonic KX MB2061 Multifunction Printer"/>
    <x v="2028"/>
    <n v="10"/>
    <n v="0.2"/>
    <n v="179.73000000000013"/>
    <x v="1"/>
    <x v="0"/>
  </r>
  <r>
    <x v="2419"/>
    <x v="1189"/>
    <x v="45"/>
    <d v="2019-11-14T00:00:00"/>
    <x v="1"/>
    <x v="565"/>
    <s v="Matt Collister"/>
    <x v="1"/>
    <x v="0"/>
    <x v="307"/>
    <x v="1"/>
    <x v="384"/>
    <x v="1"/>
    <x v="967"/>
    <x v="1"/>
    <x v="4"/>
    <s v="Safco Wire Cube Shelving System, For Use as 4 or 5 14&quot; Cubes, Black"/>
    <x v="2029"/>
    <n v="2"/>
    <n v="0"/>
    <n v="3.1779999999999973"/>
    <x v="1"/>
    <x v="0"/>
  </r>
  <r>
    <x v="2420"/>
    <x v="1189"/>
    <x v="45"/>
    <d v="2019-11-14T00:00:00"/>
    <x v="1"/>
    <x v="565"/>
    <s v="Matt Collister"/>
    <x v="1"/>
    <x v="0"/>
    <x v="307"/>
    <x v="1"/>
    <x v="384"/>
    <x v="1"/>
    <x v="1336"/>
    <x v="2"/>
    <x v="11"/>
    <s v="Razer Kraken 7.1 Surround Sound Over Ear USB Gaming Headset"/>
    <x v="313"/>
    <n v="1"/>
    <n v="0"/>
    <n v="43.995600000000003"/>
    <x v="1"/>
    <x v="0"/>
  </r>
  <r>
    <x v="2421"/>
    <x v="1190"/>
    <x v="724"/>
    <d v="2018-04-23T00:00:00"/>
    <x v="1"/>
    <x v="615"/>
    <s v="Clay Rozendal"/>
    <x v="2"/>
    <x v="0"/>
    <x v="308"/>
    <x v="10"/>
    <x v="385"/>
    <x v="2"/>
    <x v="82"/>
    <x v="1"/>
    <x v="4"/>
    <s v="Safco Industrial Wire Shelving"/>
    <x v="84"/>
    <n v="3"/>
    <n v="0.2"/>
    <n v="-48.954900000000002"/>
    <x v="2"/>
    <x v="0"/>
  </r>
  <r>
    <x v="2422"/>
    <x v="1190"/>
    <x v="724"/>
    <d v="2018-04-23T00:00:00"/>
    <x v="1"/>
    <x v="615"/>
    <s v="Clay Rozendal"/>
    <x v="2"/>
    <x v="0"/>
    <x v="308"/>
    <x v="10"/>
    <x v="385"/>
    <x v="2"/>
    <x v="670"/>
    <x v="1"/>
    <x v="10"/>
    <s v="Adams Telephone Message Books, 5 1/4” x 11”"/>
    <x v="778"/>
    <n v="2"/>
    <n v="0.2"/>
    <n v="3.2615999999999996"/>
    <x v="2"/>
    <x v="0"/>
  </r>
  <r>
    <x v="2423"/>
    <x v="1191"/>
    <x v="53"/>
    <d v="2019-12-30T00:00:00"/>
    <x v="1"/>
    <x v="603"/>
    <s v="Susan Vittorini"/>
    <x v="0"/>
    <x v="0"/>
    <x v="54"/>
    <x v="24"/>
    <x v="322"/>
    <x v="3"/>
    <x v="721"/>
    <x v="2"/>
    <x v="11"/>
    <s v="Maxell 4.7GB DVD-R"/>
    <x v="2030"/>
    <n v="7"/>
    <n v="0.2"/>
    <n v="41.718599999999995"/>
    <x v="3"/>
    <x v="0"/>
  </r>
  <r>
    <x v="2424"/>
    <x v="1191"/>
    <x v="53"/>
    <d v="2019-12-30T00:00:00"/>
    <x v="1"/>
    <x v="603"/>
    <s v="Susan Vittorini"/>
    <x v="0"/>
    <x v="0"/>
    <x v="54"/>
    <x v="24"/>
    <x v="322"/>
    <x v="3"/>
    <x v="1311"/>
    <x v="1"/>
    <x v="8"/>
    <s v="Satellite Sectional Post Binders"/>
    <x v="2031"/>
    <n v="1"/>
    <n v="0.7"/>
    <n v="-10.418399999999998"/>
    <x v="3"/>
    <x v="0"/>
  </r>
  <r>
    <x v="2425"/>
    <x v="1191"/>
    <x v="53"/>
    <d v="2019-12-30T00:00:00"/>
    <x v="1"/>
    <x v="603"/>
    <s v="Susan Vittorini"/>
    <x v="0"/>
    <x v="0"/>
    <x v="54"/>
    <x v="24"/>
    <x v="322"/>
    <x v="3"/>
    <x v="1337"/>
    <x v="0"/>
    <x v="3"/>
    <s v="Hon Rectangular Conference Tables"/>
    <x v="2032"/>
    <n v="2"/>
    <n v="0.4"/>
    <n v="-104.67300000000006"/>
    <x v="3"/>
    <x v="0"/>
  </r>
  <r>
    <x v="2426"/>
    <x v="1191"/>
    <x v="53"/>
    <d v="2019-12-30T00:00:00"/>
    <x v="1"/>
    <x v="603"/>
    <s v="Susan Vittorini"/>
    <x v="0"/>
    <x v="0"/>
    <x v="54"/>
    <x v="24"/>
    <x v="322"/>
    <x v="3"/>
    <x v="1228"/>
    <x v="1"/>
    <x v="13"/>
    <s v="Staples"/>
    <x v="2033"/>
    <n v="13"/>
    <n v="0.2"/>
    <n v="12.776399999999999"/>
    <x v="3"/>
    <x v="0"/>
  </r>
  <r>
    <x v="2427"/>
    <x v="1192"/>
    <x v="725"/>
    <d v="2018-06-17T00:00:00"/>
    <x v="1"/>
    <x v="89"/>
    <s v="Mary Zewe"/>
    <x v="1"/>
    <x v="0"/>
    <x v="81"/>
    <x v="5"/>
    <x v="174"/>
    <x v="2"/>
    <x v="1338"/>
    <x v="1"/>
    <x v="8"/>
    <s v="Computer Printout Index Tabs"/>
    <x v="2034"/>
    <n v="4"/>
    <n v="0.8"/>
    <n v="-2.1504000000000008"/>
    <x v="2"/>
    <x v="0"/>
  </r>
  <r>
    <x v="2428"/>
    <x v="1192"/>
    <x v="725"/>
    <d v="2018-06-17T00:00:00"/>
    <x v="1"/>
    <x v="89"/>
    <s v="Mary Zewe"/>
    <x v="1"/>
    <x v="0"/>
    <x v="81"/>
    <x v="5"/>
    <x v="174"/>
    <x v="2"/>
    <x v="1339"/>
    <x v="1"/>
    <x v="8"/>
    <s v="GBC Wire Binding Combs"/>
    <x v="2035"/>
    <n v="4"/>
    <n v="0.8"/>
    <n v="-13.648800000000001"/>
    <x v="2"/>
    <x v="0"/>
  </r>
  <r>
    <x v="2429"/>
    <x v="1192"/>
    <x v="725"/>
    <d v="2018-06-17T00:00:00"/>
    <x v="1"/>
    <x v="89"/>
    <s v="Mary Zewe"/>
    <x v="1"/>
    <x v="0"/>
    <x v="81"/>
    <x v="5"/>
    <x v="174"/>
    <x v="2"/>
    <x v="1073"/>
    <x v="0"/>
    <x v="5"/>
    <s v="Stacking Tray, Side-Loading, Legal, Smoke"/>
    <x v="2036"/>
    <n v="7"/>
    <n v="0.6"/>
    <n v="-9.0944000000000038"/>
    <x v="2"/>
    <x v="0"/>
  </r>
  <r>
    <x v="2430"/>
    <x v="1193"/>
    <x v="726"/>
    <d v="2019-05-20T00:00:00"/>
    <x v="1"/>
    <x v="176"/>
    <s v="Ross Baird"/>
    <x v="2"/>
    <x v="0"/>
    <x v="8"/>
    <x v="1"/>
    <x v="94"/>
    <x v="1"/>
    <x v="2"/>
    <x v="1"/>
    <x v="2"/>
    <s v="Self-Adhesive Address Labels for Typewriters by Universal"/>
    <x v="2037"/>
    <n v="8"/>
    <n v="0"/>
    <n v="27.485599999999998"/>
    <x v="1"/>
    <x v="0"/>
  </r>
  <r>
    <x v="2431"/>
    <x v="1194"/>
    <x v="116"/>
    <d v="2020-01-02T00:00:00"/>
    <x v="1"/>
    <x v="447"/>
    <s v="Harry Marie"/>
    <x v="1"/>
    <x v="0"/>
    <x v="4"/>
    <x v="4"/>
    <x v="5"/>
    <x v="1"/>
    <x v="345"/>
    <x v="0"/>
    <x v="5"/>
    <s v="3M Hangers With Command Adhesive"/>
    <x v="2038"/>
    <n v="2"/>
    <n v="0"/>
    <n v="3.0340000000000007"/>
    <x v="1"/>
    <x v="0"/>
  </r>
  <r>
    <x v="2432"/>
    <x v="1195"/>
    <x v="727"/>
    <d v="2016-04-01T00:00:00"/>
    <x v="1"/>
    <x v="616"/>
    <s v="Annie Zypern"/>
    <x v="0"/>
    <x v="0"/>
    <x v="20"/>
    <x v="15"/>
    <x v="29"/>
    <x v="3"/>
    <x v="1340"/>
    <x v="0"/>
    <x v="1"/>
    <s v="Iceberg Nesting Folding Chair, 19w x 6d x 43h"/>
    <x v="2039"/>
    <n v="7"/>
    <n v="0.1"/>
    <n v="65.206400000000002"/>
    <x v="3"/>
    <x v="0"/>
  </r>
  <r>
    <x v="2433"/>
    <x v="1196"/>
    <x v="39"/>
    <d v="2019-06-01T00:00:00"/>
    <x v="1"/>
    <x v="101"/>
    <s v="Jonathan Howell"/>
    <x v="0"/>
    <x v="0"/>
    <x v="12"/>
    <x v="5"/>
    <x v="32"/>
    <x v="2"/>
    <x v="1259"/>
    <x v="2"/>
    <x v="7"/>
    <s v="Spigen Samsung Galaxy S5 Case Wallet"/>
    <x v="2040"/>
    <n v="4"/>
    <n v="0.2"/>
    <n v="4.0775999999999968"/>
    <x v="2"/>
    <x v="0"/>
  </r>
  <r>
    <x v="2434"/>
    <x v="1197"/>
    <x v="717"/>
    <d v="2017-11-17T00:00:00"/>
    <x v="2"/>
    <x v="601"/>
    <s v="Patrick Jones"/>
    <x v="1"/>
    <x v="0"/>
    <x v="24"/>
    <x v="17"/>
    <x v="28"/>
    <x v="0"/>
    <x v="618"/>
    <x v="1"/>
    <x v="12"/>
    <s v="Brown Kraft Recycled Envelopes"/>
    <x v="2041"/>
    <n v="2"/>
    <n v="0"/>
    <n v="16.98"/>
    <x v="0"/>
    <x v="0"/>
  </r>
  <r>
    <x v="2435"/>
    <x v="1197"/>
    <x v="717"/>
    <d v="2017-11-17T00:00:00"/>
    <x v="2"/>
    <x v="601"/>
    <s v="Patrick Jones"/>
    <x v="1"/>
    <x v="0"/>
    <x v="24"/>
    <x v="17"/>
    <x v="28"/>
    <x v="0"/>
    <x v="1341"/>
    <x v="1"/>
    <x v="9"/>
    <s v="Honeywell Enviracaire Portable HEPA Air Cleaner for 16' x 20' Room"/>
    <x v="2042"/>
    <n v="3"/>
    <n v="0"/>
    <n v="322.18290000000002"/>
    <x v="0"/>
    <x v="0"/>
  </r>
  <r>
    <x v="2436"/>
    <x v="1198"/>
    <x v="445"/>
    <d v="2019-07-10T00:00:00"/>
    <x v="1"/>
    <x v="244"/>
    <s v="Christina Anderson"/>
    <x v="0"/>
    <x v="0"/>
    <x v="168"/>
    <x v="27"/>
    <x v="214"/>
    <x v="1"/>
    <x v="71"/>
    <x v="0"/>
    <x v="5"/>
    <s v="Tenex Traditional Chairmats for Medium Pile Carpet, Standard Lip, 36&quot; x 48&quot;"/>
    <x v="2043"/>
    <n v="9"/>
    <n v="0"/>
    <n v="114.6285"/>
    <x v="1"/>
    <x v="1"/>
  </r>
  <r>
    <x v="2437"/>
    <x v="1199"/>
    <x v="728"/>
    <d v="2016-11-20T00:00:00"/>
    <x v="0"/>
    <x v="617"/>
    <s v="Pierre Wener"/>
    <x v="0"/>
    <x v="0"/>
    <x v="103"/>
    <x v="22"/>
    <x v="127"/>
    <x v="1"/>
    <x v="1342"/>
    <x v="0"/>
    <x v="3"/>
    <s v="Bevis Rectangular Conference Tables"/>
    <x v="2044"/>
    <n v="2"/>
    <n v="0.5"/>
    <n v="-99.266399999999976"/>
    <x v="1"/>
    <x v="0"/>
  </r>
  <r>
    <x v="2438"/>
    <x v="1199"/>
    <x v="728"/>
    <d v="2016-11-20T00:00:00"/>
    <x v="0"/>
    <x v="617"/>
    <s v="Pierre Wener"/>
    <x v="0"/>
    <x v="0"/>
    <x v="103"/>
    <x v="22"/>
    <x v="127"/>
    <x v="1"/>
    <x v="862"/>
    <x v="1"/>
    <x v="10"/>
    <s v="Geographics Note Cards, Blank, White, 8 1/2&quot; x 11&quot;"/>
    <x v="2045"/>
    <n v="4"/>
    <n v="0.2"/>
    <n v="12.5328"/>
    <x v="1"/>
    <x v="0"/>
  </r>
  <r>
    <x v="2439"/>
    <x v="1200"/>
    <x v="729"/>
    <d v="2019-07-22T00:00:00"/>
    <x v="1"/>
    <x v="517"/>
    <s v="Shaun Weien"/>
    <x v="0"/>
    <x v="0"/>
    <x v="67"/>
    <x v="2"/>
    <x v="85"/>
    <x v="0"/>
    <x v="627"/>
    <x v="0"/>
    <x v="5"/>
    <s v="C-Line Magnetic Cubicle Keepers, Clear Polypropylene"/>
    <x v="2046"/>
    <n v="2"/>
    <n v="0.2"/>
    <n v="2.1736000000000004"/>
    <x v="0"/>
    <x v="0"/>
  </r>
  <r>
    <x v="2440"/>
    <x v="1201"/>
    <x v="730"/>
    <d v="2018-05-27T00:00:00"/>
    <x v="1"/>
    <x v="578"/>
    <s v="Art Ferguson"/>
    <x v="0"/>
    <x v="0"/>
    <x v="309"/>
    <x v="30"/>
    <x v="386"/>
    <x v="3"/>
    <x v="302"/>
    <x v="2"/>
    <x v="7"/>
    <s v="AT&amp;T 841000 Phone"/>
    <x v="2047"/>
    <n v="5"/>
    <n v="0"/>
    <n v="86.25"/>
    <x v="3"/>
    <x v="0"/>
  </r>
  <r>
    <x v="2441"/>
    <x v="1201"/>
    <x v="730"/>
    <d v="2018-05-27T00:00:00"/>
    <x v="1"/>
    <x v="578"/>
    <s v="Art Ferguson"/>
    <x v="0"/>
    <x v="0"/>
    <x v="309"/>
    <x v="30"/>
    <x v="386"/>
    <x v="3"/>
    <x v="209"/>
    <x v="0"/>
    <x v="3"/>
    <s v="Bevis 36 x 72 Conference Tables"/>
    <x v="2048"/>
    <n v="2"/>
    <n v="0.3"/>
    <n v="-19.918399999999991"/>
    <x v="3"/>
    <x v="0"/>
  </r>
  <r>
    <x v="2442"/>
    <x v="1201"/>
    <x v="730"/>
    <d v="2018-05-27T00:00:00"/>
    <x v="1"/>
    <x v="578"/>
    <s v="Art Ferguson"/>
    <x v="0"/>
    <x v="0"/>
    <x v="309"/>
    <x v="30"/>
    <x v="386"/>
    <x v="3"/>
    <x v="190"/>
    <x v="1"/>
    <x v="9"/>
    <s v="Eureka Sanitaire  Commercial Upright"/>
    <x v="2049"/>
    <n v="4"/>
    <n v="0"/>
    <n v="172.33840000000004"/>
    <x v="3"/>
    <x v="0"/>
  </r>
  <r>
    <x v="2443"/>
    <x v="1201"/>
    <x v="730"/>
    <d v="2018-05-27T00:00:00"/>
    <x v="1"/>
    <x v="578"/>
    <s v="Art Ferguson"/>
    <x v="0"/>
    <x v="0"/>
    <x v="309"/>
    <x v="30"/>
    <x v="386"/>
    <x v="3"/>
    <x v="452"/>
    <x v="2"/>
    <x v="11"/>
    <s v="SanDisk Cruzer 32 GB USB Flash Drive"/>
    <x v="2050"/>
    <n v="5"/>
    <n v="0"/>
    <n v="30.431999999999995"/>
    <x v="3"/>
    <x v="0"/>
  </r>
  <r>
    <x v="2444"/>
    <x v="1201"/>
    <x v="730"/>
    <d v="2018-05-27T00:00:00"/>
    <x v="1"/>
    <x v="578"/>
    <s v="Art Ferguson"/>
    <x v="0"/>
    <x v="0"/>
    <x v="309"/>
    <x v="30"/>
    <x v="386"/>
    <x v="3"/>
    <x v="1343"/>
    <x v="1"/>
    <x v="12"/>
    <s v="Ampad #10 Peel &amp; Seel Holiday Envelopes"/>
    <x v="2051"/>
    <n v="6"/>
    <n v="0"/>
    <n v="12.902400000000002"/>
    <x v="3"/>
    <x v="0"/>
  </r>
  <r>
    <x v="2445"/>
    <x v="1201"/>
    <x v="730"/>
    <d v="2018-05-27T00:00:00"/>
    <x v="1"/>
    <x v="578"/>
    <s v="Art Ferguson"/>
    <x v="0"/>
    <x v="0"/>
    <x v="309"/>
    <x v="30"/>
    <x v="386"/>
    <x v="3"/>
    <x v="957"/>
    <x v="2"/>
    <x v="7"/>
    <s v="Digium D40 VoIP phone"/>
    <x v="2052"/>
    <n v="2"/>
    <n v="0"/>
    <n v="74.8142"/>
    <x v="3"/>
    <x v="0"/>
  </r>
  <r>
    <x v="2446"/>
    <x v="1202"/>
    <x v="12"/>
    <d v="2017-10-01T00:00:00"/>
    <x v="1"/>
    <x v="562"/>
    <s v="Anne McFarland"/>
    <x v="0"/>
    <x v="0"/>
    <x v="1"/>
    <x v="1"/>
    <x v="25"/>
    <x v="1"/>
    <x v="755"/>
    <x v="1"/>
    <x v="12"/>
    <s v="#10- 4 1/8&quot; x 9 1/2&quot; Recycled Envelopes"/>
    <x v="2053"/>
    <n v="2"/>
    <n v="0"/>
    <n v="8.2156000000000002"/>
    <x v="1"/>
    <x v="0"/>
  </r>
  <r>
    <x v="2447"/>
    <x v="1203"/>
    <x v="731"/>
    <d v="2018-11-06T00:00:00"/>
    <x v="1"/>
    <x v="217"/>
    <s v="Bill Donatelli"/>
    <x v="0"/>
    <x v="0"/>
    <x v="10"/>
    <x v="9"/>
    <x v="105"/>
    <x v="3"/>
    <x v="1153"/>
    <x v="0"/>
    <x v="1"/>
    <s v="Hon Olson Stacker Stools"/>
    <x v="2054"/>
    <n v="5"/>
    <n v="0.3"/>
    <n v="-14.080999999999989"/>
    <x v="3"/>
    <x v="0"/>
  </r>
  <r>
    <x v="2448"/>
    <x v="1204"/>
    <x v="471"/>
    <d v="2017-09-17T00:00:00"/>
    <x v="0"/>
    <x v="200"/>
    <s v="Christopher Martinez"/>
    <x v="0"/>
    <x v="0"/>
    <x v="310"/>
    <x v="20"/>
    <x v="387"/>
    <x v="0"/>
    <x v="435"/>
    <x v="1"/>
    <x v="4"/>
    <s v="Fellowes Officeware Wire Shelving"/>
    <x v="2055"/>
    <n v="3"/>
    <n v="0"/>
    <n v="5.3897999999999939"/>
    <x v="0"/>
    <x v="0"/>
  </r>
  <r>
    <x v="2449"/>
    <x v="1205"/>
    <x v="732"/>
    <d v="2018-11-10T00:00:00"/>
    <x v="1"/>
    <x v="37"/>
    <s v="Christopher Schild"/>
    <x v="2"/>
    <x v="0"/>
    <x v="49"/>
    <x v="1"/>
    <x v="58"/>
    <x v="1"/>
    <x v="1344"/>
    <x v="1"/>
    <x v="8"/>
    <s v="Cardinal Holdit Data Disk Pockets"/>
    <x v="2056"/>
    <n v="5"/>
    <n v="0.2"/>
    <n v="9.8279999999999959"/>
    <x v="1"/>
    <x v="0"/>
  </r>
  <r>
    <x v="2450"/>
    <x v="1206"/>
    <x v="294"/>
    <d v="2019-03-22T00:00:00"/>
    <x v="0"/>
    <x v="591"/>
    <s v="Denny Blanton"/>
    <x v="0"/>
    <x v="0"/>
    <x v="20"/>
    <x v="15"/>
    <x v="164"/>
    <x v="3"/>
    <x v="1345"/>
    <x v="1"/>
    <x v="2"/>
    <s v="Avery 496"/>
    <x v="2057"/>
    <n v="5"/>
    <n v="0"/>
    <n v="9"/>
    <x v="3"/>
    <x v="0"/>
  </r>
  <r>
    <x v="2451"/>
    <x v="1206"/>
    <x v="294"/>
    <d v="2019-03-22T00:00:00"/>
    <x v="0"/>
    <x v="591"/>
    <s v="Denny Blanton"/>
    <x v="0"/>
    <x v="0"/>
    <x v="20"/>
    <x v="15"/>
    <x v="164"/>
    <x v="3"/>
    <x v="424"/>
    <x v="2"/>
    <x v="7"/>
    <s v="Cisco SPA525G2 IP Phone - Wireless"/>
    <x v="2058"/>
    <n v="6"/>
    <n v="0"/>
    <n v="31.121999999999996"/>
    <x v="3"/>
    <x v="0"/>
  </r>
  <r>
    <x v="2452"/>
    <x v="1206"/>
    <x v="294"/>
    <d v="2019-03-22T00:00:00"/>
    <x v="0"/>
    <x v="591"/>
    <s v="Denny Blanton"/>
    <x v="0"/>
    <x v="0"/>
    <x v="20"/>
    <x v="15"/>
    <x v="164"/>
    <x v="3"/>
    <x v="536"/>
    <x v="1"/>
    <x v="8"/>
    <s v="Acco Pressboard Covers with Storage Hooks, 9 1/2&quot; x 11&quot;, Executive Red"/>
    <x v="1083"/>
    <n v="3"/>
    <n v="0.2"/>
    <n v="3.0860999999999996"/>
    <x v="3"/>
    <x v="0"/>
  </r>
  <r>
    <x v="2453"/>
    <x v="1206"/>
    <x v="294"/>
    <d v="2019-03-22T00:00:00"/>
    <x v="0"/>
    <x v="591"/>
    <s v="Denny Blanton"/>
    <x v="0"/>
    <x v="0"/>
    <x v="20"/>
    <x v="15"/>
    <x v="164"/>
    <x v="3"/>
    <x v="452"/>
    <x v="2"/>
    <x v="11"/>
    <s v="SanDisk Cruzer 32 GB USB Flash Drive"/>
    <x v="2059"/>
    <n v="3"/>
    <n v="0"/>
    <n v="18.2592"/>
    <x v="3"/>
    <x v="0"/>
  </r>
  <r>
    <x v="2454"/>
    <x v="1206"/>
    <x v="294"/>
    <d v="2019-03-22T00:00:00"/>
    <x v="0"/>
    <x v="591"/>
    <s v="Denny Blanton"/>
    <x v="0"/>
    <x v="0"/>
    <x v="20"/>
    <x v="15"/>
    <x v="164"/>
    <x v="3"/>
    <x v="1044"/>
    <x v="2"/>
    <x v="11"/>
    <s v="Kingston Digital DataTraveler 16GB USB 2.0"/>
    <x v="1849"/>
    <n v="8"/>
    <n v="0"/>
    <n v="13.603999999999992"/>
    <x v="3"/>
    <x v="0"/>
  </r>
  <r>
    <x v="2455"/>
    <x v="1206"/>
    <x v="294"/>
    <d v="2019-03-22T00:00:00"/>
    <x v="0"/>
    <x v="591"/>
    <s v="Denny Blanton"/>
    <x v="0"/>
    <x v="0"/>
    <x v="20"/>
    <x v="15"/>
    <x v="164"/>
    <x v="3"/>
    <x v="1031"/>
    <x v="1"/>
    <x v="4"/>
    <s v="Neat Ideas Personal Hanging Folder Files, Black"/>
    <x v="2060"/>
    <n v="8"/>
    <n v="0"/>
    <n v="27.934399999999997"/>
    <x v="3"/>
    <x v="0"/>
  </r>
  <r>
    <x v="2456"/>
    <x v="1206"/>
    <x v="294"/>
    <d v="2019-03-22T00:00:00"/>
    <x v="0"/>
    <x v="591"/>
    <s v="Denny Blanton"/>
    <x v="0"/>
    <x v="0"/>
    <x v="20"/>
    <x v="15"/>
    <x v="164"/>
    <x v="3"/>
    <x v="676"/>
    <x v="1"/>
    <x v="2"/>
    <s v="Avery 486"/>
    <x v="2061"/>
    <n v="1"/>
    <n v="0"/>
    <n v="3.4356999999999998"/>
    <x v="3"/>
    <x v="0"/>
  </r>
  <r>
    <x v="2457"/>
    <x v="1206"/>
    <x v="294"/>
    <d v="2019-03-22T00:00:00"/>
    <x v="0"/>
    <x v="591"/>
    <s v="Denny Blanton"/>
    <x v="0"/>
    <x v="0"/>
    <x v="20"/>
    <x v="15"/>
    <x v="164"/>
    <x v="3"/>
    <x v="32"/>
    <x v="1"/>
    <x v="6"/>
    <s v="Lumber Crayons"/>
    <x v="2062"/>
    <n v="6"/>
    <n v="0"/>
    <n v="22.458000000000002"/>
    <x v="3"/>
    <x v="0"/>
  </r>
  <r>
    <x v="2458"/>
    <x v="1206"/>
    <x v="294"/>
    <d v="2019-03-22T00:00:00"/>
    <x v="0"/>
    <x v="591"/>
    <s v="Denny Blanton"/>
    <x v="0"/>
    <x v="0"/>
    <x v="20"/>
    <x v="15"/>
    <x v="164"/>
    <x v="3"/>
    <x v="170"/>
    <x v="1"/>
    <x v="4"/>
    <s v="Tenex File Box, Personal Filing Tote with Lid, Black"/>
    <x v="2063"/>
    <n v="3"/>
    <n v="0"/>
    <n v="12.097800000000001"/>
    <x v="3"/>
    <x v="0"/>
  </r>
  <r>
    <x v="2459"/>
    <x v="1207"/>
    <x v="733"/>
    <d v="2019-08-21T00:00:00"/>
    <x v="1"/>
    <x v="506"/>
    <s v="James Galang"/>
    <x v="0"/>
    <x v="0"/>
    <x v="135"/>
    <x v="30"/>
    <x v="170"/>
    <x v="3"/>
    <x v="414"/>
    <x v="1"/>
    <x v="9"/>
    <s v="Fellowes Premier Superior Surge Suppressor, 10-Outlet, With Phone and Remote"/>
    <x v="2064"/>
    <n v="2"/>
    <n v="0"/>
    <n v="25.438400000000001"/>
    <x v="3"/>
    <x v="0"/>
  </r>
  <r>
    <x v="2460"/>
    <x v="1208"/>
    <x v="655"/>
    <d v="2017-07-13T00:00:00"/>
    <x v="0"/>
    <x v="618"/>
    <s v="Shahid Collister"/>
    <x v="0"/>
    <x v="0"/>
    <x v="4"/>
    <x v="4"/>
    <x v="60"/>
    <x v="1"/>
    <x v="843"/>
    <x v="1"/>
    <x v="10"/>
    <s v="Xerox 1896"/>
    <x v="2065"/>
    <n v="3"/>
    <n v="0"/>
    <n v="13.486499999999999"/>
    <x v="1"/>
    <x v="0"/>
  </r>
  <r>
    <x v="2461"/>
    <x v="1208"/>
    <x v="655"/>
    <d v="2017-07-13T00:00:00"/>
    <x v="0"/>
    <x v="618"/>
    <s v="Shahid Collister"/>
    <x v="0"/>
    <x v="0"/>
    <x v="4"/>
    <x v="4"/>
    <x v="60"/>
    <x v="1"/>
    <x v="800"/>
    <x v="1"/>
    <x v="8"/>
    <s v="Wilson Jones Ledger-Size, Piano-Hinge Binder, 2&quot;, Blue"/>
    <x v="2066"/>
    <n v="3"/>
    <n v="0.2"/>
    <n v="34.423199999999987"/>
    <x v="1"/>
    <x v="0"/>
  </r>
  <r>
    <x v="2462"/>
    <x v="1209"/>
    <x v="734"/>
    <d v="2019-12-09T00:00:00"/>
    <x v="1"/>
    <x v="427"/>
    <s v="Chuck Sachs"/>
    <x v="0"/>
    <x v="0"/>
    <x v="20"/>
    <x v="15"/>
    <x v="29"/>
    <x v="3"/>
    <x v="301"/>
    <x v="1"/>
    <x v="8"/>
    <s v="GBC Premium Transparent Covers with Diagonal Lined Pattern"/>
    <x v="2067"/>
    <n v="5"/>
    <n v="0.2"/>
    <n v="29.371999999999993"/>
    <x v="3"/>
    <x v="0"/>
  </r>
  <r>
    <x v="2463"/>
    <x v="1209"/>
    <x v="734"/>
    <d v="2019-12-09T00:00:00"/>
    <x v="1"/>
    <x v="427"/>
    <s v="Chuck Sachs"/>
    <x v="0"/>
    <x v="0"/>
    <x v="20"/>
    <x v="15"/>
    <x v="29"/>
    <x v="3"/>
    <x v="1316"/>
    <x v="1"/>
    <x v="8"/>
    <s v="SpineVue Locking Slant-D Ring Binders by Cardinal"/>
    <x v="899"/>
    <n v="2"/>
    <n v="0.2"/>
    <n v="5.1183999999999994"/>
    <x v="3"/>
    <x v="0"/>
  </r>
  <r>
    <x v="2464"/>
    <x v="1209"/>
    <x v="734"/>
    <d v="2019-12-09T00:00:00"/>
    <x v="1"/>
    <x v="427"/>
    <s v="Chuck Sachs"/>
    <x v="0"/>
    <x v="0"/>
    <x v="20"/>
    <x v="15"/>
    <x v="29"/>
    <x v="3"/>
    <x v="819"/>
    <x v="2"/>
    <x v="7"/>
    <s v="AT&amp;T 1080 Corded phone"/>
    <x v="2068"/>
    <n v="1"/>
    <n v="0"/>
    <n v="36.987300000000005"/>
    <x v="3"/>
    <x v="0"/>
  </r>
  <r>
    <x v="2465"/>
    <x v="1209"/>
    <x v="734"/>
    <d v="2019-12-09T00:00:00"/>
    <x v="1"/>
    <x v="427"/>
    <s v="Chuck Sachs"/>
    <x v="0"/>
    <x v="0"/>
    <x v="20"/>
    <x v="15"/>
    <x v="29"/>
    <x v="3"/>
    <x v="395"/>
    <x v="1"/>
    <x v="2"/>
    <s v="Avery 520"/>
    <x v="982"/>
    <n v="1"/>
    <n v="0"/>
    <n v="1.512"/>
    <x v="3"/>
    <x v="0"/>
  </r>
  <r>
    <x v="2466"/>
    <x v="1210"/>
    <x v="464"/>
    <d v="2019-05-08T00:00:00"/>
    <x v="1"/>
    <x v="177"/>
    <s v="Mike Kennedy"/>
    <x v="0"/>
    <x v="0"/>
    <x v="311"/>
    <x v="17"/>
    <x v="388"/>
    <x v="0"/>
    <x v="1346"/>
    <x v="1"/>
    <x v="10"/>
    <s v="Black Print Carbonless Snap-Off Rapid Letter, 8 1/2&quot; x 7&quot;"/>
    <x v="2069"/>
    <n v="1"/>
    <n v="0"/>
    <n v="4.099499999999999"/>
    <x v="0"/>
    <x v="0"/>
  </r>
  <r>
    <x v="2467"/>
    <x v="1210"/>
    <x v="464"/>
    <d v="2019-05-08T00:00:00"/>
    <x v="1"/>
    <x v="177"/>
    <s v="Mike Kennedy"/>
    <x v="0"/>
    <x v="0"/>
    <x v="311"/>
    <x v="17"/>
    <x v="388"/>
    <x v="0"/>
    <x v="384"/>
    <x v="1"/>
    <x v="4"/>
    <s v="Letter Size Cart"/>
    <x v="2070"/>
    <n v="4"/>
    <n v="0"/>
    <n v="165.71759999999995"/>
    <x v="0"/>
    <x v="0"/>
  </r>
  <r>
    <x v="2468"/>
    <x v="1210"/>
    <x v="464"/>
    <d v="2019-05-08T00:00:00"/>
    <x v="1"/>
    <x v="177"/>
    <s v="Mike Kennedy"/>
    <x v="0"/>
    <x v="0"/>
    <x v="311"/>
    <x v="17"/>
    <x v="388"/>
    <x v="0"/>
    <x v="1347"/>
    <x v="1"/>
    <x v="10"/>
    <s v="Xerox 23"/>
    <x v="56"/>
    <n v="5"/>
    <n v="0"/>
    <n v="15.552000000000001"/>
    <x v="0"/>
    <x v="0"/>
  </r>
  <r>
    <x v="2469"/>
    <x v="1210"/>
    <x v="464"/>
    <d v="2019-05-08T00:00:00"/>
    <x v="1"/>
    <x v="177"/>
    <s v="Mike Kennedy"/>
    <x v="0"/>
    <x v="0"/>
    <x v="311"/>
    <x v="17"/>
    <x v="388"/>
    <x v="0"/>
    <x v="1036"/>
    <x v="1"/>
    <x v="4"/>
    <s v="Tenex Personal Self-Stacking Standard File Box, Black/Gray"/>
    <x v="2071"/>
    <n v="1"/>
    <n v="0"/>
    <n v="4.5656999999999996"/>
    <x v="0"/>
    <x v="0"/>
  </r>
  <r>
    <x v="2470"/>
    <x v="1211"/>
    <x v="115"/>
    <d v="2018-01-28T00:00:00"/>
    <x v="1"/>
    <x v="619"/>
    <s v="Carlos Meador"/>
    <x v="0"/>
    <x v="0"/>
    <x v="115"/>
    <x v="3"/>
    <x v="305"/>
    <x v="0"/>
    <x v="1348"/>
    <x v="0"/>
    <x v="5"/>
    <s v="Eldon Pizzaz Desk Accessories"/>
    <x v="2072"/>
    <n v="8"/>
    <n v="0.2"/>
    <n v="4.281600000000001"/>
    <x v="0"/>
    <x v="0"/>
  </r>
  <r>
    <x v="2471"/>
    <x v="1211"/>
    <x v="115"/>
    <d v="2018-01-28T00:00:00"/>
    <x v="1"/>
    <x v="619"/>
    <s v="Carlos Meador"/>
    <x v="0"/>
    <x v="0"/>
    <x v="115"/>
    <x v="3"/>
    <x v="305"/>
    <x v="0"/>
    <x v="1248"/>
    <x v="0"/>
    <x v="0"/>
    <s v="Sauder Forest Hills Library, Woodland Oak Finish"/>
    <x v="2073"/>
    <n v="4"/>
    <n v="0.2"/>
    <n v="-67.670399999999972"/>
    <x v="0"/>
    <x v="0"/>
  </r>
  <r>
    <x v="2472"/>
    <x v="1211"/>
    <x v="115"/>
    <d v="2018-01-28T00:00:00"/>
    <x v="1"/>
    <x v="619"/>
    <s v="Carlos Meador"/>
    <x v="0"/>
    <x v="0"/>
    <x v="115"/>
    <x v="3"/>
    <x v="305"/>
    <x v="0"/>
    <x v="1266"/>
    <x v="1"/>
    <x v="9"/>
    <s v="Fellowes Mighty 8 Compact Surge Protector"/>
    <x v="2074"/>
    <n v="4"/>
    <n v="0.2"/>
    <n v="6.4864000000000033"/>
    <x v="0"/>
    <x v="0"/>
  </r>
  <r>
    <x v="2473"/>
    <x v="1212"/>
    <x v="54"/>
    <d v="2018-11-06T00:00:00"/>
    <x v="2"/>
    <x v="418"/>
    <s v="Phillip Flathmann"/>
    <x v="0"/>
    <x v="0"/>
    <x v="1"/>
    <x v="1"/>
    <x v="3"/>
    <x v="1"/>
    <x v="1349"/>
    <x v="0"/>
    <x v="1"/>
    <s v="Global Deluxe High-Back Office Chair in Storm"/>
    <x v="2075"/>
    <n v="2"/>
    <n v="0.2"/>
    <n v="-29.917800000000021"/>
    <x v="1"/>
    <x v="0"/>
  </r>
  <r>
    <x v="2474"/>
    <x v="1212"/>
    <x v="54"/>
    <d v="2018-11-06T00:00:00"/>
    <x v="2"/>
    <x v="418"/>
    <s v="Phillip Flathmann"/>
    <x v="0"/>
    <x v="0"/>
    <x v="1"/>
    <x v="1"/>
    <x v="3"/>
    <x v="1"/>
    <x v="1350"/>
    <x v="2"/>
    <x v="11"/>
    <s v="Kensington K72356US Mouse-in-a-Box USB Desktop Mouse"/>
    <x v="2076"/>
    <n v="5"/>
    <n v="0"/>
    <n v="29.032499999999999"/>
    <x v="1"/>
    <x v="0"/>
  </r>
  <r>
    <x v="2475"/>
    <x v="1212"/>
    <x v="54"/>
    <d v="2018-11-06T00:00:00"/>
    <x v="2"/>
    <x v="418"/>
    <s v="Phillip Flathmann"/>
    <x v="0"/>
    <x v="0"/>
    <x v="1"/>
    <x v="1"/>
    <x v="3"/>
    <x v="1"/>
    <x v="1351"/>
    <x v="1"/>
    <x v="2"/>
    <s v="Avery 50"/>
    <x v="2077"/>
    <n v="7"/>
    <n v="0"/>
    <n v="41.223699999999994"/>
    <x v="1"/>
    <x v="0"/>
  </r>
  <r>
    <x v="2476"/>
    <x v="1212"/>
    <x v="54"/>
    <d v="2018-11-06T00:00:00"/>
    <x v="2"/>
    <x v="418"/>
    <s v="Phillip Flathmann"/>
    <x v="0"/>
    <x v="0"/>
    <x v="1"/>
    <x v="1"/>
    <x v="3"/>
    <x v="1"/>
    <x v="1341"/>
    <x v="1"/>
    <x v="9"/>
    <s v="Honeywell Enviracaire Portable HEPA Air Cleaner for 16' x 20' Room"/>
    <x v="2078"/>
    <n v="4"/>
    <n v="0"/>
    <n v="429.57720000000006"/>
    <x v="1"/>
    <x v="0"/>
  </r>
  <r>
    <x v="2477"/>
    <x v="1213"/>
    <x v="507"/>
    <d v="2019-09-08T00:00:00"/>
    <x v="0"/>
    <x v="620"/>
    <s v="Greg Maxwell"/>
    <x v="1"/>
    <x v="0"/>
    <x v="1"/>
    <x v="1"/>
    <x v="1"/>
    <x v="1"/>
    <x v="594"/>
    <x v="0"/>
    <x v="3"/>
    <s v="Chromcraft Bull-Nose Wood Oval Conference Tables &amp; Bases"/>
    <x v="2079"/>
    <n v="3"/>
    <n v="0.2"/>
    <n v="-99.176400000000001"/>
    <x v="1"/>
    <x v="0"/>
  </r>
  <r>
    <x v="2478"/>
    <x v="1214"/>
    <x v="103"/>
    <d v="2016-09-19T00:00:00"/>
    <x v="1"/>
    <x v="419"/>
    <s v="Dan Campbell"/>
    <x v="0"/>
    <x v="0"/>
    <x v="20"/>
    <x v="15"/>
    <x v="164"/>
    <x v="3"/>
    <x v="6"/>
    <x v="1"/>
    <x v="6"/>
    <s v="Newell 322"/>
    <x v="1410"/>
    <n v="3"/>
    <n v="0"/>
    <n v="1.4742000000000002"/>
    <x v="3"/>
    <x v="0"/>
  </r>
  <r>
    <x v="2479"/>
    <x v="1215"/>
    <x v="249"/>
    <d v="2019-06-25T00:00:00"/>
    <x v="1"/>
    <x v="383"/>
    <s v="Frank Olsen"/>
    <x v="0"/>
    <x v="0"/>
    <x v="61"/>
    <x v="5"/>
    <x v="77"/>
    <x v="2"/>
    <x v="1352"/>
    <x v="1"/>
    <x v="14"/>
    <s v="Fiskars Spring-Action Scissors"/>
    <x v="2080"/>
    <n v="1"/>
    <n v="0.2"/>
    <n v="0.83879999999999999"/>
    <x v="2"/>
    <x v="0"/>
  </r>
  <r>
    <x v="2480"/>
    <x v="1215"/>
    <x v="249"/>
    <d v="2019-06-25T00:00:00"/>
    <x v="1"/>
    <x v="383"/>
    <s v="Frank Olsen"/>
    <x v="0"/>
    <x v="0"/>
    <x v="61"/>
    <x v="5"/>
    <x v="77"/>
    <x v="2"/>
    <x v="82"/>
    <x v="1"/>
    <x v="4"/>
    <s v="Safco Industrial Wire Shelving"/>
    <x v="2081"/>
    <n v="2"/>
    <n v="0.2"/>
    <n v="-32.636600000000001"/>
    <x v="2"/>
    <x v="0"/>
  </r>
  <r>
    <x v="2481"/>
    <x v="1216"/>
    <x v="165"/>
    <d v="2019-12-31T00:00:00"/>
    <x v="1"/>
    <x v="117"/>
    <s v="Alan Hwang"/>
    <x v="0"/>
    <x v="0"/>
    <x v="4"/>
    <x v="4"/>
    <x v="59"/>
    <x v="1"/>
    <x v="749"/>
    <x v="1"/>
    <x v="4"/>
    <s v="Office Impressions Heavy Duty Welded Shelving &amp; Multimedia Storage Drawers"/>
    <x v="2082"/>
    <n v="6"/>
    <n v="0"/>
    <n v="0"/>
    <x v="1"/>
    <x v="0"/>
  </r>
  <r>
    <x v="2482"/>
    <x v="1217"/>
    <x v="735"/>
    <d v="2019-09-03T00:00:00"/>
    <x v="1"/>
    <x v="607"/>
    <s v="Kristina Nunn"/>
    <x v="2"/>
    <x v="0"/>
    <x v="4"/>
    <x v="4"/>
    <x v="59"/>
    <x v="1"/>
    <x v="1353"/>
    <x v="2"/>
    <x v="7"/>
    <s v="Anker 24W Portable Micro USB Car Charger"/>
    <x v="2083"/>
    <n v="4"/>
    <n v="0.2"/>
    <n v="11.429599999999999"/>
    <x v="1"/>
    <x v="0"/>
  </r>
  <r>
    <x v="2483"/>
    <x v="1217"/>
    <x v="735"/>
    <d v="2019-09-03T00:00:00"/>
    <x v="1"/>
    <x v="607"/>
    <s v="Kristina Nunn"/>
    <x v="2"/>
    <x v="0"/>
    <x v="4"/>
    <x v="4"/>
    <x v="59"/>
    <x v="1"/>
    <x v="342"/>
    <x v="0"/>
    <x v="3"/>
    <s v="Hon Practical Foundations 30 x 60 Training Table, Light Gray/Charcoal"/>
    <x v="2084"/>
    <n v="5"/>
    <n v="0"/>
    <n v="250.30500000000004"/>
    <x v="1"/>
    <x v="0"/>
  </r>
  <r>
    <x v="2484"/>
    <x v="1217"/>
    <x v="735"/>
    <d v="2019-09-03T00:00:00"/>
    <x v="1"/>
    <x v="607"/>
    <s v="Kristina Nunn"/>
    <x v="2"/>
    <x v="0"/>
    <x v="4"/>
    <x v="4"/>
    <x v="59"/>
    <x v="1"/>
    <x v="444"/>
    <x v="1"/>
    <x v="8"/>
    <s v="GBC Standard Therm-A-Bind Covers"/>
    <x v="2085"/>
    <n v="5"/>
    <n v="0.2"/>
    <n v="32.396000000000001"/>
    <x v="1"/>
    <x v="0"/>
  </r>
  <r>
    <x v="2485"/>
    <x v="1217"/>
    <x v="735"/>
    <d v="2019-09-03T00:00:00"/>
    <x v="1"/>
    <x v="607"/>
    <s v="Kristina Nunn"/>
    <x v="2"/>
    <x v="0"/>
    <x v="4"/>
    <x v="4"/>
    <x v="59"/>
    <x v="1"/>
    <x v="449"/>
    <x v="1"/>
    <x v="6"/>
    <s v="Newell 344"/>
    <x v="348"/>
    <n v="2"/>
    <n v="0"/>
    <n v="1.4455999999999998"/>
    <x v="1"/>
    <x v="0"/>
  </r>
  <r>
    <x v="2486"/>
    <x v="1218"/>
    <x v="98"/>
    <d v="2017-01-04T00:00:00"/>
    <x v="0"/>
    <x v="118"/>
    <s v="Claudia Bergmann"/>
    <x v="1"/>
    <x v="0"/>
    <x v="46"/>
    <x v="13"/>
    <x v="284"/>
    <x v="3"/>
    <x v="1354"/>
    <x v="1"/>
    <x v="4"/>
    <s v="SAFCO Mobile Desk Side File, Wire Frame"/>
    <x v="2086"/>
    <n v="2"/>
    <n v="0"/>
    <n v="22.235199999999999"/>
    <x v="3"/>
    <x v="0"/>
  </r>
  <r>
    <x v="2487"/>
    <x v="1218"/>
    <x v="98"/>
    <d v="2017-01-04T00:00:00"/>
    <x v="0"/>
    <x v="118"/>
    <s v="Claudia Bergmann"/>
    <x v="1"/>
    <x v="0"/>
    <x v="46"/>
    <x v="13"/>
    <x v="284"/>
    <x v="3"/>
    <x v="1355"/>
    <x v="1"/>
    <x v="6"/>
    <s v="Newell 313"/>
    <x v="296"/>
    <n v="3"/>
    <n v="0"/>
    <n v="2.6568000000000005"/>
    <x v="3"/>
    <x v="0"/>
  </r>
  <r>
    <x v="2488"/>
    <x v="1218"/>
    <x v="98"/>
    <d v="2017-01-04T00:00:00"/>
    <x v="0"/>
    <x v="118"/>
    <s v="Claudia Bergmann"/>
    <x v="1"/>
    <x v="0"/>
    <x v="46"/>
    <x v="13"/>
    <x v="284"/>
    <x v="3"/>
    <x v="1283"/>
    <x v="1"/>
    <x v="10"/>
    <s v="Xerox 1959"/>
    <x v="130"/>
    <n v="3"/>
    <n v="0"/>
    <n v="9.6191999999999993"/>
    <x v="3"/>
    <x v="0"/>
  </r>
  <r>
    <x v="2489"/>
    <x v="1219"/>
    <x v="330"/>
    <d v="2017-10-13T00:00:00"/>
    <x v="0"/>
    <x v="621"/>
    <s v="Tim Brockman"/>
    <x v="0"/>
    <x v="0"/>
    <x v="20"/>
    <x v="15"/>
    <x v="23"/>
    <x v="3"/>
    <x v="1356"/>
    <x v="2"/>
    <x v="7"/>
    <s v="Jawbone JAMBOX Wireless Bluetooth Speaker"/>
    <x v="2087"/>
    <n v="4"/>
    <n v="0"/>
    <n v="303.3408"/>
    <x v="3"/>
    <x v="0"/>
  </r>
  <r>
    <x v="2490"/>
    <x v="1219"/>
    <x v="330"/>
    <d v="2017-10-13T00:00:00"/>
    <x v="0"/>
    <x v="621"/>
    <s v="Tim Brockman"/>
    <x v="0"/>
    <x v="0"/>
    <x v="20"/>
    <x v="15"/>
    <x v="23"/>
    <x v="3"/>
    <x v="1357"/>
    <x v="1"/>
    <x v="10"/>
    <s v="Xerox 1895"/>
    <x v="100"/>
    <n v="4"/>
    <n v="0"/>
    <n v="10.763999999999999"/>
    <x v="3"/>
    <x v="0"/>
  </r>
  <r>
    <x v="2491"/>
    <x v="1220"/>
    <x v="736"/>
    <d v="2016-12-15T00:00:00"/>
    <x v="0"/>
    <x v="44"/>
    <s v="Katherine Ducich"/>
    <x v="0"/>
    <x v="0"/>
    <x v="1"/>
    <x v="1"/>
    <x v="13"/>
    <x v="1"/>
    <x v="1111"/>
    <x v="1"/>
    <x v="10"/>
    <s v="White GlueTop Scratch Pads"/>
    <x v="2088"/>
    <n v="6"/>
    <n v="0"/>
    <n v="41.51039999999999"/>
    <x v="1"/>
    <x v="0"/>
  </r>
  <r>
    <x v="2492"/>
    <x v="1221"/>
    <x v="84"/>
    <d v="2016-11-23T00:00:00"/>
    <x v="1"/>
    <x v="622"/>
    <s v="John Murray"/>
    <x v="0"/>
    <x v="0"/>
    <x v="312"/>
    <x v="15"/>
    <x v="389"/>
    <x v="3"/>
    <x v="1148"/>
    <x v="2"/>
    <x v="7"/>
    <s v="Apple iPhone 5"/>
    <x v="2089"/>
    <n v="7"/>
    <n v="0"/>
    <n v="1228.1787000000004"/>
    <x v="3"/>
    <x v="0"/>
  </r>
  <r>
    <x v="2493"/>
    <x v="1222"/>
    <x v="545"/>
    <d v="2018-09-14T00:00:00"/>
    <x v="0"/>
    <x v="409"/>
    <s v="Kean Thornton"/>
    <x v="0"/>
    <x v="0"/>
    <x v="12"/>
    <x v="5"/>
    <x v="14"/>
    <x v="2"/>
    <x v="838"/>
    <x v="0"/>
    <x v="3"/>
    <s v="KI Adjustable-Height Table"/>
    <x v="2090"/>
    <n v="5"/>
    <n v="0.3"/>
    <n v="-34.39200000000001"/>
    <x v="2"/>
    <x v="0"/>
  </r>
  <r>
    <x v="2494"/>
    <x v="1222"/>
    <x v="545"/>
    <d v="2018-09-14T00:00:00"/>
    <x v="0"/>
    <x v="409"/>
    <s v="Kean Thornton"/>
    <x v="0"/>
    <x v="0"/>
    <x v="12"/>
    <x v="5"/>
    <x v="14"/>
    <x v="2"/>
    <x v="1149"/>
    <x v="2"/>
    <x v="7"/>
    <s v="Polycom VVX 310 VoIP phone"/>
    <x v="2091"/>
    <n v="5"/>
    <n v="0.2"/>
    <n v="53.997000000000043"/>
    <x v="2"/>
    <x v="0"/>
  </r>
  <r>
    <x v="2495"/>
    <x v="1223"/>
    <x v="737"/>
    <d v="2016-06-22T00:00:00"/>
    <x v="1"/>
    <x v="623"/>
    <s v="Sonia Cooley"/>
    <x v="0"/>
    <x v="0"/>
    <x v="313"/>
    <x v="14"/>
    <x v="390"/>
    <x v="2"/>
    <x v="405"/>
    <x v="0"/>
    <x v="1"/>
    <s v="Global Geo Office Task Chair, Gray"/>
    <x v="345"/>
    <n v="8"/>
    <n v="0"/>
    <n v="32.391999999999939"/>
    <x v="2"/>
    <x v="0"/>
  </r>
  <r>
    <x v="2496"/>
    <x v="1224"/>
    <x v="120"/>
    <d v="2017-10-01T00:00:00"/>
    <x v="1"/>
    <x v="354"/>
    <s v="Bryan Spruell"/>
    <x v="2"/>
    <x v="0"/>
    <x v="70"/>
    <x v="1"/>
    <x v="88"/>
    <x v="1"/>
    <x v="80"/>
    <x v="1"/>
    <x v="4"/>
    <s v="Sortfiler Multipurpose Personal File Organizer, Black"/>
    <x v="2092"/>
    <n v="3"/>
    <n v="0"/>
    <n v="18.609299999999998"/>
    <x v="1"/>
    <x v="0"/>
  </r>
  <r>
    <x v="2497"/>
    <x v="1224"/>
    <x v="120"/>
    <d v="2017-10-01T00:00:00"/>
    <x v="1"/>
    <x v="354"/>
    <s v="Bryan Spruell"/>
    <x v="2"/>
    <x v="0"/>
    <x v="70"/>
    <x v="1"/>
    <x v="88"/>
    <x v="1"/>
    <x v="633"/>
    <x v="1"/>
    <x v="12"/>
    <s v="Cameo Buff Policy Envelopes"/>
    <x v="2093"/>
    <n v="2"/>
    <n v="0"/>
    <n v="58.496199999999988"/>
    <x v="1"/>
    <x v="0"/>
  </r>
  <r>
    <x v="2498"/>
    <x v="1225"/>
    <x v="288"/>
    <d v="2018-05-24T00:00:00"/>
    <x v="1"/>
    <x v="387"/>
    <s v="Bill Tyler"/>
    <x v="1"/>
    <x v="0"/>
    <x v="8"/>
    <x v="1"/>
    <x v="9"/>
    <x v="1"/>
    <x v="1224"/>
    <x v="1"/>
    <x v="8"/>
    <s v="GBC Personal VeloBind Strips"/>
    <x v="2094"/>
    <n v="1"/>
    <n v="0.2"/>
    <n v="3.3543999999999996"/>
    <x v="1"/>
    <x v="0"/>
  </r>
  <r>
    <x v="2499"/>
    <x v="1226"/>
    <x v="738"/>
    <d v="2019-06-23T00:00:00"/>
    <x v="2"/>
    <x v="419"/>
    <s v="Dan Campbell"/>
    <x v="0"/>
    <x v="0"/>
    <x v="100"/>
    <x v="2"/>
    <x v="327"/>
    <x v="0"/>
    <x v="1358"/>
    <x v="1"/>
    <x v="12"/>
    <s v="#10 White Business Envelopes,4 1/8 x 9 1/2"/>
    <x v="2095"/>
    <n v="3"/>
    <n v="0.2"/>
    <n v="12.692699999999995"/>
    <x v="0"/>
    <x v="0"/>
  </r>
  <r>
    <x v="2500"/>
    <x v="1227"/>
    <x v="46"/>
    <d v="2019-06-20T00:00:00"/>
    <x v="2"/>
    <x v="624"/>
    <s v="Luke Schmidt"/>
    <x v="1"/>
    <x v="0"/>
    <x v="242"/>
    <x v="10"/>
    <x v="300"/>
    <x v="2"/>
    <x v="827"/>
    <x v="1"/>
    <x v="10"/>
    <s v="Rediform Wirebound &quot;Phone Memo&quot; Message Book, 11 x 5-3/4"/>
    <x v="2096"/>
    <n v="2"/>
    <n v="0.2"/>
    <n v="4.4311999999999996"/>
    <x v="2"/>
    <x v="1"/>
  </r>
  <r>
    <x v="2501"/>
    <x v="1227"/>
    <x v="46"/>
    <d v="2019-06-20T00:00:00"/>
    <x v="2"/>
    <x v="624"/>
    <s v="Luke Schmidt"/>
    <x v="1"/>
    <x v="0"/>
    <x v="242"/>
    <x v="10"/>
    <x v="300"/>
    <x v="2"/>
    <x v="614"/>
    <x v="1"/>
    <x v="8"/>
    <s v="Avery Durable Binders"/>
    <x v="2097"/>
    <n v="4"/>
    <n v="0.8"/>
    <n v="-3.5711999999999993"/>
    <x v="2"/>
    <x v="1"/>
  </r>
  <r>
    <x v="2502"/>
    <x v="1227"/>
    <x v="46"/>
    <d v="2019-06-20T00:00:00"/>
    <x v="2"/>
    <x v="624"/>
    <s v="Luke Schmidt"/>
    <x v="1"/>
    <x v="0"/>
    <x v="242"/>
    <x v="10"/>
    <x v="300"/>
    <x v="2"/>
    <x v="673"/>
    <x v="1"/>
    <x v="8"/>
    <s v="Fellowes Binding Cases"/>
    <x v="2098"/>
    <n v="4"/>
    <n v="0.8"/>
    <n v="-16.380000000000003"/>
    <x v="2"/>
    <x v="1"/>
  </r>
  <r>
    <x v="2503"/>
    <x v="1228"/>
    <x v="696"/>
    <d v="2018-11-19T00:00:00"/>
    <x v="1"/>
    <x v="625"/>
    <s v="Ralph Ritter"/>
    <x v="0"/>
    <x v="0"/>
    <x v="8"/>
    <x v="1"/>
    <x v="94"/>
    <x v="1"/>
    <x v="1238"/>
    <x v="1"/>
    <x v="2"/>
    <s v="Avery 52"/>
    <x v="1576"/>
    <n v="2"/>
    <n v="0"/>
    <n v="3.4685999999999999"/>
    <x v="1"/>
    <x v="0"/>
  </r>
  <r>
    <x v="2504"/>
    <x v="1229"/>
    <x v="739"/>
    <d v="2016-07-27T00:00:00"/>
    <x v="0"/>
    <x v="107"/>
    <s v="Ken Lonsdale"/>
    <x v="0"/>
    <x v="0"/>
    <x v="8"/>
    <x v="1"/>
    <x v="34"/>
    <x v="1"/>
    <x v="230"/>
    <x v="1"/>
    <x v="4"/>
    <s v="Fellowes Personal Hanging Folder Files, Navy"/>
    <x v="2099"/>
    <n v="4"/>
    <n v="0"/>
    <n v="15.041600000000003"/>
    <x v="1"/>
    <x v="0"/>
  </r>
  <r>
    <x v="2505"/>
    <x v="1229"/>
    <x v="739"/>
    <d v="2016-07-27T00:00:00"/>
    <x v="0"/>
    <x v="107"/>
    <s v="Ken Lonsdale"/>
    <x v="0"/>
    <x v="0"/>
    <x v="8"/>
    <x v="1"/>
    <x v="34"/>
    <x v="1"/>
    <x v="1359"/>
    <x v="1"/>
    <x v="14"/>
    <s v="High Speed Automatic Electric Letter Opener"/>
    <x v="2100"/>
    <n v="5"/>
    <n v="0"/>
    <n v="327.50599999999963"/>
    <x v="1"/>
    <x v="0"/>
  </r>
  <r>
    <x v="2506"/>
    <x v="1229"/>
    <x v="739"/>
    <d v="2016-07-27T00:00:00"/>
    <x v="0"/>
    <x v="107"/>
    <s v="Ken Lonsdale"/>
    <x v="0"/>
    <x v="0"/>
    <x v="8"/>
    <x v="1"/>
    <x v="34"/>
    <x v="1"/>
    <x v="221"/>
    <x v="0"/>
    <x v="5"/>
    <s v="Staple-based wall hangings"/>
    <x v="2101"/>
    <n v="8"/>
    <n v="0"/>
    <n v="34.284800000000004"/>
    <x v="1"/>
    <x v="0"/>
  </r>
  <r>
    <x v="2507"/>
    <x v="1230"/>
    <x v="740"/>
    <d v="2017-07-02T00:00:00"/>
    <x v="3"/>
    <x v="579"/>
    <s v="Richard Bierner"/>
    <x v="0"/>
    <x v="0"/>
    <x v="12"/>
    <x v="5"/>
    <x v="32"/>
    <x v="2"/>
    <x v="1360"/>
    <x v="1"/>
    <x v="9"/>
    <s v="Belkin 8 Outlet Surge Protector"/>
    <x v="2102"/>
    <n v="4"/>
    <n v="0.8"/>
    <n v="-85.238399999999999"/>
    <x v="2"/>
    <x v="0"/>
  </r>
  <r>
    <x v="2508"/>
    <x v="1231"/>
    <x v="580"/>
    <d v="2019-03-08T00:00:00"/>
    <x v="1"/>
    <x v="199"/>
    <s v="Maribeth Yedwab"/>
    <x v="1"/>
    <x v="0"/>
    <x v="1"/>
    <x v="1"/>
    <x v="62"/>
    <x v="1"/>
    <x v="1361"/>
    <x v="2"/>
    <x v="7"/>
    <s v="Panasonic KX TS3282B Corded phone"/>
    <x v="2103"/>
    <n v="3"/>
    <n v="0.2"/>
    <n v="14.758199999999995"/>
    <x v="1"/>
    <x v="0"/>
  </r>
  <r>
    <x v="2509"/>
    <x v="1231"/>
    <x v="580"/>
    <d v="2019-03-08T00:00:00"/>
    <x v="1"/>
    <x v="199"/>
    <s v="Maribeth Yedwab"/>
    <x v="1"/>
    <x v="0"/>
    <x v="1"/>
    <x v="1"/>
    <x v="62"/>
    <x v="1"/>
    <x v="914"/>
    <x v="2"/>
    <x v="11"/>
    <s v="Logitech G13 Programmable Gameboard with LCD Display"/>
    <x v="2104"/>
    <n v="6"/>
    <n v="0"/>
    <n v="52.79340000000002"/>
    <x v="1"/>
    <x v="0"/>
  </r>
  <r>
    <x v="2510"/>
    <x v="1232"/>
    <x v="741"/>
    <d v="2018-11-23T00:00:00"/>
    <x v="1"/>
    <x v="585"/>
    <s v="Arthur Wiediger"/>
    <x v="2"/>
    <x v="0"/>
    <x v="268"/>
    <x v="26"/>
    <x v="335"/>
    <x v="2"/>
    <x v="1362"/>
    <x v="1"/>
    <x v="4"/>
    <s v="Tennsco Snap-Together Open Shelving Units, Starter Sets and Add-On Units"/>
    <x v="2105"/>
    <n v="4"/>
    <n v="0"/>
    <n v="55.895999999999958"/>
    <x v="2"/>
    <x v="0"/>
  </r>
  <r>
    <x v="2511"/>
    <x v="1233"/>
    <x v="24"/>
    <d v="2017-04-19T00:00:00"/>
    <x v="2"/>
    <x v="608"/>
    <s v="Kelly Williams"/>
    <x v="0"/>
    <x v="0"/>
    <x v="53"/>
    <x v="28"/>
    <x v="68"/>
    <x v="0"/>
    <x v="936"/>
    <x v="2"/>
    <x v="11"/>
    <s v="Memorex Froggy Flash Drive 8 GB"/>
    <x v="2106"/>
    <n v="6"/>
    <n v="0"/>
    <n v="41.534999999999997"/>
    <x v="0"/>
    <x v="0"/>
  </r>
  <r>
    <x v="2512"/>
    <x v="1234"/>
    <x v="574"/>
    <d v="2019-12-06T00:00:00"/>
    <x v="1"/>
    <x v="626"/>
    <s v="Daniel Byrd"/>
    <x v="2"/>
    <x v="0"/>
    <x v="67"/>
    <x v="2"/>
    <x v="85"/>
    <x v="0"/>
    <x v="471"/>
    <x v="1"/>
    <x v="8"/>
    <s v="Premier Elliptical Ring Binder, Black"/>
    <x v="2107"/>
    <n v="5"/>
    <n v="0.7"/>
    <n v="-33.483999999999995"/>
    <x v="0"/>
    <x v="0"/>
  </r>
  <r>
    <x v="2513"/>
    <x v="1235"/>
    <x v="583"/>
    <d v="2018-11-17T00:00:00"/>
    <x v="1"/>
    <x v="179"/>
    <s v="Brenda Bowman"/>
    <x v="1"/>
    <x v="0"/>
    <x v="22"/>
    <x v="10"/>
    <x v="36"/>
    <x v="2"/>
    <x v="1048"/>
    <x v="2"/>
    <x v="11"/>
    <s v="Belkin F8E887 USB Wired Ergonomic Keyboard"/>
    <x v="1679"/>
    <n v="4"/>
    <n v="0.2"/>
    <n v="1.1995999999999931"/>
    <x v="2"/>
    <x v="0"/>
  </r>
  <r>
    <x v="2514"/>
    <x v="1235"/>
    <x v="583"/>
    <d v="2018-11-17T00:00:00"/>
    <x v="1"/>
    <x v="179"/>
    <s v="Brenda Bowman"/>
    <x v="1"/>
    <x v="0"/>
    <x v="22"/>
    <x v="10"/>
    <x v="36"/>
    <x v="2"/>
    <x v="877"/>
    <x v="0"/>
    <x v="1"/>
    <s v="Global Chrome Stack Chair"/>
    <x v="1404"/>
    <n v="2"/>
    <n v="0.3"/>
    <n v="-2.0567999999999991"/>
    <x v="2"/>
    <x v="0"/>
  </r>
  <r>
    <x v="2515"/>
    <x v="1236"/>
    <x v="742"/>
    <d v="2016-09-10T00:00:00"/>
    <x v="1"/>
    <x v="413"/>
    <s v="Nora Preis"/>
    <x v="0"/>
    <x v="0"/>
    <x v="256"/>
    <x v="24"/>
    <x v="391"/>
    <x v="3"/>
    <x v="546"/>
    <x v="1"/>
    <x v="4"/>
    <s v="Economy Rollaway Files"/>
    <x v="2108"/>
    <n v="2"/>
    <n v="0.2"/>
    <n v="19.823999999999998"/>
    <x v="3"/>
    <x v="0"/>
  </r>
  <r>
    <x v="2516"/>
    <x v="1237"/>
    <x v="647"/>
    <d v="2016-11-22T00:00:00"/>
    <x v="1"/>
    <x v="287"/>
    <s v="Peter Bühler"/>
    <x v="0"/>
    <x v="0"/>
    <x v="12"/>
    <x v="5"/>
    <x v="14"/>
    <x v="2"/>
    <x v="970"/>
    <x v="1"/>
    <x v="12"/>
    <s v="Ames Color-File Green Diamond Border X-ray Mailers"/>
    <x v="2109"/>
    <n v="9"/>
    <n v="0.2"/>
    <n v="204.07139999999995"/>
    <x v="2"/>
    <x v="0"/>
  </r>
  <r>
    <x v="2517"/>
    <x v="1238"/>
    <x v="743"/>
    <d v="2019-05-07T00:00:00"/>
    <x v="1"/>
    <x v="61"/>
    <s v="Dorothy Wardle"/>
    <x v="1"/>
    <x v="0"/>
    <x v="58"/>
    <x v="30"/>
    <x v="73"/>
    <x v="3"/>
    <x v="784"/>
    <x v="0"/>
    <x v="5"/>
    <s v="Eldon Advantage Chair Mats for Low to Medium Pile Carpets"/>
    <x v="2110"/>
    <n v="3"/>
    <n v="0"/>
    <n v="12.992999999999988"/>
    <x v="3"/>
    <x v="0"/>
  </r>
  <r>
    <x v="2518"/>
    <x v="1239"/>
    <x v="680"/>
    <d v="2018-10-21T00:00:00"/>
    <x v="1"/>
    <x v="522"/>
    <s v="Cynthia Delaney"/>
    <x v="2"/>
    <x v="0"/>
    <x v="268"/>
    <x v="26"/>
    <x v="335"/>
    <x v="2"/>
    <x v="1363"/>
    <x v="1"/>
    <x v="2"/>
    <s v="Avery 49"/>
    <x v="171"/>
    <n v="7"/>
    <n v="0"/>
    <n v="9.8783999999999992"/>
    <x v="2"/>
    <x v="0"/>
  </r>
  <r>
    <x v="2519"/>
    <x v="1239"/>
    <x v="680"/>
    <d v="2018-10-21T00:00:00"/>
    <x v="1"/>
    <x v="522"/>
    <s v="Cynthia Delaney"/>
    <x v="2"/>
    <x v="0"/>
    <x v="268"/>
    <x v="26"/>
    <x v="335"/>
    <x v="2"/>
    <x v="607"/>
    <x v="1"/>
    <x v="2"/>
    <s v="Avery 508"/>
    <x v="2111"/>
    <n v="6"/>
    <n v="0"/>
    <n v="14.4354"/>
    <x v="2"/>
    <x v="0"/>
  </r>
  <r>
    <x v="2520"/>
    <x v="1239"/>
    <x v="680"/>
    <d v="2018-10-21T00:00:00"/>
    <x v="1"/>
    <x v="522"/>
    <s v="Cynthia Delaney"/>
    <x v="2"/>
    <x v="0"/>
    <x v="268"/>
    <x v="26"/>
    <x v="335"/>
    <x v="2"/>
    <x v="1364"/>
    <x v="1"/>
    <x v="9"/>
    <s v="Hoover Upright Vacuum With Dirt Cup"/>
    <x v="2112"/>
    <n v="3"/>
    <n v="0"/>
    <n v="251.89109999999988"/>
    <x v="2"/>
    <x v="0"/>
  </r>
  <r>
    <x v="2521"/>
    <x v="1239"/>
    <x v="680"/>
    <d v="2018-10-21T00:00:00"/>
    <x v="1"/>
    <x v="522"/>
    <s v="Cynthia Delaney"/>
    <x v="2"/>
    <x v="0"/>
    <x v="268"/>
    <x v="26"/>
    <x v="335"/>
    <x v="2"/>
    <x v="89"/>
    <x v="1"/>
    <x v="10"/>
    <s v="Xerox 1999"/>
    <x v="91"/>
    <n v="2"/>
    <n v="0"/>
    <n v="6.2208000000000006"/>
    <x v="2"/>
    <x v="0"/>
  </r>
  <r>
    <x v="2522"/>
    <x v="1239"/>
    <x v="680"/>
    <d v="2018-10-21T00:00:00"/>
    <x v="1"/>
    <x v="522"/>
    <s v="Cynthia Delaney"/>
    <x v="2"/>
    <x v="0"/>
    <x v="268"/>
    <x v="26"/>
    <x v="335"/>
    <x v="2"/>
    <x v="895"/>
    <x v="2"/>
    <x v="7"/>
    <s v="Samsung Replacement EH64AVFWE Premium Headset"/>
    <x v="2113"/>
    <n v="1"/>
    <n v="0"/>
    <n v="1.375"/>
    <x v="2"/>
    <x v="0"/>
  </r>
  <r>
    <x v="2523"/>
    <x v="1239"/>
    <x v="680"/>
    <d v="2018-10-21T00:00:00"/>
    <x v="1"/>
    <x v="522"/>
    <s v="Cynthia Delaney"/>
    <x v="2"/>
    <x v="0"/>
    <x v="268"/>
    <x v="26"/>
    <x v="335"/>
    <x v="2"/>
    <x v="999"/>
    <x v="1"/>
    <x v="8"/>
    <s v="Ibico Plastic Spiral Binding Combs"/>
    <x v="2114"/>
    <n v="4"/>
    <n v="0"/>
    <n v="55.935999999999993"/>
    <x v="2"/>
    <x v="0"/>
  </r>
  <r>
    <x v="2524"/>
    <x v="1240"/>
    <x v="744"/>
    <d v="2017-04-10T00:00:00"/>
    <x v="1"/>
    <x v="627"/>
    <s v="Thomas Thornton"/>
    <x v="0"/>
    <x v="0"/>
    <x v="12"/>
    <x v="5"/>
    <x v="16"/>
    <x v="2"/>
    <x v="512"/>
    <x v="1"/>
    <x v="6"/>
    <s v="Newell 312"/>
    <x v="2115"/>
    <n v="9"/>
    <n v="0.2"/>
    <n v="5.2559999999999985"/>
    <x v="2"/>
    <x v="0"/>
  </r>
  <r>
    <x v="2525"/>
    <x v="1240"/>
    <x v="744"/>
    <d v="2017-04-10T00:00:00"/>
    <x v="1"/>
    <x v="627"/>
    <s v="Thomas Thornton"/>
    <x v="0"/>
    <x v="0"/>
    <x v="12"/>
    <x v="5"/>
    <x v="16"/>
    <x v="2"/>
    <x v="1365"/>
    <x v="2"/>
    <x v="11"/>
    <s v="Maxell 4.7GB DVD-RW 3/Pack"/>
    <x v="2116"/>
    <n v="2"/>
    <n v="0.2"/>
    <n v="4.4603999999999999"/>
    <x v="2"/>
    <x v="0"/>
  </r>
  <r>
    <x v="2526"/>
    <x v="1240"/>
    <x v="744"/>
    <d v="2017-04-10T00:00:00"/>
    <x v="1"/>
    <x v="627"/>
    <s v="Thomas Thornton"/>
    <x v="0"/>
    <x v="0"/>
    <x v="12"/>
    <x v="5"/>
    <x v="16"/>
    <x v="2"/>
    <x v="1023"/>
    <x v="1"/>
    <x v="8"/>
    <s v="Ibico Covers for Plastic or Wire Binding Elements"/>
    <x v="2117"/>
    <n v="3"/>
    <n v="0.8"/>
    <n v="-12.075000000000003"/>
    <x v="2"/>
    <x v="0"/>
  </r>
  <r>
    <x v="2527"/>
    <x v="1240"/>
    <x v="744"/>
    <d v="2017-04-10T00:00:00"/>
    <x v="1"/>
    <x v="627"/>
    <s v="Thomas Thornton"/>
    <x v="0"/>
    <x v="0"/>
    <x v="12"/>
    <x v="5"/>
    <x v="16"/>
    <x v="2"/>
    <x v="1232"/>
    <x v="1"/>
    <x v="8"/>
    <s v="Fellowes Twister Kit, Gray/Clear, 3/pkg"/>
    <x v="2118"/>
    <n v="6"/>
    <n v="0.8"/>
    <n v="-16.884"/>
    <x v="2"/>
    <x v="0"/>
  </r>
  <r>
    <x v="2528"/>
    <x v="1240"/>
    <x v="744"/>
    <d v="2017-04-10T00:00:00"/>
    <x v="1"/>
    <x v="627"/>
    <s v="Thomas Thornton"/>
    <x v="0"/>
    <x v="0"/>
    <x v="12"/>
    <x v="5"/>
    <x v="16"/>
    <x v="2"/>
    <x v="1050"/>
    <x v="1"/>
    <x v="10"/>
    <s v="Xerox 1949"/>
    <x v="892"/>
    <n v="2"/>
    <n v="0.2"/>
    <n v="2.8884000000000007"/>
    <x v="2"/>
    <x v="0"/>
  </r>
  <r>
    <x v="2529"/>
    <x v="1241"/>
    <x v="745"/>
    <d v="2016-10-29T00:00:00"/>
    <x v="1"/>
    <x v="626"/>
    <s v="Daniel Byrd"/>
    <x v="2"/>
    <x v="0"/>
    <x v="2"/>
    <x v="2"/>
    <x v="2"/>
    <x v="0"/>
    <x v="739"/>
    <x v="1"/>
    <x v="10"/>
    <s v="Xerox 210"/>
    <x v="563"/>
    <n v="2"/>
    <n v="0.2"/>
    <n v="3.6288"/>
    <x v="0"/>
    <x v="0"/>
  </r>
  <r>
    <x v="2530"/>
    <x v="1242"/>
    <x v="654"/>
    <d v="2016-08-21T00:00:00"/>
    <x v="1"/>
    <x v="137"/>
    <s v="Don Jones"/>
    <x v="1"/>
    <x v="0"/>
    <x v="290"/>
    <x v="36"/>
    <x v="365"/>
    <x v="0"/>
    <x v="1138"/>
    <x v="1"/>
    <x v="10"/>
    <s v="Xerox 1929"/>
    <x v="1159"/>
    <n v="5"/>
    <n v="0"/>
    <n v="52.531999999999996"/>
    <x v="0"/>
    <x v="0"/>
  </r>
  <r>
    <x v="2531"/>
    <x v="1242"/>
    <x v="654"/>
    <d v="2016-08-21T00:00:00"/>
    <x v="1"/>
    <x v="137"/>
    <s v="Don Jones"/>
    <x v="1"/>
    <x v="0"/>
    <x v="290"/>
    <x v="36"/>
    <x v="365"/>
    <x v="0"/>
    <x v="1366"/>
    <x v="1"/>
    <x v="8"/>
    <s v="Avery Non-Stick Binders"/>
    <x v="2119"/>
    <n v="4"/>
    <n v="0"/>
    <n v="8.2615999999999996"/>
    <x v="0"/>
    <x v="0"/>
  </r>
  <r>
    <x v="2532"/>
    <x v="1242"/>
    <x v="654"/>
    <d v="2016-08-21T00:00:00"/>
    <x v="1"/>
    <x v="137"/>
    <s v="Don Jones"/>
    <x v="1"/>
    <x v="0"/>
    <x v="290"/>
    <x v="36"/>
    <x v="365"/>
    <x v="0"/>
    <x v="1088"/>
    <x v="1"/>
    <x v="13"/>
    <s v="Colored Push Pins"/>
    <x v="2120"/>
    <n v="7"/>
    <n v="0"/>
    <n v="4.5611999999999995"/>
    <x v="0"/>
    <x v="0"/>
  </r>
  <r>
    <x v="2533"/>
    <x v="1242"/>
    <x v="654"/>
    <d v="2016-08-21T00:00:00"/>
    <x v="1"/>
    <x v="137"/>
    <s v="Don Jones"/>
    <x v="1"/>
    <x v="0"/>
    <x v="290"/>
    <x v="36"/>
    <x v="365"/>
    <x v="0"/>
    <x v="106"/>
    <x v="2"/>
    <x v="11"/>
    <s v="Logitech Gaming G510s - Keyboard"/>
    <x v="2121"/>
    <n v="4"/>
    <n v="0"/>
    <n v="122.38559999999998"/>
    <x v="0"/>
    <x v="0"/>
  </r>
  <r>
    <x v="2534"/>
    <x v="1243"/>
    <x v="733"/>
    <d v="2019-08-18T00:00:00"/>
    <x v="0"/>
    <x v="393"/>
    <s v="Dionis Lloyd"/>
    <x v="1"/>
    <x v="0"/>
    <x v="10"/>
    <x v="9"/>
    <x v="74"/>
    <x v="3"/>
    <x v="458"/>
    <x v="1"/>
    <x v="4"/>
    <s v="Tennsco Single-Tier Lockers"/>
    <x v="2122"/>
    <n v="6"/>
    <n v="0.2"/>
    <n v="-337.80600000000004"/>
    <x v="3"/>
    <x v="0"/>
  </r>
  <r>
    <x v="2535"/>
    <x v="1244"/>
    <x v="684"/>
    <d v="2017-09-08T00:00:00"/>
    <x v="2"/>
    <x v="628"/>
    <s v="Lori Olson"/>
    <x v="1"/>
    <x v="0"/>
    <x v="314"/>
    <x v="1"/>
    <x v="392"/>
    <x v="1"/>
    <x v="103"/>
    <x v="2"/>
    <x v="11"/>
    <s v="Memorex Mini Travel Drive 8 GB USB 2.0 Flash Drive"/>
    <x v="2123"/>
    <n v="4"/>
    <n v="0"/>
    <n v="18.064800000000002"/>
    <x v="1"/>
    <x v="1"/>
  </r>
  <r>
    <x v="2536"/>
    <x v="1245"/>
    <x v="746"/>
    <d v="2017-01-29T00:00:00"/>
    <x v="0"/>
    <x v="277"/>
    <s v="Seth Vernon"/>
    <x v="0"/>
    <x v="0"/>
    <x v="138"/>
    <x v="24"/>
    <x v="177"/>
    <x v="3"/>
    <x v="70"/>
    <x v="0"/>
    <x v="1"/>
    <s v="High-Back Leather Manager's Chair"/>
    <x v="2124"/>
    <n v="2"/>
    <n v="0.3"/>
    <n v="-54.595799999999997"/>
    <x v="3"/>
    <x v="0"/>
  </r>
  <r>
    <x v="2537"/>
    <x v="1245"/>
    <x v="746"/>
    <d v="2017-01-29T00:00:00"/>
    <x v="0"/>
    <x v="277"/>
    <s v="Seth Vernon"/>
    <x v="0"/>
    <x v="0"/>
    <x v="138"/>
    <x v="24"/>
    <x v="177"/>
    <x v="3"/>
    <x v="1149"/>
    <x v="2"/>
    <x v="7"/>
    <s v="Polycom VVX 310 VoIP phone"/>
    <x v="2125"/>
    <n v="4"/>
    <n v="0.4"/>
    <n v="-100.7944"/>
    <x v="3"/>
    <x v="0"/>
  </r>
  <r>
    <x v="2538"/>
    <x v="1245"/>
    <x v="746"/>
    <d v="2017-01-29T00:00:00"/>
    <x v="0"/>
    <x v="277"/>
    <s v="Seth Vernon"/>
    <x v="0"/>
    <x v="0"/>
    <x v="138"/>
    <x v="24"/>
    <x v="177"/>
    <x v="3"/>
    <x v="1367"/>
    <x v="2"/>
    <x v="7"/>
    <s v="Nortel Meridian M5316 Digital phone"/>
    <x v="2126"/>
    <n v="1"/>
    <n v="0.4"/>
    <n v="-36.253"/>
    <x v="3"/>
    <x v="0"/>
  </r>
  <r>
    <x v="2539"/>
    <x v="1246"/>
    <x v="747"/>
    <d v="2017-07-16T00:00:00"/>
    <x v="3"/>
    <x v="613"/>
    <s v="Eleni McCrary"/>
    <x v="1"/>
    <x v="0"/>
    <x v="8"/>
    <x v="1"/>
    <x v="34"/>
    <x v="1"/>
    <x v="299"/>
    <x v="0"/>
    <x v="1"/>
    <s v="Hon 2090 “Pillow Soft” Series Mid Back Swivel/Tilt Chairs"/>
    <x v="2127"/>
    <n v="6"/>
    <n v="0.2"/>
    <n v="-219.16440000000023"/>
    <x v="1"/>
    <x v="0"/>
  </r>
  <r>
    <x v="2540"/>
    <x v="1246"/>
    <x v="747"/>
    <d v="2017-07-16T00:00:00"/>
    <x v="3"/>
    <x v="613"/>
    <s v="Eleni McCrary"/>
    <x v="1"/>
    <x v="0"/>
    <x v="8"/>
    <x v="1"/>
    <x v="34"/>
    <x v="1"/>
    <x v="284"/>
    <x v="0"/>
    <x v="1"/>
    <s v="Hon 4070 Series Pagoda Armless Upholstered Stacking Chairs"/>
    <x v="2128"/>
    <n v="3"/>
    <n v="0.2"/>
    <n v="78.767099999999971"/>
    <x v="1"/>
    <x v="0"/>
  </r>
  <r>
    <x v="2541"/>
    <x v="1247"/>
    <x v="567"/>
    <d v="2018-05-04T00:00:00"/>
    <x v="1"/>
    <x v="629"/>
    <s v="Ken Dana"/>
    <x v="1"/>
    <x v="0"/>
    <x v="48"/>
    <x v="16"/>
    <x v="57"/>
    <x v="1"/>
    <x v="561"/>
    <x v="0"/>
    <x v="5"/>
    <s v="12-1/2 Diameter Round Wall Clock"/>
    <x v="2129"/>
    <n v="7"/>
    <n v="0.2"/>
    <n v="22.377600000000001"/>
    <x v="1"/>
    <x v="0"/>
  </r>
  <r>
    <x v="2542"/>
    <x v="1248"/>
    <x v="467"/>
    <d v="2016-10-01T00:00:00"/>
    <x v="0"/>
    <x v="630"/>
    <s v="Nicole Brennan"/>
    <x v="1"/>
    <x v="0"/>
    <x v="10"/>
    <x v="9"/>
    <x v="63"/>
    <x v="3"/>
    <x v="810"/>
    <x v="1"/>
    <x v="9"/>
    <s v="Belkin 8 Outlet SurgeMaster II Gold Surge Protector"/>
    <x v="2130"/>
    <n v="3"/>
    <n v="0.2"/>
    <n v="14.39520000000001"/>
    <x v="3"/>
    <x v="0"/>
  </r>
  <r>
    <x v="2543"/>
    <x v="1249"/>
    <x v="162"/>
    <d v="2018-09-14T00:00:00"/>
    <x v="1"/>
    <x v="399"/>
    <s v="Anne Pryor"/>
    <x v="2"/>
    <x v="0"/>
    <x v="303"/>
    <x v="31"/>
    <x v="380"/>
    <x v="3"/>
    <x v="1368"/>
    <x v="0"/>
    <x v="0"/>
    <s v="Bush Westfield Collection Bookcases, Dark Cherry Finish"/>
    <x v="2131"/>
    <n v="3"/>
    <n v="0"/>
    <n v="13.915199999999992"/>
    <x v="3"/>
    <x v="0"/>
  </r>
  <r>
    <x v="2544"/>
    <x v="1249"/>
    <x v="162"/>
    <d v="2018-09-14T00:00:00"/>
    <x v="1"/>
    <x v="399"/>
    <s v="Anne Pryor"/>
    <x v="2"/>
    <x v="0"/>
    <x v="303"/>
    <x v="31"/>
    <x v="380"/>
    <x v="3"/>
    <x v="1238"/>
    <x v="1"/>
    <x v="2"/>
    <s v="Avery 52"/>
    <x v="1816"/>
    <n v="4"/>
    <n v="0"/>
    <n v="6.9371999999999998"/>
    <x v="3"/>
    <x v="0"/>
  </r>
  <r>
    <x v="2545"/>
    <x v="1250"/>
    <x v="513"/>
    <d v="2019-04-20T00:00:00"/>
    <x v="1"/>
    <x v="32"/>
    <s v="Joel Eaton"/>
    <x v="0"/>
    <x v="0"/>
    <x v="49"/>
    <x v="1"/>
    <x v="58"/>
    <x v="1"/>
    <x v="232"/>
    <x v="1"/>
    <x v="4"/>
    <s v="Belkin 19&quot; Vented Equipment Shelf, Black"/>
    <x v="2132"/>
    <n v="4"/>
    <n v="0"/>
    <n v="2.0592000000000041"/>
    <x v="1"/>
    <x v="0"/>
  </r>
  <r>
    <x v="2546"/>
    <x v="1250"/>
    <x v="513"/>
    <d v="2019-04-20T00:00:00"/>
    <x v="1"/>
    <x v="32"/>
    <s v="Joel Eaton"/>
    <x v="0"/>
    <x v="0"/>
    <x v="49"/>
    <x v="1"/>
    <x v="58"/>
    <x v="1"/>
    <x v="430"/>
    <x v="0"/>
    <x v="0"/>
    <s v="O'Sullivan Living Dimensions 2-Shelf Bookcases"/>
    <x v="2133"/>
    <n v="1"/>
    <n v="0.15"/>
    <n v="-6.0489999999999995"/>
    <x v="1"/>
    <x v="0"/>
  </r>
  <r>
    <x v="2547"/>
    <x v="1251"/>
    <x v="748"/>
    <d v="2017-08-22T00:00:00"/>
    <x v="1"/>
    <x v="622"/>
    <s v="John Murray"/>
    <x v="0"/>
    <x v="0"/>
    <x v="42"/>
    <x v="16"/>
    <x v="51"/>
    <x v="1"/>
    <x v="826"/>
    <x v="1"/>
    <x v="6"/>
    <s v="Newell 346"/>
    <x v="2134"/>
    <n v="1"/>
    <n v="0.2"/>
    <n v="0.25919999999999999"/>
    <x v="1"/>
    <x v="1"/>
  </r>
  <r>
    <x v="2548"/>
    <x v="1251"/>
    <x v="748"/>
    <d v="2017-08-22T00:00:00"/>
    <x v="1"/>
    <x v="622"/>
    <s v="John Murray"/>
    <x v="0"/>
    <x v="0"/>
    <x v="42"/>
    <x v="16"/>
    <x v="51"/>
    <x v="1"/>
    <x v="1147"/>
    <x v="2"/>
    <x v="7"/>
    <s v="Samsung Galaxy S4 Mini"/>
    <x v="2135"/>
    <n v="5"/>
    <n v="0.2"/>
    <n v="211.49549999999977"/>
    <x v="1"/>
    <x v="1"/>
  </r>
  <r>
    <x v="2549"/>
    <x v="1251"/>
    <x v="748"/>
    <d v="2017-08-22T00:00:00"/>
    <x v="1"/>
    <x v="622"/>
    <s v="John Murray"/>
    <x v="0"/>
    <x v="0"/>
    <x v="42"/>
    <x v="16"/>
    <x v="51"/>
    <x v="1"/>
    <x v="1184"/>
    <x v="1"/>
    <x v="10"/>
    <s v="Xerox 1891"/>
    <x v="2136"/>
    <n v="8"/>
    <n v="0.2"/>
    <n v="105.64559999999997"/>
    <x v="1"/>
    <x v="1"/>
  </r>
  <r>
    <x v="2550"/>
    <x v="1251"/>
    <x v="748"/>
    <d v="2017-08-22T00:00:00"/>
    <x v="1"/>
    <x v="622"/>
    <s v="John Murray"/>
    <x v="0"/>
    <x v="0"/>
    <x v="42"/>
    <x v="16"/>
    <x v="51"/>
    <x v="1"/>
    <x v="816"/>
    <x v="1"/>
    <x v="2"/>
    <s v="Avery 488"/>
    <x v="1325"/>
    <n v="2"/>
    <n v="0.2"/>
    <n v="1.764"/>
    <x v="1"/>
    <x v="1"/>
  </r>
  <r>
    <x v="2551"/>
    <x v="1252"/>
    <x v="123"/>
    <d v="2019-11-23T00:00:00"/>
    <x v="1"/>
    <x v="455"/>
    <s v="Adrian Barton"/>
    <x v="0"/>
    <x v="0"/>
    <x v="0"/>
    <x v="0"/>
    <x v="0"/>
    <x v="0"/>
    <x v="1369"/>
    <x v="0"/>
    <x v="5"/>
    <s v="3M Polarizing Task Lamp with Clamp Arm, Light Gray"/>
    <x v="2137"/>
    <n v="6"/>
    <n v="0"/>
    <n v="213.68880000000001"/>
    <x v="0"/>
    <x v="0"/>
  </r>
  <r>
    <x v="2552"/>
    <x v="1252"/>
    <x v="123"/>
    <d v="2019-11-23T00:00:00"/>
    <x v="1"/>
    <x v="455"/>
    <s v="Adrian Barton"/>
    <x v="0"/>
    <x v="0"/>
    <x v="0"/>
    <x v="0"/>
    <x v="0"/>
    <x v="0"/>
    <x v="1045"/>
    <x v="1"/>
    <x v="8"/>
    <s v="GBC Imprintable Covers"/>
    <x v="2138"/>
    <n v="2"/>
    <n v="0"/>
    <n v="10.760400000000001"/>
    <x v="0"/>
    <x v="0"/>
  </r>
  <r>
    <x v="2553"/>
    <x v="1253"/>
    <x v="749"/>
    <d v="2018-09-18T00:00:00"/>
    <x v="1"/>
    <x v="43"/>
    <s v="Parhena Norris"/>
    <x v="2"/>
    <x v="0"/>
    <x v="29"/>
    <x v="20"/>
    <x v="37"/>
    <x v="0"/>
    <x v="815"/>
    <x v="1"/>
    <x v="10"/>
    <s v="Xerox 224"/>
    <x v="243"/>
    <n v="4"/>
    <n v="0"/>
    <n v="12.441600000000001"/>
    <x v="0"/>
    <x v="0"/>
  </r>
  <r>
    <x v="2554"/>
    <x v="1254"/>
    <x v="243"/>
    <d v="2018-08-20T00:00:00"/>
    <x v="1"/>
    <x v="547"/>
    <s v="John Castell"/>
    <x v="0"/>
    <x v="0"/>
    <x v="315"/>
    <x v="2"/>
    <x v="393"/>
    <x v="0"/>
    <x v="1370"/>
    <x v="2"/>
    <x v="7"/>
    <s v="HTC One Mini"/>
    <x v="2139"/>
    <n v="7"/>
    <n v="0.2"/>
    <n v="70.554400000000072"/>
    <x v="0"/>
    <x v="0"/>
  </r>
  <r>
    <x v="2555"/>
    <x v="1255"/>
    <x v="120"/>
    <d v="2017-09-30T00:00:00"/>
    <x v="1"/>
    <x v="58"/>
    <s v="Philip Fox"/>
    <x v="0"/>
    <x v="0"/>
    <x v="20"/>
    <x v="15"/>
    <x v="45"/>
    <x v="3"/>
    <x v="1371"/>
    <x v="2"/>
    <x v="11"/>
    <s v="Dell Slim USB Multimedia Keyboard"/>
    <x v="1424"/>
    <n v="2"/>
    <n v="0"/>
    <n v="12"/>
    <x v="3"/>
    <x v="0"/>
  </r>
  <r>
    <x v="2556"/>
    <x v="1256"/>
    <x v="750"/>
    <d v="2018-10-14T00:00:00"/>
    <x v="1"/>
    <x v="308"/>
    <s v="Bart Watters"/>
    <x v="1"/>
    <x v="0"/>
    <x v="12"/>
    <x v="5"/>
    <x v="32"/>
    <x v="2"/>
    <x v="1372"/>
    <x v="0"/>
    <x v="5"/>
    <s v="Contemporary Wood/Metal Frame"/>
    <x v="2140"/>
    <n v="8"/>
    <n v="0.6"/>
    <n v="-32.320000000000007"/>
    <x v="2"/>
    <x v="0"/>
  </r>
  <r>
    <x v="2557"/>
    <x v="1257"/>
    <x v="539"/>
    <d v="2017-03-30T00:00:00"/>
    <x v="1"/>
    <x v="130"/>
    <s v="Ben Peterman"/>
    <x v="1"/>
    <x v="0"/>
    <x v="197"/>
    <x v="2"/>
    <x v="248"/>
    <x v="0"/>
    <x v="1298"/>
    <x v="1"/>
    <x v="9"/>
    <s v="Eureka Sanitaire  Multi-Pro Heavy-Duty Upright, Disposable Bags"/>
    <x v="2141"/>
    <n v="2"/>
    <n v="0.2"/>
    <n v="0.52439999999999998"/>
    <x v="0"/>
    <x v="0"/>
  </r>
  <r>
    <x v="2558"/>
    <x v="1258"/>
    <x v="70"/>
    <d v="2017-06-04T00:00:00"/>
    <x v="1"/>
    <x v="612"/>
    <s v="Tamara Manning"/>
    <x v="0"/>
    <x v="0"/>
    <x v="11"/>
    <x v="7"/>
    <x v="12"/>
    <x v="1"/>
    <x v="1373"/>
    <x v="0"/>
    <x v="0"/>
    <s v="O'Sullivan Living Dimensions 3-Shelf Bookcases"/>
    <x v="2142"/>
    <n v="7"/>
    <n v="0"/>
    <n v="140.68599999999989"/>
    <x v="1"/>
    <x v="0"/>
  </r>
  <r>
    <x v="2559"/>
    <x v="1258"/>
    <x v="70"/>
    <d v="2017-06-04T00:00:00"/>
    <x v="1"/>
    <x v="612"/>
    <s v="Tamara Manning"/>
    <x v="0"/>
    <x v="0"/>
    <x v="11"/>
    <x v="7"/>
    <x v="12"/>
    <x v="1"/>
    <x v="365"/>
    <x v="1"/>
    <x v="2"/>
    <s v="Self-Adhesive Removable Labels"/>
    <x v="2143"/>
    <n v="5"/>
    <n v="0"/>
    <n v="7.5600000000000005"/>
    <x v="1"/>
    <x v="0"/>
  </r>
  <r>
    <x v="2560"/>
    <x v="1258"/>
    <x v="70"/>
    <d v="2017-06-04T00:00:00"/>
    <x v="1"/>
    <x v="612"/>
    <s v="Tamara Manning"/>
    <x v="0"/>
    <x v="0"/>
    <x v="11"/>
    <x v="7"/>
    <x v="12"/>
    <x v="1"/>
    <x v="765"/>
    <x v="1"/>
    <x v="4"/>
    <s v="Fellowes Super Stor/Drawer Files"/>
    <x v="2144"/>
    <n v="2"/>
    <n v="0"/>
    <n v="61.38900000000001"/>
    <x v="1"/>
    <x v="0"/>
  </r>
  <r>
    <x v="2561"/>
    <x v="1259"/>
    <x v="707"/>
    <d v="2017-12-31T00:00:00"/>
    <x v="1"/>
    <x v="93"/>
    <s v="Maria Bertelson"/>
    <x v="0"/>
    <x v="0"/>
    <x v="316"/>
    <x v="18"/>
    <x v="394"/>
    <x v="0"/>
    <x v="1186"/>
    <x v="1"/>
    <x v="2"/>
    <s v="Avery 474"/>
    <x v="2145"/>
    <n v="4"/>
    <n v="0.2"/>
    <n v="3.3408000000000002"/>
    <x v="0"/>
    <x v="0"/>
  </r>
  <r>
    <x v="2562"/>
    <x v="1259"/>
    <x v="707"/>
    <d v="2017-12-31T00:00:00"/>
    <x v="1"/>
    <x v="93"/>
    <s v="Maria Bertelson"/>
    <x v="0"/>
    <x v="0"/>
    <x v="316"/>
    <x v="18"/>
    <x v="394"/>
    <x v="0"/>
    <x v="1290"/>
    <x v="1"/>
    <x v="10"/>
    <s v="Xerox 227"/>
    <x v="563"/>
    <n v="2"/>
    <n v="0.2"/>
    <n v="3.6288"/>
    <x v="0"/>
    <x v="0"/>
  </r>
  <r>
    <x v="2563"/>
    <x v="1260"/>
    <x v="751"/>
    <d v="2017-03-22T00:00:00"/>
    <x v="0"/>
    <x v="403"/>
    <s v="Harold Ryan"/>
    <x v="1"/>
    <x v="0"/>
    <x v="20"/>
    <x v="15"/>
    <x v="29"/>
    <x v="3"/>
    <x v="1374"/>
    <x v="2"/>
    <x v="11"/>
    <s v="KeyTronic KT800P2 - Keyboard - Black"/>
    <x v="2146"/>
    <n v="1"/>
    <n v="0"/>
    <n v="2.7035999999999998"/>
    <x v="3"/>
    <x v="0"/>
  </r>
  <r>
    <x v="2564"/>
    <x v="1260"/>
    <x v="751"/>
    <d v="2017-03-22T00:00:00"/>
    <x v="0"/>
    <x v="403"/>
    <s v="Harold Ryan"/>
    <x v="1"/>
    <x v="0"/>
    <x v="20"/>
    <x v="15"/>
    <x v="29"/>
    <x v="3"/>
    <x v="1036"/>
    <x v="1"/>
    <x v="4"/>
    <s v="Tenex Personal Self-Stacking Standard File Box, Black/Gray"/>
    <x v="2147"/>
    <n v="2"/>
    <n v="0"/>
    <n v="9.1313999999999993"/>
    <x v="3"/>
    <x v="0"/>
  </r>
  <r>
    <x v="2565"/>
    <x v="1261"/>
    <x v="202"/>
    <d v="2019-12-24T00:00:00"/>
    <x v="2"/>
    <x v="631"/>
    <s v="Brian Derr"/>
    <x v="0"/>
    <x v="0"/>
    <x v="256"/>
    <x v="0"/>
    <x v="316"/>
    <x v="0"/>
    <x v="936"/>
    <x v="2"/>
    <x v="11"/>
    <s v="Memorex Froggy Flash Drive 8 GB"/>
    <x v="2148"/>
    <n v="4"/>
    <n v="0"/>
    <n v="27.689999999999998"/>
    <x v="0"/>
    <x v="0"/>
  </r>
  <r>
    <x v="2566"/>
    <x v="1262"/>
    <x v="752"/>
    <d v="2019-11-03T00:00:00"/>
    <x v="0"/>
    <x v="227"/>
    <s v="Sarah Foster"/>
    <x v="0"/>
    <x v="0"/>
    <x v="317"/>
    <x v="4"/>
    <x v="395"/>
    <x v="1"/>
    <x v="1375"/>
    <x v="1"/>
    <x v="8"/>
    <s v="GBC Standard Plastic Binding Systems' Combs"/>
    <x v="2149"/>
    <n v="5"/>
    <n v="0.2"/>
    <n v="7.8499999999999979"/>
    <x v="1"/>
    <x v="0"/>
  </r>
  <r>
    <x v="2567"/>
    <x v="1262"/>
    <x v="752"/>
    <d v="2019-11-03T00:00:00"/>
    <x v="0"/>
    <x v="227"/>
    <s v="Sarah Foster"/>
    <x v="0"/>
    <x v="0"/>
    <x v="317"/>
    <x v="4"/>
    <x v="395"/>
    <x v="1"/>
    <x v="1234"/>
    <x v="0"/>
    <x v="3"/>
    <s v="Hon 94000 Series Round Tables"/>
    <x v="2150"/>
    <n v="9"/>
    <n v="0"/>
    <n v="239.90580000000011"/>
    <x v="1"/>
    <x v="0"/>
  </r>
  <r>
    <x v="2568"/>
    <x v="1263"/>
    <x v="210"/>
    <d v="2019-09-11T00:00:00"/>
    <x v="1"/>
    <x v="407"/>
    <s v="Stefania Perrino"/>
    <x v="1"/>
    <x v="0"/>
    <x v="20"/>
    <x v="15"/>
    <x v="164"/>
    <x v="3"/>
    <x v="42"/>
    <x v="1"/>
    <x v="4"/>
    <s v="Advantus 10-Drawer Portable Organizer, Chrome Metal Frame, Smoke Drawers"/>
    <x v="2151"/>
    <n v="8"/>
    <n v="0"/>
    <n v="133.86240000000004"/>
    <x v="3"/>
    <x v="0"/>
  </r>
  <r>
    <x v="2569"/>
    <x v="1264"/>
    <x v="753"/>
    <d v="2019-12-27T00:00:00"/>
    <x v="3"/>
    <x v="112"/>
    <s v="Dan Reichenbach"/>
    <x v="1"/>
    <x v="0"/>
    <x v="46"/>
    <x v="24"/>
    <x v="55"/>
    <x v="3"/>
    <x v="819"/>
    <x v="2"/>
    <x v="7"/>
    <s v="AT&amp;T 1080 Corded phone"/>
    <x v="2152"/>
    <n v="2"/>
    <n v="0.4"/>
    <n v="-35.617400000000004"/>
    <x v="3"/>
    <x v="0"/>
  </r>
  <r>
    <x v="2570"/>
    <x v="1264"/>
    <x v="753"/>
    <d v="2019-12-27T00:00:00"/>
    <x v="3"/>
    <x v="112"/>
    <s v="Dan Reichenbach"/>
    <x v="1"/>
    <x v="0"/>
    <x v="46"/>
    <x v="24"/>
    <x v="55"/>
    <x v="3"/>
    <x v="154"/>
    <x v="1"/>
    <x v="6"/>
    <s v="BIC Brite Liner Highlighters"/>
    <x v="2153"/>
    <n v="4"/>
    <n v="0.2"/>
    <n v="3.6431999999999998"/>
    <x v="3"/>
    <x v="0"/>
  </r>
  <r>
    <x v="2571"/>
    <x v="1265"/>
    <x v="11"/>
    <d v="2019-07-21T00:00:00"/>
    <x v="1"/>
    <x v="91"/>
    <s v="Valerie Mitchum"/>
    <x v="2"/>
    <x v="0"/>
    <x v="318"/>
    <x v="10"/>
    <x v="396"/>
    <x v="2"/>
    <x v="853"/>
    <x v="1"/>
    <x v="6"/>
    <s v="Crayola Anti Dust Chalk, 12/Pack"/>
    <x v="2154"/>
    <n v="2"/>
    <n v="0.2"/>
    <n v="0.90999999999999981"/>
    <x v="2"/>
    <x v="0"/>
  </r>
  <r>
    <x v="2572"/>
    <x v="1266"/>
    <x v="399"/>
    <d v="2018-08-15T00:00:00"/>
    <x v="0"/>
    <x v="632"/>
    <s v="Chris McAfee"/>
    <x v="0"/>
    <x v="0"/>
    <x v="238"/>
    <x v="5"/>
    <x v="295"/>
    <x v="2"/>
    <x v="1287"/>
    <x v="2"/>
    <x v="11"/>
    <s v="Logitech diNovo Edge Keyboard"/>
    <x v="2155"/>
    <n v="7"/>
    <n v="0.2"/>
    <n v="52.497900000000016"/>
    <x v="2"/>
    <x v="0"/>
  </r>
  <r>
    <x v="2573"/>
    <x v="1267"/>
    <x v="362"/>
    <d v="2019-07-14T00:00:00"/>
    <x v="1"/>
    <x v="598"/>
    <s v="Sean Miller"/>
    <x v="2"/>
    <x v="0"/>
    <x v="240"/>
    <x v="14"/>
    <x v="376"/>
    <x v="2"/>
    <x v="793"/>
    <x v="0"/>
    <x v="5"/>
    <s v="Eldon Antistatic Chair Mats for Low to Medium Pile Carpets"/>
    <x v="1893"/>
    <n v="5"/>
    <n v="0"/>
    <n v="31.586999999999961"/>
    <x v="2"/>
    <x v="1"/>
  </r>
  <r>
    <x v="2574"/>
    <x v="1268"/>
    <x v="754"/>
    <d v="2016-11-27T00:00:00"/>
    <x v="1"/>
    <x v="19"/>
    <s v="Ruben Ausman"/>
    <x v="1"/>
    <x v="0"/>
    <x v="38"/>
    <x v="32"/>
    <x v="112"/>
    <x v="0"/>
    <x v="897"/>
    <x v="1"/>
    <x v="12"/>
    <s v="Fashion Color Clasp Envelopes"/>
    <x v="2156"/>
    <n v="3"/>
    <n v="0"/>
    <n v="7.9527000000000001"/>
    <x v="0"/>
    <x v="0"/>
  </r>
  <r>
    <x v="2575"/>
    <x v="1268"/>
    <x v="754"/>
    <d v="2016-11-27T00:00:00"/>
    <x v="1"/>
    <x v="19"/>
    <s v="Ruben Ausman"/>
    <x v="1"/>
    <x v="0"/>
    <x v="38"/>
    <x v="32"/>
    <x v="112"/>
    <x v="0"/>
    <x v="669"/>
    <x v="1"/>
    <x v="8"/>
    <s v="GBC ProClick Punch Binding System"/>
    <x v="2157"/>
    <n v="5"/>
    <n v="0"/>
    <n v="156.751"/>
    <x v="0"/>
    <x v="0"/>
  </r>
  <r>
    <x v="2576"/>
    <x v="1268"/>
    <x v="754"/>
    <d v="2016-11-27T00:00:00"/>
    <x v="1"/>
    <x v="19"/>
    <s v="Ruben Ausman"/>
    <x v="1"/>
    <x v="0"/>
    <x v="38"/>
    <x v="32"/>
    <x v="112"/>
    <x v="0"/>
    <x v="152"/>
    <x v="1"/>
    <x v="12"/>
    <s v="Staple envelope"/>
    <x v="716"/>
    <n v="2"/>
    <n v="0"/>
    <n v="5.3391999999999991"/>
    <x v="0"/>
    <x v="0"/>
  </r>
  <r>
    <x v="2577"/>
    <x v="1268"/>
    <x v="754"/>
    <d v="2016-11-27T00:00:00"/>
    <x v="1"/>
    <x v="19"/>
    <s v="Ruben Ausman"/>
    <x v="1"/>
    <x v="0"/>
    <x v="38"/>
    <x v="32"/>
    <x v="112"/>
    <x v="0"/>
    <x v="1376"/>
    <x v="1"/>
    <x v="9"/>
    <s v="Holmes Harmony HEPA Air Purifier for 17 x 20 Room"/>
    <x v="2158"/>
    <n v="3"/>
    <n v="0"/>
    <n v="290.30160000000001"/>
    <x v="0"/>
    <x v="0"/>
  </r>
  <r>
    <x v="2578"/>
    <x v="1269"/>
    <x v="755"/>
    <d v="2016-01-31T00:00:00"/>
    <x v="1"/>
    <x v="174"/>
    <s v="Shirley Daniels"/>
    <x v="2"/>
    <x v="0"/>
    <x v="166"/>
    <x v="17"/>
    <x v="212"/>
    <x v="0"/>
    <x v="1377"/>
    <x v="0"/>
    <x v="5"/>
    <s v="GE General Use Halogen Bulbs, 100 Watts, 1 Bulb per Pack"/>
    <x v="2159"/>
    <n v="3"/>
    <n v="0"/>
    <n v="30.7818"/>
    <x v="0"/>
    <x v="0"/>
  </r>
  <r>
    <x v="2579"/>
    <x v="1269"/>
    <x v="755"/>
    <d v="2016-01-31T00:00:00"/>
    <x v="1"/>
    <x v="174"/>
    <s v="Shirley Daniels"/>
    <x v="2"/>
    <x v="0"/>
    <x v="166"/>
    <x v="17"/>
    <x v="212"/>
    <x v="0"/>
    <x v="854"/>
    <x v="1"/>
    <x v="4"/>
    <s v="SAFCO Commercial Wire Shelving, 72h"/>
    <x v="2160"/>
    <n v="8"/>
    <n v="0"/>
    <n v="0"/>
    <x v="0"/>
    <x v="0"/>
  </r>
  <r>
    <x v="2580"/>
    <x v="1269"/>
    <x v="755"/>
    <d v="2016-01-31T00:00:00"/>
    <x v="1"/>
    <x v="174"/>
    <s v="Shirley Daniels"/>
    <x v="2"/>
    <x v="0"/>
    <x v="166"/>
    <x v="17"/>
    <x v="212"/>
    <x v="0"/>
    <x v="934"/>
    <x v="1"/>
    <x v="10"/>
    <s v="Eureka Recycled Copy Paper 8 1/2&quot; x 11&quot;, Ream"/>
    <x v="541"/>
    <n v="3"/>
    <n v="0"/>
    <n v="9.3312000000000008"/>
    <x v="0"/>
    <x v="0"/>
  </r>
  <r>
    <x v="2581"/>
    <x v="1269"/>
    <x v="755"/>
    <d v="2016-01-31T00:00:00"/>
    <x v="1"/>
    <x v="174"/>
    <s v="Shirley Daniels"/>
    <x v="2"/>
    <x v="0"/>
    <x v="166"/>
    <x v="17"/>
    <x v="212"/>
    <x v="0"/>
    <x v="1305"/>
    <x v="1"/>
    <x v="10"/>
    <s v="REDIFORM Incoming/Outgoing Call Register, 11&quot; X 8 1/2&quot;, 100 Messages"/>
    <x v="1459"/>
    <n v="2"/>
    <n v="0"/>
    <n v="8.34"/>
    <x v="0"/>
    <x v="0"/>
  </r>
  <r>
    <x v="2582"/>
    <x v="1269"/>
    <x v="755"/>
    <d v="2016-01-31T00:00:00"/>
    <x v="1"/>
    <x v="174"/>
    <s v="Shirley Daniels"/>
    <x v="2"/>
    <x v="0"/>
    <x v="166"/>
    <x v="17"/>
    <x v="212"/>
    <x v="0"/>
    <x v="1378"/>
    <x v="2"/>
    <x v="7"/>
    <s v="Macally Suction Cup Mount"/>
    <x v="2161"/>
    <n v="13"/>
    <n v="0"/>
    <n v="0"/>
    <x v="0"/>
    <x v="0"/>
  </r>
  <r>
    <x v="2583"/>
    <x v="1269"/>
    <x v="755"/>
    <d v="2016-01-31T00:00:00"/>
    <x v="1"/>
    <x v="174"/>
    <s v="Shirley Daniels"/>
    <x v="2"/>
    <x v="0"/>
    <x v="166"/>
    <x v="17"/>
    <x v="212"/>
    <x v="0"/>
    <x v="1379"/>
    <x v="0"/>
    <x v="5"/>
    <s v="Eldon Image Series Black Desk Accessories"/>
    <x v="2162"/>
    <n v="3"/>
    <n v="0"/>
    <n v="4.4711999999999996"/>
    <x v="0"/>
    <x v="0"/>
  </r>
  <r>
    <x v="2584"/>
    <x v="1269"/>
    <x v="755"/>
    <d v="2016-01-31T00:00:00"/>
    <x v="1"/>
    <x v="174"/>
    <s v="Shirley Daniels"/>
    <x v="2"/>
    <x v="0"/>
    <x v="166"/>
    <x v="17"/>
    <x v="212"/>
    <x v="0"/>
    <x v="539"/>
    <x v="2"/>
    <x v="7"/>
    <s v="Jabra SPEAK 410"/>
    <x v="2163"/>
    <n v="2"/>
    <n v="0"/>
    <n v="52.634399999999999"/>
    <x v="0"/>
    <x v="0"/>
  </r>
  <r>
    <x v="2585"/>
    <x v="1270"/>
    <x v="502"/>
    <d v="2017-11-10T00:00:00"/>
    <x v="1"/>
    <x v="294"/>
    <s v="Chris Selesnick"/>
    <x v="1"/>
    <x v="0"/>
    <x v="319"/>
    <x v="5"/>
    <x v="397"/>
    <x v="2"/>
    <x v="318"/>
    <x v="1"/>
    <x v="12"/>
    <s v="#10 Gummed Flap White Envelopes, 100/Box"/>
    <x v="2164"/>
    <n v="2"/>
    <n v="0.2"/>
    <n v="2.1475999999999997"/>
    <x v="2"/>
    <x v="0"/>
  </r>
  <r>
    <x v="2586"/>
    <x v="1271"/>
    <x v="160"/>
    <d v="2019-07-06T00:00:00"/>
    <x v="1"/>
    <x v="267"/>
    <s v="Ralph Arnett"/>
    <x v="0"/>
    <x v="0"/>
    <x v="20"/>
    <x v="15"/>
    <x v="23"/>
    <x v="3"/>
    <x v="841"/>
    <x v="1"/>
    <x v="4"/>
    <s v="Steel Personal Filing/Posting Tote"/>
    <x v="2165"/>
    <n v="7"/>
    <n v="0"/>
    <n v="67.113900000000015"/>
    <x v="3"/>
    <x v="0"/>
  </r>
  <r>
    <x v="2587"/>
    <x v="1271"/>
    <x v="160"/>
    <d v="2019-07-06T00:00:00"/>
    <x v="1"/>
    <x v="267"/>
    <s v="Ralph Arnett"/>
    <x v="0"/>
    <x v="0"/>
    <x v="20"/>
    <x v="15"/>
    <x v="23"/>
    <x v="3"/>
    <x v="1380"/>
    <x v="0"/>
    <x v="5"/>
    <s v="Executive Impressions 14&quot;"/>
    <x v="749"/>
    <n v="1"/>
    <n v="0"/>
    <n v="9.7812000000000019"/>
    <x v="3"/>
    <x v="0"/>
  </r>
  <r>
    <x v="2588"/>
    <x v="1272"/>
    <x v="465"/>
    <d v="2018-05-09T00:00:00"/>
    <x v="1"/>
    <x v="593"/>
    <s v="Barry Franz"/>
    <x v="2"/>
    <x v="0"/>
    <x v="1"/>
    <x v="1"/>
    <x v="25"/>
    <x v="1"/>
    <x v="1198"/>
    <x v="1"/>
    <x v="4"/>
    <s v="Perma STOR-ALL Hanging File Box, 13 1/8&quot;W x 12 1/4&quot;D x 10 1/2&quot;H"/>
    <x v="156"/>
    <n v="1"/>
    <n v="0"/>
    <n v="1.0165999999999995"/>
    <x v="1"/>
    <x v="0"/>
  </r>
  <r>
    <x v="2589"/>
    <x v="1272"/>
    <x v="465"/>
    <d v="2018-05-09T00:00:00"/>
    <x v="1"/>
    <x v="593"/>
    <s v="Barry Franz"/>
    <x v="2"/>
    <x v="0"/>
    <x v="1"/>
    <x v="1"/>
    <x v="25"/>
    <x v="1"/>
    <x v="239"/>
    <x v="2"/>
    <x v="7"/>
    <s v="Cisco Small Business SPA 502G VoIP phone"/>
    <x v="2166"/>
    <n v="3"/>
    <n v="0.2"/>
    <n v="21.539699999999996"/>
    <x v="1"/>
    <x v="0"/>
  </r>
  <r>
    <x v="2590"/>
    <x v="1273"/>
    <x v="162"/>
    <d v="2018-09-14T00:00:00"/>
    <x v="1"/>
    <x v="339"/>
    <s v="Sanjit Engle"/>
    <x v="0"/>
    <x v="0"/>
    <x v="320"/>
    <x v="10"/>
    <x v="398"/>
    <x v="2"/>
    <x v="1381"/>
    <x v="0"/>
    <x v="5"/>
    <s v="Executive Impressions 12&quot; Wall Clock"/>
    <x v="2167"/>
    <n v="2"/>
    <n v="0.6"/>
    <n v="-7.774799999999999"/>
    <x v="2"/>
    <x v="0"/>
  </r>
  <r>
    <x v="2591"/>
    <x v="1273"/>
    <x v="162"/>
    <d v="2018-09-14T00:00:00"/>
    <x v="1"/>
    <x v="339"/>
    <s v="Sanjit Engle"/>
    <x v="0"/>
    <x v="0"/>
    <x v="320"/>
    <x v="10"/>
    <x v="398"/>
    <x v="2"/>
    <x v="1382"/>
    <x v="0"/>
    <x v="3"/>
    <s v="Bretford CR8500 Series Meeting Room Furniture"/>
    <x v="2168"/>
    <n v="3"/>
    <n v="0.5"/>
    <n v="-300.73500000000001"/>
    <x v="2"/>
    <x v="0"/>
  </r>
  <r>
    <x v="2592"/>
    <x v="1274"/>
    <x v="221"/>
    <d v="2019-11-26T00:00:00"/>
    <x v="0"/>
    <x v="276"/>
    <s v="Roland Schwarz"/>
    <x v="1"/>
    <x v="0"/>
    <x v="321"/>
    <x v="20"/>
    <x v="399"/>
    <x v="0"/>
    <x v="1255"/>
    <x v="2"/>
    <x v="7"/>
    <s v="Motorla HX550 Universal Bluetooth Headset"/>
    <x v="2169"/>
    <n v="2"/>
    <n v="0"/>
    <n v="39.549999999999997"/>
    <x v="0"/>
    <x v="0"/>
  </r>
  <r>
    <x v="2593"/>
    <x v="1274"/>
    <x v="221"/>
    <d v="2019-11-26T00:00:00"/>
    <x v="0"/>
    <x v="276"/>
    <s v="Roland Schwarz"/>
    <x v="1"/>
    <x v="0"/>
    <x v="321"/>
    <x v="20"/>
    <x v="399"/>
    <x v="0"/>
    <x v="800"/>
    <x v="1"/>
    <x v="8"/>
    <s v="Wilson Jones Ledger-Size, Piano-Hinge Binder, 2&quot;, Blue"/>
    <x v="2170"/>
    <n v="8"/>
    <n v="0"/>
    <n v="157.36319999999998"/>
    <x v="0"/>
    <x v="0"/>
  </r>
  <r>
    <x v="2594"/>
    <x v="1275"/>
    <x v="726"/>
    <d v="2019-05-17T00:00:00"/>
    <x v="1"/>
    <x v="312"/>
    <s v="Brian Moss"/>
    <x v="1"/>
    <x v="0"/>
    <x v="38"/>
    <x v="14"/>
    <x v="134"/>
    <x v="2"/>
    <x v="231"/>
    <x v="1"/>
    <x v="12"/>
    <s v="Tyvek Side-Opening Peel &amp; Seel Expanding Envelopes"/>
    <x v="2171"/>
    <n v="2"/>
    <n v="0"/>
    <n v="81.432000000000002"/>
    <x v="2"/>
    <x v="0"/>
  </r>
  <r>
    <x v="2595"/>
    <x v="1275"/>
    <x v="726"/>
    <d v="2019-05-17T00:00:00"/>
    <x v="1"/>
    <x v="312"/>
    <s v="Brian Moss"/>
    <x v="1"/>
    <x v="0"/>
    <x v="38"/>
    <x v="14"/>
    <x v="134"/>
    <x v="2"/>
    <x v="569"/>
    <x v="1"/>
    <x v="8"/>
    <s v="Ibico Hi-Tech Manual Binding System"/>
    <x v="2172"/>
    <n v="3"/>
    <n v="0"/>
    <n v="411.73649999999998"/>
    <x v="2"/>
    <x v="0"/>
  </r>
  <r>
    <x v="2596"/>
    <x v="1275"/>
    <x v="726"/>
    <d v="2019-05-17T00:00:00"/>
    <x v="1"/>
    <x v="312"/>
    <s v="Brian Moss"/>
    <x v="1"/>
    <x v="0"/>
    <x v="38"/>
    <x v="14"/>
    <x v="134"/>
    <x v="2"/>
    <x v="966"/>
    <x v="2"/>
    <x v="7"/>
    <s v="Plantronics Calisto P620-M USB Wireless Speakerphone System"/>
    <x v="2173"/>
    <n v="3"/>
    <n v="0"/>
    <n v="158.75190000000003"/>
    <x v="2"/>
    <x v="0"/>
  </r>
  <r>
    <x v="2597"/>
    <x v="1275"/>
    <x v="726"/>
    <d v="2019-05-17T00:00:00"/>
    <x v="1"/>
    <x v="312"/>
    <s v="Brian Moss"/>
    <x v="1"/>
    <x v="0"/>
    <x v="38"/>
    <x v="14"/>
    <x v="134"/>
    <x v="2"/>
    <x v="1244"/>
    <x v="1"/>
    <x v="4"/>
    <s v="Tennsco 6- and 18-Compartment Lockers"/>
    <x v="2174"/>
    <n v="2"/>
    <n v="0"/>
    <n v="95.461199999999963"/>
    <x v="2"/>
    <x v="0"/>
  </r>
  <r>
    <x v="2598"/>
    <x v="1275"/>
    <x v="726"/>
    <d v="2019-05-17T00:00:00"/>
    <x v="1"/>
    <x v="312"/>
    <s v="Brian Moss"/>
    <x v="1"/>
    <x v="0"/>
    <x v="38"/>
    <x v="14"/>
    <x v="134"/>
    <x v="2"/>
    <x v="1383"/>
    <x v="1"/>
    <x v="10"/>
    <s v="Hammermill CopyPlus Copy Paper (20Lb. and 84 Bright)"/>
    <x v="1830"/>
    <n v="3"/>
    <n v="0"/>
    <n v="7.3206000000000007"/>
    <x v="2"/>
    <x v="0"/>
  </r>
  <r>
    <x v="2599"/>
    <x v="1276"/>
    <x v="756"/>
    <d v="2019-04-29T00:00:00"/>
    <x v="1"/>
    <x v="85"/>
    <s v="Sally Knutson"/>
    <x v="0"/>
    <x v="0"/>
    <x v="20"/>
    <x v="15"/>
    <x v="23"/>
    <x v="3"/>
    <x v="1306"/>
    <x v="1"/>
    <x v="9"/>
    <s v="Tripp Lite Isotel 6 Outlet Surge Protector with Fax/Modem Protection"/>
    <x v="2175"/>
    <n v="2"/>
    <n v="0"/>
    <n v="35.362599999999986"/>
    <x v="3"/>
    <x v="0"/>
  </r>
  <r>
    <x v="2600"/>
    <x v="1276"/>
    <x v="756"/>
    <d v="2019-04-29T00:00:00"/>
    <x v="1"/>
    <x v="85"/>
    <s v="Sally Knutson"/>
    <x v="0"/>
    <x v="0"/>
    <x v="20"/>
    <x v="15"/>
    <x v="23"/>
    <x v="3"/>
    <x v="354"/>
    <x v="1"/>
    <x v="14"/>
    <s v="Acme 10&quot; Easy Grip Assistive Scissors"/>
    <x v="2176"/>
    <n v="7"/>
    <n v="0"/>
    <n v="36.812999999999988"/>
    <x v="3"/>
    <x v="0"/>
  </r>
  <r>
    <x v="2601"/>
    <x v="1277"/>
    <x v="30"/>
    <d v="2018-06-04T00:00:00"/>
    <x v="3"/>
    <x v="633"/>
    <s v="Edward Nazzal"/>
    <x v="0"/>
    <x v="0"/>
    <x v="20"/>
    <x v="15"/>
    <x v="45"/>
    <x v="3"/>
    <x v="811"/>
    <x v="1"/>
    <x v="10"/>
    <s v="Easy-staple paper"/>
    <x v="1830"/>
    <n v="3"/>
    <n v="0"/>
    <n v="7.0218000000000007"/>
    <x v="3"/>
    <x v="0"/>
  </r>
  <r>
    <x v="2602"/>
    <x v="1277"/>
    <x v="30"/>
    <d v="2018-06-04T00:00:00"/>
    <x v="3"/>
    <x v="633"/>
    <s v="Edward Nazzal"/>
    <x v="0"/>
    <x v="0"/>
    <x v="20"/>
    <x v="15"/>
    <x v="45"/>
    <x v="3"/>
    <x v="1384"/>
    <x v="2"/>
    <x v="15"/>
    <s v="Panasonic KX MC6040 Color Laser Multifunction Printer"/>
    <x v="2177"/>
    <n v="3"/>
    <n v="0"/>
    <n v="364.45949999999993"/>
    <x v="3"/>
    <x v="0"/>
  </r>
  <r>
    <x v="2603"/>
    <x v="1277"/>
    <x v="30"/>
    <d v="2018-06-04T00:00:00"/>
    <x v="3"/>
    <x v="633"/>
    <s v="Edward Nazzal"/>
    <x v="0"/>
    <x v="0"/>
    <x v="20"/>
    <x v="15"/>
    <x v="45"/>
    <x v="3"/>
    <x v="1057"/>
    <x v="0"/>
    <x v="0"/>
    <s v="Sauder Inglewood Library Bookcases"/>
    <x v="2178"/>
    <n v="1"/>
    <n v="0.2"/>
    <n v="5.129400000000004"/>
    <x v="3"/>
    <x v="0"/>
  </r>
  <r>
    <x v="2604"/>
    <x v="1277"/>
    <x v="30"/>
    <d v="2018-06-04T00:00:00"/>
    <x v="3"/>
    <x v="633"/>
    <s v="Edward Nazzal"/>
    <x v="0"/>
    <x v="0"/>
    <x v="20"/>
    <x v="15"/>
    <x v="45"/>
    <x v="3"/>
    <x v="677"/>
    <x v="0"/>
    <x v="5"/>
    <s v="Linden 10&quot; Round Wall Clock, Black"/>
    <x v="2179"/>
    <n v="4"/>
    <n v="0"/>
    <n v="20.780799999999999"/>
    <x v="3"/>
    <x v="0"/>
  </r>
  <r>
    <x v="2605"/>
    <x v="1278"/>
    <x v="757"/>
    <d v="2016-12-21T00:00:00"/>
    <x v="1"/>
    <x v="634"/>
    <s v="Kean Nguyen"/>
    <x v="1"/>
    <x v="0"/>
    <x v="108"/>
    <x v="2"/>
    <x v="133"/>
    <x v="0"/>
    <x v="1065"/>
    <x v="1"/>
    <x v="8"/>
    <s v="Avery Binder Labels"/>
    <x v="2180"/>
    <n v="1"/>
    <n v="0.7"/>
    <n v="-0.85579999999999989"/>
    <x v="0"/>
    <x v="0"/>
  </r>
  <r>
    <x v="2606"/>
    <x v="1279"/>
    <x v="758"/>
    <d v="2018-03-10T00:00:00"/>
    <x v="1"/>
    <x v="450"/>
    <s v="Michael Granlund"/>
    <x v="2"/>
    <x v="0"/>
    <x v="70"/>
    <x v="1"/>
    <x v="142"/>
    <x v="1"/>
    <x v="1385"/>
    <x v="1"/>
    <x v="6"/>
    <s v="Berol Giant Pencil Sharpener"/>
    <x v="2181"/>
    <n v="1"/>
    <n v="0"/>
    <n v="4.9270999999999976"/>
    <x v="1"/>
    <x v="0"/>
  </r>
  <r>
    <x v="2607"/>
    <x v="1280"/>
    <x v="641"/>
    <d v="2016-11-30T00:00:00"/>
    <x v="1"/>
    <x v="565"/>
    <s v="Matt Collister"/>
    <x v="1"/>
    <x v="0"/>
    <x v="81"/>
    <x v="5"/>
    <x v="174"/>
    <x v="2"/>
    <x v="1386"/>
    <x v="2"/>
    <x v="11"/>
    <s v="KeyTronic KT400U2 - Keyboard - Black"/>
    <x v="1072"/>
    <n v="3"/>
    <n v="0.2"/>
    <n v="0"/>
    <x v="2"/>
    <x v="0"/>
  </r>
  <r>
    <x v="2608"/>
    <x v="1280"/>
    <x v="641"/>
    <d v="2016-11-30T00:00:00"/>
    <x v="1"/>
    <x v="565"/>
    <s v="Matt Collister"/>
    <x v="1"/>
    <x v="0"/>
    <x v="81"/>
    <x v="5"/>
    <x v="174"/>
    <x v="2"/>
    <x v="395"/>
    <x v="1"/>
    <x v="2"/>
    <s v="Avery 520"/>
    <x v="2182"/>
    <n v="1"/>
    <n v="0.2"/>
    <n v="0.88200000000000001"/>
    <x v="2"/>
    <x v="0"/>
  </r>
  <r>
    <x v="2609"/>
    <x v="1280"/>
    <x v="641"/>
    <d v="2016-11-30T00:00:00"/>
    <x v="1"/>
    <x v="565"/>
    <s v="Matt Collister"/>
    <x v="1"/>
    <x v="0"/>
    <x v="81"/>
    <x v="5"/>
    <x v="174"/>
    <x v="2"/>
    <x v="3"/>
    <x v="0"/>
    <x v="3"/>
    <s v="Bretford CR4500 Series Slim Rectangular Table"/>
    <x v="2183"/>
    <n v="5"/>
    <n v="0.3"/>
    <n v="-121.87349999999992"/>
    <x v="2"/>
    <x v="0"/>
  </r>
  <r>
    <x v="2610"/>
    <x v="1280"/>
    <x v="641"/>
    <d v="2016-11-30T00:00:00"/>
    <x v="1"/>
    <x v="565"/>
    <s v="Matt Collister"/>
    <x v="1"/>
    <x v="0"/>
    <x v="81"/>
    <x v="5"/>
    <x v="174"/>
    <x v="2"/>
    <x v="1238"/>
    <x v="1"/>
    <x v="2"/>
    <s v="Avery 52"/>
    <x v="2184"/>
    <n v="2"/>
    <n v="0.2"/>
    <n v="1.9925999999999999"/>
    <x v="2"/>
    <x v="0"/>
  </r>
  <r>
    <x v="2611"/>
    <x v="1280"/>
    <x v="641"/>
    <d v="2016-11-30T00:00:00"/>
    <x v="1"/>
    <x v="565"/>
    <s v="Matt Collister"/>
    <x v="1"/>
    <x v="0"/>
    <x v="81"/>
    <x v="5"/>
    <x v="174"/>
    <x v="2"/>
    <x v="783"/>
    <x v="1"/>
    <x v="10"/>
    <s v="Southworth 25% Cotton Granite Paper &amp; Envelopes"/>
    <x v="937"/>
    <n v="3"/>
    <n v="0.2"/>
    <n v="5.1011999999999995"/>
    <x v="2"/>
    <x v="0"/>
  </r>
  <r>
    <x v="2612"/>
    <x v="1280"/>
    <x v="641"/>
    <d v="2016-11-30T00:00:00"/>
    <x v="1"/>
    <x v="565"/>
    <s v="Matt Collister"/>
    <x v="1"/>
    <x v="0"/>
    <x v="81"/>
    <x v="5"/>
    <x v="174"/>
    <x v="2"/>
    <x v="534"/>
    <x v="0"/>
    <x v="5"/>
    <s v="Master Caster Door Stop, Brown"/>
    <x v="861"/>
    <n v="3"/>
    <n v="0.6"/>
    <n v="-3.9624000000000006"/>
    <x v="2"/>
    <x v="0"/>
  </r>
  <r>
    <x v="2613"/>
    <x v="1281"/>
    <x v="236"/>
    <d v="2018-05-05T00:00:00"/>
    <x v="1"/>
    <x v="635"/>
    <s v="Bill Overfelt"/>
    <x v="1"/>
    <x v="0"/>
    <x v="1"/>
    <x v="1"/>
    <x v="62"/>
    <x v="1"/>
    <x v="792"/>
    <x v="0"/>
    <x v="1"/>
    <s v="Global Stack Chair without Arms, Black"/>
    <x v="2185"/>
    <n v="2"/>
    <n v="0.2"/>
    <n v="2.5980000000000008"/>
    <x v="1"/>
    <x v="0"/>
  </r>
  <r>
    <x v="2614"/>
    <x v="1282"/>
    <x v="759"/>
    <d v="2016-05-03T00:00:00"/>
    <x v="1"/>
    <x v="636"/>
    <s v="Aleksandra Gannaway"/>
    <x v="1"/>
    <x v="0"/>
    <x v="1"/>
    <x v="1"/>
    <x v="13"/>
    <x v="1"/>
    <x v="370"/>
    <x v="0"/>
    <x v="1"/>
    <s v="Bevis Steel Folding Chairs"/>
    <x v="2186"/>
    <n v="3"/>
    <n v="0.2"/>
    <n v="23.027999999999992"/>
    <x v="1"/>
    <x v="0"/>
  </r>
  <r>
    <x v="2615"/>
    <x v="1282"/>
    <x v="759"/>
    <d v="2016-05-03T00:00:00"/>
    <x v="1"/>
    <x v="636"/>
    <s v="Aleksandra Gannaway"/>
    <x v="1"/>
    <x v="0"/>
    <x v="1"/>
    <x v="1"/>
    <x v="13"/>
    <x v="1"/>
    <x v="31"/>
    <x v="1"/>
    <x v="8"/>
    <s v="Acco Pressboard Covers with Storage Hooks, 14 7/8&quot; x 11&quot;, Executive Red"/>
    <x v="2187"/>
    <n v="6"/>
    <n v="0.2"/>
    <n v="5.714999999999999"/>
    <x v="1"/>
    <x v="0"/>
  </r>
  <r>
    <x v="2616"/>
    <x v="1283"/>
    <x v="719"/>
    <d v="2019-04-05T00:00:00"/>
    <x v="1"/>
    <x v="333"/>
    <s v="Maribeth Schnelling"/>
    <x v="0"/>
    <x v="0"/>
    <x v="8"/>
    <x v="1"/>
    <x v="94"/>
    <x v="1"/>
    <x v="1387"/>
    <x v="1"/>
    <x v="2"/>
    <s v="Avery 498"/>
    <x v="399"/>
    <n v="2"/>
    <n v="0"/>
    <n v="2.7166000000000001"/>
    <x v="1"/>
    <x v="0"/>
  </r>
  <r>
    <x v="2617"/>
    <x v="1283"/>
    <x v="719"/>
    <d v="2019-04-05T00:00:00"/>
    <x v="1"/>
    <x v="333"/>
    <s v="Maribeth Schnelling"/>
    <x v="0"/>
    <x v="0"/>
    <x v="8"/>
    <x v="1"/>
    <x v="94"/>
    <x v="1"/>
    <x v="673"/>
    <x v="1"/>
    <x v="8"/>
    <s v="Fellowes Binding Cases"/>
    <x v="2188"/>
    <n v="13"/>
    <n v="0.2"/>
    <n v="38.024999999999977"/>
    <x v="1"/>
    <x v="0"/>
  </r>
  <r>
    <x v="2618"/>
    <x v="1284"/>
    <x v="66"/>
    <d v="2019-12-26T00:00:00"/>
    <x v="1"/>
    <x v="487"/>
    <s v="Jim Mitchum"/>
    <x v="1"/>
    <x v="0"/>
    <x v="51"/>
    <x v="27"/>
    <x v="64"/>
    <x v="1"/>
    <x v="381"/>
    <x v="1"/>
    <x v="6"/>
    <s v="Design Ebony Sketching Pencil"/>
    <x v="2189"/>
    <n v="3"/>
    <n v="0"/>
    <n v="1.0841999999999998"/>
    <x v="1"/>
    <x v="0"/>
  </r>
  <r>
    <x v="2619"/>
    <x v="1284"/>
    <x v="66"/>
    <d v="2019-12-26T00:00:00"/>
    <x v="1"/>
    <x v="487"/>
    <s v="Jim Mitchum"/>
    <x v="1"/>
    <x v="0"/>
    <x v="51"/>
    <x v="27"/>
    <x v="64"/>
    <x v="1"/>
    <x v="1020"/>
    <x v="2"/>
    <x v="7"/>
    <s v="iKross Bluetooth Portable Keyboard + Cell Phone Stand Holder + Brush for Apple iPhone 5S 5C 5, 4S 4"/>
    <x v="2190"/>
    <n v="4"/>
    <n v="0.2"/>
    <n v="6.7039999999999971"/>
    <x v="1"/>
    <x v="0"/>
  </r>
  <r>
    <x v="2620"/>
    <x v="1284"/>
    <x v="66"/>
    <d v="2019-12-26T00:00:00"/>
    <x v="1"/>
    <x v="487"/>
    <s v="Jim Mitchum"/>
    <x v="1"/>
    <x v="0"/>
    <x v="51"/>
    <x v="27"/>
    <x v="64"/>
    <x v="1"/>
    <x v="253"/>
    <x v="1"/>
    <x v="4"/>
    <s v="Eldon Simplefile Box Office"/>
    <x v="2191"/>
    <n v="3"/>
    <n v="0"/>
    <n v="10.4496"/>
    <x v="1"/>
    <x v="0"/>
  </r>
  <r>
    <x v="2621"/>
    <x v="1284"/>
    <x v="66"/>
    <d v="2019-12-26T00:00:00"/>
    <x v="1"/>
    <x v="487"/>
    <s v="Jim Mitchum"/>
    <x v="1"/>
    <x v="0"/>
    <x v="51"/>
    <x v="27"/>
    <x v="64"/>
    <x v="1"/>
    <x v="932"/>
    <x v="1"/>
    <x v="2"/>
    <s v="Avery 517"/>
    <x v="1782"/>
    <n v="5"/>
    <n v="0"/>
    <n v="8.6715"/>
    <x v="1"/>
    <x v="0"/>
  </r>
  <r>
    <x v="2622"/>
    <x v="1285"/>
    <x v="640"/>
    <d v="2016-12-06T00:00:00"/>
    <x v="0"/>
    <x v="637"/>
    <s v="Matthew Clasen"/>
    <x v="1"/>
    <x v="0"/>
    <x v="285"/>
    <x v="25"/>
    <x v="357"/>
    <x v="2"/>
    <x v="1193"/>
    <x v="1"/>
    <x v="10"/>
    <s v="Xerox 214"/>
    <x v="243"/>
    <n v="4"/>
    <n v="0"/>
    <n v="12.441600000000001"/>
    <x v="2"/>
    <x v="1"/>
  </r>
  <r>
    <x v="2623"/>
    <x v="1286"/>
    <x v="760"/>
    <d v="2019-10-24T00:00:00"/>
    <x v="2"/>
    <x v="638"/>
    <s v="Tom Ashbrook"/>
    <x v="2"/>
    <x v="0"/>
    <x v="20"/>
    <x v="15"/>
    <x v="23"/>
    <x v="3"/>
    <x v="1388"/>
    <x v="2"/>
    <x v="16"/>
    <s v="Canon imageCLASS 2200 Advanced Copier"/>
    <x v="2192"/>
    <n v="4"/>
    <n v="0.2"/>
    <n v="3919.9887999999992"/>
    <x v="3"/>
    <x v="0"/>
  </r>
  <r>
    <x v="2624"/>
    <x v="1286"/>
    <x v="760"/>
    <d v="2019-10-24T00:00:00"/>
    <x v="2"/>
    <x v="638"/>
    <s v="Tom Ashbrook"/>
    <x v="2"/>
    <x v="0"/>
    <x v="20"/>
    <x v="15"/>
    <x v="23"/>
    <x v="3"/>
    <x v="716"/>
    <x v="2"/>
    <x v="7"/>
    <s v="Polycom CX600 IP Phone VoIP phone"/>
    <x v="2193"/>
    <n v="8"/>
    <n v="0"/>
    <n v="647.89200000000005"/>
    <x v="3"/>
    <x v="0"/>
  </r>
  <r>
    <x v="2625"/>
    <x v="1286"/>
    <x v="760"/>
    <d v="2019-10-24T00:00:00"/>
    <x v="2"/>
    <x v="638"/>
    <s v="Tom Ashbrook"/>
    <x v="2"/>
    <x v="0"/>
    <x v="20"/>
    <x v="15"/>
    <x v="23"/>
    <x v="3"/>
    <x v="118"/>
    <x v="1"/>
    <x v="12"/>
    <s v="Globe Weis Peel &amp; Seel First Class Envelopes"/>
    <x v="1019"/>
    <n v="5"/>
    <n v="0"/>
    <n v="28.754999999999995"/>
    <x v="3"/>
    <x v="0"/>
  </r>
  <r>
    <x v="2626"/>
    <x v="1286"/>
    <x v="760"/>
    <d v="2019-10-24T00:00:00"/>
    <x v="2"/>
    <x v="638"/>
    <s v="Tom Ashbrook"/>
    <x v="2"/>
    <x v="0"/>
    <x v="20"/>
    <x v="15"/>
    <x v="23"/>
    <x v="3"/>
    <x v="509"/>
    <x v="2"/>
    <x v="7"/>
    <s v="i.Sound Portable Power - 8000 mAh"/>
    <x v="2194"/>
    <n v="1"/>
    <n v="0"/>
    <n v="0.52989999999999782"/>
    <x v="3"/>
    <x v="0"/>
  </r>
  <r>
    <x v="2627"/>
    <x v="1287"/>
    <x v="38"/>
    <d v="2019-11-15T00:00:00"/>
    <x v="2"/>
    <x v="115"/>
    <s v="Sean Braxton"/>
    <x v="1"/>
    <x v="0"/>
    <x v="24"/>
    <x v="24"/>
    <x v="157"/>
    <x v="3"/>
    <x v="452"/>
    <x v="2"/>
    <x v="11"/>
    <s v="SanDisk Cruzer 32 GB USB Flash Drive"/>
    <x v="2195"/>
    <n v="4"/>
    <n v="0.2"/>
    <n v="9.1295999999999964"/>
    <x v="3"/>
    <x v="0"/>
  </r>
  <r>
    <x v="2628"/>
    <x v="1287"/>
    <x v="38"/>
    <d v="2019-11-15T00:00:00"/>
    <x v="2"/>
    <x v="115"/>
    <s v="Sean Braxton"/>
    <x v="1"/>
    <x v="0"/>
    <x v="24"/>
    <x v="24"/>
    <x v="157"/>
    <x v="3"/>
    <x v="1389"/>
    <x v="2"/>
    <x v="15"/>
    <s v="Epson TM-T88V Direct Thermal Printer - Monochrome - Desktop"/>
    <x v="2196"/>
    <n v="7"/>
    <n v="0.7"/>
    <n v="-935.95949999999993"/>
    <x v="3"/>
    <x v="0"/>
  </r>
  <r>
    <x v="2629"/>
    <x v="1287"/>
    <x v="38"/>
    <d v="2019-11-15T00:00:00"/>
    <x v="2"/>
    <x v="115"/>
    <s v="Sean Braxton"/>
    <x v="1"/>
    <x v="0"/>
    <x v="24"/>
    <x v="24"/>
    <x v="157"/>
    <x v="3"/>
    <x v="1390"/>
    <x v="1"/>
    <x v="8"/>
    <s v="Accohide Poly Flexible Ring Binders"/>
    <x v="2197"/>
    <n v="10"/>
    <n v="0.7"/>
    <n v="-7.4799999999999969"/>
    <x v="3"/>
    <x v="0"/>
  </r>
  <r>
    <x v="2630"/>
    <x v="1288"/>
    <x v="229"/>
    <d v="2017-09-15T00:00:00"/>
    <x v="1"/>
    <x v="492"/>
    <s v="Aimee Bixby"/>
    <x v="0"/>
    <x v="0"/>
    <x v="251"/>
    <x v="26"/>
    <x v="311"/>
    <x v="2"/>
    <x v="1231"/>
    <x v="1"/>
    <x v="10"/>
    <s v="Xerox 1952"/>
    <x v="1830"/>
    <n v="3"/>
    <n v="0"/>
    <n v="7.0218000000000007"/>
    <x v="2"/>
    <x v="0"/>
  </r>
  <r>
    <x v="2631"/>
    <x v="1289"/>
    <x v="356"/>
    <d v="2019-05-20T00:00:00"/>
    <x v="1"/>
    <x v="639"/>
    <s v="Jason Fortune-"/>
    <x v="0"/>
    <x v="0"/>
    <x v="4"/>
    <x v="4"/>
    <x v="5"/>
    <x v="1"/>
    <x v="891"/>
    <x v="0"/>
    <x v="5"/>
    <s v="24-Hour Round Wall Clock"/>
    <x v="792"/>
    <n v="2"/>
    <n v="0"/>
    <n v="17.182800000000004"/>
    <x v="1"/>
    <x v="0"/>
  </r>
  <r>
    <x v="2632"/>
    <x v="1289"/>
    <x v="356"/>
    <d v="2019-05-20T00:00:00"/>
    <x v="1"/>
    <x v="639"/>
    <s v="Jason Fortune-"/>
    <x v="0"/>
    <x v="0"/>
    <x v="4"/>
    <x v="4"/>
    <x v="5"/>
    <x v="1"/>
    <x v="1391"/>
    <x v="0"/>
    <x v="1"/>
    <s v="SAFCO Optional Arm Kit for Workspace Cribbage Stacking Chair"/>
    <x v="2198"/>
    <n v="2"/>
    <n v="0.2"/>
    <n v="4.2623999999999977"/>
    <x v="1"/>
    <x v="0"/>
  </r>
  <r>
    <x v="2633"/>
    <x v="1289"/>
    <x v="356"/>
    <d v="2019-05-20T00:00:00"/>
    <x v="1"/>
    <x v="639"/>
    <s v="Jason Fortune-"/>
    <x v="0"/>
    <x v="0"/>
    <x v="4"/>
    <x v="4"/>
    <x v="5"/>
    <x v="1"/>
    <x v="157"/>
    <x v="0"/>
    <x v="1"/>
    <s v="SAFCO Arco Folding Chair"/>
    <x v="2199"/>
    <n v="1"/>
    <n v="0.2"/>
    <n v="24.857999999999983"/>
    <x v="1"/>
    <x v="0"/>
  </r>
  <r>
    <x v="2634"/>
    <x v="1290"/>
    <x v="761"/>
    <d v="2017-07-10T00:00:00"/>
    <x v="0"/>
    <x v="541"/>
    <s v="Barbara Fisher"/>
    <x v="1"/>
    <x v="0"/>
    <x v="115"/>
    <x v="3"/>
    <x v="305"/>
    <x v="0"/>
    <x v="1392"/>
    <x v="0"/>
    <x v="5"/>
    <s v="Stackable Trays"/>
    <x v="1268"/>
    <n v="2"/>
    <n v="0.2"/>
    <n v="0.73919999999999941"/>
    <x v="0"/>
    <x v="0"/>
  </r>
  <r>
    <x v="2635"/>
    <x v="1290"/>
    <x v="761"/>
    <d v="2017-07-10T00:00:00"/>
    <x v="0"/>
    <x v="541"/>
    <s v="Barbara Fisher"/>
    <x v="1"/>
    <x v="0"/>
    <x v="115"/>
    <x v="3"/>
    <x v="305"/>
    <x v="0"/>
    <x v="544"/>
    <x v="1"/>
    <x v="8"/>
    <s v="Wilson Jones Turn Tabs Binder Tool for Ring Binders"/>
    <x v="2200"/>
    <n v="5"/>
    <n v="0.7"/>
    <n v="-5.7840000000000007"/>
    <x v="0"/>
    <x v="0"/>
  </r>
  <r>
    <x v="2636"/>
    <x v="1291"/>
    <x v="762"/>
    <d v="2017-08-19T00:00:00"/>
    <x v="1"/>
    <x v="640"/>
    <s v="Tim Taslimi"/>
    <x v="1"/>
    <x v="0"/>
    <x v="1"/>
    <x v="1"/>
    <x v="62"/>
    <x v="1"/>
    <x v="765"/>
    <x v="1"/>
    <x v="4"/>
    <s v="Fellowes Super Stor/Drawer Files"/>
    <x v="2144"/>
    <n v="2"/>
    <n v="0"/>
    <n v="61.38900000000001"/>
    <x v="1"/>
    <x v="0"/>
  </r>
  <r>
    <x v="2637"/>
    <x v="1292"/>
    <x v="492"/>
    <d v="2019-06-18T00:00:00"/>
    <x v="1"/>
    <x v="641"/>
    <s v="Sarah Bern"/>
    <x v="0"/>
    <x v="0"/>
    <x v="20"/>
    <x v="15"/>
    <x v="45"/>
    <x v="3"/>
    <x v="1393"/>
    <x v="1"/>
    <x v="10"/>
    <s v="TOPS Voice Message Log Book, Flash Format"/>
    <x v="2201"/>
    <n v="4"/>
    <n v="0"/>
    <n v="9.3295999999999992"/>
    <x v="3"/>
    <x v="0"/>
  </r>
  <r>
    <x v="2638"/>
    <x v="1292"/>
    <x v="492"/>
    <d v="2019-06-18T00:00:00"/>
    <x v="1"/>
    <x v="641"/>
    <s v="Sarah Bern"/>
    <x v="0"/>
    <x v="0"/>
    <x v="20"/>
    <x v="15"/>
    <x v="45"/>
    <x v="3"/>
    <x v="520"/>
    <x v="1"/>
    <x v="8"/>
    <s v="Angle-D Ring Binders"/>
    <x v="535"/>
    <n v="3"/>
    <n v="0.2"/>
    <n v="4.2665999999999986"/>
    <x v="3"/>
    <x v="0"/>
  </r>
  <r>
    <x v="2639"/>
    <x v="1292"/>
    <x v="492"/>
    <d v="2019-06-18T00:00:00"/>
    <x v="1"/>
    <x v="641"/>
    <s v="Sarah Bern"/>
    <x v="0"/>
    <x v="0"/>
    <x v="20"/>
    <x v="15"/>
    <x v="45"/>
    <x v="3"/>
    <x v="1394"/>
    <x v="1"/>
    <x v="6"/>
    <s v="Boston 1730 StandUp Electric Pencil Sharpener"/>
    <x v="2202"/>
    <n v="3"/>
    <n v="0"/>
    <n v="16.676400000000001"/>
    <x v="3"/>
    <x v="0"/>
  </r>
  <r>
    <x v="2640"/>
    <x v="1292"/>
    <x v="492"/>
    <d v="2019-06-18T00:00:00"/>
    <x v="1"/>
    <x v="641"/>
    <s v="Sarah Bern"/>
    <x v="0"/>
    <x v="0"/>
    <x v="20"/>
    <x v="15"/>
    <x v="45"/>
    <x v="3"/>
    <x v="467"/>
    <x v="0"/>
    <x v="1"/>
    <s v="Safco Contoured Stacking Chairs"/>
    <x v="2203"/>
    <n v="4"/>
    <n v="0.1"/>
    <n v="143.03999999999996"/>
    <x v="3"/>
    <x v="0"/>
  </r>
  <r>
    <x v="2641"/>
    <x v="1293"/>
    <x v="763"/>
    <d v="2017-02-25T00:00:00"/>
    <x v="1"/>
    <x v="215"/>
    <s v="Liz MacKendrick"/>
    <x v="0"/>
    <x v="0"/>
    <x v="322"/>
    <x v="36"/>
    <x v="400"/>
    <x v="0"/>
    <x v="701"/>
    <x v="2"/>
    <x v="11"/>
    <s v="Anker Ultrathin Bluetooth Wireless Keyboard Aluminum Cover with Stand"/>
    <x v="809"/>
    <n v="1"/>
    <n v="0"/>
    <n v="2.9989999999999988"/>
    <x v="0"/>
    <x v="0"/>
  </r>
  <r>
    <x v="2642"/>
    <x v="1294"/>
    <x v="723"/>
    <d v="2018-12-30T00:00:00"/>
    <x v="2"/>
    <x v="567"/>
    <s v="Kelly Andreada"/>
    <x v="0"/>
    <x v="0"/>
    <x v="34"/>
    <x v="10"/>
    <x v="173"/>
    <x v="2"/>
    <x v="968"/>
    <x v="1"/>
    <x v="10"/>
    <s v="White Computer Printout Paper by Universal"/>
    <x v="781"/>
    <n v="6"/>
    <n v="0.2"/>
    <n v="67.442399999999992"/>
    <x v="2"/>
    <x v="0"/>
  </r>
  <r>
    <x v="2643"/>
    <x v="1295"/>
    <x v="764"/>
    <d v="2018-04-21T00:00:00"/>
    <x v="0"/>
    <x v="408"/>
    <s v="Ben Ferrer"/>
    <x v="2"/>
    <x v="0"/>
    <x v="253"/>
    <x v="3"/>
    <x v="313"/>
    <x v="0"/>
    <x v="521"/>
    <x v="2"/>
    <x v="7"/>
    <s v="Motorola L804"/>
    <x v="2204"/>
    <n v="1"/>
    <n v="0.2"/>
    <n v="4.1390999999999991"/>
    <x v="0"/>
    <x v="0"/>
  </r>
  <r>
    <x v="2644"/>
    <x v="1295"/>
    <x v="764"/>
    <d v="2018-04-21T00:00:00"/>
    <x v="0"/>
    <x v="408"/>
    <s v="Ben Ferrer"/>
    <x v="2"/>
    <x v="0"/>
    <x v="253"/>
    <x v="3"/>
    <x v="313"/>
    <x v="0"/>
    <x v="396"/>
    <x v="0"/>
    <x v="5"/>
    <s v="GE General Purpose, Extra Long Life, Showcase &amp; Floodlight Incandescent Bulbs"/>
    <x v="2205"/>
    <n v="8"/>
    <n v="0.2"/>
    <n v="6.2855999999999987"/>
    <x v="0"/>
    <x v="0"/>
  </r>
  <r>
    <x v="2645"/>
    <x v="1296"/>
    <x v="557"/>
    <d v="2016-09-12T00:00:00"/>
    <x v="0"/>
    <x v="483"/>
    <s v="Tom Boeckenhauer"/>
    <x v="0"/>
    <x v="0"/>
    <x v="251"/>
    <x v="26"/>
    <x v="311"/>
    <x v="2"/>
    <x v="1006"/>
    <x v="0"/>
    <x v="5"/>
    <s v="Executive Impressions 13&quot; Clairmont Wall Clock"/>
    <x v="2206"/>
    <n v="3"/>
    <n v="0"/>
    <n v="23.652900000000002"/>
    <x v="2"/>
    <x v="0"/>
  </r>
  <r>
    <x v="2646"/>
    <x v="1296"/>
    <x v="557"/>
    <d v="2016-09-12T00:00:00"/>
    <x v="0"/>
    <x v="483"/>
    <s v="Tom Boeckenhauer"/>
    <x v="0"/>
    <x v="0"/>
    <x v="251"/>
    <x v="26"/>
    <x v="311"/>
    <x v="2"/>
    <x v="1395"/>
    <x v="1"/>
    <x v="8"/>
    <s v="GBC Laser Imprintable Binding System Covers, Desert Sand"/>
    <x v="2207"/>
    <n v="3"/>
    <n v="0"/>
    <n v="20.120699999999999"/>
    <x v="2"/>
    <x v="0"/>
  </r>
  <r>
    <x v="2647"/>
    <x v="1296"/>
    <x v="557"/>
    <d v="2016-09-12T00:00:00"/>
    <x v="0"/>
    <x v="483"/>
    <s v="Tom Boeckenhauer"/>
    <x v="0"/>
    <x v="0"/>
    <x v="251"/>
    <x v="26"/>
    <x v="311"/>
    <x v="2"/>
    <x v="1396"/>
    <x v="1"/>
    <x v="10"/>
    <s v="Xerox 2000"/>
    <x v="91"/>
    <n v="2"/>
    <n v="0"/>
    <n v="6.2208000000000006"/>
    <x v="2"/>
    <x v="0"/>
  </r>
  <r>
    <x v="2648"/>
    <x v="1296"/>
    <x v="557"/>
    <d v="2016-09-12T00:00:00"/>
    <x v="0"/>
    <x v="483"/>
    <s v="Tom Boeckenhauer"/>
    <x v="0"/>
    <x v="0"/>
    <x v="251"/>
    <x v="26"/>
    <x v="311"/>
    <x v="2"/>
    <x v="1369"/>
    <x v="0"/>
    <x v="5"/>
    <s v="3M Polarizing Task Lamp with Clamp Arm, Light Gray"/>
    <x v="2137"/>
    <n v="6"/>
    <n v="0"/>
    <n v="213.68880000000001"/>
    <x v="2"/>
    <x v="0"/>
  </r>
  <r>
    <x v="2649"/>
    <x v="1296"/>
    <x v="557"/>
    <d v="2016-09-12T00:00:00"/>
    <x v="0"/>
    <x v="483"/>
    <s v="Tom Boeckenhauer"/>
    <x v="0"/>
    <x v="0"/>
    <x v="251"/>
    <x v="26"/>
    <x v="311"/>
    <x v="2"/>
    <x v="139"/>
    <x v="2"/>
    <x v="7"/>
    <s v="Plantronics Cordless Phone Headset with In-line Volume - M214C"/>
    <x v="1245"/>
    <n v="3"/>
    <n v="0"/>
    <n v="28.309500000000007"/>
    <x v="2"/>
    <x v="0"/>
  </r>
  <r>
    <x v="2650"/>
    <x v="1297"/>
    <x v="182"/>
    <d v="2018-10-01T00:00:00"/>
    <x v="1"/>
    <x v="64"/>
    <s v="Sally Hughsby"/>
    <x v="1"/>
    <x v="0"/>
    <x v="86"/>
    <x v="1"/>
    <x v="107"/>
    <x v="1"/>
    <x v="899"/>
    <x v="0"/>
    <x v="0"/>
    <s v="Bestar Classic Bookcase"/>
    <x v="2208"/>
    <n v="5"/>
    <n v="0.15"/>
    <n v="19.997999999999976"/>
    <x v="1"/>
    <x v="0"/>
  </r>
  <r>
    <x v="2651"/>
    <x v="1298"/>
    <x v="697"/>
    <d v="2019-09-21T00:00:00"/>
    <x v="0"/>
    <x v="127"/>
    <s v="Alan Schoenberger"/>
    <x v="1"/>
    <x v="0"/>
    <x v="212"/>
    <x v="7"/>
    <x v="266"/>
    <x v="1"/>
    <x v="1366"/>
    <x v="1"/>
    <x v="8"/>
    <s v="Avery Non-Stick Binders"/>
    <x v="2209"/>
    <n v="3"/>
    <n v="0.2"/>
    <n v="3.5021999999999989"/>
    <x v="1"/>
    <x v="0"/>
  </r>
  <r>
    <x v="2652"/>
    <x v="1298"/>
    <x v="697"/>
    <d v="2019-09-21T00:00:00"/>
    <x v="0"/>
    <x v="127"/>
    <s v="Alan Schoenberger"/>
    <x v="1"/>
    <x v="0"/>
    <x v="212"/>
    <x v="7"/>
    <x v="266"/>
    <x v="1"/>
    <x v="696"/>
    <x v="1"/>
    <x v="8"/>
    <s v="Acco Pressboard Covers with Storage Hooks, 14 7/8&quot; x 11&quot;, Light Blue"/>
    <x v="696"/>
    <n v="3"/>
    <n v="0.2"/>
    <n v="4.2716999999999992"/>
    <x v="1"/>
    <x v="0"/>
  </r>
  <r>
    <x v="2653"/>
    <x v="1298"/>
    <x v="697"/>
    <d v="2019-09-21T00:00:00"/>
    <x v="0"/>
    <x v="127"/>
    <s v="Alan Schoenberger"/>
    <x v="1"/>
    <x v="0"/>
    <x v="212"/>
    <x v="7"/>
    <x v="266"/>
    <x v="1"/>
    <x v="1397"/>
    <x v="1"/>
    <x v="10"/>
    <s v="Green Bar Computer Printout Paper"/>
    <x v="2210"/>
    <n v="3"/>
    <n v="0"/>
    <n v="80.791200000000003"/>
    <x v="1"/>
    <x v="0"/>
  </r>
  <r>
    <x v="2654"/>
    <x v="1298"/>
    <x v="697"/>
    <d v="2019-09-21T00:00:00"/>
    <x v="0"/>
    <x v="127"/>
    <s v="Alan Schoenberger"/>
    <x v="1"/>
    <x v="0"/>
    <x v="212"/>
    <x v="7"/>
    <x v="266"/>
    <x v="1"/>
    <x v="1398"/>
    <x v="0"/>
    <x v="0"/>
    <s v="Global Adaptabilites Bookcase, Cherry/Storm Gray Finish"/>
    <x v="2211"/>
    <n v="3"/>
    <n v="0"/>
    <n v="77.576399999999921"/>
    <x v="1"/>
    <x v="0"/>
  </r>
  <r>
    <x v="2655"/>
    <x v="1298"/>
    <x v="697"/>
    <d v="2019-09-21T00:00:00"/>
    <x v="0"/>
    <x v="127"/>
    <s v="Alan Schoenberger"/>
    <x v="1"/>
    <x v="0"/>
    <x v="212"/>
    <x v="7"/>
    <x v="266"/>
    <x v="1"/>
    <x v="1399"/>
    <x v="1"/>
    <x v="8"/>
    <s v="GBC Pre-Punched Binding Paper, Plastic, White, 8-1/2&quot; x 11&quot;"/>
    <x v="2212"/>
    <n v="2"/>
    <n v="0.2"/>
    <n v="8.9543999999999997"/>
    <x v="1"/>
    <x v="0"/>
  </r>
  <r>
    <x v="2656"/>
    <x v="1298"/>
    <x v="697"/>
    <d v="2019-09-21T00:00:00"/>
    <x v="0"/>
    <x v="127"/>
    <s v="Alan Schoenberger"/>
    <x v="1"/>
    <x v="0"/>
    <x v="212"/>
    <x v="7"/>
    <x v="266"/>
    <x v="1"/>
    <x v="533"/>
    <x v="1"/>
    <x v="4"/>
    <s v="Mini 13-1/2 Capacity Data Binder Rack, Pearl"/>
    <x v="2213"/>
    <n v="2"/>
    <n v="0"/>
    <n v="65.435000000000002"/>
    <x v="1"/>
    <x v="0"/>
  </r>
  <r>
    <x v="2657"/>
    <x v="1298"/>
    <x v="697"/>
    <d v="2019-09-21T00:00:00"/>
    <x v="0"/>
    <x v="127"/>
    <s v="Alan Schoenberger"/>
    <x v="1"/>
    <x v="0"/>
    <x v="212"/>
    <x v="7"/>
    <x v="266"/>
    <x v="1"/>
    <x v="782"/>
    <x v="1"/>
    <x v="2"/>
    <s v="Avery 514"/>
    <x v="936"/>
    <n v="5"/>
    <n v="0"/>
    <n v="7.056"/>
    <x v="1"/>
    <x v="0"/>
  </r>
  <r>
    <x v="2658"/>
    <x v="1299"/>
    <x v="765"/>
    <d v="2018-08-20T00:00:00"/>
    <x v="1"/>
    <x v="7"/>
    <s v="Pete Kriz"/>
    <x v="0"/>
    <x v="0"/>
    <x v="8"/>
    <x v="1"/>
    <x v="94"/>
    <x v="1"/>
    <x v="135"/>
    <x v="1"/>
    <x v="12"/>
    <s v="Convenience Packs of Business Envelopes"/>
    <x v="139"/>
    <n v="3"/>
    <n v="0"/>
    <n v="5.1042000000000005"/>
    <x v="1"/>
    <x v="0"/>
  </r>
  <r>
    <x v="2659"/>
    <x v="1300"/>
    <x v="100"/>
    <d v="2017-12-28T00:00:00"/>
    <x v="1"/>
    <x v="403"/>
    <s v="Harold Ryan"/>
    <x v="1"/>
    <x v="0"/>
    <x v="23"/>
    <x v="16"/>
    <x v="27"/>
    <x v="1"/>
    <x v="157"/>
    <x v="0"/>
    <x v="1"/>
    <s v="SAFCO Arco Folding Chair"/>
    <x v="2214"/>
    <n v="4"/>
    <n v="0.2"/>
    <n v="99.431999999999931"/>
    <x v="1"/>
    <x v="0"/>
  </r>
  <r>
    <x v="2660"/>
    <x v="1301"/>
    <x v="354"/>
    <d v="2019-12-02T00:00:00"/>
    <x v="1"/>
    <x v="375"/>
    <s v="Deirdre Greer"/>
    <x v="1"/>
    <x v="0"/>
    <x v="20"/>
    <x v="15"/>
    <x v="45"/>
    <x v="3"/>
    <x v="1400"/>
    <x v="2"/>
    <x v="7"/>
    <s v="Google Nexus 5"/>
    <x v="2215"/>
    <n v="11"/>
    <n v="0"/>
    <n v="494.97250000000003"/>
    <x v="3"/>
    <x v="0"/>
  </r>
  <r>
    <x v="2661"/>
    <x v="1301"/>
    <x v="354"/>
    <d v="2019-12-02T00:00:00"/>
    <x v="1"/>
    <x v="375"/>
    <s v="Deirdre Greer"/>
    <x v="1"/>
    <x v="0"/>
    <x v="20"/>
    <x v="15"/>
    <x v="45"/>
    <x v="3"/>
    <x v="889"/>
    <x v="1"/>
    <x v="12"/>
    <s v="Blue String-Tie &amp; Button Interoffice Envelopes, 10 x 13"/>
    <x v="1105"/>
    <n v="2"/>
    <n v="0"/>
    <n v="35.981999999999992"/>
    <x v="3"/>
    <x v="0"/>
  </r>
  <r>
    <x v="2662"/>
    <x v="1302"/>
    <x v="349"/>
    <d v="2019-04-15T00:00:00"/>
    <x v="2"/>
    <x v="642"/>
    <s v="Craig Leslie"/>
    <x v="2"/>
    <x v="0"/>
    <x v="24"/>
    <x v="25"/>
    <x v="333"/>
    <x v="2"/>
    <x v="236"/>
    <x v="1"/>
    <x v="8"/>
    <s v="Acco 3-Hole Punch"/>
    <x v="2216"/>
    <n v="2"/>
    <n v="0"/>
    <n v="4.2047999999999996"/>
    <x v="2"/>
    <x v="0"/>
  </r>
  <r>
    <x v="2663"/>
    <x v="1303"/>
    <x v="766"/>
    <d v="2018-05-04T00:00:00"/>
    <x v="2"/>
    <x v="520"/>
    <s v="Herbert Flentye"/>
    <x v="0"/>
    <x v="0"/>
    <x v="26"/>
    <x v="18"/>
    <x v="31"/>
    <x v="0"/>
    <x v="639"/>
    <x v="1"/>
    <x v="2"/>
    <s v="Avery 499"/>
    <x v="2217"/>
    <n v="1"/>
    <n v="0.2"/>
    <n v="1.2948"/>
    <x v="0"/>
    <x v="0"/>
  </r>
  <r>
    <x v="2664"/>
    <x v="1303"/>
    <x v="766"/>
    <d v="2018-05-04T00:00:00"/>
    <x v="2"/>
    <x v="520"/>
    <s v="Herbert Flentye"/>
    <x v="0"/>
    <x v="0"/>
    <x v="26"/>
    <x v="18"/>
    <x v="31"/>
    <x v="0"/>
    <x v="121"/>
    <x v="0"/>
    <x v="3"/>
    <s v="Bevis 44 x 96 Conference Tables"/>
    <x v="2218"/>
    <n v="3"/>
    <n v="0.4"/>
    <n v="-142.07100000000008"/>
    <x v="0"/>
    <x v="0"/>
  </r>
  <r>
    <x v="2665"/>
    <x v="1303"/>
    <x v="766"/>
    <d v="2018-05-04T00:00:00"/>
    <x v="2"/>
    <x v="520"/>
    <s v="Herbert Flentye"/>
    <x v="0"/>
    <x v="0"/>
    <x v="26"/>
    <x v="18"/>
    <x v="31"/>
    <x v="0"/>
    <x v="1203"/>
    <x v="1"/>
    <x v="8"/>
    <s v="Newell 3-Hole Punched Plastic Slotted Magazine Holders for Binders"/>
    <x v="2219"/>
    <n v="2"/>
    <n v="0.7"/>
    <n v="-2.0107999999999997"/>
    <x v="0"/>
    <x v="0"/>
  </r>
  <r>
    <x v="2666"/>
    <x v="1304"/>
    <x v="393"/>
    <d v="2018-10-01T00:00:00"/>
    <x v="3"/>
    <x v="643"/>
    <s v="Hunter Glantz"/>
    <x v="0"/>
    <x v="0"/>
    <x v="112"/>
    <x v="5"/>
    <x v="139"/>
    <x v="2"/>
    <x v="217"/>
    <x v="2"/>
    <x v="11"/>
    <s v="Imation 16GB Mini TravelDrive USB 2.0 Flash Drive"/>
    <x v="2220"/>
    <n v="3"/>
    <n v="0.2"/>
    <n v="20.8719"/>
    <x v="2"/>
    <x v="0"/>
  </r>
  <r>
    <x v="2667"/>
    <x v="1304"/>
    <x v="393"/>
    <d v="2018-10-01T00:00:00"/>
    <x v="3"/>
    <x v="643"/>
    <s v="Hunter Glantz"/>
    <x v="0"/>
    <x v="0"/>
    <x v="112"/>
    <x v="5"/>
    <x v="139"/>
    <x v="2"/>
    <x v="258"/>
    <x v="1"/>
    <x v="10"/>
    <s v="Easy-staple paper"/>
    <x v="2221"/>
    <n v="1"/>
    <n v="0.2"/>
    <n v="9.568799999999996"/>
    <x v="2"/>
    <x v="0"/>
  </r>
  <r>
    <x v="2668"/>
    <x v="1305"/>
    <x v="767"/>
    <d v="2017-08-30T00:00:00"/>
    <x v="1"/>
    <x v="644"/>
    <s v="Nancy Lomonaco"/>
    <x v="2"/>
    <x v="0"/>
    <x v="1"/>
    <x v="1"/>
    <x v="62"/>
    <x v="1"/>
    <x v="23"/>
    <x v="0"/>
    <x v="1"/>
    <s v="Global Deluxe Stacking Chair, Gray"/>
    <x v="1597"/>
    <n v="1"/>
    <n v="0.2"/>
    <n v="4.5881999999999987"/>
    <x v="1"/>
    <x v="0"/>
  </r>
  <r>
    <x v="2669"/>
    <x v="1305"/>
    <x v="767"/>
    <d v="2017-08-30T00:00:00"/>
    <x v="1"/>
    <x v="644"/>
    <s v="Nancy Lomonaco"/>
    <x v="2"/>
    <x v="0"/>
    <x v="1"/>
    <x v="1"/>
    <x v="62"/>
    <x v="1"/>
    <x v="1276"/>
    <x v="1"/>
    <x v="9"/>
    <s v="Fellowes Advanced Computer Series Surge Protectors"/>
    <x v="2222"/>
    <n v="4"/>
    <n v="0"/>
    <n v="29.668800000000005"/>
    <x v="1"/>
    <x v="0"/>
  </r>
  <r>
    <x v="2670"/>
    <x v="1306"/>
    <x v="340"/>
    <d v="2016-09-12T00:00:00"/>
    <x v="0"/>
    <x v="645"/>
    <s v="Rick Reed"/>
    <x v="1"/>
    <x v="0"/>
    <x v="90"/>
    <x v="31"/>
    <x v="111"/>
    <x v="3"/>
    <x v="162"/>
    <x v="1"/>
    <x v="10"/>
    <s v="Xerox 1913"/>
    <x v="1696"/>
    <n v="3"/>
    <n v="0"/>
    <n v="79.891199999999998"/>
    <x v="3"/>
    <x v="1"/>
  </r>
  <r>
    <x v="2671"/>
    <x v="1306"/>
    <x v="340"/>
    <d v="2016-09-12T00:00:00"/>
    <x v="0"/>
    <x v="645"/>
    <s v="Rick Reed"/>
    <x v="1"/>
    <x v="0"/>
    <x v="90"/>
    <x v="31"/>
    <x v="111"/>
    <x v="3"/>
    <x v="1401"/>
    <x v="0"/>
    <x v="1"/>
    <s v="Global Italian Leather Office Chair"/>
    <x v="2223"/>
    <n v="6"/>
    <n v="0"/>
    <n v="212.18759999999997"/>
    <x v="3"/>
    <x v="1"/>
  </r>
  <r>
    <x v="2672"/>
    <x v="1306"/>
    <x v="340"/>
    <d v="2016-09-12T00:00:00"/>
    <x v="0"/>
    <x v="645"/>
    <s v="Rick Reed"/>
    <x v="1"/>
    <x v="0"/>
    <x v="90"/>
    <x v="31"/>
    <x v="111"/>
    <x v="3"/>
    <x v="1402"/>
    <x v="1"/>
    <x v="10"/>
    <s v="Advantus Motivational Note Cards"/>
    <x v="2224"/>
    <n v="2"/>
    <n v="0"/>
    <n v="12.837999999999999"/>
    <x v="3"/>
    <x v="1"/>
  </r>
  <r>
    <x v="2673"/>
    <x v="1306"/>
    <x v="340"/>
    <d v="2016-09-12T00:00:00"/>
    <x v="0"/>
    <x v="645"/>
    <s v="Rick Reed"/>
    <x v="1"/>
    <x v="0"/>
    <x v="90"/>
    <x v="31"/>
    <x v="111"/>
    <x v="3"/>
    <x v="1244"/>
    <x v="1"/>
    <x v="4"/>
    <s v="Tennsco 6- and 18-Compartment Lockers"/>
    <x v="2225"/>
    <n v="5"/>
    <n v="0"/>
    <n v="238.65299999999991"/>
    <x v="3"/>
    <x v="1"/>
  </r>
  <r>
    <x v="2674"/>
    <x v="1307"/>
    <x v="734"/>
    <d v="2019-12-03T00:00:00"/>
    <x v="3"/>
    <x v="646"/>
    <s v="Toby Carlisle"/>
    <x v="0"/>
    <x v="0"/>
    <x v="70"/>
    <x v="1"/>
    <x v="142"/>
    <x v="1"/>
    <x v="447"/>
    <x v="1"/>
    <x v="10"/>
    <s v="Xerox 1888"/>
    <x v="1696"/>
    <n v="3"/>
    <n v="0"/>
    <n v="79.891199999999998"/>
    <x v="1"/>
    <x v="0"/>
  </r>
  <r>
    <x v="2675"/>
    <x v="1308"/>
    <x v="344"/>
    <d v="2019-12-02T00:00:00"/>
    <x v="1"/>
    <x v="140"/>
    <s v="Doug Bickford"/>
    <x v="0"/>
    <x v="0"/>
    <x v="153"/>
    <x v="3"/>
    <x v="196"/>
    <x v="0"/>
    <x v="909"/>
    <x v="1"/>
    <x v="6"/>
    <s v="Pencil and Crayon Sharpener"/>
    <x v="2216"/>
    <n v="5"/>
    <n v="0.2"/>
    <n v="0.76649999999999974"/>
    <x v="0"/>
    <x v="0"/>
  </r>
  <r>
    <x v="2676"/>
    <x v="1308"/>
    <x v="344"/>
    <d v="2019-12-02T00:00:00"/>
    <x v="1"/>
    <x v="140"/>
    <s v="Doug Bickford"/>
    <x v="0"/>
    <x v="0"/>
    <x v="153"/>
    <x v="3"/>
    <x v="196"/>
    <x v="0"/>
    <x v="1309"/>
    <x v="1"/>
    <x v="9"/>
    <s v="Belkin 5 Outlet SurgeMaster Power Centers"/>
    <x v="2226"/>
    <n v="1"/>
    <n v="0.2"/>
    <n v="4.3584000000000032"/>
    <x v="0"/>
    <x v="0"/>
  </r>
  <r>
    <x v="2677"/>
    <x v="1309"/>
    <x v="261"/>
    <d v="2016-06-21T00:00:00"/>
    <x v="3"/>
    <x v="647"/>
    <s v="Stewart Visinsky"/>
    <x v="0"/>
    <x v="0"/>
    <x v="206"/>
    <x v="22"/>
    <x v="259"/>
    <x v="1"/>
    <x v="1085"/>
    <x v="1"/>
    <x v="8"/>
    <s v="Wilson Jones 1&quot; Hanging DublLock Ring Binders"/>
    <x v="2227"/>
    <n v="7"/>
    <n v="0.7"/>
    <n v="-8.1311999999999998"/>
    <x v="1"/>
    <x v="0"/>
  </r>
  <r>
    <x v="2678"/>
    <x v="1309"/>
    <x v="261"/>
    <d v="2016-06-21T00:00:00"/>
    <x v="3"/>
    <x v="647"/>
    <s v="Stewart Visinsky"/>
    <x v="0"/>
    <x v="0"/>
    <x v="206"/>
    <x v="22"/>
    <x v="259"/>
    <x v="1"/>
    <x v="735"/>
    <x v="1"/>
    <x v="8"/>
    <s v="Avery Trapezoid Extra Heavy Duty 4&quot; Binders"/>
    <x v="2228"/>
    <n v="2"/>
    <n v="0.7"/>
    <n v="-16.775999999999996"/>
    <x v="1"/>
    <x v="0"/>
  </r>
  <r>
    <x v="2679"/>
    <x v="1310"/>
    <x v="276"/>
    <d v="2019-01-27T00:00:00"/>
    <x v="1"/>
    <x v="414"/>
    <s v="Mick Hernandez"/>
    <x v="2"/>
    <x v="0"/>
    <x v="25"/>
    <x v="12"/>
    <x v="30"/>
    <x v="2"/>
    <x v="614"/>
    <x v="1"/>
    <x v="8"/>
    <s v="Avery Durable Binders"/>
    <x v="936"/>
    <n v="5"/>
    <n v="0"/>
    <n v="7.056"/>
    <x v="2"/>
    <x v="0"/>
  </r>
  <r>
    <x v="2680"/>
    <x v="1310"/>
    <x v="276"/>
    <d v="2019-01-27T00:00:00"/>
    <x v="1"/>
    <x v="414"/>
    <s v="Mick Hernandez"/>
    <x v="2"/>
    <x v="0"/>
    <x v="25"/>
    <x v="12"/>
    <x v="30"/>
    <x v="2"/>
    <x v="695"/>
    <x v="2"/>
    <x v="11"/>
    <s v="Logitech G19 Programmable Gaming Keyboard"/>
    <x v="1008"/>
    <n v="5"/>
    <n v="0"/>
    <n v="111.59099999999995"/>
    <x v="2"/>
    <x v="0"/>
  </r>
  <r>
    <x v="2681"/>
    <x v="1310"/>
    <x v="276"/>
    <d v="2019-01-27T00:00:00"/>
    <x v="1"/>
    <x v="414"/>
    <s v="Mick Hernandez"/>
    <x v="2"/>
    <x v="0"/>
    <x v="25"/>
    <x v="12"/>
    <x v="30"/>
    <x v="2"/>
    <x v="1403"/>
    <x v="1"/>
    <x v="8"/>
    <s v="Avery Flip-Chart Easel Binder, Black"/>
    <x v="2229"/>
    <n v="4"/>
    <n v="0"/>
    <n v="42.074399999999997"/>
    <x v="2"/>
    <x v="0"/>
  </r>
  <r>
    <x v="2682"/>
    <x v="1310"/>
    <x v="276"/>
    <d v="2019-01-27T00:00:00"/>
    <x v="1"/>
    <x v="414"/>
    <s v="Mick Hernandez"/>
    <x v="2"/>
    <x v="0"/>
    <x v="25"/>
    <x v="12"/>
    <x v="30"/>
    <x v="2"/>
    <x v="1404"/>
    <x v="2"/>
    <x v="15"/>
    <s v="I.R.I.S IRISCard Anywhere 5 Card Scanner"/>
    <x v="2230"/>
    <n v="3"/>
    <n v="0.1"/>
    <n v="152.08829999999998"/>
    <x v="2"/>
    <x v="0"/>
  </r>
  <r>
    <x v="2683"/>
    <x v="1310"/>
    <x v="276"/>
    <d v="2019-01-27T00:00:00"/>
    <x v="1"/>
    <x v="414"/>
    <s v="Mick Hernandez"/>
    <x v="2"/>
    <x v="0"/>
    <x v="25"/>
    <x v="12"/>
    <x v="30"/>
    <x v="2"/>
    <x v="1405"/>
    <x v="2"/>
    <x v="7"/>
    <s v="Ativa D5772 2-Line 5.8GHz Digital Expandable Corded/Cordless Phone System with Answering &amp; Caller ID/Call Waiting, Black/Silver"/>
    <x v="2231"/>
    <n v="1"/>
    <n v="0"/>
    <n v="49.496999999999986"/>
    <x v="2"/>
    <x v="0"/>
  </r>
  <r>
    <x v="2684"/>
    <x v="1311"/>
    <x v="222"/>
    <d v="2019-07-06T00:00:00"/>
    <x v="1"/>
    <x v="564"/>
    <s v="Carol Triggs"/>
    <x v="0"/>
    <x v="0"/>
    <x v="1"/>
    <x v="1"/>
    <x v="25"/>
    <x v="1"/>
    <x v="1311"/>
    <x v="1"/>
    <x v="8"/>
    <s v="Satellite Sectional Post Binders"/>
    <x v="2232"/>
    <n v="9"/>
    <n v="0.2"/>
    <n v="101.57939999999999"/>
    <x v="1"/>
    <x v="1"/>
  </r>
  <r>
    <x v="2685"/>
    <x v="1312"/>
    <x v="47"/>
    <d v="2018-09-11T00:00:00"/>
    <x v="1"/>
    <x v="41"/>
    <s v="Karl Braun"/>
    <x v="0"/>
    <x v="0"/>
    <x v="222"/>
    <x v="3"/>
    <x v="277"/>
    <x v="0"/>
    <x v="889"/>
    <x v="1"/>
    <x v="12"/>
    <s v="Blue String-Tie &amp; Button Interoffice Envelopes, 10 x 13"/>
    <x v="2233"/>
    <n v="3"/>
    <n v="0.2"/>
    <n v="29.984999999999985"/>
    <x v="0"/>
    <x v="0"/>
  </r>
  <r>
    <x v="2686"/>
    <x v="1312"/>
    <x v="47"/>
    <d v="2018-09-11T00:00:00"/>
    <x v="1"/>
    <x v="41"/>
    <s v="Karl Braun"/>
    <x v="0"/>
    <x v="0"/>
    <x v="222"/>
    <x v="3"/>
    <x v="277"/>
    <x v="0"/>
    <x v="880"/>
    <x v="1"/>
    <x v="8"/>
    <s v="Pressboard Data Binders by Wilson Jones"/>
    <x v="2234"/>
    <n v="2"/>
    <n v="0.7"/>
    <n v="-2.4563999999999995"/>
    <x v="0"/>
    <x v="0"/>
  </r>
  <r>
    <x v="2687"/>
    <x v="1313"/>
    <x v="578"/>
    <d v="2018-08-05T00:00:00"/>
    <x v="2"/>
    <x v="267"/>
    <s v="Ralph Arnett"/>
    <x v="0"/>
    <x v="0"/>
    <x v="97"/>
    <x v="10"/>
    <x v="120"/>
    <x v="2"/>
    <x v="1406"/>
    <x v="1"/>
    <x v="8"/>
    <s v="Ibico Presentation Index for Binding Systems"/>
    <x v="2235"/>
    <n v="5"/>
    <n v="0.8"/>
    <n v="-6.5670000000000019"/>
    <x v="2"/>
    <x v="0"/>
  </r>
  <r>
    <x v="2688"/>
    <x v="1314"/>
    <x v="768"/>
    <d v="2017-11-14T00:00:00"/>
    <x v="2"/>
    <x v="289"/>
    <s v="Yoseph Carroll"/>
    <x v="1"/>
    <x v="0"/>
    <x v="1"/>
    <x v="1"/>
    <x v="3"/>
    <x v="1"/>
    <x v="1407"/>
    <x v="1"/>
    <x v="10"/>
    <s v="Adams &quot;While You Were Out&quot; Message Pads"/>
    <x v="2236"/>
    <n v="5"/>
    <n v="0"/>
    <n v="7.0649999999999995"/>
    <x v="1"/>
    <x v="1"/>
  </r>
  <r>
    <x v="2689"/>
    <x v="1315"/>
    <x v="479"/>
    <d v="2016-07-02T00:00:00"/>
    <x v="2"/>
    <x v="154"/>
    <s v="Russell Applegate"/>
    <x v="0"/>
    <x v="0"/>
    <x v="22"/>
    <x v="10"/>
    <x v="155"/>
    <x v="2"/>
    <x v="1199"/>
    <x v="1"/>
    <x v="6"/>
    <s v="BIC Brite Liner Grip Highlighters"/>
    <x v="797"/>
    <n v="4"/>
    <n v="0.2"/>
    <n v="1.6399999999999995"/>
    <x v="2"/>
    <x v="0"/>
  </r>
  <r>
    <x v="2690"/>
    <x v="1316"/>
    <x v="769"/>
    <d v="2019-12-08T00:00:00"/>
    <x v="1"/>
    <x v="380"/>
    <s v="Charles McCrossin"/>
    <x v="0"/>
    <x v="0"/>
    <x v="10"/>
    <x v="9"/>
    <x v="63"/>
    <x v="3"/>
    <x v="990"/>
    <x v="1"/>
    <x v="8"/>
    <s v="Storex Dura Pro Binders"/>
    <x v="2237"/>
    <n v="3"/>
    <n v="0.7"/>
    <n v="-4.4550000000000001"/>
    <x v="3"/>
    <x v="0"/>
  </r>
  <r>
    <x v="2691"/>
    <x v="1317"/>
    <x v="770"/>
    <d v="2018-09-02T00:00:00"/>
    <x v="1"/>
    <x v="79"/>
    <s v="Chad Sievert"/>
    <x v="0"/>
    <x v="0"/>
    <x v="323"/>
    <x v="22"/>
    <x v="401"/>
    <x v="1"/>
    <x v="1408"/>
    <x v="1"/>
    <x v="10"/>
    <s v="Wirebound Four 2-3/4 x 5 Forms per Page, 400 Sets per Book"/>
    <x v="1154"/>
    <n v="3"/>
    <n v="0.2"/>
    <n v="5.6115000000000004"/>
    <x v="1"/>
    <x v="0"/>
  </r>
  <r>
    <x v="2692"/>
    <x v="1317"/>
    <x v="770"/>
    <d v="2018-09-02T00:00:00"/>
    <x v="1"/>
    <x v="79"/>
    <s v="Chad Sievert"/>
    <x v="0"/>
    <x v="0"/>
    <x v="323"/>
    <x v="22"/>
    <x v="401"/>
    <x v="1"/>
    <x v="1409"/>
    <x v="2"/>
    <x v="7"/>
    <s v="AT&amp;T 17929 Lendline Telephone"/>
    <x v="2238"/>
    <n v="3"/>
    <n v="0.2"/>
    <n v="8.1432000000000002"/>
    <x v="1"/>
    <x v="0"/>
  </r>
  <r>
    <x v="2693"/>
    <x v="1318"/>
    <x v="115"/>
    <d v="2018-01-28T00:00:00"/>
    <x v="1"/>
    <x v="295"/>
    <s v="Anthony Johnson"/>
    <x v="1"/>
    <x v="0"/>
    <x v="4"/>
    <x v="4"/>
    <x v="60"/>
    <x v="1"/>
    <x v="504"/>
    <x v="0"/>
    <x v="5"/>
    <s v="Contract Clock, 14&quot;, Brown"/>
    <x v="2239"/>
    <n v="5"/>
    <n v="0"/>
    <n v="37.366"/>
    <x v="1"/>
    <x v="0"/>
  </r>
  <r>
    <x v="2694"/>
    <x v="1319"/>
    <x v="771"/>
    <d v="2016-10-20T00:00:00"/>
    <x v="1"/>
    <x v="297"/>
    <s v="Dan Lawera"/>
    <x v="0"/>
    <x v="0"/>
    <x v="146"/>
    <x v="2"/>
    <x v="186"/>
    <x v="0"/>
    <x v="1006"/>
    <x v="0"/>
    <x v="5"/>
    <s v="Executive Impressions 13&quot; Clairmont Wall Clock"/>
    <x v="2240"/>
    <n v="1"/>
    <n v="0.2"/>
    <n v="4.0383000000000013"/>
    <x v="0"/>
    <x v="0"/>
  </r>
  <r>
    <x v="2695"/>
    <x v="1320"/>
    <x v="569"/>
    <d v="2018-02-09T00:00:00"/>
    <x v="2"/>
    <x v="648"/>
    <s v="Bobby Elias"/>
    <x v="0"/>
    <x v="0"/>
    <x v="152"/>
    <x v="24"/>
    <x v="402"/>
    <x v="3"/>
    <x v="423"/>
    <x v="1"/>
    <x v="10"/>
    <s v="Xerox 1912"/>
    <x v="2241"/>
    <n v="2"/>
    <n v="0.2"/>
    <n v="10.623199999999997"/>
    <x v="3"/>
    <x v="0"/>
  </r>
  <r>
    <x v="2696"/>
    <x v="1321"/>
    <x v="772"/>
    <d v="2016-03-23T00:00:00"/>
    <x v="1"/>
    <x v="598"/>
    <s v="Sean Miller"/>
    <x v="2"/>
    <x v="0"/>
    <x v="108"/>
    <x v="2"/>
    <x v="133"/>
    <x v="0"/>
    <x v="1410"/>
    <x v="2"/>
    <x v="15"/>
    <s v="Hewlett-Packard Deskjet 6540 Color Inkjet Printer"/>
    <x v="2242"/>
    <n v="4"/>
    <n v="0.5"/>
    <n v="-16.426000000000045"/>
    <x v="0"/>
    <x v="0"/>
  </r>
  <r>
    <x v="2697"/>
    <x v="1321"/>
    <x v="772"/>
    <d v="2016-03-23T00:00:00"/>
    <x v="1"/>
    <x v="598"/>
    <s v="Sean Miller"/>
    <x v="2"/>
    <x v="0"/>
    <x v="108"/>
    <x v="2"/>
    <x v="133"/>
    <x v="0"/>
    <x v="1411"/>
    <x v="2"/>
    <x v="15"/>
    <s v="Cisco TelePresence System EX90 Videoconferencing Unit"/>
    <x v="2243"/>
    <n v="6"/>
    <n v="0.5"/>
    <n v="-1811.0784000000021"/>
    <x v="0"/>
    <x v="0"/>
  </r>
  <r>
    <x v="2698"/>
    <x v="1321"/>
    <x v="772"/>
    <d v="2016-03-23T00:00:00"/>
    <x v="1"/>
    <x v="598"/>
    <s v="Sean Miller"/>
    <x v="2"/>
    <x v="0"/>
    <x v="108"/>
    <x v="2"/>
    <x v="133"/>
    <x v="0"/>
    <x v="128"/>
    <x v="1"/>
    <x v="10"/>
    <s v="Xerox 195"/>
    <x v="2244"/>
    <n v="4"/>
    <n v="0.2"/>
    <n v="7.4815999999999994"/>
    <x v="0"/>
    <x v="0"/>
  </r>
  <r>
    <x v="2699"/>
    <x v="1321"/>
    <x v="772"/>
    <d v="2016-03-23T00:00:00"/>
    <x v="1"/>
    <x v="598"/>
    <s v="Sean Miller"/>
    <x v="2"/>
    <x v="0"/>
    <x v="108"/>
    <x v="2"/>
    <x v="133"/>
    <x v="0"/>
    <x v="1412"/>
    <x v="1"/>
    <x v="6"/>
    <s v="Avery Fluorescent Highlighter Four-Color Set"/>
    <x v="2245"/>
    <n v="3"/>
    <n v="0.2"/>
    <n v="1.0019999999999993"/>
    <x v="0"/>
    <x v="0"/>
  </r>
  <r>
    <x v="2700"/>
    <x v="1321"/>
    <x v="772"/>
    <d v="2016-03-23T00:00:00"/>
    <x v="1"/>
    <x v="598"/>
    <s v="Sean Miller"/>
    <x v="2"/>
    <x v="0"/>
    <x v="108"/>
    <x v="2"/>
    <x v="133"/>
    <x v="0"/>
    <x v="1006"/>
    <x v="0"/>
    <x v="5"/>
    <s v="Executive Impressions 13&quot; Clairmont Wall Clock"/>
    <x v="2246"/>
    <n v="2"/>
    <n v="0.2"/>
    <n v="8.0766000000000027"/>
    <x v="0"/>
    <x v="0"/>
  </r>
  <r>
    <x v="2701"/>
    <x v="1321"/>
    <x v="772"/>
    <d v="2016-03-23T00:00:00"/>
    <x v="1"/>
    <x v="598"/>
    <s v="Sean Miller"/>
    <x v="2"/>
    <x v="0"/>
    <x v="108"/>
    <x v="2"/>
    <x v="133"/>
    <x v="0"/>
    <x v="550"/>
    <x v="1"/>
    <x v="13"/>
    <s v="Staples"/>
    <x v="2247"/>
    <n v="3"/>
    <n v="0.2"/>
    <n v="5.9174999999999986"/>
    <x v="0"/>
    <x v="0"/>
  </r>
  <r>
    <x v="2702"/>
    <x v="1321"/>
    <x v="772"/>
    <d v="2016-03-23T00:00:00"/>
    <x v="1"/>
    <x v="598"/>
    <s v="Sean Miller"/>
    <x v="2"/>
    <x v="0"/>
    <x v="108"/>
    <x v="2"/>
    <x v="133"/>
    <x v="0"/>
    <x v="1154"/>
    <x v="0"/>
    <x v="5"/>
    <s v="Dana Fluorescent Magnifying Lamp, White, 36&quot;"/>
    <x v="1919"/>
    <n v="3"/>
    <n v="0.2"/>
    <n v="15.29399999999999"/>
    <x v="0"/>
    <x v="0"/>
  </r>
  <r>
    <x v="2703"/>
    <x v="1322"/>
    <x v="773"/>
    <d v="2016-05-30T00:00:00"/>
    <x v="1"/>
    <x v="261"/>
    <s v="Resi Pölking"/>
    <x v="0"/>
    <x v="0"/>
    <x v="248"/>
    <x v="39"/>
    <x v="307"/>
    <x v="3"/>
    <x v="1413"/>
    <x v="1"/>
    <x v="10"/>
    <s v="Xerox 1944"/>
    <x v="2248"/>
    <n v="3"/>
    <n v="0"/>
    <n v="56.977199999999996"/>
    <x v="3"/>
    <x v="0"/>
  </r>
  <r>
    <x v="2704"/>
    <x v="1323"/>
    <x v="497"/>
    <d v="2019-07-13T00:00:00"/>
    <x v="0"/>
    <x v="557"/>
    <s v="Joy Daniels"/>
    <x v="0"/>
    <x v="0"/>
    <x v="20"/>
    <x v="15"/>
    <x v="29"/>
    <x v="3"/>
    <x v="176"/>
    <x v="2"/>
    <x v="11"/>
    <s v="SanDisk Ultra 32 GB MicroSDHC Class 10 Memory Card"/>
    <x v="2249"/>
    <n v="6"/>
    <n v="0"/>
    <n v="17.238000000000007"/>
    <x v="3"/>
    <x v="0"/>
  </r>
  <r>
    <x v="2705"/>
    <x v="1324"/>
    <x v="114"/>
    <d v="2019-06-21T00:00:00"/>
    <x v="1"/>
    <x v="437"/>
    <s v="Alejandro Ballentine"/>
    <x v="2"/>
    <x v="0"/>
    <x v="51"/>
    <x v="27"/>
    <x v="64"/>
    <x v="1"/>
    <x v="1059"/>
    <x v="1"/>
    <x v="14"/>
    <s v="Acme Elite Stainless Steel Scissors"/>
    <x v="1459"/>
    <n v="2"/>
    <n v="0"/>
    <n v="4.3368000000000002"/>
    <x v="1"/>
    <x v="0"/>
  </r>
  <r>
    <x v="2706"/>
    <x v="1324"/>
    <x v="114"/>
    <d v="2019-06-21T00:00:00"/>
    <x v="1"/>
    <x v="437"/>
    <s v="Alejandro Ballentine"/>
    <x v="2"/>
    <x v="0"/>
    <x v="51"/>
    <x v="27"/>
    <x v="64"/>
    <x v="1"/>
    <x v="1414"/>
    <x v="1"/>
    <x v="10"/>
    <s v="Xerox 215"/>
    <x v="541"/>
    <n v="3"/>
    <n v="0"/>
    <n v="9.3312000000000008"/>
    <x v="1"/>
    <x v="0"/>
  </r>
  <r>
    <x v="2707"/>
    <x v="1324"/>
    <x v="114"/>
    <d v="2019-06-21T00:00:00"/>
    <x v="1"/>
    <x v="437"/>
    <s v="Alejandro Ballentine"/>
    <x v="2"/>
    <x v="0"/>
    <x v="51"/>
    <x v="27"/>
    <x v="64"/>
    <x v="1"/>
    <x v="1415"/>
    <x v="1"/>
    <x v="10"/>
    <s v="Xerox 1885"/>
    <x v="2250"/>
    <n v="4"/>
    <n v="0"/>
    <n v="92.236799999999988"/>
    <x v="1"/>
    <x v="0"/>
  </r>
  <r>
    <x v="2708"/>
    <x v="1325"/>
    <x v="564"/>
    <d v="2017-02-06T00:00:00"/>
    <x v="1"/>
    <x v="230"/>
    <s v="Charles Crestani"/>
    <x v="0"/>
    <x v="0"/>
    <x v="1"/>
    <x v="1"/>
    <x v="13"/>
    <x v="1"/>
    <x v="1416"/>
    <x v="0"/>
    <x v="5"/>
    <s v="Computer Room Manger, 14&quot;"/>
    <x v="2251"/>
    <n v="7"/>
    <n v="0"/>
    <n v="81.849599999999981"/>
    <x v="1"/>
    <x v="0"/>
  </r>
  <r>
    <x v="2709"/>
    <x v="1325"/>
    <x v="564"/>
    <d v="2017-02-06T00:00:00"/>
    <x v="1"/>
    <x v="230"/>
    <s v="Charles Crestani"/>
    <x v="0"/>
    <x v="0"/>
    <x v="1"/>
    <x v="1"/>
    <x v="13"/>
    <x v="1"/>
    <x v="1150"/>
    <x v="2"/>
    <x v="15"/>
    <s v="Bady BDG101FRU Card Printer"/>
    <x v="2252"/>
    <n v="3"/>
    <n v="0.2"/>
    <n v="215.99729999999977"/>
    <x v="1"/>
    <x v="0"/>
  </r>
  <r>
    <x v="2710"/>
    <x v="1326"/>
    <x v="555"/>
    <d v="2017-12-15T00:00:00"/>
    <x v="1"/>
    <x v="485"/>
    <s v="Gary Hwang"/>
    <x v="0"/>
    <x v="0"/>
    <x v="108"/>
    <x v="2"/>
    <x v="133"/>
    <x v="0"/>
    <x v="410"/>
    <x v="1"/>
    <x v="8"/>
    <s v="Acco D-Ring Binder w/DublLock"/>
    <x v="2253"/>
    <n v="2"/>
    <n v="0.7"/>
    <n v="-8.9795999999999978"/>
    <x v="0"/>
    <x v="0"/>
  </r>
  <r>
    <x v="2711"/>
    <x v="1327"/>
    <x v="449"/>
    <d v="2019-10-11T00:00:00"/>
    <x v="2"/>
    <x v="434"/>
    <s v="Cathy Prescott"/>
    <x v="1"/>
    <x v="0"/>
    <x v="80"/>
    <x v="24"/>
    <x v="345"/>
    <x v="3"/>
    <x v="613"/>
    <x v="0"/>
    <x v="5"/>
    <s v="Nu-Dell Leatherette Frames"/>
    <x v="2254"/>
    <n v="4"/>
    <n v="0.2"/>
    <n v="9.1775999999999982"/>
    <x v="3"/>
    <x v="0"/>
  </r>
  <r>
    <x v="2712"/>
    <x v="1328"/>
    <x v="570"/>
    <d v="2019-08-01T00:00:00"/>
    <x v="0"/>
    <x v="306"/>
    <s v="Gary McGarr"/>
    <x v="0"/>
    <x v="0"/>
    <x v="21"/>
    <x v="15"/>
    <x v="24"/>
    <x v="3"/>
    <x v="158"/>
    <x v="1"/>
    <x v="6"/>
    <s v="Sanford Liquid Accent Highlighters"/>
    <x v="1847"/>
    <n v="9"/>
    <n v="0"/>
    <n v="22.244399999999995"/>
    <x v="3"/>
    <x v="0"/>
  </r>
  <r>
    <x v="2713"/>
    <x v="1329"/>
    <x v="573"/>
    <d v="2016-04-29T00:00:00"/>
    <x v="1"/>
    <x v="62"/>
    <s v="Lena Creighton"/>
    <x v="0"/>
    <x v="0"/>
    <x v="40"/>
    <x v="3"/>
    <x v="124"/>
    <x v="0"/>
    <x v="722"/>
    <x v="2"/>
    <x v="7"/>
    <s v="AT&amp;T CL2909"/>
    <x v="214"/>
    <n v="3"/>
    <n v="0.2"/>
    <n v="37.796999999999997"/>
    <x v="0"/>
    <x v="0"/>
  </r>
  <r>
    <x v="2714"/>
    <x v="1330"/>
    <x v="494"/>
    <d v="2017-12-06T00:00:00"/>
    <x v="1"/>
    <x v="457"/>
    <s v="Beth Thompson"/>
    <x v="2"/>
    <x v="0"/>
    <x v="4"/>
    <x v="4"/>
    <x v="59"/>
    <x v="1"/>
    <x v="1061"/>
    <x v="1"/>
    <x v="6"/>
    <s v="Prang Drawing Pencil Set"/>
    <x v="2255"/>
    <n v="5"/>
    <n v="0"/>
    <n v="5.56"/>
    <x v="1"/>
    <x v="0"/>
  </r>
  <r>
    <x v="2715"/>
    <x v="1331"/>
    <x v="774"/>
    <d v="2016-12-08T00:00:00"/>
    <x v="1"/>
    <x v="434"/>
    <s v="Cathy Prescott"/>
    <x v="1"/>
    <x v="0"/>
    <x v="20"/>
    <x v="15"/>
    <x v="23"/>
    <x v="3"/>
    <x v="1417"/>
    <x v="2"/>
    <x v="7"/>
    <s v="Plantronics Voyager Pro HD - Bluetooth Headset"/>
    <x v="2256"/>
    <n v="2"/>
    <n v="0"/>
    <n v="62.3904"/>
    <x v="3"/>
    <x v="0"/>
  </r>
  <r>
    <x v="2716"/>
    <x v="1332"/>
    <x v="775"/>
    <d v="2019-09-01T00:00:00"/>
    <x v="1"/>
    <x v="649"/>
    <s v="Steve Carroll"/>
    <x v="2"/>
    <x v="0"/>
    <x v="38"/>
    <x v="32"/>
    <x v="112"/>
    <x v="0"/>
    <x v="357"/>
    <x v="2"/>
    <x v="11"/>
    <s v="Sony 64GB Class 10 Micro SDHC R40 Memory Card"/>
    <x v="2257"/>
    <n v="2"/>
    <n v="0"/>
    <n v="15.1158"/>
    <x v="0"/>
    <x v="0"/>
  </r>
  <r>
    <x v="2717"/>
    <x v="1333"/>
    <x v="557"/>
    <d v="2016-09-13T00:00:00"/>
    <x v="1"/>
    <x v="589"/>
    <s v="Dennis Kane"/>
    <x v="0"/>
    <x v="0"/>
    <x v="20"/>
    <x v="15"/>
    <x v="23"/>
    <x v="3"/>
    <x v="1418"/>
    <x v="2"/>
    <x v="7"/>
    <s v="AT&amp;T EL51110 DECT"/>
    <x v="2258"/>
    <n v="3"/>
    <n v="0"/>
    <n v="109.61129999999999"/>
    <x v="3"/>
    <x v="0"/>
  </r>
  <r>
    <x v="2718"/>
    <x v="1334"/>
    <x v="202"/>
    <d v="2019-12-27T00:00:00"/>
    <x v="1"/>
    <x v="339"/>
    <s v="Sanjit Engle"/>
    <x v="0"/>
    <x v="0"/>
    <x v="116"/>
    <x v="1"/>
    <x v="146"/>
    <x v="1"/>
    <x v="821"/>
    <x v="1"/>
    <x v="4"/>
    <s v="Fellowes Mobile File Cart, Black"/>
    <x v="2259"/>
    <n v="2"/>
    <n v="0"/>
    <n v="33.577200000000005"/>
    <x v="1"/>
    <x v="0"/>
  </r>
  <r>
    <x v="2719"/>
    <x v="1335"/>
    <x v="776"/>
    <d v="2016-12-08T00:00:00"/>
    <x v="0"/>
    <x v="166"/>
    <s v="Luke Foster"/>
    <x v="0"/>
    <x v="0"/>
    <x v="12"/>
    <x v="5"/>
    <x v="14"/>
    <x v="2"/>
    <x v="561"/>
    <x v="0"/>
    <x v="5"/>
    <s v="12-1/2 Diameter Round Wall Clock"/>
    <x v="112"/>
    <n v="3"/>
    <n v="0.6"/>
    <n v="-14.385599999999997"/>
    <x v="2"/>
    <x v="0"/>
  </r>
  <r>
    <x v="2720"/>
    <x v="1336"/>
    <x v="130"/>
    <d v="2016-11-08T00:00:00"/>
    <x v="0"/>
    <x v="21"/>
    <s v="Odella Nelson"/>
    <x v="1"/>
    <x v="0"/>
    <x v="143"/>
    <x v="3"/>
    <x v="182"/>
    <x v="0"/>
    <x v="203"/>
    <x v="1"/>
    <x v="13"/>
    <s v="OIC Bulk Pack Metal Binder Clips"/>
    <x v="1357"/>
    <n v="3"/>
    <n v="0.2"/>
    <n v="2.7222"/>
    <x v="0"/>
    <x v="0"/>
  </r>
  <r>
    <x v="2721"/>
    <x v="1336"/>
    <x v="130"/>
    <d v="2016-11-08T00:00:00"/>
    <x v="0"/>
    <x v="21"/>
    <s v="Odella Nelson"/>
    <x v="1"/>
    <x v="0"/>
    <x v="143"/>
    <x v="3"/>
    <x v="182"/>
    <x v="0"/>
    <x v="937"/>
    <x v="1"/>
    <x v="9"/>
    <s v="Acco 6 Outlet Guardian Premium Surge Suppressor"/>
    <x v="2260"/>
    <n v="5"/>
    <n v="0.2"/>
    <n v="5.0960000000000001"/>
    <x v="0"/>
    <x v="0"/>
  </r>
  <r>
    <x v="2722"/>
    <x v="1337"/>
    <x v="167"/>
    <d v="2018-04-19T00:00:00"/>
    <x v="0"/>
    <x v="483"/>
    <s v="Tom Boeckenhauer"/>
    <x v="0"/>
    <x v="0"/>
    <x v="166"/>
    <x v="17"/>
    <x v="212"/>
    <x v="0"/>
    <x v="720"/>
    <x v="1"/>
    <x v="4"/>
    <s v="Acco Perma 4000 Stacking Storage Drawers"/>
    <x v="2261"/>
    <n v="5"/>
    <n v="0"/>
    <n v="12.18"/>
    <x v="0"/>
    <x v="0"/>
  </r>
  <r>
    <x v="2723"/>
    <x v="1338"/>
    <x v="777"/>
    <d v="2016-10-08T00:00:00"/>
    <x v="1"/>
    <x v="650"/>
    <s v="David Flashing"/>
    <x v="0"/>
    <x v="0"/>
    <x v="132"/>
    <x v="1"/>
    <x v="167"/>
    <x v="1"/>
    <x v="264"/>
    <x v="1"/>
    <x v="2"/>
    <s v="Avery 512"/>
    <x v="2262"/>
    <n v="5"/>
    <n v="0"/>
    <n v="6.7915000000000001"/>
    <x v="1"/>
    <x v="0"/>
  </r>
  <r>
    <x v="2724"/>
    <x v="1338"/>
    <x v="777"/>
    <d v="2016-10-08T00:00:00"/>
    <x v="1"/>
    <x v="650"/>
    <s v="David Flashing"/>
    <x v="0"/>
    <x v="0"/>
    <x v="132"/>
    <x v="1"/>
    <x v="167"/>
    <x v="1"/>
    <x v="979"/>
    <x v="1"/>
    <x v="8"/>
    <s v="GBC Recycled Regency Composition Covers"/>
    <x v="2263"/>
    <n v="2"/>
    <n v="0.2"/>
    <n v="31.085599999999989"/>
    <x v="1"/>
    <x v="0"/>
  </r>
  <r>
    <x v="2725"/>
    <x v="1339"/>
    <x v="659"/>
    <d v="2019-11-13T00:00:00"/>
    <x v="1"/>
    <x v="212"/>
    <s v="Emily Phan"/>
    <x v="0"/>
    <x v="0"/>
    <x v="10"/>
    <x v="9"/>
    <x v="74"/>
    <x v="3"/>
    <x v="1211"/>
    <x v="2"/>
    <x v="7"/>
    <s v="Jabra Supreme Plus Driver Edition Headset"/>
    <x v="2264"/>
    <n v="5"/>
    <n v="0.4"/>
    <n v="-71.994000000000028"/>
    <x v="3"/>
    <x v="0"/>
  </r>
  <r>
    <x v="2726"/>
    <x v="1339"/>
    <x v="659"/>
    <d v="2019-11-13T00:00:00"/>
    <x v="1"/>
    <x v="212"/>
    <s v="Emily Phan"/>
    <x v="0"/>
    <x v="0"/>
    <x v="10"/>
    <x v="9"/>
    <x v="74"/>
    <x v="3"/>
    <x v="1342"/>
    <x v="0"/>
    <x v="3"/>
    <s v="Bevis Rectangular Conference Tables"/>
    <x v="2265"/>
    <n v="4"/>
    <n v="0.4"/>
    <n v="-140.14079999999996"/>
    <x v="3"/>
    <x v="0"/>
  </r>
  <r>
    <x v="2727"/>
    <x v="1340"/>
    <x v="66"/>
    <d v="2019-12-24T00:00:00"/>
    <x v="2"/>
    <x v="85"/>
    <s v="Sally Knutson"/>
    <x v="0"/>
    <x v="0"/>
    <x v="167"/>
    <x v="24"/>
    <x v="213"/>
    <x v="3"/>
    <x v="520"/>
    <x v="1"/>
    <x v="8"/>
    <s v="Angle-D Ring Binders"/>
    <x v="2266"/>
    <n v="1"/>
    <n v="0.7"/>
    <n v="-1.3128000000000002"/>
    <x v="3"/>
    <x v="0"/>
  </r>
  <r>
    <x v="2728"/>
    <x v="1340"/>
    <x v="66"/>
    <d v="2019-12-24T00:00:00"/>
    <x v="2"/>
    <x v="85"/>
    <s v="Sally Knutson"/>
    <x v="0"/>
    <x v="0"/>
    <x v="167"/>
    <x v="24"/>
    <x v="213"/>
    <x v="3"/>
    <x v="1334"/>
    <x v="2"/>
    <x v="7"/>
    <s v="Panasonic KX-TG9541B DECT 6.0 Digital 2-Line Expandable Cordless Phone With Digital Answering System"/>
    <x v="2267"/>
    <n v="7"/>
    <n v="0.4"/>
    <n v="94.49369999999999"/>
    <x v="3"/>
    <x v="0"/>
  </r>
  <r>
    <x v="2729"/>
    <x v="1341"/>
    <x v="778"/>
    <d v="2019-02-19T00:00:00"/>
    <x v="1"/>
    <x v="651"/>
    <s v="Fred Harton"/>
    <x v="0"/>
    <x v="0"/>
    <x v="4"/>
    <x v="4"/>
    <x v="59"/>
    <x v="1"/>
    <x v="147"/>
    <x v="1"/>
    <x v="6"/>
    <s v="Newell 311"/>
    <x v="153"/>
    <n v="3"/>
    <n v="0"/>
    <n v="1.7901"/>
    <x v="1"/>
    <x v="0"/>
  </r>
  <r>
    <x v="2730"/>
    <x v="1341"/>
    <x v="778"/>
    <d v="2019-02-19T00:00:00"/>
    <x v="1"/>
    <x v="651"/>
    <s v="Fred Harton"/>
    <x v="0"/>
    <x v="0"/>
    <x v="4"/>
    <x v="4"/>
    <x v="59"/>
    <x v="1"/>
    <x v="651"/>
    <x v="2"/>
    <x v="11"/>
    <s v="Razer Tiamat Over Ear 7.1 Surround Sound PC Gaming Headset"/>
    <x v="2268"/>
    <n v="4"/>
    <n v="0"/>
    <n v="343.98280000000005"/>
    <x v="1"/>
    <x v="0"/>
  </r>
  <r>
    <x v="2731"/>
    <x v="1341"/>
    <x v="778"/>
    <d v="2019-02-19T00:00:00"/>
    <x v="1"/>
    <x v="651"/>
    <s v="Fred Harton"/>
    <x v="0"/>
    <x v="0"/>
    <x v="4"/>
    <x v="4"/>
    <x v="59"/>
    <x v="1"/>
    <x v="216"/>
    <x v="0"/>
    <x v="5"/>
    <s v="Tenex Contemporary Contur Chairmats for Low and Medium Pile Carpet, Computer, 39&quot; x 49&quot;"/>
    <x v="2269"/>
    <n v="1"/>
    <n v="0"/>
    <n v="21.506"/>
    <x v="1"/>
    <x v="0"/>
  </r>
  <r>
    <x v="2732"/>
    <x v="1342"/>
    <x v="779"/>
    <d v="2016-07-06T00:00:00"/>
    <x v="1"/>
    <x v="13"/>
    <s v="Eric Hoffmann"/>
    <x v="0"/>
    <x v="0"/>
    <x v="135"/>
    <x v="30"/>
    <x v="170"/>
    <x v="3"/>
    <x v="687"/>
    <x v="2"/>
    <x v="7"/>
    <s v="Logitech B530 USB Headset - headset - Full size, Binaural"/>
    <x v="2270"/>
    <n v="2"/>
    <n v="0"/>
    <n v="19.974600000000002"/>
    <x v="3"/>
    <x v="0"/>
  </r>
  <r>
    <x v="2733"/>
    <x v="1342"/>
    <x v="779"/>
    <d v="2016-07-06T00:00:00"/>
    <x v="1"/>
    <x v="13"/>
    <s v="Eric Hoffmann"/>
    <x v="0"/>
    <x v="0"/>
    <x v="135"/>
    <x v="30"/>
    <x v="170"/>
    <x v="3"/>
    <x v="796"/>
    <x v="1"/>
    <x v="6"/>
    <s v="DIXON Ticonderoga Erasable Checking Pencils"/>
    <x v="2271"/>
    <n v="1"/>
    <n v="0"/>
    <n v="2.1762000000000001"/>
    <x v="3"/>
    <x v="0"/>
  </r>
  <r>
    <x v="2734"/>
    <x v="1343"/>
    <x v="780"/>
    <d v="2017-02-23T00:00:00"/>
    <x v="0"/>
    <x v="555"/>
    <s v="Joe Elijah"/>
    <x v="0"/>
    <x v="0"/>
    <x v="324"/>
    <x v="27"/>
    <x v="403"/>
    <x v="1"/>
    <x v="33"/>
    <x v="1"/>
    <x v="10"/>
    <s v="Easy-staple paper"/>
    <x v="338"/>
    <n v="4"/>
    <n v="0"/>
    <n v="23.086399999999998"/>
    <x v="1"/>
    <x v="0"/>
  </r>
  <r>
    <x v="2735"/>
    <x v="1344"/>
    <x v="50"/>
    <d v="2017-11-19T00:00:00"/>
    <x v="1"/>
    <x v="107"/>
    <s v="Ken Lonsdale"/>
    <x v="0"/>
    <x v="0"/>
    <x v="46"/>
    <x v="13"/>
    <x v="284"/>
    <x v="3"/>
    <x v="1419"/>
    <x v="2"/>
    <x v="7"/>
    <s v="BlackBerry Q10"/>
    <x v="2258"/>
    <n v="3"/>
    <n v="0"/>
    <n v="94.492500000000007"/>
    <x v="3"/>
    <x v="0"/>
  </r>
  <r>
    <x v="2736"/>
    <x v="1344"/>
    <x v="50"/>
    <d v="2017-11-19T00:00:00"/>
    <x v="1"/>
    <x v="107"/>
    <s v="Ken Lonsdale"/>
    <x v="0"/>
    <x v="0"/>
    <x v="46"/>
    <x v="13"/>
    <x v="284"/>
    <x v="3"/>
    <x v="670"/>
    <x v="1"/>
    <x v="10"/>
    <s v="Adams Telephone Message Books, 5 1/4” x 11”"/>
    <x v="2272"/>
    <n v="7"/>
    <n v="0"/>
    <n v="19.871600000000001"/>
    <x v="3"/>
    <x v="0"/>
  </r>
  <r>
    <x v="2737"/>
    <x v="1344"/>
    <x v="50"/>
    <d v="2017-11-19T00:00:00"/>
    <x v="1"/>
    <x v="107"/>
    <s v="Ken Lonsdale"/>
    <x v="0"/>
    <x v="0"/>
    <x v="46"/>
    <x v="13"/>
    <x v="284"/>
    <x v="3"/>
    <x v="899"/>
    <x v="0"/>
    <x v="0"/>
    <s v="Bestar Classic Bookcase"/>
    <x v="674"/>
    <n v="3"/>
    <n v="0"/>
    <n v="56.994299999999981"/>
    <x v="3"/>
    <x v="0"/>
  </r>
  <r>
    <x v="2738"/>
    <x v="1344"/>
    <x v="50"/>
    <d v="2017-11-19T00:00:00"/>
    <x v="1"/>
    <x v="107"/>
    <s v="Ken Lonsdale"/>
    <x v="0"/>
    <x v="0"/>
    <x v="46"/>
    <x v="13"/>
    <x v="284"/>
    <x v="3"/>
    <x v="817"/>
    <x v="2"/>
    <x v="7"/>
    <s v="Innergie mMini Combo Duo USB Travel Charging Kit"/>
    <x v="2273"/>
    <n v="2"/>
    <n v="0"/>
    <n v="43.190399999999997"/>
    <x v="3"/>
    <x v="0"/>
  </r>
  <r>
    <x v="2739"/>
    <x v="1345"/>
    <x v="513"/>
    <d v="2019-04-18T00:00:00"/>
    <x v="2"/>
    <x v="494"/>
    <s v="Edward Becker"/>
    <x v="1"/>
    <x v="0"/>
    <x v="325"/>
    <x v="19"/>
    <x v="404"/>
    <x v="0"/>
    <x v="1420"/>
    <x v="1"/>
    <x v="14"/>
    <s v="Compact Automatic Electric Letter Opener"/>
    <x v="2274"/>
    <n v="4"/>
    <n v="0"/>
    <n v="9.5448000000000093"/>
    <x v="0"/>
    <x v="0"/>
  </r>
  <r>
    <x v="2740"/>
    <x v="1345"/>
    <x v="513"/>
    <d v="2019-04-18T00:00:00"/>
    <x v="2"/>
    <x v="494"/>
    <s v="Edward Becker"/>
    <x v="1"/>
    <x v="0"/>
    <x v="325"/>
    <x v="19"/>
    <x v="404"/>
    <x v="0"/>
    <x v="1421"/>
    <x v="2"/>
    <x v="11"/>
    <s v="SanDisk Ultra 16 GB MicroSDHC Class 10 Memory Card"/>
    <x v="2275"/>
    <n v="2"/>
    <n v="0"/>
    <n v="1.558799999999998"/>
    <x v="0"/>
    <x v="0"/>
  </r>
  <r>
    <x v="2741"/>
    <x v="1346"/>
    <x v="781"/>
    <d v="2018-02-27T00:00:00"/>
    <x v="0"/>
    <x v="232"/>
    <s v="Bruce Degenhardt"/>
    <x v="0"/>
    <x v="0"/>
    <x v="46"/>
    <x v="24"/>
    <x v="55"/>
    <x v="3"/>
    <x v="1040"/>
    <x v="1"/>
    <x v="12"/>
    <s v="Staple envelope"/>
    <x v="670"/>
    <n v="5"/>
    <n v="0.2"/>
    <n v="17.52"/>
    <x v="3"/>
    <x v="0"/>
  </r>
  <r>
    <x v="2742"/>
    <x v="1347"/>
    <x v="130"/>
    <d v="2016-11-08T00:00:00"/>
    <x v="1"/>
    <x v="652"/>
    <s v="MaryBeth Skach"/>
    <x v="0"/>
    <x v="0"/>
    <x v="70"/>
    <x v="1"/>
    <x v="88"/>
    <x v="1"/>
    <x v="1381"/>
    <x v="0"/>
    <x v="5"/>
    <s v="Executive Impressions 12&quot; Wall Clock"/>
    <x v="2276"/>
    <n v="2"/>
    <n v="0"/>
    <n v="13.429200000000002"/>
    <x v="1"/>
    <x v="0"/>
  </r>
  <r>
    <x v="2743"/>
    <x v="1348"/>
    <x v="782"/>
    <d v="2017-06-25T00:00:00"/>
    <x v="0"/>
    <x v="34"/>
    <s v="Stewart Carmichael"/>
    <x v="1"/>
    <x v="0"/>
    <x v="8"/>
    <x v="1"/>
    <x v="34"/>
    <x v="1"/>
    <x v="592"/>
    <x v="0"/>
    <x v="5"/>
    <s v="Howard Miller 13&quot; Diameter Pewter Finish Round Wall Clock"/>
    <x v="2277"/>
    <n v="6"/>
    <n v="0"/>
    <n v="100.4796"/>
    <x v="1"/>
    <x v="0"/>
  </r>
  <r>
    <x v="2744"/>
    <x v="1348"/>
    <x v="782"/>
    <d v="2017-06-25T00:00:00"/>
    <x v="0"/>
    <x v="34"/>
    <s v="Stewart Carmichael"/>
    <x v="1"/>
    <x v="0"/>
    <x v="8"/>
    <x v="1"/>
    <x v="34"/>
    <x v="1"/>
    <x v="66"/>
    <x v="2"/>
    <x v="7"/>
    <s v="netTALK DUO VoIP Telephone Service"/>
    <x v="2278"/>
    <n v="3"/>
    <n v="0.2"/>
    <n v="47.241"/>
    <x v="1"/>
    <x v="0"/>
  </r>
  <r>
    <x v="2745"/>
    <x v="1349"/>
    <x v="783"/>
    <d v="2019-08-11T00:00:00"/>
    <x v="0"/>
    <x v="248"/>
    <s v="Fred McMath"/>
    <x v="0"/>
    <x v="0"/>
    <x v="108"/>
    <x v="3"/>
    <x v="222"/>
    <x v="0"/>
    <x v="409"/>
    <x v="2"/>
    <x v="11"/>
    <s v="Logitech G700s Rechargeable Gaming Mouse"/>
    <x v="2279"/>
    <n v="1"/>
    <n v="0.2"/>
    <n v="21.997800000000002"/>
    <x v="0"/>
    <x v="0"/>
  </r>
  <r>
    <x v="2746"/>
    <x v="1350"/>
    <x v="552"/>
    <d v="2016-05-17T00:00:00"/>
    <x v="1"/>
    <x v="409"/>
    <s v="Kean Thornton"/>
    <x v="0"/>
    <x v="0"/>
    <x v="47"/>
    <x v="31"/>
    <x v="117"/>
    <x v="3"/>
    <x v="601"/>
    <x v="0"/>
    <x v="3"/>
    <s v="Bevis Traditional Conference Table Top, Plinth Base"/>
    <x v="2280"/>
    <n v="3"/>
    <n v="0.3"/>
    <n v="-130.0104"/>
    <x v="3"/>
    <x v="0"/>
  </r>
  <r>
    <x v="2747"/>
    <x v="1351"/>
    <x v="6"/>
    <d v="2017-11-26T00:00:00"/>
    <x v="1"/>
    <x v="399"/>
    <s v="Anne Pryor"/>
    <x v="2"/>
    <x v="0"/>
    <x v="326"/>
    <x v="5"/>
    <x v="405"/>
    <x v="2"/>
    <x v="1422"/>
    <x v="2"/>
    <x v="11"/>
    <s v="SanDisk Cruzer 8 GB USB Flash Drive"/>
    <x v="220"/>
    <n v="4"/>
    <n v="0.2"/>
    <n v="-1.3583999999999987"/>
    <x v="2"/>
    <x v="0"/>
  </r>
  <r>
    <x v="2748"/>
    <x v="1352"/>
    <x v="784"/>
    <d v="2017-12-08T00:00:00"/>
    <x v="1"/>
    <x v="653"/>
    <s v="Ritsa Hightower"/>
    <x v="0"/>
    <x v="0"/>
    <x v="315"/>
    <x v="2"/>
    <x v="393"/>
    <x v="0"/>
    <x v="1316"/>
    <x v="1"/>
    <x v="8"/>
    <s v="SpineVue Locking Slant-D Ring Binders by Cardinal"/>
    <x v="2281"/>
    <n v="3"/>
    <n v="0.7"/>
    <n v="-6.0323999999999991"/>
    <x v="0"/>
    <x v="0"/>
  </r>
  <r>
    <x v="2749"/>
    <x v="1353"/>
    <x v="785"/>
    <d v="2016-06-14T00:00:00"/>
    <x v="1"/>
    <x v="229"/>
    <s v="Carlos Soltero"/>
    <x v="0"/>
    <x v="0"/>
    <x v="4"/>
    <x v="4"/>
    <x v="60"/>
    <x v="1"/>
    <x v="1423"/>
    <x v="0"/>
    <x v="1"/>
    <s v="Hon Deluxe Fabric Upholstered Stacking Chairs, Squared Back"/>
    <x v="2282"/>
    <n v="3"/>
    <n v="0.2"/>
    <n v="73.19399999999996"/>
    <x v="1"/>
    <x v="0"/>
  </r>
  <r>
    <x v="2750"/>
    <x v="1354"/>
    <x v="233"/>
    <d v="2016-08-11T00:00:00"/>
    <x v="0"/>
    <x v="612"/>
    <s v="Tamara Manning"/>
    <x v="0"/>
    <x v="0"/>
    <x v="327"/>
    <x v="1"/>
    <x v="406"/>
    <x v="1"/>
    <x v="1424"/>
    <x v="1"/>
    <x v="4"/>
    <s v="Advantus Rolling Drawer Organizers"/>
    <x v="2283"/>
    <n v="11"/>
    <n v="0"/>
    <n v="110.05279999999999"/>
    <x v="1"/>
    <x v="0"/>
  </r>
  <r>
    <x v="2751"/>
    <x v="1355"/>
    <x v="542"/>
    <d v="2016-05-30T00:00:00"/>
    <x v="1"/>
    <x v="520"/>
    <s v="Herbert Flentye"/>
    <x v="0"/>
    <x v="0"/>
    <x v="1"/>
    <x v="1"/>
    <x v="141"/>
    <x v="1"/>
    <x v="1153"/>
    <x v="0"/>
    <x v="1"/>
    <s v="Hon Olson Stacker Stools"/>
    <x v="2284"/>
    <n v="2"/>
    <n v="0.2"/>
    <n v="22.529599999999995"/>
    <x v="1"/>
    <x v="0"/>
  </r>
  <r>
    <x v="2752"/>
    <x v="1356"/>
    <x v="786"/>
    <d v="2017-04-21T00:00:00"/>
    <x v="1"/>
    <x v="654"/>
    <s v="George Ashbrook"/>
    <x v="0"/>
    <x v="0"/>
    <x v="8"/>
    <x v="1"/>
    <x v="34"/>
    <x v="1"/>
    <x v="1061"/>
    <x v="1"/>
    <x v="6"/>
    <s v="Prang Drawing Pencil Set"/>
    <x v="348"/>
    <n v="2"/>
    <n v="0"/>
    <n v="2.2239999999999998"/>
    <x v="1"/>
    <x v="0"/>
  </r>
  <r>
    <x v="2753"/>
    <x v="1356"/>
    <x v="786"/>
    <d v="2017-04-21T00:00:00"/>
    <x v="1"/>
    <x v="654"/>
    <s v="George Ashbrook"/>
    <x v="0"/>
    <x v="0"/>
    <x v="8"/>
    <x v="1"/>
    <x v="34"/>
    <x v="1"/>
    <x v="619"/>
    <x v="2"/>
    <x v="11"/>
    <s v="Plantronics S12 Corded Telephone Headset System"/>
    <x v="2285"/>
    <n v="3"/>
    <n v="0"/>
    <n v="129.34800000000001"/>
    <x v="1"/>
    <x v="0"/>
  </r>
  <r>
    <x v="2754"/>
    <x v="1356"/>
    <x v="786"/>
    <d v="2017-04-21T00:00:00"/>
    <x v="1"/>
    <x v="654"/>
    <s v="George Ashbrook"/>
    <x v="0"/>
    <x v="0"/>
    <x v="8"/>
    <x v="1"/>
    <x v="34"/>
    <x v="1"/>
    <x v="966"/>
    <x v="2"/>
    <x v="7"/>
    <s v="Plantronics Calisto P620-M USB Wireless Speakerphone System"/>
    <x v="2286"/>
    <n v="5"/>
    <n v="0.2"/>
    <n v="68.59650000000002"/>
    <x v="1"/>
    <x v="0"/>
  </r>
  <r>
    <x v="2755"/>
    <x v="1356"/>
    <x v="786"/>
    <d v="2017-04-21T00:00:00"/>
    <x v="1"/>
    <x v="654"/>
    <s v="George Ashbrook"/>
    <x v="0"/>
    <x v="0"/>
    <x v="8"/>
    <x v="1"/>
    <x v="34"/>
    <x v="1"/>
    <x v="1364"/>
    <x v="1"/>
    <x v="9"/>
    <s v="Hoover Upright Vacuum With Dirt Cup"/>
    <x v="2287"/>
    <n v="5"/>
    <n v="0"/>
    <n v="419.8184999999998"/>
    <x v="1"/>
    <x v="0"/>
  </r>
  <r>
    <x v="2756"/>
    <x v="1356"/>
    <x v="786"/>
    <d v="2017-04-21T00:00:00"/>
    <x v="1"/>
    <x v="654"/>
    <s v="George Ashbrook"/>
    <x v="0"/>
    <x v="0"/>
    <x v="8"/>
    <x v="1"/>
    <x v="34"/>
    <x v="1"/>
    <x v="1331"/>
    <x v="1"/>
    <x v="10"/>
    <s v="Xerox 1903"/>
    <x v="493"/>
    <n v="2"/>
    <n v="0"/>
    <n v="5.8604000000000003"/>
    <x v="1"/>
    <x v="0"/>
  </r>
  <r>
    <x v="2757"/>
    <x v="1357"/>
    <x v="725"/>
    <d v="2018-06-13T00:00:00"/>
    <x v="0"/>
    <x v="301"/>
    <s v="Erica Smith"/>
    <x v="0"/>
    <x v="0"/>
    <x v="20"/>
    <x v="15"/>
    <x v="45"/>
    <x v="3"/>
    <x v="657"/>
    <x v="2"/>
    <x v="11"/>
    <s v="Razer Kraken PRO Over Ear PC and Music Headset"/>
    <x v="764"/>
    <n v="3"/>
    <n v="0"/>
    <n v="71.990999999999985"/>
    <x v="3"/>
    <x v="0"/>
  </r>
  <r>
    <x v="2758"/>
    <x v="1358"/>
    <x v="21"/>
    <d v="2018-03-15T00:00:00"/>
    <x v="1"/>
    <x v="655"/>
    <s v="Julie Prescott"/>
    <x v="2"/>
    <x v="0"/>
    <x v="38"/>
    <x v="32"/>
    <x v="112"/>
    <x v="0"/>
    <x v="1006"/>
    <x v="0"/>
    <x v="5"/>
    <s v="Executive Impressions 13&quot; Clairmont Wall Clock"/>
    <x v="2288"/>
    <n v="4"/>
    <n v="0"/>
    <n v="31.537200000000006"/>
    <x v="0"/>
    <x v="0"/>
  </r>
  <r>
    <x v="2759"/>
    <x v="1358"/>
    <x v="21"/>
    <d v="2018-03-15T00:00:00"/>
    <x v="1"/>
    <x v="655"/>
    <s v="Julie Prescott"/>
    <x v="2"/>
    <x v="0"/>
    <x v="38"/>
    <x v="32"/>
    <x v="112"/>
    <x v="0"/>
    <x v="772"/>
    <x v="1"/>
    <x v="4"/>
    <s v="Iceberg Mobile Mega Data/Printer Cart"/>
    <x v="2289"/>
    <n v="4"/>
    <n v="0"/>
    <n v="125.14319999999998"/>
    <x v="0"/>
    <x v="0"/>
  </r>
  <r>
    <x v="2760"/>
    <x v="1359"/>
    <x v="542"/>
    <d v="2016-05-29T00:00:00"/>
    <x v="2"/>
    <x v="656"/>
    <s v="Dean percer"/>
    <x v="2"/>
    <x v="0"/>
    <x v="208"/>
    <x v="7"/>
    <x v="407"/>
    <x v="1"/>
    <x v="364"/>
    <x v="1"/>
    <x v="10"/>
    <s v="Wirebound Service Call Books, 5 1/2&quot; x 4&quot;"/>
    <x v="2290"/>
    <n v="5"/>
    <n v="0"/>
    <n v="23.231999999999999"/>
    <x v="1"/>
    <x v="0"/>
  </r>
  <r>
    <x v="2761"/>
    <x v="1360"/>
    <x v="386"/>
    <d v="2019-10-14T00:00:00"/>
    <x v="2"/>
    <x v="71"/>
    <s v="Neil Knudson"/>
    <x v="2"/>
    <x v="0"/>
    <x v="8"/>
    <x v="1"/>
    <x v="94"/>
    <x v="1"/>
    <x v="1425"/>
    <x v="2"/>
    <x v="11"/>
    <s v="Maxell 4.7GB DVD-R 5/Pack"/>
    <x v="2291"/>
    <n v="1"/>
    <n v="0"/>
    <n v="0.4356000000000001"/>
    <x v="1"/>
    <x v="0"/>
  </r>
  <r>
    <x v="2762"/>
    <x v="1360"/>
    <x v="386"/>
    <d v="2019-10-14T00:00:00"/>
    <x v="2"/>
    <x v="71"/>
    <s v="Neil Knudson"/>
    <x v="2"/>
    <x v="0"/>
    <x v="8"/>
    <x v="1"/>
    <x v="94"/>
    <x v="1"/>
    <x v="986"/>
    <x v="1"/>
    <x v="8"/>
    <s v="Canvas Sectional Post Binders"/>
    <x v="2292"/>
    <n v="5"/>
    <n v="0.2"/>
    <n v="36.917000000000002"/>
    <x v="1"/>
    <x v="0"/>
  </r>
  <r>
    <x v="2763"/>
    <x v="1361"/>
    <x v="738"/>
    <d v="2019-06-28T00:00:00"/>
    <x v="1"/>
    <x v="484"/>
    <s v="Paul Lucas"/>
    <x v="2"/>
    <x v="0"/>
    <x v="10"/>
    <x v="9"/>
    <x v="11"/>
    <x v="3"/>
    <x v="1426"/>
    <x v="1"/>
    <x v="8"/>
    <s v="GBC Plasticlear Binding Covers"/>
    <x v="2293"/>
    <n v="3"/>
    <n v="0.7"/>
    <n v="-7.5767999999999986"/>
    <x v="3"/>
    <x v="0"/>
  </r>
  <r>
    <x v="2764"/>
    <x v="1361"/>
    <x v="738"/>
    <d v="2019-06-28T00:00:00"/>
    <x v="1"/>
    <x v="484"/>
    <s v="Paul Lucas"/>
    <x v="2"/>
    <x v="0"/>
    <x v="10"/>
    <x v="9"/>
    <x v="11"/>
    <x v="3"/>
    <x v="350"/>
    <x v="1"/>
    <x v="8"/>
    <s v="Wilson Jones Century Plastic Molded Ring Binders"/>
    <x v="2294"/>
    <n v="5"/>
    <n v="0.7"/>
    <n v="-23.8855"/>
    <x v="3"/>
    <x v="0"/>
  </r>
  <r>
    <x v="2765"/>
    <x v="1361"/>
    <x v="738"/>
    <d v="2019-06-28T00:00:00"/>
    <x v="1"/>
    <x v="484"/>
    <s v="Paul Lucas"/>
    <x v="2"/>
    <x v="0"/>
    <x v="10"/>
    <x v="9"/>
    <x v="11"/>
    <x v="3"/>
    <x v="1427"/>
    <x v="1"/>
    <x v="4"/>
    <s v="Plastic Stacking Crates &amp; Casters"/>
    <x v="436"/>
    <n v="2"/>
    <n v="0.2"/>
    <n v="0.66959999999999997"/>
    <x v="3"/>
    <x v="0"/>
  </r>
  <r>
    <x v="2766"/>
    <x v="1362"/>
    <x v="787"/>
    <d v="2019-01-18T00:00:00"/>
    <x v="2"/>
    <x v="355"/>
    <s v="Robert Waldorf"/>
    <x v="0"/>
    <x v="0"/>
    <x v="10"/>
    <x v="9"/>
    <x v="63"/>
    <x v="3"/>
    <x v="1428"/>
    <x v="1"/>
    <x v="9"/>
    <s v="Belkin F9M820V08 8 Outlet Surge"/>
    <x v="2295"/>
    <n v="1"/>
    <n v="0.2"/>
    <n v="3.8681999999999945"/>
    <x v="3"/>
    <x v="0"/>
  </r>
  <r>
    <x v="2767"/>
    <x v="1362"/>
    <x v="787"/>
    <d v="2019-01-18T00:00:00"/>
    <x v="2"/>
    <x v="355"/>
    <s v="Robert Waldorf"/>
    <x v="0"/>
    <x v="0"/>
    <x v="10"/>
    <x v="9"/>
    <x v="63"/>
    <x v="3"/>
    <x v="227"/>
    <x v="1"/>
    <x v="9"/>
    <s v="Honeywell Enviracaire Portable HEPA Air Cleaner for 17' x 22' Room"/>
    <x v="2296"/>
    <n v="8"/>
    <n v="0.2"/>
    <n v="312.67599999999993"/>
    <x v="3"/>
    <x v="0"/>
  </r>
  <r>
    <x v="2768"/>
    <x v="1363"/>
    <x v="788"/>
    <d v="2017-04-07T00:00:00"/>
    <x v="1"/>
    <x v="657"/>
    <s v="Michael Oakman"/>
    <x v="0"/>
    <x v="0"/>
    <x v="61"/>
    <x v="5"/>
    <x v="77"/>
    <x v="2"/>
    <x v="1429"/>
    <x v="1"/>
    <x v="9"/>
    <s v="APC 7 Outlet Network SurgeArrest Surge Protector"/>
    <x v="2297"/>
    <n v="2"/>
    <n v="0.8"/>
    <n v="-80.48"/>
    <x v="2"/>
    <x v="0"/>
  </r>
  <r>
    <x v="2769"/>
    <x v="1363"/>
    <x v="788"/>
    <d v="2017-04-07T00:00:00"/>
    <x v="1"/>
    <x v="657"/>
    <s v="Michael Oakman"/>
    <x v="0"/>
    <x v="0"/>
    <x v="61"/>
    <x v="5"/>
    <x v="77"/>
    <x v="2"/>
    <x v="1044"/>
    <x v="2"/>
    <x v="11"/>
    <s v="Kingston Digital DataTraveler 16GB USB 2.0"/>
    <x v="2298"/>
    <n v="7"/>
    <n v="0.2"/>
    <n v="-0.62650000000000716"/>
    <x v="2"/>
    <x v="0"/>
  </r>
  <r>
    <x v="2770"/>
    <x v="1363"/>
    <x v="788"/>
    <d v="2017-04-07T00:00:00"/>
    <x v="1"/>
    <x v="657"/>
    <s v="Michael Oakman"/>
    <x v="0"/>
    <x v="0"/>
    <x v="61"/>
    <x v="5"/>
    <x v="77"/>
    <x v="2"/>
    <x v="1235"/>
    <x v="2"/>
    <x v="11"/>
    <s v="Anker Ultra-Slim Mini Bluetooth 3.0 Wireless Keyboard"/>
    <x v="334"/>
    <n v="3"/>
    <n v="0.2"/>
    <n v="1.7990999999999993"/>
    <x v="2"/>
    <x v="0"/>
  </r>
  <r>
    <x v="2771"/>
    <x v="1364"/>
    <x v="323"/>
    <d v="2018-09-10T00:00:00"/>
    <x v="1"/>
    <x v="370"/>
    <s v="Jennifer Jackson"/>
    <x v="0"/>
    <x v="0"/>
    <x v="328"/>
    <x v="6"/>
    <x v="408"/>
    <x v="2"/>
    <x v="376"/>
    <x v="1"/>
    <x v="4"/>
    <s v="Crate-A-Files"/>
    <x v="2299"/>
    <n v="5"/>
    <n v="0"/>
    <n v="14.169999999999998"/>
    <x v="2"/>
    <x v="0"/>
  </r>
  <r>
    <x v="2772"/>
    <x v="1365"/>
    <x v="389"/>
    <d v="2019-12-12T00:00:00"/>
    <x v="2"/>
    <x v="537"/>
    <s v="Brian Thompson"/>
    <x v="0"/>
    <x v="0"/>
    <x v="2"/>
    <x v="2"/>
    <x v="2"/>
    <x v="0"/>
    <x v="740"/>
    <x v="0"/>
    <x v="5"/>
    <s v="Staple-based wall hangings"/>
    <x v="2300"/>
    <n v="3"/>
    <n v="0.2"/>
    <n v="5.7312000000000012"/>
    <x v="0"/>
    <x v="0"/>
  </r>
  <r>
    <x v="2773"/>
    <x v="1366"/>
    <x v="441"/>
    <d v="2018-11-26T00:00:00"/>
    <x v="1"/>
    <x v="361"/>
    <s v="Rob Dowd"/>
    <x v="0"/>
    <x v="0"/>
    <x v="66"/>
    <x v="12"/>
    <x v="185"/>
    <x v="2"/>
    <x v="91"/>
    <x v="1"/>
    <x v="8"/>
    <s v="Ibico Standard Transparent Covers"/>
    <x v="2301"/>
    <n v="3"/>
    <n v="0"/>
    <n v="24.2256"/>
    <x v="2"/>
    <x v="0"/>
  </r>
  <r>
    <x v="2774"/>
    <x v="1367"/>
    <x v="343"/>
    <d v="2019-11-18T00:00:00"/>
    <x v="1"/>
    <x v="529"/>
    <s v="Max Ludwig"/>
    <x v="2"/>
    <x v="0"/>
    <x v="24"/>
    <x v="24"/>
    <x v="157"/>
    <x v="3"/>
    <x v="498"/>
    <x v="1"/>
    <x v="10"/>
    <s v="Xerox 222"/>
    <x v="563"/>
    <n v="2"/>
    <n v="0.2"/>
    <n v="3.6288"/>
    <x v="3"/>
    <x v="0"/>
  </r>
  <r>
    <x v="2775"/>
    <x v="1368"/>
    <x v="147"/>
    <d v="2018-10-25T00:00:00"/>
    <x v="1"/>
    <x v="32"/>
    <s v="Joel Eaton"/>
    <x v="0"/>
    <x v="0"/>
    <x v="70"/>
    <x v="1"/>
    <x v="88"/>
    <x v="1"/>
    <x v="232"/>
    <x v="1"/>
    <x v="4"/>
    <s v="Belkin 19&quot; Vented Equipment Shelf, Black"/>
    <x v="1248"/>
    <n v="3"/>
    <n v="0"/>
    <n v="1.5444000000000031"/>
    <x v="1"/>
    <x v="0"/>
  </r>
  <r>
    <x v="2776"/>
    <x v="1369"/>
    <x v="379"/>
    <d v="2017-12-25T00:00:00"/>
    <x v="1"/>
    <x v="45"/>
    <s v="Elpida Rittenbach"/>
    <x v="1"/>
    <x v="0"/>
    <x v="77"/>
    <x v="22"/>
    <x v="97"/>
    <x v="1"/>
    <x v="930"/>
    <x v="1"/>
    <x v="9"/>
    <s v="Belkin 6 Outlet Metallic Surge Strip"/>
    <x v="2302"/>
    <n v="7"/>
    <n v="0.2"/>
    <n v="4.5737999999999985"/>
    <x v="1"/>
    <x v="0"/>
  </r>
  <r>
    <x v="2777"/>
    <x v="1370"/>
    <x v="789"/>
    <d v="2017-07-19T00:00:00"/>
    <x v="0"/>
    <x v="341"/>
    <s v="Jessica Myrick"/>
    <x v="0"/>
    <x v="0"/>
    <x v="329"/>
    <x v="1"/>
    <x v="409"/>
    <x v="1"/>
    <x v="1121"/>
    <x v="0"/>
    <x v="0"/>
    <s v="Sauder Camden County Collection Libraries, Planked Cherry Finish"/>
    <x v="2303"/>
    <n v="2"/>
    <n v="0.15"/>
    <n v="-13.797600000000017"/>
    <x v="1"/>
    <x v="0"/>
  </r>
  <r>
    <x v="2778"/>
    <x v="1371"/>
    <x v="504"/>
    <d v="2019-05-05T00:00:00"/>
    <x v="1"/>
    <x v="164"/>
    <s v="Saphhira Shifley"/>
    <x v="1"/>
    <x v="0"/>
    <x v="330"/>
    <x v="2"/>
    <x v="410"/>
    <x v="0"/>
    <x v="345"/>
    <x v="0"/>
    <x v="5"/>
    <s v="3M Hangers With Command Adhesive"/>
    <x v="208"/>
    <n v="8"/>
    <n v="0.2"/>
    <n v="6.216000000000002"/>
    <x v="0"/>
    <x v="0"/>
  </r>
  <r>
    <x v="2779"/>
    <x v="1371"/>
    <x v="504"/>
    <d v="2019-05-05T00:00:00"/>
    <x v="1"/>
    <x v="164"/>
    <s v="Saphhira Shifley"/>
    <x v="1"/>
    <x v="0"/>
    <x v="330"/>
    <x v="2"/>
    <x v="410"/>
    <x v="0"/>
    <x v="1430"/>
    <x v="2"/>
    <x v="11"/>
    <s v="Maxell 4.7GB DVD+R 5/Pack"/>
    <x v="480"/>
    <n v="3"/>
    <n v="0.2"/>
    <n v="0.74249999999999994"/>
    <x v="0"/>
    <x v="0"/>
  </r>
  <r>
    <x v="2780"/>
    <x v="1372"/>
    <x v="636"/>
    <d v="2019-05-08T00:00:00"/>
    <x v="2"/>
    <x v="646"/>
    <s v="Toby Carlisle"/>
    <x v="0"/>
    <x v="0"/>
    <x v="20"/>
    <x v="15"/>
    <x v="45"/>
    <x v="3"/>
    <x v="198"/>
    <x v="1"/>
    <x v="2"/>
    <s v="Avery 505"/>
    <x v="2304"/>
    <n v="4"/>
    <n v="0"/>
    <n v="29.6"/>
    <x v="3"/>
    <x v="0"/>
  </r>
  <r>
    <x v="2781"/>
    <x v="1373"/>
    <x v="225"/>
    <d v="2019-11-27T00:00:00"/>
    <x v="1"/>
    <x v="643"/>
    <s v="Hunter Glantz"/>
    <x v="0"/>
    <x v="0"/>
    <x v="69"/>
    <x v="11"/>
    <x v="87"/>
    <x v="2"/>
    <x v="208"/>
    <x v="1"/>
    <x v="6"/>
    <s v="Sanford Uni-Blazer View Highlighters, Chisel Tip, Yellow"/>
    <x v="1114"/>
    <n v="10"/>
    <n v="0"/>
    <n v="9.6800000000000015"/>
    <x v="2"/>
    <x v="0"/>
  </r>
  <r>
    <x v="2782"/>
    <x v="1374"/>
    <x v="583"/>
    <d v="2018-11-16T00:00:00"/>
    <x v="1"/>
    <x v="436"/>
    <s v="Lisa DeCherney"/>
    <x v="0"/>
    <x v="0"/>
    <x v="66"/>
    <x v="12"/>
    <x v="151"/>
    <x v="2"/>
    <x v="957"/>
    <x v="2"/>
    <x v="7"/>
    <s v="Digium D40 VoIP phone"/>
    <x v="2052"/>
    <n v="2"/>
    <n v="0"/>
    <n v="74.8142"/>
    <x v="2"/>
    <x v="0"/>
  </r>
  <r>
    <x v="2783"/>
    <x v="1375"/>
    <x v="732"/>
    <d v="2018-11-10T00:00:00"/>
    <x v="1"/>
    <x v="155"/>
    <s v="Alejandro Savely"/>
    <x v="1"/>
    <x v="0"/>
    <x v="10"/>
    <x v="9"/>
    <x v="63"/>
    <x v="3"/>
    <x v="1431"/>
    <x v="2"/>
    <x v="7"/>
    <s v="Anker Astro Mini 3000mAh Ultra-Compact Portable Charger"/>
    <x v="1821"/>
    <n v="2"/>
    <n v="0.4"/>
    <n v="-15.991999999999999"/>
    <x v="3"/>
    <x v="0"/>
  </r>
  <r>
    <x v="2784"/>
    <x v="1376"/>
    <x v="790"/>
    <d v="2018-10-15T00:00:00"/>
    <x v="1"/>
    <x v="172"/>
    <s v="Michael Paige"/>
    <x v="1"/>
    <x v="0"/>
    <x v="21"/>
    <x v="24"/>
    <x v="411"/>
    <x v="3"/>
    <x v="1136"/>
    <x v="2"/>
    <x v="7"/>
    <s v="Mediabridge Sport Armband iPhone 5s"/>
    <x v="2305"/>
    <n v="4"/>
    <n v="0.4"/>
    <n v="-15.584400000000002"/>
    <x v="3"/>
    <x v="0"/>
  </r>
  <r>
    <x v="2785"/>
    <x v="1377"/>
    <x v="481"/>
    <d v="2017-09-23T00:00:00"/>
    <x v="2"/>
    <x v="522"/>
    <s v="Cynthia Delaney"/>
    <x v="2"/>
    <x v="0"/>
    <x v="1"/>
    <x v="1"/>
    <x v="1"/>
    <x v="1"/>
    <x v="499"/>
    <x v="0"/>
    <x v="1"/>
    <s v="Hon Every-Day Series Multi-Task Chairs"/>
    <x v="2306"/>
    <n v="4"/>
    <n v="0.2"/>
    <n v="0"/>
    <x v="1"/>
    <x v="0"/>
  </r>
  <r>
    <x v="2786"/>
    <x v="1377"/>
    <x v="481"/>
    <d v="2017-09-23T00:00:00"/>
    <x v="2"/>
    <x v="522"/>
    <s v="Cynthia Delaney"/>
    <x v="2"/>
    <x v="0"/>
    <x v="1"/>
    <x v="1"/>
    <x v="1"/>
    <x v="1"/>
    <x v="1432"/>
    <x v="1"/>
    <x v="13"/>
    <s v="Advantus Map Pennant Flags and Round Head Tacks"/>
    <x v="2307"/>
    <n v="2"/>
    <n v="0"/>
    <n v="2.5279999999999996"/>
    <x v="1"/>
    <x v="0"/>
  </r>
  <r>
    <x v="2787"/>
    <x v="1378"/>
    <x v="266"/>
    <d v="2016-12-06T00:00:00"/>
    <x v="1"/>
    <x v="550"/>
    <s v="Michael Dominguez"/>
    <x v="1"/>
    <x v="0"/>
    <x v="331"/>
    <x v="5"/>
    <x v="412"/>
    <x v="2"/>
    <x v="287"/>
    <x v="0"/>
    <x v="5"/>
    <s v="Deflect-o SuperTray Unbreakable Stackable Tray, Letter, Black"/>
    <x v="2308"/>
    <n v="5"/>
    <n v="0.6"/>
    <n v="-24.802999999999997"/>
    <x v="2"/>
    <x v="0"/>
  </r>
  <r>
    <x v="2788"/>
    <x v="1378"/>
    <x v="266"/>
    <d v="2016-12-06T00:00:00"/>
    <x v="1"/>
    <x v="550"/>
    <s v="Michael Dominguez"/>
    <x v="1"/>
    <x v="0"/>
    <x v="331"/>
    <x v="5"/>
    <x v="412"/>
    <x v="2"/>
    <x v="134"/>
    <x v="1"/>
    <x v="6"/>
    <s v="Newell 343"/>
    <x v="2309"/>
    <n v="7"/>
    <n v="0.2"/>
    <n v="1.4406000000000008"/>
    <x v="2"/>
    <x v="0"/>
  </r>
  <r>
    <x v="2789"/>
    <x v="1378"/>
    <x v="266"/>
    <d v="2016-12-06T00:00:00"/>
    <x v="1"/>
    <x v="550"/>
    <s v="Michael Dominguez"/>
    <x v="1"/>
    <x v="0"/>
    <x v="331"/>
    <x v="5"/>
    <x v="412"/>
    <x v="2"/>
    <x v="561"/>
    <x v="0"/>
    <x v="5"/>
    <s v="12-1/2 Diameter Round Wall Clock"/>
    <x v="1409"/>
    <n v="5"/>
    <n v="0.6"/>
    <n v="-23.975999999999999"/>
    <x v="2"/>
    <x v="0"/>
  </r>
  <r>
    <x v="2790"/>
    <x v="1379"/>
    <x v="158"/>
    <d v="2016-09-22T00:00:00"/>
    <x v="2"/>
    <x v="312"/>
    <s v="Brian Moss"/>
    <x v="1"/>
    <x v="0"/>
    <x v="155"/>
    <x v="8"/>
    <x v="198"/>
    <x v="2"/>
    <x v="95"/>
    <x v="1"/>
    <x v="9"/>
    <s v="Fellowes Basic Home/Office Series Surge Protectors"/>
    <x v="2310"/>
    <n v="2"/>
    <n v="0"/>
    <n v="7.5283999999999978"/>
    <x v="2"/>
    <x v="0"/>
  </r>
  <r>
    <x v="2791"/>
    <x v="1379"/>
    <x v="158"/>
    <d v="2016-09-22T00:00:00"/>
    <x v="2"/>
    <x v="312"/>
    <s v="Brian Moss"/>
    <x v="1"/>
    <x v="0"/>
    <x v="155"/>
    <x v="8"/>
    <x v="198"/>
    <x v="2"/>
    <x v="1204"/>
    <x v="1"/>
    <x v="9"/>
    <s v="Acco 6 Outlet Guardian Standard Surge Suppressor"/>
    <x v="2311"/>
    <n v="3"/>
    <n v="0"/>
    <n v="10.880999999999997"/>
    <x v="2"/>
    <x v="0"/>
  </r>
  <r>
    <x v="2792"/>
    <x v="1379"/>
    <x v="158"/>
    <d v="2016-09-22T00:00:00"/>
    <x v="2"/>
    <x v="312"/>
    <s v="Brian Moss"/>
    <x v="1"/>
    <x v="0"/>
    <x v="155"/>
    <x v="8"/>
    <x v="198"/>
    <x v="2"/>
    <x v="815"/>
    <x v="1"/>
    <x v="10"/>
    <s v="Xerox 224"/>
    <x v="90"/>
    <n v="1"/>
    <n v="0"/>
    <n v="3.1104000000000003"/>
    <x v="2"/>
    <x v="0"/>
  </r>
  <r>
    <x v="2793"/>
    <x v="1380"/>
    <x v="791"/>
    <d v="2016-04-17T00:00:00"/>
    <x v="1"/>
    <x v="634"/>
    <s v="Kean Nguyen"/>
    <x v="1"/>
    <x v="0"/>
    <x v="332"/>
    <x v="1"/>
    <x v="413"/>
    <x v="1"/>
    <x v="664"/>
    <x v="2"/>
    <x v="7"/>
    <s v="Pyle PMP37LED"/>
    <x v="2312"/>
    <n v="14"/>
    <n v="0.2"/>
    <n v="94.070199999999943"/>
    <x v="1"/>
    <x v="0"/>
  </r>
  <r>
    <x v="2794"/>
    <x v="1380"/>
    <x v="791"/>
    <d v="2016-04-17T00:00:00"/>
    <x v="1"/>
    <x v="634"/>
    <s v="Kean Nguyen"/>
    <x v="1"/>
    <x v="0"/>
    <x v="332"/>
    <x v="1"/>
    <x v="413"/>
    <x v="1"/>
    <x v="819"/>
    <x v="2"/>
    <x v="7"/>
    <s v="AT&amp;T 1080 Corded phone"/>
    <x v="2313"/>
    <n v="4"/>
    <n v="0.2"/>
    <n v="38.357200000000006"/>
    <x v="1"/>
    <x v="0"/>
  </r>
  <r>
    <x v="2795"/>
    <x v="1380"/>
    <x v="791"/>
    <d v="2016-04-17T00:00:00"/>
    <x v="1"/>
    <x v="634"/>
    <s v="Kean Nguyen"/>
    <x v="1"/>
    <x v="0"/>
    <x v="332"/>
    <x v="1"/>
    <x v="413"/>
    <x v="1"/>
    <x v="507"/>
    <x v="1"/>
    <x v="8"/>
    <s v="Recycled Pressboard Report Cover with Reinforced Top Hinge"/>
    <x v="2314"/>
    <n v="7"/>
    <n v="0.2"/>
    <n v="6.5569000000000006"/>
    <x v="1"/>
    <x v="0"/>
  </r>
  <r>
    <x v="2796"/>
    <x v="1380"/>
    <x v="791"/>
    <d v="2016-04-17T00:00:00"/>
    <x v="1"/>
    <x v="634"/>
    <s v="Kean Nguyen"/>
    <x v="1"/>
    <x v="0"/>
    <x v="332"/>
    <x v="1"/>
    <x v="413"/>
    <x v="1"/>
    <x v="430"/>
    <x v="0"/>
    <x v="0"/>
    <s v="O'Sullivan Living Dimensions 2-Shelf Bookcases"/>
    <x v="2315"/>
    <n v="3"/>
    <n v="0.15"/>
    <n v="-18.146999999999998"/>
    <x v="1"/>
    <x v="0"/>
  </r>
  <r>
    <x v="2797"/>
    <x v="1381"/>
    <x v="179"/>
    <d v="2019-10-27T00:00:00"/>
    <x v="1"/>
    <x v="490"/>
    <s v="Ivan Gibson"/>
    <x v="0"/>
    <x v="0"/>
    <x v="290"/>
    <x v="36"/>
    <x v="365"/>
    <x v="0"/>
    <x v="1216"/>
    <x v="1"/>
    <x v="6"/>
    <s v="Eldon Spacemaker Box, Quick-Snap Lid, Clear"/>
    <x v="522"/>
    <n v="4"/>
    <n v="0"/>
    <n v="4.1415999999999986"/>
    <x v="0"/>
    <x v="0"/>
  </r>
  <r>
    <x v="2798"/>
    <x v="1381"/>
    <x v="179"/>
    <d v="2019-10-27T00:00:00"/>
    <x v="1"/>
    <x v="490"/>
    <s v="Ivan Gibson"/>
    <x v="0"/>
    <x v="0"/>
    <x v="290"/>
    <x v="36"/>
    <x v="365"/>
    <x v="0"/>
    <x v="681"/>
    <x v="1"/>
    <x v="10"/>
    <s v="Xerox 1884"/>
    <x v="792"/>
    <n v="2"/>
    <n v="0"/>
    <n v="18.781199999999998"/>
    <x v="0"/>
    <x v="0"/>
  </r>
  <r>
    <x v="2799"/>
    <x v="1381"/>
    <x v="179"/>
    <d v="2019-10-27T00:00:00"/>
    <x v="1"/>
    <x v="490"/>
    <s v="Ivan Gibson"/>
    <x v="0"/>
    <x v="0"/>
    <x v="290"/>
    <x v="36"/>
    <x v="365"/>
    <x v="0"/>
    <x v="705"/>
    <x v="1"/>
    <x v="8"/>
    <s v="Binding Machine Supplies"/>
    <x v="2316"/>
    <n v="5"/>
    <n v="0"/>
    <n v="70.007999999999996"/>
    <x v="0"/>
    <x v="0"/>
  </r>
  <r>
    <x v="2800"/>
    <x v="1382"/>
    <x v="792"/>
    <d v="2018-10-28T00:00:00"/>
    <x v="2"/>
    <x v="329"/>
    <s v="Jill Stevenson"/>
    <x v="1"/>
    <x v="0"/>
    <x v="100"/>
    <x v="2"/>
    <x v="123"/>
    <x v="0"/>
    <x v="469"/>
    <x v="2"/>
    <x v="7"/>
    <s v="Panasonic KX-TG9471B"/>
    <x v="2286"/>
    <n v="5"/>
    <n v="0.2"/>
    <n v="78.396000000000043"/>
    <x v="0"/>
    <x v="0"/>
  </r>
  <r>
    <x v="2801"/>
    <x v="1383"/>
    <x v="549"/>
    <d v="2017-11-04T00:00:00"/>
    <x v="2"/>
    <x v="315"/>
    <s v="Guy Armstrong"/>
    <x v="0"/>
    <x v="0"/>
    <x v="127"/>
    <x v="21"/>
    <x v="160"/>
    <x v="1"/>
    <x v="32"/>
    <x v="1"/>
    <x v="6"/>
    <s v="Lumber Crayons"/>
    <x v="2317"/>
    <n v="1"/>
    <n v="0.2"/>
    <n v="1.7730000000000004"/>
    <x v="1"/>
    <x v="0"/>
  </r>
  <r>
    <x v="2802"/>
    <x v="1384"/>
    <x v="132"/>
    <d v="2019-11-08T00:00:00"/>
    <x v="1"/>
    <x v="658"/>
    <s v="Denise Leinenbach"/>
    <x v="0"/>
    <x v="0"/>
    <x v="324"/>
    <x v="27"/>
    <x v="403"/>
    <x v="1"/>
    <x v="93"/>
    <x v="0"/>
    <x v="5"/>
    <s v="9-3/4 Diameter Round Wall Clock"/>
    <x v="1437"/>
    <n v="3"/>
    <n v="0"/>
    <n v="17.375399999999999"/>
    <x v="1"/>
    <x v="0"/>
  </r>
  <r>
    <x v="2803"/>
    <x v="1385"/>
    <x v="793"/>
    <d v="2017-05-16T00:00:00"/>
    <x v="1"/>
    <x v="473"/>
    <s v="Cindy Stewart"/>
    <x v="0"/>
    <x v="0"/>
    <x v="8"/>
    <x v="1"/>
    <x v="34"/>
    <x v="1"/>
    <x v="1117"/>
    <x v="1"/>
    <x v="10"/>
    <s v="Xerox 1962"/>
    <x v="1387"/>
    <n v="3"/>
    <n v="0"/>
    <n v="5.7779999999999987"/>
    <x v="1"/>
    <x v="0"/>
  </r>
  <r>
    <x v="2804"/>
    <x v="1385"/>
    <x v="793"/>
    <d v="2017-05-16T00:00:00"/>
    <x v="1"/>
    <x v="473"/>
    <s v="Cindy Stewart"/>
    <x v="0"/>
    <x v="0"/>
    <x v="8"/>
    <x v="1"/>
    <x v="34"/>
    <x v="1"/>
    <x v="1433"/>
    <x v="1"/>
    <x v="10"/>
    <s v="Xerox 1953"/>
    <x v="2318"/>
    <n v="6"/>
    <n v="0"/>
    <n v="11.555999999999997"/>
    <x v="1"/>
    <x v="0"/>
  </r>
  <r>
    <x v="2805"/>
    <x v="1386"/>
    <x v="67"/>
    <d v="2017-09-11T00:00:00"/>
    <x v="1"/>
    <x v="230"/>
    <s v="Charles Crestani"/>
    <x v="0"/>
    <x v="0"/>
    <x v="236"/>
    <x v="5"/>
    <x v="293"/>
    <x v="2"/>
    <x v="1272"/>
    <x v="0"/>
    <x v="1"/>
    <s v="Metal Folding Chairs, Beige, 4/Carton"/>
    <x v="2319"/>
    <n v="2"/>
    <n v="0.3"/>
    <n v="-2.0364000000000004"/>
    <x v="2"/>
    <x v="0"/>
  </r>
  <r>
    <x v="2806"/>
    <x v="1387"/>
    <x v="395"/>
    <d v="2017-07-27T00:00:00"/>
    <x v="0"/>
    <x v="659"/>
    <s v="Michelle Huthwaite"/>
    <x v="0"/>
    <x v="0"/>
    <x v="4"/>
    <x v="4"/>
    <x v="60"/>
    <x v="1"/>
    <x v="1217"/>
    <x v="1"/>
    <x v="13"/>
    <s v="Plymouth Boxed Rubber Bands by Plymouth"/>
    <x v="2320"/>
    <n v="2"/>
    <n v="0"/>
    <n v="0.47100000000000009"/>
    <x v="1"/>
    <x v="0"/>
  </r>
  <r>
    <x v="2807"/>
    <x v="1387"/>
    <x v="395"/>
    <d v="2017-07-27T00:00:00"/>
    <x v="0"/>
    <x v="659"/>
    <s v="Michelle Huthwaite"/>
    <x v="0"/>
    <x v="0"/>
    <x v="4"/>
    <x v="4"/>
    <x v="60"/>
    <x v="1"/>
    <x v="1434"/>
    <x v="1"/>
    <x v="10"/>
    <s v="Xerox 228"/>
    <x v="91"/>
    <n v="2"/>
    <n v="0"/>
    <n v="6.2208000000000006"/>
    <x v="1"/>
    <x v="0"/>
  </r>
  <r>
    <x v="2808"/>
    <x v="1387"/>
    <x v="395"/>
    <d v="2017-07-27T00:00:00"/>
    <x v="0"/>
    <x v="659"/>
    <s v="Michelle Huthwaite"/>
    <x v="0"/>
    <x v="0"/>
    <x v="4"/>
    <x v="4"/>
    <x v="60"/>
    <x v="1"/>
    <x v="1248"/>
    <x v="0"/>
    <x v="0"/>
    <s v="Sauder Forest Hills Library, Woodland Oak Finish"/>
    <x v="2321"/>
    <n v="5"/>
    <n v="0"/>
    <n v="56.392000000000024"/>
    <x v="1"/>
    <x v="0"/>
  </r>
  <r>
    <x v="2809"/>
    <x v="1387"/>
    <x v="395"/>
    <d v="2017-07-27T00:00:00"/>
    <x v="0"/>
    <x v="659"/>
    <s v="Michelle Huthwaite"/>
    <x v="0"/>
    <x v="0"/>
    <x v="4"/>
    <x v="4"/>
    <x v="60"/>
    <x v="1"/>
    <x v="1131"/>
    <x v="0"/>
    <x v="1"/>
    <s v="Office Star - Professional Matrix Back Chair with 2-to-1 Synchro Tilt and Mesh Fabric Seat"/>
    <x v="2322"/>
    <n v="2"/>
    <n v="0.2"/>
    <n v="28.078400000000016"/>
    <x v="1"/>
    <x v="0"/>
  </r>
  <r>
    <x v="2810"/>
    <x v="1388"/>
    <x v="547"/>
    <d v="2017-11-18T00:00:00"/>
    <x v="0"/>
    <x v="486"/>
    <s v="Mike Pelletier"/>
    <x v="2"/>
    <x v="0"/>
    <x v="158"/>
    <x v="6"/>
    <x v="201"/>
    <x v="2"/>
    <x v="368"/>
    <x v="1"/>
    <x v="10"/>
    <s v="Xerox 191"/>
    <x v="2323"/>
    <n v="9"/>
    <n v="0"/>
    <n v="84.5154"/>
    <x v="2"/>
    <x v="0"/>
  </r>
  <r>
    <x v="2811"/>
    <x v="1388"/>
    <x v="547"/>
    <d v="2017-11-18T00:00:00"/>
    <x v="0"/>
    <x v="486"/>
    <s v="Mike Pelletier"/>
    <x v="2"/>
    <x v="0"/>
    <x v="158"/>
    <x v="6"/>
    <x v="201"/>
    <x v="2"/>
    <x v="1435"/>
    <x v="0"/>
    <x v="5"/>
    <s v="Advantus Employee of the Month Certificate Frame, 11 x 13-1/2"/>
    <x v="2324"/>
    <n v="6"/>
    <n v="0"/>
    <n v="76.087800000000001"/>
    <x v="2"/>
    <x v="0"/>
  </r>
  <r>
    <x v="2812"/>
    <x v="1388"/>
    <x v="547"/>
    <d v="2017-11-18T00:00:00"/>
    <x v="0"/>
    <x v="486"/>
    <s v="Mike Pelletier"/>
    <x v="2"/>
    <x v="0"/>
    <x v="158"/>
    <x v="6"/>
    <x v="201"/>
    <x v="2"/>
    <x v="719"/>
    <x v="0"/>
    <x v="3"/>
    <s v="Lesro Sheffield Collection Coffee Table, End Table, Center Table, Corner Table"/>
    <x v="2325"/>
    <n v="3"/>
    <n v="0"/>
    <n v="36.398699999999977"/>
    <x v="2"/>
    <x v="0"/>
  </r>
  <r>
    <x v="2813"/>
    <x v="1388"/>
    <x v="547"/>
    <d v="2017-11-18T00:00:00"/>
    <x v="0"/>
    <x v="486"/>
    <s v="Mike Pelletier"/>
    <x v="2"/>
    <x v="0"/>
    <x v="158"/>
    <x v="6"/>
    <x v="201"/>
    <x v="2"/>
    <x v="1287"/>
    <x v="2"/>
    <x v="11"/>
    <s v="Logitech diNovo Edge Keyboard"/>
    <x v="2326"/>
    <n v="4"/>
    <n v="0"/>
    <n v="229.99080000000004"/>
    <x v="2"/>
    <x v="0"/>
  </r>
  <r>
    <x v="2814"/>
    <x v="1388"/>
    <x v="547"/>
    <d v="2017-11-18T00:00:00"/>
    <x v="0"/>
    <x v="486"/>
    <s v="Mike Pelletier"/>
    <x v="2"/>
    <x v="0"/>
    <x v="158"/>
    <x v="6"/>
    <x v="201"/>
    <x v="2"/>
    <x v="562"/>
    <x v="0"/>
    <x v="3"/>
    <s v="Chromcraft Bull-Nose Wood Round Conference Table Top, Wood Base"/>
    <x v="2327"/>
    <n v="3"/>
    <n v="0"/>
    <n v="111.10349999999994"/>
    <x v="2"/>
    <x v="0"/>
  </r>
  <r>
    <x v="2815"/>
    <x v="1389"/>
    <x v="135"/>
    <d v="2017-09-08T00:00:00"/>
    <x v="1"/>
    <x v="660"/>
    <s v="Daniel Raglin"/>
    <x v="2"/>
    <x v="0"/>
    <x v="47"/>
    <x v="31"/>
    <x v="117"/>
    <x v="3"/>
    <x v="710"/>
    <x v="1"/>
    <x v="8"/>
    <s v="Deluxe Heavy-Duty Vinyl Round Ring Binder"/>
    <x v="2328"/>
    <n v="5"/>
    <n v="0"/>
    <n v="51.57"/>
    <x v="3"/>
    <x v="0"/>
  </r>
  <r>
    <x v="2816"/>
    <x v="1389"/>
    <x v="135"/>
    <d v="2017-09-08T00:00:00"/>
    <x v="1"/>
    <x v="660"/>
    <s v="Daniel Raglin"/>
    <x v="2"/>
    <x v="0"/>
    <x v="47"/>
    <x v="31"/>
    <x v="117"/>
    <x v="3"/>
    <x v="163"/>
    <x v="0"/>
    <x v="1"/>
    <s v="Global Value Steno Chair, Gray"/>
    <x v="2329"/>
    <n v="1"/>
    <n v="0"/>
    <n v="15.185000000000002"/>
    <x v="3"/>
    <x v="0"/>
  </r>
  <r>
    <x v="2817"/>
    <x v="1389"/>
    <x v="135"/>
    <d v="2017-09-08T00:00:00"/>
    <x v="1"/>
    <x v="660"/>
    <s v="Daniel Raglin"/>
    <x v="2"/>
    <x v="0"/>
    <x v="47"/>
    <x v="31"/>
    <x v="117"/>
    <x v="3"/>
    <x v="1292"/>
    <x v="0"/>
    <x v="5"/>
    <s v="Deflect-o Glass Clear Studded Chair Mats"/>
    <x v="2259"/>
    <n v="2"/>
    <n v="0"/>
    <n v="27.359200000000001"/>
    <x v="3"/>
    <x v="0"/>
  </r>
  <r>
    <x v="2818"/>
    <x v="1389"/>
    <x v="135"/>
    <d v="2017-09-08T00:00:00"/>
    <x v="1"/>
    <x v="660"/>
    <s v="Daniel Raglin"/>
    <x v="2"/>
    <x v="0"/>
    <x v="47"/>
    <x v="31"/>
    <x v="117"/>
    <x v="3"/>
    <x v="245"/>
    <x v="1"/>
    <x v="4"/>
    <s v="Adjustable Depth Letter/Legal Cart"/>
    <x v="2330"/>
    <n v="6"/>
    <n v="0"/>
    <n v="315.74039999999985"/>
    <x v="3"/>
    <x v="0"/>
  </r>
  <r>
    <x v="2819"/>
    <x v="1390"/>
    <x v="465"/>
    <d v="2018-05-08T00:00:00"/>
    <x v="2"/>
    <x v="661"/>
    <s v="Darrin Martin"/>
    <x v="0"/>
    <x v="0"/>
    <x v="184"/>
    <x v="1"/>
    <x v="142"/>
    <x v="1"/>
    <x v="1338"/>
    <x v="1"/>
    <x v="8"/>
    <s v="Computer Printout Index Tabs"/>
    <x v="952"/>
    <n v="5"/>
    <n v="0.2"/>
    <n v="2.351999999999999"/>
    <x v="1"/>
    <x v="0"/>
  </r>
  <r>
    <x v="2820"/>
    <x v="1390"/>
    <x v="465"/>
    <d v="2018-05-08T00:00:00"/>
    <x v="2"/>
    <x v="661"/>
    <s v="Darrin Martin"/>
    <x v="0"/>
    <x v="0"/>
    <x v="184"/>
    <x v="1"/>
    <x v="142"/>
    <x v="1"/>
    <x v="209"/>
    <x v="0"/>
    <x v="3"/>
    <s v="Bevis 36 x 72 Conference Tables"/>
    <x v="2331"/>
    <n v="3"/>
    <n v="0.2"/>
    <n v="7.4693999999999932"/>
    <x v="1"/>
    <x v="0"/>
  </r>
  <r>
    <x v="2821"/>
    <x v="1391"/>
    <x v="413"/>
    <d v="2019-01-05T00:00:00"/>
    <x v="1"/>
    <x v="379"/>
    <s v="Brian DeCherney"/>
    <x v="0"/>
    <x v="0"/>
    <x v="125"/>
    <x v="1"/>
    <x v="158"/>
    <x v="1"/>
    <x v="202"/>
    <x v="2"/>
    <x v="7"/>
    <s v="Adtran 1202752G1"/>
    <x v="214"/>
    <n v="3"/>
    <n v="0.2"/>
    <n v="22.678200000000018"/>
    <x v="1"/>
    <x v="0"/>
  </r>
  <r>
    <x v="2822"/>
    <x v="1392"/>
    <x v="65"/>
    <d v="2019-09-20T00:00:00"/>
    <x v="2"/>
    <x v="419"/>
    <s v="Dan Campbell"/>
    <x v="0"/>
    <x v="0"/>
    <x v="81"/>
    <x v="5"/>
    <x v="174"/>
    <x v="2"/>
    <x v="311"/>
    <x v="1"/>
    <x v="6"/>
    <s v="Newell 314"/>
    <x v="436"/>
    <n v="2"/>
    <n v="0.2"/>
    <n v="0.55799999999999894"/>
    <x v="2"/>
    <x v="0"/>
  </r>
  <r>
    <x v="2823"/>
    <x v="1392"/>
    <x v="65"/>
    <d v="2019-09-20T00:00:00"/>
    <x v="2"/>
    <x v="419"/>
    <s v="Dan Campbell"/>
    <x v="0"/>
    <x v="0"/>
    <x v="81"/>
    <x v="5"/>
    <x v="174"/>
    <x v="2"/>
    <x v="1069"/>
    <x v="1"/>
    <x v="4"/>
    <s v="Acco Perma 2700 Stacking Storage Drawers"/>
    <x v="2332"/>
    <n v="2"/>
    <n v="0.2"/>
    <n v="-2.9739999999999966"/>
    <x v="2"/>
    <x v="0"/>
  </r>
  <r>
    <x v="2824"/>
    <x v="1393"/>
    <x v="794"/>
    <d v="2016-09-30T00:00:00"/>
    <x v="1"/>
    <x v="192"/>
    <s v="Michelle Tran"/>
    <x v="2"/>
    <x v="0"/>
    <x v="12"/>
    <x v="5"/>
    <x v="16"/>
    <x v="2"/>
    <x v="1436"/>
    <x v="1"/>
    <x v="10"/>
    <s v="Xerox 1954"/>
    <x v="2333"/>
    <n v="8"/>
    <n v="0.2"/>
    <n v="10.559999999999999"/>
    <x v="2"/>
    <x v="0"/>
  </r>
  <r>
    <x v="2825"/>
    <x v="1393"/>
    <x v="794"/>
    <d v="2016-09-30T00:00:00"/>
    <x v="1"/>
    <x v="192"/>
    <s v="Michelle Tran"/>
    <x v="2"/>
    <x v="0"/>
    <x v="12"/>
    <x v="5"/>
    <x v="16"/>
    <x v="2"/>
    <x v="587"/>
    <x v="0"/>
    <x v="0"/>
    <s v="O'Sullivan Living Dimensions 5-Shelf Bookcases"/>
    <x v="2334"/>
    <n v="2"/>
    <n v="0.32"/>
    <n v="-97.23120000000003"/>
    <x v="2"/>
    <x v="0"/>
  </r>
  <r>
    <x v="2826"/>
    <x v="1393"/>
    <x v="794"/>
    <d v="2016-09-30T00:00:00"/>
    <x v="1"/>
    <x v="192"/>
    <s v="Michelle Tran"/>
    <x v="2"/>
    <x v="0"/>
    <x v="12"/>
    <x v="5"/>
    <x v="16"/>
    <x v="2"/>
    <x v="1282"/>
    <x v="1"/>
    <x v="8"/>
    <s v="Avery Self-Adhesive Photo Pockets for Polaroid Photos"/>
    <x v="629"/>
    <n v="2"/>
    <n v="0.8"/>
    <n v="-4.3584000000000014"/>
    <x v="2"/>
    <x v="0"/>
  </r>
  <r>
    <x v="2827"/>
    <x v="1393"/>
    <x v="794"/>
    <d v="2016-09-30T00:00:00"/>
    <x v="1"/>
    <x v="192"/>
    <s v="Michelle Tran"/>
    <x v="2"/>
    <x v="0"/>
    <x v="12"/>
    <x v="5"/>
    <x v="16"/>
    <x v="2"/>
    <x v="29"/>
    <x v="1"/>
    <x v="12"/>
    <s v="Poly String Tie Envelopes"/>
    <x v="30"/>
    <n v="2"/>
    <n v="0.2"/>
    <n v="1.1015999999999997"/>
    <x v="2"/>
    <x v="0"/>
  </r>
  <r>
    <x v="2828"/>
    <x v="1394"/>
    <x v="131"/>
    <d v="2018-04-26T00:00:00"/>
    <x v="2"/>
    <x v="77"/>
    <s v="Max Jones"/>
    <x v="0"/>
    <x v="0"/>
    <x v="152"/>
    <x v="24"/>
    <x v="402"/>
    <x v="3"/>
    <x v="1437"/>
    <x v="1"/>
    <x v="10"/>
    <s v="Embossed Ink Jet Note Cards"/>
    <x v="2335"/>
    <n v="6"/>
    <n v="0.2"/>
    <n v="37.917599999999993"/>
    <x v="3"/>
    <x v="0"/>
  </r>
  <r>
    <x v="2829"/>
    <x v="1394"/>
    <x v="131"/>
    <d v="2018-04-26T00:00:00"/>
    <x v="2"/>
    <x v="77"/>
    <s v="Max Jones"/>
    <x v="0"/>
    <x v="0"/>
    <x v="152"/>
    <x v="24"/>
    <x v="402"/>
    <x v="3"/>
    <x v="4"/>
    <x v="1"/>
    <x v="4"/>
    <s v="Eldon Fold 'N Roll Cart System"/>
    <x v="2336"/>
    <n v="5"/>
    <n v="0.2"/>
    <n v="6.2910000000000004"/>
    <x v="3"/>
    <x v="0"/>
  </r>
  <r>
    <x v="2830"/>
    <x v="1394"/>
    <x v="131"/>
    <d v="2018-04-26T00:00:00"/>
    <x v="2"/>
    <x v="77"/>
    <s v="Max Jones"/>
    <x v="0"/>
    <x v="0"/>
    <x v="152"/>
    <x v="24"/>
    <x v="402"/>
    <x v="3"/>
    <x v="1438"/>
    <x v="1"/>
    <x v="10"/>
    <s v="Xerox 1942"/>
    <x v="128"/>
    <n v="2"/>
    <n v="0.2"/>
    <n v="29.363999999999997"/>
    <x v="3"/>
    <x v="0"/>
  </r>
  <r>
    <x v="2831"/>
    <x v="1395"/>
    <x v="301"/>
    <d v="2016-11-05T00:00:00"/>
    <x v="1"/>
    <x v="444"/>
    <s v="Natalie DeCherney"/>
    <x v="0"/>
    <x v="0"/>
    <x v="32"/>
    <x v="21"/>
    <x v="40"/>
    <x v="1"/>
    <x v="1439"/>
    <x v="1"/>
    <x v="4"/>
    <s v="Carina Mini System Audio Rack, Model AR050B"/>
    <x v="2337"/>
    <n v="5"/>
    <n v="0.2"/>
    <n v="-94.33299999999997"/>
    <x v="1"/>
    <x v="0"/>
  </r>
  <r>
    <x v="2832"/>
    <x v="1395"/>
    <x v="301"/>
    <d v="2016-11-05T00:00:00"/>
    <x v="1"/>
    <x v="444"/>
    <s v="Natalie DeCherney"/>
    <x v="0"/>
    <x v="0"/>
    <x v="32"/>
    <x v="21"/>
    <x v="40"/>
    <x v="1"/>
    <x v="1417"/>
    <x v="2"/>
    <x v="7"/>
    <s v="Plantronics Voyager Pro HD - Bluetooth Headset"/>
    <x v="2338"/>
    <n v="3"/>
    <n v="0.2"/>
    <n v="54.5916"/>
    <x v="1"/>
    <x v="0"/>
  </r>
  <r>
    <x v="2833"/>
    <x v="1396"/>
    <x v="795"/>
    <d v="2019-01-31T00:00:00"/>
    <x v="0"/>
    <x v="662"/>
    <s v="Carol Adams"/>
    <x v="1"/>
    <x v="0"/>
    <x v="325"/>
    <x v="19"/>
    <x v="404"/>
    <x v="0"/>
    <x v="147"/>
    <x v="1"/>
    <x v="6"/>
    <s v="Newell 311"/>
    <x v="2339"/>
    <n v="7"/>
    <n v="0"/>
    <n v="4.1768999999999998"/>
    <x v="0"/>
    <x v="0"/>
  </r>
  <r>
    <x v="2834"/>
    <x v="1396"/>
    <x v="795"/>
    <d v="2019-01-31T00:00:00"/>
    <x v="0"/>
    <x v="662"/>
    <s v="Carol Adams"/>
    <x v="1"/>
    <x v="0"/>
    <x v="325"/>
    <x v="19"/>
    <x v="404"/>
    <x v="0"/>
    <x v="175"/>
    <x v="1"/>
    <x v="8"/>
    <s v="Avery Poly Binder Pockets"/>
    <x v="181"/>
    <n v="2"/>
    <n v="0"/>
    <n v="3.4367999999999999"/>
    <x v="0"/>
    <x v="0"/>
  </r>
  <r>
    <x v="2835"/>
    <x v="1397"/>
    <x v="343"/>
    <d v="2019-11-16T00:00:00"/>
    <x v="1"/>
    <x v="315"/>
    <s v="Guy Armstrong"/>
    <x v="0"/>
    <x v="0"/>
    <x v="1"/>
    <x v="1"/>
    <x v="1"/>
    <x v="1"/>
    <x v="930"/>
    <x v="1"/>
    <x v="9"/>
    <s v="Belkin 6 Outlet Metallic Surge Strip"/>
    <x v="2340"/>
    <n v="1"/>
    <n v="0"/>
    <n v="2.8314000000000004"/>
    <x v="1"/>
    <x v="0"/>
  </r>
  <r>
    <x v="2836"/>
    <x v="1397"/>
    <x v="343"/>
    <d v="2019-11-16T00:00:00"/>
    <x v="1"/>
    <x v="315"/>
    <s v="Guy Armstrong"/>
    <x v="0"/>
    <x v="0"/>
    <x v="1"/>
    <x v="1"/>
    <x v="1"/>
    <x v="1"/>
    <x v="1440"/>
    <x v="1"/>
    <x v="10"/>
    <s v="Xerox 201"/>
    <x v="541"/>
    <n v="3"/>
    <n v="0"/>
    <n v="9.3312000000000008"/>
    <x v="1"/>
    <x v="0"/>
  </r>
  <r>
    <x v="2837"/>
    <x v="1397"/>
    <x v="343"/>
    <d v="2019-11-16T00:00:00"/>
    <x v="1"/>
    <x v="315"/>
    <s v="Guy Armstrong"/>
    <x v="0"/>
    <x v="0"/>
    <x v="1"/>
    <x v="1"/>
    <x v="1"/>
    <x v="1"/>
    <x v="999"/>
    <x v="1"/>
    <x v="8"/>
    <s v="Ibico Plastic Spiral Binding Combs"/>
    <x v="2114"/>
    <n v="5"/>
    <n v="0.2"/>
    <n v="39.519999999999989"/>
    <x v="1"/>
    <x v="0"/>
  </r>
  <r>
    <x v="2838"/>
    <x v="1398"/>
    <x v="632"/>
    <d v="2018-06-12T00:00:00"/>
    <x v="2"/>
    <x v="646"/>
    <s v="Toby Carlisle"/>
    <x v="0"/>
    <x v="0"/>
    <x v="315"/>
    <x v="2"/>
    <x v="393"/>
    <x v="0"/>
    <x v="946"/>
    <x v="2"/>
    <x v="15"/>
    <s v="Cisco CP-7937G Unified IP Conference Station Phone"/>
    <x v="1202"/>
    <n v="2"/>
    <n v="0.5"/>
    <n v="-27.827999999999975"/>
    <x v="0"/>
    <x v="0"/>
  </r>
  <r>
    <x v="2839"/>
    <x v="1399"/>
    <x v="37"/>
    <d v="2017-09-08T00:00:00"/>
    <x v="0"/>
    <x v="80"/>
    <s v="Jennifer Braxton"/>
    <x v="1"/>
    <x v="0"/>
    <x v="20"/>
    <x v="15"/>
    <x v="29"/>
    <x v="3"/>
    <x v="772"/>
    <x v="1"/>
    <x v="4"/>
    <s v="Iceberg Mobile Mega Data/Printer Cart"/>
    <x v="2341"/>
    <n v="1"/>
    <n v="0"/>
    <n v="31.285799999999995"/>
    <x v="3"/>
    <x v="0"/>
  </r>
  <r>
    <x v="2840"/>
    <x v="1400"/>
    <x v="619"/>
    <d v="2016-03-19T00:00:00"/>
    <x v="1"/>
    <x v="278"/>
    <s v="Christine Kargatis"/>
    <x v="2"/>
    <x v="0"/>
    <x v="269"/>
    <x v="17"/>
    <x v="336"/>
    <x v="0"/>
    <x v="463"/>
    <x v="0"/>
    <x v="1"/>
    <s v="Global Commerce Series High-Back Swivel/Tilt Chairs"/>
    <x v="2342"/>
    <n v="4"/>
    <n v="0"/>
    <n v="284.98"/>
    <x v="0"/>
    <x v="0"/>
  </r>
  <r>
    <x v="2841"/>
    <x v="1401"/>
    <x v="515"/>
    <d v="2019-09-04T00:00:00"/>
    <x v="0"/>
    <x v="210"/>
    <s v="Rob Lucas"/>
    <x v="0"/>
    <x v="0"/>
    <x v="115"/>
    <x v="3"/>
    <x v="305"/>
    <x v="0"/>
    <x v="839"/>
    <x v="1"/>
    <x v="10"/>
    <s v="Xerox 1945"/>
    <x v="2343"/>
    <n v="7"/>
    <n v="0.2"/>
    <n v="83.209699999999998"/>
    <x v="0"/>
    <x v="0"/>
  </r>
  <r>
    <x v="2842"/>
    <x v="1402"/>
    <x v="721"/>
    <d v="2019-03-27T00:00:00"/>
    <x v="1"/>
    <x v="663"/>
    <s v="Anna Chung"/>
    <x v="0"/>
    <x v="0"/>
    <x v="114"/>
    <x v="5"/>
    <x v="143"/>
    <x v="2"/>
    <x v="435"/>
    <x v="1"/>
    <x v="4"/>
    <s v="Fellowes Officeware Wire Shelving"/>
    <x v="2344"/>
    <n v="2"/>
    <n v="0.2"/>
    <n v="-32.338800000000006"/>
    <x v="2"/>
    <x v="0"/>
  </r>
  <r>
    <x v="2843"/>
    <x v="1403"/>
    <x v="796"/>
    <d v="2019-05-22T00:00:00"/>
    <x v="1"/>
    <x v="3"/>
    <s v="Brosina Hoffman"/>
    <x v="0"/>
    <x v="0"/>
    <x v="10"/>
    <x v="9"/>
    <x v="11"/>
    <x v="3"/>
    <x v="1374"/>
    <x v="2"/>
    <x v="11"/>
    <s v="KeyTronic KT800P2 - Keyboard - Black"/>
    <x v="2345"/>
    <n v="3"/>
    <n v="0.2"/>
    <n v="-0.90120000000000111"/>
    <x v="3"/>
    <x v="1"/>
  </r>
  <r>
    <x v="2844"/>
    <x v="1404"/>
    <x v="797"/>
    <d v="2018-12-31T00:00:00"/>
    <x v="1"/>
    <x v="410"/>
    <s v="Brooke Gillingham"/>
    <x v="1"/>
    <x v="0"/>
    <x v="318"/>
    <x v="10"/>
    <x v="396"/>
    <x v="2"/>
    <x v="531"/>
    <x v="0"/>
    <x v="1"/>
    <s v="Global Manager's Adjustable Task Chair, Storm"/>
    <x v="2346"/>
    <n v="8"/>
    <n v="0.3"/>
    <n v="-12.078400000000101"/>
    <x v="2"/>
    <x v="0"/>
  </r>
  <r>
    <x v="2845"/>
    <x v="1405"/>
    <x v="701"/>
    <d v="2019-11-20T00:00:00"/>
    <x v="2"/>
    <x v="190"/>
    <s v="Xylona Preis"/>
    <x v="0"/>
    <x v="0"/>
    <x v="231"/>
    <x v="31"/>
    <x v="288"/>
    <x v="3"/>
    <x v="207"/>
    <x v="1"/>
    <x v="6"/>
    <s v="Stanley Bostitch Contemporary Electric Pencil Sharpeners"/>
    <x v="717"/>
    <n v="3"/>
    <n v="0"/>
    <n v="14.263200000000001"/>
    <x v="3"/>
    <x v="1"/>
  </r>
  <r>
    <x v="2846"/>
    <x v="1406"/>
    <x v="18"/>
    <d v="2019-09-15T00:00:00"/>
    <x v="1"/>
    <x v="381"/>
    <s v="Skye Norling"/>
    <x v="2"/>
    <x v="0"/>
    <x v="22"/>
    <x v="10"/>
    <x v="155"/>
    <x v="2"/>
    <x v="450"/>
    <x v="1"/>
    <x v="8"/>
    <s v="Fellowes PB500 Electric Punch Plastic Comb Binding Machine with Manual Bind"/>
    <x v="2347"/>
    <n v="3"/>
    <n v="0.8"/>
    <n v="-1143.8910000000001"/>
    <x v="2"/>
    <x v="0"/>
  </r>
  <r>
    <x v="2847"/>
    <x v="1407"/>
    <x v="798"/>
    <d v="2019-04-15T00:00:00"/>
    <x v="1"/>
    <x v="664"/>
    <s v="Denise Monton"/>
    <x v="1"/>
    <x v="0"/>
    <x v="185"/>
    <x v="32"/>
    <x v="235"/>
    <x v="0"/>
    <x v="1441"/>
    <x v="0"/>
    <x v="5"/>
    <s v="Eldon Expressions Punched Metal &amp; Wood Desk Accessories, Black &amp; Cherry"/>
    <x v="2348"/>
    <n v="6"/>
    <n v="0"/>
    <n v="15.758400000000002"/>
    <x v="0"/>
    <x v="0"/>
  </r>
  <r>
    <x v="2848"/>
    <x v="1407"/>
    <x v="798"/>
    <d v="2019-04-15T00:00:00"/>
    <x v="1"/>
    <x v="664"/>
    <s v="Denise Monton"/>
    <x v="1"/>
    <x v="0"/>
    <x v="185"/>
    <x v="32"/>
    <x v="235"/>
    <x v="0"/>
    <x v="1176"/>
    <x v="1"/>
    <x v="8"/>
    <s v="GBC DocuBind TL300 Electric Binding System"/>
    <x v="2349"/>
    <n v="3"/>
    <n v="0"/>
    <n v="1264.7558999999999"/>
    <x v="0"/>
    <x v="0"/>
  </r>
  <r>
    <x v="2849"/>
    <x v="1408"/>
    <x v="85"/>
    <d v="2018-12-03T00:00:00"/>
    <x v="1"/>
    <x v="321"/>
    <s v="Anthony Jacobs"/>
    <x v="1"/>
    <x v="0"/>
    <x v="144"/>
    <x v="2"/>
    <x v="183"/>
    <x v="0"/>
    <x v="863"/>
    <x v="1"/>
    <x v="8"/>
    <s v="ACCOHIDE Binder by Acco"/>
    <x v="2350"/>
    <n v="6"/>
    <n v="0.7"/>
    <n v="-5.6993999999999971"/>
    <x v="0"/>
    <x v="0"/>
  </r>
  <r>
    <x v="2850"/>
    <x v="1409"/>
    <x v="799"/>
    <d v="2018-06-05T00:00:00"/>
    <x v="2"/>
    <x v="346"/>
    <s v="Karen Carlisle"/>
    <x v="1"/>
    <x v="0"/>
    <x v="10"/>
    <x v="9"/>
    <x v="74"/>
    <x v="3"/>
    <x v="459"/>
    <x v="1"/>
    <x v="4"/>
    <s v="Carina Double Wide Media Storage Towers in Natural &amp; Black"/>
    <x v="1466"/>
    <n v="1"/>
    <n v="0.2"/>
    <n v="-12.956800000000005"/>
    <x v="3"/>
    <x v="0"/>
  </r>
  <r>
    <x v="2851"/>
    <x v="1410"/>
    <x v="94"/>
    <d v="2019-12-22T00:00:00"/>
    <x v="1"/>
    <x v="665"/>
    <s v="Vicky Freymann"/>
    <x v="2"/>
    <x v="0"/>
    <x v="38"/>
    <x v="14"/>
    <x v="134"/>
    <x v="2"/>
    <x v="728"/>
    <x v="1"/>
    <x v="10"/>
    <s v="Wirebound Message Books, 2 7/8&quot; x 5&quot;, 3 Forms per Page"/>
    <x v="2351"/>
    <n v="4"/>
    <n v="0"/>
    <n v="13.235199999999999"/>
    <x v="2"/>
    <x v="0"/>
  </r>
  <r>
    <x v="2852"/>
    <x v="1411"/>
    <x v="690"/>
    <d v="2018-03-21T00:00:00"/>
    <x v="0"/>
    <x v="603"/>
    <s v="Susan Vittorini"/>
    <x v="0"/>
    <x v="0"/>
    <x v="147"/>
    <x v="15"/>
    <x v="187"/>
    <x v="3"/>
    <x v="1442"/>
    <x v="0"/>
    <x v="5"/>
    <s v="GE 4 Foot Flourescent Tube, 40 Watt"/>
    <x v="1883"/>
    <n v="1"/>
    <n v="0"/>
    <n v="6.8908000000000005"/>
    <x v="3"/>
    <x v="0"/>
  </r>
  <r>
    <x v="2853"/>
    <x v="1411"/>
    <x v="690"/>
    <d v="2018-03-21T00:00:00"/>
    <x v="0"/>
    <x v="603"/>
    <s v="Susan Vittorini"/>
    <x v="0"/>
    <x v="0"/>
    <x v="147"/>
    <x v="15"/>
    <x v="187"/>
    <x v="3"/>
    <x v="534"/>
    <x v="0"/>
    <x v="5"/>
    <s v="Master Caster Door Stop, Brown"/>
    <x v="2352"/>
    <n v="4"/>
    <n v="0"/>
    <n v="6.9087999999999994"/>
    <x v="3"/>
    <x v="0"/>
  </r>
  <r>
    <x v="2854"/>
    <x v="1412"/>
    <x v="648"/>
    <d v="2019-08-20T00:00:00"/>
    <x v="3"/>
    <x v="613"/>
    <s v="Eleni McCrary"/>
    <x v="1"/>
    <x v="0"/>
    <x v="47"/>
    <x v="31"/>
    <x v="117"/>
    <x v="3"/>
    <x v="1031"/>
    <x v="1"/>
    <x v="4"/>
    <s v="Neat Ideas Personal Hanging Folder Files, Black"/>
    <x v="2353"/>
    <n v="3"/>
    <n v="0"/>
    <n v="10.475399999999999"/>
    <x v="3"/>
    <x v="0"/>
  </r>
  <r>
    <x v="2855"/>
    <x v="1413"/>
    <x v="800"/>
    <d v="2019-07-31T00:00:00"/>
    <x v="1"/>
    <x v="181"/>
    <s v="Raymond Buch"/>
    <x v="0"/>
    <x v="0"/>
    <x v="298"/>
    <x v="44"/>
    <x v="374"/>
    <x v="2"/>
    <x v="1387"/>
    <x v="1"/>
    <x v="2"/>
    <s v="Avery 498"/>
    <x v="2354"/>
    <n v="7"/>
    <n v="0"/>
    <n v="9.5081000000000007"/>
    <x v="2"/>
    <x v="0"/>
  </r>
  <r>
    <x v="2856"/>
    <x v="1414"/>
    <x v="370"/>
    <d v="2018-08-29T00:00:00"/>
    <x v="2"/>
    <x v="137"/>
    <s v="Don Jones"/>
    <x v="1"/>
    <x v="0"/>
    <x v="70"/>
    <x v="1"/>
    <x v="88"/>
    <x v="1"/>
    <x v="445"/>
    <x v="0"/>
    <x v="1"/>
    <s v="Global Troy Executive Leather Low-Back Tilter"/>
    <x v="2355"/>
    <n v="4"/>
    <n v="0.2"/>
    <n v="100.19599999999997"/>
    <x v="1"/>
    <x v="0"/>
  </r>
  <r>
    <x v="2857"/>
    <x v="1415"/>
    <x v="243"/>
    <d v="2018-08-17T00:00:00"/>
    <x v="0"/>
    <x v="666"/>
    <s v="Christopher Conant"/>
    <x v="0"/>
    <x v="0"/>
    <x v="115"/>
    <x v="3"/>
    <x v="305"/>
    <x v="0"/>
    <x v="1153"/>
    <x v="0"/>
    <x v="1"/>
    <s v="Hon Olson Stacker Stools"/>
    <x v="2284"/>
    <n v="2"/>
    <n v="0.2"/>
    <n v="22.529599999999995"/>
    <x v="0"/>
    <x v="0"/>
  </r>
  <r>
    <x v="2858"/>
    <x v="1416"/>
    <x v="240"/>
    <d v="2019-05-23T00:00:00"/>
    <x v="1"/>
    <x v="618"/>
    <s v="Shahid Collister"/>
    <x v="0"/>
    <x v="0"/>
    <x v="118"/>
    <x v="32"/>
    <x v="148"/>
    <x v="0"/>
    <x v="658"/>
    <x v="2"/>
    <x v="11"/>
    <s v="Kingston Digital DataTraveler 32GB USB 2.0"/>
    <x v="766"/>
    <n v="4"/>
    <n v="0"/>
    <n v="4.0679999999999978"/>
    <x v="0"/>
    <x v="0"/>
  </r>
  <r>
    <x v="2859"/>
    <x v="1416"/>
    <x v="240"/>
    <d v="2019-05-23T00:00:00"/>
    <x v="1"/>
    <x v="618"/>
    <s v="Shahid Collister"/>
    <x v="0"/>
    <x v="0"/>
    <x v="118"/>
    <x v="32"/>
    <x v="148"/>
    <x v="0"/>
    <x v="1443"/>
    <x v="2"/>
    <x v="7"/>
    <s v="Nokia Lumia 925"/>
    <x v="2258"/>
    <n v="3"/>
    <n v="0"/>
    <n v="98.272200000000012"/>
    <x v="0"/>
    <x v="0"/>
  </r>
  <r>
    <x v="2860"/>
    <x v="1416"/>
    <x v="240"/>
    <d v="2019-05-23T00:00:00"/>
    <x v="1"/>
    <x v="618"/>
    <s v="Shahid Collister"/>
    <x v="0"/>
    <x v="0"/>
    <x v="118"/>
    <x v="32"/>
    <x v="148"/>
    <x v="0"/>
    <x v="199"/>
    <x v="0"/>
    <x v="0"/>
    <s v="O'Sullivan 2-Door Barrister Bookcase in Odessa Pine"/>
    <x v="2356"/>
    <n v="9"/>
    <n v="0"/>
    <n v="374.62859999999989"/>
    <x v="0"/>
    <x v="0"/>
  </r>
  <r>
    <x v="2861"/>
    <x v="1416"/>
    <x v="240"/>
    <d v="2019-05-23T00:00:00"/>
    <x v="1"/>
    <x v="618"/>
    <s v="Shahid Collister"/>
    <x v="0"/>
    <x v="0"/>
    <x v="118"/>
    <x v="32"/>
    <x v="148"/>
    <x v="0"/>
    <x v="839"/>
    <x v="1"/>
    <x v="10"/>
    <s v="Xerox 1945"/>
    <x v="2357"/>
    <n v="7"/>
    <n v="0"/>
    <n v="140.59569999999999"/>
    <x v="0"/>
    <x v="0"/>
  </r>
  <r>
    <x v="2862"/>
    <x v="1417"/>
    <x v="801"/>
    <d v="2019-08-17T00:00:00"/>
    <x v="1"/>
    <x v="302"/>
    <s v="Rick Hansen"/>
    <x v="0"/>
    <x v="0"/>
    <x v="333"/>
    <x v="2"/>
    <x v="414"/>
    <x v="0"/>
    <x v="1396"/>
    <x v="1"/>
    <x v="10"/>
    <s v="Xerox 2000"/>
    <x v="561"/>
    <n v="4"/>
    <n v="0.2"/>
    <n v="7.2576000000000001"/>
    <x v="0"/>
    <x v="0"/>
  </r>
  <r>
    <x v="2863"/>
    <x v="1418"/>
    <x v="802"/>
    <d v="2019-08-13T00:00:00"/>
    <x v="3"/>
    <x v="271"/>
    <s v="Jay Kimmel"/>
    <x v="0"/>
    <x v="0"/>
    <x v="8"/>
    <x v="1"/>
    <x v="34"/>
    <x v="1"/>
    <x v="470"/>
    <x v="1"/>
    <x v="4"/>
    <s v="Sterilite Officeware Hinged File Box"/>
    <x v="974"/>
    <n v="3"/>
    <n v="0"/>
    <n v="8.4888000000000012"/>
    <x v="1"/>
    <x v="1"/>
  </r>
  <r>
    <x v="2864"/>
    <x v="1418"/>
    <x v="802"/>
    <d v="2019-08-13T00:00:00"/>
    <x v="3"/>
    <x v="271"/>
    <s v="Jay Kimmel"/>
    <x v="0"/>
    <x v="0"/>
    <x v="8"/>
    <x v="1"/>
    <x v="34"/>
    <x v="1"/>
    <x v="360"/>
    <x v="1"/>
    <x v="9"/>
    <s v="Staple holder"/>
    <x v="2358"/>
    <n v="7"/>
    <n v="0"/>
    <n v="22.623299999999997"/>
    <x v="1"/>
    <x v="1"/>
  </r>
  <r>
    <x v="2865"/>
    <x v="1418"/>
    <x v="802"/>
    <d v="2019-08-13T00:00:00"/>
    <x v="3"/>
    <x v="271"/>
    <s v="Jay Kimmel"/>
    <x v="0"/>
    <x v="0"/>
    <x v="8"/>
    <x v="1"/>
    <x v="34"/>
    <x v="1"/>
    <x v="397"/>
    <x v="1"/>
    <x v="6"/>
    <s v="Newell 345"/>
    <x v="426"/>
    <n v="3"/>
    <n v="0"/>
    <n v="15.475200000000001"/>
    <x v="1"/>
    <x v="1"/>
  </r>
  <r>
    <x v="2866"/>
    <x v="1418"/>
    <x v="802"/>
    <d v="2019-08-13T00:00:00"/>
    <x v="3"/>
    <x v="271"/>
    <s v="Jay Kimmel"/>
    <x v="0"/>
    <x v="0"/>
    <x v="8"/>
    <x v="1"/>
    <x v="34"/>
    <x v="1"/>
    <x v="1444"/>
    <x v="1"/>
    <x v="14"/>
    <s v="Staple remover"/>
    <x v="1051"/>
    <n v="4"/>
    <n v="0"/>
    <n v="9.2567999999999984"/>
    <x v="1"/>
    <x v="1"/>
  </r>
  <r>
    <x v="2867"/>
    <x v="1419"/>
    <x v="338"/>
    <d v="2018-11-12T00:00:00"/>
    <x v="0"/>
    <x v="314"/>
    <s v="Art Foster"/>
    <x v="0"/>
    <x v="0"/>
    <x v="167"/>
    <x v="24"/>
    <x v="213"/>
    <x v="3"/>
    <x v="327"/>
    <x v="1"/>
    <x v="14"/>
    <s v="Staple remover"/>
    <x v="2359"/>
    <n v="5"/>
    <n v="0.2"/>
    <n v="-3.3120000000000012"/>
    <x v="3"/>
    <x v="0"/>
  </r>
  <r>
    <x v="2868"/>
    <x v="1419"/>
    <x v="338"/>
    <d v="2018-11-12T00:00:00"/>
    <x v="0"/>
    <x v="314"/>
    <s v="Art Foster"/>
    <x v="0"/>
    <x v="0"/>
    <x v="167"/>
    <x v="24"/>
    <x v="213"/>
    <x v="3"/>
    <x v="720"/>
    <x v="1"/>
    <x v="4"/>
    <s v="Acco Perma 4000 Stacking Storage Drawers"/>
    <x v="2360"/>
    <n v="3"/>
    <n v="0.2"/>
    <n v="-2.4359999999999999"/>
    <x v="3"/>
    <x v="0"/>
  </r>
  <r>
    <x v="2869"/>
    <x v="1420"/>
    <x v="492"/>
    <d v="2019-06-19T00:00:00"/>
    <x v="1"/>
    <x v="62"/>
    <s v="Lena Creighton"/>
    <x v="0"/>
    <x v="0"/>
    <x v="84"/>
    <x v="2"/>
    <x v="104"/>
    <x v="0"/>
    <x v="1445"/>
    <x v="0"/>
    <x v="5"/>
    <s v="Dana Swing-Arm Lamps"/>
    <x v="1232"/>
    <n v="2"/>
    <n v="0.2"/>
    <n v="1.0679999999999996"/>
    <x v="0"/>
    <x v="0"/>
  </r>
  <r>
    <x v="2870"/>
    <x v="1421"/>
    <x v="579"/>
    <d v="2016-03-26T00:00:00"/>
    <x v="1"/>
    <x v="667"/>
    <s v="Beth Fritzler"/>
    <x v="1"/>
    <x v="0"/>
    <x v="93"/>
    <x v="16"/>
    <x v="115"/>
    <x v="1"/>
    <x v="1323"/>
    <x v="1"/>
    <x v="10"/>
    <s v="Xerox 1951"/>
    <x v="1355"/>
    <n v="3"/>
    <n v="0.2"/>
    <n v="23.234999999999992"/>
    <x v="1"/>
    <x v="0"/>
  </r>
  <r>
    <x v="2871"/>
    <x v="1421"/>
    <x v="579"/>
    <d v="2016-03-26T00:00:00"/>
    <x v="1"/>
    <x v="667"/>
    <s v="Beth Fritzler"/>
    <x v="1"/>
    <x v="0"/>
    <x v="93"/>
    <x v="16"/>
    <x v="115"/>
    <x v="1"/>
    <x v="541"/>
    <x v="0"/>
    <x v="1"/>
    <s v="Office Star - Mesh Screen back chair with Vinyl seat"/>
    <x v="2361"/>
    <n v="3"/>
    <n v="0.2"/>
    <n v="-35.36460000000001"/>
    <x v="1"/>
    <x v="0"/>
  </r>
  <r>
    <x v="2872"/>
    <x v="1422"/>
    <x v="140"/>
    <d v="2019-06-20T00:00:00"/>
    <x v="1"/>
    <x v="561"/>
    <s v="Stuart Calhoun"/>
    <x v="0"/>
    <x v="0"/>
    <x v="1"/>
    <x v="1"/>
    <x v="1"/>
    <x v="1"/>
    <x v="319"/>
    <x v="1"/>
    <x v="6"/>
    <s v="Dixon Prang Watercolor Pencils, 10-Color Set with Brush"/>
    <x v="2362"/>
    <n v="1"/>
    <n v="0"/>
    <n v="1.7465999999999999"/>
    <x v="1"/>
    <x v="0"/>
  </r>
  <r>
    <x v="2873"/>
    <x v="1423"/>
    <x v="673"/>
    <d v="2019-11-22T00:00:00"/>
    <x v="1"/>
    <x v="349"/>
    <s v="Scott Williamson"/>
    <x v="0"/>
    <x v="0"/>
    <x v="70"/>
    <x v="1"/>
    <x v="188"/>
    <x v="1"/>
    <x v="537"/>
    <x v="1"/>
    <x v="4"/>
    <s v="Tennsco Regal Shelving Units"/>
    <x v="2363"/>
    <n v="8"/>
    <n v="0"/>
    <n v="24.338399999999979"/>
    <x v="1"/>
    <x v="0"/>
  </r>
  <r>
    <x v="2874"/>
    <x v="1424"/>
    <x v="614"/>
    <d v="2019-12-31T00:00:00"/>
    <x v="2"/>
    <x v="266"/>
    <s v="Michael Chen"/>
    <x v="0"/>
    <x v="0"/>
    <x v="20"/>
    <x v="15"/>
    <x v="45"/>
    <x v="3"/>
    <x v="131"/>
    <x v="1"/>
    <x v="13"/>
    <s v="Ideal Clamps"/>
    <x v="2364"/>
    <n v="3"/>
    <n v="0"/>
    <n v="2.9546999999999999"/>
    <x v="3"/>
    <x v="0"/>
  </r>
  <r>
    <x v="2875"/>
    <x v="1425"/>
    <x v="803"/>
    <d v="2018-01-23T00:00:00"/>
    <x v="0"/>
    <x v="143"/>
    <s v="Tamara Dahlen"/>
    <x v="0"/>
    <x v="0"/>
    <x v="70"/>
    <x v="1"/>
    <x v="88"/>
    <x v="1"/>
    <x v="992"/>
    <x v="0"/>
    <x v="1"/>
    <s v="Global Super Steno Chair"/>
    <x v="2365"/>
    <n v="2"/>
    <n v="0.2"/>
    <n v="-5.758800000000015"/>
    <x v="1"/>
    <x v="0"/>
  </r>
  <r>
    <x v="2876"/>
    <x v="1425"/>
    <x v="803"/>
    <d v="2018-01-23T00:00:00"/>
    <x v="0"/>
    <x v="143"/>
    <s v="Tamara Dahlen"/>
    <x v="0"/>
    <x v="0"/>
    <x v="70"/>
    <x v="1"/>
    <x v="88"/>
    <x v="1"/>
    <x v="323"/>
    <x v="0"/>
    <x v="1"/>
    <s v="Global Ergonomic Managers Chair"/>
    <x v="2366"/>
    <n v="7"/>
    <n v="0.2"/>
    <n v="76.011600000000016"/>
    <x v="1"/>
    <x v="0"/>
  </r>
  <r>
    <x v="2877"/>
    <x v="1426"/>
    <x v="804"/>
    <d v="2018-01-19T00:00:00"/>
    <x v="1"/>
    <x v="656"/>
    <s v="Dean percer"/>
    <x v="2"/>
    <x v="0"/>
    <x v="58"/>
    <x v="30"/>
    <x v="73"/>
    <x v="3"/>
    <x v="1249"/>
    <x v="1"/>
    <x v="12"/>
    <s v="Quality Park Security Envelopes"/>
    <x v="2367"/>
    <n v="2"/>
    <n v="0"/>
    <n v="24.599800000000002"/>
    <x v="3"/>
    <x v="0"/>
  </r>
  <r>
    <x v="2878"/>
    <x v="1426"/>
    <x v="804"/>
    <d v="2018-01-19T00:00:00"/>
    <x v="1"/>
    <x v="656"/>
    <s v="Dean percer"/>
    <x v="2"/>
    <x v="0"/>
    <x v="58"/>
    <x v="30"/>
    <x v="73"/>
    <x v="3"/>
    <x v="372"/>
    <x v="1"/>
    <x v="6"/>
    <s v="American Pencil"/>
    <x v="2368"/>
    <n v="2"/>
    <n v="0"/>
    <n v="1.3513999999999995"/>
    <x v="3"/>
    <x v="0"/>
  </r>
  <r>
    <x v="2879"/>
    <x v="1426"/>
    <x v="804"/>
    <d v="2018-01-19T00:00:00"/>
    <x v="1"/>
    <x v="656"/>
    <s v="Dean percer"/>
    <x v="2"/>
    <x v="0"/>
    <x v="58"/>
    <x v="30"/>
    <x v="73"/>
    <x v="3"/>
    <x v="106"/>
    <x v="2"/>
    <x v="11"/>
    <s v="Logitech Gaming G510s - Keyboard"/>
    <x v="2369"/>
    <n v="3"/>
    <n v="0"/>
    <n v="91.789199999999994"/>
    <x v="3"/>
    <x v="0"/>
  </r>
  <r>
    <x v="2880"/>
    <x v="1427"/>
    <x v="251"/>
    <d v="2018-09-23T00:00:00"/>
    <x v="0"/>
    <x v="174"/>
    <s v="Shirley Daniels"/>
    <x v="2"/>
    <x v="0"/>
    <x v="334"/>
    <x v="30"/>
    <x v="415"/>
    <x v="3"/>
    <x v="15"/>
    <x v="1"/>
    <x v="8"/>
    <s v="Storex DuraTech Recycled Plastic Frosted Binders"/>
    <x v="2370"/>
    <n v="6"/>
    <n v="0"/>
    <n v="12.72"/>
    <x v="3"/>
    <x v="0"/>
  </r>
  <r>
    <x v="2881"/>
    <x v="1427"/>
    <x v="251"/>
    <d v="2018-09-23T00:00:00"/>
    <x v="0"/>
    <x v="174"/>
    <s v="Shirley Daniels"/>
    <x v="2"/>
    <x v="0"/>
    <x v="334"/>
    <x v="30"/>
    <x v="415"/>
    <x v="3"/>
    <x v="660"/>
    <x v="1"/>
    <x v="14"/>
    <s v="Acme Forged Steel Scissors with Black Enamel Handles"/>
    <x v="1056"/>
    <n v="3"/>
    <n v="0"/>
    <n v="8.0996999999999986"/>
    <x v="3"/>
    <x v="0"/>
  </r>
  <r>
    <x v="2882"/>
    <x v="1428"/>
    <x v="805"/>
    <d v="2016-02-25T00:00:00"/>
    <x v="1"/>
    <x v="612"/>
    <s v="Tamara Manning"/>
    <x v="0"/>
    <x v="0"/>
    <x v="318"/>
    <x v="10"/>
    <x v="396"/>
    <x v="2"/>
    <x v="608"/>
    <x v="1"/>
    <x v="8"/>
    <s v="GBC Standard Plastic Binding Systems Combs"/>
    <x v="2371"/>
    <n v="5"/>
    <n v="0.8"/>
    <n v="-13.717499999999998"/>
    <x v="2"/>
    <x v="0"/>
  </r>
  <r>
    <x v="2883"/>
    <x v="1429"/>
    <x v="583"/>
    <d v="2018-11-16T00:00:00"/>
    <x v="0"/>
    <x v="318"/>
    <s v="Berenike Kampe"/>
    <x v="0"/>
    <x v="0"/>
    <x v="8"/>
    <x v="1"/>
    <x v="94"/>
    <x v="1"/>
    <x v="852"/>
    <x v="0"/>
    <x v="5"/>
    <s v="Eldon Regeneration Recycled Desk Accessories, Smoke"/>
    <x v="2372"/>
    <n v="4"/>
    <n v="0"/>
    <n v="2.2271999999999998"/>
    <x v="1"/>
    <x v="0"/>
  </r>
  <r>
    <x v="2884"/>
    <x v="1430"/>
    <x v="806"/>
    <d v="2018-02-03T00:00:00"/>
    <x v="1"/>
    <x v="223"/>
    <s v="Jeremy Farry"/>
    <x v="0"/>
    <x v="0"/>
    <x v="8"/>
    <x v="1"/>
    <x v="34"/>
    <x v="1"/>
    <x v="634"/>
    <x v="1"/>
    <x v="8"/>
    <s v="Heavy-Duty E-Z-D Binders"/>
    <x v="738"/>
    <n v="2"/>
    <n v="0.2"/>
    <n v="5.8914"/>
    <x v="1"/>
    <x v="0"/>
  </r>
  <r>
    <x v="2885"/>
    <x v="1431"/>
    <x v="807"/>
    <d v="2018-10-22T00:00:00"/>
    <x v="1"/>
    <x v="212"/>
    <s v="Emily Phan"/>
    <x v="0"/>
    <x v="0"/>
    <x v="228"/>
    <x v="16"/>
    <x v="285"/>
    <x v="1"/>
    <x v="389"/>
    <x v="0"/>
    <x v="1"/>
    <s v="Global Deluxe Steno Chair"/>
    <x v="2373"/>
    <n v="5"/>
    <n v="0.2"/>
    <n v="-34.64100000000002"/>
    <x v="1"/>
    <x v="0"/>
  </r>
  <r>
    <x v="2886"/>
    <x v="1432"/>
    <x v="404"/>
    <d v="2019-12-19T00:00:00"/>
    <x v="2"/>
    <x v="212"/>
    <s v="Emily Phan"/>
    <x v="0"/>
    <x v="0"/>
    <x v="1"/>
    <x v="1"/>
    <x v="141"/>
    <x v="1"/>
    <x v="453"/>
    <x v="1"/>
    <x v="6"/>
    <s v="Newell 327"/>
    <x v="153"/>
    <n v="3"/>
    <n v="0"/>
    <n v="1.7901"/>
    <x v="1"/>
    <x v="0"/>
  </r>
  <r>
    <x v="2887"/>
    <x v="1432"/>
    <x v="404"/>
    <d v="2019-12-19T00:00:00"/>
    <x v="2"/>
    <x v="212"/>
    <s v="Emily Phan"/>
    <x v="0"/>
    <x v="0"/>
    <x v="1"/>
    <x v="1"/>
    <x v="141"/>
    <x v="1"/>
    <x v="860"/>
    <x v="1"/>
    <x v="10"/>
    <s v="Xerox 1996"/>
    <x v="91"/>
    <n v="2"/>
    <n v="0"/>
    <n v="6.2208000000000006"/>
    <x v="1"/>
    <x v="0"/>
  </r>
  <r>
    <x v="2888"/>
    <x v="1432"/>
    <x v="404"/>
    <d v="2019-12-19T00:00:00"/>
    <x v="2"/>
    <x v="212"/>
    <s v="Emily Phan"/>
    <x v="0"/>
    <x v="0"/>
    <x v="1"/>
    <x v="1"/>
    <x v="141"/>
    <x v="1"/>
    <x v="730"/>
    <x v="1"/>
    <x v="10"/>
    <s v="Xerox 213"/>
    <x v="56"/>
    <n v="5"/>
    <n v="0"/>
    <n v="15.552000000000001"/>
    <x v="1"/>
    <x v="0"/>
  </r>
  <r>
    <x v="2889"/>
    <x v="1433"/>
    <x v="808"/>
    <d v="2019-11-06T00:00:00"/>
    <x v="1"/>
    <x v="175"/>
    <s v="Ken Heidel"/>
    <x v="1"/>
    <x v="0"/>
    <x v="4"/>
    <x v="4"/>
    <x v="59"/>
    <x v="1"/>
    <x v="1446"/>
    <x v="1"/>
    <x v="10"/>
    <s v="Wirebound Message Books, Four 2 3/4 x 5 Forms per Page, 200 Sets per Book"/>
    <x v="2374"/>
    <n v="5"/>
    <n v="0"/>
    <n v="10.732499999999998"/>
    <x v="1"/>
    <x v="0"/>
  </r>
  <r>
    <x v="2890"/>
    <x v="1434"/>
    <x v="333"/>
    <d v="2016-05-01T00:00:00"/>
    <x v="0"/>
    <x v="668"/>
    <s v="Harry Greene"/>
    <x v="0"/>
    <x v="0"/>
    <x v="335"/>
    <x v="28"/>
    <x v="416"/>
    <x v="0"/>
    <x v="792"/>
    <x v="0"/>
    <x v="1"/>
    <s v="Global Stack Chair without Arms, Black"/>
    <x v="2375"/>
    <n v="2"/>
    <n v="0"/>
    <n v="12.990000000000002"/>
    <x v="0"/>
    <x v="0"/>
  </r>
  <r>
    <x v="2891"/>
    <x v="1434"/>
    <x v="333"/>
    <d v="2016-05-01T00:00:00"/>
    <x v="0"/>
    <x v="668"/>
    <s v="Harry Greene"/>
    <x v="0"/>
    <x v="0"/>
    <x v="335"/>
    <x v="28"/>
    <x v="416"/>
    <x v="0"/>
    <x v="952"/>
    <x v="1"/>
    <x v="8"/>
    <s v="Avery Non-Stick Heavy Duty View Round Locking Ring Binders"/>
    <x v="1465"/>
    <n v="3"/>
    <n v="0"/>
    <n v="8.6112000000000002"/>
    <x v="0"/>
    <x v="0"/>
  </r>
  <r>
    <x v="2892"/>
    <x v="1435"/>
    <x v="436"/>
    <d v="2019-10-29T00:00:00"/>
    <x v="1"/>
    <x v="36"/>
    <s v="Julie Creighton"/>
    <x v="1"/>
    <x v="0"/>
    <x v="30"/>
    <x v="15"/>
    <x v="144"/>
    <x v="3"/>
    <x v="1447"/>
    <x v="1"/>
    <x v="10"/>
    <s v="Xerox 1969"/>
    <x v="1057"/>
    <n v="2"/>
    <n v="0"/>
    <n v="5.6644000000000005"/>
    <x v="3"/>
    <x v="0"/>
  </r>
  <r>
    <x v="2893"/>
    <x v="1435"/>
    <x v="436"/>
    <d v="2019-10-29T00:00:00"/>
    <x v="1"/>
    <x v="36"/>
    <s v="Julie Creighton"/>
    <x v="1"/>
    <x v="0"/>
    <x v="30"/>
    <x v="15"/>
    <x v="144"/>
    <x v="3"/>
    <x v="218"/>
    <x v="1"/>
    <x v="10"/>
    <s v="Xerox 4200 Series MultiUse Premium Copy Paper (20Lb. and 84 Bright)"/>
    <x v="1603"/>
    <n v="5"/>
    <n v="0"/>
    <n v="11.879999999999999"/>
    <x v="3"/>
    <x v="0"/>
  </r>
  <r>
    <x v="2894"/>
    <x v="1435"/>
    <x v="436"/>
    <d v="2019-10-29T00:00:00"/>
    <x v="1"/>
    <x v="36"/>
    <s v="Julie Creighton"/>
    <x v="1"/>
    <x v="0"/>
    <x v="30"/>
    <x v="15"/>
    <x v="144"/>
    <x v="3"/>
    <x v="1448"/>
    <x v="0"/>
    <x v="5"/>
    <s v="Eldon 200 Class Desk Accessories, Smoke"/>
    <x v="2376"/>
    <n v="11"/>
    <n v="0"/>
    <n v="29.013600000000004"/>
    <x v="3"/>
    <x v="0"/>
  </r>
  <r>
    <x v="2895"/>
    <x v="1435"/>
    <x v="436"/>
    <d v="2019-10-29T00:00:00"/>
    <x v="1"/>
    <x v="36"/>
    <s v="Julie Creighton"/>
    <x v="1"/>
    <x v="0"/>
    <x v="30"/>
    <x v="15"/>
    <x v="144"/>
    <x v="3"/>
    <x v="179"/>
    <x v="2"/>
    <x v="7"/>
    <s v="I Need's 3d Hello Kitty Hybrid Silicone Case Cover for HTC One X 4g with 3d Hello Kitty Stylus Pen Green/pink"/>
    <x v="1211"/>
    <n v="3"/>
    <n v="0"/>
    <n v="10.046400000000002"/>
    <x v="3"/>
    <x v="0"/>
  </r>
  <r>
    <x v="2896"/>
    <x v="1436"/>
    <x v="809"/>
    <d v="2016-04-03T00:00:00"/>
    <x v="1"/>
    <x v="27"/>
    <s v="Kunst Miller"/>
    <x v="0"/>
    <x v="0"/>
    <x v="85"/>
    <x v="15"/>
    <x v="254"/>
    <x v="3"/>
    <x v="1068"/>
    <x v="1"/>
    <x v="6"/>
    <s v="Peel-Off China Markers"/>
    <x v="2377"/>
    <n v="5"/>
    <n v="0"/>
    <n v="20.853000000000002"/>
    <x v="3"/>
    <x v="0"/>
  </r>
  <r>
    <x v="2897"/>
    <x v="1437"/>
    <x v="810"/>
    <d v="2018-01-09T00:00:00"/>
    <x v="1"/>
    <x v="424"/>
    <s v="Erica Bern"/>
    <x v="1"/>
    <x v="0"/>
    <x v="35"/>
    <x v="3"/>
    <x v="43"/>
    <x v="0"/>
    <x v="1327"/>
    <x v="2"/>
    <x v="16"/>
    <s v="Hewlett Packard 310 Color Digital Copier"/>
    <x v="2378"/>
    <n v="4"/>
    <n v="0.2"/>
    <n v="119.99599999999992"/>
    <x v="0"/>
    <x v="0"/>
  </r>
  <r>
    <x v="2898"/>
    <x v="1438"/>
    <x v="33"/>
    <d v="2017-04-30T00:00:00"/>
    <x v="1"/>
    <x v="617"/>
    <s v="Pierre Wener"/>
    <x v="0"/>
    <x v="0"/>
    <x v="12"/>
    <x v="5"/>
    <x v="66"/>
    <x v="2"/>
    <x v="284"/>
    <x v="0"/>
    <x v="1"/>
    <s v="Hon 4070 Series Pagoda Armless Upholstered Stacking Chairs"/>
    <x v="2379"/>
    <n v="2"/>
    <n v="0.3"/>
    <n v="-5.8346000000000231"/>
    <x v="2"/>
    <x v="0"/>
  </r>
  <r>
    <x v="2899"/>
    <x v="1439"/>
    <x v="811"/>
    <d v="2017-09-17T00:00:00"/>
    <x v="1"/>
    <x v="38"/>
    <s v="Paul Gonzalez"/>
    <x v="0"/>
    <x v="0"/>
    <x v="20"/>
    <x v="15"/>
    <x v="45"/>
    <x v="3"/>
    <x v="1327"/>
    <x v="2"/>
    <x v="16"/>
    <s v="Hewlett Packard 310 Color Digital Copier"/>
    <x v="2006"/>
    <n v="2"/>
    <n v="0.2"/>
    <n v="59.997999999999962"/>
    <x v="3"/>
    <x v="0"/>
  </r>
  <r>
    <x v="2900"/>
    <x v="1439"/>
    <x v="811"/>
    <d v="2017-09-17T00:00:00"/>
    <x v="1"/>
    <x v="38"/>
    <s v="Paul Gonzalez"/>
    <x v="0"/>
    <x v="0"/>
    <x v="20"/>
    <x v="15"/>
    <x v="45"/>
    <x v="3"/>
    <x v="395"/>
    <x v="1"/>
    <x v="2"/>
    <s v="Avery 520"/>
    <x v="2380"/>
    <n v="4"/>
    <n v="0"/>
    <n v="6.048"/>
    <x v="3"/>
    <x v="0"/>
  </r>
  <r>
    <x v="2901"/>
    <x v="1440"/>
    <x v="220"/>
    <d v="2019-09-15T00:00:00"/>
    <x v="1"/>
    <x v="626"/>
    <s v="Daniel Byrd"/>
    <x v="2"/>
    <x v="0"/>
    <x v="38"/>
    <x v="32"/>
    <x v="112"/>
    <x v="0"/>
    <x v="779"/>
    <x v="1"/>
    <x v="10"/>
    <s v="Xerox 1935"/>
    <x v="2381"/>
    <n v="7"/>
    <n v="0"/>
    <n v="84.943599999999989"/>
    <x v="0"/>
    <x v="0"/>
  </r>
  <r>
    <x v="2902"/>
    <x v="1441"/>
    <x v="1"/>
    <d v="2018-06-17T00:00:00"/>
    <x v="1"/>
    <x v="257"/>
    <s v="Craig Reiter"/>
    <x v="0"/>
    <x v="0"/>
    <x v="22"/>
    <x v="10"/>
    <x v="26"/>
    <x v="2"/>
    <x v="1215"/>
    <x v="1"/>
    <x v="10"/>
    <s v="Xerox 1978"/>
    <x v="2382"/>
    <n v="5"/>
    <n v="0.2"/>
    <n v="8.3810000000000002"/>
    <x v="2"/>
    <x v="0"/>
  </r>
  <r>
    <x v="2903"/>
    <x v="1442"/>
    <x v="812"/>
    <d v="2018-07-01T00:00:00"/>
    <x v="1"/>
    <x v="542"/>
    <s v="Katharine Harms"/>
    <x v="1"/>
    <x v="0"/>
    <x v="336"/>
    <x v="10"/>
    <x v="417"/>
    <x v="2"/>
    <x v="1070"/>
    <x v="1"/>
    <x v="10"/>
    <s v="Wirebound Message Books, Four 2 3/4 x 5 White Forms per Page"/>
    <x v="2383"/>
    <n v="7"/>
    <n v="0.2"/>
    <n v="12.175799999999999"/>
    <x v="2"/>
    <x v="0"/>
  </r>
  <r>
    <x v="2904"/>
    <x v="1442"/>
    <x v="812"/>
    <d v="2018-07-01T00:00:00"/>
    <x v="1"/>
    <x v="542"/>
    <s v="Katharine Harms"/>
    <x v="1"/>
    <x v="0"/>
    <x v="336"/>
    <x v="10"/>
    <x v="417"/>
    <x v="2"/>
    <x v="1189"/>
    <x v="0"/>
    <x v="1"/>
    <s v="Global Commerce Series Low-Back Swivel/Tilt Chairs"/>
    <x v="2384"/>
    <n v="3"/>
    <n v="0.3"/>
    <n v="-7.7094000000001017"/>
    <x v="2"/>
    <x v="0"/>
  </r>
  <r>
    <x v="2905"/>
    <x v="1443"/>
    <x v="467"/>
    <d v="2016-09-30T00:00:00"/>
    <x v="1"/>
    <x v="37"/>
    <s v="Christopher Schild"/>
    <x v="2"/>
    <x v="0"/>
    <x v="4"/>
    <x v="4"/>
    <x v="60"/>
    <x v="1"/>
    <x v="1449"/>
    <x v="1"/>
    <x v="4"/>
    <s v="Dual Level, Single-Width Filing Carts"/>
    <x v="2385"/>
    <n v="2"/>
    <n v="0"/>
    <n v="80.631200000000007"/>
    <x v="1"/>
    <x v="0"/>
  </r>
  <r>
    <x v="2906"/>
    <x v="1444"/>
    <x v="132"/>
    <d v="2019-11-09T00:00:00"/>
    <x v="1"/>
    <x v="351"/>
    <s v="Daniel Lacy"/>
    <x v="0"/>
    <x v="0"/>
    <x v="16"/>
    <x v="11"/>
    <x v="19"/>
    <x v="2"/>
    <x v="1450"/>
    <x v="1"/>
    <x v="10"/>
    <s v="Xerox 1971"/>
    <x v="18"/>
    <n v="2"/>
    <n v="0"/>
    <n v="3.8519999999999994"/>
    <x v="2"/>
    <x v="0"/>
  </r>
  <r>
    <x v="2907"/>
    <x v="1444"/>
    <x v="132"/>
    <d v="2019-11-09T00:00:00"/>
    <x v="1"/>
    <x v="351"/>
    <s v="Daniel Lacy"/>
    <x v="0"/>
    <x v="0"/>
    <x v="16"/>
    <x v="11"/>
    <x v="19"/>
    <x v="2"/>
    <x v="470"/>
    <x v="1"/>
    <x v="4"/>
    <s v="Sterilite Officeware Hinged File Box"/>
    <x v="2386"/>
    <n v="5"/>
    <n v="0"/>
    <n v="14.148"/>
    <x v="2"/>
    <x v="0"/>
  </r>
  <r>
    <x v="2908"/>
    <x v="1444"/>
    <x v="132"/>
    <d v="2019-11-09T00:00:00"/>
    <x v="1"/>
    <x v="351"/>
    <s v="Daniel Lacy"/>
    <x v="0"/>
    <x v="0"/>
    <x v="16"/>
    <x v="11"/>
    <x v="19"/>
    <x v="2"/>
    <x v="1140"/>
    <x v="1"/>
    <x v="2"/>
    <s v="Avery 513"/>
    <x v="1830"/>
    <n v="3"/>
    <n v="0"/>
    <n v="6.8723999999999998"/>
    <x v="2"/>
    <x v="0"/>
  </r>
  <r>
    <x v="2909"/>
    <x v="1445"/>
    <x v="600"/>
    <d v="2019-02-23T00:00:00"/>
    <x v="1"/>
    <x v="250"/>
    <s v="Max Engle"/>
    <x v="0"/>
    <x v="0"/>
    <x v="4"/>
    <x v="4"/>
    <x v="5"/>
    <x v="1"/>
    <x v="1028"/>
    <x v="1"/>
    <x v="13"/>
    <s v="Rubber Band Ball"/>
    <x v="2387"/>
    <n v="3"/>
    <n v="0"/>
    <n v="0.2244000000000006"/>
    <x v="1"/>
    <x v="0"/>
  </r>
  <r>
    <x v="2910"/>
    <x v="1446"/>
    <x v="599"/>
    <d v="2017-11-09T00:00:00"/>
    <x v="1"/>
    <x v="104"/>
    <s v="Valerie Dominguez"/>
    <x v="0"/>
    <x v="0"/>
    <x v="197"/>
    <x v="2"/>
    <x v="248"/>
    <x v="0"/>
    <x v="643"/>
    <x v="1"/>
    <x v="9"/>
    <s v="Belkin 325VA UPS Surge Protector, 6'"/>
    <x v="2388"/>
    <n v="4"/>
    <n v="0.2"/>
    <n v="24.196000000000012"/>
    <x v="0"/>
    <x v="0"/>
  </r>
  <r>
    <x v="2911"/>
    <x v="1447"/>
    <x v="737"/>
    <d v="2016-06-21T00:00:00"/>
    <x v="1"/>
    <x v="237"/>
    <s v="Chloris Kastensmidt"/>
    <x v="0"/>
    <x v="0"/>
    <x v="337"/>
    <x v="15"/>
    <x v="418"/>
    <x v="3"/>
    <x v="1451"/>
    <x v="1"/>
    <x v="12"/>
    <s v="Staple envelope"/>
    <x v="1417"/>
    <n v="5"/>
    <n v="0"/>
    <n v="19.457999999999998"/>
    <x v="3"/>
    <x v="0"/>
  </r>
  <r>
    <x v="2912"/>
    <x v="1447"/>
    <x v="737"/>
    <d v="2016-06-21T00:00:00"/>
    <x v="1"/>
    <x v="237"/>
    <s v="Chloris Kastensmidt"/>
    <x v="0"/>
    <x v="0"/>
    <x v="337"/>
    <x v="15"/>
    <x v="418"/>
    <x v="3"/>
    <x v="1452"/>
    <x v="1"/>
    <x v="6"/>
    <s v="Boston 16750 Black Compact Battery Pencil Sharpener"/>
    <x v="768"/>
    <n v="4"/>
    <n v="0"/>
    <n v="10.499999999999996"/>
    <x v="3"/>
    <x v="0"/>
  </r>
  <r>
    <x v="2913"/>
    <x v="1447"/>
    <x v="737"/>
    <d v="2016-06-21T00:00:00"/>
    <x v="1"/>
    <x v="237"/>
    <s v="Chloris Kastensmidt"/>
    <x v="0"/>
    <x v="0"/>
    <x v="337"/>
    <x v="15"/>
    <x v="418"/>
    <x v="3"/>
    <x v="91"/>
    <x v="1"/>
    <x v="8"/>
    <s v="Ibico Standard Transparent Covers"/>
    <x v="2389"/>
    <n v="3"/>
    <n v="0.2"/>
    <n v="14.337599999999998"/>
    <x v="3"/>
    <x v="0"/>
  </r>
  <r>
    <x v="2914"/>
    <x v="1448"/>
    <x v="88"/>
    <d v="2017-10-17T00:00:00"/>
    <x v="0"/>
    <x v="351"/>
    <s v="Daniel Lacy"/>
    <x v="0"/>
    <x v="0"/>
    <x v="338"/>
    <x v="14"/>
    <x v="419"/>
    <x v="2"/>
    <x v="1409"/>
    <x v="2"/>
    <x v="7"/>
    <s v="AT&amp;T 17929 Lendline Telephone"/>
    <x v="2390"/>
    <n v="3"/>
    <n v="0"/>
    <n v="35.287199999999999"/>
    <x v="2"/>
    <x v="0"/>
  </r>
  <r>
    <x v="2915"/>
    <x v="1448"/>
    <x v="88"/>
    <d v="2017-10-17T00:00:00"/>
    <x v="0"/>
    <x v="351"/>
    <s v="Daniel Lacy"/>
    <x v="0"/>
    <x v="0"/>
    <x v="338"/>
    <x v="14"/>
    <x v="419"/>
    <x v="2"/>
    <x v="1375"/>
    <x v="1"/>
    <x v="8"/>
    <s v="GBC Standard Plastic Binding Systems' Combs"/>
    <x v="2391"/>
    <n v="2"/>
    <n v="0"/>
    <n v="5.6519999999999992"/>
    <x v="2"/>
    <x v="0"/>
  </r>
  <r>
    <x v="2916"/>
    <x v="1448"/>
    <x v="88"/>
    <d v="2017-10-17T00:00:00"/>
    <x v="0"/>
    <x v="351"/>
    <s v="Daniel Lacy"/>
    <x v="0"/>
    <x v="0"/>
    <x v="338"/>
    <x v="14"/>
    <x v="419"/>
    <x v="2"/>
    <x v="984"/>
    <x v="2"/>
    <x v="7"/>
    <s v="Samsung Rugby III"/>
    <x v="2392"/>
    <n v="4"/>
    <n v="0"/>
    <n v="71.269200000000012"/>
    <x v="2"/>
    <x v="0"/>
  </r>
  <r>
    <x v="2917"/>
    <x v="1449"/>
    <x v="151"/>
    <d v="2019-08-30T00:00:00"/>
    <x v="2"/>
    <x v="339"/>
    <s v="Sanjit Engle"/>
    <x v="0"/>
    <x v="0"/>
    <x v="61"/>
    <x v="5"/>
    <x v="77"/>
    <x v="2"/>
    <x v="1453"/>
    <x v="1"/>
    <x v="6"/>
    <s v="Eberhard Faber 3 1/2&quot; Golf Pencils"/>
    <x v="2393"/>
    <n v="1"/>
    <n v="0.2"/>
    <n v="0.37200000000000011"/>
    <x v="2"/>
    <x v="0"/>
  </r>
  <r>
    <x v="2918"/>
    <x v="1450"/>
    <x v="813"/>
    <d v="2018-11-23T00:00:00"/>
    <x v="3"/>
    <x v="624"/>
    <s v="Luke Schmidt"/>
    <x v="1"/>
    <x v="0"/>
    <x v="10"/>
    <x v="9"/>
    <x v="11"/>
    <x v="3"/>
    <x v="1432"/>
    <x v="1"/>
    <x v="13"/>
    <s v="Advantus Map Pennant Flags and Round Head Tacks"/>
    <x v="2394"/>
    <n v="5"/>
    <n v="0.2"/>
    <n v="2.3699999999999983"/>
    <x v="3"/>
    <x v="0"/>
  </r>
  <r>
    <x v="2919"/>
    <x v="1450"/>
    <x v="813"/>
    <d v="2018-11-23T00:00:00"/>
    <x v="3"/>
    <x v="624"/>
    <s v="Luke Schmidt"/>
    <x v="1"/>
    <x v="0"/>
    <x v="10"/>
    <x v="9"/>
    <x v="11"/>
    <x v="3"/>
    <x v="1104"/>
    <x v="0"/>
    <x v="5"/>
    <s v="Nu-Dell Float Frame 11 x 14 1/2"/>
    <x v="325"/>
    <n v="2"/>
    <n v="0.2"/>
    <n v="3.9512"/>
    <x v="3"/>
    <x v="0"/>
  </r>
  <r>
    <x v="2920"/>
    <x v="1450"/>
    <x v="813"/>
    <d v="2018-11-23T00:00:00"/>
    <x v="3"/>
    <x v="624"/>
    <s v="Luke Schmidt"/>
    <x v="1"/>
    <x v="0"/>
    <x v="10"/>
    <x v="9"/>
    <x v="11"/>
    <x v="3"/>
    <x v="980"/>
    <x v="0"/>
    <x v="5"/>
    <s v="DAX Executive Solid Wood Document Frame, Desktop or Hang, Mahogany, 5 x 7"/>
    <x v="2395"/>
    <n v="7"/>
    <n v="0.2"/>
    <n v="12.328399999999988"/>
    <x v="3"/>
    <x v="0"/>
  </r>
  <r>
    <x v="2921"/>
    <x v="1451"/>
    <x v="289"/>
    <d v="2019-01-30T00:00:00"/>
    <x v="3"/>
    <x v="462"/>
    <s v="Michael Moore"/>
    <x v="0"/>
    <x v="0"/>
    <x v="8"/>
    <x v="1"/>
    <x v="9"/>
    <x v="1"/>
    <x v="557"/>
    <x v="1"/>
    <x v="4"/>
    <s v="Space Solutions Commercial Steel Shelving"/>
    <x v="2396"/>
    <n v="2"/>
    <n v="0"/>
    <n v="6.4649999999999892"/>
    <x v="1"/>
    <x v="0"/>
  </r>
  <r>
    <x v="2922"/>
    <x v="1452"/>
    <x v="672"/>
    <d v="2017-12-03T00:00:00"/>
    <x v="0"/>
    <x v="489"/>
    <s v="Deborah Brumfield"/>
    <x v="2"/>
    <x v="0"/>
    <x v="89"/>
    <x v="5"/>
    <x v="110"/>
    <x v="2"/>
    <x v="625"/>
    <x v="1"/>
    <x v="8"/>
    <s v="GBC Instant Report Kit"/>
    <x v="2397"/>
    <n v="3"/>
    <n v="0.8"/>
    <n v="-5.8230000000000004"/>
    <x v="2"/>
    <x v="0"/>
  </r>
  <r>
    <x v="2923"/>
    <x v="1453"/>
    <x v="307"/>
    <d v="2016-07-04T00:00:00"/>
    <x v="1"/>
    <x v="338"/>
    <s v="Rob Williams"/>
    <x v="1"/>
    <x v="0"/>
    <x v="66"/>
    <x v="12"/>
    <x v="151"/>
    <x v="2"/>
    <x v="829"/>
    <x v="1"/>
    <x v="13"/>
    <s v="Staples"/>
    <x v="2398"/>
    <n v="1"/>
    <n v="0"/>
    <n v="3.04"/>
    <x v="2"/>
    <x v="0"/>
  </r>
  <r>
    <x v="2924"/>
    <x v="1454"/>
    <x v="814"/>
    <d v="2016-09-05T00:00:00"/>
    <x v="2"/>
    <x v="594"/>
    <s v="Justin MacKendrick"/>
    <x v="0"/>
    <x v="0"/>
    <x v="232"/>
    <x v="15"/>
    <x v="289"/>
    <x v="3"/>
    <x v="941"/>
    <x v="1"/>
    <x v="9"/>
    <s v="Holmes Cool Mist Humidifier for the Whole House with 8-Gallon Output per Day, Extended Life Filter"/>
    <x v="189"/>
    <n v="1"/>
    <n v="0"/>
    <n v="8.9549999999999983"/>
    <x v="3"/>
    <x v="0"/>
  </r>
  <r>
    <x v="2925"/>
    <x v="1454"/>
    <x v="814"/>
    <d v="2016-09-05T00:00:00"/>
    <x v="2"/>
    <x v="594"/>
    <s v="Justin MacKendrick"/>
    <x v="0"/>
    <x v="0"/>
    <x v="232"/>
    <x v="15"/>
    <x v="289"/>
    <x v="3"/>
    <x v="1454"/>
    <x v="0"/>
    <x v="5"/>
    <s v="Tenex Carpeted, Granite-Look or Clear Contemporary Contour Shape Chair Mats"/>
    <x v="2399"/>
    <n v="1"/>
    <n v="0"/>
    <n v="4.9496999999999929"/>
    <x v="3"/>
    <x v="0"/>
  </r>
  <r>
    <x v="2926"/>
    <x v="1455"/>
    <x v="815"/>
    <d v="2019-07-14T00:00:00"/>
    <x v="0"/>
    <x v="669"/>
    <s v="Becky Pak"/>
    <x v="0"/>
    <x v="0"/>
    <x v="38"/>
    <x v="32"/>
    <x v="112"/>
    <x v="0"/>
    <x v="1448"/>
    <x v="0"/>
    <x v="5"/>
    <s v="Eldon 200 Class Desk Accessories, Smoke"/>
    <x v="609"/>
    <n v="3"/>
    <n v="0"/>
    <n v="7.9128000000000007"/>
    <x v="0"/>
    <x v="0"/>
  </r>
  <r>
    <x v="2927"/>
    <x v="1456"/>
    <x v="400"/>
    <d v="2019-06-10T00:00:00"/>
    <x v="1"/>
    <x v="564"/>
    <s v="Carol Triggs"/>
    <x v="0"/>
    <x v="0"/>
    <x v="339"/>
    <x v="11"/>
    <x v="420"/>
    <x v="2"/>
    <x v="826"/>
    <x v="1"/>
    <x v="6"/>
    <s v="Newell 346"/>
    <x v="880"/>
    <n v="3"/>
    <n v="0"/>
    <n v="2.5055999999999998"/>
    <x v="2"/>
    <x v="0"/>
  </r>
  <r>
    <x v="2928"/>
    <x v="1457"/>
    <x v="15"/>
    <d v="2019-10-26T00:00:00"/>
    <x v="1"/>
    <x v="274"/>
    <s v="Tracy Hopkins"/>
    <x v="2"/>
    <x v="0"/>
    <x v="140"/>
    <x v="3"/>
    <x v="179"/>
    <x v="0"/>
    <x v="316"/>
    <x v="1"/>
    <x v="8"/>
    <s v="GBC DocuBind P400 Electric Binding System"/>
    <x v="2400"/>
    <n v="4"/>
    <n v="0.7"/>
    <n v="-1306.5504000000001"/>
    <x v="0"/>
    <x v="0"/>
  </r>
  <r>
    <x v="2929"/>
    <x v="1458"/>
    <x v="551"/>
    <d v="2019-11-24T00:00:00"/>
    <x v="1"/>
    <x v="467"/>
    <s v="Maria Etezadi"/>
    <x v="2"/>
    <x v="0"/>
    <x v="63"/>
    <x v="12"/>
    <x v="80"/>
    <x v="2"/>
    <x v="627"/>
    <x v="0"/>
    <x v="5"/>
    <s v="C-Line Magnetic Cubicle Keepers, Clear Polypropylene"/>
    <x v="2401"/>
    <n v="4"/>
    <n v="0"/>
    <n v="8.2992000000000008"/>
    <x v="2"/>
    <x v="0"/>
  </r>
  <r>
    <x v="2930"/>
    <x v="1459"/>
    <x v="816"/>
    <d v="2017-08-08T00:00:00"/>
    <x v="3"/>
    <x v="627"/>
    <s v="Thomas Thornton"/>
    <x v="0"/>
    <x v="0"/>
    <x v="8"/>
    <x v="1"/>
    <x v="9"/>
    <x v="1"/>
    <x v="925"/>
    <x v="1"/>
    <x v="8"/>
    <s v="ACCOHIDE 3-Ring Binder, Blue, 1&quot;"/>
    <x v="2164"/>
    <n v="2"/>
    <n v="0.2"/>
    <n v="2.2302"/>
    <x v="1"/>
    <x v="1"/>
  </r>
  <r>
    <x v="2931"/>
    <x v="1459"/>
    <x v="816"/>
    <d v="2017-08-08T00:00:00"/>
    <x v="3"/>
    <x v="627"/>
    <s v="Thomas Thornton"/>
    <x v="0"/>
    <x v="0"/>
    <x v="8"/>
    <x v="1"/>
    <x v="9"/>
    <x v="1"/>
    <x v="248"/>
    <x v="1"/>
    <x v="8"/>
    <s v="Presstex Flexible Ring Binders"/>
    <x v="6"/>
    <n v="2"/>
    <n v="0.2"/>
    <n v="2.7299999999999995"/>
    <x v="1"/>
    <x v="1"/>
  </r>
  <r>
    <x v="2932"/>
    <x v="1459"/>
    <x v="816"/>
    <d v="2017-08-08T00:00:00"/>
    <x v="3"/>
    <x v="627"/>
    <s v="Thomas Thornton"/>
    <x v="0"/>
    <x v="0"/>
    <x v="8"/>
    <x v="1"/>
    <x v="9"/>
    <x v="1"/>
    <x v="323"/>
    <x v="0"/>
    <x v="1"/>
    <s v="Global Ergonomic Managers Chair"/>
    <x v="2402"/>
    <n v="1"/>
    <n v="0.2"/>
    <n v="10.858800000000002"/>
    <x v="1"/>
    <x v="1"/>
  </r>
  <r>
    <x v="2933"/>
    <x v="1460"/>
    <x v="409"/>
    <d v="2018-12-12T00:00:00"/>
    <x v="1"/>
    <x v="218"/>
    <s v="Greg Tran"/>
    <x v="0"/>
    <x v="0"/>
    <x v="4"/>
    <x v="4"/>
    <x v="59"/>
    <x v="1"/>
    <x v="966"/>
    <x v="2"/>
    <x v="7"/>
    <s v="Plantronics Calisto P620-M USB Wireless Speakerphone System"/>
    <x v="2403"/>
    <n v="1"/>
    <n v="0.2"/>
    <n v="13.719300000000004"/>
    <x v="1"/>
    <x v="0"/>
  </r>
  <r>
    <x v="2934"/>
    <x v="1460"/>
    <x v="409"/>
    <d v="2018-12-12T00:00:00"/>
    <x v="1"/>
    <x v="218"/>
    <s v="Greg Tran"/>
    <x v="0"/>
    <x v="0"/>
    <x v="4"/>
    <x v="4"/>
    <x v="59"/>
    <x v="1"/>
    <x v="1400"/>
    <x v="2"/>
    <x v="7"/>
    <s v="Google Nexus 5"/>
    <x v="2404"/>
    <n v="3"/>
    <n v="0.2"/>
    <n v="26.998499999999993"/>
    <x v="1"/>
    <x v="0"/>
  </r>
  <r>
    <x v="2935"/>
    <x v="1460"/>
    <x v="409"/>
    <d v="2018-12-12T00:00:00"/>
    <x v="1"/>
    <x v="218"/>
    <s v="Greg Tran"/>
    <x v="0"/>
    <x v="0"/>
    <x v="4"/>
    <x v="4"/>
    <x v="59"/>
    <x v="1"/>
    <x v="81"/>
    <x v="1"/>
    <x v="12"/>
    <s v="Jet-Pak Recycled Peel 'N' Seal Padded Mailers"/>
    <x v="2405"/>
    <n v="1"/>
    <n v="0"/>
    <n v="16.150499999999997"/>
    <x v="1"/>
    <x v="0"/>
  </r>
  <r>
    <x v="2936"/>
    <x v="1460"/>
    <x v="409"/>
    <d v="2018-12-12T00:00:00"/>
    <x v="1"/>
    <x v="218"/>
    <s v="Greg Tran"/>
    <x v="0"/>
    <x v="0"/>
    <x v="4"/>
    <x v="4"/>
    <x v="59"/>
    <x v="1"/>
    <x v="674"/>
    <x v="1"/>
    <x v="8"/>
    <s v="Ibico Plastic and Wire Spiral Binding Combs"/>
    <x v="2406"/>
    <n v="7"/>
    <n v="0.2"/>
    <n v="15.342599999999997"/>
    <x v="1"/>
    <x v="0"/>
  </r>
  <r>
    <x v="2937"/>
    <x v="1460"/>
    <x v="409"/>
    <d v="2018-12-12T00:00:00"/>
    <x v="1"/>
    <x v="218"/>
    <s v="Greg Tran"/>
    <x v="0"/>
    <x v="0"/>
    <x v="4"/>
    <x v="4"/>
    <x v="59"/>
    <x v="1"/>
    <x v="129"/>
    <x v="1"/>
    <x v="10"/>
    <s v="Xerox 1880"/>
    <x v="2407"/>
    <n v="7"/>
    <n v="0"/>
    <n v="116.59759999999997"/>
    <x v="1"/>
    <x v="0"/>
  </r>
  <r>
    <x v="2938"/>
    <x v="1460"/>
    <x v="409"/>
    <d v="2018-12-12T00:00:00"/>
    <x v="1"/>
    <x v="218"/>
    <s v="Greg Tran"/>
    <x v="0"/>
    <x v="0"/>
    <x v="4"/>
    <x v="4"/>
    <x v="59"/>
    <x v="1"/>
    <x v="67"/>
    <x v="1"/>
    <x v="10"/>
    <s v="Snap-A-Way Black Print Carbonless Ruled Speed Letter, Triplicate"/>
    <x v="2408"/>
    <n v="5"/>
    <n v="0"/>
    <n v="89.158999999999992"/>
    <x v="1"/>
    <x v="0"/>
  </r>
  <r>
    <x v="2939"/>
    <x v="1460"/>
    <x v="409"/>
    <d v="2018-12-12T00:00:00"/>
    <x v="1"/>
    <x v="218"/>
    <s v="Greg Tran"/>
    <x v="0"/>
    <x v="0"/>
    <x v="4"/>
    <x v="4"/>
    <x v="59"/>
    <x v="1"/>
    <x v="444"/>
    <x v="1"/>
    <x v="8"/>
    <s v="GBC Standard Therm-A-Bind Covers"/>
    <x v="676"/>
    <n v="3"/>
    <n v="0.2"/>
    <n v="19.4376"/>
    <x v="1"/>
    <x v="0"/>
  </r>
  <r>
    <x v="2940"/>
    <x v="1461"/>
    <x v="613"/>
    <d v="2019-03-31T00:00:00"/>
    <x v="1"/>
    <x v="251"/>
    <s v="Justin Deggeller"/>
    <x v="1"/>
    <x v="0"/>
    <x v="158"/>
    <x v="6"/>
    <x v="201"/>
    <x v="2"/>
    <x v="1455"/>
    <x v="0"/>
    <x v="1"/>
    <s v="Global Highback Leather Tilter in Burgundy"/>
    <x v="2409"/>
    <n v="1"/>
    <n v="0"/>
    <n v="14.558400000000006"/>
    <x v="2"/>
    <x v="0"/>
  </r>
  <r>
    <x v="2941"/>
    <x v="1461"/>
    <x v="613"/>
    <d v="2019-03-31T00:00:00"/>
    <x v="1"/>
    <x v="251"/>
    <s v="Justin Deggeller"/>
    <x v="1"/>
    <x v="0"/>
    <x v="158"/>
    <x v="6"/>
    <x v="201"/>
    <x v="2"/>
    <x v="635"/>
    <x v="0"/>
    <x v="1"/>
    <s v="Lifetime Advantage Folding Chairs, 4/Carton"/>
    <x v="2410"/>
    <n v="7"/>
    <n v="0"/>
    <n v="427.43679999999995"/>
    <x v="2"/>
    <x v="0"/>
  </r>
  <r>
    <x v="2942"/>
    <x v="1461"/>
    <x v="613"/>
    <d v="2019-03-31T00:00:00"/>
    <x v="1"/>
    <x v="251"/>
    <s v="Justin Deggeller"/>
    <x v="1"/>
    <x v="0"/>
    <x v="158"/>
    <x v="6"/>
    <x v="201"/>
    <x v="2"/>
    <x v="812"/>
    <x v="0"/>
    <x v="1"/>
    <s v="Global High-Back Leather Tilter, Burgundy"/>
    <x v="2411"/>
    <n v="3"/>
    <n v="0"/>
    <n v="40.586699999999979"/>
    <x v="2"/>
    <x v="0"/>
  </r>
  <r>
    <x v="2943"/>
    <x v="1462"/>
    <x v="123"/>
    <d v="2019-11-24T00:00:00"/>
    <x v="1"/>
    <x v="498"/>
    <s v="Mick Crebagga"/>
    <x v="0"/>
    <x v="0"/>
    <x v="1"/>
    <x v="1"/>
    <x v="13"/>
    <x v="1"/>
    <x v="298"/>
    <x v="1"/>
    <x v="4"/>
    <s v="File Shuttle II and Handi-File, Black"/>
    <x v="2412"/>
    <n v="9"/>
    <n v="0"/>
    <n v="76.252499999999998"/>
    <x v="1"/>
    <x v="0"/>
  </r>
  <r>
    <x v="2944"/>
    <x v="1462"/>
    <x v="123"/>
    <d v="2019-11-24T00:00:00"/>
    <x v="1"/>
    <x v="498"/>
    <s v="Mick Crebagga"/>
    <x v="0"/>
    <x v="0"/>
    <x v="1"/>
    <x v="1"/>
    <x v="13"/>
    <x v="1"/>
    <x v="1456"/>
    <x v="0"/>
    <x v="5"/>
    <s v="Executive Impressions 13-1/2&quot; Indoor/Outdoor Wall Clock"/>
    <x v="2413"/>
    <n v="1"/>
    <n v="0"/>
    <n v="7.1059999999999999"/>
    <x v="1"/>
    <x v="0"/>
  </r>
  <r>
    <x v="2945"/>
    <x v="1463"/>
    <x v="254"/>
    <d v="2018-11-05T00:00:00"/>
    <x v="2"/>
    <x v="293"/>
    <s v="Lisa Hazard"/>
    <x v="0"/>
    <x v="0"/>
    <x v="8"/>
    <x v="1"/>
    <x v="34"/>
    <x v="1"/>
    <x v="493"/>
    <x v="0"/>
    <x v="5"/>
    <s v="Advantus Panel Wall Acrylic Frame"/>
    <x v="2414"/>
    <n v="7"/>
    <n v="0"/>
    <n v="16.464700000000001"/>
    <x v="1"/>
    <x v="0"/>
  </r>
  <r>
    <x v="2946"/>
    <x v="1464"/>
    <x v="817"/>
    <d v="2019-12-18T00:00:00"/>
    <x v="1"/>
    <x v="486"/>
    <s v="Mike Pelletier"/>
    <x v="2"/>
    <x v="0"/>
    <x v="70"/>
    <x v="1"/>
    <x v="142"/>
    <x v="1"/>
    <x v="1457"/>
    <x v="0"/>
    <x v="5"/>
    <s v="Eldon 400 Class Desk Accessories, Black Carbon"/>
    <x v="611"/>
    <n v="3"/>
    <n v="0"/>
    <n v="11.025000000000002"/>
    <x v="1"/>
    <x v="1"/>
  </r>
  <r>
    <x v="2947"/>
    <x v="1464"/>
    <x v="817"/>
    <d v="2019-12-18T00:00:00"/>
    <x v="1"/>
    <x v="486"/>
    <s v="Mike Pelletier"/>
    <x v="2"/>
    <x v="0"/>
    <x v="70"/>
    <x v="1"/>
    <x v="142"/>
    <x v="1"/>
    <x v="1458"/>
    <x v="1"/>
    <x v="8"/>
    <s v="Wilson Jones Clip &amp; Carry Folder Binder Tool for Ring Binders, Clear"/>
    <x v="647"/>
    <n v="14"/>
    <n v="0.2"/>
    <n v="22.736000000000001"/>
    <x v="1"/>
    <x v="1"/>
  </r>
  <r>
    <x v="2948"/>
    <x v="1464"/>
    <x v="817"/>
    <d v="2019-12-18T00:00:00"/>
    <x v="1"/>
    <x v="486"/>
    <s v="Mike Pelletier"/>
    <x v="2"/>
    <x v="0"/>
    <x v="70"/>
    <x v="1"/>
    <x v="142"/>
    <x v="1"/>
    <x v="755"/>
    <x v="1"/>
    <x v="12"/>
    <s v="#10- 4 1/8&quot; x 9 1/2&quot; Recycled Envelopes"/>
    <x v="2415"/>
    <n v="5"/>
    <n v="0"/>
    <n v="20.539000000000001"/>
    <x v="1"/>
    <x v="1"/>
  </r>
  <r>
    <x v="2949"/>
    <x v="1465"/>
    <x v="105"/>
    <d v="2019-11-12T00:00:00"/>
    <x v="3"/>
    <x v="670"/>
    <s v="Eugene Moren"/>
    <x v="2"/>
    <x v="0"/>
    <x v="220"/>
    <x v="16"/>
    <x v="275"/>
    <x v="1"/>
    <x v="197"/>
    <x v="2"/>
    <x v="11"/>
    <s v="Memorex Micro Travel Drive 8 GB"/>
    <x v="2416"/>
    <n v="4"/>
    <n v="0.2"/>
    <n v="12.999999999999998"/>
    <x v="1"/>
    <x v="0"/>
  </r>
  <r>
    <x v="2950"/>
    <x v="1465"/>
    <x v="105"/>
    <d v="2019-11-12T00:00:00"/>
    <x v="3"/>
    <x v="670"/>
    <s v="Eugene Moren"/>
    <x v="2"/>
    <x v="0"/>
    <x v="220"/>
    <x v="16"/>
    <x v="275"/>
    <x v="1"/>
    <x v="1215"/>
    <x v="1"/>
    <x v="10"/>
    <s v="Xerox 1978"/>
    <x v="2382"/>
    <n v="5"/>
    <n v="0.2"/>
    <n v="8.3810000000000002"/>
    <x v="1"/>
    <x v="0"/>
  </r>
  <r>
    <x v="2951"/>
    <x v="1465"/>
    <x v="105"/>
    <d v="2019-11-12T00:00:00"/>
    <x v="3"/>
    <x v="670"/>
    <s v="Eugene Moren"/>
    <x v="2"/>
    <x v="0"/>
    <x v="220"/>
    <x v="16"/>
    <x v="275"/>
    <x v="1"/>
    <x v="1459"/>
    <x v="0"/>
    <x v="1"/>
    <s v="Harbour Creations 67200 Series Stacking Chairs"/>
    <x v="2417"/>
    <n v="2"/>
    <n v="0.2"/>
    <n v="9.9651999999999994"/>
    <x v="1"/>
    <x v="0"/>
  </r>
  <r>
    <x v="2952"/>
    <x v="1465"/>
    <x v="105"/>
    <d v="2019-11-12T00:00:00"/>
    <x v="3"/>
    <x v="670"/>
    <s v="Eugene Moren"/>
    <x v="2"/>
    <x v="0"/>
    <x v="220"/>
    <x v="16"/>
    <x v="275"/>
    <x v="1"/>
    <x v="1460"/>
    <x v="0"/>
    <x v="5"/>
    <s v="Tenex V2T-RE Standard Weight Series Chair Mat, 45&quot; x 53&quot;, Lip 25&quot; x 12&quot;"/>
    <x v="394"/>
    <n v="2"/>
    <n v="0.2"/>
    <n v="-5.6784000000000034"/>
    <x v="1"/>
    <x v="0"/>
  </r>
  <r>
    <x v="2953"/>
    <x v="1465"/>
    <x v="105"/>
    <d v="2019-11-12T00:00:00"/>
    <x v="3"/>
    <x v="670"/>
    <s v="Eugene Moren"/>
    <x v="2"/>
    <x v="0"/>
    <x v="220"/>
    <x v="16"/>
    <x v="275"/>
    <x v="1"/>
    <x v="500"/>
    <x v="2"/>
    <x v="7"/>
    <s v="Cush Cases Heavy Duty Rugged Cover Case for Samsung Galaxy S5 - Purple"/>
    <x v="2418"/>
    <n v="2"/>
    <n v="0.2"/>
    <n v="0.69299999999999984"/>
    <x v="1"/>
    <x v="0"/>
  </r>
  <r>
    <x v="2954"/>
    <x v="1465"/>
    <x v="105"/>
    <d v="2019-11-12T00:00:00"/>
    <x v="3"/>
    <x v="670"/>
    <s v="Eugene Moren"/>
    <x v="2"/>
    <x v="0"/>
    <x v="220"/>
    <x v="16"/>
    <x v="275"/>
    <x v="1"/>
    <x v="1461"/>
    <x v="2"/>
    <x v="7"/>
    <s v="Samsung Galaxy Mega 6.3"/>
    <x v="2419"/>
    <n v="2"/>
    <n v="0.2"/>
    <n v="50.398800000000023"/>
    <x v="1"/>
    <x v="0"/>
  </r>
  <r>
    <x v="2955"/>
    <x v="1466"/>
    <x v="298"/>
    <d v="2018-08-24T00:00:00"/>
    <x v="1"/>
    <x v="55"/>
    <s v="Greg Guthrie"/>
    <x v="1"/>
    <x v="0"/>
    <x v="20"/>
    <x v="15"/>
    <x v="45"/>
    <x v="3"/>
    <x v="884"/>
    <x v="2"/>
    <x v="7"/>
    <s v="GE DSL Phone Line Filter"/>
    <x v="1362"/>
    <n v="1"/>
    <n v="0"/>
    <n v="11.597099999999998"/>
    <x v="3"/>
    <x v="0"/>
  </r>
  <r>
    <x v="2956"/>
    <x v="1467"/>
    <x v="818"/>
    <d v="2019-07-04T00:00:00"/>
    <x v="1"/>
    <x v="671"/>
    <s v="Michelle Arnett"/>
    <x v="2"/>
    <x v="0"/>
    <x v="232"/>
    <x v="15"/>
    <x v="289"/>
    <x v="3"/>
    <x v="474"/>
    <x v="0"/>
    <x v="1"/>
    <s v="Situations Contoured Folding Chairs, 4/Set"/>
    <x v="2420"/>
    <n v="3"/>
    <n v="0.1"/>
    <n v="31.94100000000001"/>
    <x v="3"/>
    <x v="0"/>
  </r>
  <r>
    <x v="2957"/>
    <x v="1468"/>
    <x v="464"/>
    <d v="2019-05-09T00:00:00"/>
    <x v="1"/>
    <x v="129"/>
    <s v="Shahid Hopkins"/>
    <x v="0"/>
    <x v="0"/>
    <x v="24"/>
    <x v="24"/>
    <x v="157"/>
    <x v="3"/>
    <x v="8"/>
    <x v="1"/>
    <x v="8"/>
    <s v="DXL Angle-View Binders with Locking Rings by Samsill"/>
    <x v="2421"/>
    <n v="1"/>
    <n v="0.7"/>
    <n v="-1.9274999999999993"/>
    <x v="3"/>
    <x v="0"/>
  </r>
  <r>
    <x v="2958"/>
    <x v="1469"/>
    <x v="100"/>
    <d v="2017-12-29T00:00:00"/>
    <x v="1"/>
    <x v="446"/>
    <s v="Kean Takahito"/>
    <x v="0"/>
    <x v="0"/>
    <x v="1"/>
    <x v="1"/>
    <x v="3"/>
    <x v="1"/>
    <x v="799"/>
    <x v="1"/>
    <x v="8"/>
    <s v="Avery Hole Reinforcements"/>
    <x v="958"/>
    <n v="4"/>
    <n v="0.2"/>
    <n v="7.2267999999999999"/>
    <x v="1"/>
    <x v="0"/>
  </r>
  <r>
    <x v="2959"/>
    <x v="1469"/>
    <x v="100"/>
    <d v="2017-12-29T00:00:00"/>
    <x v="1"/>
    <x v="446"/>
    <s v="Kean Takahito"/>
    <x v="0"/>
    <x v="0"/>
    <x v="1"/>
    <x v="1"/>
    <x v="3"/>
    <x v="1"/>
    <x v="271"/>
    <x v="1"/>
    <x v="13"/>
    <s v="Vinyl Coated Wire Paper Clips in Organizer Box, 800/Box"/>
    <x v="1962"/>
    <n v="4"/>
    <n v="0"/>
    <n v="21.5824"/>
    <x v="1"/>
    <x v="0"/>
  </r>
  <r>
    <x v="2960"/>
    <x v="1470"/>
    <x v="466"/>
    <d v="2019-05-01T00:00:00"/>
    <x v="1"/>
    <x v="178"/>
    <s v="Philisse Overcash"/>
    <x v="2"/>
    <x v="0"/>
    <x v="4"/>
    <x v="4"/>
    <x v="60"/>
    <x v="1"/>
    <x v="987"/>
    <x v="1"/>
    <x v="10"/>
    <s v="Strathmore Photo Mount Cards"/>
    <x v="2422"/>
    <n v="3"/>
    <n v="0"/>
    <n v="9.3563999999999989"/>
    <x v="1"/>
    <x v="0"/>
  </r>
  <r>
    <x v="2961"/>
    <x v="1470"/>
    <x v="466"/>
    <d v="2019-05-01T00:00:00"/>
    <x v="1"/>
    <x v="178"/>
    <s v="Philisse Overcash"/>
    <x v="2"/>
    <x v="0"/>
    <x v="4"/>
    <x v="4"/>
    <x v="60"/>
    <x v="1"/>
    <x v="1123"/>
    <x v="1"/>
    <x v="2"/>
    <s v="Avery 478"/>
    <x v="2423"/>
    <n v="8"/>
    <n v="0"/>
    <n v="19.247199999999999"/>
    <x v="1"/>
    <x v="0"/>
  </r>
  <r>
    <x v="2962"/>
    <x v="1471"/>
    <x v="819"/>
    <d v="2019-12-21T00:00:00"/>
    <x v="0"/>
    <x v="672"/>
    <s v="Andy Yotov"/>
    <x v="1"/>
    <x v="0"/>
    <x v="147"/>
    <x v="1"/>
    <x v="218"/>
    <x v="1"/>
    <x v="23"/>
    <x v="0"/>
    <x v="1"/>
    <s v="Global Deluxe Stacking Chair, Gray"/>
    <x v="2424"/>
    <n v="2"/>
    <n v="0.2"/>
    <n v="9.1763999999999974"/>
    <x v="1"/>
    <x v="1"/>
  </r>
  <r>
    <x v="2963"/>
    <x v="1471"/>
    <x v="819"/>
    <d v="2019-12-21T00:00:00"/>
    <x v="0"/>
    <x v="672"/>
    <s v="Andy Yotov"/>
    <x v="1"/>
    <x v="0"/>
    <x v="147"/>
    <x v="1"/>
    <x v="218"/>
    <x v="1"/>
    <x v="163"/>
    <x v="0"/>
    <x v="1"/>
    <s v="Global Value Steno Chair, Gray"/>
    <x v="2425"/>
    <n v="2"/>
    <n v="0.2"/>
    <n v="6.0740000000000016"/>
    <x v="1"/>
    <x v="1"/>
  </r>
  <r>
    <x v="2964"/>
    <x v="1471"/>
    <x v="819"/>
    <d v="2019-12-21T00:00:00"/>
    <x v="0"/>
    <x v="672"/>
    <s v="Andy Yotov"/>
    <x v="1"/>
    <x v="0"/>
    <x v="147"/>
    <x v="1"/>
    <x v="218"/>
    <x v="1"/>
    <x v="525"/>
    <x v="1"/>
    <x v="8"/>
    <s v="Prestige Round Ring Binders"/>
    <x v="2426"/>
    <n v="5"/>
    <n v="0.2"/>
    <n v="8.2079999999999984"/>
    <x v="1"/>
    <x v="1"/>
  </r>
  <r>
    <x v="2965"/>
    <x v="1471"/>
    <x v="819"/>
    <d v="2019-12-21T00:00:00"/>
    <x v="0"/>
    <x v="672"/>
    <s v="Andy Yotov"/>
    <x v="1"/>
    <x v="0"/>
    <x v="147"/>
    <x v="1"/>
    <x v="218"/>
    <x v="1"/>
    <x v="1462"/>
    <x v="0"/>
    <x v="5"/>
    <s v="DAX Two-Tone Rosewood/Black Document Frame, Desktop, 5 x 7"/>
    <x v="1651"/>
    <n v="2"/>
    <n v="0"/>
    <n v="7.5840000000000014"/>
    <x v="1"/>
    <x v="1"/>
  </r>
  <r>
    <x v="2966"/>
    <x v="1472"/>
    <x v="422"/>
    <d v="2016-12-31T00:00:00"/>
    <x v="1"/>
    <x v="476"/>
    <s v="Corey-Lock"/>
    <x v="0"/>
    <x v="0"/>
    <x v="242"/>
    <x v="10"/>
    <x v="300"/>
    <x v="2"/>
    <x v="1001"/>
    <x v="0"/>
    <x v="5"/>
    <s v="DAX Wood Document Frame"/>
    <x v="2427"/>
    <n v="6"/>
    <n v="0.6"/>
    <n v="-19.771199999999997"/>
    <x v="2"/>
    <x v="0"/>
  </r>
  <r>
    <x v="2967"/>
    <x v="1472"/>
    <x v="422"/>
    <d v="2016-12-31T00:00:00"/>
    <x v="1"/>
    <x v="476"/>
    <s v="Corey-Lock"/>
    <x v="0"/>
    <x v="0"/>
    <x v="242"/>
    <x v="10"/>
    <x v="300"/>
    <x v="2"/>
    <x v="1190"/>
    <x v="1"/>
    <x v="4"/>
    <s v="Staple magnet"/>
    <x v="2428"/>
    <n v="4"/>
    <n v="0.2"/>
    <n v="3.0015999999999998"/>
    <x v="2"/>
    <x v="0"/>
  </r>
  <r>
    <x v="2968"/>
    <x v="1473"/>
    <x v="44"/>
    <d v="2019-11-09T00:00:00"/>
    <x v="0"/>
    <x v="535"/>
    <s v="Jill Fjeld"/>
    <x v="0"/>
    <x v="0"/>
    <x v="115"/>
    <x v="3"/>
    <x v="305"/>
    <x v="0"/>
    <x v="77"/>
    <x v="1"/>
    <x v="9"/>
    <s v="1.7 Cubic Foot Compact &quot;Cube&quot; Office Refrigerators"/>
    <x v="2429"/>
    <n v="3"/>
    <n v="0.2"/>
    <n v="43.713600000000014"/>
    <x v="0"/>
    <x v="0"/>
  </r>
  <r>
    <x v="2969"/>
    <x v="1473"/>
    <x v="44"/>
    <d v="2019-11-09T00:00:00"/>
    <x v="0"/>
    <x v="535"/>
    <s v="Jill Fjeld"/>
    <x v="0"/>
    <x v="0"/>
    <x v="115"/>
    <x v="3"/>
    <x v="305"/>
    <x v="0"/>
    <x v="585"/>
    <x v="1"/>
    <x v="10"/>
    <s v="Xerox 220"/>
    <x v="277"/>
    <n v="6"/>
    <n v="0.2"/>
    <n v="10.8864"/>
    <x v="0"/>
    <x v="0"/>
  </r>
  <r>
    <x v="2970"/>
    <x v="1473"/>
    <x v="44"/>
    <d v="2019-11-09T00:00:00"/>
    <x v="0"/>
    <x v="535"/>
    <s v="Jill Fjeld"/>
    <x v="0"/>
    <x v="0"/>
    <x v="115"/>
    <x v="3"/>
    <x v="305"/>
    <x v="0"/>
    <x v="555"/>
    <x v="1"/>
    <x v="8"/>
    <s v="Avery Durable Poly Binders"/>
    <x v="1349"/>
    <n v="8"/>
    <n v="0.7"/>
    <n v="-10.617599999999999"/>
    <x v="0"/>
    <x v="0"/>
  </r>
  <r>
    <x v="2971"/>
    <x v="1473"/>
    <x v="44"/>
    <d v="2019-11-09T00:00:00"/>
    <x v="0"/>
    <x v="535"/>
    <s v="Jill Fjeld"/>
    <x v="0"/>
    <x v="0"/>
    <x v="115"/>
    <x v="3"/>
    <x v="305"/>
    <x v="0"/>
    <x v="1381"/>
    <x v="0"/>
    <x v="5"/>
    <s v="Executive Impressions 12&quot; Wall Clock"/>
    <x v="2430"/>
    <n v="2"/>
    <n v="0.2"/>
    <n v="6.3612000000000002"/>
    <x v="0"/>
    <x v="0"/>
  </r>
  <r>
    <x v="2972"/>
    <x v="1473"/>
    <x v="44"/>
    <d v="2019-11-09T00:00:00"/>
    <x v="0"/>
    <x v="535"/>
    <s v="Jill Fjeld"/>
    <x v="0"/>
    <x v="0"/>
    <x v="115"/>
    <x v="3"/>
    <x v="305"/>
    <x v="0"/>
    <x v="459"/>
    <x v="1"/>
    <x v="4"/>
    <s v="Carina Double Wide Media Storage Towers in Natural &amp; Black"/>
    <x v="1793"/>
    <n v="4"/>
    <n v="0.2"/>
    <n v="-51.827200000000019"/>
    <x v="0"/>
    <x v="0"/>
  </r>
  <r>
    <x v="2973"/>
    <x v="1474"/>
    <x v="819"/>
    <d v="2019-12-20T00:00:00"/>
    <x v="1"/>
    <x v="239"/>
    <s v="Andrew Roberts"/>
    <x v="0"/>
    <x v="0"/>
    <x v="251"/>
    <x v="26"/>
    <x v="311"/>
    <x v="2"/>
    <x v="870"/>
    <x v="1"/>
    <x v="8"/>
    <s v="Peel &amp; Stick Add-On Corner Pockets"/>
    <x v="2431"/>
    <n v="5"/>
    <n v="0"/>
    <n v="5.1839999999999993"/>
    <x v="2"/>
    <x v="0"/>
  </r>
  <r>
    <x v="2974"/>
    <x v="1475"/>
    <x v="820"/>
    <d v="2017-05-12T00:00:00"/>
    <x v="1"/>
    <x v="165"/>
    <s v="Anna Gayman"/>
    <x v="0"/>
    <x v="0"/>
    <x v="235"/>
    <x v="5"/>
    <x v="292"/>
    <x v="2"/>
    <x v="616"/>
    <x v="0"/>
    <x v="3"/>
    <s v="Chromcraft Round Conference Tables"/>
    <x v="1304"/>
    <n v="2"/>
    <n v="0.3"/>
    <n v="-31.372200000000007"/>
    <x v="2"/>
    <x v="0"/>
  </r>
  <r>
    <x v="2975"/>
    <x v="1475"/>
    <x v="820"/>
    <d v="2017-05-12T00:00:00"/>
    <x v="1"/>
    <x v="165"/>
    <s v="Anna Gayman"/>
    <x v="0"/>
    <x v="0"/>
    <x v="235"/>
    <x v="5"/>
    <x v="292"/>
    <x v="2"/>
    <x v="1463"/>
    <x v="1"/>
    <x v="10"/>
    <s v="Xerox 198"/>
    <x v="801"/>
    <n v="4"/>
    <n v="0.2"/>
    <n v="5.378400000000001"/>
    <x v="2"/>
    <x v="0"/>
  </r>
  <r>
    <x v="2976"/>
    <x v="1476"/>
    <x v="769"/>
    <d v="2019-12-04T00:00:00"/>
    <x v="3"/>
    <x v="1"/>
    <s v="Darrin Van Huff"/>
    <x v="1"/>
    <x v="0"/>
    <x v="10"/>
    <x v="9"/>
    <x v="105"/>
    <x v="3"/>
    <x v="1464"/>
    <x v="0"/>
    <x v="1"/>
    <s v="Safco Chair Connectors, 6/Carton"/>
    <x v="2432"/>
    <n v="7"/>
    <n v="0.3"/>
    <n v="-2.693600000000032"/>
    <x v="3"/>
    <x v="0"/>
  </r>
  <r>
    <x v="2977"/>
    <x v="1477"/>
    <x v="621"/>
    <d v="2019-10-08T00:00:00"/>
    <x v="0"/>
    <x v="332"/>
    <s v="Hunter Lopez"/>
    <x v="0"/>
    <x v="0"/>
    <x v="30"/>
    <x v="15"/>
    <x v="144"/>
    <x v="3"/>
    <x v="1011"/>
    <x v="1"/>
    <x v="4"/>
    <s v="X-Rack File for Hanging Folders"/>
    <x v="2433"/>
    <n v="2"/>
    <n v="0"/>
    <n v="5.8707999999999991"/>
    <x v="3"/>
    <x v="0"/>
  </r>
  <r>
    <x v="2978"/>
    <x v="1478"/>
    <x v="286"/>
    <d v="2016-01-16T00:00:00"/>
    <x v="0"/>
    <x v="444"/>
    <s v="Natalie DeCherney"/>
    <x v="0"/>
    <x v="0"/>
    <x v="340"/>
    <x v="20"/>
    <x v="421"/>
    <x v="0"/>
    <x v="1455"/>
    <x v="0"/>
    <x v="1"/>
    <s v="Global Highback Leather Tilter in Burgundy"/>
    <x v="2434"/>
    <n v="6"/>
    <n v="0"/>
    <n v="87.350400000000036"/>
    <x v="0"/>
    <x v="0"/>
  </r>
  <r>
    <x v="2979"/>
    <x v="1479"/>
    <x v="821"/>
    <d v="2017-06-17T00:00:00"/>
    <x v="1"/>
    <x v="673"/>
    <s v="Giulietta Baptist"/>
    <x v="0"/>
    <x v="0"/>
    <x v="10"/>
    <x v="9"/>
    <x v="63"/>
    <x v="3"/>
    <x v="1465"/>
    <x v="1"/>
    <x v="10"/>
    <s v="Xerox 1997"/>
    <x v="561"/>
    <n v="4"/>
    <n v="0.2"/>
    <n v="7.2576000000000001"/>
    <x v="3"/>
    <x v="0"/>
  </r>
  <r>
    <x v="2980"/>
    <x v="1479"/>
    <x v="821"/>
    <d v="2017-06-17T00:00:00"/>
    <x v="1"/>
    <x v="673"/>
    <s v="Giulietta Baptist"/>
    <x v="0"/>
    <x v="0"/>
    <x v="10"/>
    <x v="9"/>
    <x v="63"/>
    <x v="3"/>
    <x v="1251"/>
    <x v="0"/>
    <x v="5"/>
    <s v="DataProducts Ampli Magnifier Task Lamp, Black,"/>
    <x v="2435"/>
    <n v="2"/>
    <n v="0.2"/>
    <n v="4.3295999999999975"/>
    <x v="3"/>
    <x v="0"/>
  </r>
  <r>
    <x v="2981"/>
    <x v="1480"/>
    <x v="136"/>
    <d v="2016-07-18T00:00:00"/>
    <x v="1"/>
    <x v="52"/>
    <s v="Clay Ludtke"/>
    <x v="0"/>
    <x v="0"/>
    <x v="4"/>
    <x v="4"/>
    <x v="60"/>
    <x v="1"/>
    <x v="1464"/>
    <x v="0"/>
    <x v="1"/>
    <s v="Safco Chair Connectors, 6/Carton"/>
    <x v="2436"/>
    <n v="4"/>
    <n v="0.2"/>
    <n v="13.852799999999981"/>
    <x v="1"/>
    <x v="0"/>
  </r>
  <r>
    <x v="2982"/>
    <x v="1480"/>
    <x v="136"/>
    <d v="2016-07-18T00:00:00"/>
    <x v="1"/>
    <x v="52"/>
    <s v="Clay Ludtke"/>
    <x v="0"/>
    <x v="0"/>
    <x v="4"/>
    <x v="4"/>
    <x v="60"/>
    <x v="1"/>
    <x v="653"/>
    <x v="1"/>
    <x v="8"/>
    <s v="Self-Adhesive Ring Binder Labels"/>
    <x v="2437"/>
    <n v="4"/>
    <n v="0.2"/>
    <n v="3.8015999999999992"/>
    <x v="1"/>
    <x v="0"/>
  </r>
  <r>
    <x v="2983"/>
    <x v="1481"/>
    <x v="776"/>
    <d v="2016-12-11T00:00:00"/>
    <x v="0"/>
    <x v="53"/>
    <s v="Ryan Crowe"/>
    <x v="0"/>
    <x v="0"/>
    <x v="24"/>
    <x v="21"/>
    <x v="329"/>
    <x v="1"/>
    <x v="330"/>
    <x v="1"/>
    <x v="4"/>
    <s v="File Shuttle I and Handi-File"/>
    <x v="354"/>
    <n v="3"/>
    <n v="0.2"/>
    <n v="4.6746000000000016"/>
    <x v="1"/>
    <x v="0"/>
  </r>
  <r>
    <x v="2984"/>
    <x v="1481"/>
    <x v="776"/>
    <d v="2016-12-11T00:00:00"/>
    <x v="0"/>
    <x v="53"/>
    <s v="Ryan Crowe"/>
    <x v="0"/>
    <x v="0"/>
    <x v="24"/>
    <x v="21"/>
    <x v="329"/>
    <x v="1"/>
    <x v="1258"/>
    <x v="0"/>
    <x v="3"/>
    <s v="Chromcraft Bull-Nose Wood 48&quot; x 96&quot; Rectangular Conference Tables"/>
    <x v="2438"/>
    <n v="1"/>
    <n v="0.5"/>
    <n v="-170.80380000000002"/>
    <x v="1"/>
    <x v="0"/>
  </r>
  <r>
    <x v="2985"/>
    <x v="1482"/>
    <x v="822"/>
    <d v="2018-05-30T00:00:00"/>
    <x v="1"/>
    <x v="674"/>
    <s v="Julia Barnett"/>
    <x v="2"/>
    <x v="0"/>
    <x v="38"/>
    <x v="32"/>
    <x v="112"/>
    <x v="0"/>
    <x v="1466"/>
    <x v="0"/>
    <x v="5"/>
    <s v="Eldon Expressions Mahogany Wood Desk Collection"/>
    <x v="1614"/>
    <n v="4"/>
    <n v="0"/>
    <n v="6.240000000000002"/>
    <x v="0"/>
    <x v="1"/>
  </r>
  <r>
    <x v="2986"/>
    <x v="1482"/>
    <x v="822"/>
    <d v="2018-05-30T00:00:00"/>
    <x v="1"/>
    <x v="674"/>
    <s v="Julia Barnett"/>
    <x v="2"/>
    <x v="0"/>
    <x v="38"/>
    <x v="32"/>
    <x v="112"/>
    <x v="0"/>
    <x v="364"/>
    <x v="1"/>
    <x v="10"/>
    <s v="Wirebound Service Call Books, 5 1/2&quot; x 4&quot;"/>
    <x v="2439"/>
    <n v="2"/>
    <n v="0"/>
    <n v="9.2927999999999997"/>
    <x v="0"/>
    <x v="1"/>
  </r>
  <r>
    <x v="2987"/>
    <x v="1482"/>
    <x v="822"/>
    <d v="2018-05-30T00:00:00"/>
    <x v="1"/>
    <x v="674"/>
    <s v="Julia Barnett"/>
    <x v="2"/>
    <x v="0"/>
    <x v="38"/>
    <x v="32"/>
    <x v="112"/>
    <x v="0"/>
    <x v="426"/>
    <x v="1"/>
    <x v="4"/>
    <s v="Fellowes Strictly Business Drawer File, Letter/Legal Size"/>
    <x v="2440"/>
    <n v="9"/>
    <n v="0"/>
    <n v="152.11799999999999"/>
    <x v="0"/>
    <x v="1"/>
  </r>
  <r>
    <x v="2988"/>
    <x v="1483"/>
    <x v="823"/>
    <d v="2018-02-26T00:00:00"/>
    <x v="0"/>
    <x v="637"/>
    <s v="Matthew Clasen"/>
    <x v="1"/>
    <x v="0"/>
    <x v="1"/>
    <x v="1"/>
    <x v="3"/>
    <x v="1"/>
    <x v="1421"/>
    <x v="2"/>
    <x v="11"/>
    <s v="SanDisk Ultra 16 GB MicroSDHC Class 10 Memory Card"/>
    <x v="2441"/>
    <n v="1"/>
    <n v="0"/>
    <n v="0.77939999999999898"/>
    <x v="1"/>
    <x v="0"/>
  </r>
  <r>
    <x v="2989"/>
    <x v="1483"/>
    <x v="823"/>
    <d v="2018-02-26T00:00:00"/>
    <x v="0"/>
    <x v="637"/>
    <s v="Matthew Clasen"/>
    <x v="1"/>
    <x v="0"/>
    <x v="1"/>
    <x v="1"/>
    <x v="3"/>
    <x v="1"/>
    <x v="1458"/>
    <x v="1"/>
    <x v="8"/>
    <s v="Wilson Jones Clip &amp; Carry Folder Binder Tool for Ring Binders, Clear"/>
    <x v="2442"/>
    <n v="4"/>
    <n v="0.2"/>
    <n v="6.4959999999999996"/>
    <x v="1"/>
    <x v="0"/>
  </r>
  <r>
    <x v="2990"/>
    <x v="1483"/>
    <x v="823"/>
    <d v="2018-02-26T00:00:00"/>
    <x v="0"/>
    <x v="637"/>
    <s v="Matthew Clasen"/>
    <x v="1"/>
    <x v="0"/>
    <x v="1"/>
    <x v="1"/>
    <x v="3"/>
    <x v="1"/>
    <x v="435"/>
    <x v="1"/>
    <x v="4"/>
    <s v="Fellowes Officeware Wire Shelving"/>
    <x v="468"/>
    <n v="5"/>
    <n v="0"/>
    <n v="8.9829999999999899"/>
    <x v="1"/>
    <x v="0"/>
  </r>
  <r>
    <x v="2991"/>
    <x v="1483"/>
    <x v="823"/>
    <d v="2018-02-26T00:00:00"/>
    <x v="0"/>
    <x v="637"/>
    <s v="Matthew Clasen"/>
    <x v="1"/>
    <x v="0"/>
    <x v="1"/>
    <x v="1"/>
    <x v="3"/>
    <x v="1"/>
    <x v="78"/>
    <x v="1"/>
    <x v="8"/>
    <s v="Avery Heavy-Duty EZD  Binder With Locking Rings"/>
    <x v="2443"/>
    <n v="7"/>
    <n v="0.2"/>
    <n v="10.936799999999998"/>
    <x v="1"/>
    <x v="0"/>
  </r>
  <r>
    <x v="2992"/>
    <x v="1484"/>
    <x v="824"/>
    <d v="2018-10-06T00:00:00"/>
    <x v="1"/>
    <x v="640"/>
    <s v="Tim Taslimi"/>
    <x v="1"/>
    <x v="0"/>
    <x v="20"/>
    <x v="15"/>
    <x v="23"/>
    <x v="3"/>
    <x v="564"/>
    <x v="1"/>
    <x v="9"/>
    <s v="Kensington 6 Outlet Guardian Standard Surge Protector"/>
    <x v="639"/>
    <n v="3"/>
    <n v="0"/>
    <n v="16.588799999999999"/>
    <x v="3"/>
    <x v="0"/>
  </r>
  <r>
    <x v="2993"/>
    <x v="1485"/>
    <x v="825"/>
    <d v="2019-03-17T00:00:00"/>
    <x v="1"/>
    <x v="77"/>
    <s v="Max Jones"/>
    <x v="0"/>
    <x v="0"/>
    <x v="66"/>
    <x v="12"/>
    <x v="83"/>
    <x v="2"/>
    <x v="1188"/>
    <x v="1"/>
    <x v="8"/>
    <s v="GBC DocuBind TL200 Manual Binding Machine"/>
    <x v="1658"/>
    <n v="4"/>
    <n v="0"/>
    <n v="421.08239999999995"/>
    <x v="2"/>
    <x v="0"/>
  </r>
  <r>
    <x v="2994"/>
    <x v="1486"/>
    <x v="369"/>
    <d v="2018-09-13T00:00:00"/>
    <x v="0"/>
    <x v="247"/>
    <s v="Annie Thurman"/>
    <x v="0"/>
    <x v="0"/>
    <x v="280"/>
    <x v="1"/>
    <x v="351"/>
    <x v="1"/>
    <x v="68"/>
    <x v="1"/>
    <x v="8"/>
    <s v="VariCap6 Expandable Binder"/>
    <x v="2444"/>
    <n v="4"/>
    <n v="0.2"/>
    <n v="18.683999999999997"/>
    <x v="1"/>
    <x v="0"/>
  </r>
  <r>
    <x v="2995"/>
    <x v="1487"/>
    <x v="686"/>
    <d v="2016-07-21T00:00:00"/>
    <x v="1"/>
    <x v="171"/>
    <s v="Philip Brown"/>
    <x v="0"/>
    <x v="0"/>
    <x v="42"/>
    <x v="16"/>
    <x v="51"/>
    <x v="1"/>
    <x v="4"/>
    <x v="1"/>
    <x v="4"/>
    <s v="Eldon Fold 'N Roll Cart System"/>
    <x v="2336"/>
    <n v="5"/>
    <n v="0.2"/>
    <n v="6.2910000000000004"/>
    <x v="1"/>
    <x v="0"/>
  </r>
  <r>
    <x v="2996"/>
    <x v="1488"/>
    <x v="261"/>
    <d v="2016-06-25T00:00:00"/>
    <x v="1"/>
    <x v="508"/>
    <s v="Natalie Webber"/>
    <x v="0"/>
    <x v="0"/>
    <x v="10"/>
    <x v="9"/>
    <x v="74"/>
    <x v="3"/>
    <x v="837"/>
    <x v="1"/>
    <x v="12"/>
    <s v="Staple envelope"/>
    <x v="1730"/>
    <n v="4"/>
    <n v="0.2"/>
    <n v="8.4024000000000001"/>
    <x v="3"/>
    <x v="0"/>
  </r>
  <r>
    <x v="2997"/>
    <x v="1488"/>
    <x v="261"/>
    <d v="2016-06-25T00:00:00"/>
    <x v="1"/>
    <x v="508"/>
    <s v="Natalie Webber"/>
    <x v="0"/>
    <x v="0"/>
    <x v="10"/>
    <x v="9"/>
    <x v="74"/>
    <x v="3"/>
    <x v="1467"/>
    <x v="0"/>
    <x v="5"/>
    <s v="Stacking Trays by OIC"/>
    <x v="2217"/>
    <n v="1"/>
    <n v="0.2"/>
    <n v="0.64739999999999964"/>
    <x v="3"/>
    <x v="0"/>
  </r>
  <r>
    <x v="2998"/>
    <x v="1488"/>
    <x v="261"/>
    <d v="2016-06-25T00:00:00"/>
    <x v="1"/>
    <x v="508"/>
    <s v="Natalie Webber"/>
    <x v="0"/>
    <x v="0"/>
    <x v="10"/>
    <x v="9"/>
    <x v="74"/>
    <x v="3"/>
    <x v="246"/>
    <x v="2"/>
    <x v="11"/>
    <s v="Logitech 910-002974 M325 Wireless Mouse for Web Scrolling"/>
    <x v="1679"/>
    <n v="4"/>
    <n v="0.2"/>
    <n v="28.790400000000009"/>
    <x v="3"/>
    <x v="0"/>
  </r>
  <r>
    <x v="2999"/>
    <x v="1488"/>
    <x v="261"/>
    <d v="2016-06-25T00:00:00"/>
    <x v="1"/>
    <x v="508"/>
    <s v="Natalie Webber"/>
    <x v="0"/>
    <x v="0"/>
    <x v="10"/>
    <x v="9"/>
    <x v="74"/>
    <x v="3"/>
    <x v="1468"/>
    <x v="2"/>
    <x v="15"/>
    <s v="Epson Perfection V600 Photo Scanner"/>
    <x v="2445"/>
    <n v="3"/>
    <n v="0.7"/>
    <n v="-172.49250000000001"/>
    <x v="3"/>
    <x v="0"/>
  </r>
  <r>
    <x v="3000"/>
    <x v="1488"/>
    <x v="261"/>
    <d v="2016-06-25T00:00:00"/>
    <x v="1"/>
    <x v="508"/>
    <s v="Natalie Webber"/>
    <x v="0"/>
    <x v="0"/>
    <x v="10"/>
    <x v="9"/>
    <x v="74"/>
    <x v="3"/>
    <x v="1109"/>
    <x v="1"/>
    <x v="9"/>
    <s v="Fellowes Advanced 8 Outlet Surge Suppressor with Phone/Fax Protection"/>
    <x v="2446"/>
    <n v="2"/>
    <n v="0.2"/>
    <n v="3.8864000000000001"/>
    <x v="3"/>
    <x v="0"/>
  </r>
  <r>
    <x v="3001"/>
    <x v="1488"/>
    <x v="261"/>
    <d v="2016-06-25T00:00:00"/>
    <x v="1"/>
    <x v="508"/>
    <s v="Natalie Webber"/>
    <x v="0"/>
    <x v="0"/>
    <x v="10"/>
    <x v="9"/>
    <x v="74"/>
    <x v="3"/>
    <x v="491"/>
    <x v="1"/>
    <x v="8"/>
    <s v="GBC Prepunched Paper, 19-Hole, for Binding Systems, 24-lb"/>
    <x v="2447"/>
    <n v="2"/>
    <n v="0.7"/>
    <n v="-7.2048000000000023"/>
    <x v="3"/>
    <x v="0"/>
  </r>
  <r>
    <x v="3002"/>
    <x v="1489"/>
    <x v="761"/>
    <d v="2017-07-10T00:00:00"/>
    <x v="1"/>
    <x v="163"/>
    <s v="Victor Preis"/>
    <x v="2"/>
    <x v="0"/>
    <x v="341"/>
    <x v="12"/>
    <x v="422"/>
    <x v="2"/>
    <x v="1469"/>
    <x v="1"/>
    <x v="8"/>
    <s v="Durable Pressboard Binders"/>
    <x v="2448"/>
    <n v="5"/>
    <n v="0"/>
    <n v="8.93"/>
    <x v="2"/>
    <x v="0"/>
  </r>
  <r>
    <x v="3003"/>
    <x v="1490"/>
    <x v="819"/>
    <d v="2019-12-23T00:00:00"/>
    <x v="1"/>
    <x v="279"/>
    <s v="Ross DeVincentis"/>
    <x v="2"/>
    <x v="0"/>
    <x v="30"/>
    <x v="15"/>
    <x v="144"/>
    <x v="3"/>
    <x v="1124"/>
    <x v="1"/>
    <x v="8"/>
    <s v="Acco Data Flex Cable Posts For Top &amp; Bottom Load Binders, 6&quot; Capacity"/>
    <x v="2449"/>
    <n v="4"/>
    <n v="0.2"/>
    <n v="10.429999999999998"/>
    <x v="3"/>
    <x v="0"/>
  </r>
  <r>
    <x v="3004"/>
    <x v="1491"/>
    <x v="162"/>
    <d v="2018-09-10T00:00:00"/>
    <x v="2"/>
    <x v="675"/>
    <s v="Michael Grace"/>
    <x v="2"/>
    <x v="0"/>
    <x v="20"/>
    <x v="15"/>
    <x v="164"/>
    <x v="3"/>
    <x v="1470"/>
    <x v="1"/>
    <x v="9"/>
    <s v="Kensington 7 Outlet MasterPiece Power Center with Fax/Phone Line Protection"/>
    <x v="2450"/>
    <n v="1"/>
    <n v="0"/>
    <n v="62.243999999999971"/>
    <x v="3"/>
    <x v="0"/>
  </r>
  <r>
    <x v="3005"/>
    <x v="1492"/>
    <x v="826"/>
    <d v="2016-05-21T00:00:00"/>
    <x v="1"/>
    <x v="50"/>
    <s v="Pete Armstrong"/>
    <x v="2"/>
    <x v="0"/>
    <x v="342"/>
    <x v="6"/>
    <x v="423"/>
    <x v="2"/>
    <x v="997"/>
    <x v="1"/>
    <x v="8"/>
    <s v="Surelock Post Binders"/>
    <x v="1296"/>
    <n v="3"/>
    <n v="0"/>
    <n v="45.839999999999996"/>
    <x v="2"/>
    <x v="0"/>
  </r>
  <r>
    <x v="3006"/>
    <x v="1493"/>
    <x v="119"/>
    <d v="2019-10-15T00:00:00"/>
    <x v="2"/>
    <x v="257"/>
    <s v="Craig Reiter"/>
    <x v="0"/>
    <x v="0"/>
    <x v="20"/>
    <x v="15"/>
    <x v="29"/>
    <x v="3"/>
    <x v="1107"/>
    <x v="1"/>
    <x v="9"/>
    <s v="Avanti 4.4 Cu. Ft. Refrigerator"/>
    <x v="2451"/>
    <n v="5"/>
    <n v="0"/>
    <n v="253.37199999999996"/>
    <x v="3"/>
    <x v="0"/>
  </r>
  <r>
    <x v="3007"/>
    <x v="1494"/>
    <x v="745"/>
    <d v="2016-10-29T00:00:00"/>
    <x v="1"/>
    <x v="211"/>
    <s v="Allen Armold"/>
    <x v="0"/>
    <x v="0"/>
    <x v="277"/>
    <x v="1"/>
    <x v="348"/>
    <x v="1"/>
    <x v="276"/>
    <x v="1"/>
    <x v="8"/>
    <s v="Avery Premier Heavy-Duty Binder with Round Locking Rings"/>
    <x v="2452"/>
    <n v="3"/>
    <n v="0.2"/>
    <n v="11.138399999999999"/>
    <x v="1"/>
    <x v="0"/>
  </r>
  <r>
    <x v="3008"/>
    <x v="1495"/>
    <x v="5"/>
    <d v="2018-12-06T00:00:00"/>
    <x v="2"/>
    <x v="506"/>
    <s v="James Galang"/>
    <x v="0"/>
    <x v="0"/>
    <x v="208"/>
    <x v="0"/>
    <x v="262"/>
    <x v="0"/>
    <x v="1268"/>
    <x v="0"/>
    <x v="5"/>
    <s v="Howard Miller 16&quot; Diameter Gallery Wall Clock"/>
    <x v="1868"/>
    <n v="3"/>
    <n v="0"/>
    <n v="74.809799999999996"/>
    <x v="0"/>
    <x v="0"/>
  </r>
  <r>
    <x v="3009"/>
    <x v="1496"/>
    <x v="197"/>
    <d v="2018-07-29T00:00:00"/>
    <x v="1"/>
    <x v="645"/>
    <s v="Rick Reed"/>
    <x v="1"/>
    <x v="0"/>
    <x v="167"/>
    <x v="24"/>
    <x v="213"/>
    <x v="3"/>
    <x v="1306"/>
    <x v="1"/>
    <x v="9"/>
    <s v="Tripp Lite Isotel 6 Outlet Surge Protector with Fax/Modem Protection"/>
    <x v="2453"/>
    <n v="5"/>
    <n v="0.2"/>
    <n v="27.43649999999996"/>
    <x v="3"/>
    <x v="0"/>
  </r>
  <r>
    <x v="3010"/>
    <x v="1497"/>
    <x v="827"/>
    <d v="2019-04-23T00:00:00"/>
    <x v="1"/>
    <x v="676"/>
    <s v="Sharelle Roach"/>
    <x v="2"/>
    <x v="0"/>
    <x v="103"/>
    <x v="22"/>
    <x v="127"/>
    <x v="1"/>
    <x v="385"/>
    <x v="1"/>
    <x v="8"/>
    <s v="Insertable Tab Post Binder Dividers"/>
    <x v="2454"/>
    <n v="5"/>
    <n v="0.7"/>
    <n v="-9.222999999999999"/>
    <x v="1"/>
    <x v="0"/>
  </r>
  <r>
    <x v="3011"/>
    <x v="1497"/>
    <x v="827"/>
    <d v="2019-04-23T00:00:00"/>
    <x v="1"/>
    <x v="676"/>
    <s v="Sharelle Roach"/>
    <x v="2"/>
    <x v="0"/>
    <x v="103"/>
    <x v="22"/>
    <x v="127"/>
    <x v="1"/>
    <x v="155"/>
    <x v="2"/>
    <x v="15"/>
    <s v="Lexmark MX611dhe Monochrome Laser Printer"/>
    <x v="2455"/>
    <n v="5"/>
    <n v="0.7"/>
    <n v="-3399.9800000000009"/>
    <x v="1"/>
    <x v="0"/>
  </r>
  <r>
    <x v="3012"/>
    <x v="1497"/>
    <x v="827"/>
    <d v="2019-04-23T00:00:00"/>
    <x v="1"/>
    <x v="676"/>
    <s v="Sharelle Roach"/>
    <x v="2"/>
    <x v="0"/>
    <x v="103"/>
    <x v="22"/>
    <x v="127"/>
    <x v="1"/>
    <x v="379"/>
    <x v="1"/>
    <x v="8"/>
    <s v="GBC VeloBinder Manual Binding System"/>
    <x v="2456"/>
    <n v="2"/>
    <n v="0.7"/>
    <n v="-15.835599999999999"/>
    <x v="1"/>
    <x v="0"/>
  </r>
  <r>
    <x v="3013"/>
    <x v="1497"/>
    <x v="827"/>
    <d v="2019-04-23T00:00:00"/>
    <x v="1"/>
    <x v="676"/>
    <s v="Sharelle Roach"/>
    <x v="2"/>
    <x v="0"/>
    <x v="103"/>
    <x v="22"/>
    <x v="127"/>
    <x v="1"/>
    <x v="591"/>
    <x v="1"/>
    <x v="8"/>
    <s v="Cardinal Holdit Business Card Pockets"/>
    <x v="2457"/>
    <n v="6"/>
    <n v="0.7"/>
    <n v="-6.573599999999999"/>
    <x v="1"/>
    <x v="0"/>
  </r>
  <r>
    <x v="3014"/>
    <x v="1497"/>
    <x v="827"/>
    <d v="2019-04-23T00:00:00"/>
    <x v="1"/>
    <x v="676"/>
    <s v="Sharelle Roach"/>
    <x v="2"/>
    <x v="0"/>
    <x v="103"/>
    <x v="22"/>
    <x v="127"/>
    <x v="1"/>
    <x v="510"/>
    <x v="1"/>
    <x v="10"/>
    <s v="Xerox 225"/>
    <x v="561"/>
    <n v="4"/>
    <n v="0.2"/>
    <n v="7.2576000000000001"/>
    <x v="1"/>
    <x v="0"/>
  </r>
  <r>
    <x v="3015"/>
    <x v="1498"/>
    <x v="14"/>
    <d v="2017-09-21T00:00:00"/>
    <x v="1"/>
    <x v="60"/>
    <s v="Lindsay Shagiari"/>
    <x v="2"/>
    <x v="0"/>
    <x v="20"/>
    <x v="15"/>
    <x v="45"/>
    <x v="3"/>
    <x v="738"/>
    <x v="0"/>
    <x v="3"/>
    <s v="Riverside Furniture Oval Coffee Table, Oval End Table, End Table with Drawer"/>
    <x v="2458"/>
    <n v="2"/>
    <n v="0.4"/>
    <n v="-103.26600000000002"/>
    <x v="3"/>
    <x v="0"/>
  </r>
  <r>
    <x v="3016"/>
    <x v="1499"/>
    <x v="828"/>
    <d v="2018-08-30T00:00:00"/>
    <x v="1"/>
    <x v="414"/>
    <s v="Mick Hernandez"/>
    <x v="2"/>
    <x v="0"/>
    <x v="343"/>
    <x v="5"/>
    <x v="424"/>
    <x v="2"/>
    <x v="418"/>
    <x v="1"/>
    <x v="4"/>
    <s v="SAFCO Boltless Steel Shelving"/>
    <x v="2459"/>
    <n v="8"/>
    <n v="0.2"/>
    <n v="-172.73280000000005"/>
    <x v="2"/>
    <x v="0"/>
  </r>
  <r>
    <x v="3017"/>
    <x v="1499"/>
    <x v="828"/>
    <d v="2018-08-30T00:00:00"/>
    <x v="1"/>
    <x v="414"/>
    <s v="Mick Hernandez"/>
    <x v="2"/>
    <x v="0"/>
    <x v="343"/>
    <x v="5"/>
    <x v="424"/>
    <x v="2"/>
    <x v="1155"/>
    <x v="0"/>
    <x v="5"/>
    <s v="Flat Face Poster Frame"/>
    <x v="1832"/>
    <n v="3"/>
    <n v="0.6"/>
    <n v="-10.173599999999997"/>
    <x v="2"/>
    <x v="0"/>
  </r>
  <r>
    <x v="3018"/>
    <x v="1499"/>
    <x v="828"/>
    <d v="2018-08-30T00:00:00"/>
    <x v="1"/>
    <x v="414"/>
    <s v="Mick Hernandez"/>
    <x v="2"/>
    <x v="0"/>
    <x v="343"/>
    <x v="5"/>
    <x v="424"/>
    <x v="2"/>
    <x v="1200"/>
    <x v="2"/>
    <x v="11"/>
    <s v="WD My Passport Ultra 2TB Portable External Hard Drive"/>
    <x v="2460"/>
    <n v="7"/>
    <n v="0.2"/>
    <n v="-33.319999999999965"/>
    <x v="2"/>
    <x v="0"/>
  </r>
  <r>
    <x v="3019"/>
    <x v="1500"/>
    <x v="627"/>
    <d v="2017-11-14T00:00:00"/>
    <x v="1"/>
    <x v="183"/>
    <s v="Sanjit Chand"/>
    <x v="0"/>
    <x v="0"/>
    <x v="7"/>
    <x v="7"/>
    <x v="8"/>
    <x v="1"/>
    <x v="1471"/>
    <x v="1"/>
    <x v="13"/>
    <s v="Alliance Rubber Bands"/>
    <x v="1325"/>
    <n v="3"/>
    <n v="0"/>
    <n v="0.20159999999999978"/>
    <x v="1"/>
    <x v="1"/>
  </r>
  <r>
    <x v="3020"/>
    <x v="1500"/>
    <x v="627"/>
    <d v="2017-11-14T00:00:00"/>
    <x v="1"/>
    <x v="183"/>
    <s v="Sanjit Chand"/>
    <x v="0"/>
    <x v="0"/>
    <x v="7"/>
    <x v="7"/>
    <x v="8"/>
    <x v="1"/>
    <x v="1030"/>
    <x v="1"/>
    <x v="10"/>
    <s v="Xerox 1988"/>
    <x v="1663"/>
    <n v="3"/>
    <n v="0"/>
    <n v="41.822999999999993"/>
    <x v="1"/>
    <x v="1"/>
  </r>
  <r>
    <x v="3021"/>
    <x v="1500"/>
    <x v="627"/>
    <d v="2017-11-14T00:00:00"/>
    <x v="1"/>
    <x v="183"/>
    <s v="Sanjit Chand"/>
    <x v="0"/>
    <x v="0"/>
    <x v="7"/>
    <x v="7"/>
    <x v="8"/>
    <x v="1"/>
    <x v="642"/>
    <x v="0"/>
    <x v="5"/>
    <s v="Executive Impressions 14&quot; Contract Wall Clock"/>
    <x v="2461"/>
    <n v="3"/>
    <n v="0"/>
    <n v="22.007699999999996"/>
    <x v="1"/>
    <x v="1"/>
  </r>
  <r>
    <x v="3022"/>
    <x v="1500"/>
    <x v="627"/>
    <d v="2017-11-14T00:00:00"/>
    <x v="1"/>
    <x v="183"/>
    <s v="Sanjit Chand"/>
    <x v="0"/>
    <x v="0"/>
    <x v="7"/>
    <x v="7"/>
    <x v="8"/>
    <x v="1"/>
    <x v="710"/>
    <x v="1"/>
    <x v="8"/>
    <s v="Deluxe Heavy-Duty Vinyl Round Ring Binder"/>
    <x v="2462"/>
    <n v="5"/>
    <n v="0.2"/>
    <n v="28.65"/>
    <x v="1"/>
    <x v="1"/>
  </r>
  <r>
    <x v="3023"/>
    <x v="1501"/>
    <x v="701"/>
    <d v="2019-11-23T00:00:00"/>
    <x v="1"/>
    <x v="677"/>
    <s v="Joy Bell-"/>
    <x v="0"/>
    <x v="0"/>
    <x v="180"/>
    <x v="5"/>
    <x v="230"/>
    <x v="2"/>
    <x v="1275"/>
    <x v="0"/>
    <x v="0"/>
    <s v="Atlantic Metals Mobile 2-Shelf Bookcases, Custom Colors"/>
    <x v="2463"/>
    <n v="2"/>
    <n v="0.32"/>
    <n v="-14.458800000000025"/>
    <x v="2"/>
    <x v="0"/>
  </r>
  <r>
    <x v="3024"/>
    <x v="1502"/>
    <x v="627"/>
    <d v="2017-11-13T00:00:00"/>
    <x v="1"/>
    <x v="549"/>
    <s v="Amy Cox"/>
    <x v="0"/>
    <x v="0"/>
    <x v="20"/>
    <x v="15"/>
    <x v="164"/>
    <x v="3"/>
    <x v="305"/>
    <x v="1"/>
    <x v="8"/>
    <s v="Storex Dura Pro Binders"/>
    <x v="2464"/>
    <n v="11"/>
    <n v="0.2"/>
    <n v="17.641799999999996"/>
    <x v="3"/>
    <x v="0"/>
  </r>
  <r>
    <x v="3025"/>
    <x v="1502"/>
    <x v="627"/>
    <d v="2017-11-13T00:00:00"/>
    <x v="1"/>
    <x v="549"/>
    <s v="Amy Cox"/>
    <x v="0"/>
    <x v="0"/>
    <x v="20"/>
    <x v="15"/>
    <x v="164"/>
    <x v="3"/>
    <x v="457"/>
    <x v="1"/>
    <x v="10"/>
    <s v="Great White Multi-Use Recycled Paper (20Lb. and 84 Bright)"/>
    <x v="1465"/>
    <n v="3"/>
    <n v="0"/>
    <n v="8.0730000000000004"/>
    <x v="3"/>
    <x v="0"/>
  </r>
  <r>
    <x v="3026"/>
    <x v="1503"/>
    <x v="300"/>
    <d v="2019-04-26T00:00:00"/>
    <x v="1"/>
    <x v="246"/>
    <s v="Meg O'Connel"/>
    <x v="2"/>
    <x v="0"/>
    <x v="10"/>
    <x v="9"/>
    <x v="11"/>
    <x v="3"/>
    <x v="1060"/>
    <x v="0"/>
    <x v="5"/>
    <s v="Tenex 46&quot; x 60&quot; Computer Anti-Static Chairmat, Rectangular Shaped"/>
    <x v="1825"/>
    <n v="3"/>
    <n v="0.2"/>
    <n v="0"/>
    <x v="3"/>
    <x v="0"/>
  </r>
  <r>
    <x v="3027"/>
    <x v="1504"/>
    <x v="829"/>
    <d v="2016-08-24T00:00:00"/>
    <x v="3"/>
    <x v="516"/>
    <s v="Robert Barroso"/>
    <x v="1"/>
    <x v="0"/>
    <x v="344"/>
    <x v="37"/>
    <x v="425"/>
    <x v="1"/>
    <x v="1472"/>
    <x v="1"/>
    <x v="8"/>
    <s v="SlimView Poly Binder, 3/8&quot;"/>
    <x v="1838"/>
    <n v="2"/>
    <n v="0.2"/>
    <n v="2.6935999999999991"/>
    <x v="1"/>
    <x v="0"/>
  </r>
  <r>
    <x v="3028"/>
    <x v="1505"/>
    <x v="94"/>
    <d v="2019-12-21T00:00:00"/>
    <x v="1"/>
    <x v="482"/>
    <s v="Arianne Irving"/>
    <x v="0"/>
    <x v="0"/>
    <x v="269"/>
    <x v="17"/>
    <x v="336"/>
    <x v="0"/>
    <x v="931"/>
    <x v="0"/>
    <x v="1"/>
    <s v="Hon Valutask Swivel Chairs"/>
    <x v="2465"/>
    <n v="5"/>
    <n v="0"/>
    <n v="80.78400000000002"/>
    <x v="0"/>
    <x v="0"/>
  </r>
  <r>
    <x v="3029"/>
    <x v="1506"/>
    <x v="830"/>
    <d v="2018-03-28T00:00:00"/>
    <x v="1"/>
    <x v="112"/>
    <s v="Dan Reichenbach"/>
    <x v="1"/>
    <x v="0"/>
    <x v="345"/>
    <x v="21"/>
    <x v="426"/>
    <x v="1"/>
    <x v="1419"/>
    <x v="2"/>
    <x v="7"/>
    <s v="BlackBerry Q10"/>
    <x v="2466"/>
    <n v="4"/>
    <n v="0.2"/>
    <n v="25.198000000000008"/>
    <x v="1"/>
    <x v="0"/>
  </r>
  <r>
    <x v="3030"/>
    <x v="1507"/>
    <x v="481"/>
    <d v="2017-09-27T00:00:00"/>
    <x v="1"/>
    <x v="678"/>
    <s v="Dario Medina"/>
    <x v="1"/>
    <x v="0"/>
    <x v="291"/>
    <x v="12"/>
    <x v="366"/>
    <x v="2"/>
    <x v="1195"/>
    <x v="0"/>
    <x v="0"/>
    <s v="O'Sullivan 2-Shelf Heavy-Duty Bookcases"/>
    <x v="1949"/>
    <n v="4"/>
    <n v="0"/>
    <n v="31.091200000000015"/>
    <x v="2"/>
    <x v="1"/>
  </r>
  <r>
    <x v="3031"/>
    <x v="1507"/>
    <x v="481"/>
    <d v="2017-09-27T00:00:00"/>
    <x v="1"/>
    <x v="678"/>
    <s v="Dario Medina"/>
    <x v="1"/>
    <x v="0"/>
    <x v="291"/>
    <x v="12"/>
    <x v="366"/>
    <x v="2"/>
    <x v="1062"/>
    <x v="1"/>
    <x v="6"/>
    <s v="BOSTON Ranger #55 Pencil Sharpener, Black"/>
    <x v="2467"/>
    <n v="1"/>
    <n v="0"/>
    <n v="7.5370999999999988"/>
    <x v="2"/>
    <x v="1"/>
  </r>
  <r>
    <x v="3032"/>
    <x v="1508"/>
    <x v="831"/>
    <d v="2018-11-26T00:00:00"/>
    <x v="1"/>
    <x v="423"/>
    <s v="Justin Hirsh"/>
    <x v="0"/>
    <x v="0"/>
    <x v="345"/>
    <x v="21"/>
    <x v="426"/>
    <x v="1"/>
    <x v="1225"/>
    <x v="0"/>
    <x v="1"/>
    <s v="Novimex Fabric Task Chair"/>
    <x v="2468"/>
    <n v="4"/>
    <n v="0.2"/>
    <n v="-12.196000000000005"/>
    <x v="1"/>
    <x v="1"/>
  </r>
  <r>
    <x v="3033"/>
    <x v="1509"/>
    <x v="118"/>
    <d v="2019-09-21T00:00:00"/>
    <x v="1"/>
    <x v="144"/>
    <s v="Adam Bellavance"/>
    <x v="2"/>
    <x v="0"/>
    <x v="10"/>
    <x v="9"/>
    <x v="105"/>
    <x v="3"/>
    <x v="1114"/>
    <x v="1"/>
    <x v="10"/>
    <s v="Xerox 231"/>
    <x v="561"/>
    <n v="4"/>
    <n v="0.2"/>
    <n v="7.2576000000000001"/>
    <x v="3"/>
    <x v="0"/>
  </r>
  <r>
    <x v="3034"/>
    <x v="1510"/>
    <x v="832"/>
    <d v="2017-06-16T00:00:00"/>
    <x v="1"/>
    <x v="205"/>
    <s v="Brian Dahlen"/>
    <x v="0"/>
    <x v="0"/>
    <x v="53"/>
    <x v="28"/>
    <x v="68"/>
    <x v="0"/>
    <x v="1044"/>
    <x v="2"/>
    <x v="11"/>
    <s v="Kingston Digital DataTraveler 16GB USB 2.0"/>
    <x v="2469"/>
    <n v="6"/>
    <n v="0"/>
    <n v="10.202999999999994"/>
    <x v="0"/>
    <x v="0"/>
  </r>
  <r>
    <x v="3035"/>
    <x v="1510"/>
    <x v="832"/>
    <d v="2017-06-16T00:00:00"/>
    <x v="1"/>
    <x v="205"/>
    <s v="Brian Dahlen"/>
    <x v="0"/>
    <x v="0"/>
    <x v="53"/>
    <x v="28"/>
    <x v="68"/>
    <x v="0"/>
    <x v="1472"/>
    <x v="1"/>
    <x v="8"/>
    <s v="SlimView Poly Binder, 3/8&quot;"/>
    <x v="2470"/>
    <n v="7"/>
    <n v="0"/>
    <n v="16.679599999999997"/>
    <x v="0"/>
    <x v="0"/>
  </r>
  <r>
    <x v="3036"/>
    <x v="1510"/>
    <x v="832"/>
    <d v="2017-06-16T00:00:00"/>
    <x v="1"/>
    <x v="205"/>
    <s v="Brian Dahlen"/>
    <x v="0"/>
    <x v="0"/>
    <x v="53"/>
    <x v="28"/>
    <x v="68"/>
    <x v="0"/>
    <x v="1473"/>
    <x v="1"/>
    <x v="6"/>
    <s v="Boston Electric Pencil Sharpener, Model 1818, Charcoal Black"/>
    <x v="2471"/>
    <n v="2"/>
    <n v="0"/>
    <n v="15.764000000000003"/>
    <x v="0"/>
    <x v="0"/>
  </r>
  <r>
    <x v="3037"/>
    <x v="1510"/>
    <x v="832"/>
    <d v="2017-06-16T00:00:00"/>
    <x v="1"/>
    <x v="205"/>
    <s v="Brian Dahlen"/>
    <x v="0"/>
    <x v="0"/>
    <x v="53"/>
    <x v="28"/>
    <x v="68"/>
    <x v="0"/>
    <x v="498"/>
    <x v="1"/>
    <x v="10"/>
    <s v="Xerox 222"/>
    <x v="56"/>
    <n v="5"/>
    <n v="0"/>
    <n v="15.552000000000001"/>
    <x v="0"/>
    <x v="0"/>
  </r>
  <r>
    <x v="3038"/>
    <x v="1510"/>
    <x v="832"/>
    <d v="2017-06-16T00:00:00"/>
    <x v="1"/>
    <x v="205"/>
    <s v="Brian Dahlen"/>
    <x v="0"/>
    <x v="0"/>
    <x v="53"/>
    <x v="28"/>
    <x v="68"/>
    <x v="0"/>
    <x v="1474"/>
    <x v="0"/>
    <x v="5"/>
    <s v="DAX Clear Channel Poster Frame"/>
    <x v="2472"/>
    <n v="2"/>
    <n v="0"/>
    <n v="10.789200000000001"/>
    <x v="0"/>
    <x v="0"/>
  </r>
  <r>
    <x v="3039"/>
    <x v="1511"/>
    <x v="621"/>
    <d v="2019-10-08T00:00:00"/>
    <x v="1"/>
    <x v="442"/>
    <s v="Aaron Smayling"/>
    <x v="1"/>
    <x v="0"/>
    <x v="45"/>
    <x v="1"/>
    <x v="54"/>
    <x v="1"/>
    <x v="719"/>
    <x v="0"/>
    <x v="3"/>
    <s v="Lesro Sheffield Collection Coffee Table, End Table, Center Table, Corner Table"/>
    <x v="2473"/>
    <n v="3"/>
    <n v="0.2"/>
    <n v="-6.423300000000026"/>
    <x v="1"/>
    <x v="0"/>
  </r>
  <r>
    <x v="3040"/>
    <x v="1512"/>
    <x v="465"/>
    <d v="2018-05-09T00:00:00"/>
    <x v="1"/>
    <x v="9"/>
    <s v="Zuschuss Donatelli"/>
    <x v="0"/>
    <x v="0"/>
    <x v="346"/>
    <x v="18"/>
    <x v="427"/>
    <x v="0"/>
    <x v="1006"/>
    <x v="0"/>
    <x v="5"/>
    <s v="Eldon Image Series Desk Accessories, Burgundy"/>
    <x v="2474"/>
    <n v="5"/>
    <n v="0.2"/>
    <n v="3.3439999999999994"/>
    <x v="0"/>
    <x v="0"/>
  </r>
  <r>
    <x v="3041"/>
    <x v="1513"/>
    <x v="220"/>
    <d v="2019-09-12T00:00:00"/>
    <x v="3"/>
    <x v="580"/>
    <s v="Karen Ferguson"/>
    <x v="2"/>
    <x v="0"/>
    <x v="85"/>
    <x v="1"/>
    <x v="106"/>
    <x v="1"/>
    <x v="860"/>
    <x v="1"/>
    <x v="10"/>
    <s v="Xerox 1996"/>
    <x v="91"/>
    <n v="2"/>
    <n v="0"/>
    <n v="6.2208000000000006"/>
    <x v="1"/>
    <x v="0"/>
  </r>
  <r>
    <x v="3042"/>
    <x v="1513"/>
    <x v="220"/>
    <d v="2019-09-12T00:00:00"/>
    <x v="3"/>
    <x v="580"/>
    <s v="Karen Ferguson"/>
    <x v="2"/>
    <x v="0"/>
    <x v="85"/>
    <x v="1"/>
    <x v="106"/>
    <x v="1"/>
    <x v="1475"/>
    <x v="1"/>
    <x v="12"/>
    <s v="#10 Self-Seal White Envelopes"/>
    <x v="2475"/>
    <n v="2"/>
    <n v="0"/>
    <n v="10.8682"/>
    <x v="1"/>
    <x v="0"/>
  </r>
  <r>
    <x v="3043"/>
    <x v="1513"/>
    <x v="220"/>
    <d v="2019-09-12T00:00:00"/>
    <x v="3"/>
    <x v="580"/>
    <s v="Karen Ferguson"/>
    <x v="2"/>
    <x v="0"/>
    <x v="85"/>
    <x v="1"/>
    <x v="106"/>
    <x v="1"/>
    <x v="1476"/>
    <x v="0"/>
    <x v="1"/>
    <s v="Hon Pagoda Stacking Chairs"/>
    <x v="2476"/>
    <n v="8"/>
    <n v="0.2"/>
    <n v="256.78399999999976"/>
    <x v="1"/>
    <x v="0"/>
  </r>
  <r>
    <x v="3044"/>
    <x v="1514"/>
    <x v="28"/>
    <d v="2017-05-02T00:00:00"/>
    <x v="0"/>
    <x v="546"/>
    <s v="Benjamin Patterson"/>
    <x v="0"/>
    <x v="0"/>
    <x v="21"/>
    <x v="24"/>
    <x v="411"/>
    <x v="3"/>
    <x v="638"/>
    <x v="2"/>
    <x v="7"/>
    <s v="Cisco Unified IP Phone 7945G VoIP phone"/>
    <x v="2477"/>
    <n v="5"/>
    <n v="0.4"/>
    <n v="-255.74250000000001"/>
    <x v="3"/>
    <x v="0"/>
  </r>
  <r>
    <x v="3045"/>
    <x v="1515"/>
    <x v="44"/>
    <d v="2019-11-10T00:00:00"/>
    <x v="0"/>
    <x v="254"/>
    <s v="Chuck Clark"/>
    <x v="2"/>
    <x v="0"/>
    <x v="31"/>
    <x v="11"/>
    <x v="39"/>
    <x v="2"/>
    <x v="1477"/>
    <x v="1"/>
    <x v="6"/>
    <s v="Newell 339"/>
    <x v="2255"/>
    <n v="5"/>
    <n v="0"/>
    <n v="3.6139999999999994"/>
    <x v="2"/>
    <x v="0"/>
  </r>
  <r>
    <x v="3046"/>
    <x v="1515"/>
    <x v="44"/>
    <d v="2019-11-10T00:00:00"/>
    <x v="0"/>
    <x v="254"/>
    <s v="Chuck Clark"/>
    <x v="2"/>
    <x v="0"/>
    <x v="31"/>
    <x v="11"/>
    <x v="39"/>
    <x v="2"/>
    <x v="813"/>
    <x v="1"/>
    <x v="10"/>
    <s v="Easy-staple paper"/>
    <x v="978"/>
    <n v="1"/>
    <n v="0"/>
    <n v="12.134799999999998"/>
    <x v="2"/>
    <x v="0"/>
  </r>
  <r>
    <x v="3047"/>
    <x v="1516"/>
    <x v="587"/>
    <d v="2016-10-04T00:00:00"/>
    <x v="1"/>
    <x v="140"/>
    <s v="Doug Bickford"/>
    <x v="0"/>
    <x v="0"/>
    <x v="4"/>
    <x v="4"/>
    <x v="59"/>
    <x v="1"/>
    <x v="8"/>
    <x v="1"/>
    <x v="8"/>
    <s v="DXL Angle-View Binders with Locking Rings by Samsill"/>
    <x v="752"/>
    <n v="7"/>
    <n v="0.2"/>
    <n v="13.4925"/>
    <x v="1"/>
    <x v="0"/>
  </r>
  <r>
    <x v="3048"/>
    <x v="1517"/>
    <x v="459"/>
    <d v="2019-04-04T00:00:00"/>
    <x v="2"/>
    <x v="679"/>
    <s v="Tony Chapman"/>
    <x v="2"/>
    <x v="0"/>
    <x v="38"/>
    <x v="32"/>
    <x v="112"/>
    <x v="0"/>
    <x v="121"/>
    <x v="0"/>
    <x v="3"/>
    <s v="Bevis 44 x 96 Conference Tables"/>
    <x v="1764"/>
    <n v="2"/>
    <n v="0"/>
    <n v="70.005999999999972"/>
    <x v="0"/>
    <x v="0"/>
  </r>
  <r>
    <x v="3049"/>
    <x v="1517"/>
    <x v="459"/>
    <d v="2019-04-04T00:00:00"/>
    <x v="2"/>
    <x v="679"/>
    <s v="Tony Chapman"/>
    <x v="2"/>
    <x v="0"/>
    <x v="38"/>
    <x v="32"/>
    <x v="112"/>
    <x v="0"/>
    <x v="293"/>
    <x v="2"/>
    <x v="11"/>
    <s v="NETGEAR N750 Dual Band Wi-Fi Gigabit Router"/>
    <x v="310"/>
    <n v="4"/>
    <n v="0"/>
    <n v="129.6"/>
    <x v="0"/>
    <x v="0"/>
  </r>
  <r>
    <x v="3050"/>
    <x v="1518"/>
    <x v="833"/>
    <d v="2019-10-11T00:00:00"/>
    <x v="1"/>
    <x v="125"/>
    <s v="Nick Zandusky"/>
    <x v="2"/>
    <x v="0"/>
    <x v="347"/>
    <x v="45"/>
    <x v="428"/>
    <x v="1"/>
    <x v="1478"/>
    <x v="0"/>
    <x v="5"/>
    <s v="36X48 HARDFLOOR CHAIRMAT"/>
    <x v="108"/>
    <n v="2"/>
    <n v="0"/>
    <n v="2.9371999999999971"/>
    <x v="1"/>
    <x v="0"/>
  </r>
  <r>
    <x v="3051"/>
    <x v="1518"/>
    <x v="833"/>
    <d v="2019-10-11T00:00:00"/>
    <x v="1"/>
    <x v="125"/>
    <s v="Nick Zandusky"/>
    <x v="2"/>
    <x v="0"/>
    <x v="347"/>
    <x v="45"/>
    <x v="428"/>
    <x v="1"/>
    <x v="1051"/>
    <x v="1"/>
    <x v="9"/>
    <s v="Conquest 14 Commercial Heavy-Duty Upright Vacuum, Collection System, Accessory Kit"/>
    <x v="2478"/>
    <n v="4"/>
    <n v="0"/>
    <n v="66.073599999999971"/>
    <x v="1"/>
    <x v="0"/>
  </r>
  <r>
    <x v="3052"/>
    <x v="1518"/>
    <x v="833"/>
    <d v="2019-10-11T00:00:00"/>
    <x v="1"/>
    <x v="125"/>
    <s v="Nick Zandusky"/>
    <x v="2"/>
    <x v="0"/>
    <x v="347"/>
    <x v="45"/>
    <x v="428"/>
    <x v="1"/>
    <x v="1237"/>
    <x v="1"/>
    <x v="10"/>
    <s v="Computer Printout Paper with Letter-Trim Perforations"/>
    <x v="2479"/>
    <n v="2"/>
    <n v="0"/>
    <n v="18.211199999999998"/>
    <x v="1"/>
    <x v="0"/>
  </r>
  <r>
    <x v="3053"/>
    <x v="1519"/>
    <x v="526"/>
    <d v="2018-04-14T00:00:00"/>
    <x v="0"/>
    <x v="680"/>
    <s v="Sean Wendt"/>
    <x v="2"/>
    <x v="0"/>
    <x v="66"/>
    <x v="12"/>
    <x v="83"/>
    <x v="2"/>
    <x v="1367"/>
    <x v="2"/>
    <x v="7"/>
    <s v="Nortel Meridian M5316 Digital phone"/>
    <x v="2480"/>
    <n v="2"/>
    <n v="0"/>
    <n v="134.654"/>
    <x v="2"/>
    <x v="0"/>
  </r>
  <r>
    <x v="3054"/>
    <x v="1519"/>
    <x v="526"/>
    <d v="2018-04-14T00:00:00"/>
    <x v="0"/>
    <x v="680"/>
    <s v="Sean Wendt"/>
    <x v="2"/>
    <x v="0"/>
    <x v="66"/>
    <x v="12"/>
    <x v="83"/>
    <x v="2"/>
    <x v="446"/>
    <x v="1"/>
    <x v="8"/>
    <s v="Storex Flexible Poly Binders with Double Pockets"/>
    <x v="267"/>
    <n v="2"/>
    <n v="0"/>
    <n v="2.4287999999999998"/>
    <x v="2"/>
    <x v="0"/>
  </r>
  <r>
    <x v="3055"/>
    <x v="1520"/>
    <x v="834"/>
    <d v="2017-09-01T00:00:00"/>
    <x v="1"/>
    <x v="477"/>
    <s v="Todd Sumrall"/>
    <x v="1"/>
    <x v="0"/>
    <x v="22"/>
    <x v="10"/>
    <x v="36"/>
    <x v="2"/>
    <x v="890"/>
    <x v="2"/>
    <x v="16"/>
    <s v="Canon Imageclass D680 Copier / Fax"/>
    <x v="2481"/>
    <n v="5"/>
    <n v="0.2"/>
    <n v="874.98749999999984"/>
    <x v="2"/>
    <x v="0"/>
  </r>
  <r>
    <x v="3056"/>
    <x v="1521"/>
    <x v="15"/>
    <d v="2019-10-24T00:00:00"/>
    <x v="0"/>
    <x v="511"/>
    <s v="Hilary Holden"/>
    <x v="1"/>
    <x v="0"/>
    <x v="8"/>
    <x v="1"/>
    <x v="94"/>
    <x v="1"/>
    <x v="1343"/>
    <x v="1"/>
    <x v="12"/>
    <s v="Ampad #10 Peel &amp; Seel Holiday Envelopes"/>
    <x v="2482"/>
    <n v="2"/>
    <n v="0"/>
    <n v="4.3008000000000006"/>
    <x v="1"/>
    <x v="1"/>
  </r>
  <r>
    <x v="3057"/>
    <x v="1521"/>
    <x v="15"/>
    <d v="2019-10-24T00:00:00"/>
    <x v="0"/>
    <x v="511"/>
    <s v="Hilary Holden"/>
    <x v="1"/>
    <x v="0"/>
    <x v="8"/>
    <x v="1"/>
    <x v="94"/>
    <x v="1"/>
    <x v="1042"/>
    <x v="1"/>
    <x v="2"/>
    <s v="Avery 518"/>
    <x v="2483"/>
    <n v="10"/>
    <n v="0"/>
    <n v="15.120000000000001"/>
    <x v="1"/>
    <x v="1"/>
  </r>
  <r>
    <x v="3058"/>
    <x v="1521"/>
    <x v="15"/>
    <d v="2019-10-24T00:00:00"/>
    <x v="0"/>
    <x v="511"/>
    <s v="Hilary Holden"/>
    <x v="1"/>
    <x v="0"/>
    <x v="8"/>
    <x v="1"/>
    <x v="94"/>
    <x v="1"/>
    <x v="677"/>
    <x v="0"/>
    <x v="5"/>
    <s v="Linden 10&quot; Round Wall Clock, Black"/>
    <x v="2484"/>
    <n v="2"/>
    <n v="0"/>
    <n v="10.3904"/>
    <x v="1"/>
    <x v="1"/>
  </r>
  <r>
    <x v="3059"/>
    <x v="1521"/>
    <x v="15"/>
    <d v="2019-10-24T00:00:00"/>
    <x v="0"/>
    <x v="511"/>
    <s v="Hilary Holden"/>
    <x v="1"/>
    <x v="0"/>
    <x v="8"/>
    <x v="1"/>
    <x v="94"/>
    <x v="1"/>
    <x v="1479"/>
    <x v="0"/>
    <x v="3"/>
    <s v="Anderson Hickey Conga Table Tops &amp; Accessories"/>
    <x v="2485"/>
    <n v="2"/>
    <n v="0.2"/>
    <n v="-3.3506000000000018"/>
    <x v="1"/>
    <x v="1"/>
  </r>
  <r>
    <x v="3060"/>
    <x v="1522"/>
    <x v="77"/>
    <d v="2018-11-12T00:00:00"/>
    <x v="1"/>
    <x v="664"/>
    <s v="Denise Monton"/>
    <x v="1"/>
    <x v="0"/>
    <x v="46"/>
    <x v="24"/>
    <x v="55"/>
    <x v="3"/>
    <x v="1233"/>
    <x v="2"/>
    <x v="11"/>
    <s v="Plantronics Audio 478 Stereo USB Headset"/>
    <x v="2486"/>
    <n v="3"/>
    <n v="0.2"/>
    <n v="22.495499999999989"/>
    <x v="3"/>
    <x v="0"/>
  </r>
  <r>
    <x v="3061"/>
    <x v="1523"/>
    <x v="448"/>
    <d v="2019-03-07T00:00:00"/>
    <x v="1"/>
    <x v="681"/>
    <s v="Richard Eichhorn"/>
    <x v="0"/>
    <x v="0"/>
    <x v="61"/>
    <x v="5"/>
    <x v="176"/>
    <x v="2"/>
    <x v="794"/>
    <x v="1"/>
    <x v="10"/>
    <s v="Important Message Pads, 50 4-1/4 x 5-1/2 Forms per Pad"/>
    <x v="2051"/>
    <n v="8"/>
    <n v="0.2"/>
    <n v="9.743999999999998"/>
    <x v="2"/>
    <x v="0"/>
  </r>
  <r>
    <x v="3062"/>
    <x v="1524"/>
    <x v="154"/>
    <d v="2017-11-29T00:00:00"/>
    <x v="2"/>
    <x v="251"/>
    <s v="Justin Deggeller"/>
    <x v="1"/>
    <x v="0"/>
    <x v="46"/>
    <x v="13"/>
    <x v="284"/>
    <x v="3"/>
    <x v="1480"/>
    <x v="2"/>
    <x v="7"/>
    <s v="Apple EarPods with Remote and Mic"/>
    <x v="2487"/>
    <n v="3"/>
    <n v="0"/>
    <n v="23.511599999999998"/>
    <x v="3"/>
    <x v="0"/>
  </r>
  <r>
    <x v="3063"/>
    <x v="1524"/>
    <x v="154"/>
    <d v="2017-11-29T00:00:00"/>
    <x v="2"/>
    <x v="251"/>
    <s v="Justin Deggeller"/>
    <x v="1"/>
    <x v="0"/>
    <x v="46"/>
    <x v="13"/>
    <x v="284"/>
    <x v="3"/>
    <x v="1481"/>
    <x v="2"/>
    <x v="11"/>
    <s v="Perixx PERIBOARD-512B, Ergonomic Split Keyboard"/>
    <x v="2488"/>
    <n v="3"/>
    <n v="0"/>
    <n v="7.3479000000000028"/>
    <x v="3"/>
    <x v="0"/>
  </r>
  <r>
    <x v="3064"/>
    <x v="1525"/>
    <x v="677"/>
    <d v="2019-03-18T00:00:00"/>
    <x v="0"/>
    <x v="682"/>
    <s v="Benjamin Farhat"/>
    <x v="2"/>
    <x v="0"/>
    <x v="305"/>
    <x v="27"/>
    <x v="382"/>
    <x v="1"/>
    <x v="75"/>
    <x v="1"/>
    <x v="4"/>
    <s v="SimpliFile Personal File, Black Granite, 15w x 6-15/16d x 11-1/4h"/>
    <x v="2489"/>
    <n v="8"/>
    <n v="0"/>
    <n v="25.424000000000007"/>
    <x v="1"/>
    <x v="0"/>
  </r>
  <r>
    <x v="3065"/>
    <x v="1525"/>
    <x v="677"/>
    <d v="2019-03-18T00:00:00"/>
    <x v="0"/>
    <x v="682"/>
    <s v="Benjamin Farhat"/>
    <x v="2"/>
    <x v="0"/>
    <x v="305"/>
    <x v="27"/>
    <x v="382"/>
    <x v="1"/>
    <x v="722"/>
    <x v="2"/>
    <x v="7"/>
    <s v="OtterBox Commuter Series Case - iPhone 5 &amp; 5s"/>
    <x v="1196"/>
    <n v="8"/>
    <n v="0.2"/>
    <n v="49.257599999999996"/>
    <x v="1"/>
    <x v="0"/>
  </r>
  <r>
    <x v="3066"/>
    <x v="1525"/>
    <x v="677"/>
    <d v="2019-03-18T00:00:00"/>
    <x v="0"/>
    <x v="682"/>
    <s v="Benjamin Farhat"/>
    <x v="2"/>
    <x v="0"/>
    <x v="305"/>
    <x v="27"/>
    <x v="382"/>
    <x v="1"/>
    <x v="1482"/>
    <x v="2"/>
    <x v="11"/>
    <s v="Logitech Wireless Headset H600 Over-The-Head Design"/>
    <x v="2490"/>
    <n v="5"/>
    <n v="0"/>
    <n v="88.129500000000007"/>
    <x v="1"/>
    <x v="0"/>
  </r>
  <r>
    <x v="3067"/>
    <x v="1525"/>
    <x v="677"/>
    <d v="2019-03-18T00:00:00"/>
    <x v="0"/>
    <x v="682"/>
    <s v="Benjamin Farhat"/>
    <x v="2"/>
    <x v="0"/>
    <x v="305"/>
    <x v="27"/>
    <x v="382"/>
    <x v="1"/>
    <x v="1483"/>
    <x v="1"/>
    <x v="10"/>
    <s v="Xerox 230"/>
    <x v="1568"/>
    <n v="7"/>
    <n v="0"/>
    <n v="21.772800000000004"/>
    <x v="1"/>
    <x v="0"/>
  </r>
  <r>
    <x v="3068"/>
    <x v="1525"/>
    <x v="677"/>
    <d v="2019-03-18T00:00:00"/>
    <x v="0"/>
    <x v="682"/>
    <s v="Benjamin Farhat"/>
    <x v="2"/>
    <x v="0"/>
    <x v="305"/>
    <x v="27"/>
    <x v="382"/>
    <x v="1"/>
    <x v="1415"/>
    <x v="1"/>
    <x v="10"/>
    <s v="Xerox 1885"/>
    <x v="2491"/>
    <n v="6"/>
    <n v="0"/>
    <n v="138.35519999999997"/>
    <x v="1"/>
    <x v="0"/>
  </r>
  <r>
    <x v="3069"/>
    <x v="1526"/>
    <x v="329"/>
    <d v="2019-11-30T00:00:00"/>
    <x v="3"/>
    <x v="529"/>
    <s v="Max Ludwig"/>
    <x v="2"/>
    <x v="0"/>
    <x v="167"/>
    <x v="24"/>
    <x v="213"/>
    <x v="3"/>
    <x v="1470"/>
    <x v="1"/>
    <x v="9"/>
    <s v="Kensington 7 Outlet MasterPiece Power Center with Fax/Phone Line Protection"/>
    <x v="2492"/>
    <n v="4"/>
    <n v="0.2"/>
    <n v="82.991999999999877"/>
    <x v="3"/>
    <x v="0"/>
  </r>
  <r>
    <x v="3070"/>
    <x v="1527"/>
    <x v="664"/>
    <d v="2016-11-22T00:00:00"/>
    <x v="1"/>
    <x v="289"/>
    <s v="Yoseph Carroll"/>
    <x v="1"/>
    <x v="0"/>
    <x v="46"/>
    <x v="13"/>
    <x v="284"/>
    <x v="3"/>
    <x v="1074"/>
    <x v="1"/>
    <x v="4"/>
    <s v="Smead Adjustable Mobile File Trolley with Lockable Top"/>
    <x v="2493"/>
    <n v="7"/>
    <n v="0"/>
    <n v="792.26910000000021"/>
    <x v="3"/>
    <x v="0"/>
  </r>
  <r>
    <x v="3071"/>
    <x v="1527"/>
    <x v="664"/>
    <d v="2016-11-22T00:00:00"/>
    <x v="1"/>
    <x v="289"/>
    <s v="Yoseph Carroll"/>
    <x v="1"/>
    <x v="0"/>
    <x v="46"/>
    <x v="13"/>
    <x v="284"/>
    <x v="3"/>
    <x v="1484"/>
    <x v="0"/>
    <x v="5"/>
    <s v="Eldon Econocleat Chair Mats for Low Pile Carpets"/>
    <x v="2494"/>
    <n v="3"/>
    <n v="0"/>
    <n v="14.929199999999994"/>
    <x v="3"/>
    <x v="0"/>
  </r>
  <r>
    <x v="3072"/>
    <x v="1527"/>
    <x v="664"/>
    <d v="2016-11-22T00:00:00"/>
    <x v="1"/>
    <x v="289"/>
    <s v="Yoseph Carroll"/>
    <x v="1"/>
    <x v="0"/>
    <x v="46"/>
    <x v="13"/>
    <x v="284"/>
    <x v="3"/>
    <x v="684"/>
    <x v="1"/>
    <x v="6"/>
    <s v="Deluxe Chalkboard Eraser Cleaner"/>
    <x v="2495"/>
    <n v="5"/>
    <n v="0"/>
    <n v="26.564999999999998"/>
    <x v="3"/>
    <x v="0"/>
  </r>
  <r>
    <x v="3073"/>
    <x v="1528"/>
    <x v="835"/>
    <d v="2018-01-05T00:00:00"/>
    <x v="2"/>
    <x v="235"/>
    <s v="Lena Radford"/>
    <x v="0"/>
    <x v="0"/>
    <x v="1"/>
    <x v="1"/>
    <x v="62"/>
    <x v="1"/>
    <x v="1277"/>
    <x v="1"/>
    <x v="4"/>
    <s v="Recycled Steel Personal File for Hanging File Folders"/>
    <x v="2496"/>
    <n v="2"/>
    <n v="0"/>
    <n v="28.614999999999995"/>
    <x v="1"/>
    <x v="0"/>
  </r>
  <r>
    <x v="3074"/>
    <x v="1529"/>
    <x v="292"/>
    <d v="2017-10-08T00:00:00"/>
    <x v="1"/>
    <x v="94"/>
    <s v="Bruce Stewart"/>
    <x v="0"/>
    <x v="0"/>
    <x v="1"/>
    <x v="1"/>
    <x v="3"/>
    <x v="1"/>
    <x v="631"/>
    <x v="0"/>
    <x v="0"/>
    <s v="Safco Value Mate Series Steel Bookcases, Baked Enamel Finish on Steel, Gray"/>
    <x v="2497"/>
    <n v="2"/>
    <n v="0.15"/>
    <n v="18.454800000000002"/>
    <x v="1"/>
    <x v="0"/>
  </r>
  <r>
    <x v="3075"/>
    <x v="1530"/>
    <x v="836"/>
    <d v="2016-07-24T00:00:00"/>
    <x v="1"/>
    <x v="454"/>
    <s v="Katherine Murray"/>
    <x v="2"/>
    <x v="0"/>
    <x v="61"/>
    <x v="5"/>
    <x v="162"/>
    <x v="2"/>
    <x v="384"/>
    <x v="1"/>
    <x v="4"/>
    <s v="Letter Size Cart"/>
    <x v="2498"/>
    <n v="3"/>
    <n v="0.2"/>
    <n v="38.572199999999953"/>
    <x v="2"/>
    <x v="0"/>
  </r>
  <r>
    <x v="3076"/>
    <x v="1530"/>
    <x v="836"/>
    <d v="2016-07-24T00:00:00"/>
    <x v="1"/>
    <x v="454"/>
    <s v="Katherine Murray"/>
    <x v="2"/>
    <x v="0"/>
    <x v="61"/>
    <x v="5"/>
    <x v="162"/>
    <x v="2"/>
    <x v="904"/>
    <x v="0"/>
    <x v="5"/>
    <s v="Westinghouse Clip-On Gooseneck Lamps"/>
    <x v="2499"/>
    <n v="5"/>
    <n v="0.6"/>
    <n v="-14.228999999999997"/>
    <x v="2"/>
    <x v="0"/>
  </r>
  <r>
    <x v="3077"/>
    <x v="1530"/>
    <x v="836"/>
    <d v="2016-07-24T00:00:00"/>
    <x v="1"/>
    <x v="454"/>
    <s v="Katherine Murray"/>
    <x v="2"/>
    <x v="0"/>
    <x v="61"/>
    <x v="5"/>
    <x v="162"/>
    <x v="2"/>
    <x v="483"/>
    <x v="0"/>
    <x v="1"/>
    <s v="HON 5400 Series Task Chairs for Big and Tall"/>
    <x v="2500"/>
    <n v="2"/>
    <n v="0.3"/>
    <n v="-140.19599999999997"/>
    <x v="2"/>
    <x v="0"/>
  </r>
  <r>
    <x v="3078"/>
    <x v="1531"/>
    <x v="371"/>
    <d v="2016-05-25T00:00:00"/>
    <x v="1"/>
    <x v="404"/>
    <s v="Bradley Talbott"/>
    <x v="2"/>
    <x v="0"/>
    <x v="70"/>
    <x v="1"/>
    <x v="88"/>
    <x v="1"/>
    <x v="181"/>
    <x v="1"/>
    <x v="6"/>
    <s v="4009 Highlighters by Sanford"/>
    <x v="2501"/>
    <n v="8"/>
    <n v="0"/>
    <n v="10.507199999999997"/>
    <x v="1"/>
    <x v="0"/>
  </r>
  <r>
    <x v="3079"/>
    <x v="1532"/>
    <x v="507"/>
    <d v="2019-09-05T00:00:00"/>
    <x v="2"/>
    <x v="683"/>
    <s v="Katrina Bavinger"/>
    <x v="2"/>
    <x v="0"/>
    <x v="339"/>
    <x v="1"/>
    <x v="429"/>
    <x v="1"/>
    <x v="585"/>
    <x v="1"/>
    <x v="10"/>
    <s v="Xerox 220"/>
    <x v="91"/>
    <n v="2"/>
    <n v="0"/>
    <n v="6.2208000000000006"/>
    <x v="1"/>
    <x v="0"/>
  </r>
  <r>
    <x v="3080"/>
    <x v="1532"/>
    <x v="507"/>
    <d v="2019-09-05T00:00:00"/>
    <x v="2"/>
    <x v="683"/>
    <s v="Katrina Bavinger"/>
    <x v="2"/>
    <x v="0"/>
    <x v="339"/>
    <x v="1"/>
    <x v="429"/>
    <x v="1"/>
    <x v="831"/>
    <x v="2"/>
    <x v="7"/>
    <s v="invisibleSHIELD by ZAGG Smudge-Free Screen Protector"/>
    <x v="752"/>
    <n v="3"/>
    <n v="0.2"/>
    <n v="15.111599999999999"/>
    <x v="1"/>
    <x v="0"/>
  </r>
  <r>
    <x v="3081"/>
    <x v="1533"/>
    <x v="837"/>
    <d v="2019-06-02T00:00:00"/>
    <x v="1"/>
    <x v="108"/>
    <s v="Dianna Wilson"/>
    <x v="2"/>
    <x v="0"/>
    <x v="103"/>
    <x v="0"/>
    <x v="175"/>
    <x v="0"/>
    <x v="705"/>
    <x v="1"/>
    <x v="8"/>
    <s v="Binding Machine Supplies"/>
    <x v="2502"/>
    <n v="2"/>
    <n v="0"/>
    <n v="28.0032"/>
    <x v="0"/>
    <x v="0"/>
  </r>
  <r>
    <x v="3082"/>
    <x v="1533"/>
    <x v="837"/>
    <d v="2019-06-02T00:00:00"/>
    <x v="1"/>
    <x v="108"/>
    <s v="Dianna Wilson"/>
    <x v="2"/>
    <x v="0"/>
    <x v="103"/>
    <x v="0"/>
    <x v="175"/>
    <x v="0"/>
    <x v="1400"/>
    <x v="2"/>
    <x v="7"/>
    <s v="Google Nexus 5"/>
    <x v="2503"/>
    <n v="3"/>
    <n v="0"/>
    <n v="134.99250000000001"/>
    <x v="0"/>
    <x v="0"/>
  </r>
  <r>
    <x v="3083"/>
    <x v="1534"/>
    <x v="838"/>
    <d v="2016-02-03T00:00:00"/>
    <x v="1"/>
    <x v="209"/>
    <s v="Jasper Cacioppo"/>
    <x v="0"/>
    <x v="0"/>
    <x v="20"/>
    <x v="15"/>
    <x v="23"/>
    <x v="3"/>
    <x v="185"/>
    <x v="1"/>
    <x v="8"/>
    <s v="Pressboard Covers with Storage Hooks, 9 1/2&quot; x 11&quot;, Light Blue"/>
    <x v="2504"/>
    <n v="1"/>
    <n v="0.2"/>
    <n v="1.3256999999999999"/>
    <x v="3"/>
    <x v="0"/>
  </r>
  <r>
    <x v="3084"/>
    <x v="1535"/>
    <x v="839"/>
    <d v="2019-02-14T00:00:00"/>
    <x v="1"/>
    <x v="599"/>
    <s v="Tom Prescott"/>
    <x v="0"/>
    <x v="0"/>
    <x v="12"/>
    <x v="5"/>
    <x v="32"/>
    <x v="2"/>
    <x v="382"/>
    <x v="1"/>
    <x v="8"/>
    <s v="GBC ProClick 150 Presentation Binding System"/>
    <x v="2505"/>
    <n v="4"/>
    <n v="0.8"/>
    <n v="-417.09360000000004"/>
    <x v="2"/>
    <x v="0"/>
  </r>
  <r>
    <x v="3085"/>
    <x v="1535"/>
    <x v="839"/>
    <d v="2019-02-14T00:00:00"/>
    <x v="1"/>
    <x v="599"/>
    <s v="Tom Prescott"/>
    <x v="0"/>
    <x v="0"/>
    <x v="12"/>
    <x v="5"/>
    <x v="32"/>
    <x v="2"/>
    <x v="657"/>
    <x v="2"/>
    <x v="11"/>
    <s v="Razer Kraken PRO Over Ear PC and Music Headset"/>
    <x v="2506"/>
    <n v="2"/>
    <n v="0.2"/>
    <n v="15.997999999999987"/>
    <x v="2"/>
    <x v="0"/>
  </r>
  <r>
    <x v="3086"/>
    <x v="1535"/>
    <x v="839"/>
    <d v="2019-02-14T00:00:00"/>
    <x v="1"/>
    <x v="599"/>
    <s v="Tom Prescott"/>
    <x v="0"/>
    <x v="0"/>
    <x v="12"/>
    <x v="5"/>
    <x v="32"/>
    <x v="2"/>
    <x v="1467"/>
    <x v="0"/>
    <x v="5"/>
    <s v="Stacking Trays by OIC"/>
    <x v="2217"/>
    <n v="2"/>
    <n v="0.6"/>
    <n v="-2.6892000000000005"/>
    <x v="2"/>
    <x v="0"/>
  </r>
  <r>
    <x v="3087"/>
    <x v="1535"/>
    <x v="839"/>
    <d v="2019-02-14T00:00:00"/>
    <x v="1"/>
    <x v="599"/>
    <s v="Tom Prescott"/>
    <x v="0"/>
    <x v="0"/>
    <x v="12"/>
    <x v="5"/>
    <x v="32"/>
    <x v="2"/>
    <x v="791"/>
    <x v="1"/>
    <x v="9"/>
    <s v="Belkin F9S820V06 8 Outlet Surge"/>
    <x v="2507"/>
    <n v="2"/>
    <n v="0.8"/>
    <n v="-32.480000000000004"/>
    <x v="2"/>
    <x v="0"/>
  </r>
  <r>
    <x v="3088"/>
    <x v="1536"/>
    <x v="185"/>
    <d v="2019-04-02T00:00:00"/>
    <x v="0"/>
    <x v="626"/>
    <s v="Daniel Byrd"/>
    <x v="2"/>
    <x v="0"/>
    <x v="0"/>
    <x v="0"/>
    <x v="0"/>
    <x v="0"/>
    <x v="1122"/>
    <x v="0"/>
    <x v="5"/>
    <s v="Advantus Panel Wall Certificate Holder - 8.5x11"/>
    <x v="2508"/>
    <n v="5"/>
    <n v="0"/>
    <n v="25.620000000000005"/>
    <x v="0"/>
    <x v="0"/>
  </r>
  <r>
    <x v="3089"/>
    <x v="1536"/>
    <x v="185"/>
    <d v="2019-04-02T00:00:00"/>
    <x v="0"/>
    <x v="626"/>
    <s v="Daniel Byrd"/>
    <x v="2"/>
    <x v="0"/>
    <x v="0"/>
    <x v="0"/>
    <x v="0"/>
    <x v="0"/>
    <x v="1485"/>
    <x v="2"/>
    <x v="7"/>
    <s v="Vtech CS6719"/>
    <x v="142"/>
    <n v="7"/>
    <n v="0"/>
    <n v="188.1404"/>
    <x v="0"/>
    <x v="0"/>
  </r>
  <r>
    <x v="3090"/>
    <x v="1537"/>
    <x v="840"/>
    <d v="2018-03-08T00:00:00"/>
    <x v="1"/>
    <x v="3"/>
    <s v="Brosina Hoffman"/>
    <x v="0"/>
    <x v="0"/>
    <x v="46"/>
    <x v="13"/>
    <x v="284"/>
    <x v="3"/>
    <x v="669"/>
    <x v="1"/>
    <x v="8"/>
    <s v="GBC ProClick Punch Binding System"/>
    <x v="2509"/>
    <n v="7"/>
    <n v="0"/>
    <n v="219.45140000000001"/>
    <x v="3"/>
    <x v="1"/>
  </r>
  <r>
    <x v="3091"/>
    <x v="1537"/>
    <x v="840"/>
    <d v="2018-03-08T00:00:00"/>
    <x v="1"/>
    <x v="3"/>
    <s v="Brosina Hoffman"/>
    <x v="0"/>
    <x v="0"/>
    <x v="46"/>
    <x v="13"/>
    <x v="284"/>
    <x v="3"/>
    <x v="664"/>
    <x v="2"/>
    <x v="7"/>
    <s v="Pyle PMP37LED"/>
    <x v="2510"/>
    <n v="5"/>
    <n v="0"/>
    <n v="129.5865"/>
    <x v="3"/>
    <x v="1"/>
  </r>
  <r>
    <x v="3092"/>
    <x v="1537"/>
    <x v="840"/>
    <d v="2018-03-08T00:00:00"/>
    <x v="1"/>
    <x v="3"/>
    <s v="Brosina Hoffman"/>
    <x v="0"/>
    <x v="0"/>
    <x v="46"/>
    <x v="13"/>
    <x v="284"/>
    <x v="3"/>
    <x v="1486"/>
    <x v="1"/>
    <x v="10"/>
    <s v="Xerox 194"/>
    <x v="1696"/>
    <n v="3"/>
    <n v="0"/>
    <n v="79.891199999999998"/>
    <x v="3"/>
    <x v="1"/>
  </r>
  <r>
    <x v="3093"/>
    <x v="1538"/>
    <x v="841"/>
    <d v="2017-08-23T00:00:00"/>
    <x v="3"/>
    <x v="143"/>
    <s v="Tamara Dahlen"/>
    <x v="0"/>
    <x v="0"/>
    <x v="348"/>
    <x v="10"/>
    <x v="430"/>
    <x v="2"/>
    <x v="558"/>
    <x v="1"/>
    <x v="14"/>
    <s v="Acme Tagit Stainless Steel Antibacterial Scissors"/>
    <x v="2511"/>
    <n v="4"/>
    <n v="0.2"/>
    <n v="2.7719999999999994"/>
    <x v="2"/>
    <x v="0"/>
  </r>
  <r>
    <x v="3094"/>
    <x v="1538"/>
    <x v="841"/>
    <d v="2017-08-23T00:00:00"/>
    <x v="3"/>
    <x v="143"/>
    <s v="Tamara Dahlen"/>
    <x v="0"/>
    <x v="0"/>
    <x v="348"/>
    <x v="10"/>
    <x v="430"/>
    <x v="2"/>
    <x v="1145"/>
    <x v="1"/>
    <x v="10"/>
    <s v="Xerox 206"/>
    <x v="563"/>
    <n v="2"/>
    <n v="0.2"/>
    <n v="3.6288"/>
    <x v="2"/>
    <x v="0"/>
  </r>
  <r>
    <x v="3095"/>
    <x v="1538"/>
    <x v="841"/>
    <d v="2017-08-23T00:00:00"/>
    <x v="3"/>
    <x v="143"/>
    <s v="Tamara Dahlen"/>
    <x v="0"/>
    <x v="0"/>
    <x v="348"/>
    <x v="10"/>
    <x v="430"/>
    <x v="2"/>
    <x v="1014"/>
    <x v="1"/>
    <x v="13"/>
    <s v="Staples"/>
    <x v="2512"/>
    <n v="8"/>
    <n v="0.2"/>
    <n v="2.2559999999999993"/>
    <x v="2"/>
    <x v="0"/>
  </r>
  <r>
    <x v="3096"/>
    <x v="1538"/>
    <x v="841"/>
    <d v="2017-08-23T00:00:00"/>
    <x v="3"/>
    <x v="143"/>
    <s v="Tamara Dahlen"/>
    <x v="0"/>
    <x v="0"/>
    <x v="348"/>
    <x v="10"/>
    <x v="430"/>
    <x v="2"/>
    <x v="336"/>
    <x v="1"/>
    <x v="9"/>
    <s v="Holmes Odor Grabber"/>
    <x v="2513"/>
    <n v="2"/>
    <n v="0.8"/>
    <n v="-13.554800000000004"/>
    <x v="2"/>
    <x v="0"/>
  </r>
  <r>
    <x v="3097"/>
    <x v="1539"/>
    <x v="842"/>
    <d v="2019-05-01T00:00:00"/>
    <x v="1"/>
    <x v="51"/>
    <s v="Cynthia Voltz"/>
    <x v="1"/>
    <x v="0"/>
    <x v="5"/>
    <x v="5"/>
    <x v="6"/>
    <x v="2"/>
    <x v="322"/>
    <x v="1"/>
    <x v="2"/>
    <s v="Avery Address/Shipping Labels for Typewriters, 4&quot; x 2&quot;"/>
    <x v="2514"/>
    <n v="4"/>
    <n v="0.2"/>
    <n v="11.592000000000001"/>
    <x v="2"/>
    <x v="1"/>
  </r>
  <r>
    <x v="3098"/>
    <x v="1539"/>
    <x v="842"/>
    <d v="2019-05-01T00:00:00"/>
    <x v="1"/>
    <x v="51"/>
    <s v="Cynthia Voltz"/>
    <x v="1"/>
    <x v="0"/>
    <x v="5"/>
    <x v="5"/>
    <x v="6"/>
    <x v="2"/>
    <x v="317"/>
    <x v="0"/>
    <x v="0"/>
    <s v="Sauder Barrister Bookcases"/>
    <x v="2515"/>
    <n v="4"/>
    <n v="0.32"/>
    <n v="-42.1096"/>
    <x v="2"/>
    <x v="1"/>
  </r>
  <r>
    <x v="3099"/>
    <x v="1540"/>
    <x v="349"/>
    <d v="2019-04-19T00:00:00"/>
    <x v="1"/>
    <x v="394"/>
    <s v="Christine Sundaresam"/>
    <x v="0"/>
    <x v="0"/>
    <x v="20"/>
    <x v="15"/>
    <x v="23"/>
    <x v="3"/>
    <x v="1366"/>
    <x v="1"/>
    <x v="8"/>
    <s v="Avery Non-Stick Binders"/>
    <x v="2209"/>
    <n v="3"/>
    <n v="0.2"/>
    <n v="3.5021999999999989"/>
    <x v="3"/>
    <x v="0"/>
  </r>
  <r>
    <x v="3100"/>
    <x v="1540"/>
    <x v="349"/>
    <d v="2019-04-19T00:00:00"/>
    <x v="1"/>
    <x v="394"/>
    <s v="Christine Sundaresam"/>
    <x v="0"/>
    <x v="0"/>
    <x v="20"/>
    <x v="15"/>
    <x v="23"/>
    <x v="3"/>
    <x v="713"/>
    <x v="0"/>
    <x v="0"/>
    <s v="Bush Westfield Collection Bookcases, Fully Assembled"/>
    <x v="2516"/>
    <n v="3"/>
    <n v="0.2"/>
    <n v="9.0881999999999721"/>
    <x v="3"/>
    <x v="0"/>
  </r>
  <r>
    <x v="3101"/>
    <x v="1541"/>
    <x v="66"/>
    <d v="2019-12-27T00:00:00"/>
    <x v="0"/>
    <x v="684"/>
    <s v="Jason Gross"/>
    <x v="1"/>
    <x v="0"/>
    <x v="205"/>
    <x v="34"/>
    <x v="258"/>
    <x v="3"/>
    <x v="413"/>
    <x v="1"/>
    <x v="14"/>
    <s v="Premier Electric Letter Opener"/>
    <x v="2517"/>
    <n v="6"/>
    <n v="0"/>
    <n v="34.757999999999953"/>
    <x v="3"/>
    <x v="0"/>
  </r>
  <r>
    <x v="3102"/>
    <x v="1541"/>
    <x v="66"/>
    <d v="2019-12-27T00:00:00"/>
    <x v="0"/>
    <x v="684"/>
    <s v="Jason Gross"/>
    <x v="1"/>
    <x v="0"/>
    <x v="205"/>
    <x v="34"/>
    <x v="258"/>
    <x v="3"/>
    <x v="1487"/>
    <x v="0"/>
    <x v="0"/>
    <s v="Bush Cubix Collection Bookcases, Fully Assembled"/>
    <x v="2518"/>
    <n v="1"/>
    <n v="0"/>
    <n v="50.825400000000002"/>
    <x v="3"/>
    <x v="0"/>
  </r>
  <r>
    <x v="3103"/>
    <x v="1542"/>
    <x v="16"/>
    <d v="2018-12-12T00:00:00"/>
    <x v="1"/>
    <x v="655"/>
    <s v="Julie Prescott"/>
    <x v="2"/>
    <x v="0"/>
    <x v="38"/>
    <x v="24"/>
    <x v="47"/>
    <x v="3"/>
    <x v="1488"/>
    <x v="1"/>
    <x v="8"/>
    <s v="Universal Recycled Hanging Pressboard Report Binders, Letter Size"/>
    <x v="2519"/>
    <n v="7"/>
    <n v="0.7"/>
    <n v="-9.5018000000000029"/>
    <x v="3"/>
    <x v="0"/>
  </r>
  <r>
    <x v="3104"/>
    <x v="1543"/>
    <x v="721"/>
    <d v="2019-03-29T00:00:00"/>
    <x v="1"/>
    <x v="685"/>
    <s v="Erin Creighton"/>
    <x v="0"/>
    <x v="0"/>
    <x v="20"/>
    <x v="15"/>
    <x v="23"/>
    <x v="3"/>
    <x v="1489"/>
    <x v="1"/>
    <x v="10"/>
    <s v="Xerox 1980"/>
    <x v="2318"/>
    <n v="6"/>
    <n v="0"/>
    <n v="11.555999999999997"/>
    <x v="3"/>
    <x v="0"/>
  </r>
  <r>
    <x v="3105"/>
    <x v="1544"/>
    <x v="197"/>
    <d v="2018-07-29T00:00:00"/>
    <x v="1"/>
    <x v="175"/>
    <s v="Ken Heidel"/>
    <x v="1"/>
    <x v="0"/>
    <x v="12"/>
    <x v="5"/>
    <x v="32"/>
    <x v="2"/>
    <x v="522"/>
    <x v="1"/>
    <x v="2"/>
    <s v="Avery 493"/>
    <x v="581"/>
    <n v="4"/>
    <n v="0.2"/>
    <n v="5.6955999999999989"/>
    <x v="2"/>
    <x v="0"/>
  </r>
  <r>
    <x v="3106"/>
    <x v="1545"/>
    <x v="815"/>
    <d v="2019-07-14T00:00:00"/>
    <x v="1"/>
    <x v="435"/>
    <s v="Frank Gastineau"/>
    <x v="2"/>
    <x v="0"/>
    <x v="34"/>
    <x v="10"/>
    <x v="173"/>
    <x v="2"/>
    <x v="821"/>
    <x v="1"/>
    <x v="4"/>
    <s v="Fellowes Mobile File Cart, Black"/>
    <x v="2520"/>
    <n v="6"/>
    <n v="0.2"/>
    <n v="26.115600000000015"/>
    <x v="2"/>
    <x v="0"/>
  </r>
  <r>
    <x v="3107"/>
    <x v="1546"/>
    <x v="19"/>
    <d v="2018-07-22T00:00:00"/>
    <x v="1"/>
    <x v="4"/>
    <s v="Andrew Allen"/>
    <x v="0"/>
    <x v="0"/>
    <x v="24"/>
    <x v="25"/>
    <x v="333"/>
    <x v="2"/>
    <x v="1490"/>
    <x v="1"/>
    <x v="10"/>
    <s v="Strathmore Photo Frame Cards"/>
    <x v="2521"/>
    <n v="3"/>
    <n v="0"/>
    <n v="10.087799999999998"/>
    <x v="2"/>
    <x v="0"/>
  </r>
  <r>
    <x v="3108"/>
    <x v="1546"/>
    <x v="19"/>
    <d v="2018-07-22T00:00:00"/>
    <x v="1"/>
    <x v="4"/>
    <s v="Andrew Allen"/>
    <x v="0"/>
    <x v="0"/>
    <x v="24"/>
    <x v="25"/>
    <x v="333"/>
    <x v="2"/>
    <x v="871"/>
    <x v="1"/>
    <x v="4"/>
    <s v="Carina 42&quot;Hx23 3/4&quot;W Media Storage Unit"/>
    <x v="423"/>
    <n v="3"/>
    <n v="0"/>
    <n v="4.8588000000000164"/>
    <x v="2"/>
    <x v="0"/>
  </r>
  <r>
    <x v="3109"/>
    <x v="1546"/>
    <x v="19"/>
    <d v="2018-07-22T00:00:00"/>
    <x v="1"/>
    <x v="4"/>
    <s v="Andrew Allen"/>
    <x v="0"/>
    <x v="0"/>
    <x v="24"/>
    <x v="25"/>
    <x v="333"/>
    <x v="2"/>
    <x v="827"/>
    <x v="1"/>
    <x v="10"/>
    <s v="Rediform Wirebound &quot;Phone Memo&quot; Message Book, 11 x 5-3/4"/>
    <x v="2522"/>
    <n v="1"/>
    <n v="0"/>
    <n v="3.7435999999999998"/>
    <x v="2"/>
    <x v="0"/>
  </r>
  <r>
    <x v="3110"/>
    <x v="1546"/>
    <x v="19"/>
    <d v="2018-07-22T00:00:00"/>
    <x v="1"/>
    <x v="4"/>
    <s v="Andrew Allen"/>
    <x v="0"/>
    <x v="0"/>
    <x v="24"/>
    <x v="25"/>
    <x v="333"/>
    <x v="2"/>
    <x v="548"/>
    <x v="1"/>
    <x v="10"/>
    <s v="Xerox 1993"/>
    <x v="187"/>
    <n v="8"/>
    <n v="0"/>
    <n v="25.401600000000002"/>
    <x v="2"/>
    <x v="0"/>
  </r>
  <r>
    <x v="3111"/>
    <x v="1546"/>
    <x v="19"/>
    <d v="2018-07-22T00:00:00"/>
    <x v="1"/>
    <x v="4"/>
    <s v="Andrew Allen"/>
    <x v="0"/>
    <x v="0"/>
    <x v="24"/>
    <x v="25"/>
    <x v="333"/>
    <x v="2"/>
    <x v="1244"/>
    <x v="1"/>
    <x v="4"/>
    <s v="Tennsco 6- and 18-Compartment Lockers"/>
    <x v="2523"/>
    <n v="1"/>
    <n v="0"/>
    <n v="47.730599999999981"/>
    <x v="2"/>
    <x v="0"/>
  </r>
  <r>
    <x v="3112"/>
    <x v="1547"/>
    <x v="828"/>
    <d v="2018-08-30T00:00:00"/>
    <x v="1"/>
    <x v="474"/>
    <s v="Maxwell Schwartz"/>
    <x v="0"/>
    <x v="0"/>
    <x v="4"/>
    <x v="4"/>
    <x v="59"/>
    <x v="1"/>
    <x v="1491"/>
    <x v="2"/>
    <x v="15"/>
    <s v="Okidata C331dn Printer"/>
    <x v="2524"/>
    <n v="3"/>
    <n v="0.2"/>
    <n v="62.82000000000005"/>
    <x v="1"/>
    <x v="0"/>
  </r>
  <r>
    <x v="3113"/>
    <x v="1547"/>
    <x v="828"/>
    <d v="2018-08-30T00:00:00"/>
    <x v="1"/>
    <x v="474"/>
    <s v="Maxwell Schwartz"/>
    <x v="0"/>
    <x v="0"/>
    <x v="4"/>
    <x v="4"/>
    <x v="59"/>
    <x v="1"/>
    <x v="113"/>
    <x v="1"/>
    <x v="12"/>
    <s v="Tyvek  Top-Opening Peel &amp; Seel Envelopes, Plain White"/>
    <x v="2525"/>
    <n v="5"/>
    <n v="0"/>
    <n v="63.872999999999998"/>
    <x v="1"/>
    <x v="0"/>
  </r>
  <r>
    <x v="3114"/>
    <x v="1547"/>
    <x v="828"/>
    <d v="2018-08-30T00:00:00"/>
    <x v="1"/>
    <x v="474"/>
    <s v="Maxwell Schwartz"/>
    <x v="0"/>
    <x v="0"/>
    <x v="4"/>
    <x v="4"/>
    <x v="59"/>
    <x v="1"/>
    <x v="1215"/>
    <x v="1"/>
    <x v="10"/>
    <s v="Xerox 1978"/>
    <x v="819"/>
    <n v="6"/>
    <n v="0"/>
    <n v="16.993200000000002"/>
    <x v="1"/>
    <x v="0"/>
  </r>
  <r>
    <x v="3115"/>
    <x v="1547"/>
    <x v="828"/>
    <d v="2018-08-30T00:00:00"/>
    <x v="1"/>
    <x v="474"/>
    <s v="Maxwell Schwartz"/>
    <x v="0"/>
    <x v="0"/>
    <x v="4"/>
    <x v="4"/>
    <x v="59"/>
    <x v="1"/>
    <x v="913"/>
    <x v="0"/>
    <x v="1"/>
    <s v="Office Star Flex Back Scooter Chair with White Frame"/>
    <x v="1988"/>
    <n v="6"/>
    <n v="0.2"/>
    <n v="-39.952800000000025"/>
    <x v="1"/>
    <x v="0"/>
  </r>
  <r>
    <x v="3116"/>
    <x v="1547"/>
    <x v="828"/>
    <d v="2018-08-30T00:00:00"/>
    <x v="1"/>
    <x v="474"/>
    <s v="Maxwell Schwartz"/>
    <x v="0"/>
    <x v="0"/>
    <x v="4"/>
    <x v="4"/>
    <x v="59"/>
    <x v="1"/>
    <x v="22"/>
    <x v="1"/>
    <x v="9"/>
    <s v="Acco Six-Outlet Power Strip, 4' Cord Length"/>
    <x v="2526"/>
    <n v="5"/>
    <n v="0"/>
    <n v="11.206"/>
    <x v="1"/>
    <x v="0"/>
  </r>
  <r>
    <x v="3117"/>
    <x v="1547"/>
    <x v="828"/>
    <d v="2018-08-30T00:00:00"/>
    <x v="1"/>
    <x v="474"/>
    <s v="Maxwell Schwartz"/>
    <x v="0"/>
    <x v="0"/>
    <x v="4"/>
    <x v="4"/>
    <x v="59"/>
    <x v="1"/>
    <x v="168"/>
    <x v="1"/>
    <x v="14"/>
    <s v="Acme Rosewood Handle Letter Opener"/>
    <x v="174"/>
    <n v="4"/>
    <n v="0"/>
    <n v="0.15879999999999939"/>
    <x v="1"/>
    <x v="0"/>
  </r>
  <r>
    <x v="3118"/>
    <x v="1548"/>
    <x v="832"/>
    <d v="2017-06-12T00:00:00"/>
    <x v="2"/>
    <x v="531"/>
    <s v="Jim Epp"/>
    <x v="1"/>
    <x v="0"/>
    <x v="121"/>
    <x v="2"/>
    <x v="152"/>
    <x v="0"/>
    <x v="299"/>
    <x v="0"/>
    <x v="1"/>
    <s v="Hon 2090 “Pillow Soft” Series Mid Back Swivel/Tilt Chairs"/>
    <x v="2527"/>
    <n v="5"/>
    <n v="0.2"/>
    <n v="-182.63700000000017"/>
    <x v="0"/>
    <x v="0"/>
  </r>
  <r>
    <x v="3119"/>
    <x v="1548"/>
    <x v="832"/>
    <d v="2017-06-12T00:00:00"/>
    <x v="2"/>
    <x v="531"/>
    <s v="Jim Epp"/>
    <x v="1"/>
    <x v="0"/>
    <x v="121"/>
    <x v="2"/>
    <x v="152"/>
    <x v="0"/>
    <x v="495"/>
    <x v="2"/>
    <x v="7"/>
    <s v="Cisco SPA301"/>
    <x v="2528"/>
    <n v="2"/>
    <n v="0.2"/>
    <n v="31.197999999999986"/>
    <x v="0"/>
    <x v="0"/>
  </r>
  <r>
    <x v="3120"/>
    <x v="1548"/>
    <x v="832"/>
    <d v="2017-06-12T00:00:00"/>
    <x v="2"/>
    <x v="531"/>
    <s v="Jim Epp"/>
    <x v="1"/>
    <x v="0"/>
    <x v="121"/>
    <x v="2"/>
    <x v="152"/>
    <x v="0"/>
    <x v="1492"/>
    <x v="0"/>
    <x v="5"/>
    <s v="Seth Thomas 8 1/2&quot; Cubicle Clock"/>
    <x v="2529"/>
    <n v="3"/>
    <n v="0.2"/>
    <n v="7.3007999999999988"/>
    <x v="0"/>
    <x v="0"/>
  </r>
  <r>
    <x v="3121"/>
    <x v="1548"/>
    <x v="832"/>
    <d v="2017-06-12T00:00:00"/>
    <x v="2"/>
    <x v="531"/>
    <s v="Jim Epp"/>
    <x v="1"/>
    <x v="0"/>
    <x v="121"/>
    <x v="2"/>
    <x v="152"/>
    <x v="0"/>
    <x v="108"/>
    <x v="1"/>
    <x v="6"/>
    <s v="Hunt PowerHouse Electric Pencil Sharpener, Blue"/>
    <x v="2530"/>
    <n v="2"/>
    <n v="0.2"/>
    <n v="7.5959999999999894"/>
    <x v="0"/>
    <x v="0"/>
  </r>
  <r>
    <x v="3122"/>
    <x v="1548"/>
    <x v="832"/>
    <d v="2017-06-12T00:00:00"/>
    <x v="2"/>
    <x v="531"/>
    <s v="Jim Epp"/>
    <x v="1"/>
    <x v="0"/>
    <x v="121"/>
    <x v="2"/>
    <x v="152"/>
    <x v="0"/>
    <x v="270"/>
    <x v="1"/>
    <x v="8"/>
    <s v="Ibico Laser Imprintable Binding System Covers"/>
    <x v="288"/>
    <n v="5"/>
    <n v="0.7"/>
    <n v="-62.88000000000001"/>
    <x v="0"/>
    <x v="0"/>
  </r>
  <r>
    <x v="3123"/>
    <x v="1548"/>
    <x v="832"/>
    <d v="2017-06-12T00:00:00"/>
    <x v="2"/>
    <x v="531"/>
    <s v="Jim Epp"/>
    <x v="1"/>
    <x v="0"/>
    <x v="121"/>
    <x v="2"/>
    <x v="152"/>
    <x v="0"/>
    <x v="1375"/>
    <x v="1"/>
    <x v="8"/>
    <s v="GBC Standard Plastic Binding Systems' Combs"/>
    <x v="2531"/>
    <n v="2"/>
    <n v="0.7"/>
    <n v="-3.1400000000000006"/>
    <x v="0"/>
    <x v="0"/>
  </r>
  <r>
    <x v="3124"/>
    <x v="1548"/>
    <x v="832"/>
    <d v="2017-06-12T00:00:00"/>
    <x v="2"/>
    <x v="531"/>
    <s v="Jim Epp"/>
    <x v="1"/>
    <x v="0"/>
    <x v="121"/>
    <x v="2"/>
    <x v="152"/>
    <x v="0"/>
    <x v="486"/>
    <x v="1"/>
    <x v="4"/>
    <s v="Tennsco 16-Compartment Lockers with Coat Rack"/>
    <x v="2532"/>
    <n v="2"/>
    <n v="0.2"/>
    <n v="51.831200000000024"/>
    <x v="0"/>
    <x v="0"/>
  </r>
  <r>
    <x v="3125"/>
    <x v="1548"/>
    <x v="832"/>
    <d v="2017-06-12T00:00:00"/>
    <x v="2"/>
    <x v="531"/>
    <s v="Jim Epp"/>
    <x v="1"/>
    <x v="0"/>
    <x v="121"/>
    <x v="2"/>
    <x v="152"/>
    <x v="0"/>
    <x v="718"/>
    <x v="1"/>
    <x v="4"/>
    <s v="Fellowes High-Stak Drawer Files"/>
    <x v="2533"/>
    <n v="4"/>
    <n v="0.2"/>
    <n v="21.142799999999966"/>
    <x v="0"/>
    <x v="0"/>
  </r>
  <r>
    <x v="3126"/>
    <x v="1549"/>
    <x v="565"/>
    <d v="2019-09-12T00:00:00"/>
    <x v="1"/>
    <x v="686"/>
    <s v="Eugene Barchas"/>
    <x v="0"/>
    <x v="0"/>
    <x v="10"/>
    <x v="9"/>
    <x v="63"/>
    <x v="3"/>
    <x v="883"/>
    <x v="2"/>
    <x v="7"/>
    <s v="Aastra 6757i CT Wireless VoIP phone"/>
    <x v="2534"/>
    <n v="2"/>
    <n v="0.4"/>
    <n v="-47.396800000000013"/>
    <x v="3"/>
    <x v="0"/>
  </r>
  <r>
    <x v="3127"/>
    <x v="1550"/>
    <x v="280"/>
    <d v="2019-10-06T00:00:00"/>
    <x v="1"/>
    <x v="669"/>
    <s v="Becky Pak"/>
    <x v="0"/>
    <x v="0"/>
    <x v="20"/>
    <x v="15"/>
    <x v="164"/>
    <x v="3"/>
    <x v="1493"/>
    <x v="1"/>
    <x v="10"/>
    <s v="Xerox 1907"/>
    <x v="338"/>
    <n v="4"/>
    <n v="0"/>
    <n v="23.086399999999998"/>
    <x v="3"/>
    <x v="0"/>
  </r>
  <r>
    <x v="3128"/>
    <x v="1551"/>
    <x v="757"/>
    <d v="2016-12-17T00:00:00"/>
    <x v="2"/>
    <x v="385"/>
    <s v="Chad Cunningham"/>
    <x v="2"/>
    <x v="0"/>
    <x v="1"/>
    <x v="1"/>
    <x v="13"/>
    <x v="1"/>
    <x v="642"/>
    <x v="0"/>
    <x v="5"/>
    <s v="Executive Impressions 14&quot; Contract Wall Clock"/>
    <x v="791"/>
    <n v="2"/>
    <n v="0"/>
    <n v="14.671799999999998"/>
    <x v="1"/>
    <x v="0"/>
  </r>
  <r>
    <x v="3129"/>
    <x v="1551"/>
    <x v="757"/>
    <d v="2016-12-17T00:00:00"/>
    <x v="2"/>
    <x v="385"/>
    <s v="Chad Cunningham"/>
    <x v="2"/>
    <x v="0"/>
    <x v="1"/>
    <x v="1"/>
    <x v="13"/>
    <x v="1"/>
    <x v="291"/>
    <x v="0"/>
    <x v="1"/>
    <s v="DMI Arturo Collection Mission-style Design Wood Chair"/>
    <x v="475"/>
    <n v="2"/>
    <n v="0.2"/>
    <n v="18.11760000000001"/>
    <x v="1"/>
    <x v="0"/>
  </r>
  <r>
    <x v="3130"/>
    <x v="1551"/>
    <x v="757"/>
    <d v="2016-12-17T00:00:00"/>
    <x v="2"/>
    <x v="385"/>
    <s v="Chad Cunningham"/>
    <x v="2"/>
    <x v="0"/>
    <x v="1"/>
    <x v="1"/>
    <x v="13"/>
    <x v="1"/>
    <x v="552"/>
    <x v="2"/>
    <x v="11"/>
    <s v="First Data FD10 PIN Pad"/>
    <x v="2535"/>
    <n v="5"/>
    <n v="0"/>
    <n v="39.499999999999957"/>
    <x v="1"/>
    <x v="0"/>
  </r>
  <r>
    <x v="3131"/>
    <x v="1551"/>
    <x v="757"/>
    <d v="2016-12-17T00:00:00"/>
    <x v="2"/>
    <x v="385"/>
    <s v="Chad Cunningham"/>
    <x v="2"/>
    <x v="0"/>
    <x v="1"/>
    <x v="1"/>
    <x v="13"/>
    <x v="1"/>
    <x v="34"/>
    <x v="2"/>
    <x v="7"/>
    <s v="GE 30524EE4"/>
    <x v="2536"/>
    <n v="4"/>
    <n v="0.2"/>
    <n v="70.55639999999994"/>
    <x v="1"/>
    <x v="0"/>
  </r>
  <r>
    <x v="3132"/>
    <x v="1552"/>
    <x v="829"/>
    <d v="2016-08-26T00:00:00"/>
    <x v="2"/>
    <x v="687"/>
    <s v="Jennifer Patt"/>
    <x v="1"/>
    <x v="0"/>
    <x v="147"/>
    <x v="15"/>
    <x v="187"/>
    <x v="3"/>
    <x v="1494"/>
    <x v="0"/>
    <x v="5"/>
    <s v="G.E. Longer-Life Indoor Recessed Floodlight Bulbs"/>
    <x v="2537"/>
    <n v="2"/>
    <n v="0"/>
    <n v="6.3743999999999996"/>
    <x v="3"/>
    <x v="0"/>
  </r>
  <r>
    <x v="3133"/>
    <x v="1552"/>
    <x v="829"/>
    <d v="2016-08-26T00:00:00"/>
    <x v="2"/>
    <x v="687"/>
    <s v="Jennifer Patt"/>
    <x v="1"/>
    <x v="0"/>
    <x v="147"/>
    <x v="15"/>
    <x v="187"/>
    <x v="3"/>
    <x v="1085"/>
    <x v="1"/>
    <x v="8"/>
    <s v="Wilson Jones 1&quot; Hanging DublLock Ring Binders"/>
    <x v="2538"/>
    <n v="3"/>
    <n v="0.2"/>
    <n v="4.4352000000000009"/>
    <x v="3"/>
    <x v="0"/>
  </r>
  <r>
    <x v="3134"/>
    <x v="1553"/>
    <x v="105"/>
    <d v="2019-11-18T00:00:00"/>
    <x v="1"/>
    <x v="60"/>
    <s v="Lindsay Shagiari"/>
    <x v="2"/>
    <x v="0"/>
    <x v="61"/>
    <x v="5"/>
    <x v="176"/>
    <x v="2"/>
    <x v="997"/>
    <x v="1"/>
    <x v="8"/>
    <s v="Surelock Post Binders"/>
    <x v="2539"/>
    <n v="5"/>
    <n v="0.8"/>
    <n v="-45.840000000000018"/>
    <x v="2"/>
    <x v="0"/>
  </r>
  <r>
    <x v="3135"/>
    <x v="1553"/>
    <x v="105"/>
    <d v="2019-11-18T00:00:00"/>
    <x v="1"/>
    <x v="60"/>
    <s v="Lindsay Shagiari"/>
    <x v="2"/>
    <x v="0"/>
    <x v="61"/>
    <x v="5"/>
    <x v="176"/>
    <x v="2"/>
    <x v="571"/>
    <x v="1"/>
    <x v="4"/>
    <s v="Fellowes Neat Ideas Storage Cubes"/>
    <x v="2540"/>
    <n v="3"/>
    <n v="0.2"/>
    <n v="-15.590400000000002"/>
    <x v="2"/>
    <x v="0"/>
  </r>
  <r>
    <x v="3136"/>
    <x v="1553"/>
    <x v="105"/>
    <d v="2019-11-18T00:00:00"/>
    <x v="1"/>
    <x v="60"/>
    <s v="Lindsay Shagiari"/>
    <x v="2"/>
    <x v="0"/>
    <x v="61"/>
    <x v="5"/>
    <x v="176"/>
    <x v="2"/>
    <x v="1495"/>
    <x v="2"/>
    <x v="7"/>
    <s v="Panasonic KX TS3282W Corded phone"/>
    <x v="2541"/>
    <n v="1"/>
    <n v="0.2"/>
    <n v="8.4989999999999917"/>
    <x v="2"/>
    <x v="0"/>
  </r>
  <r>
    <x v="3137"/>
    <x v="1553"/>
    <x v="105"/>
    <d v="2019-11-18T00:00:00"/>
    <x v="1"/>
    <x v="60"/>
    <s v="Lindsay Shagiari"/>
    <x v="2"/>
    <x v="0"/>
    <x v="61"/>
    <x v="5"/>
    <x v="176"/>
    <x v="2"/>
    <x v="588"/>
    <x v="1"/>
    <x v="12"/>
    <s v="#10- 4 1/8&quot; x 9 1/2&quot; Security-Tint Envelopes"/>
    <x v="2096"/>
    <n v="2"/>
    <n v="0.2"/>
    <n v="4.4311999999999996"/>
    <x v="2"/>
    <x v="0"/>
  </r>
  <r>
    <x v="3138"/>
    <x v="1553"/>
    <x v="105"/>
    <d v="2019-11-18T00:00:00"/>
    <x v="1"/>
    <x v="60"/>
    <s v="Lindsay Shagiari"/>
    <x v="2"/>
    <x v="0"/>
    <x v="61"/>
    <x v="5"/>
    <x v="176"/>
    <x v="2"/>
    <x v="1130"/>
    <x v="2"/>
    <x v="11"/>
    <s v="Maxell LTO Ultrium - 800 GB"/>
    <x v="2542"/>
    <n v="2"/>
    <n v="0.2"/>
    <n v="-0.55980000000000452"/>
    <x v="2"/>
    <x v="0"/>
  </r>
  <r>
    <x v="3139"/>
    <x v="1553"/>
    <x v="105"/>
    <d v="2019-11-18T00:00:00"/>
    <x v="1"/>
    <x v="60"/>
    <s v="Lindsay Shagiari"/>
    <x v="2"/>
    <x v="0"/>
    <x v="61"/>
    <x v="5"/>
    <x v="176"/>
    <x v="2"/>
    <x v="285"/>
    <x v="0"/>
    <x v="5"/>
    <s v="Eldon Expressions Desk Accessory, Wood Photo Frame, Mahogany"/>
    <x v="2543"/>
    <n v="3"/>
    <n v="0.6"/>
    <n v="-17.707200000000007"/>
    <x v="2"/>
    <x v="0"/>
  </r>
  <r>
    <x v="3140"/>
    <x v="1554"/>
    <x v="334"/>
    <d v="2017-04-28T00:00:00"/>
    <x v="2"/>
    <x v="139"/>
    <s v="John Lucas"/>
    <x v="0"/>
    <x v="0"/>
    <x v="20"/>
    <x v="15"/>
    <x v="45"/>
    <x v="3"/>
    <x v="14"/>
    <x v="1"/>
    <x v="9"/>
    <s v="Holmes Replacement Filter for HEPA Air Cleaner, Very Large Room, HEPA Filter"/>
    <x v="2544"/>
    <n v="3"/>
    <n v="0"/>
    <n v="90.829200000000014"/>
    <x v="3"/>
    <x v="0"/>
  </r>
  <r>
    <x v="3141"/>
    <x v="1555"/>
    <x v="432"/>
    <d v="2016-12-12T00:00:00"/>
    <x v="3"/>
    <x v="388"/>
    <s v="Craig Yedwab"/>
    <x v="1"/>
    <x v="0"/>
    <x v="52"/>
    <x v="5"/>
    <x v="65"/>
    <x v="2"/>
    <x v="115"/>
    <x v="1"/>
    <x v="8"/>
    <s v="GBC DocuBind 300 Electric Binding Machine"/>
    <x v="2545"/>
    <n v="2"/>
    <n v="0.8"/>
    <n v="-336.62720000000013"/>
    <x v="2"/>
    <x v="0"/>
  </r>
  <r>
    <x v="3142"/>
    <x v="1556"/>
    <x v="145"/>
    <d v="2019-09-27T00:00:00"/>
    <x v="0"/>
    <x v="181"/>
    <s v="Raymond Buch"/>
    <x v="0"/>
    <x v="0"/>
    <x v="74"/>
    <x v="24"/>
    <x v="93"/>
    <x v="3"/>
    <x v="246"/>
    <x v="2"/>
    <x v="11"/>
    <s v="Logitech 910-002974 M325 Wireless Mouse for Web Scrolling"/>
    <x v="2546"/>
    <n v="5"/>
    <n v="0.2"/>
    <n v="35.988000000000007"/>
    <x v="3"/>
    <x v="0"/>
  </r>
  <r>
    <x v="3143"/>
    <x v="1556"/>
    <x v="145"/>
    <d v="2019-09-27T00:00:00"/>
    <x v="0"/>
    <x v="181"/>
    <s v="Raymond Buch"/>
    <x v="0"/>
    <x v="0"/>
    <x v="74"/>
    <x v="24"/>
    <x v="93"/>
    <x v="3"/>
    <x v="147"/>
    <x v="1"/>
    <x v="6"/>
    <s v="Newell 311"/>
    <x v="2547"/>
    <n v="6"/>
    <n v="0.2"/>
    <n v="0.92819999999999991"/>
    <x v="3"/>
    <x v="0"/>
  </r>
  <r>
    <x v="3144"/>
    <x v="1557"/>
    <x v="64"/>
    <d v="2018-09-11T00:00:00"/>
    <x v="1"/>
    <x v="255"/>
    <s v="Anthony Rawles"/>
    <x v="1"/>
    <x v="0"/>
    <x v="89"/>
    <x v="5"/>
    <x v="110"/>
    <x v="2"/>
    <x v="474"/>
    <x v="0"/>
    <x v="1"/>
    <s v="Situations Contoured Folding Chairs, 4/Set"/>
    <x v="2548"/>
    <n v="7"/>
    <n v="0.3"/>
    <n v="-24.842999999999961"/>
    <x v="2"/>
    <x v="0"/>
  </r>
  <r>
    <x v="3145"/>
    <x v="1558"/>
    <x v="512"/>
    <d v="2019-02-13T00:00:00"/>
    <x v="0"/>
    <x v="688"/>
    <s v="Cari Sayre"/>
    <x v="1"/>
    <x v="0"/>
    <x v="4"/>
    <x v="4"/>
    <x v="59"/>
    <x v="1"/>
    <x v="1496"/>
    <x v="0"/>
    <x v="1"/>
    <s v="Global Leather and Oak Executive Chair, Black"/>
    <x v="2549"/>
    <n v="4"/>
    <n v="0.2"/>
    <n v="108.35279999999986"/>
    <x v="1"/>
    <x v="1"/>
  </r>
  <r>
    <x v="3146"/>
    <x v="1558"/>
    <x v="512"/>
    <d v="2019-02-13T00:00:00"/>
    <x v="0"/>
    <x v="688"/>
    <s v="Cari Sayre"/>
    <x v="1"/>
    <x v="0"/>
    <x v="4"/>
    <x v="4"/>
    <x v="59"/>
    <x v="1"/>
    <x v="687"/>
    <x v="2"/>
    <x v="7"/>
    <s v="Logitech B530 USB Headset - headset - Full size, Binaural"/>
    <x v="2550"/>
    <n v="3"/>
    <n v="0.2"/>
    <n v="7.7679000000000009"/>
    <x v="1"/>
    <x v="1"/>
  </r>
  <r>
    <x v="3147"/>
    <x v="1559"/>
    <x v="479"/>
    <d v="2016-07-03T00:00:00"/>
    <x v="0"/>
    <x v="255"/>
    <s v="Anthony Rawles"/>
    <x v="1"/>
    <x v="0"/>
    <x v="1"/>
    <x v="1"/>
    <x v="25"/>
    <x v="1"/>
    <x v="313"/>
    <x v="1"/>
    <x v="6"/>
    <s v="BIC Brite Liner Highlighters, Chisel Tip"/>
    <x v="56"/>
    <n v="5"/>
    <n v="0"/>
    <n v="10.367999999999999"/>
    <x v="1"/>
    <x v="0"/>
  </r>
  <r>
    <x v="3148"/>
    <x v="1560"/>
    <x v="843"/>
    <d v="2018-06-10T00:00:00"/>
    <x v="2"/>
    <x v="279"/>
    <s v="Ross DeVincentis"/>
    <x v="2"/>
    <x v="0"/>
    <x v="20"/>
    <x v="15"/>
    <x v="45"/>
    <x v="3"/>
    <x v="490"/>
    <x v="1"/>
    <x v="10"/>
    <s v="Xerox 226"/>
    <x v="56"/>
    <n v="5"/>
    <n v="0"/>
    <n v="15.552000000000001"/>
    <x v="3"/>
    <x v="0"/>
  </r>
  <r>
    <x v="3149"/>
    <x v="1561"/>
    <x v="414"/>
    <d v="2016-12-25T00:00:00"/>
    <x v="1"/>
    <x v="168"/>
    <s v="Keith Herrera"/>
    <x v="0"/>
    <x v="0"/>
    <x v="4"/>
    <x v="4"/>
    <x v="5"/>
    <x v="1"/>
    <x v="254"/>
    <x v="1"/>
    <x v="2"/>
    <s v="Avery 489"/>
    <x v="2551"/>
    <n v="3"/>
    <n v="0"/>
    <n v="14.904"/>
    <x v="1"/>
    <x v="0"/>
  </r>
  <r>
    <x v="3150"/>
    <x v="1562"/>
    <x v="83"/>
    <d v="2017-12-18T00:00:00"/>
    <x v="2"/>
    <x v="173"/>
    <s v="Natalie Fritzler"/>
    <x v="0"/>
    <x v="0"/>
    <x v="46"/>
    <x v="24"/>
    <x v="55"/>
    <x v="3"/>
    <x v="695"/>
    <x v="2"/>
    <x v="11"/>
    <s v="Plantronics Savi W720 Multi-Device Wireless Headset System"/>
    <x v="2552"/>
    <n v="6"/>
    <n v="0.2"/>
    <n v="607.60800000000006"/>
    <x v="3"/>
    <x v="0"/>
  </r>
  <r>
    <x v="3151"/>
    <x v="1562"/>
    <x v="83"/>
    <d v="2017-12-18T00:00:00"/>
    <x v="2"/>
    <x v="173"/>
    <s v="Natalie Fritzler"/>
    <x v="0"/>
    <x v="0"/>
    <x v="46"/>
    <x v="24"/>
    <x v="55"/>
    <x v="3"/>
    <x v="1497"/>
    <x v="2"/>
    <x v="15"/>
    <s v="Cubify CubeX 3D Printer Double Head Print"/>
    <x v="2553"/>
    <n v="2"/>
    <n v="0.7"/>
    <n v="-2639.9912000000004"/>
    <x v="3"/>
    <x v="0"/>
  </r>
  <r>
    <x v="3152"/>
    <x v="1562"/>
    <x v="83"/>
    <d v="2017-12-18T00:00:00"/>
    <x v="2"/>
    <x v="173"/>
    <s v="Natalie Fritzler"/>
    <x v="0"/>
    <x v="0"/>
    <x v="46"/>
    <x v="24"/>
    <x v="55"/>
    <x v="3"/>
    <x v="1495"/>
    <x v="2"/>
    <x v="7"/>
    <s v="Panasonic KX TS3282W Corded phone"/>
    <x v="2554"/>
    <n v="2"/>
    <n v="0.4"/>
    <n v="-16.998000000000019"/>
    <x v="3"/>
    <x v="0"/>
  </r>
  <r>
    <x v="3153"/>
    <x v="1562"/>
    <x v="83"/>
    <d v="2017-12-18T00:00:00"/>
    <x v="2"/>
    <x v="173"/>
    <s v="Natalie Fritzler"/>
    <x v="0"/>
    <x v="0"/>
    <x v="46"/>
    <x v="24"/>
    <x v="55"/>
    <x v="3"/>
    <x v="267"/>
    <x v="0"/>
    <x v="5"/>
    <s v="Howard Miller 13&quot; Diameter Goldtone Round Wall Clock"/>
    <x v="2555"/>
    <n v="7"/>
    <n v="0.2"/>
    <n v="69.001800000000017"/>
    <x v="3"/>
    <x v="0"/>
  </r>
  <r>
    <x v="3154"/>
    <x v="1563"/>
    <x v="228"/>
    <d v="2019-07-24T00:00:00"/>
    <x v="1"/>
    <x v="416"/>
    <s v="Suzanne McNair"/>
    <x v="1"/>
    <x v="0"/>
    <x v="349"/>
    <x v="11"/>
    <x v="431"/>
    <x v="2"/>
    <x v="1498"/>
    <x v="1"/>
    <x v="8"/>
    <s v="Ibico Ibimaster 300 Manual Binding System"/>
    <x v="2556"/>
    <n v="2"/>
    <n v="0"/>
    <n v="331.19099999999997"/>
    <x v="2"/>
    <x v="0"/>
  </r>
  <r>
    <x v="3155"/>
    <x v="1564"/>
    <x v="93"/>
    <d v="2016-08-05T00:00:00"/>
    <x v="0"/>
    <x v="689"/>
    <s v="Gary Hansen"/>
    <x v="2"/>
    <x v="0"/>
    <x v="220"/>
    <x v="16"/>
    <x v="275"/>
    <x v="1"/>
    <x v="968"/>
    <x v="1"/>
    <x v="10"/>
    <s v="White Computer Printout Paper by Universal"/>
    <x v="2557"/>
    <n v="3"/>
    <n v="0.2"/>
    <n v="33.721199999999996"/>
    <x v="1"/>
    <x v="0"/>
  </r>
  <r>
    <x v="3156"/>
    <x v="1565"/>
    <x v="252"/>
    <d v="2017-08-28T00:00:00"/>
    <x v="1"/>
    <x v="613"/>
    <s v="Eleni McCrary"/>
    <x v="1"/>
    <x v="0"/>
    <x v="20"/>
    <x v="15"/>
    <x v="29"/>
    <x v="3"/>
    <x v="10"/>
    <x v="0"/>
    <x v="3"/>
    <s v="Chromcraft Rectangular Conference Tables"/>
    <x v="431"/>
    <n v="2"/>
    <n v="0.4"/>
    <n v="-75.830400000000054"/>
    <x v="3"/>
    <x v="0"/>
  </r>
  <r>
    <x v="3157"/>
    <x v="1565"/>
    <x v="252"/>
    <d v="2017-08-28T00:00:00"/>
    <x v="1"/>
    <x v="613"/>
    <s v="Eleni McCrary"/>
    <x v="1"/>
    <x v="0"/>
    <x v="20"/>
    <x v="15"/>
    <x v="29"/>
    <x v="3"/>
    <x v="197"/>
    <x v="2"/>
    <x v="11"/>
    <s v="Memorex Micro Travel Drive 8 GB"/>
    <x v="1795"/>
    <n v="2"/>
    <n v="0"/>
    <n v="11.7"/>
    <x v="3"/>
    <x v="0"/>
  </r>
  <r>
    <x v="3158"/>
    <x v="1566"/>
    <x v="253"/>
    <d v="2018-03-27T00:00:00"/>
    <x v="2"/>
    <x v="203"/>
    <s v="Dean Braden"/>
    <x v="0"/>
    <x v="0"/>
    <x v="108"/>
    <x v="3"/>
    <x v="222"/>
    <x v="0"/>
    <x v="1036"/>
    <x v="1"/>
    <x v="4"/>
    <s v="Tenex Personal Self-Stacking Standard File Box, Black/Gray"/>
    <x v="2558"/>
    <n v="5"/>
    <n v="0.2"/>
    <n v="5.9184999999999981"/>
    <x v="0"/>
    <x v="0"/>
  </r>
  <r>
    <x v="3159"/>
    <x v="1566"/>
    <x v="253"/>
    <d v="2018-03-27T00:00:00"/>
    <x v="2"/>
    <x v="203"/>
    <s v="Dean Braden"/>
    <x v="0"/>
    <x v="0"/>
    <x v="108"/>
    <x v="3"/>
    <x v="222"/>
    <x v="0"/>
    <x v="959"/>
    <x v="2"/>
    <x v="11"/>
    <s v="Case Logic 2.4GHz Wireless Keyboard"/>
    <x v="2486"/>
    <n v="3"/>
    <n v="0.2"/>
    <n v="-17.996400000000019"/>
    <x v="0"/>
    <x v="0"/>
  </r>
  <r>
    <x v="3160"/>
    <x v="1567"/>
    <x v="171"/>
    <d v="2016-09-16T00:00:00"/>
    <x v="0"/>
    <x v="690"/>
    <s v="Pete Takahito"/>
    <x v="0"/>
    <x v="0"/>
    <x v="12"/>
    <x v="5"/>
    <x v="32"/>
    <x v="2"/>
    <x v="1499"/>
    <x v="1"/>
    <x v="8"/>
    <s v="Wilson Jones Impact Binders"/>
    <x v="2559"/>
    <n v="5"/>
    <n v="0.8"/>
    <n v="-8.0289999999999999"/>
    <x v="2"/>
    <x v="0"/>
  </r>
  <r>
    <x v="3161"/>
    <x v="1568"/>
    <x v="158"/>
    <d v="2016-09-25T00:00:00"/>
    <x v="1"/>
    <x v="520"/>
    <s v="Herbert Flentye"/>
    <x v="0"/>
    <x v="0"/>
    <x v="8"/>
    <x v="1"/>
    <x v="9"/>
    <x v="1"/>
    <x v="837"/>
    <x v="1"/>
    <x v="12"/>
    <s v="Staple envelope"/>
    <x v="2560"/>
    <n v="2"/>
    <n v="0"/>
    <n v="7.3132000000000001"/>
    <x v="1"/>
    <x v="0"/>
  </r>
  <r>
    <x v="3162"/>
    <x v="1568"/>
    <x v="158"/>
    <d v="2016-09-25T00:00:00"/>
    <x v="1"/>
    <x v="520"/>
    <s v="Herbert Flentye"/>
    <x v="0"/>
    <x v="0"/>
    <x v="8"/>
    <x v="1"/>
    <x v="9"/>
    <x v="1"/>
    <x v="1358"/>
    <x v="1"/>
    <x v="12"/>
    <s v="#10 White Business Envelopes,4 1/8 x 9 1/2"/>
    <x v="2561"/>
    <n v="5"/>
    <n v="0"/>
    <n v="36.824499999999993"/>
    <x v="1"/>
    <x v="0"/>
  </r>
  <r>
    <x v="3163"/>
    <x v="1568"/>
    <x v="158"/>
    <d v="2016-09-25T00:00:00"/>
    <x v="1"/>
    <x v="520"/>
    <s v="Herbert Flentye"/>
    <x v="0"/>
    <x v="0"/>
    <x v="8"/>
    <x v="1"/>
    <x v="9"/>
    <x v="1"/>
    <x v="1500"/>
    <x v="1"/>
    <x v="6"/>
    <s v="Newell 34"/>
    <x v="426"/>
    <n v="3"/>
    <n v="0"/>
    <n v="15.475200000000001"/>
    <x v="1"/>
    <x v="0"/>
  </r>
  <r>
    <x v="3164"/>
    <x v="1568"/>
    <x v="158"/>
    <d v="2016-09-25T00:00:00"/>
    <x v="1"/>
    <x v="520"/>
    <s v="Herbert Flentye"/>
    <x v="0"/>
    <x v="0"/>
    <x v="8"/>
    <x v="1"/>
    <x v="9"/>
    <x v="1"/>
    <x v="1450"/>
    <x v="1"/>
    <x v="10"/>
    <s v="Xerox 1971"/>
    <x v="1811"/>
    <n v="9"/>
    <n v="0"/>
    <n v="17.333999999999996"/>
    <x v="1"/>
    <x v="0"/>
  </r>
  <r>
    <x v="3165"/>
    <x v="1568"/>
    <x v="158"/>
    <d v="2016-09-25T00:00:00"/>
    <x v="1"/>
    <x v="520"/>
    <s v="Herbert Flentye"/>
    <x v="0"/>
    <x v="0"/>
    <x v="8"/>
    <x v="1"/>
    <x v="9"/>
    <x v="1"/>
    <x v="1501"/>
    <x v="2"/>
    <x v="7"/>
    <s v="Polycom CX300 Desktop Phone USB VoIP phone"/>
    <x v="2562"/>
    <n v="2"/>
    <n v="0.2"/>
    <n v="23.998400000000004"/>
    <x v="1"/>
    <x v="0"/>
  </r>
  <r>
    <x v="3166"/>
    <x v="1568"/>
    <x v="158"/>
    <d v="2016-09-25T00:00:00"/>
    <x v="1"/>
    <x v="520"/>
    <s v="Herbert Flentye"/>
    <x v="0"/>
    <x v="0"/>
    <x v="8"/>
    <x v="1"/>
    <x v="9"/>
    <x v="1"/>
    <x v="1408"/>
    <x v="1"/>
    <x v="10"/>
    <s v="Wirebound Four 2-3/4 x 5 Forms per Page, 400 Sets per Book"/>
    <x v="2563"/>
    <n v="3"/>
    <n v="0"/>
    <n v="9.4815000000000005"/>
    <x v="1"/>
    <x v="0"/>
  </r>
  <r>
    <x v="3167"/>
    <x v="1569"/>
    <x v="517"/>
    <d v="2018-10-31T00:00:00"/>
    <x v="2"/>
    <x v="147"/>
    <s v="Katrina Willman"/>
    <x v="0"/>
    <x v="0"/>
    <x v="190"/>
    <x v="12"/>
    <x v="241"/>
    <x v="2"/>
    <x v="278"/>
    <x v="0"/>
    <x v="5"/>
    <s v="Electrix 20W Halogen Replacement Bulb for Zoom-In Desk Lamp"/>
    <x v="2564"/>
    <n v="5"/>
    <n v="0"/>
    <n v="32.159999999999997"/>
    <x v="2"/>
    <x v="0"/>
  </r>
  <r>
    <x v="3168"/>
    <x v="1570"/>
    <x v="316"/>
    <d v="2018-06-03T00:00:00"/>
    <x v="1"/>
    <x v="169"/>
    <s v="Kimberly Carter"/>
    <x v="1"/>
    <x v="0"/>
    <x v="315"/>
    <x v="2"/>
    <x v="393"/>
    <x v="0"/>
    <x v="1225"/>
    <x v="0"/>
    <x v="1"/>
    <s v="Novimex Fabric Task Chair"/>
    <x v="2565"/>
    <n v="8"/>
    <n v="0.2"/>
    <n v="-24.39200000000001"/>
    <x v="0"/>
    <x v="0"/>
  </r>
  <r>
    <x v="3169"/>
    <x v="1570"/>
    <x v="316"/>
    <d v="2018-06-03T00:00:00"/>
    <x v="1"/>
    <x v="169"/>
    <s v="Kimberly Carter"/>
    <x v="1"/>
    <x v="0"/>
    <x v="315"/>
    <x v="2"/>
    <x v="393"/>
    <x v="0"/>
    <x v="457"/>
    <x v="1"/>
    <x v="10"/>
    <s v="Great White Multi-Use Recycled Paper (20Lb. and 84 Bright)"/>
    <x v="2566"/>
    <n v="13"/>
    <n v="0.2"/>
    <n v="19.434999999999995"/>
    <x v="0"/>
    <x v="0"/>
  </r>
  <r>
    <x v="3170"/>
    <x v="1571"/>
    <x v="202"/>
    <d v="2019-12-26T00:00:00"/>
    <x v="0"/>
    <x v="7"/>
    <s v="Pete Kriz"/>
    <x v="0"/>
    <x v="0"/>
    <x v="29"/>
    <x v="20"/>
    <x v="37"/>
    <x v="0"/>
    <x v="1406"/>
    <x v="1"/>
    <x v="8"/>
    <s v="Ibico Presentation Index for Binding Systems"/>
    <x v="1708"/>
    <n v="6"/>
    <n v="0"/>
    <n v="11.223600000000001"/>
    <x v="0"/>
    <x v="0"/>
  </r>
  <r>
    <x v="3171"/>
    <x v="1572"/>
    <x v="844"/>
    <d v="2018-03-28T00:00:00"/>
    <x v="1"/>
    <x v="446"/>
    <s v="Kean Takahito"/>
    <x v="0"/>
    <x v="0"/>
    <x v="22"/>
    <x v="10"/>
    <x v="36"/>
    <x v="2"/>
    <x v="741"/>
    <x v="1"/>
    <x v="8"/>
    <s v="Avery Durable Slant Ring Binders"/>
    <x v="2567"/>
    <n v="2"/>
    <n v="0.8"/>
    <n v="-4.7520000000000007"/>
    <x v="2"/>
    <x v="0"/>
  </r>
  <r>
    <x v="3172"/>
    <x v="1572"/>
    <x v="844"/>
    <d v="2018-03-28T00:00:00"/>
    <x v="1"/>
    <x v="446"/>
    <s v="Kean Takahito"/>
    <x v="0"/>
    <x v="0"/>
    <x v="22"/>
    <x v="10"/>
    <x v="36"/>
    <x v="2"/>
    <x v="662"/>
    <x v="0"/>
    <x v="1"/>
    <s v="Global Airflow Leather Mesh Back Chair, Black"/>
    <x v="2568"/>
    <n v="5"/>
    <n v="0.3"/>
    <n v="0"/>
    <x v="2"/>
    <x v="0"/>
  </r>
  <r>
    <x v="3173"/>
    <x v="1572"/>
    <x v="844"/>
    <d v="2018-03-28T00:00:00"/>
    <x v="1"/>
    <x v="446"/>
    <s v="Kean Takahito"/>
    <x v="0"/>
    <x v="0"/>
    <x v="22"/>
    <x v="10"/>
    <x v="36"/>
    <x v="2"/>
    <x v="1260"/>
    <x v="1"/>
    <x v="6"/>
    <s v="Newell 33"/>
    <x v="2569"/>
    <n v="3"/>
    <n v="0.2"/>
    <n v="1.5065999999999975"/>
    <x v="2"/>
    <x v="0"/>
  </r>
  <r>
    <x v="3174"/>
    <x v="1573"/>
    <x v="343"/>
    <d v="2019-11-18T00:00:00"/>
    <x v="1"/>
    <x v="212"/>
    <s v="Emily Phan"/>
    <x v="0"/>
    <x v="0"/>
    <x v="66"/>
    <x v="12"/>
    <x v="83"/>
    <x v="2"/>
    <x v="1502"/>
    <x v="1"/>
    <x v="6"/>
    <s v="Boston 1799 Powerhouse Electric Pencil Sharpener"/>
    <x v="2570"/>
    <n v="7"/>
    <n v="0"/>
    <n v="50.9208"/>
    <x v="2"/>
    <x v="0"/>
  </r>
  <r>
    <x v="3175"/>
    <x v="1574"/>
    <x v="397"/>
    <d v="2019-09-29T00:00:00"/>
    <x v="1"/>
    <x v="275"/>
    <s v="Arthur Prichep"/>
    <x v="0"/>
    <x v="0"/>
    <x v="299"/>
    <x v="22"/>
    <x v="375"/>
    <x v="1"/>
    <x v="789"/>
    <x v="0"/>
    <x v="0"/>
    <s v="Atlantic Metals Mobile 5-Shelf Bookcases, Custom Colors"/>
    <x v="2571"/>
    <n v="2"/>
    <n v="0.7"/>
    <n v="-240.78400000000005"/>
    <x v="1"/>
    <x v="0"/>
  </r>
  <r>
    <x v="3176"/>
    <x v="1574"/>
    <x v="397"/>
    <d v="2019-09-29T00:00:00"/>
    <x v="1"/>
    <x v="275"/>
    <s v="Arthur Prichep"/>
    <x v="0"/>
    <x v="0"/>
    <x v="299"/>
    <x v="22"/>
    <x v="375"/>
    <x v="1"/>
    <x v="1048"/>
    <x v="2"/>
    <x v="11"/>
    <s v="Belkin F8E887 USB Wired Ergonomic Keyboard"/>
    <x v="736"/>
    <n v="2"/>
    <n v="0.2"/>
    <n v="0.59979999999999656"/>
    <x v="1"/>
    <x v="0"/>
  </r>
  <r>
    <x v="3177"/>
    <x v="1575"/>
    <x v="18"/>
    <d v="2019-09-10T00:00:00"/>
    <x v="3"/>
    <x v="129"/>
    <s v="Shahid Hopkins"/>
    <x v="0"/>
    <x v="0"/>
    <x v="20"/>
    <x v="15"/>
    <x v="23"/>
    <x v="3"/>
    <x v="945"/>
    <x v="1"/>
    <x v="10"/>
    <s v="Rediform S.O.S. 1-Up Phone Message Bk, 4-1/4x3-1/16 Bk, 1 Form/Pg, 40 Messages/Bk, 3/Pk"/>
    <x v="2572"/>
    <n v="2"/>
    <n v="0"/>
    <n v="9.0048000000000012"/>
    <x v="3"/>
    <x v="0"/>
  </r>
  <r>
    <x v="3178"/>
    <x v="1576"/>
    <x v="256"/>
    <d v="2019-12-11T00:00:00"/>
    <x v="1"/>
    <x v="416"/>
    <s v="Suzanne McNair"/>
    <x v="1"/>
    <x v="0"/>
    <x v="20"/>
    <x v="15"/>
    <x v="164"/>
    <x v="3"/>
    <x v="5"/>
    <x v="0"/>
    <x v="5"/>
    <s v="Eldon Expressions Wood and Plastic Desk Accessories, Cherry Wood"/>
    <x v="167"/>
    <n v="3"/>
    <n v="0"/>
    <n v="6.0725999999999987"/>
    <x v="3"/>
    <x v="0"/>
  </r>
  <r>
    <x v="3179"/>
    <x v="1576"/>
    <x v="256"/>
    <d v="2019-12-11T00:00:00"/>
    <x v="1"/>
    <x v="416"/>
    <s v="Suzanne McNair"/>
    <x v="1"/>
    <x v="0"/>
    <x v="20"/>
    <x v="15"/>
    <x v="164"/>
    <x v="3"/>
    <x v="138"/>
    <x v="0"/>
    <x v="5"/>
    <s v="Seth Thomas 14&quot; Putty-Colored Wall Clock"/>
    <x v="2573"/>
    <n v="2"/>
    <n v="0"/>
    <n v="18.190799999999996"/>
    <x v="3"/>
    <x v="0"/>
  </r>
  <r>
    <x v="3180"/>
    <x v="1576"/>
    <x v="256"/>
    <d v="2019-12-11T00:00:00"/>
    <x v="1"/>
    <x v="416"/>
    <s v="Suzanne McNair"/>
    <x v="1"/>
    <x v="0"/>
    <x v="20"/>
    <x v="15"/>
    <x v="164"/>
    <x v="3"/>
    <x v="473"/>
    <x v="1"/>
    <x v="9"/>
    <s v="Eureka The Boss Cordless Rechargeable Stick Vac"/>
    <x v="2574"/>
    <n v="5"/>
    <n v="0"/>
    <n v="68.823000000000008"/>
    <x v="3"/>
    <x v="0"/>
  </r>
  <r>
    <x v="3181"/>
    <x v="1577"/>
    <x v="45"/>
    <d v="2019-11-12T00:00:00"/>
    <x v="0"/>
    <x v="312"/>
    <s v="Brian Moss"/>
    <x v="1"/>
    <x v="0"/>
    <x v="29"/>
    <x v="39"/>
    <x v="209"/>
    <x v="3"/>
    <x v="544"/>
    <x v="1"/>
    <x v="8"/>
    <s v="Wilson Jones Turn Tabs Binder Tool for Ring Binders"/>
    <x v="1328"/>
    <n v="2"/>
    <n v="0"/>
    <n v="4.4344000000000001"/>
    <x v="3"/>
    <x v="0"/>
  </r>
  <r>
    <x v="3182"/>
    <x v="1577"/>
    <x v="45"/>
    <d v="2019-11-12T00:00:00"/>
    <x v="0"/>
    <x v="312"/>
    <s v="Brian Moss"/>
    <x v="1"/>
    <x v="0"/>
    <x v="29"/>
    <x v="39"/>
    <x v="209"/>
    <x v="3"/>
    <x v="717"/>
    <x v="2"/>
    <x v="11"/>
    <s v="Maxell iVDR EX 500GB Cartridge"/>
    <x v="2575"/>
    <n v="3"/>
    <n v="0"/>
    <n v="355.4466000000001"/>
    <x v="3"/>
    <x v="0"/>
  </r>
  <r>
    <x v="3183"/>
    <x v="1577"/>
    <x v="45"/>
    <d v="2019-11-12T00:00:00"/>
    <x v="0"/>
    <x v="312"/>
    <s v="Brian Moss"/>
    <x v="1"/>
    <x v="0"/>
    <x v="29"/>
    <x v="39"/>
    <x v="209"/>
    <x v="3"/>
    <x v="245"/>
    <x v="1"/>
    <x v="4"/>
    <s v="Adjustable Depth Letter/Legal Cart"/>
    <x v="2576"/>
    <n v="9"/>
    <n v="0"/>
    <n v="473.61059999999975"/>
    <x v="3"/>
    <x v="0"/>
  </r>
  <r>
    <x v="3184"/>
    <x v="1577"/>
    <x v="45"/>
    <d v="2019-11-12T00:00:00"/>
    <x v="0"/>
    <x v="312"/>
    <s v="Brian Moss"/>
    <x v="1"/>
    <x v="0"/>
    <x v="29"/>
    <x v="39"/>
    <x v="209"/>
    <x v="3"/>
    <x v="245"/>
    <x v="1"/>
    <x v="4"/>
    <s v="Adjustable Depth Letter/Legal Cart"/>
    <x v="2577"/>
    <n v="3"/>
    <n v="0"/>
    <n v="157.87019999999993"/>
    <x v="3"/>
    <x v="0"/>
  </r>
  <r>
    <x v="3185"/>
    <x v="1578"/>
    <x v="845"/>
    <d v="2016-11-09T00:00:00"/>
    <x v="2"/>
    <x v="568"/>
    <s v="Tamara Chand"/>
    <x v="1"/>
    <x v="0"/>
    <x v="12"/>
    <x v="5"/>
    <x v="16"/>
    <x v="2"/>
    <x v="1311"/>
    <x v="1"/>
    <x v="8"/>
    <s v="Satellite Sectional Post Binders"/>
    <x v="2578"/>
    <n v="3"/>
    <n v="0.8"/>
    <n v="-44.278199999999998"/>
    <x v="2"/>
    <x v="1"/>
  </r>
  <r>
    <x v="3186"/>
    <x v="1578"/>
    <x v="845"/>
    <d v="2016-11-09T00:00:00"/>
    <x v="2"/>
    <x v="568"/>
    <s v="Tamara Chand"/>
    <x v="1"/>
    <x v="0"/>
    <x v="12"/>
    <x v="5"/>
    <x v="16"/>
    <x v="2"/>
    <x v="1503"/>
    <x v="1"/>
    <x v="12"/>
    <s v="Staple envelope"/>
    <x v="1355"/>
    <n v="3"/>
    <n v="0.2"/>
    <n v="26.952599999999997"/>
    <x v="2"/>
    <x v="1"/>
  </r>
  <r>
    <x v="3187"/>
    <x v="1579"/>
    <x v="846"/>
    <d v="2019-03-17T00:00:00"/>
    <x v="1"/>
    <x v="10"/>
    <s v="Ken Black"/>
    <x v="1"/>
    <x v="0"/>
    <x v="90"/>
    <x v="31"/>
    <x v="111"/>
    <x v="3"/>
    <x v="857"/>
    <x v="2"/>
    <x v="7"/>
    <s v="PowerGen Dual USB Car Charger"/>
    <x v="1570"/>
    <n v="7"/>
    <n v="0"/>
    <n v="32.1678"/>
    <x v="3"/>
    <x v="0"/>
  </r>
  <r>
    <x v="3188"/>
    <x v="1580"/>
    <x v="179"/>
    <d v="2019-10-22T00:00:00"/>
    <x v="0"/>
    <x v="68"/>
    <s v="Justin Ellison"/>
    <x v="1"/>
    <x v="0"/>
    <x v="350"/>
    <x v="1"/>
    <x v="432"/>
    <x v="1"/>
    <x v="1171"/>
    <x v="1"/>
    <x v="2"/>
    <s v="Avery 510"/>
    <x v="1416"/>
    <n v="1"/>
    <n v="0"/>
    <n v="1.7999999999999998"/>
    <x v="1"/>
    <x v="0"/>
  </r>
  <r>
    <x v="3189"/>
    <x v="1580"/>
    <x v="179"/>
    <d v="2019-10-22T00:00:00"/>
    <x v="0"/>
    <x v="68"/>
    <s v="Justin Ellison"/>
    <x v="1"/>
    <x v="0"/>
    <x v="350"/>
    <x v="1"/>
    <x v="432"/>
    <x v="1"/>
    <x v="1504"/>
    <x v="1"/>
    <x v="8"/>
    <s v="Wilson Jones Four-Pocket Poly Binders"/>
    <x v="2579"/>
    <n v="4"/>
    <n v="0.2"/>
    <n v="7.5864000000000003"/>
    <x v="1"/>
    <x v="0"/>
  </r>
  <r>
    <x v="3190"/>
    <x v="1581"/>
    <x v="17"/>
    <d v="2018-01-01T00:00:00"/>
    <x v="1"/>
    <x v="660"/>
    <s v="Daniel Raglin"/>
    <x v="2"/>
    <x v="0"/>
    <x v="22"/>
    <x v="10"/>
    <x v="26"/>
    <x v="2"/>
    <x v="1505"/>
    <x v="1"/>
    <x v="4"/>
    <s v="Sterilite Show Offs Storage Containers"/>
    <x v="2538"/>
    <n v="3"/>
    <n v="0.2"/>
    <n v="-3.1680000000000001"/>
    <x v="2"/>
    <x v="0"/>
  </r>
  <r>
    <x v="3191"/>
    <x v="1582"/>
    <x v="280"/>
    <d v="2019-10-08T00:00:00"/>
    <x v="1"/>
    <x v="338"/>
    <s v="Rob Williams"/>
    <x v="1"/>
    <x v="0"/>
    <x v="20"/>
    <x v="15"/>
    <x v="45"/>
    <x v="3"/>
    <x v="803"/>
    <x v="2"/>
    <x v="7"/>
    <s v="Plantronics 81402"/>
    <x v="773"/>
    <n v="1"/>
    <n v="0"/>
    <n v="17.157400000000003"/>
    <x v="3"/>
    <x v="0"/>
  </r>
  <r>
    <x v="3192"/>
    <x v="1583"/>
    <x v="400"/>
    <d v="2019-06-08T00:00:00"/>
    <x v="1"/>
    <x v="614"/>
    <s v="Michelle Lonsdale"/>
    <x v="1"/>
    <x v="0"/>
    <x v="351"/>
    <x v="5"/>
    <x v="433"/>
    <x v="2"/>
    <x v="248"/>
    <x v="1"/>
    <x v="8"/>
    <s v="Presstex Flexible Ring Binders"/>
    <x v="2580"/>
    <n v="7"/>
    <n v="0.8"/>
    <n v="-9.5550000000000015"/>
    <x v="2"/>
    <x v="0"/>
  </r>
  <r>
    <x v="3193"/>
    <x v="1584"/>
    <x v="416"/>
    <d v="2016-09-04T00:00:00"/>
    <x v="2"/>
    <x v="691"/>
    <s v="Jack Lebron"/>
    <x v="0"/>
    <x v="0"/>
    <x v="12"/>
    <x v="5"/>
    <x v="66"/>
    <x v="2"/>
    <x v="525"/>
    <x v="1"/>
    <x v="8"/>
    <s v="Prestige Round Ring Binders"/>
    <x v="2581"/>
    <n v="3"/>
    <n v="0.8"/>
    <n v="-6.0192000000000032"/>
    <x v="2"/>
    <x v="0"/>
  </r>
  <r>
    <x v="3194"/>
    <x v="1584"/>
    <x v="416"/>
    <d v="2016-09-04T00:00:00"/>
    <x v="2"/>
    <x v="691"/>
    <s v="Jack Lebron"/>
    <x v="0"/>
    <x v="0"/>
    <x v="12"/>
    <x v="5"/>
    <x v="66"/>
    <x v="2"/>
    <x v="260"/>
    <x v="1"/>
    <x v="10"/>
    <s v="Xerox 216"/>
    <x v="277"/>
    <n v="6"/>
    <n v="0.2"/>
    <n v="10.8864"/>
    <x v="2"/>
    <x v="0"/>
  </r>
  <r>
    <x v="3195"/>
    <x v="1585"/>
    <x v="590"/>
    <d v="2018-08-13T00:00:00"/>
    <x v="1"/>
    <x v="475"/>
    <s v="Corinna Mitchell"/>
    <x v="2"/>
    <x v="0"/>
    <x v="25"/>
    <x v="35"/>
    <x v="129"/>
    <x v="0"/>
    <x v="1506"/>
    <x v="1"/>
    <x v="13"/>
    <s v="Alliance Super-Size Bands, Assorted Sizes"/>
    <x v="1013"/>
    <n v="3"/>
    <n v="0"/>
    <n v="0.23339999999999961"/>
    <x v="0"/>
    <x v="0"/>
  </r>
  <r>
    <x v="3196"/>
    <x v="1586"/>
    <x v="847"/>
    <d v="2019-07-28T00:00:00"/>
    <x v="1"/>
    <x v="92"/>
    <s v="Fred Hopkins"/>
    <x v="1"/>
    <x v="0"/>
    <x v="20"/>
    <x v="15"/>
    <x v="29"/>
    <x v="3"/>
    <x v="312"/>
    <x v="2"/>
    <x v="7"/>
    <s v="Square Credit Card Reader, 4 1/2&quot; x 4 1/2&quot; x 1&quot;, White"/>
    <x v="2065"/>
    <n v="3"/>
    <n v="0"/>
    <n v="14.085899999999999"/>
    <x v="3"/>
    <x v="0"/>
  </r>
  <r>
    <x v="3197"/>
    <x v="1587"/>
    <x v="848"/>
    <d v="2017-07-10T00:00:00"/>
    <x v="3"/>
    <x v="13"/>
    <s v="Eric Hoffmann"/>
    <x v="0"/>
    <x v="0"/>
    <x v="228"/>
    <x v="16"/>
    <x v="285"/>
    <x v="1"/>
    <x v="1390"/>
    <x v="1"/>
    <x v="8"/>
    <s v="Accohide Poly Flexible Ring Binders"/>
    <x v="2582"/>
    <n v="3"/>
    <n v="0.7"/>
    <n v="-2.2439999999999989"/>
    <x v="1"/>
    <x v="0"/>
  </r>
  <r>
    <x v="3198"/>
    <x v="1588"/>
    <x v="588"/>
    <d v="2016-12-07T00:00:00"/>
    <x v="1"/>
    <x v="509"/>
    <s v="Toby Braunhardt"/>
    <x v="0"/>
    <x v="0"/>
    <x v="108"/>
    <x v="3"/>
    <x v="222"/>
    <x v="0"/>
    <x v="1507"/>
    <x v="2"/>
    <x v="7"/>
    <s v="BlueLounge Milo Smartphone Stand, White/Metallic"/>
    <x v="1679"/>
    <n v="4"/>
    <n v="0.2"/>
    <n v="9.5968000000000053"/>
    <x v="0"/>
    <x v="0"/>
  </r>
  <r>
    <x v="3199"/>
    <x v="1589"/>
    <x v="404"/>
    <d v="2019-12-22T00:00:00"/>
    <x v="1"/>
    <x v="692"/>
    <s v="Aaron Hawkins"/>
    <x v="1"/>
    <x v="0"/>
    <x v="10"/>
    <x v="9"/>
    <x v="63"/>
    <x v="3"/>
    <x v="1412"/>
    <x v="1"/>
    <x v="6"/>
    <s v="Avery Fluorescent Highlighter Four-Color Set"/>
    <x v="2583"/>
    <n v="7"/>
    <n v="0.2"/>
    <n v="2.3379999999999983"/>
    <x v="3"/>
    <x v="0"/>
  </r>
  <r>
    <x v="3200"/>
    <x v="1590"/>
    <x v="598"/>
    <d v="2016-05-20T00:00:00"/>
    <x v="0"/>
    <x v="74"/>
    <s v="Ted Trevino"/>
    <x v="0"/>
    <x v="0"/>
    <x v="59"/>
    <x v="24"/>
    <x v="75"/>
    <x v="3"/>
    <x v="1292"/>
    <x v="0"/>
    <x v="5"/>
    <s v="Deflect-o Glass Clear Studded Chair Mats"/>
    <x v="2584"/>
    <n v="3"/>
    <n v="0.2"/>
    <n v="3.7308000000000021"/>
    <x v="3"/>
    <x v="0"/>
  </r>
  <r>
    <x v="3201"/>
    <x v="1590"/>
    <x v="598"/>
    <d v="2016-05-20T00:00:00"/>
    <x v="0"/>
    <x v="74"/>
    <s v="Ted Trevino"/>
    <x v="0"/>
    <x v="0"/>
    <x v="59"/>
    <x v="24"/>
    <x v="75"/>
    <x v="3"/>
    <x v="1050"/>
    <x v="1"/>
    <x v="10"/>
    <s v="Xerox 1949"/>
    <x v="801"/>
    <n v="4"/>
    <n v="0.2"/>
    <n v="5.7768000000000015"/>
    <x v="3"/>
    <x v="0"/>
  </r>
  <r>
    <x v="3202"/>
    <x v="1591"/>
    <x v="849"/>
    <d v="2016-11-16T00:00:00"/>
    <x v="1"/>
    <x v="76"/>
    <s v="Ruben Dartt"/>
    <x v="0"/>
    <x v="0"/>
    <x v="70"/>
    <x v="1"/>
    <x v="88"/>
    <x v="1"/>
    <x v="539"/>
    <x v="2"/>
    <x v="7"/>
    <s v="Jabra SPEAK 410"/>
    <x v="2306"/>
    <n v="8"/>
    <n v="0.2"/>
    <n v="60.153600000000012"/>
    <x v="1"/>
    <x v="0"/>
  </r>
  <r>
    <x v="3203"/>
    <x v="1591"/>
    <x v="849"/>
    <d v="2016-11-16T00:00:00"/>
    <x v="1"/>
    <x v="76"/>
    <s v="Ruben Dartt"/>
    <x v="0"/>
    <x v="0"/>
    <x v="70"/>
    <x v="1"/>
    <x v="88"/>
    <x v="1"/>
    <x v="916"/>
    <x v="2"/>
    <x v="11"/>
    <s v="Memorex Froggy Flash Drive 4 GB"/>
    <x v="2585"/>
    <n v="1"/>
    <n v="0"/>
    <n v="4.2861000000000002"/>
    <x v="1"/>
    <x v="0"/>
  </r>
  <r>
    <x v="3204"/>
    <x v="1591"/>
    <x v="849"/>
    <d v="2016-11-16T00:00:00"/>
    <x v="1"/>
    <x v="76"/>
    <s v="Ruben Dartt"/>
    <x v="0"/>
    <x v="0"/>
    <x v="70"/>
    <x v="1"/>
    <x v="88"/>
    <x v="1"/>
    <x v="63"/>
    <x v="0"/>
    <x v="5"/>
    <s v="Luxo Economy Swing Arm Lamp"/>
    <x v="1155"/>
    <n v="2"/>
    <n v="0"/>
    <n v="11.166400000000003"/>
    <x v="1"/>
    <x v="0"/>
  </r>
  <r>
    <x v="3205"/>
    <x v="1591"/>
    <x v="849"/>
    <d v="2016-11-16T00:00:00"/>
    <x v="1"/>
    <x v="76"/>
    <s v="Ruben Dartt"/>
    <x v="0"/>
    <x v="0"/>
    <x v="70"/>
    <x v="1"/>
    <x v="88"/>
    <x v="1"/>
    <x v="565"/>
    <x v="1"/>
    <x v="10"/>
    <s v="Southworth 100% Résumé Paper, 24lb."/>
    <x v="2586"/>
    <n v="8"/>
    <n v="0"/>
    <n v="28.007999999999996"/>
    <x v="1"/>
    <x v="0"/>
  </r>
  <r>
    <x v="3206"/>
    <x v="1591"/>
    <x v="849"/>
    <d v="2016-11-16T00:00:00"/>
    <x v="1"/>
    <x v="76"/>
    <s v="Ruben Dartt"/>
    <x v="0"/>
    <x v="0"/>
    <x v="70"/>
    <x v="1"/>
    <x v="88"/>
    <x v="1"/>
    <x v="882"/>
    <x v="0"/>
    <x v="5"/>
    <s v="Eldon Expressions Punched Metal &amp; Wood Desk Accessories, Pewter &amp; Cherry"/>
    <x v="2587"/>
    <n v="5"/>
    <n v="0"/>
    <n v="14.896000000000003"/>
    <x v="1"/>
    <x v="0"/>
  </r>
  <r>
    <x v="3207"/>
    <x v="1591"/>
    <x v="849"/>
    <d v="2016-11-16T00:00:00"/>
    <x v="1"/>
    <x v="76"/>
    <s v="Ruben Dartt"/>
    <x v="0"/>
    <x v="0"/>
    <x v="70"/>
    <x v="1"/>
    <x v="88"/>
    <x v="1"/>
    <x v="1508"/>
    <x v="1"/>
    <x v="2"/>
    <s v="Avery White Multi-Purpose Labels"/>
    <x v="2588"/>
    <n v="8"/>
    <n v="0"/>
    <n v="18.3264"/>
    <x v="1"/>
    <x v="0"/>
  </r>
  <r>
    <x v="3208"/>
    <x v="1592"/>
    <x v="850"/>
    <d v="2018-01-15T00:00:00"/>
    <x v="1"/>
    <x v="156"/>
    <s v="Laura Armstrong"/>
    <x v="1"/>
    <x v="0"/>
    <x v="201"/>
    <x v="1"/>
    <x v="252"/>
    <x v="1"/>
    <x v="1509"/>
    <x v="2"/>
    <x v="11"/>
    <s v="Logitech G500s Laser Gaming Mouse with Adjustable Weight Tuning"/>
    <x v="2589"/>
    <n v="5"/>
    <n v="0"/>
    <n v="118.98299999999999"/>
    <x v="1"/>
    <x v="0"/>
  </r>
  <r>
    <x v="3209"/>
    <x v="1592"/>
    <x v="850"/>
    <d v="2018-01-15T00:00:00"/>
    <x v="1"/>
    <x v="156"/>
    <s v="Laura Armstrong"/>
    <x v="1"/>
    <x v="0"/>
    <x v="201"/>
    <x v="1"/>
    <x v="252"/>
    <x v="1"/>
    <x v="66"/>
    <x v="2"/>
    <x v="7"/>
    <s v="netTALK DUO VoIP Telephone Service"/>
    <x v="2590"/>
    <n v="9"/>
    <n v="0.2"/>
    <n v="141.72300000000001"/>
    <x v="1"/>
    <x v="0"/>
  </r>
  <r>
    <x v="3210"/>
    <x v="1593"/>
    <x v="585"/>
    <d v="2019-09-27T00:00:00"/>
    <x v="1"/>
    <x v="64"/>
    <s v="Sally Hughsby"/>
    <x v="1"/>
    <x v="0"/>
    <x v="352"/>
    <x v="5"/>
    <x v="434"/>
    <x v="2"/>
    <x v="407"/>
    <x v="1"/>
    <x v="12"/>
    <s v="Staple envelope"/>
    <x v="2569"/>
    <n v="3"/>
    <n v="0.2"/>
    <n v="5.0220000000000002"/>
    <x v="2"/>
    <x v="0"/>
  </r>
  <r>
    <x v="3211"/>
    <x v="1593"/>
    <x v="585"/>
    <d v="2019-09-27T00:00:00"/>
    <x v="1"/>
    <x v="64"/>
    <s v="Sally Hughsby"/>
    <x v="1"/>
    <x v="0"/>
    <x v="352"/>
    <x v="5"/>
    <x v="434"/>
    <x v="2"/>
    <x v="385"/>
    <x v="1"/>
    <x v="8"/>
    <s v="Insertable Tab Post Binder Dividers"/>
    <x v="2591"/>
    <n v="7"/>
    <n v="0.8"/>
    <n v="-18.52620000000001"/>
    <x v="2"/>
    <x v="0"/>
  </r>
  <r>
    <x v="3212"/>
    <x v="1594"/>
    <x v="851"/>
    <d v="2016-12-28T00:00:00"/>
    <x v="1"/>
    <x v="227"/>
    <s v="Sarah Foster"/>
    <x v="0"/>
    <x v="0"/>
    <x v="102"/>
    <x v="14"/>
    <x v="237"/>
    <x v="2"/>
    <x v="551"/>
    <x v="1"/>
    <x v="9"/>
    <s v="Belkin F9H710-06 7 Outlet SurgeMaster Surge Protector"/>
    <x v="2592"/>
    <n v="11"/>
    <n v="0"/>
    <n v="58.027200000000001"/>
    <x v="2"/>
    <x v="0"/>
  </r>
  <r>
    <x v="3213"/>
    <x v="1595"/>
    <x v="439"/>
    <d v="2018-06-01T00:00:00"/>
    <x v="1"/>
    <x v="260"/>
    <s v="Tiffany House"/>
    <x v="1"/>
    <x v="0"/>
    <x v="10"/>
    <x v="9"/>
    <x v="63"/>
    <x v="3"/>
    <x v="868"/>
    <x v="1"/>
    <x v="6"/>
    <s v="OIC #2 Pencils, Medium Soft"/>
    <x v="2593"/>
    <n v="1"/>
    <n v="0.2"/>
    <n v="0.16919999999999991"/>
    <x v="3"/>
    <x v="0"/>
  </r>
  <r>
    <x v="3214"/>
    <x v="1595"/>
    <x v="439"/>
    <d v="2018-06-01T00:00:00"/>
    <x v="1"/>
    <x v="260"/>
    <s v="Tiffany House"/>
    <x v="1"/>
    <x v="0"/>
    <x v="10"/>
    <x v="9"/>
    <x v="63"/>
    <x v="3"/>
    <x v="1112"/>
    <x v="1"/>
    <x v="9"/>
    <s v="Holmes HEPA Air Purifier"/>
    <x v="1510"/>
    <n v="2"/>
    <n v="0.2"/>
    <n v="6.5339999999999971"/>
    <x v="3"/>
    <x v="0"/>
  </r>
  <r>
    <x v="3215"/>
    <x v="1596"/>
    <x v="141"/>
    <d v="2019-07-10T00:00:00"/>
    <x v="2"/>
    <x v="364"/>
    <s v="Vivek Gonzalez"/>
    <x v="0"/>
    <x v="0"/>
    <x v="353"/>
    <x v="1"/>
    <x v="435"/>
    <x v="1"/>
    <x v="49"/>
    <x v="1"/>
    <x v="2"/>
    <s v="Avery 485"/>
    <x v="50"/>
    <n v="6"/>
    <n v="0"/>
    <n v="35.334599999999995"/>
    <x v="1"/>
    <x v="0"/>
  </r>
  <r>
    <x v="3216"/>
    <x v="1597"/>
    <x v="8"/>
    <d v="2016-05-17T00:00:00"/>
    <x v="1"/>
    <x v="268"/>
    <s v="Naresj Patel"/>
    <x v="0"/>
    <x v="0"/>
    <x v="182"/>
    <x v="1"/>
    <x v="232"/>
    <x v="1"/>
    <x v="1233"/>
    <x v="2"/>
    <x v="11"/>
    <s v="Plantronics Audio 478 Stereo USB Headset"/>
    <x v="145"/>
    <n v="3"/>
    <n v="0"/>
    <n v="52.489499999999992"/>
    <x v="1"/>
    <x v="0"/>
  </r>
  <r>
    <x v="3217"/>
    <x v="1598"/>
    <x v="468"/>
    <d v="2019-11-16T00:00:00"/>
    <x v="1"/>
    <x v="395"/>
    <s v="Frank Hawley"/>
    <x v="1"/>
    <x v="0"/>
    <x v="20"/>
    <x v="15"/>
    <x v="23"/>
    <x v="3"/>
    <x v="760"/>
    <x v="1"/>
    <x v="8"/>
    <s v="Fellowes PB300 Plastic Comb Binding Machine"/>
    <x v="2594"/>
    <n v="3"/>
    <n v="0.2"/>
    <n v="314.27190000000002"/>
    <x v="3"/>
    <x v="0"/>
  </r>
  <r>
    <x v="3218"/>
    <x v="1598"/>
    <x v="468"/>
    <d v="2019-11-16T00:00:00"/>
    <x v="1"/>
    <x v="395"/>
    <s v="Frank Hawley"/>
    <x v="1"/>
    <x v="0"/>
    <x v="20"/>
    <x v="15"/>
    <x v="23"/>
    <x v="3"/>
    <x v="883"/>
    <x v="2"/>
    <x v="7"/>
    <s v="Aastra 6757i CT Wireless VoIP phone"/>
    <x v="2595"/>
    <n v="2"/>
    <n v="0"/>
    <n v="124.95519999999999"/>
    <x v="3"/>
    <x v="0"/>
  </r>
  <r>
    <x v="3219"/>
    <x v="1599"/>
    <x v="653"/>
    <d v="2017-10-08T00:00:00"/>
    <x v="1"/>
    <x v="687"/>
    <s v="Jennifer Patt"/>
    <x v="1"/>
    <x v="0"/>
    <x v="80"/>
    <x v="30"/>
    <x v="100"/>
    <x v="3"/>
    <x v="1237"/>
    <x v="1"/>
    <x v="10"/>
    <s v="Computer Printout Paper with Letter-Trim Perforations"/>
    <x v="453"/>
    <n v="5"/>
    <n v="0"/>
    <n v="45.527999999999992"/>
    <x v="3"/>
    <x v="1"/>
  </r>
  <r>
    <x v="3220"/>
    <x v="1599"/>
    <x v="653"/>
    <d v="2017-10-08T00:00:00"/>
    <x v="1"/>
    <x v="687"/>
    <s v="Jennifer Patt"/>
    <x v="1"/>
    <x v="0"/>
    <x v="80"/>
    <x v="30"/>
    <x v="100"/>
    <x v="3"/>
    <x v="118"/>
    <x v="1"/>
    <x v="12"/>
    <s v="Globe Weis Peel &amp; Seel First Class Envelopes"/>
    <x v="2596"/>
    <n v="4"/>
    <n v="0"/>
    <n v="23.003999999999998"/>
    <x v="3"/>
    <x v="1"/>
  </r>
  <r>
    <x v="3221"/>
    <x v="1599"/>
    <x v="653"/>
    <d v="2017-10-08T00:00:00"/>
    <x v="1"/>
    <x v="687"/>
    <s v="Jennifer Patt"/>
    <x v="1"/>
    <x v="0"/>
    <x v="80"/>
    <x v="30"/>
    <x v="100"/>
    <x v="3"/>
    <x v="293"/>
    <x v="2"/>
    <x v="11"/>
    <s v="NETGEAR N750 Dual Band Wi-Fi Gigabit Router"/>
    <x v="2597"/>
    <n v="1"/>
    <n v="0"/>
    <n v="32.4"/>
    <x v="3"/>
    <x v="1"/>
  </r>
  <r>
    <x v="3222"/>
    <x v="1600"/>
    <x v="852"/>
    <d v="2016-10-05T00:00:00"/>
    <x v="2"/>
    <x v="20"/>
    <s v="Erin Smith"/>
    <x v="1"/>
    <x v="0"/>
    <x v="228"/>
    <x v="16"/>
    <x v="285"/>
    <x v="1"/>
    <x v="1017"/>
    <x v="1"/>
    <x v="10"/>
    <s v="Adams Telephone Message Book W/Dividers/Space For Phone Numbers, 5 1/4&quot;X8 1/2&quot;, 300/Messages"/>
    <x v="2598"/>
    <n v="2"/>
    <n v="0.2"/>
    <n v="3.4103999999999997"/>
    <x v="1"/>
    <x v="0"/>
  </r>
  <r>
    <x v="3223"/>
    <x v="1600"/>
    <x v="852"/>
    <d v="2016-10-05T00:00:00"/>
    <x v="2"/>
    <x v="20"/>
    <s v="Erin Smith"/>
    <x v="1"/>
    <x v="0"/>
    <x v="228"/>
    <x v="16"/>
    <x v="285"/>
    <x v="1"/>
    <x v="848"/>
    <x v="1"/>
    <x v="13"/>
    <s v="Staples"/>
    <x v="1091"/>
    <n v="2"/>
    <n v="0.2"/>
    <n v="1.4599999999999997"/>
    <x v="1"/>
    <x v="0"/>
  </r>
  <r>
    <x v="3224"/>
    <x v="1600"/>
    <x v="852"/>
    <d v="2016-10-05T00:00:00"/>
    <x v="2"/>
    <x v="20"/>
    <s v="Erin Smith"/>
    <x v="1"/>
    <x v="0"/>
    <x v="228"/>
    <x v="16"/>
    <x v="285"/>
    <x v="1"/>
    <x v="256"/>
    <x v="2"/>
    <x v="7"/>
    <s v="Bose SoundLink Bluetooth Speaker"/>
    <x v="2599"/>
    <n v="2"/>
    <n v="0.2"/>
    <n v="107.46"/>
    <x v="1"/>
    <x v="0"/>
  </r>
  <r>
    <x v="3225"/>
    <x v="1600"/>
    <x v="852"/>
    <d v="2016-10-05T00:00:00"/>
    <x v="2"/>
    <x v="20"/>
    <s v="Erin Smith"/>
    <x v="1"/>
    <x v="0"/>
    <x v="228"/>
    <x v="16"/>
    <x v="285"/>
    <x v="1"/>
    <x v="1510"/>
    <x v="1"/>
    <x v="12"/>
    <s v="Letter or Legal Size Expandable Poly String Tie Envelopes"/>
    <x v="2600"/>
    <n v="6"/>
    <n v="0.2"/>
    <n v="4.628400000000001"/>
    <x v="1"/>
    <x v="0"/>
  </r>
  <r>
    <x v="3226"/>
    <x v="1600"/>
    <x v="852"/>
    <d v="2016-10-05T00:00:00"/>
    <x v="2"/>
    <x v="20"/>
    <s v="Erin Smith"/>
    <x v="1"/>
    <x v="0"/>
    <x v="228"/>
    <x v="16"/>
    <x v="285"/>
    <x v="1"/>
    <x v="1511"/>
    <x v="1"/>
    <x v="14"/>
    <s v="Stiletto Hand Letter Openers"/>
    <x v="2601"/>
    <n v="2"/>
    <n v="0.2"/>
    <n v="-3.2639999999999993"/>
    <x v="1"/>
    <x v="0"/>
  </r>
  <r>
    <x v="3227"/>
    <x v="1600"/>
    <x v="852"/>
    <d v="2016-10-05T00:00:00"/>
    <x v="2"/>
    <x v="20"/>
    <s v="Erin Smith"/>
    <x v="1"/>
    <x v="0"/>
    <x v="228"/>
    <x v="16"/>
    <x v="285"/>
    <x v="1"/>
    <x v="664"/>
    <x v="2"/>
    <x v="7"/>
    <s v="Pyle PMP37LED"/>
    <x v="84"/>
    <n v="3"/>
    <n v="0.2"/>
    <n v="20.157899999999991"/>
    <x v="1"/>
    <x v="0"/>
  </r>
  <r>
    <x v="3228"/>
    <x v="1600"/>
    <x v="852"/>
    <d v="2016-10-05T00:00:00"/>
    <x v="2"/>
    <x v="20"/>
    <s v="Erin Smith"/>
    <x v="1"/>
    <x v="0"/>
    <x v="228"/>
    <x v="16"/>
    <x v="285"/>
    <x v="1"/>
    <x v="1044"/>
    <x v="2"/>
    <x v="11"/>
    <s v="Kingston Digital DataTraveler 16GB USB 2.0"/>
    <x v="181"/>
    <n v="1"/>
    <n v="0.2"/>
    <n v="-8.9500000000001023E-2"/>
    <x v="1"/>
    <x v="0"/>
  </r>
  <r>
    <x v="3229"/>
    <x v="1601"/>
    <x v="430"/>
    <d v="2016-08-16T00:00:00"/>
    <x v="1"/>
    <x v="107"/>
    <s v="Ken Lonsdale"/>
    <x v="0"/>
    <x v="0"/>
    <x v="20"/>
    <x v="15"/>
    <x v="45"/>
    <x v="3"/>
    <x v="458"/>
    <x v="1"/>
    <x v="4"/>
    <s v="Tennsco Single-Tier Lockers"/>
    <x v="2602"/>
    <n v="1"/>
    <n v="0"/>
    <n v="18.766999999999996"/>
    <x v="3"/>
    <x v="0"/>
  </r>
  <r>
    <x v="3230"/>
    <x v="1602"/>
    <x v="853"/>
    <d v="2019-09-05T00:00:00"/>
    <x v="0"/>
    <x v="202"/>
    <s v="Bradley Nguyen"/>
    <x v="0"/>
    <x v="0"/>
    <x v="20"/>
    <x v="15"/>
    <x v="29"/>
    <x v="3"/>
    <x v="935"/>
    <x v="0"/>
    <x v="5"/>
    <s v="Seth Thomas 12&quot; Clock w/ Goldtone Case"/>
    <x v="9"/>
    <n v="5"/>
    <n v="0"/>
    <n v="39.066000000000003"/>
    <x v="3"/>
    <x v="0"/>
  </r>
  <r>
    <x v="3231"/>
    <x v="1603"/>
    <x v="513"/>
    <d v="2019-04-22T00:00:00"/>
    <x v="1"/>
    <x v="444"/>
    <s v="Natalie DeCherney"/>
    <x v="0"/>
    <x v="0"/>
    <x v="12"/>
    <x v="5"/>
    <x v="14"/>
    <x v="2"/>
    <x v="1311"/>
    <x v="1"/>
    <x v="8"/>
    <s v="Satellite Sectional Post Binders"/>
    <x v="2578"/>
    <n v="3"/>
    <n v="0.8"/>
    <n v="-44.278199999999998"/>
    <x v="2"/>
    <x v="0"/>
  </r>
  <r>
    <x v="3232"/>
    <x v="1603"/>
    <x v="513"/>
    <d v="2019-04-22T00:00:00"/>
    <x v="1"/>
    <x v="444"/>
    <s v="Natalie DeCherney"/>
    <x v="0"/>
    <x v="0"/>
    <x v="12"/>
    <x v="5"/>
    <x v="14"/>
    <x v="2"/>
    <x v="497"/>
    <x v="1"/>
    <x v="8"/>
    <s v="GBC White Gloss Covers, Plain Front"/>
    <x v="2603"/>
    <n v="1"/>
    <n v="0.8"/>
    <n v="-4.7784000000000013"/>
    <x v="2"/>
    <x v="0"/>
  </r>
  <r>
    <x v="3233"/>
    <x v="1603"/>
    <x v="513"/>
    <d v="2019-04-22T00:00:00"/>
    <x v="1"/>
    <x v="444"/>
    <s v="Natalie DeCherney"/>
    <x v="0"/>
    <x v="0"/>
    <x v="12"/>
    <x v="5"/>
    <x v="14"/>
    <x v="2"/>
    <x v="1512"/>
    <x v="1"/>
    <x v="4"/>
    <s v="Tennsco Commercial Shelving"/>
    <x v="2604"/>
    <n v="2"/>
    <n v="0.2"/>
    <n v="-7.7292000000000041"/>
    <x v="2"/>
    <x v="0"/>
  </r>
  <r>
    <x v="3234"/>
    <x v="1604"/>
    <x v="423"/>
    <d v="2018-04-27T00:00:00"/>
    <x v="2"/>
    <x v="691"/>
    <s v="Jack Lebron"/>
    <x v="0"/>
    <x v="0"/>
    <x v="169"/>
    <x v="1"/>
    <x v="215"/>
    <x v="1"/>
    <x v="591"/>
    <x v="1"/>
    <x v="8"/>
    <s v="Cardinal Holdit Business Card Pockets"/>
    <x v="2217"/>
    <n v="1"/>
    <n v="0.2"/>
    <n v="1.3944000000000001"/>
    <x v="1"/>
    <x v="0"/>
  </r>
  <r>
    <x v="3235"/>
    <x v="1605"/>
    <x v="804"/>
    <d v="2018-01-15T00:00:00"/>
    <x v="3"/>
    <x v="116"/>
    <s v="Roy Collins"/>
    <x v="0"/>
    <x v="0"/>
    <x v="54"/>
    <x v="29"/>
    <x v="69"/>
    <x v="3"/>
    <x v="257"/>
    <x v="0"/>
    <x v="3"/>
    <s v="Bevis Round Bullnose 29&quot; High Table Top"/>
    <x v="2605"/>
    <n v="1"/>
    <n v="0.3"/>
    <n v="-15.582599999999999"/>
    <x v="3"/>
    <x v="0"/>
  </r>
  <r>
    <x v="3236"/>
    <x v="1606"/>
    <x v="440"/>
    <d v="2018-05-02T00:00:00"/>
    <x v="3"/>
    <x v="693"/>
    <s v="Cindy Chapman"/>
    <x v="0"/>
    <x v="0"/>
    <x v="20"/>
    <x v="15"/>
    <x v="23"/>
    <x v="3"/>
    <x v="355"/>
    <x v="1"/>
    <x v="4"/>
    <s v="Super Decoflex Portable Personal File"/>
    <x v="2606"/>
    <n v="3"/>
    <n v="0"/>
    <n v="12.5832"/>
    <x v="3"/>
    <x v="0"/>
  </r>
  <r>
    <x v="3237"/>
    <x v="1606"/>
    <x v="440"/>
    <d v="2018-05-02T00:00:00"/>
    <x v="3"/>
    <x v="693"/>
    <s v="Cindy Chapman"/>
    <x v="0"/>
    <x v="0"/>
    <x v="20"/>
    <x v="15"/>
    <x v="23"/>
    <x v="3"/>
    <x v="412"/>
    <x v="1"/>
    <x v="8"/>
    <s v="Poly Designer Cover &amp; Back"/>
    <x v="2607"/>
    <n v="3"/>
    <n v="0.2"/>
    <n v="15.951599999999997"/>
    <x v="3"/>
    <x v="0"/>
  </r>
  <r>
    <x v="3238"/>
    <x v="1607"/>
    <x v="73"/>
    <d v="2018-11-27T00:00:00"/>
    <x v="1"/>
    <x v="694"/>
    <s v="David Wiener"/>
    <x v="1"/>
    <x v="0"/>
    <x v="12"/>
    <x v="5"/>
    <x v="14"/>
    <x v="2"/>
    <x v="1209"/>
    <x v="0"/>
    <x v="1"/>
    <s v="Global Wood Trimmed Manager's Task Chair, Khaki"/>
    <x v="2608"/>
    <n v="5"/>
    <n v="0.3"/>
    <n v="-77.333000000000013"/>
    <x v="2"/>
    <x v="0"/>
  </r>
  <r>
    <x v="3239"/>
    <x v="1607"/>
    <x v="73"/>
    <d v="2018-11-27T00:00:00"/>
    <x v="1"/>
    <x v="694"/>
    <s v="David Wiener"/>
    <x v="1"/>
    <x v="0"/>
    <x v="12"/>
    <x v="5"/>
    <x v="14"/>
    <x v="2"/>
    <x v="1513"/>
    <x v="2"/>
    <x v="7"/>
    <s v="Samsung HM1900 Bluetooth Headset"/>
    <x v="2609"/>
    <n v="7"/>
    <n v="0.2"/>
    <n v="46.095000000000006"/>
    <x v="2"/>
    <x v="0"/>
  </r>
  <r>
    <x v="3240"/>
    <x v="1607"/>
    <x v="73"/>
    <d v="2018-11-27T00:00:00"/>
    <x v="1"/>
    <x v="694"/>
    <s v="David Wiener"/>
    <x v="1"/>
    <x v="0"/>
    <x v="12"/>
    <x v="5"/>
    <x v="14"/>
    <x v="2"/>
    <x v="325"/>
    <x v="0"/>
    <x v="5"/>
    <s v="Eldon Wave Desk Accessories"/>
    <x v="2610"/>
    <n v="3"/>
    <n v="0.6"/>
    <n v="-2.8271999999999995"/>
    <x v="2"/>
    <x v="0"/>
  </r>
  <r>
    <x v="3241"/>
    <x v="1608"/>
    <x v="854"/>
    <d v="2018-02-03T00:00:00"/>
    <x v="2"/>
    <x v="316"/>
    <s v="Cyma Kinney"/>
    <x v="1"/>
    <x v="0"/>
    <x v="81"/>
    <x v="17"/>
    <x v="101"/>
    <x v="0"/>
    <x v="1011"/>
    <x v="1"/>
    <x v="4"/>
    <s v="X-Rack File for Hanging Folders"/>
    <x v="2015"/>
    <n v="5"/>
    <n v="0"/>
    <n v="14.676999999999998"/>
    <x v="0"/>
    <x v="0"/>
  </r>
  <r>
    <x v="3242"/>
    <x v="1609"/>
    <x v="185"/>
    <d v="2019-04-05T00:00:00"/>
    <x v="0"/>
    <x v="283"/>
    <s v="Emily Grady"/>
    <x v="0"/>
    <x v="0"/>
    <x v="22"/>
    <x v="10"/>
    <x v="36"/>
    <x v="2"/>
    <x v="1472"/>
    <x v="1"/>
    <x v="8"/>
    <s v="SlimView Poly Binder, 3/8&quot;"/>
    <x v="2611"/>
    <n v="13"/>
    <n v="0.8"/>
    <n v="-22.895600000000005"/>
    <x v="2"/>
    <x v="0"/>
  </r>
  <r>
    <x v="3243"/>
    <x v="1610"/>
    <x v="96"/>
    <d v="2019-12-05T00:00:00"/>
    <x v="1"/>
    <x v="695"/>
    <s v="Sarah Jordon"/>
    <x v="0"/>
    <x v="0"/>
    <x v="55"/>
    <x v="5"/>
    <x v="70"/>
    <x v="2"/>
    <x v="1514"/>
    <x v="2"/>
    <x v="7"/>
    <s v="Cisco SPA112 2 Port Phone Adapter"/>
    <x v="2612"/>
    <n v="5"/>
    <n v="0.2"/>
    <n v="24.727499999999971"/>
    <x v="2"/>
    <x v="0"/>
  </r>
  <r>
    <x v="3244"/>
    <x v="1610"/>
    <x v="96"/>
    <d v="2019-12-05T00:00:00"/>
    <x v="1"/>
    <x v="695"/>
    <s v="Sarah Jordon"/>
    <x v="0"/>
    <x v="0"/>
    <x v="55"/>
    <x v="5"/>
    <x v="70"/>
    <x v="2"/>
    <x v="291"/>
    <x v="0"/>
    <x v="1"/>
    <s v="DMI Arturo Collection Mission-style Design Wood Chair"/>
    <x v="2613"/>
    <n v="3"/>
    <n v="0.3"/>
    <n v="-18.117599999999996"/>
    <x v="2"/>
    <x v="0"/>
  </r>
  <r>
    <x v="3245"/>
    <x v="1611"/>
    <x v="389"/>
    <d v="2019-12-12T00:00:00"/>
    <x v="0"/>
    <x v="130"/>
    <s v="Ben Peterman"/>
    <x v="1"/>
    <x v="0"/>
    <x v="4"/>
    <x v="4"/>
    <x v="5"/>
    <x v="1"/>
    <x v="960"/>
    <x v="2"/>
    <x v="11"/>
    <s v="Logitech Desktop MK120 Mouse and keyboard Combo"/>
    <x v="1231"/>
    <n v="3"/>
    <n v="0"/>
    <n v="4.9079999999999977"/>
    <x v="1"/>
    <x v="0"/>
  </r>
  <r>
    <x v="3246"/>
    <x v="1611"/>
    <x v="389"/>
    <d v="2019-12-12T00:00:00"/>
    <x v="0"/>
    <x v="130"/>
    <s v="Ben Peterman"/>
    <x v="1"/>
    <x v="0"/>
    <x v="4"/>
    <x v="4"/>
    <x v="5"/>
    <x v="1"/>
    <x v="391"/>
    <x v="1"/>
    <x v="4"/>
    <s v="Fellowes Bankers Box Staxonsteel Drawer File/Stacking System"/>
    <x v="1783"/>
    <n v="5"/>
    <n v="0"/>
    <n v="38.988000000000014"/>
    <x v="1"/>
    <x v="0"/>
  </r>
  <r>
    <x v="3247"/>
    <x v="1611"/>
    <x v="389"/>
    <d v="2019-12-12T00:00:00"/>
    <x v="0"/>
    <x v="130"/>
    <s v="Ben Peterman"/>
    <x v="1"/>
    <x v="0"/>
    <x v="4"/>
    <x v="4"/>
    <x v="5"/>
    <x v="1"/>
    <x v="1515"/>
    <x v="1"/>
    <x v="6"/>
    <s v="Col-Erase Pencils with Erasers"/>
    <x v="2614"/>
    <n v="3"/>
    <n v="0"/>
    <n v="5.2895999999999983"/>
    <x v="1"/>
    <x v="0"/>
  </r>
  <r>
    <x v="3248"/>
    <x v="1612"/>
    <x v="42"/>
    <d v="2018-09-21T00:00:00"/>
    <x v="1"/>
    <x v="319"/>
    <s v="Sanjit Jacobs"/>
    <x v="2"/>
    <x v="0"/>
    <x v="4"/>
    <x v="4"/>
    <x v="5"/>
    <x v="1"/>
    <x v="1459"/>
    <x v="0"/>
    <x v="1"/>
    <s v="Harbour Creations 67200 Series Stacking Chairs"/>
    <x v="2417"/>
    <n v="2"/>
    <n v="0.2"/>
    <n v="9.9651999999999994"/>
    <x v="1"/>
    <x v="0"/>
  </r>
  <r>
    <x v="3249"/>
    <x v="1612"/>
    <x v="42"/>
    <d v="2018-09-21T00:00:00"/>
    <x v="1"/>
    <x v="319"/>
    <s v="Sanjit Jacobs"/>
    <x v="2"/>
    <x v="0"/>
    <x v="4"/>
    <x v="4"/>
    <x v="5"/>
    <x v="1"/>
    <x v="665"/>
    <x v="2"/>
    <x v="7"/>
    <s v="Clarity 53712"/>
    <x v="554"/>
    <n v="2"/>
    <n v="0.2"/>
    <n v="7.9188000000000045"/>
    <x v="1"/>
    <x v="0"/>
  </r>
  <r>
    <x v="3250"/>
    <x v="1613"/>
    <x v="443"/>
    <d v="2018-12-29T00:00:00"/>
    <x v="1"/>
    <x v="565"/>
    <s v="Matt Collister"/>
    <x v="1"/>
    <x v="0"/>
    <x v="354"/>
    <x v="12"/>
    <x v="436"/>
    <x v="2"/>
    <x v="1053"/>
    <x v="1"/>
    <x v="13"/>
    <s v="Acco Clips to Go Binder Clips, 24 Clips in Two Sizes"/>
    <x v="2615"/>
    <n v="7"/>
    <n v="0"/>
    <n v="11.679499999999999"/>
    <x v="2"/>
    <x v="0"/>
  </r>
  <r>
    <x v="3251"/>
    <x v="1614"/>
    <x v="827"/>
    <d v="2019-04-19T00:00:00"/>
    <x v="2"/>
    <x v="696"/>
    <s v="Bruce Geld"/>
    <x v="0"/>
    <x v="0"/>
    <x v="10"/>
    <x v="9"/>
    <x v="74"/>
    <x v="3"/>
    <x v="1001"/>
    <x v="0"/>
    <x v="5"/>
    <s v="Eldon Executive Woodline II Desk Accessories, Mahogany"/>
    <x v="2616"/>
    <n v="3"/>
    <n v="0.2"/>
    <n v="5.2773000000000003"/>
    <x v="3"/>
    <x v="0"/>
  </r>
  <r>
    <x v="3252"/>
    <x v="1615"/>
    <x v="855"/>
    <d v="2019-10-30T00:00:00"/>
    <x v="0"/>
    <x v="15"/>
    <s v="Matt Abelman"/>
    <x v="2"/>
    <x v="0"/>
    <x v="22"/>
    <x v="10"/>
    <x v="26"/>
    <x v="2"/>
    <x v="425"/>
    <x v="1"/>
    <x v="6"/>
    <s v="Prang Colored Pencils"/>
    <x v="2617"/>
    <n v="3"/>
    <n v="0.2"/>
    <n v="2.2050000000000001"/>
    <x v="2"/>
    <x v="0"/>
  </r>
  <r>
    <x v="3253"/>
    <x v="1615"/>
    <x v="855"/>
    <d v="2019-10-30T00:00:00"/>
    <x v="0"/>
    <x v="15"/>
    <s v="Matt Abelman"/>
    <x v="2"/>
    <x v="0"/>
    <x v="22"/>
    <x v="10"/>
    <x v="26"/>
    <x v="2"/>
    <x v="1259"/>
    <x v="2"/>
    <x v="7"/>
    <s v="Spigen Samsung Galaxy S5 Case Wallet"/>
    <x v="2618"/>
    <n v="2"/>
    <n v="0.2"/>
    <n v="2.0387999999999984"/>
    <x v="2"/>
    <x v="0"/>
  </r>
  <r>
    <x v="3254"/>
    <x v="1616"/>
    <x v="630"/>
    <d v="2018-07-14T00:00:00"/>
    <x v="1"/>
    <x v="417"/>
    <s v="Chris Cortes"/>
    <x v="0"/>
    <x v="0"/>
    <x v="4"/>
    <x v="4"/>
    <x v="59"/>
    <x v="1"/>
    <x v="233"/>
    <x v="2"/>
    <x v="7"/>
    <s v="Logitech Mobile Speakerphone P710e - speaker phone"/>
    <x v="2619"/>
    <n v="1"/>
    <n v="0.2"/>
    <n v="9.4485999999999954"/>
    <x v="1"/>
    <x v="0"/>
  </r>
  <r>
    <x v="3255"/>
    <x v="1616"/>
    <x v="630"/>
    <d v="2018-07-14T00:00:00"/>
    <x v="1"/>
    <x v="417"/>
    <s v="Chris Cortes"/>
    <x v="0"/>
    <x v="0"/>
    <x v="4"/>
    <x v="4"/>
    <x v="59"/>
    <x v="1"/>
    <x v="1232"/>
    <x v="1"/>
    <x v="8"/>
    <s v="Fellowes Twister Kit, Gray/Clear, 3/pkg"/>
    <x v="1768"/>
    <n v="3"/>
    <n v="0.2"/>
    <n v="6.0299999999999994"/>
    <x v="1"/>
    <x v="0"/>
  </r>
  <r>
    <x v="3256"/>
    <x v="1617"/>
    <x v="101"/>
    <d v="2017-08-14T00:00:00"/>
    <x v="1"/>
    <x v="19"/>
    <s v="Ruben Ausman"/>
    <x v="1"/>
    <x v="0"/>
    <x v="108"/>
    <x v="2"/>
    <x v="133"/>
    <x v="0"/>
    <x v="745"/>
    <x v="1"/>
    <x v="2"/>
    <s v="Avery File Folder Labels"/>
    <x v="877"/>
    <n v="2"/>
    <n v="0.2"/>
    <n v="1.6704000000000001"/>
    <x v="0"/>
    <x v="0"/>
  </r>
  <r>
    <x v="3257"/>
    <x v="1618"/>
    <x v="10"/>
    <d v="2018-12-14T00:00:00"/>
    <x v="0"/>
    <x v="460"/>
    <s v="Damala Kotsonis"/>
    <x v="1"/>
    <x v="0"/>
    <x v="47"/>
    <x v="18"/>
    <x v="78"/>
    <x v="0"/>
    <x v="972"/>
    <x v="0"/>
    <x v="3"/>
    <s v="Hon 61000 Series Interactive Training Tables"/>
    <x v="2620"/>
    <n v="3"/>
    <n v="0.4"/>
    <n v="-29.323800000000006"/>
    <x v="0"/>
    <x v="0"/>
  </r>
  <r>
    <x v="3258"/>
    <x v="1618"/>
    <x v="10"/>
    <d v="2018-12-14T00:00:00"/>
    <x v="0"/>
    <x v="460"/>
    <s v="Damala Kotsonis"/>
    <x v="1"/>
    <x v="0"/>
    <x v="47"/>
    <x v="18"/>
    <x v="78"/>
    <x v="0"/>
    <x v="696"/>
    <x v="1"/>
    <x v="8"/>
    <s v="Acco Pressboard Covers with Storage Hooks, 14 7/8&quot; x 11&quot;, Light Blue"/>
    <x v="194"/>
    <n v="2"/>
    <n v="0.7"/>
    <n v="-2.0621999999999998"/>
    <x v="0"/>
    <x v="0"/>
  </r>
  <r>
    <x v="3259"/>
    <x v="1619"/>
    <x v="373"/>
    <d v="2018-11-17T00:00:00"/>
    <x v="1"/>
    <x v="697"/>
    <s v="Laurel Beltran"/>
    <x v="2"/>
    <x v="0"/>
    <x v="336"/>
    <x v="10"/>
    <x v="417"/>
    <x v="2"/>
    <x v="460"/>
    <x v="1"/>
    <x v="8"/>
    <s v="XtraLife ClearVue Slant-D Ring Binders by Cardinal"/>
    <x v="2621"/>
    <n v="2"/>
    <n v="0.8"/>
    <n v="-4.7040000000000006"/>
    <x v="2"/>
    <x v="0"/>
  </r>
  <r>
    <x v="3260"/>
    <x v="1620"/>
    <x v="687"/>
    <d v="2016-11-15T00:00:00"/>
    <x v="2"/>
    <x v="698"/>
    <s v="Candace McMahon"/>
    <x v="1"/>
    <x v="0"/>
    <x v="45"/>
    <x v="5"/>
    <x v="89"/>
    <x v="2"/>
    <x v="1516"/>
    <x v="1"/>
    <x v="10"/>
    <s v="Xerox 221"/>
    <x v="561"/>
    <n v="4"/>
    <n v="0.2"/>
    <n v="7.2576000000000001"/>
    <x v="2"/>
    <x v="0"/>
  </r>
  <r>
    <x v="3261"/>
    <x v="1621"/>
    <x v="664"/>
    <d v="2016-11-19T00:00:00"/>
    <x v="2"/>
    <x v="131"/>
    <s v="Thomas Seio"/>
    <x v="1"/>
    <x v="0"/>
    <x v="8"/>
    <x v="1"/>
    <x v="9"/>
    <x v="1"/>
    <x v="959"/>
    <x v="2"/>
    <x v="11"/>
    <s v="Case Logic 2.4GHz Wireless Keyboard"/>
    <x v="2622"/>
    <n v="2"/>
    <n v="0"/>
    <n v="7.9983999999999895"/>
    <x v="1"/>
    <x v="0"/>
  </r>
  <r>
    <x v="3262"/>
    <x v="1621"/>
    <x v="664"/>
    <d v="2016-11-19T00:00:00"/>
    <x v="2"/>
    <x v="131"/>
    <s v="Thomas Seio"/>
    <x v="1"/>
    <x v="0"/>
    <x v="8"/>
    <x v="1"/>
    <x v="9"/>
    <x v="1"/>
    <x v="656"/>
    <x v="1"/>
    <x v="10"/>
    <s v="Xerox 1941"/>
    <x v="2623"/>
    <n v="7"/>
    <n v="0"/>
    <n v="352.29599999999999"/>
    <x v="1"/>
    <x v="0"/>
  </r>
  <r>
    <x v="3263"/>
    <x v="1621"/>
    <x v="664"/>
    <d v="2016-11-19T00:00:00"/>
    <x v="2"/>
    <x v="131"/>
    <s v="Thomas Seio"/>
    <x v="1"/>
    <x v="0"/>
    <x v="8"/>
    <x v="1"/>
    <x v="9"/>
    <x v="1"/>
    <x v="1429"/>
    <x v="1"/>
    <x v="9"/>
    <s v="APC 7 Outlet Network SurgeArrest Surge Protector"/>
    <x v="2624"/>
    <n v="3"/>
    <n v="0"/>
    <n v="72.431999999999988"/>
    <x v="1"/>
    <x v="0"/>
  </r>
  <r>
    <x v="3264"/>
    <x v="1622"/>
    <x v="758"/>
    <d v="2018-03-08T00:00:00"/>
    <x v="0"/>
    <x v="575"/>
    <s v="Randy Ferguson"/>
    <x v="1"/>
    <x v="0"/>
    <x v="100"/>
    <x v="2"/>
    <x v="123"/>
    <x v="0"/>
    <x v="1042"/>
    <x v="1"/>
    <x v="2"/>
    <s v="Avery 518"/>
    <x v="1973"/>
    <n v="4"/>
    <n v="0.2"/>
    <n v="3.528"/>
    <x v="0"/>
    <x v="0"/>
  </r>
  <r>
    <x v="3265"/>
    <x v="1623"/>
    <x v="856"/>
    <d v="2016-10-15T00:00:00"/>
    <x v="1"/>
    <x v="535"/>
    <s v="Jill Fjeld"/>
    <x v="0"/>
    <x v="0"/>
    <x v="10"/>
    <x v="9"/>
    <x v="74"/>
    <x v="3"/>
    <x v="718"/>
    <x v="1"/>
    <x v="4"/>
    <s v="Fellowes High-Stak Drawer Files"/>
    <x v="2625"/>
    <n v="2"/>
    <n v="0.2"/>
    <n v="10.571399999999983"/>
    <x v="3"/>
    <x v="0"/>
  </r>
  <r>
    <x v="3266"/>
    <x v="1623"/>
    <x v="856"/>
    <d v="2016-10-15T00:00:00"/>
    <x v="1"/>
    <x v="535"/>
    <s v="Jill Fjeld"/>
    <x v="0"/>
    <x v="0"/>
    <x v="10"/>
    <x v="9"/>
    <x v="74"/>
    <x v="3"/>
    <x v="556"/>
    <x v="1"/>
    <x v="12"/>
    <s v="Airmail Envelopes"/>
    <x v="2626"/>
    <n v="3"/>
    <n v="0.2"/>
    <n v="67.983299999999986"/>
    <x v="3"/>
    <x v="0"/>
  </r>
  <r>
    <x v="3267"/>
    <x v="1624"/>
    <x v="857"/>
    <d v="2016-05-29T00:00:00"/>
    <x v="1"/>
    <x v="699"/>
    <s v="Evan Henry"/>
    <x v="0"/>
    <x v="0"/>
    <x v="27"/>
    <x v="19"/>
    <x v="33"/>
    <x v="0"/>
    <x v="704"/>
    <x v="2"/>
    <x v="7"/>
    <s v="Nortel Networks T7316 E Nt8 B27"/>
    <x v="2627"/>
    <n v="2"/>
    <n v="0"/>
    <n v="33.995000000000005"/>
    <x v="0"/>
    <x v="1"/>
  </r>
  <r>
    <x v="3268"/>
    <x v="1624"/>
    <x v="857"/>
    <d v="2016-05-29T00:00:00"/>
    <x v="1"/>
    <x v="699"/>
    <s v="Evan Henry"/>
    <x v="0"/>
    <x v="0"/>
    <x v="27"/>
    <x v="19"/>
    <x v="33"/>
    <x v="0"/>
    <x v="1517"/>
    <x v="2"/>
    <x v="7"/>
    <s v="Plantronics Encore H101 Dual Earpieces Headset"/>
    <x v="2628"/>
    <n v="1"/>
    <n v="0"/>
    <n v="12.585999999999999"/>
    <x v="0"/>
    <x v="1"/>
  </r>
  <r>
    <x v="3269"/>
    <x v="1625"/>
    <x v="858"/>
    <d v="2016-07-19T00:00:00"/>
    <x v="1"/>
    <x v="100"/>
    <s v="Victoria Wilson"/>
    <x v="1"/>
    <x v="0"/>
    <x v="298"/>
    <x v="44"/>
    <x v="374"/>
    <x v="2"/>
    <x v="1425"/>
    <x v="2"/>
    <x v="11"/>
    <s v="Maxell 4.7GB DVD-R 5/Pack"/>
    <x v="2629"/>
    <n v="3"/>
    <n v="0"/>
    <n v="1.3068000000000004"/>
    <x v="2"/>
    <x v="0"/>
  </r>
  <r>
    <x v="3270"/>
    <x v="1625"/>
    <x v="858"/>
    <d v="2016-07-19T00:00:00"/>
    <x v="1"/>
    <x v="100"/>
    <s v="Victoria Wilson"/>
    <x v="1"/>
    <x v="0"/>
    <x v="298"/>
    <x v="44"/>
    <x v="374"/>
    <x v="2"/>
    <x v="52"/>
    <x v="1"/>
    <x v="13"/>
    <s v="Advantus Push Pins"/>
    <x v="2630"/>
    <n v="3"/>
    <n v="0"/>
    <n v="2.6814000000000004"/>
    <x v="2"/>
    <x v="0"/>
  </r>
  <r>
    <x v="3271"/>
    <x v="1626"/>
    <x v="17"/>
    <d v="2017-12-29T00:00:00"/>
    <x v="0"/>
    <x v="634"/>
    <s v="Kean Nguyen"/>
    <x v="1"/>
    <x v="0"/>
    <x v="355"/>
    <x v="1"/>
    <x v="437"/>
    <x v="1"/>
    <x v="1425"/>
    <x v="2"/>
    <x v="11"/>
    <s v="Maxell 4.7GB DVD-R 5/Pack"/>
    <x v="1063"/>
    <n v="8"/>
    <n v="0"/>
    <n v="3.4848000000000008"/>
    <x v="1"/>
    <x v="0"/>
  </r>
  <r>
    <x v="3272"/>
    <x v="1627"/>
    <x v="97"/>
    <d v="2017-02-16T00:00:00"/>
    <x v="1"/>
    <x v="695"/>
    <s v="Sarah Jordon"/>
    <x v="0"/>
    <x v="0"/>
    <x v="1"/>
    <x v="1"/>
    <x v="13"/>
    <x v="1"/>
    <x v="23"/>
    <x v="0"/>
    <x v="1"/>
    <s v="Global Deluxe Stacking Chair, Gray"/>
    <x v="2631"/>
    <n v="5"/>
    <n v="0.2"/>
    <n v="22.940999999999995"/>
    <x v="1"/>
    <x v="0"/>
  </r>
  <r>
    <x v="3273"/>
    <x v="1628"/>
    <x v="540"/>
    <d v="2019-05-12T00:00:00"/>
    <x v="1"/>
    <x v="390"/>
    <s v="Penelope Sewall"/>
    <x v="2"/>
    <x v="0"/>
    <x v="1"/>
    <x v="1"/>
    <x v="3"/>
    <x v="1"/>
    <x v="890"/>
    <x v="2"/>
    <x v="16"/>
    <s v="Canon Imageclass D680 Copier / Fax"/>
    <x v="2632"/>
    <n v="6"/>
    <n v="0.2"/>
    <n v="1049.9849999999999"/>
    <x v="1"/>
    <x v="0"/>
  </r>
  <r>
    <x v="3274"/>
    <x v="1629"/>
    <x v="808"/>
    <d v="2019-11-06T00:00:00"/>
    <x v="1"/>
    <x v="366"/>
    <s v="Kalyca Meade"/>
    <x v="1"/>
    <x v="0"/>
    <x v="356"/>
    <x v="41"/>
    <x v="438"/>
    <x v="2"/>
    <x v="829"/>
    <x v="1"/>
    <x v="13"/>
    <s v="Staples"/>
    <x v="2614"/>
    <n v="3"/>
    <n v="0"/>
    <n v="9.120000000000001"/>
    <x v="2"/>
    <x v="0"/>
  </r>
  <r>
    <x v="3275"/>
    <x v="1629"/>
    <x v="808"/>
    <d v="2019-11-06T00:00:00"/>
    <x v="1"/>
    <x v="366"/>
    <s v="Kalyca Meade"/>
    <x v="1"/>
    <x v="0"/>
    <x v="356"/>
    <x v="41"/>
    <x v="438"/>
    <x v="2"/>
    <x v="182"/>
    <x v="1"/>
    <x v="6"/>
    <s v="Binney &amp; Smith Crayola Metallic Colored Pencils, 8-Color Set"/>
    <x v="2633"/>
    <n v="6"/>
    <n v="0"/>
    <n v="9.1673999999999989"/>
    <x v="2"/>
    <x v="0"/>
  </r>
  <r>
    <x v="3276"/>
    <x v="1630"/>
    <x v="267"/>
    <d v="2016-04-09T00:00:00"/>
    <x v="0"/>
    <x v="620"/>
    <s v="Greg Maxwell"/>
    <x v="1"/>
    <x v="0"/>
    <x v="166"/>
    <x v="17"/>
    <x v="212"/>
    <x v="0"/>
    <x v="346"/>
    <x v="1"/>
    <x v="6"/>
    <s v="Crayola Colored Pencils"/>
    <x v="1011"/>
    <n v="7"/>
    <n v="0"/>
    <n v="7.5767999999999986"/>
    <x v="0"/>
    <x v="0"/>
  </r>
  <r>
    <x v="3277"/>
    <x v="1630"/>
    <x v="267"/>
    <d v="2016-04-09T00:00:00"/>
    <x v="0"/>
    <x v="620"/>
    <s v="Greg Maxwell"/>
    <x v="1"/>
    <x v="0"/>
    <x v="166"/>
    <x v="17"/>
    <x v="212"/>
    <x v="0"/>
    <x v="1129"/>
    <x v="2"/>
    <x v="7"/>
    <s v="AT&amp;T CL82213"/>
    <x v="2634"/>
    <n v="1"/>
    <n v="0"/>
    <n v="8.4070999999999962"/>
    <x v="0"/>
    <x v="0"/>
  </r>
  <r>
    <x v="3278"/>
    <x v="1630"/>
    <x v="267"/>
    <d v="2016-04-09T00:00:00"/>
    <x v="0"/>
    <x v="620"/>
    <s v="Greg Maxwell"/>
    <x v="1"/>
    <x v="0"/>
    <x v="166"/>
    <x v="17"/>
    <x v="212"/>
    <x v="0"/>
    <x v="219"/>
    <x v="1"/>
    <x v="10"/>
    <s v="Xerox 1957"/>
    <x v="91"/>
    <n v="2"/>
    <n v="0"/>
    <n v="6.3504000000000005"/>
    <x v="0"/>
    <x v="0"/>
  </r>
  <r>
    <x v="3279"/>
    <x v="1630"/>
    <x v="267"/>
    <d v="2016-04-09T00:00:00"/>
    <x v="0"/>
    <x v="620"/>
    <s v="Greg Maxwell"/>
    <x v="1"/>
    <x v="0"/>
    <x v="166"/>
    <x v="17"/>
    <x v="212"/>
    <x v="0"/>
    <x v="1210"/>
    <x v="1"/>
    <x v="6"/>
    <s v="Newell 321"/>
    <x v="1011"/>
    <n v="7"/>
    <n v="0"/>
    <n v="6.6583999999999968"/>
    <x v="0"/>
    <x v="0"/>
  </r>
  <r>
    <x v="3280"/>
    <x v="1630"/>
    <x v="267"/>
    <d v="2016-04-09T00:00:00"/>
    <x v="0"/>
    <x v="620"/>
    <s v="Greg Maxwell"/>
    <x v="1"/>
    <x v="0"/>
    <x v="166"/>
    <x v="17"/>
    <x v="212"/>
    <x v="0"/>
    <x v="465"/>
    <x v="1"/>
    <x v="14"/>
    <s v="Martin Yale Chadless Opener Electric Letter Opener"/>
    <x v="2635"/>
    <n v="5"/>
    <n v="0"/>
    <n v="83.281000000000063"/>
    <x v="0"/>
    <x v="0"/>
  </r>
  <r>
    <x v="3281"/>
    <x v="1631"/>
    <x v="328"/>
    <d v="2016-09-24T00:00:00"/>
    <x v="1"/>
    <x v="446"/>
    <s v="Kean Takahito"/>
    <x v="0"/>
    <x v="0"/>
    <x v="253"/>
    <x v="3"/>
    <x v="313"/>
    <x v="0"/>
    <x v="1016"/>
    <x v="2"/>
    <x v="11"/>
    <s v="Logitech Trackman Marble Mouse"/>
    <x v="736"/>
    <n v="2"/>
    <n v="0.2"/>
    <n v="13.195600000000001"/>
    <x v="0"/>
    <x v="0"/>
  </r>
  <r>
    <x v="3282"/>
    <x v="1631"/>
    <x v="328"/>
    <d v="2016-09-24T00:00:00"/>
    <x v="1"/>
    <x v="446"/>
    <s v="Kean Takahito"/>
    <x v="0"/>
    <x v="0"/>
    <x v="253"/>
    <x v="3"/>
    <x v="313"/>
    <x v="0"/>
    <x v="874"/>
    <x v="1"/>
    <x v="10"/>
    <s v="Xerox 1924"/>
    <x v="701"/>
    <n v="1"/>
    <n v="0.2"/>
    <n v="1.6762000000000001"/>
    <x v="0"/>
    <x v="0"/>
  </r>
  <r>
    <x v="3283"/>
    <x v="1632"/>
    <x v="587"/>
    <d v="2016-10-06T00:00:00"/>
    <x v="1"/>
    <x v="186"/>
    <s v="Maya Herman"/>
    <x v="1"/>
    <x v="0"/>
    <x v="20"/>
    <x v="15"/>
    <x v="45"/>
    <x v="3"/>
    <x v="534"/>
    <x v="0"/>
    <x v="5"/>
    <s v="Master Caster Door Stop, Brown"/>
    <x v="597"/>
    <n v="3"/>
    <n v="0"/>
    <n v="5.1815999999999995"/>
    <x v="3"/>
    <x v="0"/>
  </r>
  <r>
    <x v="3284"/>
    <x v="1633"/>
    <x v="171"/>
    <d v="2016-09-17T00:00:00"/>
    <x v="1"/>
    <x v="314"/>
    <s v="Art Foster"/>
    <x v="0"/>
    <x v="0"/>
    <x v="54"/>
    <x v="24"/>
    <x v="322"/>
    <x v="3"/>
    <x v="471"/>
    <x v="1"/>
    <x v="8"/>
    <s v="Premier Elliptical Ring Binder, Black"/>
    <x v="2636"/>
    <n v="7"/>
    <n v="0.7"/>
    <n v="-46.877600000000001"/>
    <x v="3"/>
    <x v="0"/>
  </r>
  <r>
    <x v="3285"/>
    <x v="1634"/>
    <x v="297"/>
    <d v="2019-02-25T00:00:00"/>
    <x v="1"/>
    <x v="655"/>
    <s v="Julie Prescott"/>
    <x v="2"/>
    <x v="0"/>
    <x v="254"/>
    <x v="26"/>
    <x v="314"/>
    <x v="2"/>
    <x v="836"/>
    <x v="1"/>
    <x v="6"/>
    <s v="Newell 351"/>
    <x v="2637"/>
    <n v="2"/>
    <n v="0"/>
    <n v="1.9023999999999992"/>
    <x v="2"/>
    <x v="0"/>
  </r>
  <r>
    <x v="3286"/>
    <x v="1634"/>
    <x v="297"/>
    <d v="2019-02-25T00:00:00"/>
    <x v="1"/>
    <x v="655"/>
    <s v="Julie Prescott"/>
    <x v="2"/>
    <x v="0"/>
    <x v="254"/>
    <x v="26"/>
    <x v="314"/>
    <x v="2"/>
    <x v="1518"/>
    <x v="1"/>
    <x v="9"/>
    <s v="Disposable Triple-Filter Dust Bags"/>
    <x v="2638"/>
    <n v="3"/>
    <n v="0"/>
    <n v="3.4086000000000003"/>
    <x v="2"/>
    <x v="0"/>
  </r>
  <r>
    <x v="3287"/>
    <x v="1635"/>
    <x v="350"/>
    <d v="2017-12-15T00:00:00"/>
    <x v="2"/>
    <x v="361"/>
    <s v="Rob Dowd"/>
    <x v="0"/>
    <x v="0"/>
    <x v="357"/>
    <x v="1"/>
    <x v="439"/>
    <x v="1"/>
    <x v="638"/>
    <x v="2"/>
    <x v="7"/>
    <s v="Plantronics Voyager Pro Legend"/>
    <x v="2639"/>
    <n v="3"/>
    <n v="0.2"/>
    <n v="49.437599999999975"/>
    <x v="1"/>
    <x v="1"/>
  </r>
  <r>
    <x v="3288"/>
    <x v="1635"/>
    <x v="350"/>
    <d v="2017-12-15T00:00:00"/>
    <x v="2"/>
    <x v="361"/>
    <s v="Rob Dowd"/>
    <x v="0"/>
    <x v="0"/>
    <x v="357"/>
    <x v="1"/>
    <x v="439"/>
    <x v="1"/>
    <x v="347"/>
    <x v="1"/>
    <x v="8"/>
    <s v="Angle-D Binders with Locking Rings, Label Holders"/>
    <x v="2640"/>
    <n v="5"/>
    <n v="0.2"/>
    <n v="9.8549999999999969"/>
    <x v="1"/>
    <x v="1"/>
  </r>
  <r>
    <x v="3289"/>
    <x v="1635"/>
    <x v="350"/>
    <d v="2017-12-15T00:00:00"/>
    <x v="2"/>
    <x v="361"/>
    <s v="Rob Dowd"/>
    <x v="0"/>
    <x v="0"/>
    <x v="357"/>
    <x v="1"/>
    <x v="439"/>
    <x v="1"/>
    <x v="100"/>
    <x v="2"/>
    <x v="11"/>
    <s v="Logitech K350 2.4Ghz Wireless Keyboard"/>
    <x v="2641"/>
    <n v="5"/>
    <n v="0"/>
    <n v="27.373499999999993"/>
    <x v="1"/>
    <x v="1"/>
  </r>
  <r>
    <x v="3290"/>
    <x v="1635"/>
    <x v="350"/>
    <d v="2017-12-15T00:00:00"/>
    <x v="2"/>
    <x v="361"/>
    <s v="Rob Dowd"/>
    <x v="0"/>
    <x v="0"/>
    <x v="357"/>
    <x v="1"/>
    <x v="439"/>
    <x v="1"/>
    <x v="1519"/>
    <x v="2"/>
    <x v="11"/>
    <s v="Memorex Mini Travel Drive 64 GB USB 2.0 Flash Drive"/>
    <x v="2642"/>
    <n v="1"/>
    <n v="0"/>
    <n v="15.220800000000001"/>
    <x v="1"/>
    <x v="1"/>
  </r>
  <r>
    <x v="3291"/>
    <x v="1636"/>
    <x v="859"/>
    <d v="2018-11-04T00:00:00"/>
    <x v="1"/>
    <x v="639"/>
    <s v="Jason Fortune-"/>
    <x v="0"/>
    <x v="0"/>
    <x v="341"/>
    <x v="12"/>
    <x v="422"/>
    <x v="2"/>
    <x v="512"/>
    <x v="1"/>
    <x v="6"/>
    <s v="Newell 312"/>
    <x v="2643"/>
    <n v="2"/>
    <n v="0"/>
    <n v="3.5039999999999996"/>
    <x v="2"/>
    <x v="0"/>
  </r>
  <r>
    <x v="3292"/>
    <x v="1637"/>
    <x v="58"/>
    <d v="2016-12-30T00:00:00"/>
    <x v="1"/>
    <x v="242"/>
    <s v="Clytie Kelty"/>
    <x v="0"/>
    <x v="0"/>
    <x v="70"/>
    <x v="1"/>
    <x v="142"/>
    <x v="1"/>
    <x v="168"/>
    <x v="1"/>
    <x v="14"/>
    <s v="Acme Rosewood Handle Letter Opener"/>
    <x v="2644"/>
    <n v="3"/>
    <n v="0"/>
    <n v="0.11909999999999954"/>
    <x v="1"/>
    <x v="0"/>
  </r>
  <r>
    <x v="3293"/>
    <x v="1637"/>
    <x v="58"/>
    <d v="2016-12-30T00:00:00"/>
    <x v="1"/>
    <x v="242"/>
    <s v="Clytie Kelty"/>
    <x v="0"/>
    <x v="0"/>
    <x v="70"/>
    <x v="1"/>
    <x v="142"/>
    <x v="1"/>
    <x v="852"/>
    <x v="0"/>
    <x v="5"/>
    <s v="Eldon Regeneration Recycled Desk Accessories, Smoke"/>
    <x v="2645"/>
    <n v="2"/>
    <n v="0"/>
    <n v="1.1135999999999999"/>
    <x v="1"/>
    <x v="0"/>
  </r>
  <r>
    <x v="3294"/>
    <x v="1638"/>
    <x v="860"/>
    <d v="2016-08-18T00:00:00"/>
    <x v="2"/>
    <x v="168"/>
    <s v="Keith Herrera"/>
    <x v="0"/>
    <x v="0"/>
    <x v="61"/>
    <x v="5"/>
    <x v="176"/>
    <x v="2"/>
    <x v="612"/>
    <x v="1"/>
    <x v="8"/>
    <s v="GBC Durable Plastic Covers"/>
    <x v="2646"/>
    <n v="8"/>
    <n v="0.8"/>
    <n v="-52.632000000000019"/>
    <x v="2"/>
    <x v="0"/>
  </r>
  <r>
    <x v="3295"/>
    <x v="1639"/>
    <x v="172"/>
    <d v="2019-10-03T00:00:00"/>
    <x v="2"/>
    <x v="475"/>
    <s v="Corinna Mitchell"/>
    <x v="2"/>
    <x v="0"/>
    <x v="20"/>
    <x v="15"/>
    <x v="45"/>
    <x v="3"/>
    <x v="1520"/>
    <x v="2"/>
    <x v="15"/>
    <s v="Fellowes Powershred HS-440 4-Sheet High Security Shredder"/>
    <x v="2647"/>
    <n v="11"/>
    <n v="0"/>
    <n v="767.20049999999992"/>
    <x v="3"/>
    <x v="0"/>
  </r>
  <r>
    <x v="3296"/>
    <x v="1640"/>
    <x v="293"/>
    <d v="2017-05-30T00:00:00"/>
    <x v="1"/>
    <x v="12"/>
    <s v="Emily Burns"/>
    <x v="0"/>
    <x v="0"/>
    <x v="42"/>
    <x v="16"/>
    <x v="51"/>
    <x v="1"/>
    <x v="624"/>
    <x v="1"/>
    <x v="8"/>
    <s v="Cardinal EasyOpen D-Ring Binders"/>
    <x v="2648"/>
    <n v="7"/>
    <n v="0.7"/>
    <n v="-12.795999999999999"/>
    <x v="1"/>
    <x v="1"/>
  </r>
  <r>
    <x v="3297"/>
    <x v="1640"/>
    <x v="293"/>
    <d v="2017-05-30T00:00:00"/>
    <x v="1"/>
    <x v="12"/>
    <s v="Emily Burns"/>
    <x v="0"/>
    <x v="0"/>
    <x v="42"/>
    <x v="16"/>
    <x v="51"/>
    <x v="1"/>
    <x v="513"/>
    <x v="1"/>
    <x v="9"/>
    <s v="Fellowes Superior 10 Outlet Split Surge Protector"/>
    <x v="1632"/>
    <n v="4"/>
    <n v="0.2"/>
    <n v="13.701599999999988"/>
    <x v="1"/>
    <x v="1"/>
  </r>
  <r>
    <x v="3298"/>
    <x v="1641"/>
    <x v="673"/>
    <d v="2019-11-16T00:00:00"/>
    <x v="3"/>
    <x v="360"/>
    <s v="Mitch Willingham"/>
    <x v="1"/>
    <x v="0"/>
    <x v="8"/>
    <x v="1"/>
    <x v="34"/>
    <x v="1"/>
    <x v="1150"/>
    <x v="2"/>
    <x v="15"/>
    <s v="Bady BDG101FRU Card Printer"/>
    <x v="2252"/>
    <n v="3"/>
    <n v="0.2"/>
    <n v="215.99729999999977"/>
    <x v="1"/>
    <x v="1"/>
  </r>
  <r>
    <x v="3299"/>
    <x v="1642"/>
    <x v="728"/>
    <d v="2016-11-22T00:00:00"/>
    <x v="1"/>
    <x v="229"/>
    <s v="Carlos Soltero"/>
    <x v="0"/>
    <x v="0"/>
    <x v="10"/>
    <x v="9"/>
    <x v="11"/>
    <x v="3"/>
    <x v="13"/>
    <x v="1"/>
    <x v="8"/>
    <s v="Fellowes PB200 Plastic Comb Binding Machine"/>
    <x v="2649"/>
    <n v="1"/>
    <n v="0.7"/>
    <n v="-40.797600000000003"/>
    <x v="3"/>
    <x v="0"/>
  </r>
  <r>
    <x v="3300"/>
    <x v="1642"/>
    <x v="728"/>
    <d v="2016-11-22T00:00:00"/>
    <x v="1"/>
    <x v="229"/>
    <s v="Carlos Soltero"/>
    <x v="0"/>
    <x v="0"/>
    <x v="10"/>
    <x v="9"/>
    <x v="11"/>
    <x v="3"/>
    <x v="82"/>
    <x v="1"/>
    <x v="4"/>
    <s v="Safco Industrial Wire Shelving"/>
    <x v="2650"/>
    <n v="1"/>
    <n v="0.2"/>
    <n v="-16.318300000000001"/>
    <x v="3"/>
    <x v="0"/>
  </r>
  <r>
    <x v="3301"/>
    <x v="1642"/>
    <x v="728"/>
    <d v="2016-11-22T00:00:00"/>
    <x v="1"/>
    <x v="229"/>
    <s v="Carlos Soltero"/>
    <x v="0"/>
    <x v="0"/>
    <x v="10"/>
    <x v="9"/>
    <x v="11"/>
    <x v="3"/>
    <x v="1521"/>
    <x v="2"/>
    <x v="7"/>
    <s v="Motorola Droid Maxx"/>
    <x v="2651"/>
    <n v="6"/>
    <n v="0.4"/>
    <n v="-107.99280000000002"/>
    <x v="3"/>
    <x v="0"/>
  </r>
  <r>
    <x v="3302"/>
    <x v="1642"/>
    <x v="728"/>
    <d v="2016-11-22T00:00:00"/>
    <x v="1"/>
    <x v="229"/>
    <s v="Carlos Soltero"/>
    <x v="0"/>
    <x v="0"/>
    <x v="10"/>
    <x v="9"/>
    <x v="11"/>
    <x v="3"/>
    <x v="1001"/>
    <x v="0"/>
    <x v="5"/>
    <s v="Eldon Executive Woodline II Desk Accessories, Mahogany"/>
    <x v="2616"/>
    <n v="3"/>
    <n v="0.2"/>
    <n v="5.2773000000000003"/>
    <x v="3"/>
    <x v="0"/>
  </r>
  <r>
    <x v="3303"/>
    <x v="1642"/>
    <x v="728"/>
    <d v="2016-11-22T00:00:00"/>
    <x v="1"/>
    <x v="229"/>
    <s v="Carlos Soltero"/>
    <x v="0"/>
    <x v="0"/>
    <x v="10"/>
    <x v="9"/>
    <x v="11"/>
    <x v="3"/>
    <x v="870"/>
    <x v="1"/>
    <x v="8"/>
    <s v="Peel &amp; Stick Add-On Corner Pockets"/>
    <x v="2652"/>
    <n v="3"/>
    <n v="0.7"/>
    <n v="-1.4255999999999998"/>
    <x v="3"/>
    <x v="0"/>
  </r>
  <r>
    <x v="3304"/>
    <x v="1643"/>
    <x v="125"/>
    <d v="2017-01-01T00:00:00"/>
    <x v="0"/>
    <x v="407"/>
    <s v="Stefania Perrino"/>
    <x v="1"/>
    <x v="0"/>
    <x v="128"/>
    <x v="5"/>
    <x v="161"/>
    <x v="2"/>
    <x v="897"/>
    <x v="1"/>
    <x v="12"/>
    <s v="Fashion Color Clasp Envelopes"/>
    <x v="2653"/>
    <n v="3"/>
    <n v="0.2"/>
    <n v="4.7066999999999997"/>
    <x v="2"/>
    <x v="0"/>
  </r>
  <r>
    <x v="3305"/>
    <x v="1643"/>
    <x v="125"/>
    <d v="2017-01-01T00:00:00"/>
    <x v="0"/>
    <x v="407"/>
    <s v="Stefania Perrino"/>
    <x v="1"/>
    <x v="0"/>
    <x v="128"/>
    <x v="5"/>
    <x v="161"/>
    <x v="2"/>
    <x v="1236"/>
    <x v="2"/>
    <x v="7"/>
    <s v="Plantronics CS 50-USB - headset - Convertible, Monaural"/>
    <x v="2075"/>
    <n v="2"/>
    <n v="0.2"/>
    <n v="19.03860000000001"/>
    <x v="2"/>
    <x v="0"/>
  </r>
  <r>
    <x v="3306"/>
    <x v="1643"/>
    <x v="125"/>
    <d v="2017-01-01T00:00:00"/>
    <x v="0"/>
    <x v="407"/>
    <s v="Stefania Perrino"/>
    <x v="1"/>
    <x v="0"/>
    <x v="128"/>
    <x v="5"/>
    <x v="161"/>
    <x v="2"/>
    <x v="819"/>
    <x v="2"/>
    <x v="7"/>
    <s v="AT&amp;T 1080 Corded phone"/>
    <x v="2654"/>
    <n v="3"/>
    <n v="0.2"/>
    <n v="28.767899999999997"/>
    <x v="2"/>
    <x v="0"/>
  </r>
  <r>
    <x v="3307"/>
    <x v="1643"/>
    <x v="125"/>
    <d v="2017-01-01T00:00:00"/>
    <x v="0"/>
    <x v="407"/>
    <s v="Stefania Perrino"/>
    <x v="1"/>
    <x v="0"/>
    <x v="128"/>
    <x v="5"/>
    <x v="161"/>
    <x v="2"/>
    <x v="315"/>
    <x v="1"/>
    <x v="8"/>
    <s v="Acco Hanging Data Binders"/>
    <x v="2655"/>
    <n v="3"/>
    <n v="0.8"/>
    <n v="-3.6576000000000004"/>
    <x v="2"/>
    <x v="0"/>
  </r>
  <r>
    <x v="3308"/>
    <x v="1643"/>
    <x v="125"/>
    <d v="2017-01-01T00:00:00"/>
    <x v="0"/>
    <x v="407"/>
    <s v="Stefania Perrino"/>
    <x v="1"/>
    <x v="0"/>
    <x v="128"/>
    <x v="5"/>
    <x v="161"/>
    <x v="2"/>
    <x v="246"/>
    <x v="2"/>
    <x v="11"/>
    <s v="Logitech 910-002974 M325 Wireless Mouse for Web Scrolling"/>
    <x v="736"/>
    <n v="2"/>
    <n v="0.2"/>
    <n v="14.395200000000004"/>
    <x v="2"/>
    <x v="0"/>
  </r>
  <r>
    <x v="3309"/>
    <x v="1644"/>
    <x v="599"/>
    <d v="2017-11-11T00:00:00"/>
    <x v="1"/>
    <x v="265"/>
    <s v="Grant Thornton"/>
    <x v="1"/>
    <x v="0"/>
    <x v="20"/>
    <x v="15"/>
    <x v="29"/>
    <x v="3"/>
    <x v="1085"/>
    <x v="1"/>
    <x v="8"/>
    <s v="Wilson Jones 1&quot; Hanging DublLock Ring Binders"/>
    <x v="869"/>
    <n v="6"/>
    <n v="0.2"/>
    <n v="8.8704000000000018"/>
    <x v="3"/>
    <x v="0"/>
  </r>
  <r>
    <x v="3310"/>
    <x v="1645"/>
    <x v="42"/>
    <d v="2018-09-22T00:00:00"/>
    <x v="1"/>
    <x v="560"/>
    <s v="Luke Weiss"/>
    <x v="0"/>
    <x v="0"/>
    <x v="20"/>
    <x v="15"/>
    <x v="45"/>
    <x v="3"/>
    <x v="920"/>
    <x v="1"/>
    <x v="8"/>
    <s v="Avery Arch Ring Binders"/>
    <x v="2656"/>
    <n v="5"/>
    <n v="0.2"/>
    <n v="78.434999999999988"/>
    <x v="3"/>
    <x v="0"/>
  </r>
  <r>
    <x v="3311"/>
    <x v="1646"/>
    <x v="231"/>
    <d v="2018-03-25T00:00:00"/>
    <x v="0"/>
    <x v="692"/>
    <s v="Aaron Hawkins"/>
    <x v="1"/>
    <x v="0"/>
    <x v="200"/>
    <x v="35"/>
    <x v="251"/>
    <x v="0"/>
    <x v="893"/>
    <x v="0"/>
    <x v="5"/>
    <s v="Eldon Image Series Desk Accessories, Ebony"/>
    <x v="2657"/>
    <n v="7"/>
    <n v="0"/>
    <n v="38.038000000000004"/>
    <x v="0"/>
    <x v="0"/>
  </r>
  <r>
    <x v="3312"/>
    <x v="1647"/>
    <x v="127"/>
    <d v="2016-10-01T00:00:00"/>
    <x v="1"/>
    <x v="513"/>
    <s v="Thea Hendricks"/>
    <x v="0"/>
    <x v="0"/>
    <x v="70"/>
    <x v="1"/>
    <x v="88"/>
    <x v="1"/>
    <x v="291"/>
    <x v="0"/>
    <x v="1"/>
    <s v="DMI Arturo Collection Mission-style Design Wood Chair"/>
    <x v="891"/>
    <n v="5"/>
    <n v="0.2"/>
    <n v="45.294000000000011"/>
    <x v="1"/>
    <x v="0"/>
  </r>
  <r>
    <x v="3313"/>
    <x v="1647"/>
    <x v="127"/>
    <d v="2016-10-01T00:00:00"/>
    <x v="1"/>
    <x v="513"/>
    <s v="Thea Hendricks"/>
    <x v="0"/>
    <x v="0"/>
    <x v="70"/>
    <x v="1"/>
    <x v="88"/>
    <x v="1"/>
    <x v="1127"/>
    <x v="1"/>
    <x v="10"/>
    <s v="Xerox 1919"/>
    <x v="2658"/>
    <n v="2"/>
    <n v="0"/>
    <n v="40.170200000000001"/>
    <x v="1"/>
    <x v="0"/>
  </r>
  <r>
    <x v="3314"/>
    <x v="1648"/>
    <x v="165"/>
    <d v="2019-12-28T00:00:00"/>
    <x v="1"/>
    <x v="643"/>
    <s v="Hunter Glantz"/>
    <x v="0"/>
    <x v="0"/>
    <x v="147"/>
    <x v="15"/>
    <x v="187"/>
    <x v="3"/>
    <x v="291"/>
    <x v="0"/>
    <x v="1"/>
    <s v="DMI Arturo Collection Mission-style Design Wood Chair"/>
    <x v="2659"/>
    <n v="2"/>
    <n v="0.1"/>
    <n v="48.313600000000008"/>
    <x v="3"/>
    <x v="0"/>
  </r>
  <r>
    <x v="3315"/>
    <x v="1648"/>
    <x v="165"/>
    <d v="2019-12-28T00:00:00"/>
    <x v="1"/>
    <x v="643"/>
    <s v="Hunter Glantz"/>
    <x v="0"/>
    <x v="0"/>
    <x v="147"/>
    <x v="15"/>
    <x v="187"/>
    <x v="3"/>
    <x v="1120"/>
    <x v="1"/>
    <x v="8"/>
    <s v="DXL Angle-View Binders with Locking Rings, Black"/>
    <x v="2660"/>
    <n v="3"/>
    <n v="0.2"/>
    <n v="4.8518999999999997"/>
    <x v="3"/>
    <x v="0"/>
  </r>
  <r>
    <x v="3316"/>
    <x v="1649"/>
    <x v="468"/>
    <d v="2019-11-15T00:00:00"/>
    <x v="0"/>
    <x v="494"/>
    <s v="Edward Becker"/>
    <x v="1"/>
    <x v="0"/>
    <x v="171"/>
    <x v="5"/>
    <x v="217"/>
    <x v="2"/>
    <x v="1304"/>
    <x v="0"/>
    <x v="5"/>
    <s v="Tenex Antistatic Computer Chair Mats"/>
    <x v="2661"/>
    <n v="5"/>
    <n v="0.6"/>
    <n v="-427.45000000000005"/>
    <x v="2"/>
    <x v="0"/>
  </r>
  <r>
    <x v="3317"/>
    <x v="1650"/>
    <x v="861"/>
    <d v="2017-09-15T00:00:00"/>
    <x v="1"/>
    <x v="56"/>
    <s v="Steven Cartwright"/>
    <x v="0"/>
    <x v="0"/>
    <x v="56"/>
    <x v="1"/>
    <x v="71"/>
    <x v="1"/>
    <x v="626"/>
    <x v="1"/>
    <x v="6"/>
    <s v="Boston 19500 Mighty Mite Electric Pencil Sharpener"/>
    <x v="2662"/>
    <n v="9"/>
    <n v="0"/>
    <n v="48.964500000000001"/>
    <x v="1"/>
    <x v="0"/>
  </r>
  <r>
    <x v="3318"/>
    <x v="1650"/>
    <x v="861"/>
    <d v="2017-09-15T00:00:00"/>
    <x v="1"/>
    <x v="56"/>
    <s v="Steven Cartwright"/>
    <x v="0"/>
    <x v="0"/>
    <x v="56"/>
    <x v="1"/>
    <x v="71"/>
    <x v="1"/>
    <x v="1186"/>
    <x v="1"/>
    <x v="2"/>
    <s v="Avery 474"/>
    <x v="880"/>
    <n v="3"/>
    <n v="0"/>
    <n v="4.2336"/>
    <x v="1"/>
    <x v="0"/>
  </r>
  <r>
    <x v="3319"/>
    <x v="1651"/>
    <x v="414"/>
    <d v="2016-12-25T00:00:00"/>
    <x v="1"/>
    <x v="700"/>
    <s v="Tony Sayre"/>
    <x v="0"/>
    <x v="0"/>
    <x v="29"/>
    <x v="18"/>
    <x v="84"/>
    <x v="0"/>
    <x v="1037"/>
    <x v="1"/>
    <x v="9"/>
    <s v="Hoover Commercial Soft Guard Upright Vacuum And Disposable Filtration Bags"/>
    <x v="2663"/>
    <n v="7"/>
    <n v="0.2"/>
    <n v="3.8073000000000015"/>
    <x v="0"/>
    <x v="0"/>
  </r>
  <r>
    <x v="3320"/>
    <x v="1651"/>
    <x v="414"/>
    <d v="2016-12-25T00:00:00"/>
    <x v="1"/>
    <x v="700"/>
    <s v="Tony Sayre"/>
    <x v="0"/>
    <x v="0"/>
    <x v="29"/>
    <x v="18"/>
    <x v="84"/>
    <x v="0"/>
    <x v="157"/>
    <x v="0"/>
    <x v="1"/>
    <s v="SAFCO Arco Folding Chair"/>
    <x v="1677"/>
    <n v="3"/>
    <n v="0.2"/>
    <n v="74.573999999999955"/>
    <x v="0"/>
    <x v="0"/>
  </r>
  <r>
    <x v="3321"/>
    <x v="1651"/>
    <x v="414"/>
    <d v="2016-12-25T00:00:00"/>
    <x v="1"/>
    <x v="700"/>
    <s v="Tony Sayre"/>
    <x v="0"/>
    <x v="0"/>
    <x v="29"/>
    <x v="18"/>
    <x v="84"/>
    <x v="0"/>
    <x v="1076"/>
    <x v="1"/>
    <x v="10"/>
    <s v="Weyerhaeuser First Choice Laser/Copy Paper (20Lb. and 88 Bright)"/>
    <x v="233"/>
    <n v="5"/>
    <n v="0.2"/>
    <n v="9.0719999999999992"/>
    <x v="0"/>
    <x v="0"/>
  </r>
  <r>
    <x v="3322"/>
    <x v="1652"/>
    <x v="862"/>
    <d v="2017-07-27T00:00:00"/>
    <x v="1"/>
    <x v="274"/>
    <s v="Tracy Hopkins"/>
    <x v="2"/>
    <x v="0"/>
    <x v="20"/>
    <x v="15"/>
    <x v="29"/>
    <x v="3"/>
    <x v="9"/>
    <x v="1"/>
    <x v="9"/>
    <s v="Belkin F5C206VTEL 6 Outlet Surge"/>
    <x v="2664"/>
    <n v="3"/>
    <n v="0"/>
    <n v="20.681999999999995"/>
    <x v="3"/>
    <x v="0"/>
  </r>
  <r>
    <x v="3323"/>
    <x v="1652"/>
    <x v="862"/>
    <d v="2017-07-27T00:00:00"/>
    <x v="1"/>
    <x v="274"/>
    <s v="Tracy Hopkins"/>
    <x v="2"/>
    <x v="0"/>
    <x v="20"/>
    <x v="15"/>
    <x v="29"/>
    <x v="3"/>
    <x v="592"/>
    <x v="0"/>
    <x v="5"/>
    <s v="Howard Miller 13&quot; Diameter Pewter Finish Round Wall Clock"/>
    <x v="2665"/>
    <n v="3"/>
    <n v="0"/>
    <n v="50.239800000000002"/>
    <x v="3"/>
    <x v="0"/>
  </r>
  <r>
    <x v="3324"/>
    <x v="1653"/>
    <x v="7"/>
    <d v="2016-11-15T00:00:00"/>
    <x v="1"/>
    <x v="30"/>
    <s v="Karen Daniels"/>
    <x v="0"/>
    <x v="0"/>
    <x v="12"/>
    <x v="5"/>
    <x v="14"/>
    <x v="2"/>
    <x v="1176"/>
    <x v="1"/>
    <x v="8"/>
    <s v="GBC DocuBind TL300 Electric Binding System"/>
    <x v="2666"/>
    <n v="5"/>
    <n v="0.8"/>
    <n v="-1480.0335000000009"/>
    <x v="2"/>
    <x v="0"/>
  </r>
  <r>
    <x v="3325"/>
    <x v="1653"/>
    <x v="7"/>
    <d v="2016-11-15T00:00:00"/>
    <x v="1"/>
    <x v="30"/>
    <s v="Karen Daniels"/>
    <x v="0"/>
    <x v="0"/>
    <x v="12"/>
    <x v="5"/>
    <x v="14"/>
    <x v="2"/>
    <x v="1488"/>
    <x v="1"/>
    <x v="8"/>
    <s v="Universal Recycled Hanging Pressboard Report Binders, Letter Size"/>
    <x v="2667"/>
    <n v="1"/>
    <n v="0.8"/>
    <n v="-1.9744000000000002"/>
    <x v="2"/>
    <x v="0"/>
  </r>
  <r>
    <x v="3326"/>
    <x v="1653"/>
    <x v="7"/>
    <d v="2016-11-15T00:00:00"/>
    <x v="1"/>
    <x v="30"/>
    <s v="Karen Daniels"/>
    <x v="0"/>
    <x v="0"/>
    <x v="12"/>
    <x v="5"/>
    <x v="14"/>
    <x v="2"/>
    <x v="1473"/>
    <x v="1"/>
    <x v="6"/>
    <s v="Boston Electric Pencil Sharpener, Model 1818, Charcoal Black"/>
    <x v="1870"/>
    <n v="3"/>
    <n v="0.2"/>
    <n v="6.7560000000000038"/>
    <x v="2"/>
    <x v="0"/>
  </r>
  <r>
    <x v="3327"/>
    <x v="1653"/>
    <x v="7"/>
    <d v="2016-11-15T00:00:00"/>
    <x v="1"/>
    <x v="30"/>
    <s v="Karen Daniels"/>
    <x v="0"/>
    <x v="0"/>
    <x v="12"/>
    <x v="5"/>
    <x v="14"/>
    <x v="2"/>
    <x v="362"/>
    <x v="1"/>
    <x v="10"/>
    <s v="Wirebound Message Book, 4 per Page"/>
    <x v="2668"/>
    <n v="5"/>
    <n v="0.2"/>
    <n v="7.8734999999999991"/>
    <x v="2"/>
    <x v="0"/>
  </r>
  <r>
    <x v="3328"/>
    <x v="1653"/>
    <x v="7"/>
    <d v="2016-11-15T00:00:00"/>
    <x v="1"/>
    <x v="30"/>
    <s v="Karen Daniels"/>
    <x v="0"/>
    <x v="0"/>
    <x v="12"/>
    <x v="5"/>
    <x v="14"/>
    <x v="2"/>
    <x v="1522"/>
    <x v="1"/>
    <x v="10"/>
    <s v="Xerox 1893"/>
    <x v="2669"/>
    <n v="8"/>
    <n v="0.2"/>
    <n v="95.096800000000002"/>
    <x v="2"/>
    <x v="0"/>
  </r>
  <r>
    <x v="3329"/>
    <x v="1653"/>
    <x v="7"/>
    <d v="2016-11-15T00:00:00"/>
    <x v="1"/>
    <x v="30"/>
    <s v="Karen Daniels"/>
    <x v="0"/>
    <x v="0"/>
    <x v="12"/>
    <x v="5"/>
    <x v="14"/>
    <x v="2"/>
    <x v="918"/>
    <x v="2"/>
    <x v="7"/>
    <s v="Geemarc AmpliPOWER60"/>
    <x v="1490"/>
    <n v="2"/>
    <n v="0.2"/>
    <n v="16.703999999999986"/>
    <x v="2"/>
    <x v="0"/>
  </r>
  <r>
    <x v="3330"/>
    <x v="1653"/>
    <x v="7"/>
    <d v="2016-11-15T00:00:00"/>
    <x v="1"/>
    <x v="30"/>
    <s v="Karen Daniels"/>
    <x v="0"/>
    <x v="0"/>
    <x v="12"/>
    <x v="5"/>
    <x v="14"/>
    <x v="2"/>
    <x v="1161"/>
    <x v="2"/>
    <x v="7"/>
    <s v="Classic Ivory Antique Telephone ZL1810"/>
    <x v="2670"/>
    <n v="3"/>
    <n v="0.2"/>
    <n v="15.07350000000001"/>
    <x v="2"/>
    <x v="0"/>
  </r>
  <r>
    <x v="3331"/>
    <x v="1654"/>
    <x v="817"/>
    <d v="2019-12-20T00:00:00"/>
    <x v="1"/>
    <x v="39"/>
    <s v="Gary Mitchum"/>
    <x v="2"/>
    <x v="0"/>
    <x v="22"/>
    <x v="10"/>
    <x v="155"/>
    <x v="2"/>
    <x v="1523"/>
    <x v="2"/>
    <x v="11"/>
    <s v="Kensington Expert Mouse Optical USB Trackball for PC or Mac"/>
    <x v="2671"/>
    <n v="3"/>
    <n v="0.2"/>
    <n v="28.496999999999957"/>
    <x v="2"/>
    <x v="0"/>
  </r>
  <r>
    <x v="3332"/>
    <x v="1654"/>
    <x v="817"/>
    <d v="2019-12-20T00:00:00"/>
    <x v="1"/>
    <x v="39"/>
    <s v="Gary Mitchum"/>
    <x v="2"/>
    <x v="0"/>
    <x v="22"/>
    <x v="10"/>
    <x v="155"/>
    <x v="2"/>
    <x v="1513"/>
    <x v="2"/>
    <x v="7"/>
    <s v="Samsung HM1900 Bluetooth Headset"/>
    <x v="2672"/>
    <n v="3"/>
    <n v="0.2"/>
    <n v="19.754999999999999"/>
    <x v="2"/>
    <x v="0"/>
  </r>
  <r>
    <x v="3333"/>
    <x v="1654"/>
    <x v="817"/>
    <d v="2019-12-20T00:00:00"/>
    <x v="1"/>
    <x v="39"/>
    <s v="Gary Mitchum"/>
    <x v="2"/>
    <x v="0"/>
    <x v="22"/>
    <x v="10"/>
    <x v="155"/>
    <x v="2"/>
    <x v="1524"/>
    <x v="0"/>
    <x v="5"/>
    <s v="Master Caster Door Stop, Gray"/>
    <x v="2673"/>
    <n v="1"/>
    <n v="0.6"/>
    <n v="-1.3208000000000002"/>
    <x v="2"/>
    <x v="0"/>
  </r>
  <r>
    <x v="3334"/>
    <x v="1655"/>
    <x v="170"/>
    <d v="2019-08-22T00:00:00"/>
    <x v="2"/>
    <x v="701"/>
    <s v="Patrick Ryan"/>
    <x v="0"/>
    <x v="0"/>
    <x v="182"/>
    <x v="1"/>
    <x v="232"/>
    <x v="1"/>
    <x v="786"/>
    <x v="1"/>
    <x v="6"/>
    <s v="Newell 336"/>
    <x v="860"/>
    <n v="4"/>
    <n v="0"/>
    <n v="4.9647999999999985"/>
    <x v="1"/>
    <x v="1"/>
  </r>
  <r>
    <x v="3335"/>
    <x v="1655"/>
    <x v="170"/>
    <d v="2019-08-22T00:00:00"/>
    <x v="2"/>
    <x v="701"/>
    <s v="Patrick Ryan"/>
    <x v="0"/>
    <x v="0"/>
    <x v="182"/>
    <x v="1"/>
    <x v="232"/>
    <x v="1"/>
    <x v="524"/>
    <x v="2"/>
    <x v="7"/>
    <s v="Cisco 8x8 Inc. 6753i IP Business Phone System"/>
    <x v="2674"/>
    <n v="4"/>
    <n v="0.2"/>
    <n v="37.797199999999975"/>
    <x v="1"/>
    <x v="1"/>
  </r>
  <r>
    <x v="3336"/>
    <x v="1655"/>
    <x v="170"/>
    <d v="2019-08-22T00:00:00"/>
    <x v="2"/>
    <x v="701"/>
    <s v="Patrick Ryan"/>
    <x v="0"/>
    <x v="0"/>
    <x v="182"/>
    <x v="1"/>
    <x v="232"/>
    <x v="1"/>
    <x v="1525"/>
    <x v="0"/>
    <x v="5"/>
    <s v="Tenex Chairmats For Use with Hard Floors"/>
    <x v="681"/>
    <n v="4"/>
    <n v="0"/>
    <n v="10.393599999999992"/>
    <x v="1"/>
    <x v="1"/>
  </r>
  <r>
    <x v="3337"/>
    <x v="1655"/>
    <x v="170"/>
    <d v="2019-08-22T00:00:00"/>
    <x v="2"/>
    <x v="701"/>
    <s v="Patrick Ryan"/>
    <x v="0"/>
    <x v="0"/>
    <x v="182"/>
    <x v="1"/>
    <x v="232"/>
    <x v="1"/>
    <x v="10"/>
    <x v="0"/>
    <x v="3"/>
    <s v="Chromcraft Rectangular Conference Tables"/>
    <x v="2675"/>
    <n v="3"/>
    <n v="0.2"/>
    <n v="28.436399999999935"/>
    <x v="1"/>
    <x v="1"/>
  </r>
  <r>
    <x v="3338"/>
    <x v="1655"/>
    <x v="170"/>
    <d v="2019-08-22T00:00:00"/>
    <x v="2"/>
    <x v="701"/>
    <s v="Patrick Ryan"/>
    <x v="0"/>
    <x v="0"/>
    <x v="182"/>
    <x v="1"/>
    <x v="232"/>
    <x v="1"/>
    <x v="1526"/>
    <x v="1"/>
    <x v="8"/>
    <s v="Acco Flexible ACCOHIDE Square Ring Data Binder, Dark Blue, 11 1/2&quot; X 14&quot; 7/8&quot;"/>
    <x v="2676"/>
    <n v="9"/>
    <n v="0.2"/>
    <n v="42.464699999999993"/>
    <x v="1"/>
    <x v="1"/>
  </r>
  <r>
    <x v="3339"/>
    <x v="1655"/>
    <x v="170"/>
    <d v="2019-08-22T00:00:00"/>
    <x v="2"/>
    <x v="701"/>
    <s v="Patrick Ryan"/>
    <x v="0"/>
    <x v="0"/>
    <x v="182"/>
    <x v="1"/>
    <x v="232"/>
    <x v="1"/>
    <x v="1527"/>
    <x v="1"/>
    <x v="9"/>
    <s v="Fellowes Command Center 5-outlet power strip"/>
    <x v="2677"/>
    <n v="3"/>
    <n v="0"/>
    <n v="54.950400000000002"/>
    <x v="1"/>
    <x v="1"/>
  </r>
  <r>
    <x v="3340"/>
    <x v="1655"/>
    <x v="170"/>
    <d v="2019-08-22T00:00:00"/>
    <x v="2"/>
    <x v="701"/>
    <s v="Patrick Ryan"/>
    <x v="0"/>
    <x v="0"/>
    <x v="182"/>
    <x v="1"/>
    <x v="232"/>
    <x v="1"/>
    <x v="322"/>
    <x v="1"/>
    <x v="2"/>
    <s v="Avery Address/Shipping Labels for Typewriters, 4&quot; x 2&quot;"/>
    <x v="2678"/>
    <n v="5"/>
    <n v="0"/>
    <n v="24.84"/>
    <x v="1"/>
    <x v="1"/>
  </r>
  <r>
    <x v="3341"/>
    <x v="1656"/>
    <x v="278"/>
    <d v="2018-09-01T00:00:00"/>
    <x v="0"/>
    <x v="26"/>
    <s v="Ted Butterfield"/>
    <x v="0"/>
    <x v="0"/>
    <x v="94"/>
    <x v="31"/>
    <x v="358"/>
    <x v="3"/>
    <x v="1127"/>
    <x v="1"/>
    <x v="10"/>
    <s v="Xerox 1919"/>
    <x v="1247"/>
    <n v="3"/>
    <n v="0"/>
    <n v="60.255300000000005"/>
    <x v="3"/>
    <x v="1"/>
  </r>
  <r>
    <x v="3342"/>
    <x v="1656"/>
    <x v="278"/>
    <d v="2018-09-01T00:00:00"/>
    <x v="0"/>
    <x v="26"/>
    <s v="Ted Butterfield"/>
    <x v="0"/>
    <x v="0"/>
    <x v="94"/>
    <x v="31"/>
    <x v="358"/>
    <x v="3"/>
    <x v="1110"/>
    <x v="0"/>
    <x v="3"/>
    <s v="SAFCO PlanMaster Heigh-Adjustable Drafting Table Base, 43w x 30d x 30-37h, Black"/>
    <x v="2679"/>
    <n v="1"/>
    <n v="0.3"/>
    <n v="20.966999999999999"/>
    <x v="3"/>
    <x v="1"/>
  </r>
  <r>
    <x v="3343"/>
    <x v="1656"/>
    <x v="278"/>
    <d v="2018-09-01T00:00:00"/>
    <x v="0"/>
    <x v="26"/>
    <s v="Ted Butterfield"/>
    <x v="0"/>
    <x v="0"/>
    <x v="94"/>
    <x v="31"/>
    <x v="358"/>
    <x v="3"/>
    <x v="222"/>
    <x v="2"/>
    <x v="7"/>
    <s v="PureGear Roll-On Screen Protector"/>
    <x v="1543"/>
    <n v="3"/>
    <n v="0"/>
    <n v="28.785599999999995"/>
    <x v="3"/>
    <x v="1"/>
  </r>
  <r>
    <x v="3344"/>
    <x v="1656"/>
    <x v="278"/>
    <d v="2018-09-01T00:00:00"/>
    <x v="0"/>
    <x v="26"/>
    <s v="Ted Butterfield"/>
    <x v="0"/>
    <x v="0"/>
    <x v="94"/>
    <x v="31"/>
    <x v="358"/>
    <x v="3"/>
    <x v="187"/>
    <x v="1"/>
    <x v="10"/>
    <s v="Southworth 25% Cotton Linen-Finish Paper &amp; Envelopes"/>
    <x v="2680"/>
    <n v="9"/>
    <n v="0"/>
    <n v="36.692999999999998"/>
    <x v="3"/>
    <x v="1"/>
  </r>
  <r>
    <x v="3345"/>
    <x v="1656"/>
    <x v="278"/>
    <d v="2018-09-01T00:00:00"/>
    <x v="0"/>
    <x v="26"/>
    <s v="Ted Butterfield"/>
    <x v="0"/>
    <x v="0"/>
    <x v="94"/>
    <x v="31"/>
    <x v="358"/>
    <x v="3"/>
    <x v="848"/>
    <x v="1"/>
    <x v="13"/>
    <s v="Staples"/>
    <x v="2643"/>
    <n v="4"/>
    <n v="0"/>
    <n v="5.2559999999999993"/>
    <x v="3"/>
    <x v="1"/>
  </r>
  <r>
    <x v="3346"/>
    <x v="1656"/>
    <x v="278"/>
    <d v="2018-09-01T00:00:00"/>
    <x v="0"/>
    <x v="26"/>
    <s v="Ted Butterfield"/>
    <x v="0"/>
    <x v="0"/>
    <x v="94"/>
    <x v="31"/>
    <x v="358"/>
    <x v="3"/>
    <x v="1458"/>
    <x v="1"/>
    <x v="8"/>
    <s v="Wilson Jones Clip &amp; Carry Folder Binder Tool for Ring Binders, Clear"/>
    <x v="180"/>
    <n v="5"/>
    <n v="0"/>
    <n v="13.919999999999998"/>
    <x v="3"/>
    <x v="1"/>
  </r>
  <r>
    <x v="3347"/>
    <x v="1657"/>
    <x v="863"/>
    <d v="2017-08-20T00:00:00"/>
    <x v="1"/>
    <x v="21"/>
    <s v="Odella Nelson"/>
    <x v="1"/>
    <x v="0"/>
    <x v="358"/>
    <x v="1"/>
    <x v="440"/>
    <x v="1"/>
    <x v="400"/>
    <x v="1"/>
    <x v="6"/>
    <s v="50 Colored Long Pencils"/>
    <x v="2681"/>
    <n v="5"/>
    <n v="0"/>
    <n v="13.208000000000002"/>
    <x v="1"/>
    <x v="0"/>
  </r>
  <r>
    <x v="3348"/>
    <x v="1658"/>
    <x v="60"/>
    <d v="2019-11-07T00:00:00"/>
    <x v="2"/>
    <x v="124"/>
    <s v="Alan Haines"/>
    <x v="1"/>
    <x v="0"/>
    <x v="22"/>
    <x v="10"/>
    <x v="36"/>
    <x v="2"/>
    <x v="27"/>
    <x v="1"/>
    <x v="8"/>
    <s v="Avery Recycled Flexi-View Covers for Binding Systems"/>
    <x v="2682"/>
    <n v="5"/>
    <n v="0.8"/>
    <n v="-25.648000000000003"/>
    <x v="2"/>
    <x v="0"/>
  </r>
  <r>
    <x v="3349"/>
    <x v="1659"/>
    <x v="864"/>
    <d v="2018-08-21T00:00:00"/>
    <x v="1"/>
    <x v="392"/>
    <s v="Neoma Murray"/>
    <x v="0"/>
    <x v="0"/>
    <x v="4"/>
    <x v="4"/>
    <x v="59"/>
    <x v="1"/>
    <x v="696"/>
    <x v="1"/>
    <x v="8"/>
    <s v="Acco Pressboard Covers with Storage Hooks, 14 7/8&quot; x 11&quot;, Light Blue"/>
    <x v="581"/>
    <n v="4"/>
    <n v="0.2"/>
    <n v="5.6955999999999989"/>
    <x v="1"/>
    <x v="0"/>
  </r>
  <r>
    <x v="3350"/>
    <x v="1660"/>
    <x v="482"/>
    <d v="2018-12-31T00:00:00"/>
    <x v="1"/>
    <x v="239"/>
    <s v="Andrew Roberts"/>
    <x v="0"/>
    <x v="0"/>
    <x v="20"/>
    <x v="15"/>
    <x v="23"/>
    <x v="3"/>
    <x v="1048"/>
    <x v="2"/>
    <x v="11"/>
    <s v="Belkin F8E887 USB Wired Ergonomic Keyboard"/>
    <x v="1324"/>
    <n v="3"/>
    <n v="0"/>
    <n v="18.893699999999995"/>
    <x v="3"/>
    <x v="0"/>
  </r>
  <r>
    <x v="3351"/>
    <x v="1661"/>
    <x v="865"/>
    <d v="2016-09-28T00:00:00"/>
    <x v="1"/>
    <x v="312"/>
    <s v="Brian Moss"/>
    <x v="1"/>
    <x v="0"/>
    <x v="70"/>
    <x v="1"/>
    <x v="88"/>
    <x v="1"/>
    <x v="1528"/>
    <x v="0"/>
    <x v="0"/>
    <s v="Rush Hierlooms Collection 1&quot; Thick Stackable Bookcases"/>
    <x v="2683"/>
    <n v="3"/>
    <n v="0.15"/>
    <n v="20.517599999999987"/>
    <x v="1"/>
    <x v="0"/>
  </r>
  <r>
    <x v="3352"/>
    <x v="1661"/>
    <x v="865"/>
    <d v="2016-09-28T00:00:00"/>
    <x v="1"/>
    <x v="312"/>
    <s v="Brian Moss"/>
    <x v="1"/>
    <x v="0"/>
    <x v="70"/>
    <x v="1"/>
    <x v="88"/>
    <x v="1"/>
    <x v="66"/>
    <x v="2"/>
    <x v="7"/>
    <s v="netTALK DUO VoIP Telephone Service"/>
    <x v="1414"/>
    <n v="2"/>
    <n v="0.2"/>
    <n v="31.494"/>
    <x v="1"/>
    <x v="0"/>
  </r>
  <r>
    <x v="3353"/>
    <x v="1662"/>
    <x v="866"/>
    <d v="2016-07-24T00:00:00"/>
    <x v="1"/>
    <x v="119"/>
    <s v="Christine Abelman"/>
    <x v="1"/>
    <x v="0"/>
    <x v="39"/>
    <x v="29"/>
    <x v="318"/>
    <x v="3"/>
    <x v="1149"/>
    <x v="2"/>
    <x v="7"/>
    <s v="Polycom VVX 310 VoIP phone"/>
    <x v="2684"/>
    <n v="2"/>
    <n v="0"/>
    <n v="93.594800000000021"/>
    <x v="3"/>
    <x v="0"/>
  </r>
  <r>
    <x v="3354"/>
    <x v="1662"/>
    <x v="866"/>
    <d v="2016-07-24T00:00:00"/>
    <x v="1"/>
    <x v="119"/>
    <s v="Christine Abelman"/>
    <x v="1"/>
    <x v="0"/>
    <x v="39"/>
    <x v="29"/>
    <x v="318"/>
    <x v="3"/>
    <x v="1529"/>
    <x v="0"/>
    <x v="3"/>
    <s v="Barricks 18&quot; x 48&quot; Non-Folding Utility Table with Bottom Storage Shelf"/>
    <x v="2685"/>
    <n v="1"/>
    <n v="0.3"/>
    <n v="-4.032"/>
    <x v="3"/>
    <x v="0"/>
  </r>
  <r>
    <x v="3355"/>
    <x v="1662"/>
    <x v="866"/>
    <d v="2016-07-24T00:00:00"/>
    <x v="1"/>
    <x v="119"/>
    <s v="Christine Abelman"/>
    <x v="1"/>
    <x v="0"/>
    <x v="39"/>
    <x v="29"/>
    <x v="318"/>
    <x v="3"/>
    <x v="864"/>
    <x v="1"/>
    <x v="8"/>
    <s v="Avery 3 1/2&quot; Diskette Storage Pages, 10/Pack"/>
    <x v="1513"/>
    <n v="2"/>
    <n v="0"/>
    <n v="9.6047999999999991"/>
    <x v="3"/>
    <x v="0"/>
  </r>
  <r>
    <x v="3356"/>
    <x v="1662"/>
    <x v="866"/>
    <d v="2016-07-24T00:00:00"/>
    <x v="1"/>
    <x v="119"/>
    <s v="Christine Abelman"/>
    <x v="1"/>
    <x v="0"/>
    <x v="39"/>
    <x v="29"/>
    <x v="318"/>
    <x v="3"/>
    <x v="315"/>
    <x v="1"/>
    <x v="8"/>
    <s v="Acco Hanging Data Binders"/>
    <x v="2686"/>
    <n v="1"/>
    <n v="0"/>
    <n v="1.8288"/>
    <x v="3"/>
    <x v="0"/>
  </r>
  <r>
    <x v="3357"/>
    <x v="1663"/>
    <x v="210"/>
    <d v="2019-09-13T00:00:00"/>
    <x v="1"/>
    <x v="376"/>
    <s v="Nicole Fjeld"/>
    <x v="2"/>
    <x v="0"/>
    <x v="22"/>
    <x v="10"/>
    <x v="26"/>
    <x v="2"/>
    <x v="885"/>
    <x v="1"/>
    <x v="10"/>
    <s v="Easy-staple paper"/>
    <x v="2687"/>
    <n v="9"/>
    <n v="0.2"/>
    <n v="26.465400000000006"/>
    <x v="2"/>
    <x v="0"/>
  </r>
  <r>
    <x v="3358"/>
    <x v="1664"/>
    <x v="715"/>
    <d v="2018-05-10T00:00:00"/>
    <x v="1"/>
    <x v="578"/>
    <s v="Art Ferguson"/>
    <x v="0"/>
    <x v="0"/>
    <x v="22"/>
    <x v="10"/>
    <x v="26"/>
    <x v="2"/>
    <x v="385"/>
    <x v="1"/>
    <x v="8"/>
    <s v="Insertable Tab Post Binder Dividers"/>
    <x v="2688"/>
    <n v="2"/>
    <n v="0.8"/>
    <n v="-5.2932000000000023"/>
    <x v="2"/>
    <x v="0"/>
  </r>
  <r>
    <x v="3359"/>
    <x v="1664"/>
    <x v="715"/>
    <d v="2018-05-10T00:00:00"/>
    <x v="1"/>
    <x v="578"/>
    <s v="Art Ferguson"/>
    <x v="0"/>
    <x v="0"/>
    <x v="22"/>
    <x v="10"/>
    <x v="26"/>
    <x v="2"/>
    <x v="960"/>
    <x v="2"/>
    <x v="11"/>
    <s v="Logitech Desktop MK120 Mouse and keyboard Combo"/>
    <x v="2689"/>
    <n v="2"/>
    <n v="0.2"/>
    <n v="-3.272000000000002"/>
    <x v="2"/>
    <x v="0"/>
  </r>
  <r>
    <x v="3360"/>
    <x v="1665"/>
    <x v="593"/>
    <d v="2017-06-08T00:00:00"/>
    <x v="0"/>
    <x v="426"/>
    <s v="Tracy Collins"/>
    <x v="2"/>
    <x v="0"/>
    <x v="20"/>
    <x v="15"/>
    <x v="23"/>
    <x v="3"/>
    <x v="229"/>
    <x v="1"/>
    <x v="10"/>
    <s v="Wirebound Message Books, Two 4 1/4&quot; x 5&quot; Forms per Page"/>
    <x v="2690"/>
    <n v="4"/>
    <n v="0"/>
    <n v="14.306799999999999"/>
    <x v="3"/>
    <x v="0"/>
  </r>
  <r>
    <x v="3361"/>
    <x v="1665"/>
    <x v="593"/>
    <d v="2017-06-08T00:00:00"/>
    <x v="0"/>
    <x v="426"/>
    <s v="Tracy Collins"/>
    <x v="2"/>
    <x v="0"/>
    <x v="20"/>
    <x v="15"/>
    <x v="23"/>
    <x v="3"/>
    <x v="1530"/>
    <x v="0"/>
    <x v="5"/>
    <s v="Executive Impressions 10&quot; Spectator Wall Clock"/>
    <x v="2691"/>
    <n v="3"/>
    <n v="0"/>
    <n v="11.995199999999997"/>
    <x v="3"/>
    <x v="0"/>
  </r>
  <r>
    <x v="3362"/>
    <x v="1666"/>
    <x v="350"/>
    <d v="2017-12-20T00:00:00"/>
    <x v="1"/>
    <x v="656"/>
    <s v="Dean percer"/>
    <x v="2"/>
    <x v="0"/>
    <x v="359"/>
    <x v="31"/>
    <x v="441"/>
    <x v="3"/>
    <x v="498"/>
    <x v="1"/>
    <x v="10"/>
    <s v="Xerox 222"/>
    <x v="541"/>
    <n v="3"/>
    <n v="0"/>
    <n v="9.3312000000000008"/>
    <x v="3"/>
    <x v="0"/>
  </r>
  <r>
    <x v="3363"/>
    <x v="1666"/>
    <x v="350"/>
    <d v="2017-12-20T00:00:00"/>
    <x v="1"/>
    <x v="656"/>
    <s v="Dean percer"/>
    <x v="2"/>
    <x v="0"/>
    <x v="359"/>
    <x v="31"/>
    <x v="441"/>
    <x v="3"/>
    <x v="92"/>
    <x v="1"/>
    <x v="8"/>
    <s v="Flexible Leather- Look Classic Collection Ring Binder"/>
    <x v="2692"/>
    <n v="2"/>
    <n v="0"/>
    <n v="18.940000000000001"/>
    <x v="3"/>
    <x v="0"/>
  </r>
  <r>
    <x v="3364"/>
    <x v="1667"/>
    <x v="87"/>
    <d v="2018-07-18T00:00:00"/>
    <x v="0"/>
    <x v="466"/>
    <s v="Mark Cousins"/>
    <x v="1"/>
    <x v="0"/>
    <x v="12"/>
    <x v="5"/>
    <x v="66"/>
    <x v="2"/>
    <x v="740"/>
    <x v="0"/>
    <x v="5"/>
    <s v="Staple-based wall hangings"/>
    <x v="1250"/>
    <n v="3"/>
    <n v="0.6"/>
    <n v="-3.8207999999999984"/>
    <x v="2"/>
    <x v="0"/>
  </r>
  <r>
    <x v="3365"/>
    <x v="1668"/>
    <x v="867"/>
    <d v="2016-02-02T00:00:00"/>
    <x v="2"/>
    <x v="702"/>
    <s v="Liz Carlisle"/>
    <x v="0"/>
    <x v="0"/>
    <x v="133"/>
    <x v="1"/>
    <x v="168"/>
    <x v="1"/>
    <x v="1106"/>
    <x v="0"/>
    <x v="0"/>
    <s v="Sauder Facets Collection Library, Sky Alder Finish"/>
    <x v="1413"/>
    <n v="2"/>
    <n v="0.15"/>
    <n v="3.4195999999999884"/>
    <x v="1"/>
    <x v="0"/>
  </r>
  <r>
    <x v="3366"/>
    <x v="1669"/>
    <x v="868"/>
    <d v="2016-07-15T00:00:00"/>
    <x v="1"/>
    <x v="312"/>
    <s v="Brian Moss"/>
    <x v="1"/>
    <x v="0"/>
    <x v="61"/>
    <x v="5"/>
    <x v="162"/>
    <x v="2"/>
    <x v="934"/>
    <x v="1"/>
    <x v="10"/>
    <s v="Eureka Recycled Copy Paper 8 1/2&quot; x 11&quot;, Ream"/>
    <x v="563"/>
    <n v="2"/>
    <n v="0.2"/>
    <n v="3.6288"/>
    <x v="2"/>
    <x v="0"/>
  </r>
  <r>
    <x v="3367"/>
    <x v="1669"/>
    <x v="868"/>
    <d v="2016-07-15T00:00:00"/>
    <x v="1"/>
    <x v="312"/>
    <s v="Brian Moss"/>
    <x v="1"/>
    <x v="0"/>
    <x v="61"/>
    <x v="5"/>
    <x v="162"/>
    <x v="2"/>
    <x v="1357"/>
    <x v="1"/>
    <x v="10"/>
    <s v="Xerox 1895"/>
    <x v="646"/>
    <n v="3"/>
    <n v="0.2"/>
    <n v="4.4849999999999994"/>
    <x v="2"/>
    <x v="0"/>
  </r>
  <r>
    <x v="3368"/>
    <x v="1670"/>
    <x v="82"/>
    <d v="2017-11-25T00:00:00"/>
    <x v="1"/>
    <x v="508"/>
    <s v="Natalie Webber"/>
    <x v="0"/>
    <x v="0"/>
    <x v="98"/>
    <x v="33"/>
    <x v="121"/>
    <x v="1"/>
    <x v="1531"/>
    <x v="0"/>
    <x v="0"/>
    <s v="Hon Metal Bookcases, Putty"/>
    <x v="1741"/>
    <n v="2"/>
    <n v="0"/>
    <n v="41.168399999999991"/>
    <x v="1"/>
    <x v="0"/>
  </r>
  <r>
    <x v="3369"/>
    <x v="1670"/>
    <x v="82"/>
    <d v="2017-11-25T00:00:00"/>
    <x v="1"/>
    <x v="508"/>
    <s v="Natalie Webber"/>
    <x v="0"/>
    <x v="0"/>
    <x v="98"/>
    <x v="33"/>
    <x v="121"/>
    <x v="1"/>
    <x v="340"/>
    <x v="1"/>
    <x v="8"/>
    <s v="Square Ring Data Binders, Rigid 75 Pt. Covers, 11&quot; x 14-7/8&quot;"/>
    <x v="2693"/>
    <n v="4"/>
    <n v="0.2"/>
    <n v="23.116799999999998"/>
    <x v="1"/>
    <x v="0"/>
  </r>
  <r>
    <x v="3370"/>
    <x v="1671"/>
    <x v="869"/>
    <d v="2018-03-25T00:00:00"/>
    <x v="3"/>
    <x v="509"/>
    <s v="Toby Braunhardt"/>
    <x v="0"/>
    <x v="0"/>
    <x v="110"/>
    <x v="26"/>
    <x v="136"/>
    <x v="2"/>
    <x v="217"/>
    <x v="2"/>
    <x v="11"/>
    <s v="Logitech P710e Mobile Speakerphone"/>
    <x v="2694"/>
    <n v="5"/>
    <n v="0"/>
    <n v="244.61549999999988"/>
    <x v="2"/>
    <x v="0"/>
  </r>
  <r>
    <x v="3371"/>
    <x v="1672"/>
    <x v="397"/>
    <d v="2019-09-30T00:00:00"/>
    <x v="1"/>
    <x v="94"/>
    <s v="Bruce Stewart"/>
    <x v="0"/>
    <x v="0"/>
    <x v="8"/>
    <x v="1"/>
    <x v="34"/>
    <x v="1"/>
    <x v="973"/>
    <x v="1"/>
    <x v="8"/>
    <s v="Acco PRESSTEX Data Binder with Storage Hooks, Light Blue, 9 1/2&quot; X 11&quot;"/>
    <x v="63"/>
    <n v="6"/>
    <n v="0.2"/>
    <n v="9.0383999999999993"/>
    <x v="1"/>
    <x v="0"/>
  </r>
  <r>
    <x v="3372"/>
    <x v="1672"/>
    <x v="397"/>
    <d v="2019-09-30T00:00:00"/>
    <x v="1"/>
    <x v="94"/>
    <s v="Bruce Stewart"/>
    <x v="0"/>
    <x v="0"/>
    <x v="8"/>
    <x v="1"/>
    <x v="34"/>
    <x v="1"/>
    <x v="1429"/>
    <x v="1"/>
    <x v="9"/>
    <s v="APC 7 Outlet Network SurgeArrest Surge Protector"/>
    <x v="2695"/>
    <n v="2"/>
    <n v="0"/>
    <n v="48.287999999999997"/>
    <x v="1"/>
    <x v="0"/>
  </r>
  <r>
    <x v="3373"/>
    <x v="1673"/>
    <x v="784"/>
    <d v="2017-12-10T00:00:00"/>
    <x v="1"/>
    <x v="2"/>
    <s v="Sean O'Donnell"/>
    <x v="0"/>
    <x v="0"/>
    <x v="337"/>
    <x v="15"/>
    <x v="418"/>
    <x v="3"/>
    <x v="1462"/>
    <x v="0"/>
    <x v="5"/>
    <s v="DAX Two-Tone Rosewood/Black Document Frame, Desktop, 5 x 7"/>
    <x v="2696"/>
    <n v="3"/>
    <n v="0"/>
    <n v="11.376000000000001"/>
    <x v="3"/>
    <x v="0"/>
  </r>
  <r>
    <x v="3374"/>
    <x v="1673"/>
    <x v="784"/>
    <d v="2017-12-10T00:00:00"/>
    <x v="1"/>
    <x v="2"/>
    <s v="Sean O'Donnell"/>
    <x v="0"/>
    <x v="0"/>
    <x v="337"/>
    <x v="15"/>
    <x v="418"/>
    <x v="3"/>
    <x v="394"/>
    <x v="0"/>
    <x v="1"/>
    <s v="Office Star - Ergonomically Designed Knee Chair"/>
    <x v="2697"/>
    <n v="5"/>
    <n v="0.1"/>
    <n v="8.0980000000000203"/>
    <x v="3"/>
    <x v="0"/>
  </r>
  <r>
    <x v="3375"/>
    <x v="1673"/>
    <x v="784"/>
    <d v="2017-12-10T00:00:00"/>
    <x v="1"/>
    <x v="2"/>
    <s v="Sean O'Donnell"/>
    <x v="0"/>
    <x v="0"/>
    <x v="337"/>
    <x v="15"/>
    <x v="418"/>
    <x v="3"/>
    <x v="433"/>
    <x v="2"/>
    <x v="7"/>
    <s v="Square Credit Card Reader"/>
    <x v="792"/>
    <n v="4"/>
    <n v="0"/>
    <n v="10.389600000000002"/>
    <x v="3"/>
    <x v="0"/>
  </r>
  <r>
    <x v="3376"/>
    <x v="1673"/>
    <x v="784"/>
    <d v="2017-12-10T00:00:00"/>
    <x v="1"/>
    <x v="2"/>
    <s v="Sean O'Donnell"/>
    <x v="0"/>
    <x v="0"/>
    <x v="337"/>
    <x v="15"/>
    <x v="418"/>
    <x v="3"/>
    <x v="228"/>
    <x v="0"/>
    <x v="1"/>
    <s v="Global Leather Highback Executive Chair with Pneumatic Height Adjustment, Black"/>
    <x v="2698"/>
    <n v="2"/>
    <n v="0.1"/>
    <n v="68.333200000000005"/>
    <x v="3"/>
    <x v="0"/>
  </r>
  <r>
    <x v="3377"/>
    <x v="1674"/>
    <x v="474"/>
    <d v="2018-11-04T00:00:00"/>
    <x v="2"/>
    <x v="703"/>
    <s v="Cindy Schnelling"/>
    <x v="1"/>
    <x v="0"/>
    <x v="360"/>
    <x v="5"/>
    <x v="442"/>
    <x v="2"/>
    <x v="1018"/>
    <x v="1"/>
    <x v="4"/>
    <s v="Tenex Personal Filing Tote With Secure Closure Lid, Black/Frost"/>
    <x v="2699"/>
    <n v="9"/>
    <n v="0.2"/>
    <n v="6.9794999999999909"/>
    <x v="2"/>
    <x v="0"/>
  </r>
  <r>
    <x v="3378"/>
    <x v="1675"/>
    <x v="294"/>
    <d v="2019-03-21T00:00:00"/>
    <x v="1"/>
    <x v="178"/>
    <s v="Philisse Overcash"/>
    <x v="2"/>
    <x v="0"/>
    <x v="12"/>
    <x v="5"/>
    <x v="14"/>
    <x v="2"/>
    <x v="1426"/>
    <x v="1"/>
    <x v="8"/>
    <s v="GBC Plasticlear Binding Covers"/>
    <x v="2700"/>
    <n v="6"/>
    <n v="0.8"/>
    <n v="-22.04160000000001"/>
    <x v="2"/>
    <x v="1"/>
  </r>
  <r>
    <x v="3379"/>
    <x v="1675"/>
    <x v="294"/>
    <d v="2019-03-21T00:00:00"/>
    <x v="1"/>
    <x v="178"/>
    <s v="Philisse Overcash"/>
    <x v="2"/>
    <x v="0"/>
    <x v="12"/>
    <x v="5"/>
    <x v="14"/>
    <x v="2"/>
    <x v="1532"/>
    <x v="1"/>
    <x v="10"/>
    <s v="Xerox 1900"/>
    <x v="1518"/>
    <n v="3"/>
    <n v="0.2"/>
    <n v="3.2099999999999982"/>
    <x v="2"/>
    <x v="1"/>
  </r>
  <r>
    <x v="3380"/>
    <x v="1676"/>
    <x v="51"/>
    <d v="2019-11-24T00:00:00"/>
    <x v="2"/>
    <x v="143"/>
    <s v="Tamara Dahlen"/>
    <x v="0"/>
    <x v="0"/>
    <x v="10"/>
    <x v="9"/>
    <x v="74"/>
    <x v="3"/>
    <x v="1533"/>
    <x v="0"/>
    <x v="5"/>
    <s v="OIC Stacking Trays"/>
    <x v="2701"/>
    <n v="9"/>
    <n v="0.2"/>
    <n v="7.2144000000000013"/>
    <x v="3"/>
    <x v="0"/>
  </r>
  <r>
    <x v="3381"/>
    <x v="1677"/>
    <x v="151"/>
    <d v="2019-08-30T00:00:00"/>
    <x v="2"/>
    <x v="407"/>
    <s v="Stefania Perrino"/>
    <x v="1"/>
    <x v="0"/>
    <x v="67"/>
    <x v="2"/>
    <x v="85"/>
    <x v="0"/>
    <x v="135"/>
    <x v="1"/>
    <x v="12"/>
    <s v="Convenience Packs of Business Envelopes"/>
    <x v="1699"/>
    <n v="1"/>
    <n v="0.2"/>
    <n v="0.97739999999999994"/>
    <x v="0"/>
    <x v="0"/>
  </r>
  <r>
    <x v="3382"/>
    <x v="1678"/>
    <x v="784"/>
    <d v="2017-12-09T00:00:00"/>
    <x v="0"/>
    <x v="333"/>
    <s v="Maribeth Schnelling"/>
    <x v="0"/>
    <x v="0"/>
    <x v="20"/>
    <x v="15"/>
    <x v="45"/>
    <x v="3"/>
    <x v="1303"/>
    <x v="1"/>
    <x v="12"/>
    <s v="Wausau Papers Astrobrights Colored Envelopes"/>
    <x v="1465"/>
    <n v="3"/>
    <n v="0"/>
    <n v="8.7906000000000013"/>
    <x v="3"/>
    <x v="0"/>
  </r>
  <r>
    <x v="3383"/>
    <x v="1678"/>
    <x v="784"/>
    <d v="2017-12-09T00:00:00"/>
    <x v="0"/>
    <x v="333"/>
    <s v="Maribeth Schnelling"/>
    <x v="0"/>
    <x v="0"/>
    <x v="20"/>
    <x v="15"/>
    <x v="45"/>
    <x v="3"/>
    <x v="1534"/>
    <x v="0"/>
    <x v="1"/>
    <s v="Global Armless Task Chair, Royal Blue"/>
    <x v="2702"/>
    <n v="7"/>
    <n v="0.1"/>
    <n v="29.880199999999981"/>
    <x v="3"/>
    <x v="0"/>
  </r>
  <r>
    <x v="3384"/>
    <x v="1678"/>
    <x v="784"/>
    <d v="2017-12-09T00:00:00"/>
    <x v="0"/>
    <x v="333"/>
    <s v="Maribeth Schnelling"/>
    <x v="0"/>
    <x v="0"/>
    <x v="20"/>
    <x v="15"/>
    <x v="45"/>
    <x v="3"/>
    <x v="907"/>
    <x v="2"/>
    <x v="7"/>
    <s v="Wilson SignalBoost 841262 DB PRO Amplifier Kit"/>
    <x v="2703"/>
    <n v="5"/>
    <n v="0"/>
    <n v="539.92499999999995"/>
    <x v="3"/>
    <x v="0"/>
  </r>
  <r>
    <x v="3385"/>
    <x v="1679"/>
    <x v="566"/>
    <d v="2019-10-11T00:00:00"/>
    <x v="1"/>
    <x v="656"/>
    <s v="Dean percer"/>
    <x v="2"/>
    <x v="0"/>
    <x v="35"/>
    <x v="3"/>
    <x v="43"/>
    <x v="0"/>
    <x v="245"/>
    <x v="1"/>
    <x v="4"/>
    <s v="Adjustable Depth Letter/Legal Cart"/>
    <x v="2704"/>
    <n v="4"/>
    <n v="0.2"/>
    <n v="65.325599999999895"/>
    <x v="0"/>
    <x v="0"/>
  </r>
  <r>
    <x v="3386"/>
    <x v="1679"/>
    <x v="566"/>
    <d v="2019-10-11T00:00:00"/>
    <x v="1"/>
    <x v="656"/>
    <s v="Dean percer"/>
    <x v="2"/>
    <x v="0"/>
    <x v="35"/>
    <x v="3"/>
    <x v="43"/>
    <x v="0"/>
    <x v="550"/>
    <x v="1"/>
    <x v="13"/>
    <s v="Staples"/>
    <x v="2247"/>
    <n v="3"/>
    <n v="0.2"/>
    <n v="5.9174999999999986"/>
    <x v="0"/>
    <x v="0"/>
  </r>
  <r>
    <x v="3387"/>
    <x v="1679"/>
    <x v="566"/>
    <d v="2019-10-11T00:00:00"/>
    <x v="1"/>
    <x v="656"/>
    <s v="Dean percer"/>
    <x v="2"/>
    <x v="0"/>
    <x v="35"/>
    <x v="3"/>
    <x v="43"/>
    <x v="0"/>
    <x v="872"/>
    <x v="2"/>
    <x v="7"/>
    <s v="Toshiba IPT2010-SD IP Telephone"/>
    <x v="2705"/>
    <n v="2"/>
    <n v="0.2"/>
    <n v="16.678799999999995"/>
    <x v="0"/>
    <x v="0"/>
  </r>
  <r>
    <x v="3388"/>
    <x v="1679"/>
    <x v="566"/>
    <d v="2019-10-11T00:00:00"/>
    <x v="1"/>
    <x v="656"/>
    <s v="Dean percer"/>
    <x v="2"/>
    <x v="0"/>
    <x v="35"/>
    <x v="3"/>
    <x v="43"/>
    <x v="0"/>
    <x v="912"/>
    <x v="1"/>
    <x v="8"/>
    <s v="Performers Binder/Pad Holder, Black"/>
    <x v="2706"/>
    <n v="6"/>
    <n v="0.7"/>
    <n v="-33.635999999999996"/>
    <x v="0"/>
    <x v="0"/>
  </r>
  <r>
    <x v="3389"/>
    <x v="1679"/>
    <x v="566"/>
    <d v="2019-10-11T00:00:00"/>
    <x v="1"/>
    <x v="656"/>
    <s v="Dean percer"/>
    <x v="2"/>
    <x v="0"/>
    <x v="35"/>
    <x v="3"/>
    <x v="43"/>
    <x v="0"/>
    <x v="977"/>
    <x v="0"/>
    <x v="3"/>
    <s v="KI Adjustable-Height Table"/>
    <x v="1259"/>
    <n v="3"/>
    <n v="0.4"/>
    <n v="-36.11160000000001"/>
    <x v="0"/>
    <x v="0"/>
  </r>
  <r>
    <x v="3390"/>
    <x v="1680"/>
    <x v="613"/>
    <d v="2019-03-30T00:00:00"/>
    <x v="0"/>
    <x v="551"/>
    <s v="Duane Benoit"/>
    <x v="0"/>
    <x v="0"/>
    <x v="61"/>
    <x v="5"/>
    <x v="176"/>
    <x v="2"/>
    <x v="1433"/>
    <x v="1"/>
    <x v="10"/>
    <s v="Xerox 1953"/>
    <x v="1312"/>
    <n v="2"/>
    <n v="0.2"/>
    <n v="2.1399999999999992"/>
    <x v="2"/>
    <x v="0"/>
  </r>
  <r>
    <x v="3391"/>
    <x v="1681"/>
    <x v="128"/>
    <d v="2016-08-13T00:00:00"/>
    <x v="1"/>
    <x v="377"/>
    <s v="Matthew Grinstein"/>
    <x v="2"/>
    <x v="0"/>
    <x v="4"/>
    <x v="4"/>
    <x v="5"/>
    <x v="1"/>
    <x v="638"/>
    <x v="2"/>
    <x v="7"/>
    <s v="Cisco Unified IP Phone 7945G VoIP phone"/>
    <x v="2707"/>
    <n v="4"/>
    <n v="0.2"/>
    <n v="68.197999999999979"/>
    <x v="1"/>
    <x v="0"/>
  </r>
  <r>
    <x v="3392"/>
    <x v="1681"/>
    <x v="128"/>
    <d v="2016-08-13T00:00:00"/>
    <x v="1"/>
    <x v="377"/>
    <s v="Matthew Grinstein"/>
    <x v="2"/>
    <x v="0"/>
    <x v="4"/>
    <x v="4"/>
    <x v="5"/>
    <x v="1"/>
    <x v="1075"/>
    <x v="2"/>
    <x v="7"/>
    <s v="Jawbone MINI JAMBOX Wireless Bluetooth Speaker"/>
    <x v="2708"/>
    <n v="2"/>
    <n v="0.2"/>
    <n v="-43.833600000000018"/>
    <x v="1"/>
    <x v="0"/>
  </r>
  <r>
    <x v="3393"/>
    <x v="1682"/>
    <x v="754"/>
    <d v="2016-11-25T00:00:00"/>
    <x v="2"/>
    <x v="699"/>
    <s v="Evan Henry"/>
    <x v="0"/>
    <x v="0"/>
    <x v="45"/>
    <x v="5"/>
    <x v="89"/>
    <x v="2"/>
    <x v="1002"/>
    <x v="1"/>
    <x v="8"/>
    <s v="Wilson Jones Heavy-Duty Casebound Ring Binders with Metal Hinges"/>
    <x v="2709"/>
    <n v="1"/>
    <n v="0.8"/>
    <n v="-11.084800000000005"/>
    <x v="2"/>
    <x v="0"/>
  </r>
  <r>
    <x v="3394"/>
    <x v="1683"/>
    <x v="193"/>
    <d v="2019-06-10T00:00:00"/>
    <x v="3"/>
    <x v="488"/>
    <s v="Carl Ludwig"/>
    <x v="0"/>
    <x v="0"/>
    <x v="10"/>
    <x v="9"/>
    <x v="105"/>
    <x v="3"/>
    <x v="1305"/>
    <x v="1"/>
    <x v="10"/>
    <s v="REDIFORM Incoming/Outgoing Call Register, 11&quot; X 8 1/2&quot;, 100 Messages"/>
    <x v="2710"/>
    <n v="6"/>
    <n v="0.2"/>
    <n v="15.011999999999999"/>
    <x v="3"/>
    <x v="0"/>
  </r>
  <r>
    <x v="3395"/>
    <x v="1684"/>
    <x v="870"/>
    <d v="2019-07-08T00:00:00"/>
    <x v="1"/>
    <x v="580"/>
    <s v="Karen Ferguson"/>
    <x v="2"/>
    <x v="0"/>
    <x v="245"/>
    <x v="14"/>
    <x v="303"/>
    <x v="2"/>
    <x v="1439"/>
    <x v="1"/>
    <x v="4"/>
    <s v="Carina Mini System Audio Rack, Model AR050B"/>
    <x v="2337"/>
    <n v="4"/>
    <n v="0"/>
    <n v="13.317600000000027"/>
    <x v="2"/>
    <x v="0"/>
  </r>
  <r>
    <x v="3396"/>
    <x v="1684"/>
    <x v="870"/>
    <d v="2019-07-08T00:00:00"/>
    <x v="1"/>
    <x v="580"/>
    <s v="Karen Ferguson"/>
    <x v="2"/>
    <x v="0"/>
    <x v="245"/>
    <x v="14"/>
    <x v="303"/>
    <x v="2"/>
    <x v="13"/>
    <x v="1"/>
    <x v="8"/>
    <s v="Fellowes PB200 Plastic Comb Binding Machine"/>
    <x v="2711"/>
    <n v="1"/>
    <n v="0"/>
    <n v="78.195399999999992"/>
    <x v="2"/>
    <x v="0"/>
  </r>
  <r>
    <x v="3397"/>
    <x v="1684"/>
    <x v="870"/>
    <d v="2019-07-08T00:00:00"/>
    <x v="1"/>
    <x v="580"/>
    <s v="Karen Ferguson"/>
    <x v="2"/>
    <x v="0"/>
    <x v="245"/>
    <x v="14"/>
    <x v="303"/>
    <x v="2"/>
    <x v="490"/>
    <x v="1"/>
    <x v="10"/>
    <s v="Xerox 226"/>
    <x v="243"/>
    <n v="4"/>
    <n v="0"/>
    <n v="12.441600000000001"/>
    <x v="2"/>
    <x v="0"/>
  </r>
  <r>
    <x v="3398"/>
    <x v="1685"/>
    <x v="871"/>
    <d v="2016-11-26T00:00:00"/>
    <x v="1"/>
    <x v="704"/>
    <s v="Dave Hallsten"/>
    <x v="1"/>
    <x v="0"/>
    <x v="102"/>
    <x v="0"/>
    <x v="126"/>
    <x v="0"/>
    <x v="687"/>
    <x v="2"/>
    <x v="7"/>
    <s v="Logitech B530 USB Headset - headset - Full size, Binaural"/>
    <x v="2712"/>
    <n v="1"/>
    <n v="0"/>
    <n v="9.9873000000000012"/>
    <x v="0"/>
    <x v="0"/>
  </r>
  <r>
    <x v="3399"/>
    <x v="1685"/>
    <x v="871"/>
    <d v="2016-11-26T00:00:00"/>
    <x v="1"/>
    <x v="704"/>
    <s v="Dave Hallsten"/>
    <x v="1"/>
    <x v="0"/>
    <x v="102"/>
    <x v="0"/>
    <x v="126"/>
    <x v="0"/>
    <x v="1078"/>
    <x v="1"/>
    <x v="10"/>
    <s v="Multicolor Computer Printout Paper"/>
    <x v="2713"/>
    <n v="6"/>
    <n v="0"/>
    <n v="301.96799999999996"/>
    <x v="0"/>
    <x v="0"/>
  </r>
  <r>
    <x v="3400"/>
    <x v="1685"/>
    <x v="871"/>
    <d v="2016-11-26T00:00:00"/>
    <x v="1"/>
    <x v="704"/>
    <s v="Dave Hallsten"/>
    <x v="1"/>
    <x v="0"/>
    <x v="102"/>
    <x v="0"/>
    <x v="126"/>
    <x v="0"/>
    <x v="557"/>
    <x v="1"/>
    <x v="4"/>
    <s v="Space Solutions Commercial Steel Shelving"/>
    <x v="2714"/>
    <n v="3"/>
    <n v="0"/>
    <n v="9.6974999999999838"/>
    <x v="0"/>
    <x v="0"/>
  </r>
  <r>
    <x v="3401"/>
    <x v="1685"/>
    <x v="871"/>
    <d v="2016-11-26T00:00:00"/>
    <x v="1"/>
    <x v="704"/>
    <s v="Dave Hallsten"/>
    <x v="1"/>
    <x v="0"/>
    <x v="102"/>
    <x v="0"/>
    <x v="126"/>
    <x v="0"/>
    <x v="6"/>
    <x v="1"/>
    <x v="6"/>
    <s v="Newell 322"/>
    <x v="1410"/>
    <n v="3"/>
    <n v="0"/>
    <n v="1.4742000000000002"/>
    <x v="0"/>
    <x v="0"/>
  </r>
  <r>
    <x v="3402"/>
    <x v="1686"/>
    <x v="124"/>
    <d v="2017-05-05T00:00:00"/>
    <x v="2"/>
    <x v="156"/>
    <s v="Laura Armstrong"/>
    <x v="1"/>
    <x v="0"/>
    <x v="361"/>
    <x v="10"/>
    <x v="443"/>
    <x v="2"/>
    <x v="740"/>
    <x v="0"/>
    <x v="5"/>
    <s v="Staple-based wall hangings"/>
    <x v="2715"/>
    <n v="7"/>
    <n v="0.6"/>
    <n v="-8.9151999999999987"/>
    <x v="2"/>
    <x v="0"/>
  </r>
  <r>
    <x v="3403"/>
    <x v="1687"/>
    <x v="148"/>
    <d v="2019-06-05T00:00:00"/>
    <x v="1"/>
    <x v="521"/>
    <s v="Henia Zydlo"/>
    <x v="0"/>
    <x v="0"/>
    <x v="12"/>
    <x v="5"/>
    <x v="14"/>
    <x v="2"/>
    <x v="1535"/>
    <x v="0"/>
    <x v="5"/>
    <s v="Eldon Executive Woodline II Cherry Finish Desk Accessories"/>
    <x v="2716"/>
    <n v="4"/>
    <n v="0.6"/>
    <n v="-52.339199999999991"/>
    <x v="2"/>
    <x v="0"/>
  </r>
  <r>
    <x v="3404"/>
    <x v="1688"/>
    <x v="872"/>
    <d v="2017-10-17T00:00:00"/>
    <x v="3"/>
    <x v="496"/>
    <s v="Charlotte Melton"/>
    <x v="0"/>
    <x v="0"/>
    <x v="1"/>
    <x v="1"/>
    <x v="25"/>
    <x v="1"/>
    <x v="41"/>
    <x v="1"/>
    <x v="4"/>
    <s v="Eldon Base for stackable storage shelf, platinum"/>
    <x v="42"/>
    <n v="2"/>
    <n v="0"/>
    <n v="3.8939999999999912"/>
    <x v="1"/>
    <x v="0"/>
  </r>
  <r>
    <x v="3405"/>
    <x v="1689"/>
    <x v="488"/>
    <d v="2016-04-27T00:00:00"/>
    <x v="1"/>
    <x v="697"/>
    <s v="Laurel Beltran"/>
    <x v="2"/>
    <x v="0"/>
    <x v="38"/>
    <x v="24"/>
    <x v="47"/>
    <x v="3"/>
    <x v="228"/>
    <x v="0"/>
    <x v="1"/>
    <s v="Global Leather Highback Executive Chair with Pneumatic Height Adjustment, Black"/>
    <x v="2717"/>
    <n v="2"/>
    <n v="0.3"/>
    <n v="-12.058799999999991"/>
    <x v="3"/>
    <x v="0"/>
  </r>
  <r>
    <x v="3406"/>
    <x v="1689"/>
    <x v="488"/>
    <d v="2016-04-27T00:00:00"/>
    <x v="1"/>
    <x v="697"/>
    <s v="Laurel Beltran"/>
    <x v="2"/>
    <x v="0"/>
    <x v="38"/>
    <x v="24"/>
    <x v="47"/>
    <x v="3"/>
    <x v="228"/>
    <x v="0"/>
    <x v="1"/>
    <s v="Global Leather Highback Executive Chair with Pneumatic Height Adjustment, Black"/>
    <x v="2717"/>
    <n v="2"/>
    <n v="0.3"/>
    <n v="-12.058799999999991"/>
    <x v="3"/>
    <x v="0"/>
  </r>
  <r>
    <x v="3407"/>
    <x v="1689"/>
    <x v="488"/>
    <d v="2016-04-27T00:00:00"/>
    <x v="1"/>
    <x v="697"/>
    <s v="Laurel Beltran"/>
    <x v="2"/>
    <x v="0"/>
    <x v="38"/>
    <x v="24"/>
    <x v="47"/>
    <x v="3"/>
    <x v="744"/>
    <x v="1"/>
    <x v="8"/>
    <s v="Zipper Ring Binder Pockets"/>
    <x v="2718"/>
    <n v="8"/>
    <n v="0.7"/>
    <n v="-5.2415999999999983"/>
    <x v="3"/>
    <x v="0"/>
  </r>
  <r>
    <x v="3408"/>
    <x v="1689"/>
    <x v="488"/>
    <d v="2016-04-27T00:00:00"/>
    <x v="1"/>
    <x v="697"/>
    <s v="Laurel Beltran"/>
    <x v="2"/>
    <x v="0"/>
    <x v="38"/>
    <x v="24"/>
    <x v="47"/>
    <x v="3"/>
    <x v="770"/>
    <x v="0"/>
    <x v="5"/>
    <s v="G.E. Halogen Desk Lamp Bulbs"/>
    <x v="2719"/>
    <n v="4"/>
    <n v="0.2"/>
    <n v="7.8175999999999997"/>
    <x v="3"/>
    <x v="0"/>
  </r>
  <r>
    <x v="3409"/>
    <x v="1690"/>
    <x v="504"/>
    <d v="2019-05-06T00:00:00"/>
    <x v="1"/>
    <x v="223"/>
    <s v="Jeremy Farry"/>
    <x v="0"/>
    <x v="0"/>
    <x v="38"/>
    <x v="24"/>
    <x v="47"/>
    <x v="3"/>
    <x v="498"/>
    <x v="1"/>
    <x v="10"/>
    <s v="Xerox 222"/>
    <x v="563"/>
    <n v="2"/>
    <n v="0.2"/>
    <n v="3.6288"/>
    <x v="3"/>
    <x v="0"/>
  </r>
  <r>
    <x v="3410"/>
    <x v="1691"/>
    <x v="873"/>
    <d v="2018-09-24T00:00:00"/>
    <x v="1"/>
    <x v="620"/>
    <s v="Greg Maxwell"/>
    <x v="1"/>
    <x v="0"/>
    <x v="8"/>
    <x v="1"/>
    <x v="34"/>
    <x v="1"/>
    <x v="1490"/>
    <x v="1"/>
    <x v="10"/>
    <s v="Strathmore Photo Frame Cards"/>
    <x v="2720"/>
    <n v="9"/>
    <n v="0"/>
    <n v="30.263399999999997"/>
    <x v="1"/>
    <x v="0"/>
  </r>
  <r>
    <x v="3411"/>
    <x v="1691"/>
    <x v="873"/>
    <d v="2018-09-24T00:00:00"/>
    <x v="1"/>
    <x v="620"/>
    <s v="Greg Maxwell"/>
    <x v="1"/>
    <x v="0"/>
    <x v="8"/>
    <x v="1"/>
    <x v="34"/>
    <x v="1"/>
    <x v="13"/>
    <x v="1"/>
    <x v="8"/>
    <s v="Fellowes PB200 Plastic Comb Binding Machine"/>
    <x v="2721"/>
    <n v="2"/>
    <n v="0.2"/>
    <n v="88.394799999999975"/>
    <x v="1"/>
    <x v="0"/>
  </r>
  <r>
    <x v="3412"/>
    <x v="1691"/>
    <x v="873"/>
    <d v="2018-09-24T00:00:00"/>
    <x v="1"/>
    <x v="620"/>
    <s v="Greg Maxwell"/>
    <x v="1"/>
    <x v="0"/>
    <x v="8"/>
    <x v="1"/>
    <x v="34"/>
    <x v="1"/>
    <x v="134"/>
    <x v="1"/>
    <x v="6"/>
    <s v="Newell 343"/>
    <x v="2722"/>
    <n v="4"/>
    <n v="0"/>
    <n v="3.1752000000000002"/>
    <x v="1"/>
    <x v="0"/>
  </r>
  <r>
    <x v="3413"/>
    <x v="1691"/>
    <x v="873"/>
    <d v="2018-09-24T00:00:00"/>
    <x v="1"/>
    <x v="620"/>
    <s v="Greg Maxwell"/>
    <x v="1"/>
    <x v="0"/>
    <x v="8"/>
    <x v="1"/>
    <x v="34"/>
    <x v="1"/>
    <x v="1413"/>
    <x v="1"/>
    <x v="10"/>
    <s v="Xerox 1944"/>
    <x v="2723"/>
    <n v="2"/>
    <n v="0"/>
    <n v="37.9848"/>
    <x v="1"/>
    <x v="0"/>
  </r>
  <r>
    <x v="3414"/>
    <x v="1691"/>
    <x v="873"/>
    <d v="2018-09-24T00:00:00"/>
    <x v="1"/>
    <x v="620"/>
    <s v="Greg Maxwell"/>
    <x v="1"/>
    <x v="0"/>
    <x v="8"/>
    <x v="1"/>
    <x v="34"/>
    <x v="1"/>
    <x v="999"/>
    <x v="1"/>
    <x v="8"/>
    <s v="Ibico Plastic Spiral Binding Combs"/>
    <x v="2724"/>
    <n v="2"/>
    <n v="0.2"/>
    <n v="15.807999999999996"/>
    <x v="1"/>
    <x v="0"/>
  </r>
  <r>
    <x v="3415"/>
    <x v="1692"/>
    <x v="476"/>
    <d v="2018-09-02T00:00:00"/>
    <x v="3"/>
    <x v="196"/>
    <s v="Sonia Sunley"/>
    <x v="0"/>
    <x v="0"/>
    <x v="6"/>
    <x v="6"/>
    <x v="7"/>
    <x v="2"/>
    <x v="1088"/>
    <x v="1"/>
    <x v="13"/>
    <s v="Colored Push Pins"/>
    <x v="2725"/>
    <n v="1"/>
    <n v="0"/>
    <n v="0.65159999999999996"/>
    <x v="2"/>
    <x v="0"/>
  </r>
  <r>
    <x v="3416"/>
    <x v="1692"/>
    <x v="476"/>
    <d v="2018-09-02T00:00:00"/>
    <x v="3"/>
    <x v="196"/>
    <s v="Sonia Sunley"/>
    <x v="0"/>
    <x v="0"/>
    <x v="6"/>
    <x v="6"/>
    <x v="7"/>
    <x v="2"/>
    <x v="925"/>
    <x v="1"/>
    <x v="8"/>
    <s v="ACCOHIDE 3-Ring Binder, Blue, 1&quot;"/>
    <x v="341"/>
    <n v="2"/>
    <n v="0"/>
    <n v="3.8822000000000001"/>
    <x v="2"/>
    <x v="0"/>
  </r>
  <r>
    <x v="3417"/>
    <x v="1693"/>
    <x v="381"/>
    <d v="2017-05-02T00:00:00"/>
    <x v="1"/>
    <x v="679"/>
    <s v="Tony Chapman"/>
    <x v="2"/>
    <x v="0"/>
    <x v="34"/>
    <x v="22"/>
    <x v="42"/>
    <x v="1"/>
    <x v="930"/>
    <x v="1"/>
    <x v="9"/>
    <s v="Belkin 6 Outlet Metallic Surge Strip"/>
    <x v="2726"/>
    <n v="5"/>
    <n v="0.2"/>
    <n v="3.2669999999999995"/>
    <x v="1"/>
    <x v="0"/>
  </r>
  <r>
    <x v="3418"/>
    <x v="1693"/>
    <x v="381"/>
    <d v="2017-05-02T00:00:00"/>
    <x v="1"/>
    <x v="679"/>
    <s v="Tony Chapman"/>
    <x v="2"/>
    <x v="0"/>
    <x v="34"/>
    <x v="22"/>
    <x v="42"/>
    <x v="1"/>
    <x v="503"/>
    <x v="1"/>
    <x v="14"/>
    <s v="Acme Value Line Scissors"/>
    <x v="572"/>
    <n v="2"/>
    <n v="0.2"/>
    <n v="0.72999999999999954"/>
    <x v="1"/>
    <x v="0"/>
  </r>
  <r>
    <x v="3419"/>
    <x v="1694"/>
    <x v="684"/>
    <d v="2017-09-13T00:00:00"/>
    <x v="1"/>
    <x v="254"/>
    <s v="Chuck Clark"/>
    <x v="2"/>
    <x v="0"/>
    <x v="20"/>
    <x v="15"/>
    <x v="23"/>
    <x v="3"/>
    <x v="662"/>
    <x v="0"/>
    <x v="1"/>
    <s v="Global Airflow Leather Mesh Back Chair, Black"/>
    <x v="2659"/>
    <n v="2"/>
    <n v="0.1"/>
    <n v="60.391999999999967"/>
    <x v="3"/>
    <x v="0"/>
  </r>
  <r>
    <x v="3420"/>
    <x v="1695"/>
    <x v="316"/>
    <d v="2018-06-03T00:00:00"/>
    <x v="1"/>
    <x v="52"/>
    <s v="Clay Ludtke"/>
    <x v="0"/>
    <x v="0"/>
    <x v="1"/>
    <x v="1"/>
    <x v="25"/>
    <x v="1"/>
    <x v="164"/>
    <x v="1"/>
    <x v="9"/>
    <s v="Kensington 7 Outlet MasterPiece HOMEOFFICE Power Control Center"/>
    <x v="2727"/>
    <n v="2"/>
    <n v="0"/>
    <n v="78.671999999999997"/>
    <x v="1"/>
    <x v="1"/>
  </r>
  <r>
    <x v="3421"/>
    <x v="1695"/>
    <x v="316"/>
    <d v="2018-06-03T00:00:00"/>
    <x v="1"/>
    <x v="52"/>
    <s v="Clay Ludtke"/>
    <x v="0"/>
    <x v="0"/>
    <x v="1"/>
    <x v="1"/>
    <x v="25"/>
    <x v="1"/>
    <x v="1274"/>
    <x v="1"/>
    <x v="10"/>
    <s v="Xerox 1991"/>
    <x v="685"/>
    <n v="8"/>
    <n v="0"/>
    <n v="84.051199999999994"/>
    <x v="1"/>
    <x v="1"/>
  </r>
  <r>
    <x v="3422"/>
    <x v="1695"/>
    <x v="316"/>
    <d v="2018-06-03T00:00:00"/>
    <x v="1"/>
    <x v="52"/>
    <s v="Clay Ludtke"/>
    <x v="0"/>
    <x v="0"/>
    <x v="1"/>
    <x v="1"/>
    <x v="25"/>
    <x v="1"/>
    <x v="1202"/>
    <x v="2"/>
    <x v="11"/>
    <s v="Imation Clip USB flash drive - 8 GB"/>
    <x v="2728"/>
    <n v="7"/>
    <n v="0"/>
    <n v="7.8960000000000008"/>
    <x v="1"/>
    <x v="1"/>
  </r>
  <r>
    <x v="3423"/>
    <x v="1695"/>
    <x v="316"/>
    <d v="2018-06-03T00:00:00"/>
    <x v="1"/>
    <x v="52"/>
    <s v="Clay Ludtke"/>
    <x v="0"/>
    <x v="0"/>
    <x v="1"/>
    <x v="1"/>
    <x v="25"/>
    <x v="1"/>
    <x v="20"/>
    <x v="1"/>
    <x v="8"/>
    <s v="Wilson Jones Hanging View Binder, White, 1&quot;"/>
    <x v="20"/>
    <n v="4"/>
    <n v="0.2"/>
    <n v="7.3839999999999986"/>
    <x v="1"/>
    <x v="1"/>
  </r>
  <r>
    <x v="3424"/>
    <x v="1695"/>
    <x v="316"/>
    <d v="2018-06-03T00:00:00"/>
    <x v="1"/>
    <x v="52"/>
    <s v="Clay Ludtke"/>
    <x v="0"/>
    <x v="0"/>
    <x v="1"/>
    <x v="1"/>
    <x v="25"/>
    <x v="1"/>
    <x v="1491"/>
    <x v="2"/>
    <x v="15"/>
    <s v="Okidata C331dn Printer"/>
    <x v="2729"/>
    <n v="2"/>
    <n v="0.2"/>
    <n v="41.880000000000024"/>
    <x v="1"/>
    <x v="1"/>
  </r>
  <r>
    <x v="3425"/>
    <x v="1696"/>
    <x v="496"/>
    <d v="2017-09-28T00:00:00"/>
    <x v="1"/>
    <x v="368"/>
    <s v="Deanra Eno"/>
    <x v="2"/>
    <x v="0"/>
    <x v="362"/>
    <x v="23"/>
    <x v="444"/>
    <x v="2"/>
    <x v="31"/>
    <x v="1"/>
    <x v="8"/>
    <s v="Acco Pressboard Covers with Storage Hooks, 14 7/8&quot; x 11&quot;, Executive Red"/>
    <x v="597"/>
    <n v="4"/>
    <n v="0"/>
    <n v="6.8579999999999988"/>
    <x v="2"/>
    <x v="0"/>
  </r>
  <r>
    <x v="3426"/>
    <x v="1696"/>
    <x v="496"/>
    <d v="2017-09-28T00:00:00"/>
    <x v="1"/>
    <x v="368"/>
    <s v="Deanra Eno"/>
    <x v="2"/>
    <x v="0"/>
    <x v="362"/>
    <x v="23"/>
    <x v="444"/>
    <x v="2"/>
    <x v="1153"/>
    <x v="0"/>
    <x v="1"/>
    <s v="Hon Olson Stacker Stools"/>
    <x v="2730"/>
    <n v="10"/>
    <n v="0"/>
    <n v="394.26800000000003"/>
    <x v="2"/>
    <x v="0"/>
  </r>
  <r>
    <x v="3427"/>
    <x v="1697"/>
    <x v="445"/>
    <d v="2019-07-06T00:00:00"/>
    <x v="0"/>
    <x v="449"/>
    <s v="Sam Zeldin"/>
    <x v="2"/>
    <x v="0"/>
    <x v="152"/>
    <x v="24"/>
    <x v="402"/>
    <x v="3"/>
    <x v="1536"/>
    <x v="1"/>
    <x v="10"/>
    <s v="Message Book, Wirebound, Four 5 1/2&quot; X 4&quot; Forms/Pg., 200 Dupl. Sets/Book"/>
    <x v="2731"/>
    <n v="4"/>
    <n v="0.2"/>
    <n v="11.102399999999996"/>
    <x v="3"/>
    <x v="0"/>
  </r>
  <r>
    <x v="3428"/>
    <x v="1697"/>
    <x v="445"/>
    <d v="2019-07-06T00:00:00"/>
    <x v="0"/>
    <x v="449"/>
    <s v="Sam Zeldin"/>
    <x v="2"/>
    <x v="0"/>
    <x v="152"/>
    <x v="24"/>
    <x v="402"/>
    <x v="3"/>
    <x v="363"/>
    <x v="0"/>
    <x v="3"/>
    <s v="Bevis Round Conference Table Top, X-Base"/>
    <x v="2732"/>
    <n v="2"/>
    <n v="0.4"/>
    <n v="-103.98819999999998"/>
    <x v="3"/>
    <x v="0"/>
  </r>
  <r>
    <x v="3429"/>
    <x v="1697"/>
    <x v="445"/>
    <d v="2019-07-06T00:00:00"/>
    <x v="0"/>
    <x v="449"/>
    <s v="Sam Zeldin"/>
    <x v="2"/>
    <x v="0"/>
    <x v="152"/>
    <x v="24"/>
    <x v="402"/>
    <x v="3"/>
    <x v="1408"/>
    <x v="1"/>
    <x v="10"/>
    <s v="Wirebound Four 2-3/4 x 5 Forms per Page, 400 Sets per Book"/>
    <x v="2733"/>
    <n v="6"/>
    <n v="0.2"/>
    <n v="11.223000000000001"/>
    <x v="3"/>
    <x v="0"/>
  </r>
  <r>
    <x v="3430"/>
    <x v="1698"/>
    <x v="166"/>
    <d v="2019-12-09T00:00:00"/>
    <x v="2"/>
    <x v="166"/>
    <s v="Luke Foster"/>
    <x v="0"/>
    <x v="0"/>
    <x v="75"/>
    <x v="1"/>
    <x v="95"/>
    <x v="1"/>
    <x v="337"/>
    <x v="1"/>
    <x v="4"/>
    <s v="Akro-Mils 12-Gallon Tote"/>
    <x v="1418"/>
    <n v="3"/>
    <n v="0"/>
    <n v="8.6390999999999956"/>
    <x v="1"/>
    <x v="0"/>
  </r>
  <r>
    <x v="3431"/>
    <x v="1698"/>
    <x v="166"/>
    <d v="2019-12-09T00:00:00"/>
    <x v="2"/>
    <x v="166"/>
    <s v="Luke Foster"/>
    <x v="0"/>
    <x v="0"/>
    <x v="75"/>
    <x v="1"/>
    <x v="95"/>
    <x v="1"/>
    <x v="1537"/>
    <x v="0"/>
    <x v="5"/>
    <s v="Tenex Traditional Chairmats for Hard Floors, Average Lip, 36&quot; x 48&quot;"/>
    <x v="2734"/>
    <n v="2"/>
    <n v="0"/>
    <n v="15.468000000000004"/>
    <x v="1"/>
    <x v="0"/>
  </r>
  <r>
    <x v="3432"/>
    <x v="1698"/>
    <x v="166"/>
    <d v="2019-12-09T00:00:00"/>
    <x v="2"/>
    <x v="166"/>
    <s v="Luke Foster"/>
    <x v="0"/>
    <x v="0"/>
    <x v="75"/>
    <x v="1"/>
    <x v="95"/>
    <x v="1"/>
    <x v="652"/>
    <x v="1"/>
    <x v="10"/>
    <s v="Xerox 1968"/>
    <x v="1847"/>
    <n v="9"/>
    <n v="0"/>
    <n v="28.857599999999998"/>
    <x v="1"/>
    <x v="0"/>
  </r>
  <r>
    <x v="3433"/>
    <x v="1699"/>
    <x v="256"/>
    <d v="2019-12-09T00:00:00"/>
    <x v="1"/>
    <x v="269"/>
    <s v="Alan Barnes"/>
    <x v="0"/>
    <x v="0"/>
    <x v="234"/>
    <x v="4"/>
    <x v="291"/>
    <x v="1"/>
    <x v="1339"/>
    <x v="1"/>
    <x v="8"/>
    <s v="GBC Wire Binding Combs"/>
    <x v="176"/>
    <n v="3"/>
    <n v="0.2"/>
    <n v="8.3753999999999991"/>
    <x v="1"/>
    <x v="0"/>
  </r>
  <r>
    <x v="3434"/>
    <x v="1699"/>
    <x v="256"/>
    <d v="2019-12-09T00:00:00"/>
    <x v="1"/>
    <x v="269"/>
    <s v="Alan Barnes"/>
    <x v="0"/>
    <x v="0"/>
    <x v="234"/>
    <x v="4"/>
    <x v="291"/>
    <x v="1"/>
    <x v="744"/>
    <x v="1"/>
    <x v="8"/>
    <s v="Zipper Ring Binder Pockets"/>
    <x v="2735"/>
    <n v="6"/>
    <n v="0.2"/>
    <n v="5.4287999999999981"/>
    <x v="1"/>
    <x v="0"/>
  </r>
  <r>
    <x v="3435"/>
    <x v="1700"/>
    <x v="874"/>
    <d v="2017-09-29T00:00:00"/>
    <x v="2"/>
    <x v="392"/>
    <s v="Neoma Murray"/>
    <x v="0"/>
    <x v="0"/>
    <x v="22"/>
    <x v="10"/>
    <x v="26"/>
    <x v="2"/>
    <x v="443"/>
    <x v="1"/>
    <x v="8"/>
    <s v="Vinyl Sectional Post Binders"/>
    <x v="2736"/>
    <n v="2"/>
    <n v="0.8"/>
    <n v="-22.620000000000005"/>
    <x v="2"/>
    <x v="0"/>
  </r>
  <r>
    <x v="3436"/>
    <x v="1700"/>
    <x v="874"/>
    <d v="2017-09-29T00:00:00"/>
    <x v="2"/>
    <x v="392"/>
    <s v="Neoma Murray"/>
    <x v="0"/>
    <x v="0"/>
    <x v="22"/>
    <x v="10"/>
    <x v="26"/>
    <x v="2"/>
    <x v="526"/>
    <x v="0"/>
    <x v="5"/>
    <s v="DAX Metal Frame, Desktop, Stepped-Edge"/>
    <x v="2737"/>
    <n v="3"/>
    <n v="0.6"/>
    <n v="-12.751199999999997"/>
    <x v="2"/>
    <x v="0"/>
  </r>
  <r>
    <x v="3437"/>
    <x v="1701"/>
    <x v="505"/>
    <d v="2019-10-30T00:00:00"/>
    <x v="3"/>
    <x v="362"/>
    <s v="Ryan Akin"/>
    <x v="0"/>
    <x v="0"/>
    <x v="61"/>
    <x v="5"/>
    <x v="162"/>
    <x v="2"/>
    <x v="526"/>
    <x v="0"/>
    <x v="5"/>
    <s v="DAX Metal Frame, Desktop, Stepped-Edge"/>
    <x v="2738"/>
    <n v="2"/>
    <n v="0.6"/>
    <n v="-8.5007999999999981"/>
    <x v="2"/>
    <x v="0"/>
  </r>
  <r>
    <x v="3438"/>
    <x v="1701"/>
    <x v="505"/>
    <d v="2019-10-30T00:00:00"/>
    <x v="3"/>
    <x v="362"/>
    <s v="Ryan Akin"/>
    <x v="0"/>
    <x v="0"/>
    <x v="61"/>
    <x v="5"/>
    <x v="162"/>
    <x v="2"/>
    <x v="363"/>
    <x v="0"/>
    <x v="3"/>
    <s v="Bevis Round Conference Table Top, X-Base"/>
    <x v="2739"/>
    <n v="2"/>
    <n v="0.3"/>
    <n v="-68.130199999999988"/>
    <x v="2"/>
    <x v="0"/>
  </r>
  <r>
    <x v="3439"/>
    <x v="1701"/>
    <x v="505"/>
    <d v="2019-10-30T00:00:00"/>
    <x v="3"/>
    <x v="362"/>
    <s v="Ryan Akin"/>
    <x v="0"/>
    <x v="0"/>
    <x v="61"/>
    <x v="5"/>
    <x v="162"/>
    <x v="2"/>
    <x v="1011"/>
    <x v="1"/>
    <x v="4"/>
    <s v="X-Rack File for Hanging Folders"/>
    <x v="2740"/>
    <n v="6"/>
    <n v="0.2"/>
    <n v="4.0643999999999973"/>
    <x v="2"/>
    <x v="0"/>
  </r>
  <r>
    <x v="3440"/>
    <x v="1702"/>
    <x v="239"/>
    <d v="2017-11-30T00:00:00"/>
    <x v="3"/>
    <x v="285"/>
    <s v="Phillina Ober"/>
    <x v="2"/>
    <x v="0"/>
    <x v="8"/>
    <x v="1"/>
    <x v="34"/>
    <x v="1"/>
    <x v="61"/>
    <x v="1"/>
    <x v="8"/>
    <s v="Acco PRESSTEX Data Binder with Storage Hooks, Dark Blue, 14 7/8&quot; X 11&quot;"/>
    <x v="2741"/>
    <n v="1"/>
    <n v="0.2"/>
    <n v="1.5602"/>
    <x v="1"/>
    <x v="0"/>
  </r>
  <r>
    <x v="3441"/>
    <x v="1703"/>
    <x v="518"/>
    <d v="2016-03-14T00:00:00"/>
    <x v="0"/>
    <x v="567"/>
    <s v="Kelly Andreada"/>
    <x v="0"/>
    <x v="0"/>
    <x v="20"/>
    <x v="15"/>
    <x v="23"/>
    <x v="3"/>
    <x v="565"/>
    <x v="1"/>
    <x v="10"/>
    <s v="Southworth 100% Résumé Paper, 24lb."/>
    <x v="2742"/>
    <n v="14"/>
    <n v="0"/>
    <n v="49.013999999999996"/>
    <x v="3"/>
    <x v="0"/>
  </r>
  <r>
    <x v="3442"/>
    <x v="1704"/>
    <x v="123"/>
    <d v="2019-11-23T00:00:00"/>
    <x v="1"/>
    <x v="251"/>
    <s v="Justin Deggeller"/>
    <x v="1"/>
    <x v="0"/>
    <x v="20"/>
    <x v="15"/>
    <x v="164"/>
    <x v="3"/>
    <x v="407"/>
    <x v="1"/>
    <x v="12"/>
    <s v="Staple envelope"/>
    <x v="80"/>
    <n v="3"/>
    <n v="0"/>
    <n v="8.370000000000001"/>
    <x v="3"/>
    <x v="0"/>
  </r>
  <r>
    <x v="3443"/>
    <x v="1704"/>
    <x v="123"/>
    <d v="2019-11-23T00:00:00"/>
    <x v="1"/>
    <x v="251"/>
    <s v="Justin Deggeller"/>
    <x v="1"/>
    <x v="0"/>
    <x v="20"/>
    <x v="15"/>
    <x v="164"/>
    <x v="3"/>
    <x v="847"/>
    <x v="1"/>
    <x v="9"/>
    <s v="Hoover Shoulder Vac Commercial Portable Vacuum"/>
    <x v="2743"/>
    <n v="7"/>
    <n v="0"/>
    <n v="626.18499999999995"/>
    <x v="3"/>
    <x v="0"/>
  </r>
  <r>
    <x v="3444"/>
    <x v="1705"/>
    <x v="875"/>
    <d v="2018-08-02T00:00:00"/>
    <x v="1"/>
    <x v="705"/>
    <s v="Jack O'Briant"/>
    <x v="1"/>
    <x v="0"/>
    <x v="10"/>
    <x v="9"/>
    <x v="11"/>
    <x v="3"/>
    <x v="45"/>
    <x v="1"/>
    <x v="4"/>
    <s v="Gould Plastics 9-Pocket Panel Bin, 18-3/8w x 5-1/4d x 20-1/2h, Black"/>
    <x v="560"/>
    <n v="2"/>
    <n v="0.2"/>
    <n v="-16.956800000000005"/>
    <x v="3"/>
    <x v="0"/>
  </r>
  <r>
    <x v="3445"/>
    <x v="1706"/>
    <x v="821"/>
    <d v="2017-06-17T00:00:00"/>
    <x v="1"/>
    <x v="97"/>
    <s v="Laurel Elliston"/>
    <x v="0"/>
    <x v="0"/>
    <x v="46"/>
    <x v="13"/>
    <x v="284"/>
    <x v="3"/>
    <x v="1198"/>
    <x v="1"/>
    <x v="4"/>
    <s v="Perma STOR-ALL Hanging File Box, 13 1/8&quot;W x 12 1/4&quot;D x 10 1/2&quot;H"/>
    <x v="2744"/>
    <n v="5"/>
    <n v="0"/>
    <n v="5.0829999999999975"/>
    <x v="3"/>
    <x v="0"/>
  </r>
  <r>
    <x v="3446"/>
    <x v="1707"/>
    <x v="876"/>
    <d v="2018-08-07T00:00:00"/>
    <x v="2"/>
    <x v="706"/>
    <s v="Anna Häberlin"/>
    <x v="1"/>
    <x v="0"/>
    <x v="20"/>
    <x v="15"/>
    <x v="23"/>
    <x v="3"/>
    <x v="258"/>
    <x v="1"/>
    <x v="10"/>
    <s v="Easy-staple paper"/>
    <x v="2745"/>
    <n v="2"/>
    <n v="0"/>
    <n v="33.313599999999994"/>
    <x v="3"/>
    <x v="0"/>
  </r>
  <r>
    <x v="3447"/>
    <x v="1708"/>
    <x v="532"/>
    <d v="2019-06-15T00:00:00"/>
    <x v="1"/>
    <x v="607"/>
    <s v="Kristina Nunn"/>
    <x v="2"/>
    <x v="0"/>
    <x v="109"/>
    <x v="19"/>
    <x v="340"/>
    <x v="0"/>
    <x v="868"/>
    <x v="1"/>
    <x v="6"/>
    <s v="OIC #2 Pencils, Medium Soft"/>
    <x v="1061"/>
    <n v="2"/>
    <n v="0"/>
    <n v="1.0903999999999998"/>
    <x v="0"/>
    <x v="0"/>
  </r>
  <r>
    <x v="3448"/>
    <x v="1709"/>
    <x v="877"/>
    <d v="2018-10-13T00:00:00"/>
    <x v="1"/>
    <x v="621"/>
    <s v="Tim Brockman"/>
    <x v="0"/>
    <x v="0"/>
    <x v="1"/>
    <x v="1"/>
    <x v="13"/>
    <x v="1"/>
    <x v="822"/>
    <x v="1"/>
    <x v="8"/>
    <s v="GBC Recycled VeloBinder Covers"/>
    <x v="2746"/>
    <n v="2"/>
    <n v="0.2"/>
    <n v="8.8607999999999976"/>
    <x v="1"/>
    <x v="0"/>
  </r>
  <r>
    <x v="3449"/>
    <x v="1710"/>
    <x v="78"/>
    <d v="2016-09-14T00:00:00"/>
    <x v="1"/>
    <x v="503"/>
    <s v="Dennis Pardue"/>
    <x v="2"/>
    <x v="0"/>
    <x v="8"/>
    <x v="1"/>
    <x v="94"/>
    <x v="1"/>
    <x v="1201"/>
    <x v="1"/>
    <x v="9"/>
    <s v="Holmes Replacement Filter for HEPA Air Cleaner, Medium Room"/>
    <x v="2747"/>
    <n v="5"/>
    <n v="0"/>
    <n v="24.359500000000004"/>
    <x v="1"/>
    <x v="0"/>
  </r>
  <r>
    <x v="3450"/>
    <x v="1710"/>
    <x v="78"/>
    <d v="2016-09-14T00:00:00"/>
    <x v="1"/>
    <x v="503"/>
    <s v="Dennis Pardue"/>
    <x v="2"/>
    <x v="0"/>
    <x v="8"/>
    <x v="1"/>
    <x v="94"/>
    <x v="1"/>
    <x v="328"/>
    <x v="1"/>
    <x v="4"/>
    <s v="Pizazz Global Quick File"/>
    <x v="2748"/>
    <n v="1"/>
    <n v="0"/>
    <n v="4.1916000000000011"/>
    <x v="1"/>
    <x v="0"/>
  </r>
  <r>
    <x v="3451"/>
    <x v="1710"/>
    <x v="78"/>
    <d v="2016-09-14T00:00:00"/>
    <x v="1"/>
    <x v="503"/>
    <s v="Dennis Pardue"/>
    <x v="2"/>
    <x v="0"/>
    <x v="8"/>
    <x v="1"/>
    <x v="94"/>
    <x v="1"/>
    <x v="131"/>
    <x v="1"/>
    <x v="13"/>
    <s v="Ideal Clamps"/>
    <x v="133"/>
    <n v="2"/>
    <n v="0"/>
    <n v="1.9697999999999998"/>
    <x v="1"/>
    <x v="0"/>
  </r>
  <r>
    <x v="3452"/>
    <x v="1711"/>
    <x v="878"/>
    <d v="2016-03-21T00:00:00"/>
    <x v="0"/>
    <x v="607"/>
    <s v="Kristina Nunn"/>
    <x v="2"/>
    <x v="0"/>
    <x v="253"/>
    <x v="3"/>
    <x v="313"/>
    <x v="0"/>
    <x v="1538"/>
    <x v="2"/>
    <x v="7"/>
    <s v="Polycom VoiceStation 500 Conference phone"/>
    <x v="2749"/>
    <n v="2"/>
    <n v="0.2"/>
    <n v="29.495000000000019"/>
    <x v="0"/>
    <x v="0"/>
  </r>
  <r>
    <x v="3453"/>
    <x v="1712"/>
    <x v="879"/>
    <d v="2017-03-02T00:00:00"/>
    <x v="0"/>
    <x v="461"/>
    <s v="Shui Tom"/>
    <x v="0"/>
    <x v="0"/>
    <x v="203"/>
    <x v="32"/>
    <x v="256"/>
    <x v="0"/>
    <x v="908"/>
    <x v="1"/>
    <x v="8"/>
    <s v="XtraLife ClearVue Slant-D Ring Binder, White, 3&quot;"/>
    <x v="2750"/>
    <n v="4"/>
    <n v="0"/>
    <n v="27.011199999999999"/>
    <x v="0"/>
    <x v="0"/>
  </r>
  <r>
    <x v="3454"/>
    <x v="1713"/>
    <x v="584"/>
    <d v="2017-07-14T00:00:00"/>
    <x v="1"/>
    <x v="12"/>
    <s v="Emily Burns"/>
    <x v="0"/>
    <x v="0"/>
    <x v="316"/>
    <x v="18"/>
    <x v="394"/>
    <x v="0"/>
    <x v="1539"/>
    <x v="1"/>
    <x v="6"/>
    <s v="Binney &amp; Smith inkTank Desk Highlighter, Chisel Tip, Yellow, 12/Box"/>
    <x v="788"/>
    <n v="3"/>
    <n v="0.2"/>
    <n v="0.83849999999999936"/>
    <x v="0"/>
    <x v="0"/>
  </r>
  <r>
    <x v="3455"/>
    <x v="1714"/>
    <x v="880"/>
    <d v="2018-02-27T00:00:00"/>
    <x v="1"/>
    <x v="117"/>
    <s v="Alan Hwang"/>
    <x v="0"/>
    <x v="0"/>
    <x v="316"/>
    <x v="18"/>
    <x v="394"/>
    <x v="0"/>
    <x v="1540"/>
    <x v="1"/>
    <x v="10"/>
    <s v="Speediset Carbonless Redi-Letter 7&quot; x 8 1/2&quot;"/>
    <x v="2751"/>
    <n v="2"/>
    <n v="0.2"/>
    <n v="5.5673999999999992"/>
    <x v="0"/>
    <x v="0"/>
  </r>
  <r>
    <x v="3456"/>
    <x v="1715"/>
    <x v="118"/>
    <d v="2019-09-18T00:00:00"/>
    <x v="2"/>
    <x v="548"/>
    <s v="Adam Shillingsburg"/>
    <x v="0"/>
    <x v="0"/>
    <x v="10"/>
    <x v="9"/>
    <x v="105"/>
    <x v="3"/>
    <x v="1016"/>
    <x v="2"/>
    <x v="11"/>
    <s v="Logitech Trackman Marble Mouse"/>
    <x v="981"/>
    <n v="3"/>
    <n v="0.2"/>
    <n v="19.793400000000005"/>
    <x v="3"/>
    <x v="0"/>
  </r>
  <r>
    <x v="3457"/>
    <x v="1715"/>
    <x v="118"/>
    <d v="2019-09-18T00:00:00"/>
    <x v="2"/>
    <x v="548"/>
    <s v="Adam Shillingsburg"/>
    <x v="0"/>
    <x v="0"/>
    <x v="10"/>
    <x v="9"/>
    <x v="105"/>
    <x v="3"/>
    <x v="1441"/>
    <x v="0"/>
    <x v="5"/>
    <s v="Eldon Expressions Punched Metal &amp; Wood Desk Accessories, Black &amp; Cherry"/>
    <x v="2752"/>
    <n v="3"/>
    <n v="0.2"/>
    <n v="2.2511999999999999"/>
    <x v="3"/>
    <x v="0"/>
  </r>
  <r>
    <x v="3458"/>
    <x v="1715"/>
    <x v="118"/>
    <d v="2019-09-18T00:00:00"/>
    <x v="2"/>
    <x v="548"/>
    <s v="Adam Shillingsburg"/>
    <x v="0"/>
    <x v="0"/>
    <x v="10"/>
    <x v="9"/>
    <x v="105"/>
    <x v="3"/>
    <x v="1212"/>
    <x v="1"/>
    <x v="8"/>
    <s v="Binder Posts"/>
    <x v="2753"/>
    <n v="2"/>
    <n v="0.7"/>
    <n v="-2.7551999999999994"/>
    <x v="3"/>
    <x v="0"/>
  </r>
  <r>
    <x v="3459"/>
    <x v="1715"/>
    <x v="118"/>
    <d v="2019-09-18T00:00:00"/>
    <x v="2"/>
    <x v="548"/>
    <s v="Adam Shillingsburg"/>
    <x v="0"/>
    <x v="0"/>
    <x v="10"/>
    <x v="9"/>
    <x v="105"/>
    <x v="3"/>
    <x v="1176"/>
    <x v="1"/>
    <x v="8"/>
    <s v="GBC DocuBind TL300 Electric Binding System"/>
    <x v="2754"/>
    <n v="2"/>
    <n v="0.7"/>
    <n v="-412.61539999999991"/>
    <x v="3"/>
    <x v="0"/>
  </r>
  <r>
    <x v="3460"/>
    <x v="1715"/>
    <x v="118"/>
    <d v="2019-09-18T00:00:00"/>
    <x v="2"/>
    <x v="548"/>
    <s v="Adam Shillingsburg"/>
    <x v="0"/>
    <x v="0"/>
    <x v="10"/>
    <x v="9"/>
    <x v="105"/>
    <x v="3"/>
    <x v="246"/>
    <x v="2"/>
    <x v="11"/>
    <s v="Logitech 910-002974 M325 Wireless Mouse for Web Scrolling"/>
    <x v="736"/>
    <n v="2"/>
    <n v="0.2"/>
    <n v="14.395200000000004"/>
    <x v="3"/>
    <x v="0"/>
  </r>
  <r>
    <x v="3461"/>
    <x v="1716"/>
    <x v="60"/>
    <d v="2019-11-10T00:00:00"/>
    <x v="0"/>
    <x v="605"/>
    <s v="Elizabeth Moffitt"/>
    <x v="1"/>
    <x v="0"/>
    <x v="61"/>
    <x v="5"/>
    <x v="176"/>
    <x v="2"/>
    <x v="348"/>
    <x v="2"/>
    <x v="7"/>
    <s v="Nortel Meridian M3904 Professional Digital phone"/>
    <x v="2755"/>
    <n v="4"/>
    <n v="0.2"/>
    <n v="55.436399999999935"/>
    <x v="2"/>
    <x v="0"/>
  </r>
  <r>
    <x v="3462"/>
    <x v="1717"/>
    <x v="763"/>
    <d v="2017-02-23T00:00:00"/>
    <x v="0"/>
    <x v="567"/>
    <s v="Kelly Andreada"/>
    <x v="0"/>
    <x v="0"/>
    <x v="275"/>
    <x v="30"/>
    <x v="346"/>
    <x v="3"/>
    <x v="894"/>
    <x v="1"/>
    <x v="6"/>
    <s v="Sanford 52201 APSCO Electric Pencil Sharpener"/>
    <x v="2756"/>
    <n v="7"/>
    <n v="0"/>
    <n v="74.565400000000011"/>
    <x v="3"/>
    <x v="0"/>
  </r>
  <r>
    <x v="3463"/>
    <x v="1718"/>
    <x v="881"/>
    <d v="2018-11-30T00:00:00"/>
    <x v="1"/>
    <x v="707"/>
    <s v="Heather Jas"/>
    <x v="2"/>
    <x v="0"/>
    <x v="108"/>
    <x v="2"/>
    <x v="133"/>
    <x v="0"/>
    <x v="69"/>
    <x v="1"/>
    <x v="10"/>
    <s v="Telephone Message Books with Fax/Mobile Section, 5 1/2&quot; x 3 3/16&quot;"/>
    <x v="2757"/>
    <n v="1"/>
    <n v="0.2"/>
    <n v="1.6509999999999998"/>
    <x v="0"/>
    <x v="0"/>
  </r>
  <r>
    <x v="3464"/>
    <x v="1719"/>
    <x v="734"/>
    <d v="2019-12-05T00:00:00"/>
    <x v="0"/>
    <x v="444"/>
    <s v="Natalie DeCherney"/>
    <x v="0"/>
    <x v="0"/>
    <x v="108"/>
    <x v="2"/>
    <x v="133"/>
    <x v="0"/>
    <x v="876"/>
    <x v="2"/>
    <x v="11"/>
    <s v="Kensington Orbit Wireless Mobile Trackball for PC and Mac"/>
    <x v="2758"/>
    <n v="1"/>
    <n v="0.2"/>
    <n v="7.198799999999995"/>
    <x v="0"/>
    <x v="0"/>
  </r>
  <r>
    <x v="3465"/>
    <x v="1720"/>
    <x v="229"/>
    <d v="2017-09-14T00:00:00"/>
    <x v="1"/>
    <x v="553"/>
    <s v="Edward Hooks"/>
    <x v="1"/>
    <x v="0"/>
    <x v="359"/>
    <x v="31"/>
    <x v="441"/>
    <x v="3"/>
    <x v="1271"/>
    <x v="1"/>
    <x v="9"/>
    <s v="Euro-Pro Shark Turbo Vacuum"/>
    <x v="1168"/>
    <n v="2"/>
    <n v="0"/>
    <n v="16.1096"/>
    <x v="3"/>
    <x v="0"/>
  </r>
  <r>
    <x v="3466"/>
    <x v="1720"/>
    <x v="229"/>
    <d v="2017-09-14T00:00:00"/>
    <x v="1"/>
    <x v="553"/>
    <s v="Edward Hooks"/>
    <x v="1"/>
    <x v="0"/>
    <x v="359"/>
    <x v="31"/>
    <x v="441"/>
    <x v="3"/>
    <x v="199"/>
    <x v="0"/>
    <x v="0"/>
    <s v="O'Sullivan 2-Door Barrister Bookcase in Odessa Pine"/>
    <x v="2759"/>
    <n v="2"/>
    <n v="0"/>
    <n v="83.25079999999997"/>
    <x v="3"/>
    <x v="0"/>
  </r>
  <r>
    <x v="3467"/>
    <x v="1720"/>
    <x v="229"/>
    <d v="2017-09-14T00:00:00"/>
    <x v="1"/>
    <x v="553"/>
    <s v="Edward Hooks"/>
    <x v="1"/>
    <x v="0"/>
    <x v="359"/>
    <x v="31"/>
    <x v="441"/>
    <x v="3"/>
    <x v="334"/>
    <x v="1"/>
    <x v="10"/>
    <s v="Xerox 1960"/>
    <x v="2760"/>
    <n v="9"/>
    <n v="0"/>
    <n v="125.46899999999999"/>
    <x v="3"/>
    <x v="0"/>
  </r>
  <r>
    <x v="3468"/>
    <x v="1721"/>
    <x v="882"/>
    <d v="2018-12-19T00:00:00"/>
    <x v="1"/>
    <x v="266"/>
    <s v="Michael Chen"/>
    <x v="0"/>
    <x v="0"/>
    <x v="25"/>
    <x v="35"/>
    <x v="129"/>
    <x v="0"/>
    <x v="1380"/>
    <x v="0"/>
    <x v="5"/>
    <s v="Executive Impressions 14&quot;"/>
    <x v="2761"/>
    <n v="6"/>
    <n v="0"/>
    <n v="58.687200000000011"/>
    <x v="0"/>
    <x v="0"/>
  </r>
  <r>
    <x v="3469"/>
    <x v="1722"/>
    <x v="744"/>
    <d v="2017-04-10T00:00:00"/>
    <x v="1"/>
    <x v="708"/>
    <s v="Mark Hamilton"/>
    <x v="0"/>
    <x v="0"/>
    <x v="108"/>
    <x v="3"/>
    <x v="222"/>
    <x v="0"/>
    <x v="681"/>
    <x v="1"/>
    <x v="10"/>
    <s v="Xerox 1884"/>
    <x v="1107"/>
    <n v="3"/>
    <n v="0.2"/>
    <n v="16.183799999999998"/>
    <x v="0"/>
    <x v="0"/>
  </r>
  <r>
    <x v="3470"/>
    <x v="1723"/>
    <x v="49"/>
    <d v="2018-12-05T00:00:00"/>
    <x v="1"/>
    <x v="488"/>
    <s v="Carl Ludwig"/>
    <x v="0"/>
    <x v="0"/>
    <x v="8"/>
    <x v="1"/>
    <x v="34"/>
    <x v="1"/>
    <x v="904"/>
    <x v="0"/>
    <x v="5"/>
    <s v="Westinghouse Clip-On Gooseneck Lamps"/>
    <x v="2499"/>
    <n v="2"/>
    <n v="0"/>
    <n v="4.3523999999999994"/>
    <x v="1"/>
    <x v="0"/>
  </r>
  <r>
    <x v="3471"/>
    <x v="1724"/>
    <x v="105"/>
    <d v="2019-11-17T00:00:00"/>
    <x v="1"/>
    <x v="245"/>
    <s v="Sylvia Foulston"/>
    <x v="1"/>
    <x v="0"/>
    <x v="38"/>
    <x v="24"/>
    <x v="47"/>
    <x v="3"/>
    <x v="987"/>
    <x v="1"/>
    <x v="10"/>
    <s v="Strathmore Photo Mount Cards"/>
    <x v="2762"/>
    <n v="2"/>
    <n v="0.2"/>
    <n v="3.5255999999999994"/>
    <x v="3"/>
    <x v="0"/>
  </r>
  <r>
    <x v="3472"/>
    <x v="1724"/>
    <x v="105"/>
    <d v="2019-11-17T00:00:00"/>
    <x v="1"/>
    <x v="245"/>
    <s v="Sylvia Foulston"/>
    <x v="1"/>
    <x v="0"/>
    <x v="38"/>
    <x v="24"/>
    <x v="47"/>
    <x v="3"/>
    <x v="567"/>
    <x v="2"/>
    <x v="11"/>
    <s v="Verbatim 25 GB 6x Blu-ray Single Layer Recordable Disc, 10/Pack"/>
    <x v="2763"/>
    <n v="2"/>
    <n v="0.2"/>
    <n v="3.0133999999999981"/>
    <x v="3"/>
    <x v="0"/>
  </r>
  <r>
    <x v="3473"/>
    <x v="1725"/>
    <x v="448"/>
    <d v="2019-03-10T00:00:00"/>
    <x v="1"/>
    <x v="212"/>
    <s v="Emily Phan"/>
    <x v="0"/>
    <x v="0"/>
    <x v="363"/>
    <x v="12"/>
    <x v="445"/>
    <x v="2"/>
    <x v="323"/>
    <x v="0"/>
    <x v="1"/>
    <s v="Global Ergonomic Managers Chair"/>
    <x v="2764"/>
    <n v="1"/>
    <n v="0"/>
    <n v="47.0548"/>
    <x v="2"/>
    <x v="0"/>
  </r>
  <r>
    <x v="3474"/>
    <x v="1725"/>
    <x v="448"/>
    <d v="2019-03-10T00:00:00"/>
    <x v="1"/>
    <x v="212"/>
    <s v="Emily Phan"/>
    <x v="0"/>
    <x v="0"/>
    <x v="363"/>
    <x v="12"/>
    <x v="445"/>
    <x v="2"/>
    <x v="1135"/>
    <x v="2"/>
    <x v="11"/>
    <s v="Logitech Wireless Marathon Mouse M705"/>
    <x v="2622"/>
    <n v="2"/>
    <n v="0"/>
    <n v="42.991400000000006"/>
    <x v="2"/>
    <x v="0"/>
  </r>
  <r>
    <x v="3475"/>
    <x v="1726"/>
    <x v="581"/>
    <d v="2018-11-30T00:00:00"/>
    <x v="2"/>
    <x v="338"/>
    <s v="Rob Williams"/>
    <x v="1"/>
    <x v="0"/>
    <x v="356"/>
    <x v="41"/>
    <x v="438"/>
    <x v="2"/>
    <x v="60"/>
    <x v="2"/>
    <x v="11"/>
    <s v="Verbatim 25 GB 6x Blu-ray Single Layer Recordable Disc, 3/Pack"/>
    <x v="2765"/>
    <n v="5"/>
    <n v="0"/>
    <n v="15.378000000000004"/>
    <x v="2"/>
    <x v="0"/>
  </r>
  <r>
    <x v="3476"/>
    <x v="1726"/>
    <x v="581"/>
    <d v="2018-11-30T00:00:00"/>
    <x v="2"/>
    <x v="338"/>
    <s v="Rob Williams"/>
    <x v="1"/>
    <x v="0"/>
    <x v="356"/>
    <x v="41"/>
    <x v="438"/>
    <x v="2"/>
    <x v="999"/>
    <x v="1"/>
    <x v="8"/>
    <s v="Ibico Plastic Spiral Binding Combs"/>
    <x v="2766"/>
    <n v="5"/>
    <n v="0"/>
    <n v="69.919999999999987"/>
    <x v="2"/>
    <x v="0"/>
  </r>
  <r>
    <x v="3477"/>
    <x v="1727"/>
    <x v="883"/>
    <d v="2016-09-05T00:00:00"/>
    <x v="1"/>
    <x v="81"/>
    <s v="Shirley Jackson"/>
    <x v="0"/>
    <x v="0"/>
    <x v="364"/>
    <x v="27"/>
    <x v="446"/>
    <x v="1"/>
    <x v="1386"/>
    <x v="2"/>
    <x v="11"/>
    <s v="KeyTronic KT400U2 - Keyboard - Black"/>
    <x v="451"/>
    <n v="9"/>
    <n v="0"/>
    <n v="18.503999999999991"/>
    <x v="1"/>
    <x v="0"/>
  </r>
  <r>
    <x v="3478"/>
    <x v="1728"/>
    <x v="16"/>
    <d v="2018-12-14T00:00:00"/>
    <x v="1"/>
    <x v="407"/>
    <s v="Stefania Perrino"/>
    <x v="1"/>
    <x v="0"/>
    <x v="8"/>
    <x v="1"/>
    <x v="94"/>
    <x v="1"/>
    <x v="18"/>
    <x v="1"/>
    <x v="6"/>
    <s v="Newell 341"/>
    <x v="18"/>
    <n v="2"/>
    <n v="0"/>
    <n v="2.4823999999999993"/>
    <x v="1"/>
    <x v="0"/>
  </r>
  <r>
    <x v="3479"/>
    <x v="1728"/>
    <x v="16"/>
    <d v="2018-12-14T00:00:00"/>
    <x v="1"/>
    <x v="407"/>
    <s v="Stefania Perrino"/>
    <x v="1"/>
    <x v="0"/>
    <x v="8"/>
    <x v="1"/>
    <x v="94"/>
    <x v="1"/>
    <x v="1541"/>
    <x v="1"/>
    <x v="10"/>
    <s v="Xerox 204"/>
    <x v="1568"/>
    <n v="7"/>
    <n v="0"/>
    <n v="21.772800000000004"/>
    <x v="1"/>
    <x v="0"/>
  </r>
  <r>
    <x v="3480"/>
    <x v="1728"/>
    <x v="16"/>
    <d v="2018-12-14T00:00:00"/>
    <x v="1"/>
    <x v="407"/>
    <s v="Stefania Perrino"/>
    <x v="1"/>
    <x v="0"/>
    <x v="8"/>
    <x v="1"/>
    <x v="94"/>
    <x v="1"/>
    <x v="1234"/>
    <x v="0"/>
    <x v="3"/>
    <s v="Hon 94000 Series Round Tables"/>
    <x v="2767"/>
    <n v="6"/>
    <n v="0.2"/>
    <n v="-195.47879999999998"/>
    <x v="1"/>
    <x v="0"/>
  </r>
  <r>
    <x v="3481"/>
    <x v="1729"/>
    <x v="884"/>
    <d v="2016-04-10T00:00:00"/>
    <x v="2"/>
    <x v="307"/>
    <s v="Pauline Johnson"/>
    <x v="0"/>
    <x v="0"/>
    <x v="216"/>
    <x v="19"/>
    <x v="271"/>
    <x v="0"/>
    <x v="1073"/>
    <x v="0"/>
    <x v="5"/>
    <s v="Stacking Tray, Side-Loading, Legal, Smoke"/>
    <x v="2482"/>
    <n v="2"/>
    <n v="0"/>
    <n v="2.7775999999999996"/>
    <x v="0"/>
    <x v="0"/>
  </r>
  <r>
    <x v="3482"/>
    <x v="1730"/>
    <x v="9"/>
    <d v="2016-08-29T00:00:00"/>
    <x v="2"/>
    <x v="566"/>
    <s v="Corey Catlett"/>
    <x v="1"/>
    <x v="0"/>
    <x v="24"/>
    <x v="17"/>
    <x v="28"/>
    <x v="0"/>
    <x v="1133"/>
    <x v="2"/>
    <x v="7"/>
    <s v="GE 30522EE2"/>
    <x v="2768"/>
    <n v="5"/>
    <n v="0"/>
    <n v="168.18549999999993"/>
    <x v="0"/>
    <x v="1"/>
  </r>
  <r>
    <x v="3483"/>
    <x v="1730"/>
    <x v="9"/>
    <d v="2016-08-29T00:00:00"/>
    <x v="2"/>
    <x v="566"/>
    <s v="Corey Catlett"/>
    <x v="1"/>
    <x v="0"/>
    <x v="24"/>
    <x v="17"/>
    <x v="28"/>
    <x v="0"/>
    <x v="1027"/>
    <x v="0"/>
    <x v="5"/>
    <s v="Master Caster Door Stop, Large Neon Orange"/>
    <x v="2769"/>
    <n v="4"/>
    <n v="0"/>
    <n v="12.521600000000003"/>
    <x v="0"/>
    <x v="1"/>
  </r>
  <r>
    <x v="3484"/>
    <x v="1730"/>
    <x v="9"/>
    <d v="2016-08-29T00:00:00"/>
    <x v="2"/>
    <x v="566"/>
    <s v="Corey Catlett"/>
    <x v="1"/>
    <x v="0"/>
    <x v="24"/>
    <x v="17"/>
    <x v="28"/>
    <x v="0"/>
    <x v="1382"/>
    <x v="0"/>
    <x v="3"/>
    <s v="Bretford CR8500 Series Meeting Room Furniture"/>
    <x v="2770"/>
    <n v="3"/>
    <n v="0"/>
    <n v="300.73500000000001"/>
    <x v="0"/>
    <x v="1"/>
  </r>
  <r>
    <x v="3485"/>
    <x v="1731"/>
    <x v="147"/>
    <d v="2018-10-26T00:00:00"/>
    <x v="1"/>
    <x v="501"/>
    <s v="Muhammed Yedwab"/>
    <x v="1"/>
    <x v="0"/>
    <x v="46"/>
    <x v="13"/>
    <x v="284"/>
    <x v="3"/>
    <x v="922"/>
    <x v="1"/>
    <x v="8"/>
    <s v="Avery Reinforcements for Hole-Punch Pages"/>
    <x v="1063"/>
    <n v="4"/>
    <n v="0"/>
    <n v="3.5640000000000001"/>
    <x v="3"/>
    <x v="0"/>
  </r>
  <r>
    <x v="3486"/>
    <x v="1732"/>
    <x v="885"/>
    <d v="2018-11-30T00:00:00"/>
    <x v="3"/>
    <x v="203"/>
    <s v="Dean Braden"/>
    <x v="0"/>
    <x v="0"/>
    <x v="365"/>
    <x v="3"/>
    <x v="447"/>
    <x v="0"/>
    <x v="1409"/>
    <x v="2"/>
    <x v="7"/>
    <s v="AT&amp;T 17929 Lendline Telephone"/>
    <x v="2771"/>
    <n v="1"/>
    <n v="0.2"/>
    <n v="2.7143999999999995"/>
    <x v="0"/>
    <x v="0"/>
  </r>
  <r>
    <x v="3487"/>
    <x v="1733"/>
    <x v="528"/>
    <d v="2019-09-11T00:00:00"/>
    <x v="1"/>
    <x v="675"/>
    <s v="Michael Grace"/>
    <x v="2"/>
    <x v="0"/>
    <x v="2"/>
    <x v="2"/>
    <x v="2"/>
    <x v="0"/>
    <x v="196"/>
    <x v="1"/>
    <x v="4"/>
    <s v="Gould Plastics 18-Pocket Panel Bin, 34w x 5-1/4d x 20-1/2h"/>
    <x v="2772"/>
    <n v="2"/>
    <n v="0.2"/>
    <n v="-29.436800000000012"/>
    <x v="0"/>
    <x v="0"/>
  </r>
  <r>
    <x v="3488"/>
    <x v="1734"/>
    <x v="740"/>
    <d v="2017-07-06T00:00:00"/>
    <x v="1"/>
    <x v="584"/>
    <s v="Rob Haberlin"/>
    <x v="0"/>
    <x v="0"/>
    <x v="366"/>
    <x v="10"/>
    <x v="448"/>
    <x v="2"/>
    <x v="284"/>
    <x v="0"/>
    <x v="1"/>
    <s v="Hon 4070 Series Pagoda Armless Upholstered Stacking Chairs"/>
    <x v="2379"/>
    <n v="2"/>
    <n v="0.3"/>
    <n v="-5.8346000000000231"/>
    <x v="2"/>
    <x v="0"/>
  </r>
  <r>
    <x v="3489"/>
    <x v="1734"/>
    <x v="740"/>
    <d v="2017-07-06T00:00:00"/>
    <x v="1"/>
    <x v="584"/>
    <s v="Rob Haberlin"/>
    <x v="0"/>
    <x v="0"/>
    <x v="366"/>
    <x v="10"/>
    <x v="448"/>
    <x v="2"/>
    <x v="1209"/>
    <x v="0"/>
    <x v="1"/>
    <s v="Global Wood Trimmed Manager's Task Chair, Khaki"/>
    <x v="2773"/>
    <n v="6"/>
    <n v="0.3"/>
    <n v="-92.799600000000027"/>
    <x v="2"/>
    <x v="0"/>
  </r>
  <r>
    <x v="3490"/>
    <x v="1734"/>
    <x v="740"/>
    <d v="2017-07-06T00:00:00"/>
    <x v="1"/>
    <x v="584"/>
    <s v="Rob Haberlin"/>
    <x v="0"/>
    <x v="0"/>
    <x v="366"/>
    <x v="10"/>
    <x v="448"/>
    <x v="2"/>
    <x v="456"/>
    <x v="1"/>
    <x v="4"/>
    <s v="Advantus Rolling Storage Box"/>
    <x v="648"/>
    <n v="5"/>
    <n v="0.2"/>
    <n v="6.0024999999999977"/>
    <x v="2"/>
    <x v="0"/>
  </r>
  <r>
    <x v="3491"/>
    <x v="1734"/>
    <x v="740"/>
    <d v="2017-07-06T00:00:00"/>
    <x v="1"/>
    <x v="584"/>
    <s v="Rob Haberlin"/>
    <x v="0"/>
    <x v="0"/>
    <x v="366"/>
    <x v="10"/>
    <x v="448"/>
    <x v="2"/>
    <x v="245"/>
    <x v="1"/>
    <x v="4"/>
    <s v="Adjustable Depth Letter/Legal Cart"/>
    <x v="2774"/>
    <n v="3"/>
    <n v="0.2"/>
    <n v="48.994199999999921"/>
    <x v="2"/>
    <x v="0"/>
  </r>
  <r>
    <x v="3492"/>
    <x v="1734"/>
    <x v="740"/>
    <d v="2017-07-06T00:00:00"/>
    <x v="1"/>
    <x v="584"/>
    <s v="Rob Haberlin"/>
    <x v="0"/>
    <x v="0"/>
    <x v="366"/>
    <x v="10"/>
    <x v="448"/>
    <x v="2"/>
    <x v="161"/>
    <x v="1"/>
    <x v="10"/>
    <s v="Adams Phone Message Book, Professional, 400 Message Capacity, 5 3/6” x 11”"/>
    <x v="1515"/>
    <n v="2"/>
    <n v="0.2"/>
    <n v="3.7692000000000001"/>
    <x v="2"/>
    <x v="0"/>
  </r>
  <r>
    <x v="3493"/>
    <x v="1735"/>
    <x v="241"/>
    <d v="2019-09-28T00:00:00"/>
    <x v="1"/>
    <x v="208"/>
    <s v="Karen Bern"/>
    <x v="1"/>
    <x v="0"/>
    <x v="367"/>
    <x v="11"/>
    <x v="449"/>
    <x v="2"/>
    <x v="1542"/>
    <x v="2"/>
    <x v="11"/>
    <s v="KeyTronic E03601U1 - Keyboard - Beige"/>
    <x v="2775"/>
    <n v="4"/>
    <n v="0"/>
    <n v="12.959999999999994"/>
    <x v="2"/>
    <x v="0"/>
  </r>
  <r>
    <x v="3494"/>
    <x v="1735"/>
    <x v="241"/>
    <d v="2019-09-28T00:00:00"/>
    <x v="1"/>
    <x v="208"/>
    <s v="Karen Bern"/>
    <x v="1"/>
    <x v="0"/>
    <x v="367"/>
    <x v="11"/>
    <x v="449"/>
    <x v="2"/>
    <x v="1543"/>
    <x v="2"/>
    <x v="11"/>
    <s v="Imation Bio 2GB USB Flash Drive Imation Corp"/>
    <x v="2776"/>
    <n v="5"/>
    <n v="0"/>
    <n v="275.47800000000001"/>
    <x v="2"/>
    <x v="0"/>
  </r>
  <r>
    <x v="3495"/>
    <x v="1735"/>
    <x v="241"/>
    <d v="2019-09-28T00:00:00"/>
    <x v="1"/>
    <x v="208"/>
    <s v="Karen Bern"/>
    <x v="1"/>
    <x v="0"/>
    <x v="367"/>
    <x v="11"/>
    <x v="449"/>
    <x v="2"/>
    <x v="662"/>
    <x v="0"/>
    <x v="1"/>
    <s v="Global Airflow Leather Mesh Back Chair, Black"/>
    <x v="891"/>
    <n v="4"/>
    <n v="0"/>
    <n v="181.17599999999993"/>
    <x v="2"/>
    <x v="0"/>
  </r>
  <r>
    <x v="3496"/>
    <x v="1736"/>
    <x v="590"/>
    <d v="2018-08-15T00:00:00"/>
    <x v="1"/>
    <x v="402"/>
    <s v="Cathy Armstrong"/>
    <x v="2"/>
    <x v="0"/>
    <x v="1"/>
    <x v="1"/>
    <x v="1"/>
    <x v="1"/>
    <x v="855"/>
    <x v="0"/>
    <x v="3"/>
    <s v="Chromcraft 48&quot; x 96&quot; Racetrack Double Pedestal Table"/>
    <x v="2777"/>
    <n v="2"/>
    <n v="0.2"/>
    <n v="12.82559999999998"/>
    <x v="1"/>
    <x v="0"/>
  </r>
  <r>
    <x v="3497"/>
    <x v="1736"/>
    <x v="590"/>
    <d v="2018-08-15T00:00:00"/>
    <x v="1"/>
    <x v="402"/>
    <s v="Cathy Armstrong"/>
    <x v="2"/>
    <x v="0"/>
    <x v="1"/>
    <x v="1"/>
    <x v="1"/>
    <x v="1"/>
    <x v="723"/>
    <x v="1"/>
    <x v="9"/>
    <s v="Kensington 4 Outlet MasterPiece Compact Power Control Center"/>
    <x v="2778"/>
    <n v="6"/>
    <n v="0"/>
    <n v="136.61759999999998"/>
    <x v="1"/>
    <x v="0"/>
  </r>
  <r>
    <x v="3498"/>
    <x v="1736"/>
    <x v="590"/>
    <d v="2018-08-15T00:00:00"/>
    <x v="1"/>
    <x v="402"/>
    <s v="Cathy Armstrong"/>
    <x v="2"/>
    <x v="0"/>
    <x v="1"/>
    <x v="1"/>
    <x v="1"/>
    <x v="1"/>
    <x v="315"/>
    <x v="1"/>
    <x v="8"/>
    <s v="Acco Hanging Data Binders"/>
    <x v="597"/>
    <n v="5"/>
    <n v="0.2"/>
    <n v="5.3339999999999996"/>
    <x v="1"/>
    <x v="0"/>
  </r>
  <r>
    <x v="3499"/>
    <x v="1737"/>
    <x v="321"/>
    <d v="2018-10-03T00:00:00"/>
    <x v="1"/>
    <x v="300"/>
    <s v="Joe Kamberova"/>
    <x v="0"/>
    <x v="0"/>
    <x v="216"/>
    <x v="19"/>
    <x v="271"/>
    <x v="0"/>
    <x v="1509"/>
    <x v="2"/>
    <x v="11"/>
    <s v="Logitech G500s Laser Gaming Mouse with Adjustable Weight Tuning"/>
    <x v="2779"/>
    <n v="3"/>
    <n v="0"/>
    <n v="71.389799999999994"/>
    <x v="0"/>
    <x v="0"/>
  </r>
  <r>
    <x v="3500"/>
    <x v="1737"/>
    <x v="321"/>
    <d v="2018-10-03T00:00:00"/>
    <x v="1"/>
    <x v="300"/>
    <s v="Joe Kamberova"/>
    <x v="0"/>
    <x v="0"/>
    <x v="216"/>
    <x v="19"/>
    <x v="271"/>
    <x v="0"/>
    <x v="542"/>
    <x v="1"/>
    <x v="8"/>
    <s v="Premium Transparent Presentation Covers by GBC"/>
    <x v="2780"/>
    <n v="3"/>
    <n v="0"/>
    <n v="30.211199999999998"/>
    <x v="0"/>
    <x v="0"/>
  </r>
  <r>
    <x v="3501"/>
    <x v="1737"/>
    <x v="321"/>
    <d v="2018-10-03T00:00:00"/>
    <x v="1"/>
    <x v="300"/>
    <s v="Joe Kamberova"/>
    <x v="0"/>
    <x v="0"/>
    <x v="216"/>
    <x v="19"/>
    <x v="271"/>
    <x v="0"/>
    <x v="130"/>
    <x v="1"/>
    <x v="6"/>
    <s v="Sanford Colorific Colored Pencils, 12/Box"/>
    <x v="2781"/>
    <n v="9"/>
    <n v="0"/>
    <n v="7.7759999999999989"/>
    <x v="0"/>
    <x v="0"/>
  </r>
  <r>
    <x v="3502"/>
    <x v="1738"/>
    <x v="318"/>
    <d v="2019-04-10T00:00:00"/>
    <x v="3"/>
    <x v="709"/>
    <s v="Russell D'Ascenzo"/>
    <x v="0"/>
    <x v="0"/>
    <x v="89"/>
    <x v="5"/>
    <x v="110"/>
    <x v="2"/>
    <x v="511"/>
    <x v="1"/>
    <x v="10"/>
    <s v="Xerox 1894"/>
    <x v="563"/>
    <n v="2"/>
    <n v="0.2"/>
    <n v="3.6288"/>
    <x v="2"/>
    <x v="0"/>
  </r>
  <r>
    <x v="3503"/>
    <x v="1738"/>
    <x v="318"/>
    <d v="2019-04-10T00:00:00"/>
    <x v="3"/>
    <x v="709"/>
    <s v="Russell D'Ascenzo"/>
    <x v="0"/>
    <x v="0"/>
    <x v="89"/>
    <x v="5"/>
    <x v="110"/>
    <x v="2"/>
    <x v="685"/>
    <x v="2"/>
    <x v="11"/>
    <s v="Logitech MX Performance Wireless Mouse"/>
    <x v="2782"/>
    <n v="3"/>
    <n v="0.2"/>
    <n v="20.343900000000001"/>
    <x v="2"/>
    <x v="0"/>
  </r>
  <r>
    <x v="3504"/>
    <x v="1739"/>
    <x v="122"/>
    <d v="2018-12-20T00:00:00"/>
    <x v="0"/>
    <x v="451"/>
    <s v="Julie Kriz"/>
    <x v="2"/>
    <x v="0"/>
    <x v="20"/>
    <x v="15"/>
    <x v="29"/>
    <x v="3"/>
    <x v="906"/>
    <x v="1"/>
    <x v="4"/>
    <s v="Tennsco Double-Tier Lockers"/>
    <x v="1734"/>
    <n v="4"/>
    <n v="0"/>
    <n v="117.0104"/>
    <x v="3"/>
    <x v="0"/>
  </r>
  <r>
    <x v="3505"/>
    <x v="1740"/>
    <x v="886"/>
    <d v="2016-06-24T00:00:00"/>
    <x v="1"/>
    <x v="710"/>
    <s v="Sam Craven"/>
    <x v="0"/>
    <x v="0"/>
    <x v="243"/>
    <x v="5"/>
    <x v="301"/>
    <x v="2"/>
    <x v="1370"/>
    <x v="2"/>
    <x v="7"/>
    <s v="HTC One Mini"/>
    <x v="1227"/>
    <n v="2"/>
    <n v="0.2"/>
    <n v="20.158400000000015"/>
    <x v="2"/>
    <x v="0"/>
  </r>
  <r>
    <x v="3506"/>
    <x v="1740"/>
    <x v="886"/>
    <d v="2016-06-24T00:00:00"/>
    <x v="1"/>
    <x v="710"/>
    <s v="Sam Craven"/>
    <x v="0"/>
    <x v="0"/>
    <x v="243"/>
    <x v="5"/>
    <x v="301"/>
    <x v="2"/>
    <x v="15"/>
    <x v="1"/>
    <x v="8"/>
    <s v="Storex DuraTech Recycled Plastic Frosted Binders"/>
    <x v="2783"/>
    <n v="4"/>
    <n v="0.8"/>
    <n v="-5.088000000000001"/>
    <x v="2"/>
    <x v="0"/>
  </r>
  <r>
    <x v="3507"/>
    <x v="1740"/>
    <x v="886"/>
    <d v="2016-06-24T00:00:00"/>
    <x v="1"/>
    <x v="710"/>
    <s v="Sam Craven"/>
    <x v="0"/>
    <x v="0"/>
    <x v="243"/>
    <x v="5"/>
    <x v="301"/>
    <x v="2"/>
    <x v="1544"/>
    <x v="0"/>
    <x v="0"/>
    <s v="Hon Metal Bookcases, Black"/>
    <x v="2784"/>
    <n v="4"/>
    <n v="0.32"/>
    <n v="-19.874399999999994"/>
    <x v="2"/>
    <x v="0"/>
  </r>
  <r>
    <x v="3508"/>
    <x v="1740"/>
    <x v="886"/>
    <d v="2016-06-24T00:00:00"/>
    <x v="1"/>
    <x v="710"/>
    <s v="Sam Craven"/>
    <x v="0"/>
    <x v="0"/>
    <x v="243"/>
    <x v="5"/>
    <x v="301"/>
    <x v="2"/>
    <x v="778"/>
    <x v="1"/>
    <x v="10"/>
    <s v="Xerox 2"/>
    <x v="12"/>
    <n v="3"/>
    <n v="0.2"/>
    <n v="5.4432"/>
    <x v="2"/>
    <x v="0"/>
  </r>
  <r>
    <x v="3509"/>
    <x v="1740"/>
    <x v="886"/>
    <d v="2016-06-24T00:00:00"/>
    <x v="1"/>
    <x v="710"/>
    <s v="Sam Craven"/>
    <x v="0"/>
    <x v="0"/>
    <x v="243"/>
    <x v="5"/>
    <x v="301"/>
    <x v="2"/>
    <x v="57"/>
    <x v="1"/>
    <x v="10"/>
    <s v="Array Parchment Paper, Assorted Colors"/>
    <x v="25"/>
    <n v="2"/>
    <n v="0.2"/>
    <n v="4.0768000000000004"/>
    <x v="2"/>
    <x v="0"/>
  </r>
  <r>
    <x v="3510"/>
    <x v="1740"/>
    <x v="886"/>
    <d v="2016-06-24T00:00:00"/>
    <x v="1"/>
    <x v="710"/>
    <s v="Sam Craven"/>
    <x v="0"/>
    <x v="0"/>
    <x v="243"/>
    <x v="5"/>
    <x v="301"/>
    <x v="2"/>
    <x v="1491"/>
    <x v="2"/>
    <x v="15"/>
    <s v="Okidata C331dn Printer"/>
    <x v="2785"/>
    <n v="2"/>
    <n v="0.4"/>
    <n v="-97.71999999999997"/>
    <x v="2"/>
    <x v="0"/>
  </r>
  <r>
    <x v="3511"/>
    <x v="1740"/>
    <x v="886"/>
    <d v="2016-06-24T00:00:00"/>
    <x v="1"/>
    <x v="710"/>
    <s v="Sam Craven"/>
    <x v="0"/>
    <x v="0"/>
    <x v="243"/>
    <x v="5"/>
    <x v="301"/>
    <x v="2"/>
    <x v="72"/>
    <x v="1"/>
    <x v="4"/>
    <s v="Safco Industrial Wire Shelving System"/>
    <x v="2786"/>
    <n v="7"/>
    <n v="0.2"/>
    <n v="-127.37200000000001"/>
    <x v="2"/>
    <x v="0"/>
  </r>
  <r>
    <x v="3512"/>
    <x v="1741"/>
    <x v="507"/>
    <d v="2019-09-06T00:00:00"/>
    <x v="2"/>
    <x v="304"/>
    <s v="Helen Wasserman"/>
    <x v="1"/>
    <x v="0"/>
    <x v="22"/>
    <x v="10"/>
    <x v="155"/>
    <x v="2"/>
    <x v="1545"/>
    <x v="0"/>
    <x v="0"/>
    <s v="Bush Birmingham Collection Bookcase, Dark Cherry"/>
    <x v="2787"/>
    <n v="9"/>
    <n v="0.3"/>
    <n v="-117.88199999999998"/>
    <x v="2"/>
    <x v="0"/>
  </r>
  <r>
    <x v="3513"/>
    <x v="1741"/>
    <x v="507"/>
    <d v="2019-09-06T00:00:00"/>
    <x v="2"/>
    <x v="304"/>
    <s v="Helen Wasserman"/>
    <x v="1"/>
    <x v="0"/>
    <x v="22"/>
    <x v="10"/>
    <x v="155"/>
    <x v="2"/>
    <x v="956"/>
    <x v="1"/>
    <x v="10"/>
    <s v="It's Hot Message Books with Stickers, 2 3/4&quot; x 5&quot;"/>
    <x v="2788"/>
    <n v="3"/>
    <n v="0.2"/>
    <n v="5.55"/>
    <x v="2"/>
    <x v="0"/>
  </r>
  <r>
    <x v="3514"/>
    <x v="1741"/>
    <x v="507"/>
    <d v="2019-09-06T00:00:00"/>
    <x v="2"/>
    <x v="304"/>
    <s v="Helen Wasserman"/>
    <x v="1"/>
    <x v="0"/>
    <x v="22"/>
    <x v="10"/>
    <x v="155"/>
    <x v="2"/>
    <x v="130"/>
    <x v="1"/>
    <x v="6"/>
    <s v="Sanford Colorific Colored Pencils, 12/Box"/>
    <x v="2789"/>
    <n v="3"/>
    <n v="0.2"/>
    <n v="0.86399999999999988"/>
    <x v="2"/>
    <x v="0"/>
  </r>
  <r>
    <x v="3515"/>
    <x v="1742"/>
    <x v="887"/>
    <d v="2018-12-24T00:00:00"/>
    <x v="1"/>
    <x v="561"/>
    <s v="Stuart Calhoun"/>
    <x v="0"/>
    <x v="0"/>
    <x v="25"/>
    <x v="35"/>
    <x v="129"/>
    <x v="0"/>
    <x v="176"/>
    <x v="2"/>
    <x v="11"/>
    <s v="SanDisk Ultra 32 GB MicroSDHC Class 10 Memory Card"/>
    <x v="2790"/>
    <n v="3"/>
    <n v="0"/>
    <n v="8.6190000000000033"/>
    <x v="0"/>
    <x v="0"/>
  </r>
  <r>
    <x v="3516"/>
    <x v="1743"/>
    <x v="888"/>
    <d v="2018-08-12T00:00:00"/>
    <x v="2"/>
    <x v="66"/>
    <s v="Helen Andreada"/>
    <x v="0"/>
    <x v="0"/>
    <x v="115"/>
    <x v="3"/>
    <x v="305"/>
    <x v="0"/>
    <x v="1012"/>
    <x v="1"/>
    <x v="10"/>
    <s v="Xerox 199"/>
    <x v="2791"/>
    <n v="9"/>
    <n v="0.2"/>
    <n v="9.6299999999999955"/>
    <x v="0"/>
    <x v="0"/>
  </r>
  <r>
    <x v="3517"/>
    <x v="1743"/>
    <x v="888"/>
    <d v="2018-08-12T00:00:00"/>
    <x v="2"/>
    <x v="66"/>
    <s v="Helen Andreada"/>
    <x v="0"/>
    <x v="0"/>
    <x v="115"/>
    <x v="3"/>
    <x v="305"/>
    <x v="0"/>
    <x v="1480"/>
    <x v="2"/>
    <x v="7"/>
    <s v="Apple EarPods with Remote and Mic"/>
    <x v="2542"/>
    <n v="2"/>
    <n v="0.2"/>
    <n v="4.4783999999999988"/>
    <x v="0"/>
    <x v="0"/>
  </r>
  <r>
    <x v="3518"/>
    <x v="1743"/>
    <x v="888"/>
    <d v="2018-08-12T00:00:00"/>
    <x v="2"/>
    <x v="66"/>
    <s v="Helen Andreada"/>
    <x v="0"/>
    <x v="0"/>
    <x v="115"/>
    <x v="3"/>
    <x v="305"/>
    <x v="0"/>
    <x v="159"/>
    <x v="1"/>
    <x v="9"/>
    <s v="Kensington 7 Outlet MasterPiece Power Center"/>
    <x v="2792"/>
    <n v="4"/>
    <n v="0.2"/>
    <n v="64.072799999999944"/>
    <x v="0"/>
    <x v="0"/>
  </r>
  <r>
    <x v="3519"/>
    <x v="1744"/>
    <x v="137"/>
    <d v="2017-06-25T00:00:00"/>
    <x v="2"/>
    <x v="675"/>
    <s v="Michael Grace"/>
    <x v="2"/>
    <x v="0"/>
    <x v="34"/>
    <x v="10"/>
    <x v="173"/>
    <x v="2"/>
    <x v="1337"/>
    <x v="0"/>
    <x v="3"/>
    <s v="Hon Rectangular Conference Tables"/>
    <x v="2793"/>
    <n v="7"/>
    <n v="0.5"/>
    <n v="-525.6405000000002"/>
    <x v="2"/>
    <x v="0"/>
  </r>
  <r>
    <x v="3520"/>
    <x v="1745"/>
    <x v="889"/>
    <d v="2017-04-15T00:00:00"/>
    <x v="1"/>
    <x v="678"/>
    <s v="Dario Medina"/>
    <x v="1"/>
    <x v="0"/>
    <x v="301"/>
    <x v="1"/>
    <x v="378"/>
    <x v="1"/>
    <x v="385"/>
    <x v="1"/>
    <x v="8"/>
    <s v="Insertable Tab Post Binder Dividers"/>
    <x v="2794"/>
    <n v="2"/>
    <n v="0.2"/>
    <n v="4.3307999999999982"/>
    <x v="1"/>
    <x v="0"/>
  </r>
  <r>
    <x v="3521"/>
    <x v="1746"/>
    <x v="831"/>
    <d v="2018-11-25T00:00:00"/>
    <x v="0"/>
    <x v="664"/>
    <s v="Denise Monton"/>
    <x v="1"/>
    <x v="0"/>
    <x v="96"/>
    <x v="23"/>
    <x v="193"/>
    <x v="2"/>
    <x v="371"/>
    <x v="1"/>
    <x v="10"/>
    <s v="Xerox 1987"/>
    <x v="1319"/>
    <n v="7"/>
    <n v="0"/>
    <n v="19.825400000000002"/>
    <x v="2"/>
    <x v="0"/>
  </r>
  <r>
    <x v="3522"/>
    <x v="1746"/>
    <x v="831"/>
    <d v="2018-11-25T00:00:00"/>
    <x v="0"/>
    <x v="664"/>
    <s v="Denise Monton"/>
    <x v="1"/>
    <x v="0"/>
    <x v="96"/>
    <x v="23"/>
    <x v="193"/>
    <x v="2"/>
    <x v="233"/>
    <x v="2"/>
    <x v="7"/>
    <s v="Logitech Mobile Speakerphone P710e - speaker phone"/>
    <x v="2795"/>
    <n v="3"/>
    <n v="0"/>
    <n v="109.33379999999998"/>
    <x v="2"/>
    <x v="0"/>
  </r>
  <r>
    <x v="3523"/>
    <x v="1747"/>
    <x v="64"/>
    <d v="2018-09-10T00:00:00"/>
    <x v="1"/>
    <x v="504"/>
    <s v="Marina Lichtenstein"/>
    <x v="1"/>
    <x v="0"/>
    <x v="70"/>
    <x v="1"/>
    <x v="188"/>
    <x v="1"/>
    <x v="174"/>
    <x v="2"/>
    <x v="11"/>
    <s v="HP Standard 104 key PS/2 Keyboard"/>
    <x v="2796"/>
    <n v="8"/>
    <n v="0"/>
    <n v="29"/>
    <x v="1"/>
    <x v="0"/>
  </r>
  <r>
    <x v="3524"/>
    <x v="1748"/>
    <x v="390"/>
    <d v="2018-11-28T00:00:00"/>
    <x v="1"/>
    <x v="654"/>
    <s v="George Ashbrook"/>
    <x v="0"/>
    <x v="0"/>
    <x v="61"/>
    <x v="5"/>
    <x v="176"/>
    <x v="2"/>
    <x v="1546"/>
    <x v="2"/>
    <x v="7"/>
    <s v="AT&amp;T 1080 Phone"/>
    <x v="2797"/>
    <n v="6"/>
    <n v="0.2"/>
    <n v="49.316399999999987"/>
    <x v="2"/>
    <x v="0"/>
  </r>
  <r>
    <x v="3525"/>
    <x v="1749"/>
    <x v="389"/>
    <d v="2019-12-15T00:00:00"/>
    <x v="0"/>
    <x v="711"/>
    <s v="Stephanie Ulpright"/>
    <x v="2"/>
    <x v="0"/>
    <x v="25"/>
    <x v="35"/>
    <x v="129"/>
    <x v="0"/>
    <x v="651"/>
    <x v="2"/>
    <x v="11"/>
    <s v="Razer Tiamat Over Ear 7.1 Surround Sound PC Gaming Headset"/>
    <x v="2798"/>
    <n v="3"/>
    <n v="0"/>
    <n v="257.98710000000005"/>
    <x v="0"/>
    <x v="0"/>
  </r>
  <r>
    <x v="3526"/>
    <x v="1749"/>
    <x v="389"/>
    <d v="2019-12-15T00:00:00"/>
    <x v="0"/>
    <x v="711"/>
    <s v="Stephanie Ulpright"/>
    <x v="2"/>
    <x v="0"/>
    <x v="25"/>
    <x v="35"/>
    <x v="129"/>
    <x v="0"/>
    <x v="780"/>
    <x v="2"/>
    <x v="7"/>
    <s v="Cyber Acoustics AC-202b Speech Recognition Stereo Headset"/>
    <x v="2799"/>
    <n v="3"/>
    <n v="0"/>
    <n v="0.77940000000000076"/>
    <x v="0"/>
    <x v="0"/>
  </r>
  <r>
    <x v="3527"/>
    <x v="1749"/>
    <x v="389"/>
    <d v="2019-12-15T00:00:00"/>
    <x v="0"/>
    <x v="711"/>
    <s v="Stephanie Ulpright"/>
    <x v="2"/>
    <x v="0"/>
    <x v="25"/>
    <x v="35"/>
    <x v="129"/>
    <x v="0"/>
    <x v="1547"/>
    <x v="1"/>
    <x v="8"/>
    <s v="Avery Metallic Poly Binders"/>
    <x v="2800"/>
    <n v="8"/>
    <n v="0"/>
    <n v="22.0032"/>
    <x v="0"/>
    <x v="0"/>
  </r>
  <r>
    <x v="3528"/>
    <x v="1750"/>
    <x v="890"/>
    <d v="2018-06-29T00:00:00"/>
    <x v="1"/>
    <x v="217"/>
    <s v="Bill Donatelli"/>
    <x v="0"/>
    <x v="0"/>
    <x v="70"/>
    <x v="1"/>
    <x v="142"/>
    <x v="1"/>
    <x v="1378"/>
    <x v="2"/>
    <x v="7"/>
    <s v="Macally Suction Cup Mount"/>
    <x v="2801"/>
    <n v="4"/>
    <n v="0.2"/>
    <n v="-9.56"/>
    <x v="1"/>
    <x v="1"/>
  </r>
  <r>
    <x v="3529"/>
    <x v="1751"/>
    <x v="14"/>
    <d v="2017-09-23T00:00:00"/>
    <x v="1"/>
    <x v="591"/>
    <s v="Denny Blanton"/>
    <x v="0"/>
    <x v="0"/>
    <x v="333"/>
    <x v="2"/>
    <x v="414"/>
    <x v="0"/>
    <x v="477"/>
    <x v="2"/>
    <x v="11"/>
    <s v="SanDisk Cruzer 64 GB USB Flash Drive"/>
    <x v="2802"/>
    <n v="3"/>
    <n v="0.2"/>
    <n v="10.895999999999987"/>
    <x v="0"/>
    <x v="0"/>
  </r>
  <r>
    <x v="3530"/>
    <x v="1752"/>
    <x v="288"/>
    <d v="2018-05-23T00:00:00"/>
    <x v="1"/>
    <x v="532"/>
    <s v="Roy Phan"/>
    <x v="1"/>
    <x v="0"/>
    <x v="240"/>
    <x v="14"/>
    <x v="376"/>
    <x v="2"/>
    <x v="18"/>
    <x v="1"/>
    <x v="6"/>
    <s v="Newell 341"/>
    <x v="1591"/>
    <n v="5"/>
    <n v="0"/>
    <n v="6.2059999999999977"/>
    <x v="2"/>
    <x v="0"/>
  </r>
  <r>
    <x v="3531"/>
    <x v="1753"/>
    <x v="316"/>
    <d v="2018-05-28T00:00:00"/>
    <x v="3"/>
    <x v="553"/>
    <s v="Edward Hooks"/>
    <x v="1"/>
    <x v="0"/>
    <x v="20"/>
    <x v="15"/>
    <x v="45"/>
    <x v="3"/>
    <x v="133"/>
    <x v="1"/>
    <x v="14"/>
    <s v="Fiskars Softgrip Scissors"/>
    <x v="2803"/>
    <n v="5"/>
    <n v="0"/>
    <n v="15.372000000000003"/>
    <x v="3"/>
    <x v="0"/>
  </r>
  <r>
    <x v="3532"/>
    <x v="1754"/>
    <x v="891"/>
    <d v="2016-04-23T00:00:00"/>
    <x v="1"/>
    <x v="252"/>
    <s v="John Lee"/>
    <x v="0"/>
    <x v="0"/>
    <x v="1"/>
    <x v="1"/>
    <x v="13"/>
    <x v="1"/>
    <x v="1548"/>
    <x v="2"/>
    <x v="15"/>
    <s v="Ativa MDM8000 8-Sheet Micro-Cut Shredder"/>
    <x v="2804"/>
    <n v="4"/>
    <n v="0.2"/>
    <n v="97.189199999999985"/>
    <x v="1"/>
    <x v="0"/>
  </r>
  <r>
    <x v="3533"/>
    <x v="1754"/>
    <x v="891"/>
    <d v="2016-04-23T00:00:00"/>
    <x v="1"/>
    <x v="252"/>
    <s v="John Lee"/>
    <x v="0"/>
    <x v="0"/>
    <x v="1"/>
    <x v="1"/>
    <x v="13"/>
    <x v="1"/>
    <x v="836"/>
    <x v="1"/>
    <x v="6"/>
    <s v="Newell 351"/>
    <x v="2805"/>
    <n v="4"/>
    <n v="0"/>
    <n v="3.8047999999999984"/>
    <x v="1"/>
    <x v="0"/>
  </r>
  <r>
    <x v="3534"/>
    <x v="1754"/>
    <x v="891"/>
    <d v="2016-04-23T00:00:00"/>
    <x v="1"/>
    <x v="252"/>
    <s v="John Lee"/>
    <x v="0"/>
    <x v="0"/>
    <x v="1"/>
    <x v="1"/>
    <x v="13"/>
    <x v="1"/>
    <x v="1539"/>
    <x v="1"/>
    <x v="6"/>
    <s v="Binney &amp; Smith inkTank Desk Highlighter, Chisel Tip, Yellow, 12/Box"/>
    <x v="2806"/>
    <n v="5"/>
    <n v="0"/>
    <n v="3.547499999999999"/>
    <x v="1"/>
    <x v="0"/>
  </r>
  <r>
    <x v="3535"/>
    <x v="1754"/>
    <x v="891"/>
    <d v="2016-04-23T00:00:00"/>
    <x v="1"/>
    <x v="252"/>
    <s v="John Lee"/>
    <x v="0"/>
    <x v="0"/>
    <x v="1"/>
    <x v="1"/>
    <x v="13"/>
    <x v="1"/>
    <x v="195"/>
    <x v="1"/>
    <x v="13"/>
    <s v="Advantus Push Pins, Aluminum Head"/>
    <x v="2807"/>
    <n v="2"/>
    <n v="0"/>
    <n v="3.6021999999999998"/>
    <x v="1"/>
    <x v="0"/>
  </r>
  <r>
    <x v="3536"/>
    <x v="1755"/>
    <x v="26"/>
    <d v="2018-06-20T00:00:00"/>
    <x v="0"/>
    <x v="248"/>
    <s v="Fred McMath"/>
    <x v="0"/>
    <x v="0"/>
    <x v="20"/>
    <x v="15"/>
    <x v="23"/>
    <x v="3"/>
    <x v="1033"/>
    <x v="1"/>
    <x v="4"/>
    <s v="Rogers Jumbo File, Granite"/>
    <x v="1360"/>
    <n v="3"/>
    <n v="0"/>
    <n v="0.4073999999999991"/>
    <x v="3"/>
    <x v="0"/>
  </r>
  <r>
    <x v="3537"/>
    <x v="1756"/>
    <x v="309"/>
    <d v="2016-05-09T00:00:00"/>
    <x v="3"/>
    <x v="115"/>
    <s v="Sean Braxton"/>
    <x v="1"/>
    <x v="0"/>
    <x v="0"/>
    <x v="0"/>
    <x v="0"/>
    <x v="0"/>
    <x v="17"/>
    <x v="1"/>
    <x v="4"/>
    <s v="Fellowes Super Stor/Drawer"/>
    <x v="2808"/>
    <n v="3"/>
    <n v="0"/>
    <n v="14.984999999999992"/>
    <x v="0"/>
    <x v="0"/>
  </r>
  <r>
    <x v="3538"/>
    <x v="1756"/>
    <x v="309"/>
    <d v="2016-05-09T00:00:00"/>
    <x v="3"/>
    <x v="115"/>
    <s v="Sean Braxton"/>
    <x v="1"/>
    <x v="0"/>
    <x v="0"/>
    <x v="0"/>
    <x v="0"/>
    <x v="0"/>
    <x v="1042"/>
    <x v="1"/>
    <x v="2"/>
    <s v="Avery 518"/>
    <x v="1242"/>
    <n v="3"/>
    <n v="0"/>
    <n v="4.5359999999999996"/>
    <x v="0"/>
    <x v="0"/>
  </r>
  <r>
    <x v="3539"/>
    <x v="1756"/>
    <x v="309"/>
    <d v="2016-05-09T00:00:00"/>
    <x v="3"/>
    <x v="115"/>
    <s v="Sean Braxton"/>
    <x v="1"/>
    <x v="0"/>
    <x v="0"/>
    <x v="0"/>
    <x v="0"/>
    <x v="0"/>
    <x v="1008"/>
    <x v="1"/>
    <x v="2"/>
    <s v="Avery 506"/>
    <x v="2809"/>
    <n v="5"/>
    <n v="0"/>
    <n v="9.4989999999999988"/>
    <x v="0"/>
    <x v="0"/>
  </r>
  <r>
    <x v="3540"/>
    <x v="1756"/>
    <x v="309"/>
    <d v="2016-05-09T00:00:00"/>
    <x v="3"/>
    <x v="115"/>
    <s v="Sean Braxton"/>
    <x v="1"/>
    <x v="0"/>
    <x v="0"/>
    <x v="0"/>
    <x v="0"/>
    <x v="0"/>
    <x v="1076"/>
    <x v="1"/>
    <x v="10"/>
    <s v="Weyerhaeuser First Choice Laser/Copy Paper (20Lb. and 88 Bright)"/>
    <x v="1568"/>
    <n v="7"/>
    <n v="0"/>
    <n v="21.772800000000004"/>
    <x v="0"/>
    <x v="0"/>
  </r>
  <r>
    <x v="3541"/>
    <x v="1757"/>
    <x v="31"/>
    <d v="2018-09-20T00:00:00"/>
    <x v="2"/>
    <x v="277"/>
    <s v="Seth Vernon"/>
    <x v="0"/>
    <x v="0"/>
    <x v="38"/>
    <x v="24"/>
    <x v="47"/>
    <x v="3"/>
    <x v="1348"/>
    <x v="0"/>
    <x v="5"/>
    <s v="Eldon Pizzaz Desk Accessories"/>
    <x v="2810"/>
    <n v="3"/>
    <n v="0.2"/>
    <n v="1.6055999999999999"/>
    <x v="3"/>
    <x v="0"/>
  </r>
  <r>
    <x v="3542"/>
    <x v="1757"/>
    <x v="31"/>
    <d v="2018-09-20T00:00:00"/>
    <x v="2"/>
    <x v="277"/>
    <s v="Seth Vernon"/>
    <x v="0"/>
    <x v="0"/>
    <x v="38"/>
    <x v="24"/>
    <x v="47"/>
    <x v="3"/>
    <x v="474"/>
    <x v="0"/>
    <x v="1"/>
    <s v="Situations Contoured Folding Chairs, 4/Set"/>
    <x v="2811"/>
    <n v="2"/>
    <n v="0.3"/>
    <n v="-7.0979999999999919"/>
    <x v="3"/>
    <x v="0"/>
  </r>
  <r>
    <x v="3543"/>
    <x v="1757"/>
    <x v="31"/>
    <d v="2018-09-20T00:00:00"/>
    <x v="2"/>
    <x v="277"/>
    <s v="Seth Vernon"/>
    <x v="0"/>
    <x v="0"/>
    <x v="38"/>
    <x v="24"/>
    <x v="47"/>
    <x v="3"/>
    <x v="1216"/>
    <x v="1"/>
    <x v="6"/>
    <s v="Eldon Spacemaker Box, Quick-Snap Lid, Clear"/>
    <x v="2812"/>
    <n v="1"/>
    <n v="0.2"/>
    <n v="0.36739999999999962"/>
    <x v="3"/>
    <x v="0"/>
  </r>
  <r>
    <x v="3544"/>
    <x v="1758"/>
    <x v="331"/>
    <d v="2019-12-25T00:00:00"/>
    <x v="0"/>
    <x v="462"/>
    <s v="Michael Moore"/>
    <x v="0"/>
    <x v="0"/>
    <x v="284"/>
    <x v="5"/>
    <x v="356"/>
    <x v="2"/>
    <x v="1056"/>
    <x v="1"/>
    <x v="10"/>
    <s v="Spiral Phone Message Books with Labels by Adams"/>
    <x v="2813"/>
    <n v="8"/>
    <n v="0.2"/>
    <n v="10.393600000000001"/>
    <x v="2"/>
    <x v="0"/>
  </r>
  <r>
    <x v="3545"/>
    <x v="1758"/>
    <x v="331"/>
    <d v="2019-12-25T00:00:00"/>
    <x v="0"/>
    <x v="462"/>
    <s v="Michael Moore"/>
    <x v="0"/>
    <x v="0"/>
    <x v="284"/>
    <x v="5"/>
    <x v="356"/>
    <x v="2"/>
    <x v="1549"/>
    <x v="1"/>
    <x v="9"/>
    <s v="Acco 6 Outlet Guardian Premium Plus Surge Suppressor"/>
    <x v="2814"/>
    <n v="8"/>
    <n v="0.8"/>
    <n v="-74.74560000000001"/>
    <x v="2"/>
    <x v="0"/>
  </r>
  <r>
    <x v="3546"/>
    <x v="1759"/>
    <x v="505"/>
    <d v="2019-11-01T00:00:00"/>
    <x v="2"/>
    <x v="279"/>
    <s v="Ross DeVincentis"/>
    <x v="2"/>
    <x v="0"/>
    <x v="102"/>
    <x v="0"/>
    <x v="126"/>
    <x v="0"/>
    <x v="464"/>
    <x v="1"/>
    <x v="4"/>
    <s v="Eldon Gobal File Keepers"/>
    <x v="2815"/>
    <n v="7"/>
    <n v="0"/>
    <n v="4.2391999999999932"/>
    <x v="0"/>
    <x v="0"/>
  </r>
  <r>
    <x v="3547"/>
    <x v="1759"/>
    <x v="505"/>
    <d v="2019-11-01T00:00:00"/>
    <x v="2"/>
    <x v="279"/>
    <s v="Ross DeVincentis"/>
    <x v="2"/>
    <x v="0"/>
    <x v="102"/>
    <x v="0"/>
    <x v="126"/>
    <x v="0"/>
    <x v="354"/>
    <x v="1"/>
    <x v="14"/>
    <s v="Acme 10&quot; Easy Grip Assistive Scissors"/>
    <x v="1530"/>
    <n v="2"/>
    <n v="0"/>
    <n v="10.517999999999997"/>
    <x v="0"/>
    <x v="0"/>
  </r>
  <r>
    <x v="3548"/>
    <x v="1759"/>
    <x v="505"/>
    <d v="2019-11-01T00:00:00"/>
    <x v="2"/>
    <x v="279"/>
    <s v="Ross DeVincentis"/>
    <x v="2"/>
    <x v="0"/>
    <x v="102"/>
    <x v="0"/>
    <x v="126"/>
    <x v="0"/>
    <x v="1272"/>
    <x v="0"/>
    <x v="1"/>
    <s v="Metal Folding Chairs, Beige, 4/Carton"/>
    <x v="2816"/>
    <n v="1"/>
    <n v="0"/>
    <n v="9.1637999999999984"/>
    <x v="0"/>
    <x v="0"/>
  </r>
  <r>
    <x v="3549"/>
    <x v="1759"/>
    <x v="505"/>
    <d v="2019-11-01T00:00:00"/>
    <x v="2"/>
    <x v="279"/>
    <s v="Ross DeVincentis"/>
    <x v="2"/>
    <x v="0"/>
    <x v="102"/>
    <x v="0"/>
    <x v="126"/>
    <x v="0"/>
    <x v="1550"/>
    <x v="1"/>
    <x v="2"/>
    <s v="Smead Alpha-Z Color-Coded Name Labels First Letter Starter Set"/>
    <x v="59"/>
    <n v="8"/>
    <n v="0"/>
    <n v="14.399999999999999"/>
    <x v="0"/>
    <x v="0"/>
  </r>
  <r>
    <x v="3550"/>
    <x v="1760"/>
    <x v="892"/>
    <d v="2018-04-02T00:00:00"/>
    <x v="0"/>
    <x v="467"/>
    <s v="Maria Etezadi"/>
    <x v="2"/>
    <x v="0"/>
    <x v="22"/>
    <x v="10"/>
    <x v="155"/>
    <x v="2"/>
    <x v="1237"/>
    <x v="1"/>
    <x v="10"/>
    <s v="Computer Printout Paper with Letter-Trim Perforations"/>
    <x v="2817"/>
    <n v="3"/>
    <n v="0.2"/>
    <n v="15.934799999999997"/>
    <x v="2"/>
    <x v="0"/>
  </r>
  <r>
    <x v="3551"/>
    <x v="1760"/>
    <x v="892"/>
    <d v="2018-04-02T00:00:00"/>
    <x v="0"/>
    <x v="467"/>
    <s v="Maria Etezadi"/>
    <x v="2"/>
    <x v="0"/>
    <x v="22"/>
    <x v="10"/>
    <x v="155"/>
    <x v="2"/>
    <x v="228"/>
    <x v="0"/>
    <x v="1"/>
    <s v="Global Leather Highback Executive Chair with Pneumatic Height Adjustment, Black"/>
    <x v="2818"/>
    <n v="6"/>
    <n v="0.3"/>
    <n v="-36.176400000000001"/>
    <x v="2"/>
    <x v="0"/>
  </r>
  <r>
    <x v="3552"/>
    <x v="1760"/>
    <x v="892"/>
    <d v="2018-04-02T00:00:00"/>
    <x v="0"/>
    <x v="467"/>
    <s v="Maria Etezadi"/>
    <x v="2"/>
    <x v="0"/>
    <x v="22"/>
    <x v="10"/>
    <x v="155"/>
    <x v="2"/>
    <x v="143"/>
    <x v="2"/>
    <x v="7"/>
    <s v="Jabra BIZ 2300 Duo QD Duo Corded Headset"/>
    <x v="2819"/>
    <n v="8"/>
    <n v="0.2"/>
    <n v="60.955199999999962"/>
    <x v="2"/>
    <x v="0"/>
  </r>
  <r>
    <x v="3553"/>
    <x v="1761"/>
    <x v="51"/>
    <d v="2019-11-26T00:00:00"/>
    <x v="0"/>
    <x v="395"/>
    <s v="Frank Hawley"/>
    <x v="1"/>
    <x v="0"/>
    <x v="10"/>
    <x v="9"/>
    <x v="74"/>
    <x v="3"/>
    <x v="444"/>
    <x v="1"/>
    <x v="8"/>
    <s v="GBC Standard Therm-A-Bind Covers"/>
    <x v="2820"/>
    <n v="1"/>
    <n v="0.7"/>
    <n v="-5.9807999999999986"/>
    <x v="3"/>
    <x v="0"/>
  </r>
  <r>
    <x v="3554"/>
    <x v="1762"/>
    <x v="893"/>
    <d v="2016-03-26T00:00:00"/>
    <x v="0"/>
    <x v="22"/>
    <s v="Patrick O'Donnell"/>
    <x v="0"/>
    <x v="0"/>
    <x v="1"/>
    <x v="1"/>
    <x v="1"/>
    <x v="1"/>
    <x v="546"/>
    <x v="1"/>
    <x v="4"/>
    <s v="Economy Rollaway Files"/>
    <x v="610"/>
    <n v="2"/>
    <n v="0"/>
    <n v="85.903999999999996"/>
    <x v="1"/>
    <x v="0"/>
  </r>
  <r>
    <x v="3555"/>
    <x v="1762"/>
    <x v="893"/>
    <d v="2016-03-26T00:00:00"/>
    <x v="0"/>
    <x v="22"/>
    <s v="Patrick O'Donnell"/>
    <x v="0"/>
    <x v="0"/>
    <x v="1"/>
    <x v="1"/>
    <x v="1"/>
    <x v="1"/>
    <x v="1551"/>
    <x v="2"/>
    <x v="7"/>
    <s v="Ooma Telo VoIP Home Phone System"/>
    <x v="2821"/>
    <n v="6"/>
    <n v="0.2"/>
    <n v="37.797000000000025"/>
    <x v="1"/>
    <x v="0"/>
  </r>
  <r>
    <x v="3556"/>
    <x v="1763"/>
    <x v="96"/>
    <d v="2019-12-05T00:00:00"/>
    <x v="1"/>
    <x v="142"/>
    <s v="Clay Cheatham"/>
    <x v="0"/>
    <x v="0"/>
    <x v="1"/>
    <x v="1"/>
    <x v="141"/>
    <x v="1"/>
    <x v="832"/>
    <x v="1"/>
    <x v="10"/>
    <s v="Xerox 1905"/>
    <x v="1568"/>
    <n v="7"/>
    <n v="0"/>
    <n v="21.772800000000004"/>
    <x v="1"/>
    <x v="1"/>
  </r>
  <r>
    <x v="3557"/>
    <x v="1763"/>
    <x v="96"/>
    <d v="2019-12-05T00:00:00"/>
    <x v="1"/>
    <x v="142"/>
    <s v="Clay Cheatham"/>
    <x v="0"/>
    <x v="0"/>
    <x v="1"/>
    <x v="1"/>
    <x v="141"/>
    <x v="1"/>
    <x v="858"/>
    <x v="1"/>
    <x v="8"/>
    <s v="Cardinal HOLDit! Binder Insert Strips,Extra Strips"/>
    <x v="2822"/>
    <n v="2"/>
    <n v="0.2"/>
    <n v="3.6714000000000002"/>
    <x v="1"/>
    <x v="1"/>
  </r>
  <r>
    <x v="3558"/>
    <x v="1764"/>
    <x v="659"/>
    <d v="2019-11-12T00:00:00"/>
    <x v="1"/>
    <x v="700"/>
    <s v="Tony Sayre"/>
    <x v="0"/>
    <x v="0"/>
    <x v="8"/>
    <x v="1"/>
    <x v="34"/>
    <x v="1"/>
    <x v="1282"/>
    <x v="1"/>
    <x v="8"/>
    <s v="Avery Self-Adhesive Photo Pockets for Polaroid Photos"/>
    <x v="2823"/>
    <n v="4"/>
    <n v="0.2"/>
    <n v="7.6271999999999984"/>
    <x v="1"/>
    <x v="0"/>
  </r>
  <r>
    <x v="3559"/>
    <x v="1764"/>
    <x v="659"/>
    <d v="2019-11-12T00:00:00"/>
    <x v="1"/>
    <x v="700"/>
    <s v="Tony Sayre"/>
    <x v="0"/>
    <x v="0"/>
    <x v="8"/>
    <x v="1"/>
    <x v="34"/>
    <x v="1"/>
    <x v="989"/>
    <x v="2"/>
    <x v="11"/>
    <s v="Plantronics Audio 995 Wireless Stereo Headset"/>
    <x v="2824"/>
    <n v="4"/>
    <n v="0"/>
    <n v="145.13400000000001"/>
    <x v="1"/>
    <x v="0"/>
  </r>
  <r>
    <x v="3560"/>
    <x v="1765"/>
    <x v="507"/>
    <d v="2019-09-09T00:00:00"/>
    <x v="0"/>
    <x v="198"/>
    <s v="Maribeth Dona"/>
    <x v="0"/>
    <x v="0"/>
    <x v="59"/>
    <x v="24"/>
    <x v="75"/>
    <x v="3"/>
    <x v="679"/>
    <x v="1"/>
    <x v="6"/>
    <s v="DIXON Oriole Pencils"/>
    <x v="2825"/>
    <n v="4"/>
    <n v="0.2"/>
    <n v="0.61920000000000019"/>
    <x v="3"/>
    <x v="0"/>
  </r>
  <r>
    <x v="3561"/>
    <x v="1765"/>
    <x v="507"/>
    <d v="2019-09-09T00:00:00"/>
    <x v="0"/>
    <x v="198"/>
    <s v="Maribeth Dona"/>
    <x v="0"/>
    <x v="0"/>
    <x v="59"/>
    <x v="24"/>
    <x v="75"/>
    <x v="3"/>
    <x v="822"/>
    <x v="1"/>
    <x v="8"/>
    <s v="GBC Recycled VeloBinder Covers"/>
    <x v="2826"/>
    <n v="5"/>
    <n v="0.7"/>
    <n v="-20.448"/>
    <x v="3"/>
    <x v="0"/>
  </r>
  <r>
    <x v="3562"/>
    <x v="1765"/>
    <x v="507"/>
    <d v="2019-09-09T00:00:00"/>
    <x v="0"/>
    <x v="198"/>
    <s v="Maribeth Dona"/>
    <x v="0"/>
    <x v="0"/>
    <x v="59"/>
    <x v="24"/>
    <x v="75"/>
    <x v="3"/>
    <x v="24"/>
    <x v="1"/>
    <x v="8"/>
    <s v="Wilson Jones Active Use Binders"/>
    <x v="2827"/>
    <n v="2"/>
    <n v="0.7"/>
    <n v="-3.0575999999999999"/>
    <x v="3"/>
    <x v="0"/>
  </r>
  <r>
    <x v="3563"/>
    <x v="1765"/>
    <x v="507"/>
    <d v="2019-09-09T00:00:00"/>
    <x v="0"/>
    <x v="198"/>
    <s v="Maribeth Dona"/>
    <x v="0"/>
    <x v="0"/>
    <x v="59"/>
    <x v="24"/>
    <x v="75"/>
    <x v="3"/>
    <x v="1552"/>
    <x v="1"/>
    <x v="10"/>
    <s v="Telephone Message Books with Fax/Mobile Section, 4 1/4&quot; x 6&quot;"/>
    <x v="2828"/>
    <n v="4"/>
    <n v="0.2"/>
    <n v="3.7439999999999993"/>
    <x v="3"/>
    <x v="0"/>
  </r>
  <r>
    <x v="3564"/>
    <x v="1766"/>
    <x v="894"/>
    <d v="2018-07-06T00:00:00"/>
    <x v="2"/>
    <x v="150"/>
    <s v="Guy Thornton"/>
    <x v="0"/>
    <x v="0"/>
    <x v="1"/>
    <x v="1"/>
    <x v="13"/>
    <x v="1"/>
    <x v="1553"/>
    <x v="1"/>
    <x v="10"/>
    <s v="Xerox 200"/>
    <x v="91"/>
    <n v="2"/>
    <n v="0"/>
    <n v="6.2208000000000006"/>
    <x v="1"/>
    <x v="0"/>
  </r>
  <r>
    <x v="3565"/>
    <x v="1766"/>
    <x v="894"/>
    <d v="2018-07-06T00:00:00"/>
    <x v="2"/>
    <x v="150"/>
    <s v="Guy Thornton"/>
    <x v="0"/>
    <x v="0"/>
    <x v="1"/>
    <x v="1"/>
    <x v="13"/>
    <x v="1"/>
    <x v="1079"/>
    <x v="1"/>
    <x v="13"/>
    <s v="Brites Rubber Bands, 1 1/2 oz. Box"/>
    <x v="536"/>
    <n v="2"/>
    <n v="0"/>
    <n v="7.9200000000000159E-2"/>
    <x v="1"/>
    <x v="0"/>
  </r>
  <r>
    <x v="3566"/>
    <x v="1767"/>
    <x v="210"/>
    <d v="2019-09-14T00:00:00"/>
    <x v="1"/>
    <x v="372"/>
    <s v="Robert Dilbeck"/>
    <x v="2"/>
    <x v="0"/>
    <x v="44"/>
    <x v="25"/>
    <x v="53"/>
    <x v="2"/>
    <x v="115"/>
    <x v="1"/>
    <x v="8"/>
    <s v="GBC DocuBind 300 Electric Binding Machine"/>
    <x v="2829"/>
    <n v="3"/>
    <n v="0"/>
    <n v="757.41120000000001"/>
    <x v="2"/>
    <x v="0"/>
  </r>
  <r>
    <x v="3567"/>
    <x v="1768"/>
    <x v="369"/>
    <d v="2018-09-14T00:00:00"/>
    <x v="0"/>
    <x v="626"/>
    <s v="Daniel Byrd"/>
    <x v="2"/>
    <x v="0"/>
    <x v="61"/>
    <x v="5"/>
    <x v="77"/>
    <x v="2"/>
    <x v="1441"/>
    <x v="0"/>
    <x v="5"/>
    <s v="Eldon Expressions Punched Metal &amp; Wood Desk Accessories, Black &amp; Cherry"/>
    <x v="1660"/>
    <n v="4"/>
    <n v="0.6"/>
    <n v="-12.006399999999999"/>
    <x v="2"/>
    <x v="0"/>
  </r>
  <r>
    <x v="3568"/>
    <x v="1769"/>
    <x v="445"/>
    <d v="2019-07-03T00:00:00"/>
    <x v="3"/>
    <x v="82"/>
    <s v="Jim Kriz"/>
    <x v="2"/>
    <x v="0"/>
    <x v="4"/>
    <x v="4"/>
    <x v="59"/>
    <x v="1"/>
    <x v="246"/>
    <x v="2"/>
    <x v="11"/>
    <s v="Logitech 910-002974 M325 Wireless Mouse for Web Scrolling"/>
    <x v="2830"/>
    <n v="2"/>
    <n v="0"/>
    <n v="26.391200000000005"/>
    <x v="1"/>
    <x v="0"/>
  </r>
  <r>
    <x v="3569"/>
    <x v="1769"/>
    <x v="445"/>
    <d v="2019-07-03T00:00:00"/>
    <x v="3"/>
    <x v="82"/>
    <s v="Jim Kriz"/>
    <x v="2"/>
    <x v="0"/>
    <x v="4"/>
    <x v="4"/>
    <x v="59"/>
    <x v="1"/>
    <x v="206"/>
    <x v="2"/>
    <x v="15"/>
    <s v="Okidata MB491 Multifunction Printer"/>
    <x v="2831"/>
    <n v="6"/>
    <n v="0.2"/>
    <n v="209.58000000000004"/>
    <x v="1"/>
    <x v="0"/>
  </r>
  <r>
    <x v="3570"/>
    <x v="1769"/>
    <x v="445"/>
    <d v="2019-07-03T00:00:00"/>
    <x v="3"/>
    <x v="82"/>
    <s v="Jim Kriz"/>
    <x v="2"/>
    <x v="0"/>
    <x v="4"/>
    <x v="4"/>
    <x v="59"/>
    <x v="1"/>
    <x v="695"/>
    <x v="2"/>
    <x v="11"/>
    <s v="Plantronics Savi W720 Multi-Device Wireless Headset System"/>
    <x v="2832"/>
    <n v="4"/>
    <n v="0"/>
    <n v="742.63200000000006"/>
    <x v="1"/>
    <x v="0"/>
  </r>
  <r>
    <x v="3571"/>
    <x v="1769"/>
    <x v="445"/>
    <d v="2019-07-03T00:00:00"/>
    <x v="3"/>
    <x v="82"/>
    <s v="Jim Kriz"/>
    <x v="2"/>
    <x v="0"/>
    <x v="4"/>
    <x v="4"/>
    <x v="59"/>
    <x v="1"/>
    <x v="312"/>
    <x v="2"/>
    <x v="7"/>
    <s v="Square Credit Card Reader, 4 1/2&quot; x 4 1/2&quot; x 1&quot;, White"/>
    <x v="465"/>
    <n v="1"/>
    <n v="0.2"/>
    <n v="2.6972999999999994"/>
    <x v="1"/>
    <x v="0"/>
  </r>
  <r>
    <x v="3572"/>
    <x v="1770"/>
    <x v="222"/>
    <d v="2019-07-04T00:00:00"/>
    <x v="1"/>
    <x v="712"/>
    <s v="Fred Chung"/>
    <x v="1"/>
    <x v="0"/>
    <x v="279"/>
    <x v="5"/>
    <x v="350"/>
    <x v="2"/>
    <x v="644"/>
    <x v="1"/>
    <x v="10"/>
    <s v="Xerox 218"/>
    <x v="1182"/>
    <n v="1"/>
    <n v="0.2"/>
    <n v="1.8144"/>
    <x v="2"/>
    <x v="0"/>
  </r>
  <r>
    <x v="3573"/>
    <x v="1771"/>
    <x v="783"/>
    <d v="2019-08-12T00:00:00"/>
    <x v="1"/>
    <x v="527"/>
    <s v="Joni Wasserman"/>
    <x v="0"/>
    <x v="0"/>
    <x v="85"/>
    <x v="15"/>
    <x v="254"/>
    <x v="3"/>
    <x v="241"/>
    <x v="1"/>
    <x v="6"/>
    <s v="Quartet Omega Colored Chalk, 12/Pack"/>
    <x v="2643"/>
    <n v="2"/>
    <n v="0"/>
    <n v="5.4895999999999994"/>
    <x v="3"/>
    <x v="0"/>
  </r>
  <r>
    <x v="3574"/>
    <x v="1771"/>
    <x v="783"/>
    <d v="2019-08-12T00:00:00"/>
    <x v="1"/>
    <x v="527"/>
    <s v="Joni Wasserman"/>
    <x v="0"/>
    <x v="0"/>
    <x v="85"/>
    <x v="15"/>
    <x v="254"/>
    <x v="3"/>
    <x v="1554"/>
    <x v="1"/>
    <x v="6"/>
    <s v="Staples in misc. colors"/>
    <x v="2833"/>
    <n v="10"/>
    <n v="0"/>
    <n v="26.200000000000003"/>
    <x v="3"/>
    <x v="0"/>
  </r>
  <r>
    <x v="3575"/>
    <x v="1772"/>
    <x v="531"/>
    <d v="2017-03-24T00:00:00"/>
    <x v="1"/>
    <x v="419"/>
    <s v="Dan Campbell"/>
    <x v="0"/>
    <x v="0"/>
    <x v="368"/>
    <x v="2"/>
    <x v="450"/>
    <x v="0"/>
    <x v="670"/>
    <x v="1"/>
    <x v="10"/>
    <s v="Adams Telephone Message Books, 5 1/4” x 11”"/>
    <x v="2834"/>
    <n v="3"/>
    <n v="0.2"/>
    <n v="4.8924000000000003"/>
    <x v="0"/>
    <x v="0"/>
  </r>
  <r>
    <x v="3576"/>
    <x v="1773"/>
    <x v="843"/>
    <d v="2018-06-11T00:00:00"/>
    <x v="1"/>
    <x v="86"/>
    <s v="Frank Merwin"/>
    <x v="2"/>
    <x v="0"/>
    <x v="329"/>
    <x v="1"/>
    <x v="409"/>
    <x v="1"/>
    <x v="570"/>
    <x v="1"/>
    <x v="8"/>
    <s v="Avery Hanging File Binders"/>
    <x v="2835"/>
    <n v="1"/>
    <n v="0.2"/>
    <n v="1.5547999999999997"/>
    <x v="1"/>
    <x v="0"/>
  </r>
  <r>
    <x v="3577"/>
    <x v="1773"/>
    <x v="843"/>
    <d v="2018-06-11T00:00:00"/>
    <x v="1"/>
    <x v="86"/>
    <s v="Frank Merwin"/>
    <x v="2"/>
    <x v="0"/>
    <x v="329"/>
    <x v="1"/>
    <x v="409"/>
    <x v="1"/>
    <x v="204"/>
    <x v="1"/>
    <x v="10"/>
    <s v="While You Were Out Pads, 50 per Pad, 4 x 5 1/4, Green Cycle"/>
    <x v="2836"/>
    <n v="1"/>
    <n v="0"/>
    <n v="2.3177000000000003"/>
    <x v="1"/>
    <x v="0"/>
  </r>
  <r>
    <x v="3578"/>
    <x v="1774"/>
    <x v="197"/>
    <d v="2018-07-29T00:00:00"/>
    <x v="1"/>
    <x v="363"/>
    <s v="Meg Tillman"/>
    <x v="0"/>
    <x v="0"/>
    <x v="25"/>
    <x v="35"/>
    <x v="129"/>
    <x v="0"/>
    <x v="1555"/>
    <x v="1"/>
    <x v="4"/>
    <s v="Akro Stacking Bins"/>
    <x v="2837"/>
    <n v="1"/>
    <n v="0"/>
    <n v="0.31559999999999899"/>
    <x v="0"/>
    <x v="0"/>
  </r>
  <r>
    <x v="3579"/>
    <x v="1774"/>
    <x v="197"/>
    <d v="2018-07-29T00:00:00"/>
    <x v="1"/>
    <x v="363"/>
    <s v="Meg Tillman"/>
    <x v="0"/>
    <x v="0"/>
    <x v="25"/>
    <x v="35"/>
    <x v="129"/>
    <x v="0"/>
    <x v="1402"/>
    <x v="1"/>
    <x v="10"/>
    <s v="Advantus Motivational Note Cards"/>
    <x v="2838"/>
    <n v="5"/>
    <n v="0"/>
    <n v="32.094999999999999"/>
    <x v="0"/>
    <x v="0"/>
  </r>
  <r>
    <x v="3580"/>
    <x v="1774"/>
    <x v="197"/>
    <d v="2018-07-29T00:00:00"/>
    <x v="1"/>
    <x v="363"/>
    <s v="Meg Tillman"/>
    <x v="0"/>
    <x v="0"/>
    <x v="25"/>
    <x v="35"/>
    <x v="129"/>
    <x v="0"/>
    <x v="335"/>
    <x v="0"/>
    <x v="3"/>
    <s v="Office Impressions End Table, 20-1/2&quot;H x 24&quot;W x 20&quot;D"/>
    <x v="2839"/>
    <n v="8"/>
    <n v="0"/>
    <n v="388.81280000000015"/>
    <x v="0"/>
    <x v="0"/>
  </r>
  <r>
    <x v="3581"/>
    <x v="1775"/>
    <x v="172"/>
    <d v="2019-10-07T00:00:00"/>
    <x v="1"/>
    <x v="54"/>
    <s v="Dave Kipp"/>
    <x v="0"/>
    <x v="0"/>
    <x v="9"/>
    <x v="8"/>
    <x v="10"/>
    <x v="2"/>
    <x v="921"/>
    <x v="1"/>
    <x v="10"/>
    <s v="Xerox 1915"/>
    <x v="2840"/>
    <n v="1"/>
    <n v="0"/>
    <n v="50.327999999999996"/>
    <x v="2"/>
    <x v="0"/>
  </r>
  <r>
    <x v="3582"/>
    <x v="1776"/>
    <x v="895"/>
    <d v="2017-12-16T00:00:00"/>
    <x v="1"/>
    <x v="470"/>
    <s v="Keith Dawkins"/>
    <x v="1"/>
    <x v="0"/>
    <x v="25"/>
    <x v="12"/>
    <x v="30"/>
    <x v="2"/>
    <x v="130"/>
    <x v="1"/>
    <x v="6"/>
    <s v="Avery Hi-Liter Comfort Grip Fluorescent Highlighter, Yellow Ink"/>
    <x v="2841"/>
    <n v="2"/>
    <n v="0"/>
    <n v="1.5209999999999999"/>
    <x v="2"/>
    <x v="0"/>
  </r>
  <r>
    <x v="3583"/>
    <x v="1776"/>
    <x v="895"/>
    <d v="2017-12-16T00:00:00"/>
    <x v="1"/>
    <x v="470"/>
    <s v="Keith Dawkins"/>
    <x v="1"/>
    <x v="0"/>
    <x v="25"/>
    <x v="12"/>
    <x v="30"/>
    <x v="2"/>
    <x v="1382"/>
    <x v="0"/>
    <x v="3"/>
    <s v="Bretford CR8500 Series Meeting Room Furniture"/>
    <x v="2842"/>
    <n v="2"/>
    <n v="0"/>
    <n v="200.49"/>
    <x v="2"/>
    <x v="0"/>
  </r>
  <r>
    <x v="3584"/>
    <x v="1776"/>
    <x v="895"/>
    <d v="2017-12-16T00:00:00"/>
    <x v="1"/>
    <x v="470"/>
    <s v="Keith Dawkins"/>
    <x v="1"/>
    <x v="0"/>
    <x v="25"/>
    <x v="12"/>
    <x v="30"/>
    <x v="2"/>
    <x v="992"/>
    <x v="0"/>
    <x v="1"/>
    <s v="Global Super Steno Chair"/>
    <x v="2843"/>
    <n v="2"/>
    <n v="0"/>
    <n v="32.633199999999988"/>
    <x v="2"/>
    <x v="0"/>
  </r>
  <r>
    <x v="3585"/>
    <x v="1776"/>
    <x v="895"/>
    <d v="2017-12-16T00:00:00"/>
    <x v="1"/>
    <x v="470"/>
    <s v="Keith Dawkins"/>
    <x v="1"/>
    <x v="0"/>
    <x v="25"/>
    <x v="12"/>
    <x v="30"/>
    <x v="2"/>
    <x v="709"/>
    <x v="1"/>
    <x v="2"/>
    <s v="Permanent Self-Adhesive File Folder Labels for Typewriters by Universal"/>
    <x v="537"/>
    <n v="1"/>
    <n v="0"/>
    <n v="1.2005999999999999"/>
    <x v="2"/>
    <x v="0"/>
  </r>
  <r>
    <x v="3586"/>
    <x v="1777"/>
    <x v="213"/>
    <d v="2019-09-08T00:00:00"/>
    <x v="1"/>
    <x v="636"/>
    <s v="Aleksandra Gannaway"/>
    <x v="1"/>
    <x v="0"/>
    <x v="8"/>
    <x v="1"/>
    <x v="34"/>
    <x v="1"/>
    <x v="79"/>
    <x v="1"/>
    <x v="6"/>
    <s v="Premium Writing Pencils, Soft, #2 by Central Association for the Blind"/>
    <x v="459"/>
    <n v="2"/>
    <n v="0"/>
    <n v="1.6688000000000001"/>
    <x v="1"/>
    <x v="0"/>
  </r>
  <r>
    <x v="3587"/>
    <x v="1778"/>
    <x v="241"/>
    <d v="2019-09-28T00:00:00"/>
    <x v="1"/>
    <x v="414"/>
    <s v="Mick Hernandez"/>
    <x v="2"/>
    <x v="0"/>
    <x v="152"/>
    <x v="24"/>
    <x v="402"/>
    <x v="3"/>
    <x v="1148"/>
    <x v="2"/>
    <x v="7"/>
    <s v="Apple iPhone 5"/>
    <x v="2844"/>
    <n v="3"/>
    <n v="0.4"/>
    <n v="-253.43369999999993"/>
    <x v="3"/>
    <x v="0"/>
  </r>
  <r>
    <x v="3588"/>
    <x v="1779"/>
    <x v="484"/>
    <d v="2019-12-21T00:00:00"/>
    <x v="2"/>
    <x v="549"/>
    <s v="Amy Cox"/>
    <x v="0"/>
    <x v="0"/>
    <x v="240"/>
    <x v="28"/>
    <x v="298"/>
    <x v="0"/>
    <x v="465"/>
    <x v="1"/>
    <x v="14"/>
    <s v="Martin Yale Chadless Opener Electric Letter Opener"/>
    <x v="2845"/>
    <n v="2"/>
    <n v="0"/>
    <n v="33.312400000000025"/>
    <x v="0"/>
    <x v="1"/>
  </r>
  <r>
    <x v="3589"/>
    <x v="1780"/>
    <x v="221"/>
    <d v="2019-11-30T00:00:00"/>
    <x v="1"/>
    <x v="86"/>
    <s v="Frank Merwin"/>
    <x v="2"/>
    <x v="0"/>
    <x v="102"/>
    <x v="0"/>
    <x v="126"/>
    <x v="0"/>
    <x v="614"/>
    <x v="1"/>
    <x v="8"/>
    <s v="Avery Durable Binders"/>
    <x v="709"/>
    <n v="1"/>
    <n v="0"/>
    <n v="1.4112"/>
    <x v="0"/>
    <x v="0"/>
  </r>
  <r>
    <x v="3590"/>
    <x v="1780"/>
    <x v="221"/>
    <d v="2019-11-30T00:00:00"/>
    <x v="1"/>
    <x v="86"/>
    <s v="Frank Merwin"/>
    <x v="2"/>
    <x v="0"/>
    <x v="102"/>
    <x v="0"/>
    <x v="126"/>
    <x v="0"/>
    <x v="772"/>
    <x v="1"/>
    <x v="4"/>
    <s v="Iceberg Mobile Mega Data/Printer Cart"/>
    <x v="2846"/>
    <n v="12"/>
    <n v="0"/>
    <n v="375.42959999999994"/>
    <x v="0"/>
    <x v="0"/>
  </r>
  <r>
    <x v="3591"/>
    <x v="1781"/>
    <x v="736"/>
    <d v="2016-12-15T00:00:00"/>
    <x v="0"/>
    <x v="267"/>
    <s v="Ralph Arnett"/>
    <x v="0"/>
    <x v="0"/>
    <x v="12"/>
    <x v="5"/>
    <x v="32"/>
    <x v="2"/>
    <x v="503"/>
    <x v="1"/>
    <x v="14"/>
    <s v="Acme Value Line Scissors"/>
    <x v="2847"/>
    <n v="1"/>
    <n v="0.2"/>
    <n v="0.36499999999999977"/>
    <x v="2"/>
    <x v="0"/>
  </r>
  <r>
    <x v="3592"/>
    <x v="1782"/>
    <x v="5"/>
    <d v="2018-12-07T00:00:00"/>
    <x v="0"/>
    <x v="506"/>
    <s v="James Galang"/>
    <x v="0"/>
    <x v="0"/>
    <x v="20"/>
    <x v="15"/>
    <x v="23"/>
    <x v="3"/>
    <x v="1449"/>
    <x v="1"/>
    <x v="4"/>
    <s v="Dual Level, Single-Width Filing Carts"/>
    <x v="2848"/>
    <n v="3"/>
    <n v="0"/>
    <n v="120.94680000000001"/>
    <x v="3"/>
    <x v="0"/>
  </r>
  <r>
    <x v="3593"/>
    <x v="1783"/>
    <x v="108"/>
    <d v="2018-09-17T00:00:00"/>
    <x v="1"/>
    <x v="125"/>
    <s v="Nick Zandusky"/>
    <x v="2"/>
    <x v="0"/>
    <x v="167"/>
    <x v="24"/>
    <x v="213"/>
    <x v="3"/>
    <x v="444"/>
    <x v="1"/>
    <x v="8"/>
    <s v="GBC Standard Therm-A-Bind Covers"/>
    <x v="2849"/>
    <n v="3"/>
    <n v="0.7"/>
    <n v="-17.942399999999992"/>
    <x v="3"/>
    <x v="0"/>
  </r>
  <r>
    <x v="3594"/>
    <x v="1783"/>
    <x v="108"/>
    <d v="2018-09-17T00:00:00"/>
    <x v="1"/>
    <x v="125"/>
    <s v="Nick Zandusky"/>
    <x v="2"/>
    <x v="0"/>
    <x v="167"/>
    <x v="24"/>
    <x v="213"/>
    <x v="3"/>
    <x v="1190"/>
    <x v="1"/>
    <x v="4"/>
    <s v="Staple magnet"/>
    <x v="2850"/>
    <n v="5"/>
    <n v="0.2"/>
    <n v="3.7519999999999989"/>
    <x v="3"/>
    <x v="0"/>
  </r>
  <r>
    <x v="3595"/>
    <x v="1784"/>
    <x v="34"/>
    <d v="2019-12-15T00:00:00"/>
    <x v="1"/>
    <x v="366"/>
    <s v="Kalyca Meade"/>
    <x v="1"/>
    <x v="0"/>
    <x v="10"/>
    <x v="9"/>
    <x v="105"/>
    <x v="3"/>
    <x v="346"/>
    <x v="1"/>
    <x v="6"/>
    <s v="Crayola Colored Pencils"/>
    <x v="370"/>
    <n v="1"/>
    <n v="0.2"/>
    <n v="0.42639999999999978"/>
    <x v="3"/>
    <x v="0"/>
  </r>
  <r>
    <x v="3596"/>
    <x v="1785"/>
    <x v="340"/>
    <d v="2016-09-14T00:00:00"/>
    <x v="0"/>
    <x v="95"/>
    <s v="Logan Currie"/>
    <x v="0"/>
    <x v="0"/>
    <x v="10"/>
    <x v="9"/>
    <x v="11"/>
    <x v="3"/>
    <x v="739"/>
    <x v="1"/>
    <x v="10"/>
    <s v="Xerox 210"/>
    <x v="12"/>
    <n v="3"/>
    <n v="0.2"/>
    <n v="5.4432"/>
    <x v="3"/>
    <x v="0"/>
  </r>
  <r>
    <x v="3597"/>
    <x v="1785"/>
    <x v="340"/>
    <d v="2016-09-14T00:00:00"/>
    <x v="0"/>
    <x v="95"/>
    <s v="Logan Currie"/>
    <x v="0"/>
    <x v="0"/>
    <x v="10"/>
    <x v="9"/>
    <x v="11"/>
    <x v="3"/>
    <x v="1556"/>
    <x v="2"/>
    <x v="11"/>
    <s v="Rosewill 107 Normal Keys USB Wired Standard Keyboard"/>
    <x v="2851"/>
    <n v="6"/>
    <n v="0.2"/>
    <n v="-4.852800000000002"/>
    <x v="3"/>
    <x v="0"/>
  </r>
  <r>
    <x v="3598"/>
    <x v="1785"/>
    <x v="340"/>
    <d v="2016-09-14T00:00:00"/>
    <x v="0"/>
    <x v="95"/>
    <s v="Logan Currie"/>
    <x v="0"/>
    <x v="0"/>
    <x v="10"/>
    <x v="9"/>
    <x v="11"/>
    <x v="3"/>
    <x v="1027"/>
    <x v="0"/>
    <x v="5"/>
    <s v="Master Caster Door Stop, Large Neon Orange"/>
    <x v="1133"/>
    <n v="3"/>
    <n v="0.2"/>
    <n v="5.023200000000001"/>
    <x v="3"/>
    <x v="0"/>
  </r>
  <r>
    <x v="3599"/>
    <x v="1785"/>
    <x v="340"/>
    <d v="2016-09-14T00:00:00"/>
    <x v="0"/>
    <x v="95"/>
    <s v="Logan Currie"/>
    <x v="0"/>
    <x v="0"/>
    <x v="10"/>
    <x v="9"/>
    <x v="11"/>
    <x v="3"/>
    <x v="944"/>
    <x v="2"/>
    <x v="7"/>
    <s v="Polycom SoundPoint IP 450 VoIP phone"/>
    <x v="2852"/>
    <n v="1"/>
    <n v="0.4"/>
    <n v="-31.620400000000004"/>
    <x v="3"/>
    <x v="0"/>
  </r>
  <r>
    <x v="3600"/>
    <x v="1786"/>
    <x v="335"/>
    <d v="2019-06-30T00:00:00"/>
    <x v="1"/>
    <x v="413"/>
    <s v="Nora Preis"/>
    <x v="0"/>
    <x v="0"/>
    <x v="60"/>
    <x v="22"/>
    <x v="76"/>
    <x v="1"/>
    <x v="876"/>
    <x v="2"/>
    <x v="11"/>
    <s v="Kensington Orbit Wireless Mobile Trackball for PC and Mac"/>
    <x v="1074"/>
    <n v="9"/>
    <n v="0.2"/>
    <n v="64.789199999999951"/>
    <x v="1"/>
    <x v="0"/>
  </r>
  <r>
    <x v="3601"/>
    <x v="1787"/>
    <x v="664"/>
    <d v="2016-11-24T00:00:00"/>
    <x v="1"/>
    <x v="713"/>
    <s v="Randy Bradley"/>
    <x v="0"/>
    <x v="0"/>
    <x v="10"/>
    <x v="9"/>
    <x v="105"/>
    <x v="3"/>
    <x v="565"/>
    <x v="1"/>
    <x v="10"/>
    <s v="Southworth 100% Résumé Paper, 24lb."/>
    <x v="2853"/>
    <n v="2"/>
    <n v="0.2"/>
    <n v="3.8899999999999988"/>
    <x v="3"/>
    <x v="0"/>
  </r>
  <r>
    <x v="3602"/>
    <x v="1787"/>
    <x v="664"/>
    <d v="2016-11-24T00:00:00"/>
    <x v="1"/>
    <x v="713"/>
    <s v="Randy Bradley"/>
    <x v="0"/>
    <x v="0"/>
    <x v="10"/>
    <x v="9"/>
    <x v="105"/>
    <x v="3"/>
    <x v="499"/>
    <x v="0"/>
    <x v="1"/>
    <s v="Hon Every-Day Series Multi-Task Chairs"/>
    <x v="2854"/>
    <n v="5"/>
    <n v="0.3"/>
    <n v="-93.989999999999952"/>
    <x v="3"/>
    <x v="0"/>
  </r>
  <r>
    <x v="3603"/>
    <x v="1788"/>
    <x v="170"/>
    <d v="2019-08-27T00:00:00"/>
    <x v="1"/>
    <x v="274"/>
    <s v="Tracy Hopkins"/>
    <x v="2"/>
    <x v="0"/>
    <x v="29"/>
    <x v="39"/>
    <x v="209"/>
    <x v="3"/>
    <x v="447"/>
    <x v="1"/>
    <x v="10"/>
    <s v="Xerox 1888"/>
    <x v="1959"/>
    <n v="5"/>
    <n v="0"/>
    <n v="133.15199999999999"/>
    <x v="3"/>
    <x v="0"/>
  </r>
  <r>
    <x v="3604"/>
    <x v="1788"/>
    <x v="170"/>
    <d v="2019-08-27T00:00:00"/>
    <x v="1"/>
    <x v="274"/>
    <s v="Tracy Hopkins"/>
    <x v="2"/>
    <x v="0"/>
    <x v="29"/>
    <x v="39"/>
    <x v="209"/>
    <x v="3"/>
    <x v="980"/>
    <x v="0"/>
    <x v="5"/>
    <s v="DAX Executive Solid Wood Document Frame, Desktop or Hang, Mahogany, 5 x 7"/>
    <x v="2855"/>
    <n v="2"/>
    <n v="0"/>
    <n v="8.5543999999999976"/>
    <x v="3"/>
    <x v="0"/>
  </r>
  <r>
    <x v="3605"/>
    <x v="1788"/>
    <x v="170"/>
    <d v="2019-08-27T00:00:00"/>
    <x v="1"/>
    <x v="274"/>
    <s v="Tracy Hopkins"/>
    <x v="2"/>
    <x v="0"/>
    <x v="29"/>
    <x v="39"/>
    <x v="209"/>
    <x v="3"/>
    <x v="935"/>
    <x v="0"/>
    <x v="5"/>
    <s v="Seth Thomas 12&quot; Clock w/ Goldtone Case"/>
    <x v="2856"/>
    <n v="4"/>
    <n v="0"/>
    <n v="31.252800000000001"/>
    <x v="3"/>
    <x v="0"/>
  </r>
  <r>
    <x v="3606"/>
    <x v="1789"/>
    <x v="299"/>
    <d v="2018-03-16T00:00:00"/>
    <x v="0"/>
    <x v="242"/>
    <s v="Clytie Kelty"/>
    <x v="0"/>
    <x v="0"/>
    <x v="20"/>
    <x v="15"/>
    <x v="23"/>
    <x v="3"/>
    <x v="706"/>
    <x v="1"/>
    <x v="12"/>
    <s v="Staple envelope"/>
    <x v="1624"/>
    <n v="3"/>
    <n v="0"/>
    <n v="13.496399999999998"/>
    <x v="3"/>
    <x v="0"/>
  </r>
  <r>
    <x v="3607"/>
    <x v="1790"/>
    <x v="865"/>
    <d v="2016-09-28T00:00:00"/>
    <x v="0"/>
    <x v="461"/>
    <s v="Shui Tom"/>
    <x v="0"/>
    <x v="0"/>
    <x v="20"/>
    <x v="15"/>
    <x v="45"/>
    <x v="3"/>
    <x v="920"/>
    <x v="1"/>
    <x v="8"/>
    <s v="Avery Arch Ring Binders"/>
    <x v="2857"/>
    <n v="3"/>
    <n v="0.2"/>
    <n v="47.060999999999993"/>
    <x v="3"/>
    <x v="0"/>
  </r>
  <r>
    <x v="3608"/>
    <x v="1791"/>
    <x v="582"/>
    <d v="2016-05-03T00:00:00"/>
    <x v="1"/>
    <x v="334"/>
    <s v="George Bell"/>
    <x v="1"/>
    <x v="0"/>
    <x v="46"/>
    <x v="24"/>
    <x v="55"/>
    <x v="3"/>
    <x v="745"/>
    <x v="1"/>
    <x v="2"/>
    <s v="Avery File Folder Labels"/>
    <x v="2789"/>
    <n v="3"/>
    <n v="0.2"/>
    <n v="2.5056000000000003"/>
    <x v="3"/>
    <x v="0"/>
  </r>
  <r>
    <x v="3609"/>
    <x v="1791"/>
    <x v="582"/>
    <d v="2016-05-03T00:00:00"/>
    <x v="1"/>
    <x v="334"/>
    <s v="George Bell"/>
    <x v="1"/>
    <x v="0"/>
    <x v="46"/>
    <x v="24"/>
    <x v="55"/>
    <x v="3"/>
    <x v="1011"/>
    <x v="1"/>
    <x v="4"/>
    <s v="X-Rack File for Hanging Folders"/>
    <x v="2858"/>
    <n v="3"/>
    <n v="0.2"/>
    <n v="2.0321999999999987"/>
    <x v="3"/>
    <x v="0"/>
  </r>
  <r>
    <x v="3610"/>
    <x v="1791"/>
    <x v="582"/>
    <d v="2016-05-03T00:00:00"/>
    <x v="1"/>
    <x v="334"/>
    <s v="George Bell"/>
    <x v="1"/>
    <x v="0"/>
    <x v="46"/>
    <x v="24"/>
    <x v="55"/>
    <x v="3"/>
    <x v="1439"/>
    <x v="1"/>
    <x v="4"/>
    <s v="Carina Mini System Audio Rack, Model AR050B"/>
    <x v="2859"/>
    <n v="2"/>
    <n v="0.2"/>
    <n v="-37.733199999999989"/>
    <x v="3"/>
    <x v="0"/>
  </r>
  <r>
    <x v="3611"/>
    <x v="1792"/>
    <x v="896"/>
    <d v="2018-12-01T00:00:00"/>
    <x v="0"/>
    <x v="714"/>
    <s v="Nick Crebassa"/>
    <x v="1"/>
    <x v="0"/>
    <x v="61"/>
    <x v="5"/>
    <x v="162"/>
    <x v="2"/>
    <x v="1312"/>
    <x v="2"/>
    <x v="11"/>
    <s v="Memorex Micro Travel Drive 32 GB"/>
    <x v="2860"/>
    <n v="2"/>
    <n v="0.2"/>
    <n v="16.794600000000003"/>
    <x v="2"/>
    <x v="0"/>
  </r>
  <r>
    <x v="3612"/>
    <x v="1793"/>
    <x v="155"/>
    <d v="2017-12-08T00:00:00"/>
    <x v="1"/>
    <x v="437"/>
    <s v="Alejandro Ballentine"/>
    <x v="2"/>
    <x v="0"/>
    <x v="10"/>
    <x v="9"/>
    <x v="63"/>
    <x v="3"/>
    <x v="1536"/>
    <x v="1"/>
    <x v="10"/>
    <s v="Message Book, Wirebound, Four 5 1/2&quot; X 4&quot; Forms/Pg., 200 Dupl. Sets/Book"/>
    <x v="2861"/>
    <n v="2"/>
    <n v="0.2"/>
    <n v="5.5511999999999979"/>
    <x v="3"/>
    <x v="0"/>
  </r>
  <r>
    <x v="3613"/>
    <x v="1793"/>
    <x v="155"/>
    <d v="2017-12-08T00:00:00"/>
    <x v="1"/>
    <x v="437"/>
    <s v="Alejandro Ballentine"/>
    <x v="2"/>
    <x v="0"/>
    <x v="10"/>
    <x v="9"/>
    <x v="63"/>
    <x v="3"/>
    <x v="43"/>
    <x v="2"/>
    <x v="11"/>
    <s v="Verbatim 25 GB 6x Blu-ray Single Layer Recordable Disc, 25/Pack"/>
    <x v="2862"/>
    <n v="2"/>
    <n v="0.2"/>
    <n v="10.5754"/>
    <x v="3"/>
    <x v="0"/>
  </r>
  <r>
    <x v="3614"/>
    <x v="1794"/>
    <x v="123"/>
    <d v="2019-11-21T00:00:00"/>
    <x v="2"/>
    <x v="34"/>
    <s v="Stewart Carmichael"/>
    <x v="1"/>
    <x v="0"/>
    <x v="52"/>
    <x v="5"/>
    <x v="65"/>
    <x v="2"/>
    <x v="975"/>
    <x v="0"/>
    <x v="3"/>
    <s v="Bush Andora Conference Table, Maple/Graphite Gray Finish"/>
    <x v="2863"/>
    <n v="6"/>
    <n v="0.3"/>
    <n v="-71.811599999999999"/>
    <x v="2"/>
    <x v="0"/>
  </r>
  <r>
    <x v="3615"/>
    <x v="1794"/>
    <x v="123"/>
    <d v="2019-11-21T00:00:00"/>
    <x v="2"/>
    <x v="34"/>
    <s v="Stewart Carmichael"/>
    <x v="1"/>
    <x v="0"/>
    <x v="52"/>
    <x v="5"/>
    <x v="65"/>
    <x v="2"/>
    <x v="1068"/>
    <x v="1"/>
    <x v="6"/>
    <s v="Peel-Off China Markers"/>
    <x v="2864"/>
    <n v="4"/>
    <n v="0.2"/>
    <n v="8.7384000000000022"/>
    <x v="2"/>
    <x v="0"/>
  </r>
  <r>
    <x v="3616"/>
    <x v="1795"/>
    <x v="64"/>
    <d v="2018-09-09T00:00:00"/>
    <x v="1"/>
    <x v="209"/>
    <s v="Jasper Cacioppo"/>
    <x v="0"/>
    <x v="0"/>
    <x v="10"/>
    <x v="9"/>
    <x v="74"/>
    <x v="3"/>
    <x v="48"/>
    <x v="1"/>
    <x v="8"/>
    <s v="C-Line Peel &amp; Stick Add-On Filing Pockets, 8-3/4 x 5-1/8, 10/Pack"/>
    <x v="2865"/>
    <n v="5"/>
    <n v="0.7"/>
    <n v="-7.3254999999999981"/>
    <x v="3"/>
    <x v="0"/>
  </r>
  <r>
    <x v="3617"/>
    <x v="1796"/>
    <x v="507"/>
    <d v="2019-09-08T00:00:00"/>
    <x v="1"/>
    <x v="267"/>
    <s v="Ralph Arnett"/>
    <x v="0"/>
    <x v="0"/>
    <x v="1"/>
    <x v="1"/>
    <x v="25"/>
    <x v="1"/>
    <x v="569"/>
    <x v="1"/>
    <x v="8"/>
    <s v="Ibico Hi-Tech Manual Binding System"/>
    <x v="1638"/>
    <n v="2"/>
    <n v="0.2"/>
    <n v="152.49499999999998"/>
    <x v="1"/>
    <x v="1"/>
  </r>
  <r>
    <x v="3618"/>
    <x v="1796"/>
    <x v="507"/>
    <d v="2019-09-08T00:00:00"/>
    <x v="1"/>
    <x v="267"/>
    <s v="Ralph Arnett"/>
    <x v="0"/>
    <x v="0"/>
    <x v="1"/>
    <x v="1"/>
    <x v="25"/>
    <x v="1"/>
    <x v="1091"/>
    <x v="2"/>
    <x v="7"/>
    <s v="QVS USB Car Charger 2-Port 2.1Amp for iPod/iPhone/iPad/iPad 2/iPad 3"/>
    <x v="2866"/>
    <n v="1"/>
    <n v="0.2"/>
    <n v="1.7374999999999998"/>
    <x v="1"/>
    <x v="1"/>
  </r>
  <r>
    <x v="3619"/>
    <x v="1796"/>
    <x v="507"/>
    <d v="2019-09-08T00:00:00"/>
    <x v="1"/>
    <x v="267"/>
    <s v="Ralph Arnett"/>
    <x v="0"/>
    <x v="0"/>
    <x v="1"/>
    <x v="1"/>
    <x v="25"/>
    <x v="1"/>
    <x v="123"/>
    <x v="1"/>
    <x v="4"/>
    <s v="Trav-L-File Heavy-Duty Shuttle II, Black"/>
    <x v="2867"/>
    <n v="5"/>
    <n v="0"/>
    <n v="65.35499999999999"/>
    <x v="1"/>
    <x v="1"/>
  </r>
  <r>
    <x v="3620"/>
    <x v="1797"/>
    <x v="897"/>
    <d v="2018-09-29T00:00:00"/>
    <x v="1"/>
    <x v="64"/>
    <s v="Sally Hughsby"/>
    <x v="1"/>
    <x v="0"/>
    <x v="214"/>
    <x v="18"/>
    <x v="296"/>
    <x v="0"/>
    <x v="1385"/>
    <x v="1"/>
    <x v="6"/>
    <s v="Berol Giant Pencil Sharpener"/>
    <x v="2868"/>
    <n v="3"/>
    <n v="0.2"/>
    <n v="4.5872999999999937"/>
    <x v="0"/>
    <x v="0"/>
  </r>
  <r>
    <x v="3621"/>
    <x v="1797"/>
    <x v="897"/>
    <d v="2018-09-29T00:00:00"/>
    <x v="1"/>
    <x v="64"/>
    <s v="Sally Hughsby"/>
    <x v="1"/>
    <x v="0"/>
    <x v="214"/>
    <x v="18"/>
    <x v="296"/>
    <x v="0"/>
    <x v="1557"/>
    <x v="2"/>
    <x v="7"/>
    <s v="PayAnywhere Card Reader"/>
    <x v="2869"/>
    <n v="8"/>
    <n v="0.2"/>
    <n v="5.5944000000000003"/>
    <x v="0"/>
    <x v="0"/>
  </r>
  <r>
    <x v="3622"/>
    <x v="1798"/>
    <x v="80"/>
    <d v="2016-09-19T00:00:00"/>
    <x v="1"/>
    <x v="547"/>
    <s v="John Castell"/>
    <x v="0"/>
    <x v="0"/>
    <x v="203"/>
    <x v="32"/>
    <x v="256"/>
    <x v="0"/>
    <x v="1146"/>
    <x v="0"/>
    <x v="5"/>
    <s v="Seth Thomas 14&quot; Day/Date Wall Clock"/>
    <x v="2870"/>
    <n v="5"/>
    <n v="0"/>
    <n v="52.688000000000002"/>
    <x v="0"/>
    <x v="0"/>
  </r>
  <r>
    <x v="3623"/>
    <x v="1798"/>
    <x v="80"/>
    <d v="2016-09-19T00:00:00"/>
    <x v="1"/>
    <x v="547"/>
    <s v="John Castell"/>
    <x v="0"/>
    <x v="0"/>
    <x v="203"/>
    <x v="32"/>
    <x v="256"/>
    <x v="0"/>
    <x v="175"/>
    <x v="1"/>
    <x v="8"/>
    <s v="Avery Poly Binder Pockets"/>
    <x v="181"/>
    <n v="2"/>
    <n v="0"/>
    <n v="3.4367999999999999"/>
    <x v="0"/>
    <x v="0"/>
  </r>
  <r>
    <x v="3624"/>
    <x v="1799"/>
    <x v="240"/>
    <d v="2019-05-21T00:00:00"/>
    <x v="0"/>
    <x v="604"/>
    <s v="Becky Castell"/>
    <x v="2"/>
    <x v="0"/>
    <x v="8"/>
    <x v="1"/>
    <x v="9"/>
    <x v="1"/>
    <x v="474"/>
    <x v="0"/>
    <x v="1"/>
    <s v="Situations Contoured Folding Chairs, 4/Set"/>
    <x v="2871"/>
    <n v="12"/>
    <n v="0.2"/>
    <n v="42.588000000000022"/>
    <x v="1"/>
    <x v="0"/>
  </r>
  <r>
    <x v="3625"/>
    <x v="1799"/>
    <x v="240"/>
    <d v="2019-05-21T00:00:00"/>
    <x v="0"/>
    <x v="604"/>
    <s v="Becky Castell"/>
    <x v="2"/>
    <x v="0"/>
    <x v="8"/>
    <x v="1"/>
    <x v="9"/>
    <x v="1"/>
    <x v="1039"/>
    <x v="1"/>
    <x v="6"/>
    <s v="Newell 310"/>
    <x v="2872"/>
    <n v="2"/>
    <n v="0"/>
    <n v="1.0207999999999999"/>
    <x v="1"/>
    <x v="0"/>
  </r>
  <r>
    <x v="3626"/>
    <x v="1799"/>
    <x v="240"/>
    <d v="2019-05-21T00:00:00"/>
    <x v="0"/>
    <x v="604"/>
    <s v="Becky Castell"/>
    <x v="2"/>
    <x v="0"/>
    <x v="8"/>
    <x v="1"/>
    <x v="9"/>
    <x v="1"/>
    <x v="311"/>
    <x v="1"/>
    <x v="6"/>
    <s v="Newell 314"/>
    <x v="2271"/>
    <n v="1"/>
    <n v="0"/>
    <n v="1.3949999999999996"/>
    <x v="1"/>
    <x v="0"/>
  </r>
  <r>
    <x v="3627"/>
    <x v="1799"/>
    <x v="240"/>
    <d v="2019-05-21T00:00:00"/>
    <x v="0"/>
    <x v="604"/>
    <s v="Becky Castell"/>
    <x v="2"/>
    <x v="0"/>
    <x v="8"/>
    <x v="1"/>
    <x v="9"/>
    <x v="1"/>
    <x v="477"/>
    <x v="2"/>
    <x v="11"/>
    <s v="SanDisk Cruzer 64 GB USB Flash Drive"/>
    <x v="2873"/>
    <n v="1"/>
    <n v="0"/>
    <n v="10.895999999999997"/>
    <x v="1"/>
    <x v="0"/>
  </r>
  <r>
    <x v="3628"/>
    <x v="1800"/>
    <x v="128"/>
    <d v="2016-08-13T00:00:00"/>
    <x v="1"/>
    <x v="98"/>
    <s v="Joseph Holt"/>
    <x v="0"/>
    <x v="0"/>
    <x v="4"/>
    <x v="4"/>
    <x v="5"/>
    <x v="1"/>
    <x v="1498"/>
    <x v="1"/>
    <x v="8"/>
    <s v="Ibico Ibimaster 300 Manual Binding System"/>
    <x v="2874"/>
    <n v="7"/>
    <n v="0.2"/>
    <n v="643.98249999999996"/>
    <x v="1"/>
    <x v="0"/>
  </r>
  <r>
    <x v="3629"/>
    <x v="1801"/>
    <x v="200"/>
    <d v="2019-11-30T00:00:00"/>
    <x v="1"/>
    <x v="566"/>
    <s v="Corey Catlett"/>
    <x v="1"/>
    <x v="0"/>
    <x v="38"/>
    <x v="24"/>
    <x v="47"/>
    <x v="3"/>
    <x v="1112"/>
    <x v="1"/>
    <x v="9"/>
    <s v="Holmes HEPA Air Purifier"/>
    <x v="2464"/>
    <n v="3"/>
    <n v="0.2"/>
    <n v="9.8009999999999984"/>
    <x v="3"/>
    <x v="0"/>
  </r>
  <r>
    <x v="3630"/>
    <x v="1801"/>
    <x v="200"/>
    <d v="2019-11-30T00:00:00"/>
    <x v="1"/>
    <x v="566"/>
    <s v="Corey Catlett"/>
    <x v="1"/>
    <x v="0"/>
    <x v="38"/>
    <x v="24"/>
    <x v="47"/>
    <x v="3"/>
    <x v="513"/>
    <x v="1"/>
    <x v="9"/>
    <s v="Fellowes Superior 10 Outlet Split Surge Protector"/>
    <x v="2875"/>
    <n v="7"/>
    <n v="0.2"/>
    <n v="23.977799999999988"/>
    <x v="3"/>
    <x v="0"/>
  </r>
  <r>
    <x v="3631"/>
    <x v="1802"/>
    <x v="898"/>
    <d v="2019-05-08T00:00:00"/>
    <x v="0"/>
    <x v="715"/>
    <s v="Darren Budd"/>
    <x v="1"/>
    <x v="0"/>
    <x v="1"/>
    <x v="1"/>
    <x v="25"/>
    <x v="1"/>
    <x v="1156"/>
    <x v="1"/>
    <x v="4"/>
    <s v="Multi-Use Personal File Cart and Caster Set, Three Stacking Bins"/>
    <x v="2876"/>
    <n v="2"/>
    <n v="0"/>
    <n v="19.465600000000002"/>
    <x v="1"/>
    <x v="0"/>
  </r>
  <r>
    <x v="3632"/>
    <x v="1802"/>
    <x v="898"/>
    <d v="2019-05-08T00:00:00"/>
    <x v="0"/>
    <x v="715"/>
    <s v="Darren Budd"/>
    <x v="1"/>
    <x v="0"/>
    <x v="1"/>
    <x v="1"/>
    <x v="25"/>
    <x v="1"/>
    <x v="621"/>
    <x v="1"/>
    <x v="4"/>
    <s v="Fellowes Stor/Drawer Steel Plus Storage Drawers"/>
    <x v="2877"/>
    <n v="8"/>
    <n v="0"/>
    <n v="45.80639999999994"/>
    <x v="1"/>
    <x v="0"/>
  </r>
  <r>
    <x v="3633"/>
    <x v="1803"/>
    <x v="338"/>
    <d v="2018-11-14T00:00:00"/>
    <x v="1"/>
    <x v="452"/>
    <s v="Paul Prost"/>
    <x v="2"/>
    <x v="0"/>
    <x v="24"/>
    <x v="24"/>
    <x v="157"/>
    <x v="3"/>
    <x v="745"/>
    <x v="1"/>
    <x v="2"/>
    <s v="Avery File Folder Labels"/>
    <x v="2145"/>
    <n v="4"/>
    <n v="0.2"/>
    <n v="3.3408000000000002"/>
    <x v="3"/>
    <x v="0"/>
  </r>
  <r>
    <x v="3634"/>
    <x v="1803"/>
    <x v="338"/>
    <d v="2018-11-14T00:00:00"/>
    <x v="1"/>
    <x v="452"/>
    <s v="Paul Prost"/>
    <x v="2"/>
    <x v="0"/>
    <x v="24"/>
    <x v="24"/>
    <x v="157"/>
    <x v="3"/>
    <x v="433"/>
    <x v="2"/>
    <x v="7"/>
    <s v="Square Credit Card Reader"/>
    <x v="2878"/>
    <n v="7"/>
    <n v="0.4"/>
    <n v="-9.7901999999999987"/>
    <x v="3"/>
    <x v="0"/>
  </r>
  <r>
    <x v="3635"/>
    <x v="1803"/>
    <x v="338"/>
    <d v="2018-11-14T00:00:00"/>
    <x v="1"/>
    <x v="452"/>
    <s v="Paul Prost"/>
    <x v="2"/>
    <x v="0"/>
    <x v="24"/>
    <x v="24"/>
    <x v="157"/>
    <x v="3"/>
    <x v="1558"/>
    <x v="1"/>
    <x v="10"/>
    <s v="Xerox 1882"/>
    <x v="2879"/>
    <n v="2"/>
    <n v="0.2"/>
    <n v="32.468400000000003"/>
    <x v="3"/>
    <x v="0"/>
  </r>
  <r>
    <x v="3636"/>
    <x v="1803"/>
    <x v="338"/>
    <d v="2018-11-14T00:00:00"/>
    <x v="1"/>
    <x v="452"/>
    <s v="Paul Prost"/>
    <x v="2"/>
    <x v="0"/>
    <x v="24"/>
    <x v="24"/>
    <x v="157"/>
    <x v="3"/>
    <x v="1286"/>
    <x v="1"/>
    <x v="10"/>
    <s v="Wirebound Message Books, Four 2 3/4&quot; x 5&quot; Forms per Page, 600 Sets per Book"/>
    <x v="2880"/>
    <n v="3"/>
    <n v="0.2"/>
    <n v="7.5086999999999984"/>
    <x v="3"/>
    <x v="0"/>
  </r>
  <r>
    <x v="3637"/>
    <x v="1803"/>
    <x v="338"/>
    <d v="2018-11-14T00:00:00"/>
    <x v="1"/>
    <x v="452"/>
    <s v="Paul Prost"/>
    <x v="2"/>
    <x v="0"/>
    <x v="24"/>
    <x v="24"/>
    <x v="157"/>
    <x v="3"/>
    <x v="549"/>
    <x v="1"/>
    <x v="9"/>
    <s v="Eureka The Boss Plus 12-Amp Hard Box Upright Vacuum, Red"/>
    <x v="2881"/>
    <n v="4"/>
    <n v="0.2"/>
    <n v="29.301999999999978"/>
    <x v="3"/>
    <x v="0"/>
  </r>
  <r>
    <x v="3638"/>
    <x v="1803"/>
    <x v="338"/>
    <d v="2018-11-14T00:00:00"/>
    <x v="1"/>
    <x v="452"/>
    <s v="Paul Prost"/>
    <x v="2"/>
    <x v="0"/>
    <x v="24"/>
    <x v="24"/>
    <x v="157"/>
    <x v="3"/>
    <x v="1092"/>
    <x v="0"/>
    <x v="5"/>
    <s v="DAX Natural Wood-Tone Poster Frame"/>
    <x v="2882"/>
    <n v="7"/>
    <n v="0.2"/>
    <n v="29.657599999999988"/>
    <x v="3"/>
    <x v="0"/>
  </r>
  <r>
    <x v="3639"/>
    <x v="1803"/>
    <x v="338"/>
    <d v="2018-11-14T00:00:00"/>
    <x v="1"/>
    <x v="452"/>
    <s v="Paul Prost"/>
    <x v="2"/>
    <x v="0"/>
    <x v="24"/>
    <x v="24"/>
    <x v="157"/>
    <x v="3"/>
    <x v="874"/>
    <x v="1"/>
    <x v="10"/>
    <s v="Xerox 1924"/>
    <x v="701"/>
    <n v="1"/>
    <n v="0.2"/>
    <n v="1.6762000000000001"/>
    <x v="3"/>
    <x v="0"/>
  </r>
  <r>
    <x v="3640"/>
    <x v="1803"/>
    <x v="338"/>
    <d v="2018-11-14T00:00:00"/>
    <x v="1"/>
    <x v="452"/>
    <s v="Paul Prost"/>
    <x v="2"/>
    <x v="0"/>
    <x v="24"/>
    <x v="24"/>
    <x v="157"/>
    <x v="3"/>
    <x v="1365"/>
    <x v="2"/>
    <x v="11"/>
    <s v="Memorex 25GB 6X Branded Blu-Ray Recordable Disc, 30/Pack"/>
    <x v="2883"/>
    <n v="7"/>
    <n v="0.2"/>
    <n v="-29.074500000000008"/>
    <x v="3"/>
    <x v="0"/>
  </r>
  <r>
    <x v="3641"/>
    <x v="1803"/>
    <x v="338"/>
    <d v="2018-11-14T00:00:00"/>
    <x v="1"/>
    <x v="452"/>
    <s v="Paul Prost"/>
    <x v="2"/>
    <x v="0"/>
    <x v="24"/>
    <x v="24"/>
    <x v="157"/>
    <x v="3"/>
    <x v="1197"/>
    <x v="1"/>
    <x v="8"/>
    <s v="GBC Twin Loop Wire Binding Elements"/>
    <x v="2884"/>
    <n v="7"/>
    <n v="0.7"/>
    <n v="-46.591999999999999"/>
    <x v="3"/>
    <x v="0"/>
  </r>
  <r>
    <x v="3642"/>
    <x v="1804"/>
    <x v="414"/>
    <d v="2016-12-23T00:00:00"/>
    <x v="0"/>
    <x v="266"/>
    <s v="Michael Chen"/>
    <x v="0"/>
    <x v="0"/>
    <x v="1"/>
    <x v="1"/>
    <x v="141"/>
    <x v="1"/>
    <x v="569"/>
    <x v="1"/>
    <x v="8"/>
    <s v="Ibico Hi-Tech Manual Binding System"/>
    <x v="1638"/>
    <n v="2"/>
    <n v="0.2"/>
    <n v="152.49499999999998"/>
    <x v="1"/>
    <x v="0"/>
  </r>
  <r>
    <x v="3643"/>
    <x v="1804"/>
    <x v="414"/>
    <d v="2016-12-23T00:00:00"/>
    <x v="0"/>
    <x v="266"/>
    <s v="Michael Chen"/>
    <x v="0"/>
    <x v="0"/>
    <x v="1"/>
    <x v="1"/>
    <x v="141"/>
    <x v="1"/>
    <x v="1559"/>
    <x v="1"/>
    <x v="6"/>
    <s v="Boston Home &amp; Office Model 2000 Electric Pencil Sharpeners"/>
    <x v="2885"/>
    <n v="2"/>
    <n v="0"/>
    <n v="12.298000000000002"/>
    <x v="1"/>
    <x v="0"/>
  </r>
  <r>
    <x v="3644"/>
    <x v="1804"/>
    <x v="414"/>
    <d v="2016-12-23T00:00:00"/>
    <x v="0"/>
    <x v="266"/>
    <s v="Michael Chen"/>
    <x v="0"/>
    <x v="0"/>
    <x v="1"/>
    <x v="1"/>
    <x v="141"/>
    <x v="1"/>
    <x v="1560"/>
    <x v="1"/>
    <x v="6"/>
    <s v="Newell 31"/>
    <x v="1531"/>
    <n v="1"/>
    <n v="0"/>
    <n v="1.1564000000000001"/>
    <x v="1"/>
    <x v="0"/>
  </r>
  <r>
    <x v="3645"/>
    <x v="1804"/>
    <x v="414"/>
    <d v="2016-12-23T00:00:00"/>
    <x v="0"/>
    <x v="266"/>
    <s v="Michael Chen"/>
    <x v="0"/>
    <x v="0"/>
    <x v="1"/>
    <x v="1"/>
    <x v="141"/>
    <x v="1"/>
    <x v="1561"/>
    <x v="1"/>
    <x v="8"/>
    <s v="Premium Transparent Presentation Covers, No Pattern/Clear, 8 1/2&quot; x 11&quot;"/>
    <x v="2886"/>
    <n v="5"/>
    <n v="0.2"/>
    <n v="50.413999999999987"/>
    <x v="1"/>
    <x v="0"/>
  </r>
  <r>
    <x v="3646"/>
    <x v="1805"/>
    <x v="739"/>
    <d v="2016-07-27T00:00:00"/>
    <x v="0"/>
    <x v="665"/>
    <s v="Vicky Freymann"/>
    <x v="2"/>
    <x v="0"/>
    <x v="1"/>
    <x v="1"/>
    <x v="62"/>
    <x v="1"/>
    <x v="727"/>
    <x v="1"/>
    <x v="10"/>
    <s v="Xerox 1966"/>
    <x v="90"/>
    <n v="1"/>
    <n v="0"/>
    <n v="3.1752000000000002"/>
    <x v="1"/>
    <x v="0"/>
  </r>
  <r>
    <x v="3647"/>
    <x v="1805"/>
    <x v="739"/>
    <d v="2016-07-27T00:00:00"/>
    <x v="0"/>
    <x v="665"/>
    <s v="Vicky Freymann"/>
    <x v="2"/>
    <x v="0"/>
    <x v="1"/>
    <x v="1"/>
    <x v="62"/>
    <x v="1"/>
    <x v="1562"/>
    <x v="1"/>
    <x v="14"/>
    <s v="Acme Kleen Earth Office Shears"/>
    <x v="2887"/>
    <n v="4"/>
    <n v="0"/>
    <n v="4.5007999999999981"/>
    <x v="1"/>
    <x v="0"/>
  </r>
  <r>
    <x v="3648"/>
    <x v="1806"/>
    <x v="6"/>
    <d v="2017-11-27T00:00:00"/>
    <x v="1"/>
    <x v="507"/>
    <s v="Marc Crier"/>
    <x v="0"/>
    <x v="0"/>
    <x v="26"/>
    <x v="18"/>
    <x v="31"/>
    <x v="0"/>
    <x v="696"/>
    <x v="1"/>
    <x v="8"/>
    <s v="Acco Pressboard Covers with Storage Hooks, 14 7/8&quot; x 11&quot;, Light Blue"/>
    <x v="194"/>
    <n v="2"/>
    <n v="0.7"/>
    <n v="-2.0621999999999998"/>
    <x v="0"/>
    <x v="0"/>
  </r>
  <r>
    <x v="3649"/>
    <x v="1806"/>
    <x v="6"/>
    <d v="2017-11-27T00:00:00"/>
    <x v="1"/>
    <x v="507"/>
    <s v="Marc Crier"/>
    <x v="0"/>
    <x v="0"/>
    <x v="26"/>
    <x v="18"/>
    <x v="31"/>
    <x v="0"/>
    <x v="271"/>
    <x v="1"/>
    <x v="13"/>
    <s v="Vinyl Coated Wire Paper Clips in Organizer Box, 800/Box"/>
    <x v="2888"/>
    <n v="6"/>
    <n v="0.2"/>
    <n v="18.597599999999993"/>
    <x v="0"/>
    <x v="0"/>
  </r>
  <r>
    <x v="3650"/>
    <x v="1807"/>
    <x v="34"/>
    <d v="2019-12-11T00:00:00"/>
    <x v="0"/>
    <x v="203"/>
    <s v="Dean Braden"/>
    <x v="0"/>
    <x v="0"/>
    <x v="66"/>
    <x v="12"/>
    <x v="151"/>
    <x v="2"/>
    <x v="1563"/>
    <x v="2"/>
    <x v="11"/>
    <s v="Maxell Pro 80 Minute CD-R, 10/Pack"/>
    <x v="2889"/>
    <n v="6"/>
    <n v="0"/>
    <n v="41.952000000000005"/>
    <x v="2"/>
    <x v="0"/>
  </r>
  <r>
    <x v="3651"/>
    <x v="1807"/>
    <x v="34"/>
    <d v="2019-12-11T00:00:00"/>
    <x v="0"/>
    <x v="203"/>
    <s v="Dean Braden"/>
    <x v="0"/>
    <x v="0"/>
    <x v="66"/>
    <x v="12"/>
    <x v="151"/>
    <x v="2"/>
    <x v="924"/>
    <x v="1"/>
    <x v="6"/>
    <s v="BIC Liqua Brite Liner"/>
    <x v="2890"/>
    <n v="5"/>
    <n v="0"/>
    <n v="12.492000000000001"/>
    <x v="2"/>
    <x v="0"/>
  </r>
  <r>
    <x v="3652"/>
    <x v="1807"/>
    <x v="34"/>
    <d v="2019-12-11T00:00:00"/>
    <x v="0"/>
    <x v="203"/>
    <s v="Dean Braden"/>
    <x v="0"/>
    <x v="0"/>
    <x v="66"/>
    <x v="12"/>
    <x v="151"/>
    <x v="2"/>
    <x v="674"/>
    <x v="1"/>
    <x v="8"/>
    <s v="Ibico Plastic and Wire Spiral Binding Combs"/>
    <x v="2891"/>
    <n v="4"/>
    <n v="0"/>
    <n v="15.511199999999999"/>
    <x v="2"/>
    <x v="0"/>
  </r>
  <r>
    <x v="3653"/>
    <x v="1807"/>
    <x v="34"/>
    <d v="2019-12-11T00:00:00"/>
    <x v="0"/>
    <x v="203"/>
    <s v="Dean Braden"/>
    <x v="0"/>
    <x v="0"/>
    <x v="66"/>
    <x v="12"/>
    <x v="151"/>
    <x v="2"/>
    <x v="811"/>
    <x v="1"/>
    <x v="10"/>
    <s v="Easy-staple paper"/>
    <x v="1830"/>
    <n v="3"/>
    <n v="0"/>
    <n v="7.0218000000000007"/>
    <x v="2"/>
    <x v="0"/>
  </r>
  <r>
    <x v="3654"/>
    <x v="1808"/>
    <x v="515"/>
    <d v="2019-09-05T00:00:00"/>
    <x v="1"/>
    <x v="219"/>
    <s v="Ashley Jarboe"/>
    <x v="0"/>
    <x v="0"/>
    <x v="104"/>
    <x v="14"/>
    <x v="451"/>
    <x v="2"/>
    <x v="554"/>
    <x v="1"/>
    <x v="9"/>
    <s v="Tripp Lite Isotel 8 Ultra 8 Outlet Metal Surge"/>
    <x v="2892"/>
    <n v="9"/>
    <n v="0"/>
    <n v="166.06979999999999"/>
    <x v="2"/>
    <x v="0"/>
  </r>
  <r>
    <x v="3655"/>
    <x v="1809"/>
    <x v="558"/>
    <d v="2019-04-30T00:00:00"/>
    <x v="1"/>
    <x v="291"/>
    <s v="Christine Phan"/>
    <x v="1"/>
    <x v="0"/>
    <x v="108"/>
    <x v="2"/>
    <x v="133"/>
    <x v="0"/>
    <x v="1043"/>
    <x v="1"/>
    <x v="4"/>
    <s v="Sensible Storage WireTech Storage Systems"/>
    <x v="394"/>
    <n v="2"/>
    <n v="0.2"/>
    <n v="-21.294000000000018"/>
    <x v="0"/>
    <x v="0"/>
  </r>
  <r>
    <x v="3656"/>
    <x v="1810"/>
    <x v="565"/>
    <d v="2019-09-14T00:00:00"/>
    <x v="1"/>
    <x v="587"/>
    <s v="Dorothy Badders"/>
    <x v="1"/>
    <x v="0"/>
    <x v="65"/>
    <x v="24"/>
    <x v="82"/>
    <x v="3"/>
    <x v="1564"/>
    <x v="2"/>
    <x v="11"/>
    <s v="Imation Swivel Flash Drive USB flash drive - 8 GB"/>
    <x v="2893"/>
    <n v="1"/>
    <n v="0.2"/>
    <n v="1.7054999999999998"/>
    <x v="3"/>
    <x v="0"/>
  </r>
  <r>
    <x v="3657"/>
    <x v="1811"/>
    <x v="899"/>
    <d v="2017-03-17T00:00:00"/>
    <x v="1"/>
    <x v="494"/>
    <s v="Edward Becker"/>
    <x v="1"/>
    <x v="0"/>
    <x v="369"/>
    <x v="2"/>
    <x v="452"/>
    <x v="0"/>
    <x v="135"/>
    <x v="1"/>
    <x v="12"/>
    <s v="Convenience Packs of Business Envelopes"/>
    <x v="2894"/>
    <n v="3"/>
    <n v="0.2"/>
    <n v="2.9322000000000004"/>
    <x v="0"/>
    <x v="0"/>
  </r>
  <r>
    <x v="3658"/>
    <x v="1811"/>
    <x v="899"/>
    <d v="2017-03-17T00:00:00"/>
    <x v="1"/>
    <x v="494"/>
    <s v="Edward Becker"/>
    <x v="1"/>
    <x v="0"/>
    <x v="369"/>
    <x v="2"/>
    <x v="452"/>
    <x v="0"/>
    <x v="76"/>
    <x v="0"/>
    <x v="5"/>
    <s v="Eldon Expressions Desk Accessory, Wood Pencil Holder, Oak"/>
    <x v="2895"/>
    <n v="4"/>
    <n v="0.2"/>
    <n v="3.8599999999999977"/>
    <x v="0"/>
    <x v="0"/>
  </r>
  <r>
    <x v="3659"/>
    <x v="1811"/>
    <x v="899"/>
    <d v="2017-03-17T00:00:00"/>
    <x v="1"/>
    <x v="494"/>
    <s v="Edward Becker"/>
    <x v="1"/>
    <x v="0"/>
    <x v="369"/>
    <x v="2"/>
    <x v="452"/>
    <x v="0"/>
    <x v="1565"/>
    <x v="0"/>
    <x v="5"/>
    <s v="Acrylic Self-Standing Desk Frames"/>
    <x v="1697"/>
    <n v="3"/>
    <n v="0.2"/>
    <n v="1.4418"/>
    <x v="0"/>
    <x v="0"/>
  </r>
  <r>
    <x v="3660"/>
    <x v="1812"/>
    <x v="427"/>
    <d v="2018-07-23T00:00:00"/>
    <x v="1"/>
    <x v="687"/>
    <s v="Jennifer Patt"/>
    <x v="1"/>
    <x v="0"/>
    <x v="220"/>
    <x v="16"/>
    <x v="275"/>
    <x v="1"/>
    <x v="1566"/>
    <x v="1"/>
    <x v="14"/>
    <s v="Elite 5&quot; Scissors"/>
    <x v="2896"/>
    <n v="5"/>
    <n v="0.2"/>
    <n v="4.2249999999999979"/>
    <x v="1"/>
    <x v="0"/>
  </r>
  <r>
    <x v="3661"/>
    <x v="1813"/>
    <x v="900"/>
    <d v="2018-06-15T00:00:00"/>
    <x v="0"/>
    <x v="337"/>
    <s v="Sample Company A"/>
    <x v="2"/>
    <x v="0"/>
    <x v="25"/>
    <x v="12"/>
    <x v="30"/>
    <x v="2"/>
    <x v="1551"/>
    <x v="2"/>
    <x v="7"/>
    <s v="Ooma Telo VoIP Home Phone System"/>
    <x v="2258"/>
    <n v="3"/>
    <n v="0"/>
    <n v="94.492500000000007"/>
    <x v="2"/>
    <x v="0"/>
  </r>
  <r>
    <x v="3662"/>
    <x v="1814"/>
    <x v="445"/>
    <d v="2019-07-09T00:00:00"/>
    <x v="1"/>
    <x v="86"/>
    <s v="Frank Merwin"/>
    <x v="2"/>
    <x v="0"/>
    <x v="94"/>
    <x v="31"/>
    <x v="358"/>
    <x v="3"/>
    <x v="1113"/>
    <x v="2"/>
    <x v="11"/>
    <s v="TRENDnet 56K USB 2.0 Phone, Internet and Fax Modem"/>
    <x v="2897"/>
    <n v="10"/>
    <n v="0"/>
    <n v="93.203999999999994"/>
    <x v="3"/>
    <x v="0"/>
  </r>
  <r>
    <x v="3663"/>
    <x v="1814"/>
    <x v="445"/>
    <d v="2019-07-09T00:00:00"/>
    <x v="1"/>
    <x v="86"/>
    <s v="Frank Merwin"/>
    <x v="2"/>
    <x v="0"/>
    <x v="94"/>
    <x v="31"/>
    <x v="358"/>
    <x v="3"/>
    <x v="314"/>
    <x v="1"/>
    <x v="10"/>
    <s v="Xerox 1881"/>
    <x v="335"/>
    <n v="2"/>
    <n v="0"/>
    <n v="11.543199999999999"/>
    <x v="3"/>
    <x v="0"/>
  </r>
  <r>
    <x v="3664"/>
    <x v="1815"/>
    <x v="589"/>
    <d v="2016-12-13T00:00:00"/>
    <x v="1"/>
    <x v="621"/>
    <s v="Tim Brockman"/>
    <x v="0"/>
    <x v="0"/>
    <x v="127"/>
    <x v="21"/>
    <x v="160"/>
    <x v="1"/>
    <x v="639"/>
    <x v="1"/>
    <x v="2"/>
    <s v="Avery 499"/>
    <x v="2898"/>
    <n v="7"/>
    <n v="0.2"/>
    <n v="9.0635999999999974"/>
    <x v="1"/>
    <x v="0"/>
  </r>
  <r>
    <x v="3665"/>
    <x v="1815"/>
    <x v="589"/>
    <d v="2016-12-13T00:00:00"/>
    <x v="1"/>
    <x v="621"/>
    <s v="Tim Brockman"/>
    <x v="0"/>
    <x v="0"/>
    <x v="127"/>
    <x v="21"/>
    <x v="160"/>
    <x v="1"/>
    <x v="636"/>
    <x v="1"/>
    <x v="8"/>
    <s v="Acco PRESSTEX Data Binder with Storage Hooks, Dark Blue, 9 1/2&quot; X 11&quot;"/>
    <x v="2899"/>
    <n v="4"/>
    <n v="0.7"/>
    <n v="-4.5191999999999979"/>
    <x v="1"/>
    <x v="0"/>
  </r>
  <r>
    <x v="3666"/>
    <x v="1815"/>
    <x v="589"/>
    <d v="2016-12-13T00:00:00"/>
    <x v="1"/>
    <x v="621"/>
    <s v="Tim Brockman"/>
    <x v="0"/>
    <x v="0"/>
    <x v="127"/>
    <x v="21"/>
    <x v="160"/>
    <x v="1"/>
    <x v="1513"/>
    <x v="2"/>
    <x v="7"/>
    <s v="Samsung HM1900 Bluetooth Headset"/>
    <x v="2672"/>
    <n v="3"/>
    <n v="0.2"/>
    <n v="19.754999999999999"/>
    <x v="1"/>
    <x v="0"/>
  </r>
  <r>
    <x v="3667"/>
    <x v="1815"/>
    <x v="589"/>
    <d v="2016-12-13T00:00:00"/>
    <x v="1"/>
    <x v="621"/>
    <s v="Tim Brockman"/>
    <x v="0"/>
    <x v="0"/>
    <x v="127"/>
    <x v="21"/>
    <x v="160"/>
    <x v="1"/>
    <x v="1567"/>
    <x v="1"/>
    <x v="14"/>
    <s v="Acco Side-Punched Conventional Columnar Pads"/>
    <x v="2900"/>
    <n v="5"/>
    <n v="0.2"/>
    <n v="-2.6025000000000014"/>
    <x v="1"/>
    <x v="0"/>
  </r>
  <r>
    <x v="3668"/>
    <x v="1815"/>
    <x v="589"/>
    <d v="2016-12-13T00:00:00"/>
    <x v="1"/>
    <x v="621"/>
    <s v="Tim Brockman"/>
    <x v="0"/>
    <x v="0"/>
    <x v="127"/>
    <x v="21"/>
    <x v="160"/>
    <x v="1"/>
    <x v="1421"/>
    <x v="2"/>
    <x v="11"/>
    <s v="SanDisk Ultra 16 GB MicroSDHC Class 10 Memory Card"/>
    <x v="2901"/>
    <n v="10"/>
    <n v="0.2"/>
    <n v="-18.186000000000014"/>
    <x v="1"/>
    <x v="0"/>
  </r>
  <r>
    <x v="3669"/>
    <x v="1815"/>
    <x v="589"/>
    <d v="2016-12-13T00:00:00"/>
    <x v="1"/>
    <x v="621"/>
    <s v="Tim Brockman"/>
    <x v="0"/>
    <x v="0"/>
    <x v="127"/>
    <x v="21"/>
    <x v="160"/>
    <x v="1"/>
    <x v="1568"/>
    <x v="1"/>
    <x v="2"/>
    <s v="Avery 492"/>
    <x v="132"/>
    <n v="5"/>
    <n v="0.2"/>
    <n v="3.7439999999999989"/>
    <x v="1"/>
    <x v="0"/>
  </r>
  <r>
    <x v="3670"/>
    <x v="1815"/>
    <x v="589"/>
    <d v="2016-12-13T00:00:00"/>
    <x v="1"/>
    <x v="621"/>
    <s v="Tim Brockman"/>
    <x v="0"/>
    <x v="0"/>
    <x v="127"/>
    <x v="21"/>
    <x v="160"/>
    <x v="1"/>
    <x v="55"/>
    <x v="1"/>
    <x v="10"/>
    <s v="Xerox 232"/>
    <x v="563"/>
    <n v="2"/>
    <n v="0.2"/>
    <n v="3.6288"/>
    <x v="1"/>
    <x v="0"/>
  </r>
  <r>
    <x v="3671"/>
    <x v="1815"/>
    <x v="589"/>
    <d v="2016-12-13T00:00:00"/>
    <x v="1"/>
    <x v="621"/>
    <s v="Tim Brockman"/>
    <x v="0"/>
    <x v="0"/>
    <x v="127"/>
    <x v="21"/>
    <x v="160"/>
    <x v="1"/>
    <x v="1569"/>
    <x v="1"/>
    <x v="4"/>
    <s v="Adjustable Personal File Tote"/>
    <x v="384"/>
    <n v="3"/>
    <n v="0.2"/>
    <n v="2.9304000000000023"/>
    <x v="1"/>
    <x v="0"/>
  </r>
  <r>
    <x v="3672"/>
    <x v="1816"/>
    <x v="143"/>
    <d v="2018-04-14T00:00:00"/>
    <x v="1"/>
    <x v="258"/>
    <s v="Eugene Hildebrand"/>
    <x v="2"/>
    <x v="0"/>
    <x v="21"/>
    <x v="24"/>
    <x v="411"/>
    <x v="3"/>
    <x v="1475"/>
    <x v="1"/>
    <x v="12"/>
    <s v="#10 Self-Seal White Envelopes"/>
    <x v="2902"/>
    <n v="1"/>
    <n v="0.2"/>
    <n v="3.2161"/>
    <x v="3"/>
    <x v="0"/>
  </r>
  <r>
    <x v="3673"/>
    <x v="1816"/>
    <x v="143"/>
    <d v="2018-04-14T00:00:00"/>
    <x v="1"/>
    <x v="258"/>
    <s v="Eugene Hildebrand"/>
    <x v="2"/>
    <x v="0"/>
    <x v="21"/>
    <x v="24"/>
    <x v="411"/>
    <x v="3"/>
    <x v="1080"/>
    <x v="1"/>
    <x v="8"/>
    <s v="Catalog Binders with Expanding Posts"/>
    <x v="1444"/>
    <n v="6"/>
    <n v="0.7"/>
    <n v="-100.91999999999999"/>
    <x v="3"/>
    <x v="0"/>
  </r>
  <r>
    <x v="3674"/>
    <x v="1817"/>
    <x v="44"/>
    <d v="2019-11-11T00:00:00"/>
    <x v="1"/>
    <x v="586"/>
    <s v="Maris LaWare"/>
    <x v="0"/>
    <x v="0"/>
    <x v="10"/>
    <x v="9"/>
    <x v="105"/>
    <x v="3"/>
    <x v="1209"/>
    <x v="0"/>
    <x v="1"/>
    <s v="Global Wood Trimmed Manager's Task Chair, Khaki"/>
    <x v="2903"/>
    <n v="2"/>
    <n v="0.3"/>
    <n v="-30.933200000000006"/>
    <x v="3"/>
    <x v="0"/>
  </r>
  <r>
    <x v="3675"/>
    <x v="1817"/>
    <x v="44"/>
    <d v="2019-11-11T00:00:00"/>
    <x v="1"/>
    <x v="586"/>
    <s v="Maris LaWare"/>
    <x v="0"/>
    <x v="0"/>
    <x v="10"/>
    <x v="9"/>
    <x v="105"/>
    <x v="3"/>
    <x v="368"/>
    <x v="1"/>
    <x v="10"/>
    <s v="Xerox 191"/>
    <x v="1107"/>
    <n v="3"/>
    <n v="0.2"/>
    <n v="16.183799999999998"/>
    <x v="3"/>
    <x v="0"/>
  </r>
  <r>
    <x v="3676"/>
    <x v="1818"/>
    <x v="901"/>
    <d v="2017-12-09T00:00:00"/>
    <x v="1"/>
    <x v="588"/>
    <s v="Matt Hagelstein"/>
    <x v="1"/>
    <x v="0"/>
    <x v="70"/>
    <x v="1"/>
    <x v="188"/>
    <x v="1"/>
    <x v="642"/>
    <x v="0"/>
    <x v="5"/>
    <s v="Executive Impressions 14&quot; Contract Wall Clock"/>
    <x v="791"/>
    <n v="2"/>
    <n v="0"/>
    <n v="14.671799999999998"/>
    <x v="1"/>
    <x v="1"/>
  </r>
  <r>
    <x v="3677"/>
    <x v="1819"/>
    <x v="584"/>
    <d v="2017-07-14T00:00:00"/>
    <x v="1"/>
    <x v="537"/>
    <s v="Brian Thompson"/>
    <x v="0"/>
    <x v="0"/>
    <x v="183"/>
    <x v="39"/>
    <x v="234"/>
    <x v="3"/>
    <x v="1432"/>
    <x v="1"/>
    <x v="13"/>
    <s v="Advantus Map Pennant Flags and Round Head Tacks"/>
    <x v="2394"/>
    <n v="4"/>
    <n v="0"/>
    <n v="5.0559999999999992"/>
    <x v="3"/>
    <x v="0"/>
  </r>
  <r>
    <x v="3678"/>
    <x v="1819"/>
    <x v="584"/>
    <d v="2017-07-14T00:00:00"/>
    <x v="1"/>
    <x v="537"/>
    <s v="Brian Thompson"/>
    <x v="0"/>
    <x v="0"/>
    <x v="183"/>
    <x v="39"/>
    <x v="234"/>
    <x v="3"/>
    <x v="1520"/>
    <x v="2"/>
    <x v="15"/>
    <s v="Fellowes Powershred HS-440 4-Sheet High Security Shredder"/>
    <x v="2904"/>
    <n v="3"/>
    <n v="0"/>
    <n v="209.23649999999998"/>
    <x v="3"/>
    <x v="0"/>
  </r>
  <r>
    <x v="3679"/>
    <x v="1819"/>
    <x v="584"/>
    <d v="2017-07-14T00:00:00"/>
    <x v="1"/>
    <x v="537"/>
    <s v="Brian Thompson"/>
    <x v="0"/>
    <x v="0"/>
    <x v="183"/>
    <x v="39"/>
    <x v="234"/>
    <x v="3"/>
    <x v="269"/>
    <x v="0"/>
    <x v="5"/>
    <s v="Eldon ClusterMat Chair Mat with Cordless Antistatic Protection"/>
    <x v="2905"/>
    <n v="2"/>
    <n v="0"/>
    <n v="20.015600000000006"/>
    <x v="3"/>
    <x v="0"/>
  </r>
  <r>
    <x v="3680"/>
    <x v="1819"/>
    <x v="584"/>
    <d v="2017-07-14T00:00:00"/>
    <x v="1"/>
    <x v="537"/>
    <s v="Brian Thompson"/>
    <x v="0"/>
    <x v="0"/>
    <x v="183"/>
    <x v="39"/>
    <x v="234"/>
    <x v="3"/>
    <x v="1570"/>
    <x v="1"/>
    <x v="2"/>
    <s v="Avery 05222 Permanent Self-Adhesive File Folder Labels for Typewriters, on Rolls, White, 250/Roll"/>
    <x v="714"/>
    <n v="3"/>
    <n v="0"/>
    <n v="5.6993999999999998"/>
    <x v="3"/>
    <x v="0"/>
  </r>
  <r>
    <x v="3681"/>
    <x v="1819"/>
    <x v="584"/>
    <d v="2017-07-14T00:00:00"/>
    <x v="1"/>
    <x v="537"/>
    <s v="Brian Thompson"/>
    <x v="0"/>
    <x v="0"/>
    <x v="183"/>
    <x v="39"/>
    <x v="234"/>
    <x v="3"/>
    <x v="912"/>
    <x v="1"/>
    <x v="8"/>
    <s v="Performers Binder/Pad Holder, Black"/>
    <x v="2906"/>
    <n v="3"/>
    <n v="0"/>
    <n v="42.045000000000002"/>
    <x v="3"/>
    <x v="0"/>
  </r>
  <r>
    <x v="3682"/>
    <x v="1819"/>
    <x v="584"/>
    <d v="2017-07-14T00:00:00"/>
    <x v="1"/>
    <x v="537"/>
    <s v="Brian Thompson"/>
    <x v="0"/>
    <x v="0"/>
    <x v="183"/>
    <x v="39"/>
    <x v="234"/>
    <x v="3"/>
    <x v="1571"/>
    <x v="1"/>
    <x v="6"/>
    <s v="Prismacolor Color Pencil Set"/>
    <x v="1378"/>
    <n v="4"/>
    <n v="0"/>
    <n v="32.537600000000005"/>
    <x v="3"/>
    <x v="0"/>
  </r>
  <r>
    <x v="3683"/>
    <x v="1819"/>
    <x v="584"/>
    <d v="2017-07-14T00:00:00"/>
    <x v="1"/>
    <x v="537"/>
    <s v="Brian Thompson"/>
    <x v="0"/>
    <x v="0"/>
    <x v="183"/>
    <x v="39"/>
    <x v="234"/>
    <x v="3"/>
    <x v="822"/>
    <x v="1"/>
    <x v="8"/>
    <s v="GBC Recycled VeloBinder Covers"/>
    <x v="2907"/>
    <n v="9"/>
    <n v="0"/>
    <n v="70.545599999999979"/>
    <x v="3"/>
    <x v="0"/>
  </r>
  <r>
    <x v="3684"/>
    <x v="1819"/>
    <x v="584"/>
    <d v="2017-07-14T00:00:00"/>
    <x v="1"/>
    <x v="537"/>
    <s v="Brian Thompson"/>
    <x v="0"/>
    <x v="0"/>
    <x v="183"/>
    <x v="39"/>
    <x v="234"/>
    <x v="3"/>
    <x v="24"/>
    <x v="1"/>
    <x v="8"/>
    <s v="Wilson Jones Active Use Binders"/>
    <x v="2908"/>
    <n v="6"/>
    <n v="0"/>
    <n v="21.403200000000002"/>
    <x v="3"/>
    <x v="0"/>
  </r>
  <r>
    <x v="3685"/>
    <x v="1819"/>
    <x v="584"/>
    <d v="2017-07-14T00:00:00"/>
    <x v="1"/>
    <x v="537"/>
    <s v="Brian Thompson"/>
    <x v="0"/>
    <x v="0"/>
    <x v="183"/>
    <x v="39"/>
    <x v="234"/>
    <x v="3"/>
    <x v="768"/>
    <x v="1"/>
    <x v="4"/>
    <s v="Project Tote Personal File"/>
    <x v="2909"/>
    <n v="7"/>
    <n v="0"/>
    <n v="28.480899999999984"/>
    <x v="3"/>
    <x v="0"/>
  </r>
  <r>
    <x v="3686"/>
    <x v="1820"/>
    <x v="180"/>
    <d v="2018-12-19T00:00:00"/>
    <x v="1"/>
    <x v="209"/>
    <s v="Jasper Cacioppo"/>
    <x v="0"/>
    <x v="0"/>
    <x v="169"/>
    <x v="1"/>
    <x v="215"/>
    <x v="1"/>
    <x v="346"/>
    <x v="1"/>
    <x v="6"/>
    <s v="Crayola Colored Pencils"/>
    <x v="296"/>
    <n v="3"/>
    <n v="0"/>
    <n v="3.2471999999999994"/>
    <x v="1"/>
    <x v="0"/>
  </r>
  <r>
    <x v="3687"/>
    <x v="1821"/>
    <x v="244"/>
    <d v="2018-05-24T00:00:00"/>
    <x v="1"/>
    <x v="203"/>
    <s v="Dean Braden"/>
    <x v="0"/>
    <x v="0"/>
    <x v="370"/>
    <x v="2"/>
    <x v="453"/>
    <x v="0"/>
    <x v="307"/>
    <x v="1"/>
    <x v="8"/>
    <s v="Avery Non-Stick Binders"/>
    <x v="2910"/>
    <n v="2"/>
    <n v="0.7"/>
    <n v="-2.2450000000000001"/>
    <x v="0"/>
    <x v="0"/>
  </r>
  <r>
    <x v="3688"/>
    <x v="1822"/>
    <x v="455"/>
    <d v="2019-06-05T00:00:00"/>
    <x v="0"/>
    <x v="157"/>
    <s v="Denny Ordway"/>
    <x v="0"/>
    <x v="0"/>
    <x v="123"/>
    <x v="16"/>
    <x v="154"/>
    <x v="1"/>
    <x v="218"/>
    <x v="1"/>
    <x v="10"/>
    <s v="Xerox 4200 Series MultiUse Premium Copy Paper (20Lb. and 84 Bright)"/>
    <x v="869"/>
    <n v="6"/>
    <n v="0.2"/>
    <n v="7.92"/>
    <x v="1"/>
    <x v="0"/>
  </r>
  <r>
    <x v="3689"/>
    <x v="1822"/>
    <x v="455"/>
    <d v="2019-06-05T00:00:00"/>
    <x v="0"/>
    <x v="157"/>
    <s v="Denny Ordway"/>
    <x v="0"/>
    <x v="0"/>
    <x v="123"/>
    <x v="16"/>
    <x v="154"/>
    <x v="1"/>
    <x v="598"/>
    <x v="1"/>
    <x v="12"/>
    <s v="Manila Recycled Extra-Heavyweight Clasp Envelopes, 6&quot; x 9&quot;"/>
    <x v="2911"/>
    <n v="5"/>
    <n v="0.2"/>
    <n v="15.921000000000003"/>
    <x v="1"/>
    <x v="0"/>
  </r>
  <r>
    <x v="3690"/>
    <x v="1823"/>
    <x v="628"/>
    <d v="2017-11-02T00:00:00"/>
    <x v="0"/>
    <x v="135"/>
    <s v="Frank Atkinson"/>
    <x v="1"/>
    <x v="0"/>
    <x v="60"/>
    <x v="22"/>
    <x v="76"/>
    <x v="1"/>
    <x v="1313"/>
    <x v="2"/>
    <x v="15"/>
    <s v="Lexmark S315 Color Inkjet Printer"/>
    <x v="2912"/>
    <n v="2"/>
    <n v="0.7"/>
    <n v="-45.995400000000004"/>
    <x v="1"/>
    <x v="0"/>
  </r>
  <r>
    <x v="3691"/>
    <x v="1823"/>
    <x v="628"/>
    <d v="2017-11-02T00:00:00"/>
    <x v="0"/>
    <x v="135"/>
    <s v="Frank Atkinson"/>
    <x v="1"/>
    <x v="0"/>
    <x v="60"/>
    <x v="22"/>
    <x v="76"/>
    <x v="1"/>
    <x v="1572"/>
    <x v="2"/>
    <x v="16"/>
    <s v="Sharp 1540cs Digital Laser Copier"/>
    <x v="2913"/>
    <n v="1"/>
    <n v="0.2"/>
    <n v="164.99700000000001"/>
    <x v="1"/>
    <x v="0"/>
  </r>
  <r>
    <x v="3692"/>
    <x v="1823"/>
    <x v="628"/>
    <d v="2017-11-02T00:00:00"/>
    <x v="0"/>
    <x v="135"/>
    <s v="Frank Atkinson"/>
    <x v="1"/>
    <x v="0"/>
    <x v="60"/>
    <x v="22"/>
    <x v="76"/>
    <x v="1"/>
    <x v="722"/>
    <x v="2"/>
    <x v="7"/>
    <s v="OtterBox Commuter Series Case - iPhone 5 &amp; 5s"/>
    <x v="2914"/>
    <n v="5"/>
    <n v="0.2"/>
    <n v="30.785999999999998"/>
    <x v="1"/>
    <x v="0"/>
  </r>
  <r>
    <x v="3693"/>
    <x v="1823"/>
    <x v="628"/>
    <d v="2017-11-02T00:00:00"/>
    <x v="0"/>
    <x v="135"/>
    <s v="Frank Atkinson"/>
    <x v="1"/>
    <x v="0"/>
    <x v="60"/>
    <x v="22"/>
    <x v="76"/>
    <x v="1"/>
    <x v="1573"/>
    <x v="0"/>
    <x v="5"/>
    <s v="Eldon Regeneration Recycled Desk Accessories, Black"/>
    <x v="2915"/>
    <n v="4"/>
    <n v="0.2"/>
    <n v="3.6783999999999999"/>
    <x v="1"/>
    <x v="0"/>
  </r>
  <r>
    <x v="3694"/>
    <x v="1824"/>
    <x v="680"/>
    <d v="2018-10-20T00:00:00"/>
    <x v="1"/>
    <x v="425"/>
    <s v="Quincy Jones"/>
    <x v="1"/>
    <x v="0"/>
    <x v="24"/>
    <x v="17"/>
    <x v="28"/>
    <x v="0"/>
    <x v="1197"/>
    <x v="1"/>
    <x v="8"/>
    <s v="GBC Twin Loop Wire Binding Elements"/>
    <x v="2916"/>
    <n v="7"/>
    <n v="0"/>
    <n v="116.48"/>
    <x v="0"/>
    <x v="0"/>
  </r>
  <r>
    <x v="3695"/>
    <x v="1824"/>
    <x v="680"/>
    <d v="2018-10-20T00:00:00"/>
    <x v="1"/>
    <x v="425"/>
    <s v="Quincy Jones"/>
    <x v="1"/>
    <x v="0"/>
    <x v="24"/>
    <x v="17"/>
    <x v="28"/>
    <x v="0"/>
    <x v="1475"/>
    <x v="1"/>
    <x v="12"/>
    <s v="#10 Self-Seal White Envelopes"/>
    <x v="2917"/>
    <n v="6"/>
    <n v="0"/>
    <n v="32.604599999999998"/>
    <x v="0"/>
    <x v="0"/>
  </r>
  <r>
    <x v="3696"/>
    <x v="1824"/>
    <x v="680"/>
    <d v="2018-10-20T00:00:00"/>
    <x v="1"/>
    <x v="425"/>
    <s v="Quincy Jones"/>
    <x v="1"/>
    <x v="0"/>
    <x v="24"/>
    <x v="17"/>
    <x v="28"/>
    <x v="0"/>
    <x v="336"/>
    <x v="1"/>
    <x v="9"/>
    <s v="Holmes Odor Grabber"/>
    <x v="1905"/>
    <n v="3"/>
    <n v="0"/>
    <n v="14.275799999999998"/>
    <x v="0"/>
    <x v="0"/>
  </r>
  <r>
    <x v="3697"/>
    <x v="1825"/>
    <x v="902"/>
    <d v="2017-11-21T00:00:00"/>
    <x v="0"/>
    <x v="679"/>
    <s v="Tony Chapman"/>
    <x v="2"/>
    <x v="0"/>
    <x v="4"/>
    <x v="4"/>
    <x v="60"/>
    <x v="1"/>
    <x v="1460"/>
    <x v="0"/>
    <x v="5"/>
    <s v="Tenex V2T-RE Standard Weight Series Chair Mat, 45&quot; x 53&quot;, Lip 25&quot; x 12&quot;"/>
    <x v="1741"/>
    <n v="2"/>
    <n v="0"/>
    <n v="22.7136"/>
    <x v="1"/>
    <x v="0"/>
  </r>
  <r>
    <x v="3698"/>
    <x v="1826"/>
    <x v="103"/>
    <d v="2016-09-17T00:00:00"/>
    <x v="1"/>
    <x v="21"/>
    <s v="Odella Nelson"/>
    <x v="1"/>
    <x v="0"/>
    <x v="228"/>
    <x v="16"/>
    <x v="285"/>
    <x v="1"/>
    <x v="1574"/>
    <x v="1"/>
    <x v="4"/>
    <s v="Eldon File Chest Portable File"/>
    <x v="2918"/>
    <n v="5"/>
    <n v="0.2"/>
    <n v="5.9550000000000054"/>
    <x v="1"/>
    <x v="0"/>
  </r>
  <r>
    <x v="3699"/>
    <x v="1827"/>
    <x v="38"/>
    <d v="2019-11-18T00:00:00"/>
    <x v="0"/>
    <x v="57"/>
    <s v="Alan Dominguez"/>
    <x v="2"/>
    <x v="0"/>
    <x v="181"/>
    <x v="15"/>
    <x v="231"/>
    <x v="3"/>
    <x v="374"/>
    <x v="2"/>
    <x v="11"/>
    <s v="KeyTronic 6101 Series - Keyboard - Black"/>
    <x v="2919"/>
    <n v="4"/>
    <n v="0"/>
    <n v="70.502800000000008"/>
    <x v="3"/>
    <x v="0"/>
  </r>
  <r>
    <x v="3700"/>
    <x v="1828"/>
    <x v="165"/>
    <d v="2019-12-29T00:00:00"/>
    <x v="1"/>
    <x v="556"/>
    <s v="Ann Chong"/>
    <x v="1"/>
    <x v="0"/>
    <x v="30"/>
    <x v="15"/>
    <x v="144"/>
    <x v="3"/>
    <x v="767"/>
    <x v="0"/>
    <x v="5"/>
    <s v="Eldon Delta Triangular Chair Mat, 52&quot; x 58&quot;, Clear"/>
    <x v="2920"/>
    <n v="1"/>
    <n v="0"/>
    <n v="6.8273999999999972"/>
    <x v="3"/>
    <x v="0"/>
  </r>
  <r>
    <x v="3701"/>
    <x v="1829"/>
    <x v="850"/>
    <d v="2018-01-13T00:00:00"/>
    <x v="0"/>
    <x v="716"/>
    <s v="Maureen Fritzler"/>
    <x v="1"/>
    <x v="0"/>
    <x v="167"/>
    <x v="24"/>
    <x v="213"/>
    <x v="3"/>
    <x v="1462"/>
    <x v="0"/>
    <x v="5"/>
    <s v="DAX Two-Tone Rosewood/Black Document Frame, Desktop, 5 x 7"/>
    <x v="2921"/>
    <n v="2"/>
    <n v="0.2"/>
    <n v="3.7920000000000011"/>
    <x v="3"/>
    <x v="0"/>
  </r>
  <r>
    <x v="3702"/>
    <x v="1830"/>
    <x v="385"/>
    <d v="2017-06-19T00:00:00"/>
    <x v="1"/>
    <x v="704"/>
    <s v="Dave Hallsten"/>
    <x v="1"/>
    <x v="0"/>
    <x v="27"/>
    <x v="19"/>
    <x v="33"/>
    <x v="0"/>
    <x v="1560"/>
    <x v="1"/>
    <x v="6"/>
    <s v="Newell 31"/>
    <x v="2922"/>
    <n v="6"/>
    <n v="0"/>
    <n v="6.9384000000000006"/>
    <x v="0"/>
    <x v="0"/>
  </r>
  <r>
    <x v="3703"/>
    <x v="1830"/>
    <x v="385"/>
    <d v="2017-06-19T00:00:00"/>
    <x v="1"/>
    <x v="704"/>
    <s v="Dave Hallsten"/>
    <x v="1"/>
    <x v="0"/>
    <x v="27"/>
    <x v="19"/>
    <x v="33"/>
    <x v="0"/>
    <x v="1206"/>
    <x v="1"/>
    <x v="8"/>
    <s v="Avery Heavy-Duty EZD View Binder with Locking Rings"/>
    <x v="2923"/>
    <n v="3"/>
    <n v="0"/>
    <n v="8.8043999999999993"/>
    <x v="0"/>
    <x v="0"/>
  </r>
  <r>
    <x v="3704"/>
    <x v="1830"/>
    <x v="385"/>
    <d v="2017-06-19T00:00:00"/>
    <x v="1"/>
    <x v="704"/>
    <s v="Dave Hallsten"/>
    <x v="1"/>
    <x v="0"/>
    <x v="27"/>
    <x v="19"/>
    <x v="33"/>
    <x v="0"/>
    <x v="851"/>
    <x v="2"/>
    <x v="16"/>
    <s v="Brother DCP1000 Digital 3 in 1 Multifunction Machine"/>
    <x v="2924"/>
    <n v="3"/>
    <n v="0"/>
    <n v="314.98950000000002"/>
    <x v="0"/>
    <x v="0"/>
  </r>
  <r>
    <x v="3705"/>
    <x v="1830"/>
    <x v="385"/>
    <d v="2017-06-19T00:00:00"/>
    <x v="1"/>
    <x v="704"/>
    <s v="Dave Hallsten"/>
    <x v="1"/>
    <x v="0"/>
    <x v="27"/>
    <x v="19"/>
    <x v="33"/>
    <x v="0"/>
    <x v="1541"/>
    <x v="1"/>
    <x v="10"/>
    <s v="Xerox 204"/>
    <x v="56"/>
    <n v="5"/>
    <n v="0"/>
    <n v="15.552000000000001"/>
    <x v="0"/>
    <x v="0"/>
  </r>
  <r>
    <x v="3706"/>
    <x v="1831"/>
    <x v="257"/>
    <d v="2019-03-22T00:00:00"/>
    <x v="1"/>
    <x v="633"/>
    <s v="Edward Nazzal"/>
    <x v="0"/>
    <x v="0"/>
    <x v="61"/>
    <x v="5"/>
    <x v="77"/>
    <x v="2"/>
    <x v="1068"/>
    <x v="1"/>
    <x v="6"/>
    <s v="Peel-Off China Markers"/>
    <x v="361"/>
    <n v="3"/>
    <n v="0.2"/>
    <n v="6.5538000000000007"/>
    <x v="2"/>
    <x v="0"/>
  </r>
  <r>
    <x v="3707"/>
    <x v="1832"/>
    <x v="533"/>
    <d v="2016-11-27T00:00:00"/>
    <x v="1"/>
    <x v="164"/>
    <s v="Saphhira Shifley"/>
    <x v="1"/>
    <x v="0"/>
    <x v="279"/>
    <x v="5"/>
    <x v="350"/>
    <x v="2"/>
    <x v="740"/>
    <x v="0"/>
    <x v="5"/>
    <s v="Staple-based wall hangings"/>
    <x v="2925"/>
    <n v="2"/>
    <n v="0.6"/>
    <n v="-2.5471999999999984"/>
    <x v="2"/>
    <x v="0"/>
  </r>
  <r>
    <x v="3708"/>
    <x v="1832"/>
    <x v="533"/>
    <d v="2016-11-27T00:00:00"/>
    <x v="1"/>
    <x v="164"/>
    <s v="Saphhira Shifley"/>
    <x v="1"/>
    <x v="0"/>
    <x v="279"/>
    <x v="5"/>
    <x v="350"/>
    <x v="2"/>
    <x v="1051"/>
    <x v="1"/>
    <x v="9"/>
    <s v="Conquest 14 Commercial Heavy-Duty Upright Vacuum, Collection System, Accessory Kit"/>
    <x v="2926"/>
    <n v="3"/>
    <n v="0.8"/>
    <n v="-87.148800000000023"/>
    <x v="2"/>
    <x v="0"/>
  </r>
  <r>
    <x v="3709"/>
    <x v="1832"/>
    <x v="533"/>
    <d v="2016-11-27T00:00:00"/>
    <x v="1"/>
    <x v="164"/>
    <s v="Saphhira Shifley"/>
    <x v="1"/>
    <x v="0"/>
    <x v="279"/>
    <x v="5"/>
    <x v="350"/>
    <x v="2"/>
    <x v="1425"/>
    <x v="2"/>
    <x v="11"/>
    <s v="Maxell 4.7GB DVD-R 5/Pack"/>
    <x v="2927"/>
    <n v="7"/>
    <n v="0.2"/>
    <n v="1.6632000000000007"/>
    <x v="2"/>
    <x v="0"/>
  </r>
  <r>
    <x v="3710"/>
    <x v="1833"/>
    <x v="453"/>
    <d v="2019-10-17T00:00:00"/>
    <x v="2"/>
    <x v="276"/>
    <s v="Roland Schwarz"/>
    <x v="1"/>
    <x v="0"/>
    <x v="1"/>
    <x v="1"/>
    <x v="62"/>
    <x v="1"/>
    <x v="214"/>
    <x v="0"/>
    <x v="3"/>
    <s v="Bush Advantage Collection Round Conference Table"/>
    <x v="2928"/>
    <n v="3"/>
    <n v="0.2"/>
    <n v="6.3779999999999575"/>
    <x v="1"/>
    <x v="1"/>
  </r>
  <r>
    <x v="3711"/>
    <x v="1833"/>
    <x v="453"/>
    <d v="2019-10-17T00:00:00"/>
    <x v="2"/>
    <x v="276"/>
    <s v="Roland Schwarz"/>
    <x v="1"/>
    <x v="0"/>
    <x v="1"/>
    <x v="1"/>
    <x v="62"/>
    <x v="1"/>
    <x v="1127"/>
    <x v="1"/>
    <x v="10"/>
    <s v="Xerox 1919"/>
    <x v="2929"/>
    <n v="5"/>
    <n v="0"/>
    <n v="100.4255"/>
    <x v="1"/>
    <x v="1"/>
  </r>
  <r>
    <x v="3712"/>
    <x v="1834"/>
    <x v="81"/>
    <d v="2019-04-24T00:00:00"/>
    <x v="2"/>
    <x v="527"/>
    <s v="Joni Wasserman"/>
    <x v="0"/>
    <x v="0"/>
    <x v="4"/>
    <x v="4"/>
    <x v="5"/>
    <x v="1"/>
    <x v="1575"/>
    <x v="2"/>
    <x v="11"/>
    <s v="Verbatim Slim CD and DVD Storage Cases, 50/Pack"/>
    <x v="1042"/>
    <n v="1"/>
    <n v="0"/>
    <n v="3.4619999999999997"/>
    <x v="1"/>
    <x v="0"/>
  </r>
  <r>
    <x v="3713"/>
    <x v="1834"/>
    <x v="81"/>
    <d v="2019-04-24T00:00:00"/>
    <x v="2"/>
    <x v="527"/>
    <s v="Joni Wasserman"/>
    <x v="0"/>
    <x v="0"/>
    <x v="4"/>
    <x v="4"/>
    <x v="5"/>
    <x v="1"/>
    <x v="797"/>
    <x v="0"/>
    <x v="5"/>
    <s v="Eldon Advantage Foldable Chair Mats for Low Pile Carpets"/>
    <x v="2930"/>
    <n v="3"/>
    <n v="0"/>
    <n v="34.145999999999994"/>
    <x v="1"/>
    <x v="0"/>
  </r>
  <r>
    <x v="3714"/>
    <x v="1835"/>
    <x v="589"/>
    <d v="2016-12-10T00:00:00"/>
    <x v="0"/>
    <x v="600"/>
    <s v="Jim Karlsson"/>
    <x v="0"/>
    <x v="0"/>
    <x v="175"/>
    <x v="4"/>
    <x v="224"/>
    <x v="1"/>
    <x v="600"/>
    <x v="1"/>
    <x v="10"/>
    <s v="Xerox 1964"/>
    <x v="1846"/>
    <n v="2"/>
    <n v="0"/>
    <n v="21.012799999999999"/>
    <x v="1"/>
    <x v="0"/>
  </r>
  <r>
    <x v="3715"/>
    <x v="1835"/>
    <x v="589"/>
    <d v="2016-12-10T00:00:00"/>
    <x v="0"/>
    <x v="600"/>
    <s v="Jim Karlsson"/>
    <x v="0"/>
    <x v="0"/>
    <x v="175"/>
    <x v="4"/>
    <x v="224"/>
    <x v="1"/>
    <x v="291"/>
    <x v="0"/>
    <x v="1"/>
    <s v="DMI Arturo Collection Mission-style Design Wood Chair"/>
    <x v="891"/>
    <n v="5"/>
    <n v="0.2"/>
    <n v="45.294000000000011"/>
    <x v="1"/>
    <x v="0"/>
  </r>
  <r>
    <x v="3716"/>
    <x v="1836"/>
    <x v="148"/>
    <d v="2019-06-02T00:00:00"/>
    <x v="1"/>
    <x v="270"/>
    <s v="Jesus Ocampo"/>
    <x v="2"/>
    <x v="0"/>
    <x v="155"/>
    <x v="8"/>
    <x v="198"/>
    <x v="2"/>
    <x v="1217"/>
    <x v="1"/>
    <x v="13"/>
    <s v="Plymouth Boxed Rubber Bands by Plymouth"/>
    <x v="2931"/>
    <n v="5"/>
    <n v="0"/>
    <n v="1.1775000000000002"/>
    <x v="2"/>
    <x v="0"/>
  </r>
  <r>
    <x v="3717"/>
    <x v="1837"/>
    <x v="251"/>
    <d v="2018-09-23T00:00:00"/>
    <x v="1"/>
    <x v="236"/>
    <s v="Theone Pippenger"/>
    <x v="0"/>
    <x v="0"/>
    <x v="38"/>
    <x v="32"/>
    <x v="112"/>
    <x v="0"/>
    <x v="1576"/>
    <x v="1"/>
    <x v="14"/>
    <s v="Letter Slitter"/>
    <x v="1325"/>
    <n v="2"/>
    <n v="0"/>
    <n v="0.15120000000000022"/>
    <x v="0"/>
    <x v="0"/>
  </r>
  <r>
    <x v="3718"/>
    <x v="1837"/>
    <x v="251"/>
    <d v="2018-09-23T00:00:00"/>
    <x v="1"/>
    <x v="236"/>
    <s v="Theone Pippenger"/>
    <x v="0"/>
    <x v="0"/>
    <x v="38"/>
    <x v="32"/>
    <x v="112"/>
    <x v="0"/>
    <x v="1135"/>
    <x v="2"/>
    <x v="11"/>
    <s v="Logitech Wireless Marathon Mouse M705"/>
    <x v="2932"/>
    <n v="5"/>
    <n v="0"/>
    <n v="107.47850000000001"/>
    <x v="0"/>
    <x v="0"/>
  </r>
  <r>
    <x v="3719"/>
    <x v="1838"/>
    <x v="42"/>
    <d v="2018-09-23T00:00:00"/>
    <x v="1"/>
    <x v="29"/>
    <s v="Brendan Sweed"/>
    <x v="1"/>
    <x v="0"/>
    <x v="38"/>
    <x v="14"/>
    <x v="134"/>
    <x v="2"/>
    <x v="158"/>
    <x v="1"/>
    <x v="6"/>
    <s v="Sanford Liquid Accent Highlighters"/>
    <x v="657"/>
    <n v="5"/>
    <n v="0"/>
    <n v="12.357999999999997"/>
    <x v="2"/>
    <x v="0"/>
  </r>
  <r>
    <x v="3720"/>
    <x v="1839"/>
    <x v="887"/>
    <d v="2018-12-24T00:00:00"/>
    <x v="1"/>
    <x v="437"/>
    <s v="Alejandro Ballentine"/>
    <x v="2"/>
    <x v="0"/>
    <x v="25"/>
    <x v="35"/>
    <x v="129"/>
    <x v="0"/>
    <x v="283"/>
    <x v="0"/>
    <x v="5"/>
    <s v="C-Line Cubicle Keepers Polyproplyene Holder With Velcro Backings"/>
    <x v="2933"/>
    <n v="4"/>
    <n v="0"/>
    <n v="7.3788000000000018"/>
    <x v="0"/>
    <x v="0"/>
  </r>
  <r>
    <x v="3721"/>
    <x v="1839"/>
    <x v="887"/>
    <d v="2018-12-24T00:00:00"/>
    <x v="1"/>
    <x v="437"/>
    <s v="Alejandro Ballentine"/>
    <x v="2"/>
    <x v="0"/>
    <x v="25"/>
    <x v="35"/>
    <x v="129"/>
    <x v="0"/>
    <x v="8"/>
    <x v="1"/>
    <x v="8"/>
    <s v="DXL Angle-View Binders with Locking Rings by Samsill"/>
    <x v="741"/>
    <n v="2"/>
    <n v="0"/>
    <n v="6.9390000000000001"/>
    <x v="0"/>
    <x v="0"/>
  </r>
  <r>
    <x v="3722"/>
    <x v="1840"/>
    <x v="903"/>
    <d v="2019-11-26T00:00:00"/>
    <x v="1"/>
    <x v="383"/>
    <s v="Frank Olsen"/>
    <x v="0"/>
    <x v="0"/>
    <x v="12"/>
    <x v="5"/>
    <x v="32"/>
    <x v="2"/>
    <x v="311"/>
    <x v="1"/>
    <x v="6"/>
    <s v="Newell 314"/>
    <x v="2934"/>
    <n v="8"/>
    <n v="0.2"/>
    <n v="2.2319999999999958"/>
    <x v="2"/>
    <x v="0"/>
  </r>
  <r>
    <x v="3723"/>
    <x v="1841"/>
    <x v="125"/>
    <d v="2017-01-04T00:00:00"/>
    <x v="1"/>
    <x v="716"/>
    <s v="Maureen Fritzler"/>
    <x v="1"/>
    <x v="0"/>
    <x v="42"/>
    <x v="16"/>
    <x v="51"/>
    <x v="1"/>
    <x v="1498"/>
    <x v="1"/>
    <x v="8"/>
    <s v="Ibico Ibimaster 300 Manual Binding System"/>
    <x v="2935"/>
    <n v="5"/>
    <n v="0.7"/>
    <n v="-459.98750000000018"/>
    <x v="1"/>
    <x v="0"/>
  </r>
  <r>
    <x v="3724"/>
    <x v="1842"/>
    <x v="355"/>
    <d v="2019-04-05T00:00:00"/>
    <x v="2"/>
    <x v="193"/>
    <s v="Sue Ann Reed"/>
    <x v="0"/>
    <x v="0"/>
    <x v="22"/>
    <x v="10"/>
    <x v="155"/>
    <x v="2"/>
    <x v="425"/>
    <x v="1"/>
    <x v="6"/>
    <s v="Prang Colored Pencils"/>
    <x v="2617"/>
    <n v="3"/>
    <n v="0.2"/>
    <n v="2.2050000000000001"/>
    <x v="2"/>
    <x v="0"/>
  </r>
  <r>
    <x v="3725"/>
    <x v="1843"/>
    <x v="482"/>
    <d v="2019-01-02T00:00:00"/>
    <x v="1"/>
    <x v="64"/>
    <s v="Sally Hughsby"/>
    <x v="1"/>
    <x v="0"/>
    <x v="60"/>
    <x v="22"/>
    <x v="76"/>
    <x v="1"/>
    <x v="1267"/>
    <x v="1"/>
    <x v="9"/>
    <s v="Harmony HEPA Quiet Air Purifiers"/>
    <x v="694"/>
    <n v="2"/>
    <n v="0.2"/>
    <n v="3.51"/>
    <x v="1"/>
    <x v="0"/>
  </r>
  <r>
    <x v="3726"/>
    <x v="1844"/>
    <x v="410"/>
    <d v="2018-06-11T00:00:00"/>
    <x v="1"/>
    <x v="538"/>
    <s v="Janet Lee"/>
    <x v="0"/>
    <x v="0"/>
    <x v="46"/>
    <x v="13"/>
    <x v="284"/>
    <x v="3"/>
    <x v="734"/>
    <x v="1"/>
    <x v="4"/>
    <s v="Standard Rollaway File with Lock"/>
    <x v="2936"/>
    <n v="2"/>
    <n v="0"/>
    <n v="93.698800000000006"/>
    <x v="3"/>
    <x v="0"/>
  </r>
  <r>
    <x v="3727"/>
    <x v="1844"/>
    <x v="410"/>
    <d v="2018-06-11T00:00:00"/>
    <x v="1"/>
    <x v="538"/>
    <s v="Janet Lee"/>
    <x v="0"/>
    <x v="0"/>
    <x v="46"/>
    <x v="13"/>
    <x v="284"/>
    <x v="3"/>
    <x v="311"/>
    <x v="1"/>
    <x v="6"/>
    <s v="Newell 314"/>
    <x v="954"/>
    <n v="2"/>
    <n v="0"/>
    <n v="2.7899999999999991"/>
    <x v="3"/>
    <x v="0"/>
  </r>
  <r>
    <x v="3728"/>
    <x v="1844"/>
    <x v="410"/>
    <d v="2018-06-11T00:00:00"/>
    <x v="1"/>
    <x v="538"/>
    <s v="Janet Lee"/>
    <x v="0"/>
    <x v="0"/>
    <x v="46"/>
    <x v="13"/>
    <x v="284"/>
    <x v="3"/>
    <x v="1508"/>
    <x v="1"/>
    <x v="2"/>
    <s v="Avery White Multi-Purpose Labels"/>
    <x v="1830"/>
    <n v="3"/>
    <n v="0"/>
    <n v="6.8723999999999998"/>
    <x v="3"/>
    <x v="0"/>
  </r>
  <r>
    <x v="3729"/>
    <x v="1845"/>
    <x v="227"/>
    <d v="2017-09-23T00:00:00"/>
    <x v="1"/>
    <x v="175"/>
    <s v="Ken Heidel"/>
    <x v="1"/>
    <x v="0"/>
    <x v="183"/>
    <x v="39"/>
    <x v="234"/>
    <x v="3"/>
    <x v="1018"/>
    <x v="1"/>
    <x v="4"/>
    <s v="Acco Perma 3000 Stacking Storage Drawers"/>
    <x v="108"/>
    <n v="2"/>
    <n v="0"/>
    <n v="7.9724000000000004"/>
    <x v="3"/>
    <x v="0"/>
  </r>
  <r>
    <x v="3730"/>
    <x v="1845"/>
    <x v="227"/>
    <d v="2017-09-23T00:00:00"/>
    <x v="1"/>
    <x v="175"/>
    <s v="Ken Heidel"/>
    <x v="1"/>
    <x v="0"/>
    <x v="183"/>
    <x v="39"/>
    <x v="234"/>
    <x v="3"/>
    <x v="72"/>
    <x v="1"/>
    <x v="4"/>
    <s v="Safco Industrial Wire Shelving System"/>
    <x v="2937"/>
    <n v="7"/>
    <n v="0"/>
    <n v="0"/>
    <x v="3"/>
    <x v="0"/>
  </r>
  <r>
    <x v="3731"/>
    <x v="1845"/>
    <x v="227"/>
    <d v="2017-09-23T00:00:00"/>
    <x v="1"/>
    <x v="175"/>
    <s v="Ken Heidel"/>
    <x v="1"/>
    <x v="0"/>
    <x v="183"/>
    <x v="39"/>
    <x v="234"/>
    <x v="3"/>
    <x v="1577"/>
    <x v="2"/>
    <x v="7"/>
    <s v="Samsung Galaxy S4 Active"/>
    <x v="2938"/>
    <n v="1"/>
    <n v="0"/>
    <n v="129.99740000000003"/>
    <x v="3"/>
    <x v="0"/>
  </r>
  <r>
    <x v="3732"/>
    <x v="1845"/>
    <x v="227"/>
    <d v="2017-09-23T00:00:00"/>
    <x v="1"/>
    <x v="175"/>
    <s v="Ken Heidel"/>
    <x v="1"/>
    <x v="0"/>
    <x v="183"/>
    <x v="39"/>
    <x v="234"/>
    <x v="3"/>
    <x v="1149"/>
    <x v="2"/>
    <x v="7"/>
    <s v="Polycom VVX 310 VoIP phone"/>
    <x v="2939"/>
    <n v="7"/>
    <n v="0"/>
    <n v="327.58180000000004"/>
    <x v="3"/>
    <x v="0"/>
  </r>
  <r>
    <x v="3733"/>
    <x v="1845"/>
    <x v="227"/>
    <d v="2017-09-23T00:00:00"/>
    <x v="1"/>
    <x v="175"/>
    <s v="Ken Heidel"/>
    <x v="1"/>
    <x v="0"/>
    <x v="183"/>
    <x v="39"/>
    <x v="234"/>
    <x v="3"/>
    <x v="1526"/>
    <x v="1"/>
    <x v="8"/>
    <s v="Acco Flexible ACCOHIDE Square Ring Data Binder, Dark Blue, 11 1/2&quot; X 14&quot; 7/8&quot;"/>
    <x v="2940"/>
    <n v="4"/>
    <n v="0"/>
    <n v="31.889199999999995"/>
    <x v="3"/>
    <x v="0"/>
  </r>
  <r>
    <x v="3734"/>
    <x v="1846"/>
    <x v="904"/>
    <d v="2019-03-11T00:00:00"/>
    <x v="0"/>
    <x v="717"/>
    <s v="Roland Murray"/>
    <x v="0"/>
    <x v="0"/>
    <x v="20"/>
    <x v="15"/>
    <x v="164"/>
    <x v="3"/>
    <x v="145"/>
    <x v="1"/>
    <x v="10"/>
    <s v="Xerox 1883"/>
    <x v="978"/>
    <n v="1"/>
    <n v="0"/>
    <n v="12.134799999999998"/>
    <x v="3"/>
    <x v="1"/>
  </r>
  <r>
    <x v="3735"/>
    <x v="1846"/>
    <x v="904"/>
    <d v="2019-03-11T00:00:00"/>
    <x v="0"/>
    <x v="717"/>
    <s v="Roland Murray"/>
    <x v="0"/>
    <x v="0"/>
    <x v="20"/>
    <x v="15"/>
    <x v="164"/>
    <x v="3"/>
    <x v="928"/>
    <x v="0"/>
    <x v="5"/>
    <s v="Westinghouse Floor Lamp with Metal Mesh Shade, Black"/>
    <x v="2941"/>
    <n v="3"/>
    <n v="0"/>
    <n v="16.553099999999993"/>
    <x v="3"/>
    <x v="1"/>
  </r>
  <r>
    <x v="3736"/>
    <x v="1847"/>
    <x v="716"/>
    <d v="2018-03-17T00:00:00"/>
    <x v="3"/>
    <x v="718"/>
    <s v="Vivian Mathis"/>
    <x v="0"/>
    <x v="0"/>
    <x v="46"/>
    <x v="13"/>
    <x v="284"/>
    <x v="3"/>
    <x v="1417"/>
    <x v="2"/>
    <x v="7"/>
    <s v="Plantronics Voyager Pro HD - Bluetooth Headset"/>
    <x v="2256"/>
    <n v="2"/>
    <n v="0"/>
    <n v="62.3904"/>
    <x v="3"/>
    <x v="0"/>
  </r>
  <r>
    <x v="3737"/>
    <x v="1847"/>
    <x v="716"/>
    <d v="2018-03-17T00:00:00"/>
    <x v="3"/>
    <x v="718"/>
    <s v="Vivian Mathis"/>
    <x v="0"/>
    <x v="0"/>
    <x v="46"/>
    <x v="13"/>
    <x v="284"/>
    <x v="3"/>
    <x v="1526"/>
    <x v="1"/>
    <x v="8"/>
    <s v="Acco Flexible ACCOHIDE Square Ring Data Binder, Dark Blue, 11 1/2&quot; X 14&quot; 7/8&quot;"/>
    <x v="2942"/>
    <n v="2"/>
    <n v="0"/>
    <n v="15.944599999999998"/>
    <x v="3"/>
    <x v="0"/>
  </r>
  <r>
    <x v="3738"/>
    <x v="1848"/>
    <x v="10"/>
    <d v="2018-12-13T00:00:00"/>
    <x v="1"/>
    <x v="109"/>
    <s v="Logan Haushalter"/>
    <x v="0"/>
    <x v="0"/>
    <x v="25"/>
    <x v="12"/>
    <x v="30"/>
    <x v="2"/>
    <x v="47"/>
    <x v="2"/>
    <x v="7"/>
    <s v="LF Elite 3D Dazzle Designer Hard Case Cover, Lf Stylus Pen and Wiper For Apple Iphone 5c Mini Lite"/>
    <x v="2943"/>
    <n v="1"/>
    <n v="0"/>
    <n v="3.0520000000000005"/>
    <x v="2"/>
    <x v="0"/>
  </r>
  <r>
    <x v="3739"/>
    <x v="1848"/>
    <x v="10"/>
    <d v="2018-12-13T00:00:00"/>
    <x v="1"/>
    <x v="109"/>
    <s v="Logan Haushalter"/>
    <x v="0"/>
    <x v="0"/>
    <x v="25"/>
    <x v="12"/>
    <x v="30"/>
    <x v="2"/>
    <x v="1016"/>
    <x v="2"/>
    <x v="11"/>
    <s v="Logitech Trackman Marble Mouse"/>
    <x v="2830"/>
    <n v="2"/>
    <n v="0"/>
    <n v="25.191600000000001"/>
    <x v="2"/>
    <x v="0"/>
  </r>
  <r>
    <x v="3740"/>
    <x v="1848"/>
    <x v="10"/>
    <d v="2018-12-13T00:00:00"/>
    <x v="1"/>
    <x v="109"/>
    <s v="Logan Haushalter"/>
    <x v="0"/>
    <x v="0"/>
    <x v="25"/>
    <x v="12"/>
    <x v="30"/>
    <x v="2"/>
    <x v="14"/>
    <x v="1"/>
    <x v="9"/>
    <s v="Holmes Replacement Filter for HEPA Air Cleaner, Very Large Room, HEPA Filter"/>
    <x v="2944"/>
    <n v="1"/>
    <n v="0.1"/>
    <n v="23.395400000000002"/>
    <x v="2"/>
    <x v="0"/>
  </r>
  <r>
    <x v="3741"/>
    <x v="1849"/>
    <x v="804"/>
    <d v="2018-01-21T00:00:00"/>
    <x v="1"/>
    <x v="576"/>
    <s v="William Brown"/>
    <x v="0"/>
    <x v="0"/>
    <x v="20"/>
    <x v="15"/>
    <x v="164"/>
    <x v="3"/>
    <x v="318"/>
    <x v="1"/>
    <x v="12"/>
    <s v="#10 Gummed Flap White Envelopes, 100/Box"/>
    <x v="1873"/>
    <n v="4"/>
    <n v="0"/>
    <n v="7.5991999999999997"/>
    <x v="3"/>
    <x v="0"/>
  </r>
  <r>
    <x v="3742"/>
    <x v="1849"/>
    <x v="804"/>
    <d v="2018-01-21T00:00:00"/>
    <x v="1"/>
    <x v="576"/>
    <s v="William Brown"/>
    <x v="0"/>
    <x v="0"/>
    <x v="20"/>
    <x v="15"/>
    <x v="164"/>
    <x v="3"/>
    <x v="1283"/>
    <x v="1"/>
    <x v="10"/>
    <s v="Xerox 1959"/>
    <x v="1847"/>
    <n v="9"/>
    <n v="0"/>
    <n v="28.857599999999998"/>
    <x v="3"/>
    <x v="0"/>
  </r>
  <r>
    <x v="3743"/>
    <x v="1849"/>
    <x v="804"/>
    <d v="2018-01-21T00:00:00"/>
    <x v="1"/>
    <x v="576"/>
    <s v="William Brown"/>
    <x v="0"/>
    <x v="0"/>
    <x v="20"/>
    <x v="15"/>
    <x v="164"/>
    <x v="3"/>
    <x v="340"/>
    <x v="1"/>
    <x v="8"/>
    <s v="Square Ring Data Binders, Rigid 75 Pt. Covers, 11&quot; x 14-7/8&quot;"/>
    <x v="364"/>
    <n v="3"/>
    <n v="0.2"/>
    <n v="17.337599999999998"/>
    <x v="3"/>
    <x v="0"/>
  </r>
  <r>
    <x v="3744"/>
    <x v="1850"/>
    <x v="745"/>
    <d v="2016-10-24T00:00:00"/>
    <x v="3"/>
    <x v="275"/>
    <s v="Arthur Prichep"/>
    <x v="0"/>
    <x v="0"/>
    <x v="371"/>
    <x v="20"/>
    <x v="454"/>
    <x v="0"/>
    <x v="1432"/>
    <x v="1"/>
    <x v="13"/>
    <s v="Advantus Map Pennant Flags and Round Head Tacks"/>
    <x v="2945"/>
    <n v="3"/>
    <n v="0"/>
    <n v="3.7919999999999994"/>
    <x v="0"/>
    <x v="0"/>
  </r>
  <r>
    <x v="3745"/>
    <x v="1851"/>
    <x v="713"/>
    <d v="2018-09-28T00:00:00"/>
    <x v="0"/>
    <x v="154"/>
    <s v="Russell Applegate"/>
    <x v="0"/>
    <x v="0"/>
    <x v="38"/>
    <x v="32"/>
    <x v="112"/>
    <x v="0"/>
    <x v="392"/>
    <x v="1"/>
    <x v="4"/>
    <s v="Eldon Mobile Mega Data Cart  Mega Stackable  Add-On Trays"/>
    <x v="2946"/>
    <n v="5"/>
    <n v="0"/>
    <n v="34.292499999999997"/>
    <x v="0"/>
    <x v="0"/>
  </r>
  <r>
    <x v="3746"/>
    <x v="1851"/>
    <x v="713"/>
    <d v="2018-09-28T00:00:00"/>
    <x v="0"/>
    <x v="154"/>
    <s v="Russell Applegate"/>
    <x v="0"/>
    <x v="0"/>
    <x v="38"/>
    <x v="32"/>
    <x v="112"/>
    <x v="0"/>
    <x v="1265"/>
    <x v="0"/>
    <x v="1"/>
    <s v="Hon Mobius Operator's Chair"/>
    <x v="2411"/>
    <n v="3"/>
    <n v="0"/>
    <n v="81.173400000000001"/>
    <x v="0"/>
    <x v="0"/>
  </r>
  <r>
    <x v="3747"/>
    <x v="1852"/>
    <x v="151"/>
    <d v="2019-08-29T00:00:00"/>
    <x v="0"/>
    <x v="112"/>
    <s v="Dan Reichenbach"/>
    <x v="1"/>
    <x v="0"/>
    <x v="75"/>
    <x v="1"/>
    <x v="95"/>
    <x v="1"/>
    <x v="1071"/>
    <x v="0"/>
    <x v="5"/>
    <s v="GE 48&quot; Fluorescent Tube, Cool White Energy Saver, 34 Watts, 30/Box"/>
    <x v="1421"/>
    <n v="2"/>
    <n v="0"/>
    <n v="99.23"/>
    <x v="1"/>
    <x v="1"/>
  </r>
  <r>
    <x v="3748"/>
    <x v="1852"/>
    <x v="151"/>
    <d v="2019-08-29T00:00:00"/>
    <x v="0"/>
    <x v="112"/>
    <s v="Dan Reichenbach"/>
    <x v="1"/>
    <x v="0"/>
    <x v="75"/>
    <x v="1"/>
    <x v="95"/>
    <x v="1"/>
    <x v="1429"/>
    <x v="1"/>
    <x v="9"/>
    <s v="APC 7 Outlet Network SurgeArrest Surge Protector"/>
    <x v="2947"/>
    <n v="4"/>
    <n v="0"/>
    <n v="96.575999999999993"/>
    <x v="1"/>
    <x v="1"/>
  </r>
  <r>
    <x v="3749"/>
    <x v="1852"/>
    <x v="151"/>
    <d v="2019-08-29T00:00:00"/>
    <x v="0"/>
    <x v="112"/>
    <s v="Dan Reichenbach"/>
    <x v="1"/>
    <x v="0"/>
    <x v="75"/>
    <x v="1"/>
    <x v="95"/>
    <x v="1"/>
    <x v="1572"/>
    <x v="2"/>
    <x v="16"/>
    <s v="Sharp 1540cs Digital Laser Copier"/>
    <x v="2948"/>
    <n v="2"/>
    <n v="0.2"/>
    <n v="329.99400000000003"/>
    <x v="1"/>
    <x v="1"/>
  </r>
  <r>
    <x v="3750"/>
    <x v="1852"/>
    <x v="151"/>
    <d v="2019-08-29T00:00:00"/>
    <x v="0"/>
    <x v="112"/>
    <s v="Dan Reichenbach"/>
    <x v="1"/>
    <x v="0"/>
    <x v="75"/>
    <x v="1"/>
    <x v="95"/>
    <x v="1"/>
    <x v="675"/>
    <x v="1"/>
    <x v="14"/>
    <s v="Acme Preferred Stainless Steel Scissors"/>
    <x v="158"/>
    <n v="5"/>
    <n v="0"/>
    <n v="8.2359999999999989"/>
    <x v="1"/>
    <x v="1"/>
  </r>
  <r>
    <x v="3751"/>
    <x v="1852"/>
    <x v="151"/>
    <d v="2019-08-29T00:00:00"/>
    <x v="0"/>
    <x v="112"/>
    <s v="Dan Reichenbach"/>
    <x v="1"/>
    <x v="0"/>
    <x v="75"/>
    <x v="1"/>
    <x v="95"/>
    <x v="1"/>
    <x v="370"/>
    <x v="0"/>
    <x v="1"/>
    <s v="Bevis Steel Folding Chairs"/>
    <x v="2186"/>
    <n v="3"/>
    <n v="0.2"/>
    <n v="23.027999999999992"/>
    <x v="1"/>
    <x v="1"/>
  </r>
  <r>
    <x v="3752"/>
    <x v="1852"/>
    <x v="151"/>
    <d v="2019-08-29T00:00:00"/>
    <x v="0"/>
    <x v="112"/>
    <s v="Dan Reichenbach"/>
    <x v="1"/>
    <x v="0"/>
    <x v="75"/>
    <x v="1"/>
    <x v="95"/>
    <x v="1"/>
    <x v="968"/>
    <x v="1"/>
    <x v="10"/>
    <s v="White Computer Printout Paper by Universal"/>
    <x v="2248"/>
    <n v="3"/>
    <n v="0"/>
    <n v="56.977199999999996"/>
    <x v="1"/>
    <x v="1"/>
  </r>
  <r>
    <x v="3753"/>
    <x v="1852"/>
    <x v="151"/>
    <d v="2019-08-29T00:00:00"/>
    <x v="0"/>
    <x v="112"/>
    <s v="Dan Reichenbach"/>
    <x v="1"/>
    <x v="0"/>
    <x v="75"/>
    <x v="1"/>
    <x v="95"/>
    <x v="1"/>
    <x v="115"/>
    <x v="1"/>
    <x v="8"/>
    <s v="GBC DocuBind 300 Electric Binding Machine"/>
    <x v="847"/>
    <n v="2"/>
    <n v="0.2"/>
    <n v="294.54879999999991"/>
    <x v="1"/>
    <x v="1"/>
  </r>
  <r>
    <x v="3754"/>
    <x v="1852"/>
    <x v="151"/>
    <d v="2019-08-29T00:00:00"/>
    <x v="0"/>
    <x v="112"/>
    <s v="Dan Reichenbach"/>
    <x v="1"/>
    <x v="0"/>
    <x v="75"/>
    <x v="1"/>
    <x v="95"/>
    <x v="1"/>
    <x v="1043"/>
    <x v="1"/>
    <x v="4"/>
    <s v="Sensible Storage WireTech Storage Systems"/>
    <x v="1383"/>
    <n v="5"/>
    <n v="0"/>
    <n v="17.744999999999962"/>
    <x v="1"/>
    <x v="1"/>
  </r>
  <r>
    <x v="3755"/>
    <x v="1853"/>
    <x v="840"/>
    <d v="2018-03-06T00:00:00"/>
    <x v="2"/>
    <x v="684"/>
    <s v="Jason Gross"/>
    <x v="1"/>
    <x v="0"/>
    <x v="372"/>
    <x v="5"/>
    <x v="455"/>
    <x v="2"/>
    <x v="827"/>
    <x v="1"/>
    <x v="10"/>
    <s v="Rediform Wirebound &quot;Phone Memo&quot; Message Book, 11 x 5-3/4"/>
    <x v="2949"/>
    <n v="7"/>
    <n v="0.2"/>
    <n v="15.509199999999998"/>
    <x v="2"/>
    <x v="0"/>
  </r>
  <r>
    <x v="3756"/>
    <x v="1853"/>
    <x v="840"/>
    <d v="2018-03-06T00:00:00"/>
    <x v="2"/>
    <x v="684"/>
    <s v="Jason Gross"/>
    <x v="1"/>
    <x v="0"/>
    <x v="372"/>
    <x v="5"/>
    <x v="455"/>
    <x v="2"/>
    <x v="1578"/>
    <x v="0"/>
    <x v="1"/>
    <s v="Office Star - Mid Back Dual function Ergonomic High Back Chair with 2-Way Adjustable Arms"/>
    <x v="2950"/>
    <n v="5"/>
    <n v="0.3"/>
    <n v="-56.343000000000018"/>
    <x v="2"/>
    <x v="0"/>
  </r>
  <r>
    <x v="3757"/>
    <x v="1854"/>
    <x v="905"/>
    <d v="2018-03-04T00:00:00"/>
    <x v="1"/>
    <x v="48"/>
    <s v="Lena Cacioppo"/>
    <x v="0"/>
    <x v="0"/>
    <x v="46"/>
    <x v="24"/>
    <x v="55"/>
    <x v="3"/>
    <x v="1500"/>
    <x v="1"/>
    <x v="6"/>
    <s v="Newell 34"/>
    <x v="2951"/>
    <n v="7"/>
    <n v="0.2"/>
    <n v="8.3328000000000024"/>
    <x v="3"/>
    <x v="0"/>
  </r>
  <r>
    <x v="3758"/>
    <x v="1855"/>
    <x v="227"/>
    <d v="2017-09-23T00:00:00"/>
    <x v="1"/>
    <x v="334"/>
    <s v="George Bell"/>
    <x v="1"/>
    <x v="0"/>
    <x v="1"/>
    <x v="1"/>
    <x v="13"/>
    <x v="1"/>
    <x v="241"/>
    <x v="1"/>
    <x v="6"/>
    <s v="Quartet Omega Colored Chalk, 12/Pack"/>
    <x v="2643"/>
    <n v="2"/>
    <n v="0"/>
    <n v="5.4895999999999994"/>
    <x v="1"/>
    <x v="0"/>
  </r>
  <r>
    <x v="3759"/>
    <x v="1855"/>
    <x v="227"/>
    <d v="2017-09-23T00:00:00"/>
    <x v="1"/>
    <x v="334"/>
    <s v="George Bell"/>
    <x v="1"/>
    <x v="0"/>
    <x v="1"/>
    <x v="1"/>
    <x v="13"/>
    <x v="1"/>
    <x v="1566"/>
    <x v="1"/>
    <x v="14"/>
    <s v="Elite 5&quot; Scissors"/>
    <x v="2952"/>
    <n v="2"/>
    <n v="0"/>
    <n v="5.0699999999999985"/>
    <x v="1"/>
    <x v="0"/>
  </r>
  <r>
    <x v="3760"/>
    <x v="1855"/>
    <x v="227"/>
    <d v="2017-09-23T00:00:00"/>
    <x v="1"/>
    <x v="334"/>
    <s v="George Bell"/>
    <x v="1"/>
    <x v="0"/>
    <x v="1"/>
    <x v="1"/>
    <x v="13"/>
    <x v="1"/>
    <x v="1122"/>
    <x v="0"/>
    <x v="5"/>
    <s v="Advantus Panel Wall Certificate Holder - 8.5x11"/>
    <x v="2953"/>
    <n v="2"/>
    <n v="0"/>
    <n v="10.248000000000001"/>
    <x v="1"/>
    <x v="0"/>
  </r>
  <r>
    <x v="3761"/>
    <x v="1856"/>
    <x v="605"/>
    <d v="2019-05-17T00:00:00"/>
    <x v="1"/>
    <x v="237"/>
    <s v="Chloris Kastensmidt"/>
    <x v="0"/>
    <x v="0"/>
    <x v="231"/>
    <x v="31"/>
    <x v="288"/>
    <x v="3"/>
    <x v="161"/>
    <x v="1"/>
    <x v="10"/>
    <s v="TOPS Carbonless Receipt Book, Four 2-3/4 x 7-1/4 Money Receipts per Page"/>
    <x v="2954"/>
    <n v="5"/>
    <n v="0"/>
    <n v="42.047999999999995"/>
    <x v="3"/>
    <x v="0"/>
  </r>
  <r>
    <x v="3762"/>
    <x v="1857"/>
    <x v="572"/>
    <d v="2018-08-18T00:00:00"/>
    <x v="0"/>
    <x v="378"/>
    <s v="Theresa Swint"/>
    <x v="1"/>
    <x v="0"/>
    <x v="373"/>
    <x v="6"/>
    <x v="456"/>
    <x v="2"/>
    <x v="430"/>
    <x v="0"/>
    <x v="0"/>
    <s v="O'Sullivan Living Dimensions 2-Shelf Bookcases"/>
    <x v="1805"/>
    <n v="2"/>
    <n v="0"/>
    <n v="24.195999999999998"/>
    <x v="2"/>
    <x v="0"/>
  </r>
  <r>
    <x v="3763"/>
    <x v="1857"/>
    <x v="572"/>
    <d v="2018-08-18T00:00:00"/>
    <x v="0"/>
    <x v="378"/>
    <s v="Theresa Swint"/>
    <x v="1"/>
    <x v="0"/>
    <x v="373"/>
    <x v="6"/>
    <x v="456"/>
    <x v="2"/>
    <x v="798"/>
    <x v="1"/>
    <x v="8"/>
    <s v="Avery Round Ring Poly Binders"/>
    <x v="2955"/>
    <n v="3"/>
    <n v="0"/>
    <n v="4.1747999999999994"/>
    <x v="2"/>
    <x v="0"/>
  </r>
  <r>
    <x v="3764"/>
    <x v="1858"/>
    <x v="906"/>
    <d v="2019-03-02T00:00:00"/>
    <x v="1"/>
    <x v="659"/>
    <s v="Michelle Huthwaite"/>
    <x v="0"/>
    <x v="0"/>
    <x v="22"/>
    <x v="10"/>
    <x v="36"/>
    <x v="2"/>
    <x v="98"/>
    <x v="1"/>
    <x v="8"/>
    <s v="Avery Hidden Tab Dividers for Binding Systems"/>
    <x v="99"/>
    <n v="3"/>
    <n v="0.8"/>
    <n v="-3.0396000000000001"/>
    <x v="2"/>
    <x v="0"/>
  </r>
  <r>
    <x v="3765"/>
    <x v="1859"/>
    <x v="844"/>
    <d v="2018-03-25T00:00:00"/>
    <x v="1"/>
    <x v="678"/>
    <s v="Dario Medina"/>
    <x v="1"/>
    <x v="0"/>
    <x v="12"/>
    <x v="5"/>
    <x v="66"/>
    <x v="2"/>
    <x v="1169"/>
    <x v="0"/>
    <x v="3"/>
    <s v="Safco Drafting Table"/>
    <x v="2811"/>
    <n v="2"/>
    <n v="0.3"/>
    <n v="-1.4196000000000097"/>
    <x v="2"/>
    <x v="0"/>
  </r>
  <r>
    <x v="3766"/>
    <x v="1859"/>
    <x v="844"/>
    <d v="2018-03-25T00:00:00"/>
    <x v="1"/>
    <x v="678"/>
    <s v="Dario Medina"/>
    <x v="1"/>
    <x v="0"/>
    <x v="12"/>
    <x v="5"/>
    <x v="66"/>
    <x v="2"/>
    <x v="59"/>
    <x v="1"/>
    <x v="6"/>
    <s v="Prang Dustless Chalk Sticks"/>
    <x v="2956"/>
    <n v="1"/>
    <n v="0.2"/>
    <n v="0.504"/>
    <x v="2"/>
    <x v="0"/>
  </r>
  <r>
    <x v="3767"/>
    <x v="1860"/>
    <x v="575"/>
    <d v="2017-12-10T00:00:00"/>
    <x v="0"/>
    <x v="342"/>
    <s v="Joel Jenkins"/>
    <x v="2"/>
    <x v="0"/>
    <x v="12"/>
    <x v="5"/>
    <x v="66"/>
    <x v="2"/>
    <x v="173"/>
    <x v="2"/>
    <x v="7"/>
    <s v="Nokia Lumia 521 (T-Mobile)"/>
    <x v="2546"/>
    <n v="5"/>
    <n v="0.2"/>
    <n v="11.996000000000002"/>
    <x v="2"/>
    <x v="0"/>
  </r>
  <r>
    <x v="3768"/>
    <x v="1861"/>
    <x v="757"/>
    <d v="2016-12-20T00:00:00"/>
    <x v="0"/>
    <x v="10"/>
    <s v="Ken Black"/>
    <x v="1"/>
    <x v="0"/>
    <x v="146"/>
    <x v="2"/>
    <x v="186"/>
    <x v="0"/>
    <x v="1153"/>
    <x v="0"/>
    <x v="1"/>
    <s v="Hon Olson Stacker Stools"/>
    <x v="2957"/>
    <n v="9"/>
    <n v="0.2"/>
    <n v="101.38319999999999"/>
    <x v="0"/>
    <x v="0"/>
  </r>
  <r>
    <x v="3769"/>
    <x v="1861"/>
    <x v="757"/>
    <d v="2016-12-20T00:00:00"/>
    <x v="0"/>
    <x v="10"/>
    <s v="Ken Black"/>
    <x v="1"/>
    <x v="0"/>
    <x v="146"/>
    <x v="2"/>
    <x v="186"/>
    <x v="0"/>
    <x v="310"/>
    <x v="1"/>
    <x v="13"/>
    <s v="OIC Binder Clips, Mini, 1/4&quot; Capacity, Black"/>
    <x v="2958"/>
    <n v="2"/>
    <n v="0.2"/>
    <n v="0.66959999999999997"/>
    <x v="0"/>
    <x v="0"/>
  </r>
  <r>
    <x v="3770"/>
    <x v="1862"/>
    <x v="907"/>
    <d v="2018-12-21T00:00:00"/>
    <x v="1"/>
    <x v="380"/>
    <s v="Charles McCrossin"/>
    <x v="0"/>
    <x v="0"/>
    <x v="8"/>
    <x v="1"/>
    <x v="34"/>
    <x v="1"/>
    <x v="489"/>
    <x v="0"/>
    <x v="3"/>
    <s v="Bretford “Just In Time” Height-Adjustable Multi-Task Work Tables"/>
    <x v="2959"/>
    <n v="6"/>
    <n v="0.2"/>
    <n v="-325.57200000000023"/>
    <x v="1"/>
    <x v="0"/>
  </r>
  <r>
    <x v="3771"/>
    <x v="1863"/>
    <x v="536"/>
    <d v="2018-05-17T00:00:00"/>
    <x v="1"/>
    <x v="524"/>
    <s v="Filia McAdams"/>
    <x v="1"/>
    <x v="0"/>
    <x v="10"/>
    <x v="9"/>
    <x v="11"/>
    <x v="3"/>
    <x v="232"/>
    <x v="1"/>
    <x v="4"/>
    <s v="Belkin 19&quot; Vented Equipment Shelf, Black"/>
    <x v="250"/>
    <n v="2"/>
    <n v="0.2"/>
    <n v="-19.562399999999997"/>
    <x v="3"/>
    <x v="0"/>
  </r>
  <r>
    <x v="3772"/>
    <x v="1864"/>
    <x v="908"/>
    <d v="2016-08-11T00:00:00"/>
    <x v="0"/>
    <x v="288"/>
    <s v="Roland Fjeld"/>
    <x v="0"/>
    <x v="0"/>
    <x v="29"/>
    <x v="20"/>
    <x v="37"/>
    <x v="0"/>
    <x v="917"/>
    <x v="2"/>
    <x v="11"/>
    <s v="Maxell 74 Minute CD-R Spindle, 50/Pack"/>
    <x v="2960"/>
    <n v="3"/>
    <n v="0"/>
    <n v="22.647599999999997"/>
    <x v="0"/>
    <x v="0"/>
  </r>
  <r>
    <x v="3773"/>
    <x v="1865"/>
    <x v="909"/>
    <d v="2016-04-13T00:00:00"/>
    <x v="0"/>
    <x v="271"/>
    <s v="Jay Kimmel"/>
    <x v="0"/>
    <x v="0"/>
    <x v="100"/>
    <x v="2"/>
    <x v="123"/>
    <x v="0"/>
    <x v="1579"/>
    <x v="1"/>
    <x v="13"/>
    <s v="Acco Banker's Clasps, 5 3/4&quot;-Long"/>
    <x v="2789"/>
    <n v="3"/>
    <n v="0.2"/>
    <n v="2.3327999999999998"/>
    <x v="0"/>
    <x v="0"/>
  </r>
  <r>
    <x v="3774"/>
    <x v="1865"/>
    <x v="909"/>
    <d v="2016-04-13T00:00:00"/>
    <x v="0"/>
    <x v="271"/>
    <s v="Jay Kimmel"/>
    <x v="0"/>
    <x v="0"/>
    <x v="100"/>
    <x v="2"/>
    <x v="123"/>
    <x v="0"/>
    <x v="265"/>
    <x v="2"/>
    <x v="11"/>
    <s v="Logitech Wireless Gaming Headset G930"/>
    <x v="2961"/>
    <n v="3"/>
    <n v="0.2"/>
    <n v="81.59490000000001"/>
    <x v="0"/>
    <x v="0"/>
  </r>
  <r>
    <x v="3775"/>
    <x v="1865"/>
    <x v="909"/>
    <d v="2016-04-13T00:00:00"/>
    <x v="0"/>
    <x v="271"/>
    <s v="Jay Kimmel"/>
    <x v="0"/>
    <x v="0"/>
    <x v="100"/>
    <x v="2"/>
    <x v="123"/>
    <x v="0"/>
    <x v="815"/>
    <x v="1"/>
    <x v="10"/>
    <s v="Xerox 224"/>
    <x v="563"/>
    <n v="2"/>
    <n v="0.2"/>
    <n v="3.6288"/>
    <x v="0"/>
    <x v="0"/>
  </r>
  <r>
    <x v="3776"/>
    <x v="1865"/>
    <x v="909"/>
    <d v="2016-04-13T00:00:00"/>
    <x v="0"/>
    <x v="271"/>
    <s v="Jay Kimmel"/>
    <x v="0"/>
    <x v="0"/>
    <x v="100"/>
    <x v="2"/>
    <x v="123"/>
    <x v="0"/>
    <x v="1580"/>
    <x v="2"/>
    <x v="11"/>
    <s v="Logitech Wireless Anywhere Mouse MX for PC and Mac"/>
    <x v="2962"/>
    <n v="7"/>
    <n v="0.2"/>
    <n v="41.992999999999995"/>
    <x v="0"/>
    <x v="0"/>
  </r>
  <r>
    <x v="3777"/>
    <x v="1866"/>
    <x v="910"/>
    <d v="2017-05-08T00:00:00"/>
    <x v="1"/>
    <x v="674"/>
    <s v="Julia Barnett"/>
    <x v="2"/>
    <x v="0"/>
    <x v="374"/>
    <x v="1"/>
    <x v="457"/>
    <x v="1"/>
    <x v="1319"/>
    <x v="0"/>
    <x v="5"/>
    <s v="Rubbermaid ClusterMat Chairmats, Mat Size- 66&quot; x 60&quot;, Lip 20&quot; x 11&quot; -90 Degree Angle"/>
    <x v="16"/>
    <n v="6"/>
    <n v="0"/>
    <n v="106.54079999999999"/>
    <x v="1"/>
    <x v="0"/>
  </r>
  <r>
    <x v="3778"/>
    <x v="1867"/>
    <x v="329"/>
    <d v="2019-12-02T00:00:00"/>
    <x v="0"/>
    <x v="43"/>
    <s v="Parhena Norris"/>
    <x v="2"/>
    <x v="0"/>
    <x v="100"/>
    <x v="2"/>
    <x v="123"/>
    <x v="0"/>
    <x v="993"/>
    <x v="2"/>
    <x v="7"/>
    <s v="OtterBox Defender Series Case - Samsung Galaxy S4"/>
    <x v="981"/>
    <n v="3"/>
    <n v="0.2"/>
    <n v="8.9969999999999892"/>
    <x v="0"/>
    <x v="0"/>
  </r>
  <r>
    <x v="3779"/>
    <x v="1868"/>
    <x v="911"/>
    <d v="2019-02-20T00:00:00"/>
    <x v="1"/>
    <x v="166"/>
    <s v="Luke Foster"/>
    <x v="0"/>
    <x v="0"/>
    <x v="20"/>
    <x v="15"/>
    <x v="45"/>
    <x v="3"/>
    <x v="423"/>
    <x v="1"/>
    <x v="10"/>
    <s v="Xerox 1912"/>
    <x v="2479"/>
    <n v="2"/>
    <n v="0"/>
    <n v="18.211199999999998"/>
    <x v="3"/>
    <x v="0"/>
  </r>
  <r>
    <x v="3780"/>
    <x v="1869"/>
    <x v="912"/>
    <d v="2016-11-20T00:00:00"/>
    <x v="1"/>
    <x v="563"/>
    <s v="Rick Huthwaite"/>
    <x v="2"/>
    <x v="0"/>
    <x v="375"/>
    <x v="41"/>
    <x v="458"/>
    <x v="2"/>
    <x v="1075"/>
    <x v="2"/>
    <x v="7"/>
    <s v="Jawbone MINI JAMBOX Wireless Bluetooth Speaker"/>
    <x v="2963"/>
    <n v="2"/>
    <n v="0"/>
    <n v="10.958399999999983"/>
    <x v="2"/>
    <x v="0"/>
  </r>
  <r>
    <x v="3781"/>
    <x v="1870"/>
    <x v="584"/>
    <d v="2017-07-14T00:00:00"/>
    <x v="0"/>
    <x v="430"/>
    <s v="Matt Collins"/>
    <x v="0"/>
    <x v="0"/>
    <x v="10"/>
    <x v="9"/>
    <x v="74"/>
    <x v="3"/>
    <x v="1334"/>
    <x v="2"/>
    <x v="7"/>
    <s v="Panasonic KX-TG9541B DECT 6.0 Digital 2-Line Expandable Cordless Phone With Digital Answering System"/>
    <x v="2964"/>
    <n v="3"/>
    <n v="0.4"/>
    <n v="40.497299999999996"/>
    <x v="3"/>
    <x v="0"/>
  </r>
  <r>
    <x v="3782"/>
    <x v="1871"/>
    <x v="38"/>
    <d v="2019-11-16T00:00:00"/>
    <x v="0"/>
    <x v="438"/>
    <s v="Michael Nguyen"/>
    <x v="0"/>
    <x v="0"/>
    <x v="26"/>
    <x v="18"/>
    <x v="31"/>
    <x v="0"/>
    <x v="1101"/>
    <x v="1"/>
    <x v="10"/>
    <s v="&quot;While you Were Out&quot; Message Book, One Form per Page"/>
    <x v="2965"/>
    <n v="3"/>
    <n v="0.2"/>
    <n v="3.3389999999999995"/>
    <x v="0"/>
    <x v="0"/>
  </r>
  <r>
    <x v="3783"/>
    <x v="1871"/>
    <x v="38"/>
    <d v="2019-11-16T00:00:00"/>
    <x v="0"/>
    <x v="438"/>
    <s v="Michael Nguyen"/>
    <x v="0"/>
    <x v="0"/>
    <x v="26"/>
    <x v="18"/>
    <x v="31"/>
    <x v="0"/>
    <x v="906"/>
    <x v="1"/>
    <x v="4"/>
    <s v="Tennsco Double-Tier Lockers"/>
    <x v="2966"/>
    <n v="4"/>
    <n v="0.2"/>
    <n v="-63.005600000000015"/>
    <x v="0"/>
    <x v="0"/>
  </r>
  <r>
    <x v="3784"/>
    <x v="1872"/>
    <x v="689"/>
    <d v="2019-08-04T00:00:00"/>
    <x v="1"/>
    <x v="258"/>
    <s v="Eugene Hildebrand"/>
    <x v="2"/>
    <x v="0"/>
    <x v="2"/>
    <x v="2"/>
    <x v="2"/>
    <x v="0"/>
    <x v="1113"/>
    <x v="2"/>
    <x v="11"/>
    <s v="TRENDnet 56K USB 2.0 Phone, Internet and Fax Modem"/>
    <x v="2967"/>
    <n v="2"/>
    <n v="0.2"/>
    <n v="8.2847999999999971"/>
    <x v="0"/>
    <x v="0"/>
  </r>
  <r>
    <x v="3785"/>
    <x v="1873"/>
    <x v="377"/>
    <d v="2019-12-30T00:00:00"/>
    <x v="1"/>
    <x v="426"/>
    <s v="Tracy Collins"/>
    <x v="2"/>
    <x v="0"/>
    <x v="38"/>
    <x v="24"/>
    <x v="47"/>
    <x v="3"/>
    <x v="1581"/>
    <x v="1"/>
    <x v="8"/>
    <s v="Acco Economy Flexible Poly Round Ring Binder"/>
    <x v="2968"/>
    <n v="2"/>
    <n v="0.7"/>
    <n v="-2.6099999999999994"/>
    <x v="3"/>
    <x v="0"/>
  </r>
  <r>
    <x v="3786"/>
    <x v="1874"/>
    <x v="731"/>
    <d v="2018-11-04T00:00:00"/>
    <x v="1"/>
    <x v="63"/>
    <s v="Jonathan Doherty"/>
    <x v="1"/>
    <x v="0"/>
    <x v="1"/>
    <x v="1"/>
    <x v="62"/>
    <x v="1"/>
    <x v="1449"/>
    <x v="1"/>
    <x v="4"/>
    <s v="Dual Level, Single-Width Filing Carts"/>
    <x v="2969"/>
    <n v="7"/>
    <n v="0"/>
    <n v="282.20920000000001"/>
    <x v="1"/>
    <x v="0"/>
  </r>
  <r>
    <x v="3787"/>
    <x v="1875"/>
    <x v="913"/>
    <d v="2018-09-09T00:00:00"/>
    <x v="1"/>
    <x v="582"/>
    <s v="Ivan Liston"/>
    <x v="0"/>
    <x v="0"/>
    <x v="12"/>
    <x v="5"/>
    <x v="16"/>
    <x v="2"/>
    <x v="282"/>
    <x v="1"/>
    <x v="6"/>
    <s v="Faber Castell Col-Erase Pencils"/>
    <x v="2970"/>
    <n v="1"/>
    <n v="0.2"/>
    <n v="1.0269000000000001"/>
    <x v="2"/>
    <x v="0"/>
  </r>
  <r>
    <x v="3788"/>
    <x v="1875"/>
    <x v="913"/>
    <d v="2018-09-09T00:00:00"/>
    <x v="1"/>
    <x v="582"/>
    <s v="Ivan Liston"/>
    <x v="0"/>
    <x v="0"/>
    <x v="12"/>
    <x v="5"/>
    <x v="16"/>
    <x v="2"/>
    <x v="1062"/>
    <x v="1"/>
    <x v="6"/>
    <s v="BOSTON Ranger #55 Pencil Sharpener, Black"/>
    <x v="2971"/>
    <n v="3"/>
    <n v="0.2"/>
    <n v="7.0172999999999952"/>
    <x v="2"/>
    <x v="0"/>
  </r>
  <r>
    <x v="3789"/>
    <x v="1876"/>
    <x v="764"/>
    <d v="2018-04-21T00:00:00"/>
    <x v="1"/>
    <x v="680"/>
    <s v="Sean Wendt"/>
    <x v="2"/>
    <x v="0"/>
    <x v="155"/>
    <x v="8"/>
    <x v="198"/>
    <x v="2"/>
    <x v="195"/>
    <x v="1"/>
    <x v="13"/>
    <s v="Advantus Push Pins, Aluminum Head"/>
    <x v="2972"/>
    <n v="5"/>
    <n v="0"/>
    <n v="9.0054999999999996"/>
    <x v="2"/>
    <x v="0"/>
  </r>
  <r>
    <x v="3790"/>
    <x v="1877"/>
    <x v="260"/>
    <d v="2016-07-11T00:00:00"/>
    <x v="1"/>
    <x v="503"/>
    <s v="Dennis Pardue"/>
    <x v="2"/>
    <x v="0"/>
    <x v="1"/>
    <x v="1"/>
    <x v="25"/>
    <x v="1"/>
    <x v="443"/>
    <x v="1"/>
    <x v="8"/>
    <s v="Vinyl Sectional Post Binders"/>
    <x v="2973"/>
    <n v="6"/>
    <n v="0.2"/>
    <n v="67.86"/>
    <x v="1"/>
    <x v="0"/>
  </r>
  <r>
    <x v="3791"/>
    <x v="1878"/>
    <x v="914"/>
    <d v="2017-02-28T00:00:00"/>
    <x v="2"/>
    <x v="387"/>
    <s v="Bill Tyler"/>
    <x v="1"/>
    <x v="0"/>
    <x v="376"/>
    <x v="9"/>
    <x v="459"/>
    <x v="3"/>
    <x v="185"/>
    <x v="1"/>
    <x v="8"/>
    <s v="Pressboard Covers with Storage Hooks, 9 1/2&quot; x 11&quot;, Light Blue"/>
    <x v="2974"/>
    <n v="3"/>
    <n v="0.7"/>
    <n v="-3.3879000000000001"/>
    <x v="3"/>
    <x v="0"/>
  </r>
  <r>
    <x v="3792"/>
    <x v="1878"/>
    <x v="914"/>
    <d v="2017-02-28T00:00:00"/>
    <x v="2"/>
    <x v="387"/>
    <s v="Bill Tyler"/>
    <x v="1"/>
    <x v="0"/>
    <x v="376"/>
    <x v="9"/>
    <x v="459"/>
    <x v="3"/>
    <x v="1216"/>
    <x v="1"/>
    <x v="6"/>
    <s v="Eldon Spacemaker Box, Quick-Snap Lid, Clear"/>
    <x v="2975"/>
    <n v="6"/>
    <n v="0.2"/>
    <n v="2.2043999999999979"/>
    <x v="3"/>
    <x v="0"/>
  </r>
  <r>
    <x v="3793"/>
    <x v="1879"/>
    <x v="154"/>
    <d v="2017-12-01T00:00:00"/>
    <x v="1"/>
    <x v="188"/>
    <s v="Jeremy Ellison"/>
    <x v="0"/>
    <x v="0"/>
    <x v="20"/>
    <x v="15"/>
    <x v="23"/>
    <x v="3"/>
    <x v="1068"/>
    <x v="1"/>
    <x v="6"/>
    <s v="Peel-Off China Markers"/>
    <x v="1418"/>
    <n v="3"/>
    <n v="0"/>
    <n v="12.511800000000001"/>
    <x v="3"/>
    <x v="0"/>
  </r>
  <r>
    <x v="3794"/>
    <x v="1880"/>
    <x v="915"/>
    <d v="2016-02-02T00:00:00"/>
    <x v="1"/>
    <x v="719"/>
    <s v="Ed Jacobs"/>
    <x v="0"/>
    <x v="0"/>
    <x v="70"/>
    <x v="1"/>
    <x v="88"/>
    <x v="1"/>
    <x v="1277"/>
    <x v="1"/>
    <x v="4"/>
    <s v="Recycled Steel Personal File for Hanging File Folders"/>
    <x v="2976"/>
    <n v="1"/>
    <n v="0"/>
    <n v="14.307499999999997"/>
    <x v="1"/>
    <x v="0"/>
  </r>
  <r>
    <x v="3795"/>
    <x v="1880"/>
    <x v="915"/>
    <d v="2016-02-02T00:00:00"/>
    <x v="1"/>
    <x v="719"/>
    <s v="Ed Jacobs"/>
    <x v="0"/>
    <x v="0"/>
    <x v="70"/>
    <x v="1"/>
    <x v="88"/>
    <x v="1"/>
    <x v="1582"/>
    <x v="0"/>
    <x v="3"/>
    <s v="Balt Split Level Computer Training Table"/>
    <x v="2977"/>
    <n v="3"/>
    <n v="0.2"/>
    <n v="-16.649999999999991"/>
    <x v="1"/>
    <x v="0"/>
  </r>
  <r>
    <x v="3796"/>
    <x v="1880"/>
    <x v="915"/>
    <d v="2016-02-02T00:00:00"/>
    <x v="1"/>
    <x v="719"/>
    <s v="Ed Jacobs"/>
    <x v="0"/>
    <x v="0"/>
    <x v="70"/>
    <x v="1"/>
    <x v="88"/>
    <x v="1"/>
    <x v="1583"/>
    <x v="1"/>
    <x v="6"/>
    <s v="Dixon Ticonderoga Core-Lock Colored Pencils"/>
    <x v="2978"/>
    <n v="4"/>
    <n v="0"/>
    <n v="12.025199999999998"/>
    <x v="1"/>
    <x v="0"/>
  </r>
  <r>
    <x v="3797"/>
    <x v="1881"/>
    <x v="397"/>
    <d v="2019-09-26T00:00:00"/>
    <x v="2"/>
    <x v="648"/>
    <s v="Bobby Elias"/>
    <x v="0"/>
    <x v="0"/>
    <x v="100"/>
    <x v="2"/>
    <x v="327"/>
    <x v="0"/>
    <x v="656"/>
    <x v="1"/>
    <x v="10"/>
    <s v="Xerox 1941"/>
    <x v="1152"/>
    <n v="3"/>
    <n v="0.2"/>
    <n v="88.073999999999984"/>
    <x v="0"/>
    <x v="0"/>
  </r>
  <r>
    <x v="3798"/>
    <x v="1882"/>
    <x v="259"/>
    <d v="2019-11-05T00:00:00"/>
    <x v="2"/>
    <x v="126"/>
    <s v="Kelly Lampkin"/>
    <x v="1"/>
    <x v="0"/>
    <x v="247"/>
    <x v="3"/>
    <x v="306"/>
    <x v="0"/>
    <x v="309"/>
    <x v="0"/>
    <x v="3"/>
    <s v="Hon 5100 Series Wood Tables"/>
    <x v="2979"/>
    <n v="3"/>
    <n v="0.4"/>
    <n v="-192.04680000000008"/>
    <x v="0"/>
    <x v="0"/>
  </r>
  <r>
    <x v="3799"/>
    <x v="1882"/>
    <x v="259"/>
    <d v="2019-11-05T00:00:00"/>
    <x v="2"/>
    <x v="126"/>
    <s v="Kelly Lampkin"/>
    <x v="1"/>
    <x v="0"/>
    <x v="247"/>
    <x v="3"/>
    <x v="306"/>
    <x v="0"/>
    <x v="1194"/>
    <x v="2"/>
    <x v="7"/>
    <s v="Motorola Moto X"/>
    <x v="2980"/>
    <n v="5"/>
    <n v="0.2"/>
    <n v="118.99650000000003"/>
    <x v="0"/>
    <x v="0"/>
  </r>
  <r>
    <x v="3800"/>
    <x v="1883"/>
    <x v="500"/>
    <d v="2018-10-20T00:00:00"/>
    <x v="1"/>
    <x v="720"/>
    <s v="Nathan Cano"/>
    <x v="0"/>
    <x v="0"/>
    <x v="108"/>
    <x v="3"/>
    <x v="222"/>
    <x v="0"/>
    <x v="1584"/>
    <x v="0"/>
    <x v="1"/>
    <s v="SAFCO Folding Chair Trolley"/>
    <x v="2981"/>
    <n v="1"/>
    <n v="0.2"/>
    <n v="10.2592"/>
    <x v="0"/>
    <x v="0"/>
  </r>
  <r>
    <x v="3801"/>
    <x v="1883"/>
    <x v="500"/>
    <d v="2018-10-20T00:00:00"/>
    <x v="1"/>
    <x v="720"/>
    <s v="Nathan Cano"/>
    <x v="0"/>
    <x v="0"/>
    <x v="108"/>
    <x v="3"/>
    <x v="222"/>
    <x v="0"/>
    <x v="721"/>
    <x v="2"/>
    <x v="11"/>
    <s v="Maxell 4.7GB DVD-R"/>
    <x v="2982"/>
    <n v="1"/>
    <n v="0.2"/>
    <n v="5.9597999999999995"/>
    <x v="0"/>
    <x v="0"/>
  </r>
  <r>
    <x v="3802"/>
    <x v="1883"/>
    <x v="500"/>
    <d v="2018-10-20T00:00:00"/>
    <x v="1"/>
    <x v="720"/>
    <s v="Nathan Cano"/>
    <x v="0"/>
    <x v="0"/>
    <x v="108"/>
    <x v="3"/>
    <x v="222"/>
    <x v="0"/>
    <x v="1413"/>
    <x v="1"/>
    <x v="10"/>
    <s v="Xerox 1944"/>
    <x v="2557"/>
    <n v="3"/>
    <n v="0.2"/>
    <n v="33.721199999999996"/>
    <x v="0"/>
    <x v="0"/>
  </r>
  <r>
    <x v="3803"/>
    <x v="1883"/>
    <x v="500"/>
    <d v="2018-10-20T00:00:00"/>
    <x v="1"/>
    <x v="720"/>
    <s v="Nathan Cano"/>
    <x v="0"/>
    <x v="0"/>
    <x v="108"/>
    <x v="3"/>
    <x v="222"/>
    <x v="0"/>
    <x v="1444"/>
    <x v="1"/>
    <x v="14"/>
    <s v="Staple remover"/>
    <x v="2600"/>
    <n v="2"/>
    <n v="0.2"/>
    <n v="1.436399999999999"/>
    <x v="0"/>
    <x v="0"/>
  </r>
  <r>
    <x v="3804"/>
    <x v="1883"/>
    <x v="500"/>
    <d v="2018-10-20T00:00:00"/>
    <x v="1"/>
    <x v="720"/>
    <s v="Nathan Cano"/>
    <x v="0"/>
    <x v="0"/>
    <x v="108"/>
    <x v="3"/>
    <x v="222"/>
    <x v="0"/>
    <x v="466"/>
    <x v="1"/>
    <x v="12"/>
    <s v="White Business Envelopes with Contemporary Seam, Recycled White Business Envelopes"/>
    <x v="2983"/>
    <n v="4"/>
    <n v="0.2"/>
    <n v="13.127999999999998"/>
    <x v="0"/>
    <x v="0"/>
  </r>
  <r>
    <x v="3805"/>
    <x v="1883"/>
    <x v="500"/>
    <d v="2018-10-20T00:00:00"/>
    <x v="1"/>
    <x v="720"/>
    <s v="Nathan Cano"/>
    <x v="0"/>
    <x v="0"/>
    <x v="108"/>
    <x v="3"/>
    <x v="222"/>
    <x v="0"/>
    <x v="126"/>
    <x v="1"/>
    <x v="10"/>
    <s v="Xerox 1916"/>
    <x v="2984"/>
    <n v="1"/>
    <n v="0.2"/>
    <n v="14.681999999999999"/>
    <x v="0"/>
    <x v="0"/>
  </r>
  <r>
    <x v="3806"/>
    <x v="1884"/>
    <x v="768"/>
    <d v="2017-11-19T00:00:00"/>
    <x v="1"/>
    <x v="706"/>
    <s v="Anna Häberlin"/>
    <x v="1"/>
    <x v="0"/>
    <x v="369"/>
    <x v="2"/>
    <x v="452"/>
    <x v="0"/>
    <x v="454"/>
    <x v="1"/>
    <x v="6"/>
    <s v="Newell 317"/>
    <x v="2722"/>
    <n v="5"/>
    <n v="0.2"/>
    <n v="1.3229999999999991"/>
    <x v="0"/>
    <x v="1"/>
  </r>
  <r>
    <x v="3807"/>
    <x v="1884"/>
    <x v="768"/>
    <d v="2017-11-19T00:00:00"/>
    <x v="1"/>
    <x v="706"/>
    <s v="Anna Häberlin"/>
    <x v="1"/>
    <x v="0"/>
    <x v="369"/>
    <x v="2"/>
    <x v="452"/>
    <x v="0"/>
    <x v="44"/>
    <x v="1"/>
    <x v="8"/>
    <s v="Wilson Jones Leather-Like Binders with DublLock Round Rings"/>
    <x v="2985"/>
    <n v="2"/>
    <n v="0.7"/>
    <n v="-4.0158000000000005"/>
    <x v="0"/>
    <x v="1"/>
  </r>
  <r>
    <x v="3808"/>
    <x v="1884"/>
    <x v="768"/>
    <d v="2017-11-19T00:00:00"/>
    <x v="1"/>
    <x v="706"/>
    <s v="Anna Häberlin"/>
    <x v="1"/>
    <x v="0"/>
    <x v="369"/>
    <x v="2"/>
    <x v="452"/>
    <x v="0"/>
    <x v="1472"/>
    <x v="1"/>
    <x v="8"/>
    <s v="SlimView Poly Binder, 3/8&quot;"/>
    <x v="2986"/>
    <n v="3"/>
    <n v="0.7"/>
    <n v="-3.7295999999999996"/>
    <x v="0"/>
    <x v="1"/>
  </r>
  <r>
    <x v="3809"/>
    <x v="1884"/>
    <x v="768"/>
    <d v="2017-11-19T00:00:00"/>
    <x v="1"/>
    <x v="706"/>
    <s v="Anna Häberlin"/>
    <x v="1"/>
    <x v="0"/>
    <x v="369"/>
    <x v="2"/>
    <x v="452"/>
    <x v="0"/>
    <x v="1585"/>
    <x v="0"/>
    <x v="1"/>
    <s v="Office Star - Contemporary Task Swivel chair with Loop Arms, Charcoal"/>
    <x v="2987"/>
    <n v="5"/>
    <n v="0.2"/>
    <n v="-72.039000000000044"/>
    <x v="0"/>
    <x v="1"/>
  </r>
  <r>
    <x v="3810"/>
    <x v="1884"/>
    <x v="768"/>
    <d v="2017-11-19T00:00:00"/>
    <x v="1"/>
    <x v="706"/>
    <s v="Anna Häberlin"/>
    <x v="1"/>
    <x v="0"/>
    <x v="369"/>
    <x v="2"/>
    <x v="452"/>
    <x v="0"/>
    <x v="1066"/>
    <x v="2"/>
    <x v="7"/>
    <s v="VTech DS6151"/>
    <x v="519"/>
    <n v="1"/>
    <n v="0.2"/>
    <n v="10.079200000000007"/>
    <x v="0"/>
    <x v="1"/>
  </r>
  <r>
    <x v="3811"/>
    <x v="1884"/>
    <x v="768"/>
    <d v="2017-11-19T00:00:00"/>
    <x v="1"/>
    <x v="706"/>
    <s v="Anna Häberlin"/>
    <x v="1"/>
    <x v="0"/>
    <x v="369"/>
    <x v="2"/>
    <x v="452"/>
    <x v="0"/>
    <x v="212"/>
    <x v="0"/>
    <x v="1"/>
    <s v="Global Push Button Manager's Chair, Indigo"/>
    <x v="2988"/>
    <n v="3"/>
    <n v="0.2"/>
    <n v="16.440299999999986"/>
    <x v="0"/>
    <x v="1"/>
  </r>
  <r>
    <x v="3812"/>
    <x v="1885"/>
    <x v="916"/>
    <d v="2019-03-05T00:00:00"/>
    <x v="3"/>
    <x v="7"/>
    <s v="Pete Kriz"/>
    <x v="0"/>
    <x v="0"/>
    <x v="158"/>
    <x v="6"/>
    <x v="201"/>
    <x v="2"/>
    <x v="1586"/>
    <x v="1"/>
    <x v="2"/>
    <s v="Avery 515"/>
    <x v="2989"/>
    <n v="2"/>
    <n v="0"/>
    <n v="11.778199999999998"/>
    <x v="2"/>
    <x v="0"/>
  </r>
  <r>
    <x v="3813"/>
    <x v="1886"/>
    <x v="599"/>
    <d v="2017-11-09T00:00:00"/>
    <x v="1"/>
    <x v="159"/>
    <s v="Nathan Gelder"/>
    <x v="0"/>
    <x v="0"/>
    <x v="94"/>
    <x v="10"/>
    <x v="116"/>
    <x v="2"/>
    <x v="617"/>
    <x v="1"/>
    <x v="2"/>
    <s v="Avery 476"/>
    <x v="2990"/>
    <n v="6"/>
    <n v="0.2"/>
    <n v="6.4427999999999992"/>
    <x v="2"/>
    <x v="0"/>
  </r>
  <r>
    <x v="3814"/>
    <x v="1887"/>
    <x v="630"/>
    <d v="2018-07-08T00:00:00"/>
    <x v="3"/>
    <x v="9"/>
    <s v="Zuschuss Donatelli"/>
    <x v="0"/>
    <x v="0"/>
    <x v="108"/>
    <x v="2"/>
    <x v="133"/>
    <x v="0"/>
    <x v="1164"/>
    <x v="2"/>
    <x v="7"/>
    <s v="Jabra SPEAK 410 Multidevice Speakerphone"/>
    <x v="2991"/>
    <n v="5"/>
    <n v="0.2"/>
    <n v="51.497499999999974"/>
    <x v="0"/>
    <x v="0"/>
  </r>
  <r>
    <x v="3815"/>
    <x v="1887"/>
    <x v="630"/>
    <d v="2018-07-08T00:00:00"/>
    <x v="3"/>
    <x v="9"/>
    <s v="Zuschuss Donatelli"/>
    <x v="0"/>
    <x v="0"/>
    <x v="108"/>
    <x v="2"/>
    <x v="133"/>
    <x v="0"/>
    <x v="112"/>
    <x v="1"/>
    <x v="10"/>
    <s v="Xerox 1921"/>
    <x v="2992"/>
    <n v="2"/>
    <n v="0.2"/>
    <n v="4.9949999999999992"/>
    <x v="0"/>
    <x v="0"/>
  </r>
  <r>
    <x v="3816"/>
    <x v="1888"/>
    <x v="426"/>
    <d v="2017-09-19T00:00:00"/>
    <x v="1"/>
    <x v="508"/>
    <s v="Natalie Webber"/>
    <x v="0"/>
    <x v="0"/>
    <x v="216"/>
    <x v="19"/>
    <x v="271"/>
    <x v="0"/>
    <x v="1382"/>
    <x v="0"/>
    <x v="3"/>
    <s v="Bretford CR8500 Series Meeting Room Furniture"/>
    <x v="2842"/>
    <n v="2"/>
    <n v="0"/>
    <n v="200.49"/>
    <x v="0"/>
    <x v="0"/>
  </r>
  <r>
    <x v="3817"/>
    <x v="1888"/>
    <x v="426"/>
    <d v="2017-09-19T00:00:00"/>
    <x v="1"/>
    <x v="508"/>
    <s v="Natalie Webber"/>
    <x v="0"/>
    <x v="0"/>
    <x v="216"/>
    <x v="19"/>
    <x v="271"/>
    <x v="0"/>
    <x v="1431"/>
    <x v="2"/>
    <x v="7"/>
    <s v="Anker Astro Mini 3000mAh Ultra-Compact Portable Charger"/>
    <x v="1543"/>
    <n v="3"/>
    <n v="0"/>
    <n v="0"/>
    <x v="0"/>
    <x v="0"/>
  </r>
  <r>
    <x v="3818"/>
    <x v="1888"/>
    <x v="426"/>
    <d v="2017-09-19T00:00:00"/>
    <x v="1"/>
    <x v="508"/>
    <s v="Natalie Webber"/>
    <x v="0"/>
    <x v="0"/>
    <x v="216"/>
    <x v="19"/>
    <x v="271"/>
    <x v="0"/>
    <x v="531"/>
    <x v="0"/>
    <x v="1"/>
    <s v="Global Manager's Adjustable Task Chair, Storm"/>
    <x v="2993"/>
    <n v="7"/>
    <n v="0"/>
    <n v="306.48939999999988"/>
    <x v="0"/>
    <x v="0"/>
  </r>
  <r>
    <x v="3819"/>
    <x v="1889"/>
    <x v="449"/>
    <d v="2019-10-14T00:00:00"/>
    <x v="1"/>
    <x v="668"/>
    <s v="Harry Greene"/>
    <x v="0"/>
    <x v="0"/>
    <x v="20"/>
    <x v="15"/>
    <x v="23"/>
    <x v="3"/>
    <x v="880"/>
    <x v="1"/>
    <x v="8"/>
    <s v="Pressboard Data Binders by Wilson Jones"/>
    <x v="2994"/>
    <n v="3"/>
    <n v="0.2"/>
    <n v="4.3253999999999984"/>
    <x v="3"/>
    <x v="0"/>
  </r>
  <r>
    <x v="3820"/>
    <x v="1889"/>
    <x v="449"/>
    <d v="2019-10-14T00:00:00"/>
    <x v="1"/>
    <x v="668"/>
    <s v="Harry Greene"/>
    <x v="0"/>
    <x v="0"/>
    <x v="20"/>
    <x v="15"/>
    <x v="23"/>
    <x v="3"/>
    <x v="1219"/>
    <x v="0"/>
    <x v="0"/>
    <s v="O'Sullivan Elevations Bookcase, Cherry Finish"/>
    <x v="2361"/>
    <n v="3"/>
    <n v="0.2"/>
    <n v="-15.71759999999999"/>
    <x v="3"/>
    <x v="0"/>
  </r>
  <r>
    <x v="3821"/>
    <x v="1889"/>
    <x v="449"/>
    <d v="2019-10-14T00:00:00"/>
    <x v="1"/>
    <x v="668"/>
    <s v="Harry Greene"/>
    <x v="0"/>
    <x v="0"/>
    <x v="20"/>
    <x v="15"/>
    <x v="23"/>
    <x v="3"/>
    <x v="1587"/>
    <x v="1"/>
    <x v="10"/>
    <s v="TOPS 4 x 6 Fluorescent Color Memo Sheets, 500 Sheets per Pack"/>
    <x v="2995"/>
    <n v="2"/>
    <n v="0"/>
    <n v="8.9206000000000003"/>
    <x v="3"/>
    <x v="0"/>
  </r>
  <r>
    <x v="3822"/>
    <x v="1889"/>
    <x v="449"/>
    <d v="2019-10-14T00:00:00"/>
    <x v="1"/>
    <x v="668"/>
    <s v="Harry Greene"/>
    <x v="0"/>
    <x v="0"/>
    <x v="20"/>
    <x v="15"/>
    <x v="23"/>
    <x v="3"/>
    <x v="1469"/>
    <x v="1"/>
    <x v="8"/>
    <s v="Durable Pressboard Binders"/>
    <x v="2614"/>
    <n v="6"/>
    <n v="0.2"/>
    <n v="6.1560000000000006"/>
    <x v="3"/>
    <x v="0"/>
  </r>
  <r>
    <x v="3823"/>
    <x v="1890"/>
    <x v="471"/>
    <d v="2017-09-18T00:00:00"/>
    <x v="1"/>
    <x v="530"/>
    <s v="Craig Carroll"/>
    <x v="0"/>
    <x v="0"/>
    <x v="20"/>
    <x v="15"/>
    <x v="164"/>
    <x v="3"/>
    <x v="546"/>
    <x v="1"/>
    <x v="4"/>
    <s v="Economy Rollaway Files"/>
    <x v="2996"/>
    <n v="6"/>
    <n v="0"/>
    <n v="257.71199999999999"/>
    <x v="3"/>
    <x v="1"/>
  </r>
  <r>
    <x v="3824"/>
    <x v="1890"/>
    <x v="471"/>
    <d v="2017-09-18T00:00:00"/>
    <x v="1"/>
    <x v="530"/>
    <s v="Craig Carroll"/>
    <x v="0"/>
    <x v="0"/>
    <x v="20"/>
    <x v="15"/>
    <x v="164"/>
    <x v="3"/>
    <x v="1572"/>
    <x v="2"/>
    <x v="16"/>
    <s v="Sharp 1540cs Digital Laser Copier"/>
    <x v="2948"/>
    <n v="2"/>
    <n v="0.2"/>
    <n v="329.99400000000003"/>
    <x v="3"/>
    <x v="1"/>
  </r>
  <r>
    <x v="3825"/>
    <x v="1890"/>
    <x v="471"/>
    <d v="2017-09-18T00:00:00"/>
    <x v="1"/>
    <x v="530"/>
    <s v="Craig Carroll"/>
    <x v="0"/>
    <x v="0"/>
    <x v="20"/>
    <x v="15"/>
    <x v="164"/>
    <x v="3"/>
    <x v="751"/>
    <x v="1"/>
    <x v="8"/>
    <s v="Wilson Jones Easy Flow II Sheet Lifters"/>
    <x v="91"/>
    <n v="9"/>
    <n v="0.2"/>
    <n v="4.5359999999999996"/>
    <x v="3"/>
    <x v="1"/>
  </r>
  <r>
    <x v="3826"/>
    <x v="1891"/>
    <x v="273"/>
    <d v="2016-10-12T00:00:00"/>
    <x v="1"/>
    <x v="189"/>
    <s v="John Grady"/>
    <x v="1"/>
    <x v="0"/>
    <x v="61"/>
    <x v="5"/>
    <x v="162"/>
    <x v="2"/>
    <x v="230"/>
    <x v="1"/>
    <x v="4"/>
    <s v="Fellowes Personal Hanging Folder Files, Navy"/>
    <x v="2060"/>
    <n v="10"/>
    <n v="0.2"/>
    <n v="10.744000000000007"/>
    <x v="2"/>
    <x v="0"/>
  </r>
  <r>
    <x v="3827"/>
    <x v="1892"/>
    <x v="917"/>
    <d v="2019-05-11T00:00:00"/>
    <x v="1"/>
    <x v="459"/>
    <s v="Rick Wilson"/>
    <x v="1"/>
    <x v="0"/>
    <x v="66"/>
    <x v="12"/>
    <x v="151"/>
    <x v="2"/>
    <x v="284"/>
    <x v="0"/>
    <x v="1"/>
    <s v="Hon 4070 Series Pagoda Armless Upholstered Stacking Chairs"/>
    <x v="2997"/>
    <n v="5"/>
    <n v="0"/>
    <n v="423.00849999999997"/>
    <x v="2"/>
    <x v="0"/>
  </r>
  <r>
    <x v="3828"/>
    <x v="1892"/>
    <x v="917"/>
    <d v="2019-05-11T00:00:00"/>
    <x v="1"/>
    <x v="459"/>
    <s v="Rick Wilson"/>
    <x v="1"/>
    <x v="0"/>
    <x v="66"/>
    <x v="12"/>
    <x v="151"/>
    <x v="2"/>
    <x v="1391"/>
    <x v="0"/>
    <x v="1"/>
    <s v="SAFCO Optional Arm Kit for Workspace Cribbage Stacking Chair"/>
    <x v="2998"/>
    <n v="1"/>
    <n v="0"/>
    <n v="7.4591999999999992"/>
    <x v="2"/>
    <x v="0"/>
  </r>
  <r>
    <x v="3829"/>
    <x v="1892"/>
    <x v="917"/>
    <d v="2019-05-11T00:00:00"/>
    <x v="1"/>
    <x v="459"/>
    <s v="Rick Wilson"/>
    <x v="1"/>
    <x v="0"/>
    <x v="66"/>
    <x v="12"/>
    <x v="151"/>
    <x v="2"/>
    <x v="467"/>
    <x v="0"/>
    <x v="1"/>
    <s v="Safco Contoured Stacking Chairs"/>
    <x v="2999"/>
    <n v="2"/>
    <n v="0"/>
    <n v="119.19999999999999"/>
    <x v="2"/>
    <x v="0"/>
  </r>
  <r>
    <x v="3830"/>
    <x v="1892"/>
    <x v="917"/>
    <d v="2019-05-11T00:00:00"/>
    <x v="1"/>
    <x v="459"/>
    <s v="Rick Wilson"/>
    <x v="1"/>
    <x v="0"/>
    <x v="66"/>
    <x v="12"/>
    <x v="151"/>
    <x v="2"/>
    <x v="535"/>
    <x v="1"/>
    <x v="9"/>
    <s v="Belkin Premiere Surge Master II 8-outlet surge protector"/>
    <x v="3000"/>
    <n v="2"/>
    <n v="0.1"/>
    <n v="18.460399999999986"/>
    <x v="2"/>
    <x v="0"/>
  </r>
  <r>
    <x v="3831"/>
    <x v="1893"/>
    <x v="717"/>
    <d v="2017-11-19T00:00:00"/>
    <x v="1"/>
    <x v="721"/>
    <s v="Lycoris Saunders"/>
    <x v="0"/>
    <x v="0"/>
    <x v="18"/>
    <x v="13"/>
    <x v="21"/>
    <x v="3"/>
    <x v="216"/>
    <x v="0"/>
    <x v="5"/>
    <s v="Executive Impressions 13&quot; Chairman Wall Clock"/>
    <x v="3001"/>
    <n v="3"/>
    <n v="0"/>
    <n v="26.648999999999997"/>
    <x v="3"/>
    <x v="0"/>
  </r>
  <r>
    <x v="3832"/>
    <x v="1893"/>
    <x v="717"/>
    <d v="2017-11-19T00:00:00"/>
    <x v="1"/>
    <x v="721"/>
    <s v="Lycoris Saunders"/>
    <x v="0"/>
    <x v="0"/>
    <x v="18"/>
    <x v="13"/>
    <x v="21"/>
    <x v="3"/>
    <x v="1230"/>
    <x v="1"/>
    <x v="8"/>
    <s v="Avery Framed View Binder, EZD Ring (Locking), Navy, 1 1/2&quot;"/>
    <x v="3002"/>
    <n v="2"/>
    <n v="0"/>
    <n v="9.3811999999999998"/>
    <x v="3"/>
    <x v="0"/>
  </r>
  <r>
    <x v="3833"/>
    <x v="1894"/>
    <x v="156"/>
    <d v="2016-11-24T00:00:00"/>
    <x v="3"/>
    <x v="501"/>
    <s v="Muhammed Yedwab"/>
    <x v="1"/>
    <x v="0"/>
    <x v="38"/>
    <x v="24"/>
    <x v="47"/>
    <x v="3"/>
    <x v="754"/>
    <x v="2"/>
    <x v="7"/>
    <s v="Samsung Galaxy S III - 16GB - pebble blue (T-Mobile)"/>
    <x v="3003"/>
    <n v="5"/>
    <n v="0.4"/>
    <n v="-209.99399999999991"/>
    <x v="3"/>
    <x v="0"/>
  </r>
  <r>
    <x v="3834"/>
    <x v="1894"/>
    <x v="156"/>
    <d v="2016-11-24T00:00:00"/>
    <x v="3"/>
    <x v="501"/>
    <s v="Muhammed Yedwab"/>
    <x v="1"/>
    <x v="0"/>
    <x v="38"/>
    <x v="24"/>
    <x v="47"/>
    <x v="3"/>
    <x v="1003"/>
    <x v="0"/>
    <x v="1"/>
    <s v="Global Executive Mid-Back Manager's Chair"/>
    <x v="3004"/>
    <n v="3"/>
    <n v="0.3"/>
    <n v="-34.917600000000022"/>
    <x v="3"/>
    <x v="0"/>
  </r>
  <r>
    <x v="3835"/>
    <x v="1895"/>
    <x v="918"/>
    <d v="2016-04-15T00:00:00"/>
    <x v="1"/>
    <x v="487"/>
    <s v="Jim Mitchum"/>
    <x v="1"/>
    <x v="0"/>
    <x v="220"/>
    <x v="16"/>
    <x v="275"/>
    <x v="1"/>
    <x v="1084"/>
    <x v="1"/>
    <x v="13"/>
    <s v="Binder Clips by OIC"/>
    <x v="3005"/>
    <n v="2"/>
    <n v="0.2"/>
    <n v="0.82879999999999987"/>
    <x v="1"/>
    <x v="0"/>
  </r>
  <r>
    <x v="3836"/>
    <x v="1895"/>
    <x v="918"/>
    <d v="2016-04-15T00:00:00"/>
    <x v="1"/>
    <x v="487"/>
    <s v="Jim Mitchum"/>
    <x v="1"/>
    <x v="0"/>
    <x v="220"/>
    <x v="16"/>
    <x v="275"/>
    <x v="1"/>
    <x v="1588"/>
    <x v="1"/>
    <x v="10"/>
    <s v="Things To Do Today Spiral Book"/>
    <x v="3006"/>
    <n v="3"/>
    <n v="0.2"/>
    <n v="6.8903999999999979"/>
    <x v="1"/>
    <x v="0"/>
  </r>
  <r>
    <x v="3837"/>
    <x v="1896"/>
    <x v="711"/>
    <d v="2016-08-02T00:00:00"/>
    <x v="1"/>
    <x v="27"/>
    <s v="Kunst Miller"/>
    <x v="0"/>
    <x v="0"/>
    <x v="226"/>
    <x v="33"/>
    <x v="282"/>
    <x v="1"/>
    <x v="432"/>
    <x v="2"/>
    <x v="7"/>
    <s v="Apple iPhone 5S"/>
    <x v="3007"/>
    <n v="2"/>
    <n v="0.2"/>
    <n v="113.99799999999991"/>
    <x v="1"/>
    <x v="0"/>
  </r>
  <r>
    <x v="3838"/>
    <x v="1896"/>
    <x v="711"/>
    <d v="2016-08-02T00:00:00"/>
    <x v="1"/>
    <x v="27"/>
    <s v="Kunst Miller"/>
    <x v="0"/>
    <x v="0"/>
    <x v="226"/>
    <x v="33"/>
    <x v="282"/>
    <x v="1"/>
    <x v="299"/>
    <x v="0"/>
    <x v="1"/>
    <s v="Hon 2090 “Pillow Soft” Series Mid Back Swivel/Tilt Chairs"/>
    <x v="3008"/>
    <n v="3"/>
    <n v="0.2"/>
    <n v="-109.58220000000011"/>
    <x v="1"/>
    <x v="0"/>
  </r>
  <r>
    <x v="3839"/>
    <x v="1896"/>
    <x v="711"/>
    <d v="2016-08-02T00:00:00"/>
    <x v="1"/>
    <x v="27"/>
    <s v="Kunst Miller"/>
    <x v="0"/>
    <x v="0"/>
    <x v="226"/>
    <x v="33"/>
    <x v="282"/>
    <x v="1"/>
    <x v="943"/>
    <x v="0"/>
    <x v="5"/>
    <s v="Tensor Computer Mounted Lamp"/>
    <x v="3009"/>
    <n v="9"/>
    <n v="0"/>
    <n v="36.182700000000004"/>
    <x v="1"/>
    <x v="0"/>
  </r>
  <r>
    <x v="3840"/>
    <x v="1896"/>
    <x v="711"/>
    <d v="2016-08-02T00:00:00"/>
    <x v="1"/>
    <x v="27"/>
    <s v="Kunst Miller"/>
    <x v="0"/>
    <x v="0"/>
    <x v="226"/>
    <x v="33"/>
    <x v="282"/>
    <x v="1"/>
    <x v="1589"/>
    <x v="2"/>
    <x v="11"/>
    <s v="Logitech Illuminated Ultrathin Keyboard with Backlighting"/>
    <x v="3010"/>
    <n v="3"/>
    <n v="0"/>
    <n v="70.097700000000003"/>
    <x v="1"/>
    <x v="0"/>
  </r>
  <r>
    <x v="3841"/>
    <x v="1897"/>
    <x v="785"/>
    <d v="2016-06-12T00:00:00"/>
    <x v="1"/>
    <x v="722"/>
    <s v="Katrina Edelman"/>
    <x v="1"/>
    <x v="0"/>
    <x v="39"/>
    <x v="18"/>
    <x v="48"/>
    <x v="0"/>
    <x v="474"/>
    <x v="0"/>
    <x v="1"/>
    <s v="Situations Contoured Folding Chairs, 4/Set"/>
    <x v="3011"/>
    <n v="3"/>
    <n v="0.2"/>
    <n v="10.647000000000006"/>
    <x v="0"/>
    <x v="0"/>
  </r>
  <r>
    <x v="3842"/>
    <x v="1898"/>
    <x v="919"/>
    <d v="2016-10-31T00:00:00"/>
    <x v="2"/>
    <x v="477"/>
    <s v="Todd Sumrall"/>
    <x v="1"/>
    <x v="0"/>
    <x v="1"/>
    <x v="1"/>
    <x v="13"/>
    <x v="1"/>
    <x v="307"/>
    <x v="1"/>
    <x v="8"/>
    <s v="Avery Non-Stick Binders"/>
    <x v="1600"/>
    <n v="2"/>
    <n v="0.2"/>
    <n v="2.2449999999999992"/>
    <x v="1"/>
    <x v="0"/>
  </r>
  <r>
    <x v="3843"/>
    <x v="1898"/>
    <x v="919"/>
    <d v="2016-10-31T00:00:00"/>
    <x v="2"/>
    <x v="477"/>
    <s v="Todd Sumrall"/>
    <x v="1"/>
    <x v="0"/>
    <x v="1"/>
    <x v="1"/>
    <x v="13"/>
    <x v="1"/>
    <x v="1590"/>
    <x v="1"/>
    <x v="14"/>
    <s v="Serrated Blade or Curved Handle Hand Letter Openers"/>
    <x v="3012"/>
    <n v="2"/>
    <n v="0"/>
    <n v="6.2800000000000189E-2"/>
    <x v="1"/>
    <x v="0"/>
  </r>
  <r>
    <x v="3844"/>
    <x v="1898"/>
    <x v="919"/>
    <d v="2016-10-31T00:00:00"/>
    <x v="2"/>
    <x v="477"/>
    <s v="Todd Sumrall"/>
    <x v="1"/>
    <x v="0"/>
    <x v="1"/>
    <x v="1"/>
    <x v="13"/>
    <x v="1"/>
    <x v="262"/>
    <x v="1"/>
    <x v="14"/>
    <s v="Premier Automatic Letter Opener"/>
    <x v="3013"/>
    <n v="2"/>
    <n v="0"/>
    <n v="14.422200000000032"/>
    <x v="1"/>
    <x v="0"/>
  </r>
  <r>
    <x v="3845"/>
    <x v="1898"/>
    <x v="919"/>
    <d v="2016-10-31T00:00:00"/>
    <x v="2"/>
    <x v="477"/>
    <s v="Todd Sumrall"/>
    <x v="1"/>
    <x v="0"/>
    <x v="1"/>
    <x v="1"/>
    <x v="13"/>
    <x v="1"/>
    <x v="430"/>
    <x v="0"/>
    <x v="0"/>
    <s v="O'Sullivan Living Dimensions 2-Shelf Bookcases"/>
    <x v="3014"/>
    <n v="6"/>
    <n v="0.15"/>
    <n v="-36.293999999999997"/>
    <x v="1"/>
    <x v="0"/>
  </r>
  <r>
    <x v="3846"/>
    <x v="1898"/>
    <x v="919"/>
    <d v="2016-10-31T00:00:00"/>
    <x v="2"/>
    <x v="477"/>
    <s v="Todd Sumrall"/>
    <x v="1"/>
    <x v="0"/>
    <x v="1"/>
    <x v="1"/>
    <x v="13"/>
    <x v="1"/>
    <x v="86"/>
    <x v="1"/>
    <x v="4"/>
    <s v="Eldon Portable Mobile Manager"/>
    <x v="1605"/>
    <n v="5"/>
    <n v="0"/>
    <n v="38.177999999999997"/>
    <x v="1"/>
    <x v="0"/>
  </r>
  <r>
    <x v="3847"/>
    <x v="1899"/>
    <x v="920"/>
    <d v="2019-11-27T00:00:00"/>
    <x v="0"/>
    <x v="449"/>
    <s v="Sam Zeldin"/>
    <x v="2"/>
    <x v="0"/>
    <x v="105"/>
    <x v="12"/>
    <x v="130"/>
    <x v="2"/>
    <x v="749"/>
    <x v="1"/>
    <x v="4"/>
    <s v="Office Impressions Heavy Duty Welded Shelving &amp; Multimedia Storage Drawers"/>
    <x v="881"/>
    <n v="3"/>
    <n v="0"/>
    <n v="0"/>
    <x v="2"/>
    <x v="0"/>
  </r>
  <r>
    <x v="3848"/>
    <x v="1900"/>
    <x v="585"/>
    <d v="2019-09-23T00:00:00"/>
    <x v="2"/>
    <x v="32"/>
    <s v="Joel Eaton"/>
    <x v="0"/>
    <x v="0"/>
    <x v="115"/>
    <x v="36"/>
    <x v="145"/>
    <x v="0"/>
    <x v="1591"/>
    <x v="1"/>
    <x v="8"/>
    <s v="Ibico EB-19 Dual Function Manual Binding System"/>
    <x v="3015"/>
    <n v="4"/>
    <n v="0"/>
    <n v="318.30160000000001"/>
    <x v="0"/>
    <x v="0"/>
  </r>
  <r>
    <x v="3849"/>
    <x v="1900"/>
    <x v="585"/>
    <d v="2019-09-23T00:00:00"/>
    <x v="2"/>
    <x v="32"/>
    <s v="Joel Eaton"/>
    <x v="0"/>
    <x v="0"/>
    <x v="115"/>
    <x v="36"/>
    <x v="145"/>
    <x v="0"/>
    <x v="60"/>
    <x v="2"/>
    <x v="11"/>
    <s v="Verbatim 25 GB 6x Blu-ray Single Layer Recordable Disc, 3/Pack"/>
    <x v="2765"/>
    <n v="5"/>
    <n v="0"/>
    <n v="15.378000000000004"/>
    <x v="0"/>
    <x v="0"/>
  </r>
  <r>
    <x v="3850"/>
    <x v="1901"/>
    <x v="784"/>
    <d v="2017-12-09T00:00:00"/>
    <x v="1"/>
    <x v="99"/>
    <s v="Michael Stewart"/>
    <x v="1"/>
    <x v="0"/>
    <x v="24"/>
    <x v="25"/>
    <x v="333"/>
    <x v="2"/>
    <x v="314"/>
    <x v="1"/>
    <x v="10"/>
    <s v="Xerox 1881"/>
    <x v="3016"/>
    <n v="7"/>
    <n v="0"/>
    <n v="40.401199999999996"/>
    <x v="2"/>
    <x v="0"/>
  </r>
  <r>
    <x v="3851"/>
    <x v="1902"/>
    <x v="481"/>
    <d v="2017-09-21T00:00:00"/>
    <x v="3"/>
    <x v="723"/>
    <s v="Duane Huffman"/>
    <x v="2"/>
    <x v="0"/>
    <x v="94"/>
    <x v="31"/>
    <x v="358"/>
    <x v="3"/>
    <x v="101"/>
    <x v="0"/>
    <x v="5"/>
    <s v="Deflect-o DuraMat Lighweight, Studded, Beveled Mat for Low Pile Carpeting"/>
    <x v="3017"/>
    <n v="2"/>
    <n v="0"/>
    <n v="14.500999999999991"/>
    <x v="3"/>
    <x v="0"/>
  </r>
  <r>
    <x v="3852"/>
    <x v="1903"/>
    <x v="200"/>
    <d v="2019-11-29T00:00:00"/>
    <x v="2"/>
    <x v="150"/>
    <s v="Guy Thornton"/>
    <x v="0"/>
    <x v="0"/>
    <x v="179"/>
    <x v="10"/>
    <x v="228"/>
    <x v="2"/>
    <x v="301"/>
    <x v="1"/>
    <x v="8"/>
    <s v="GBC Premium Transparent Covers with Diagonal Lined Pattern"/>
    <x v="3018"/>
    <n v="8"/>
    <n v="0.8"/>
    <n v="-53.708800000000025"/>
    <x v="2"/>
    <x v="0"/>
  </r>
  <r>
    <x v="3853"/>
    <x v="1904"/>
    <x v="921"/>
    <d v="2019-06-10T00:00:00"/>
    <x v="1"/>
    <x v="689"/>
    <s v="Gary Hansen"/>
    <x v="2"/>
    <x v="0"/>
    <x v="8"/>
    <x v="1"/>
    <x v="34"/>
    <x v="1"/>
    <x v="1592"/>
    <x v="0"/>
    <x v="5"/>
    <s v="Eldon 300 Class Desk Accessories, Black"/>
    <x v="1931"/>
    <n v="1"/>
    <n v="0"/>
    <n v="2.1780000000000004"/>
    <x v="1"/>
    <x v="0"/>
  </r>
  <r>
    <x v="3854"/>
    <x v="1904"/>
    <x v="921"/>
    <d v="2019-06-10T00:00:00"/>
    <x v="1"/>
    <x v="689"/>
    <s v="Gary Hansen"/>
    <x v="2"/>
    <x v="0"/>
    <x v="8"/>
    <x v="1"/>
    <x v="34"/>
    <x v="1"/>
    <x v="1505"/>
    <x v="1"/>
    <x v="4"/>
    <s v="Sterilite Show Offs Storage Containers"/>
    <x v="1603"/>
    <n v="5"/>
    <n v="0"/>
    <n v="0"/>
    <x v="1"/>
    <x v="0"/>
  </r>
  <r>
    <x v="3855"/>
    <x v="1905"/>
    <x v="436"/>
    <d v="2019-10-28T00:00:00"/>
    <x v="0"/>
    <x v="661"/>
    <s v="Darrin Martin"/>
    <x v="0"/>
    <x v="0"/>
    <x v="52"/>
    <x v="5"/>
    <x v="65"/>
    <x v="2"/>
    <x v="990"/>
    <x v="1"/>
    <x v="8"/>
    <s v="Storex Dura Pro Binders"/>
    <x v="3019"/>
    <n v="3"/>
    <n v="0.8"/>
    <n v="-6.2370000000000019"/>
    <x v="2"/>
    <x v="0"/>
  </r>
  <r>
    <x v="3856"/>
    <x v="1905"/>
    <x v="436"/>
    <d v="2019-10-28T00:00:00"/>
    <x v="0"/>
    <x v="661"/>
    <s v="Darrin Martin"/>
    <x v="0"/>
    <x v="0"/>
    <x v="52"/>
    <x v="5"/>
    <x v="65"/>
    <x v="2"/>
    <x v="1164"/>
    <x v="2"/>
    <x v="7"/>
    <s v="Jabra SPEAK 410 Multidevice Speakerphone"/>
    <x v="2991"/>
    <n v="5"/>
    <n v="0.2"/>
    <n v="51.497499999999974"/>
    <x v="2"/>
    <x v="0"/>
  </r>
  <r>
    <x v="3857"/>
    <x v="1905"/>
    <x v="436"/>
    <d v="2019-10-28T00:00:00"/>
    <x v="0"/>
    <x v="661"/>
    <s v="Darrin Martin"/>
    <x v="0"/>
    <x v="0"/>
    <x v="52"/>
    <x v="5"/>
    <x v="65"/>
    <x v="2"/>
    <x v="1005"/>
    <x v="1"/>
    <x v="6"/>
    <s v="Newell 320"/>
    <x v="1518"/>
    <n v="3"/>
    <n v="0.2"/>
    <n v="0.89880000000000004"/>
    <x v="2"/>
    <x v="0"/>
  </r>
  <r>
    <x v="3858"/>
    <x v="1906"/>
    <x v="414"/>
    <d v="2016-12-20T00:00:00"/>
    <x v="3"/>
    <x v="646"/>
    <s v="Toby Carlisle"/>
    <x v="0"/>
    <x v="0"/>
    <x v="377"/>
    <x v="22"/>
    <x v="460"/>
    <x v="1"/>
    <x v="1593"/>
    <x v="2"/>
    <x v="11"/>
    <s v="Logitech G430 Surround Sound Gaming Headset with Dolby 7.1 Technology"/>
    <x v="3020"/>
    <n v="7"/>
    <n v="0.2"/>
    <n v="89.588799999999992"/>
    <x v="1"/>
    <x v="1"/>
  </r>
  <r>
    <x v="3859"/>
    <x v="1907"/>
    <x v="922"/>
    <d v="2019-02-22T00:00:00"/>
    <x v="1"/>
    <x v="451"/>
    <s v="Julie Kriz"/>
    <x v="2"/>
    <x v="0"/>
    <x v="22"/>
    <x v="10"/>
    <x v="155"/>
    <x v="2"/>
    <x v="855"/>
    <x v="0"/>
    <x v="3"/>
    <s v="Chromcraft 48&quot; x 96&quot; Racetrack Double Pedestal Table"/>
    <x v="3021"/>
    <n v="3"/>
    <n v="0.5"/>
    <n v="-269.33760000000001"/>
    <x v="2"/>
    <x v="0"/>
  </r>
  <r>
    <x v="3860"/>
    <x v="1907"/>
    <x v="922"/>
    <d v="2019-02-22T00:00:00"/>
    <x v="1"/>
    <x v="451"/>
    <s v="Julie Kriz"/>
    <x v="2"/>
    <x v="0"/>
    <x v="22"/>
    <x v="10"/>
    <x v="155"/>
    <x v="2"/>
    <x v="1594"/>
    <x v="2"/>
    <x v="7"/>
    <s v="LG Exalt"/>
    <x v="1889"/>
    <n v="1"/>
    <n v="0.2"/>
    <n v="10.919299999999996"/>
    <x v="2"/>
    <x v="0"/>
  </r>
  <r>
    <x v="3861"/>
    <x v="1908"/>
    <x v="523"/>
    <d v="2016-05-10T00:00:00"/>
    <x v="1"/>
    <x v="720"/>
    <s v="Nathan Cano"/>
    <x v="0"/>
    <x v="0"/>
    <x v="181"/>
    <x v="15"/>
    <x v="231"/>
    <x v="3"/>
    <x v="1595"/>
    <x v="1"/>
    <x v="8"/>
    <s v="GBC Poly Designer Binding Covers"/>
    <x v="3022"/>
    <n v="3"/>
    <n v="0.2"/>
    <n v="14.563799999999997"/>
    <x v="3"/>
    <x v="0"/>
  </r>
  <r>
    <x v="3862"/>
    <x v="1908"/>
    <x v="523"/>
    <d v="2016-05-10T00:00:00"/>
    <x v="1"/>
    <x v="720"/>
    <s v="Nathan Cano"/>
    <x v="0"/>
    <x v="0"/>
    <x v="181"/>
    <x v="15"/>
    <x v="231"/>
    <x v="3"/>
    <x v="109"/>
    <x v="1"/>
    <x v="8"/>
    <s v="Avery Durable Plastic 1&quot; Binders"/>
    <x v="3023"/>
    <n v="3"/>
    <n v="0.2"/>
    <n v="3.9497999999999998"/>
    <x v="3"/>
    <x v="0"/>
  </r>
  <r>
    <x v="3863"/>
    <x v="1909"/>
    <x v="161"/>
    <d v="2019-10-19T00:00:00"/>
    <x v="0"/>
    <x v="195"/>
    <s v="Astrea Jones"/>
    <x v="0"/>
    <x v="0"/>
    <x v="70"/>
    <x v="1"/>
    <x v="88"/>
    <x v="1"/>
    <x v="1596"/>
    <x v="1"/>
    <x v="6"/>
    <s v="Economy #2 Pencils"/>
    <x v="3024"/>
    <n v="4"/>
    <n v="0"/>
    <n v="2.7664"/>
    <x v="1"/>
    <x v="0"/>
  </r>
  <r>
    <x v="3864"/>
    <x v="1910"/>
    <x v="109"/>
    <d v="2017-12-03T00:00:00"/>
    <x v="1"/>
    <x v="62"/>
    <s v="Lena Creighton"/>
    <x v="0"/>
    <x v="0"/>
    <x v="378"/>
    <x v="10"/>
    <x v="461"/>
    <x v="2"/>
    <x v="1597"/>
    <x v="0"/>
    <x v="5"/>
    <s v="Eldon &quot;L&quot; Workstation Diamond Chairmat"/>
    <x v="3025"/>
    <n v="5"/>
    <n v="0.6"/>
    <n v="-182.35200000000003"/>
    <x v="2"/>
    <x v="0"/>
  </r>
  <r>
    <x v="3865"/>
    <x v="1911"/>
    <x v="923"/>
    <d v="2016-07-29T00:00:00"/>
    <x v="0"/>
    <x v="543"/>
    <s v="Giulietta Weimer"/>
    <x v="0"/>
    <x v="0"/>
    <x v="8"/>
    <x v="1"/>
    <x v="34"/>
    <x v="1"/>
    <x v="1200"/>
    <x v="2"/>
    <x v="11"/>
    <s v="WD My Passport Ultra 2TB Portable External Hard Drive"/>
    <x v="1685"/>
    <n v="2"/>
    <n v="0"/>
    <n v="38.080000000000013"/>
    <x v="1"/>
    <x v="0"/>
  </r>
  <r>
    <x v="3866"/>
    <x v="1912"/>
    <x v="756"/>
    <d v="2019-04-25T00:00:00"/>
    <x v="0"/>
    <x v="253"/>
    <s v="Sean Christensen"/>
    <x v="0"/>
    <x v="0"/>
    <x v="104"/>
    <x v="14"/>
    <x v="451"/>
    <x v="2"/>
    <x v="1113"/>
    <x v="2"/>
    <x v="11"/>
    <s v="TRENDnet 56K USB 2.0 Phone, Internet and Fax Modem"/>
    <x v="3026"/>
    <n v="6"/>
    <n v="0"/>
    <n v="55.922399999999996"/>
    <x v="2"/>
    <x v="0"/>
  </r>
  <r>
    <x v="3867"/>
    <x v="1913"/>
    <x v="924"/>
    <d v="2017-10-27T00:00:00"/>
    <x v="0"/>
    <x v="282"/>
    <s v="Jay Fein"/>
    <x v="0"/>
    <x v="0"/>
    <x v="70"/>
    <x v="1"/>
    <x v="188"/>
    <x v="1"/>
    <x v="678"/>
    <x v="2"/>
    <x v="11"/>
    <s v="Maxell DVD-RAM Discs"/>
    <x v="3027"/>
    <n v="9"/>
    <n v="0"/>
    <n v="63.777600000000007"/>
    <x v="1"/>
    <x v="0"/>
  </r>
  <r>
    <x v="3868"/>
    <x v="1913"/>
    <x v="924"/>
    <d v="2017-10-27T00:00:00"/>
    <x v="0"/>
    <x v="282"/>
    <s v="Jay Fein"/>
    <x v="0"/>
    <x v="0"/>
    <x v="70"/>
    <x v="1"/>
    <x v="188"/>
    <x v="1"/>
    <x v="1496"/>
    <x v="0"/>
    <x v="1"/>
    <s v="Global Leather and Oak Executive Chair, Black"/>
    <x v="3028"/>
    <n v="1"/>
    <n v="0.2"/>
    <n v="27.088199999999965"/>
    <x v="1"/>
    <x v="0"/>
  </r>
  <r>
    <x v="3869"/>
    <x v="1913"/>
    <x v="924"/>
    <d v="2017-10-27T00:00:00"/>
    <x v="0"/>
    <x v="282"/>
    <s v="Jay Fein"/>
    <x v="0"/>
    <x v="0"/>
    <x v="70"/>
    <x v="1"/>
    <x v="188"/>
    <x v="1"/>
    <x v="877"/>
    <x v="0"/>
    <x v="1"/>
    <s v="Global Chrome Stack Chair"/>
    <x v="3029"/>
    <n v="7"/>
    <n v="0.2"/>
    <n v="16.797200000000004"/>
    <x v="1"/>
    <x v="0"/>
  </r>
  <r>
    <x v="3870"/>
    <x v="1913"/>
    <x v="924"/>
    <d v="2017-10-27T00:00:00"/>
    <x v="0"/>
    <x v="282"/>
    <s v="Jay Fein"/>
    <x v="0"/>
    <x v="0"/>
    <x v="70"/>
    <x v="1"/>
    <x v="188"/>
    <x v="1"/>
    <x v="609"/>
    <x v="1"/>
    <x v="10"/>
    <s v="Xerox 196"/>
    <x v="1057"/>
    <n v="2"/>
    <n v="0"/>
    <n v="5.6644000000000005"/>
    <x v="1"/>
    <x v="0"/>
  </r>
  <r>
    <x v="3871"/>
    <x v="1913"/>
    <x v="924"/>
    <d v="2017-10-27T00:00:00"/>
    <x v="0"/>
    <x v="282"/>
    <s v="Jay Fein"/>
    <x v="0"/>
    <x v="0"/>
    <x v="70"/>
    <x v="1"/>
    <x v="188"/>
    <x v="1"/>
    <x v="111"/>
    <x v="1"/>
    <x v="12"/>
    <s v="Redi-Strip #10 Envelopes, 4 1/8 x 9 1/2"/>
    <x v="3030"/>
    <n v="4"/>
    <n v="0"/>
    <n v="5.6639999999999997"/>
    <x v="1"/>
    <x v="0"/>
  </r>
  <r>
    <x v="3872"/>
    <x v="1913"/>
    <x v="924"/>
    <d v="2017-10-27T00:00:00"/>
    <x v="0"/>
    <x v="282"/>
    <s v="Jay Fein"/>
    <x v="0"/>
    <x v="0"/>
    <x v="70"/>
    <x v="1"/>
    <x v="188"/>
    <x v="1"/>
    <x v="1131"/>
    <x v="0"/>
    <x v="1"/>
    <s v="Office Star - Professional Matrix Back Chair with 2-to-1 Synchro Tilt and Mesh Fabric Seat"/>
    <x v="3031"/>
    <n v="3"/>
    <n v="0.2"/>
    <n v="42.117600000000039"/>
    <x v="1"/>
    <x v="0"/>
  </r>
  <r>
    <x v="3873"/>
    <x v="1914"/>
    <x v="64"/>
    <d v="2018-09-07T00:00:00"/>
    <x v="0"/>
    <x v="661"/>
    <s v="Darrin Martin"/>
    <x v="0"/>
    <x v="0"/>
    <x v="271"/>
    <x v="18"/>
    <x v="339"/>
    <x v="0"/>
    <x v="706"/>
    <x v="1"/>
    <x v="12"/>
    <s v="Staple envelope"/>
    <x v="3032"/>
    <n v="3"/>
    <n v="0.2"/>
    <n v="7.6283999999999974"/>
    <x v="0"/>
    <x v="0"/>
  </r>
  <r>
    <x v="3874"/>
    <x v="1914"/>
    <x v="64"/>
    <d v="2018-09-07T00:00:00"/>
    <x v="0"/>
    <x v="661"/>
    <s v="Darrin Martin"/>
    <x v="0"/>
    <x v="0"/>
    <x v="271"/>
    <x v="18"/>
    <x v="339"/>
    <x v="0"/>
    <x v="800"/>
    <x v="1"/>
    <x v="8"/>
    <s v="Wilson Jones Ledger-Size, Piano-Hinge Binder, 2&quot;, Blue"/>
    <x v="3033"/>
    <n v="7"/>
    <n v="0.7"/>
    <n v="-63.109199999999987"/>
    <x v="0"/>
    <x v="0"/>
  </r>
  <r>
    <x v="3875"/>
    <x v="1914"/>
    <x v="64"/>
    <d v="2018-09-07T00:00:00"/>
    <x v="0"/>
    <x v="661"/>
    <s v="Darrin Martin"/>
    <x v="0"/>
    <x v="0"/>
    <x v="271"/>
    <x v="18"/>
    <x v="339"/>
    <x v="0"/>
    <x v="704"/>
    <x v="2"/>
    <x v="7"/>
    <s v="Nortel Networks T7316 E Nt8 B27"/>
    <x v="3034"/>
    <n v="2"/>
    <n v="0.2"/>
    <n v="6.7990000000000066"/>
    <x v="0"/>
    <x v="0"/>
  </r>
  <r>
    <x v="3876"/>
    <x v="1914"/>
    <x v="64"/>
    <d v="2018-09-07T00:00:00"/>
    <x v="0"/>
    <x v="661"/>
    <s v="Darrin Martin"/>
    <x v="0"/>
    <x v="0"/>
    <x v="271"/>
    <x v="18"/>
    <x v="339"/>
    <x v="0"/>
    <x v="1450"/>
    <x v="1"/>
    <x v="10"/>
    <s v="Xerox 1971"/>
    <x v="1518"/>
    <n v="3"/>
    <n v="0.2"/>
    <n v="3.2099999999999982"/>
    <x v="0"/>
    <x v="0"/>
  </r>
  <r>
    <x v="3877"/>
    <x v="1915"/>
    <x v="99"/>
    <d v="2018-11-02T00:00:00"/>
    <x v="1"/>
    <x v="212"/>
    <s v="Emily Phan"/>
    <x v="0"/>
    <x v="0"/>
    <x v="67"/>
    <x v="2"/>
    <x v="85"/>
    <x v="0"/>
    <x v="986"/>
    <x v="1"/>
    <x v="8"/>
    <s v="Canvas Sectional Post Binders"/>
    <x v="3035"/>
    <n v="5"/>
    <n v="0.7"/>
    <n v="-26.732999999999997"/>
    <x v="0"/>
    <x v="0"/>
  </r>
  <r>
    <x v="3878"/>
    <x v="1916"/>
    <x v="267"/>
    <d v="2016-04-07T00:00:00"/>
    <x v="2"/>
    <x v="189"/>
    <s v="John Grady"/>
    <x v="1"/>
    <x v="0"/>
    <x v="27"/>
    <x v="10"/>
    <x v="67"/>
    <x v="2"/>
    <x v="170"/>
    <x v="1"/>
    <x v="4"/>
    <s v="Tenex File Box, Personal Filing Tote with Lid, Black"/>
    <x v="1612"/>
    <n v="4"/>
    <n v="0.2"/>
    <n v="3.7224000000000004"/>
    <x v="2"/>
    <x v="0"/>
  </r>
  <r>
    <x v="3879"/>
    <x v="1916"/>
    <x v="267"/>
    <d v="2016-04-07T00:00:00"/>
    <x v="2"/>
    <x v="189"/>
    <s v="John Grady"/>
    <x v="1"/>
    <x v="0"/>
    <x v="27"/>
    <x v="10"/>
    <x v="67"/>
    <x v="2"/>
    <x v="1569"/>
    <x v="1"/>
    <x v="4"/>
    <s v="Adjustable Personal File Tote"/>
    <x v="3036"/>
    <n v="4"/>
    <n v="0.2"/>
    <n v="3.9072000000000031"/>
    <x v="2"/>
    <x v="0"/>
  </r>
  <r>
    <x v="3880"/>
    <x v="1917"/>
    <x v="925"/>
    <d v="2017-06-20T00:00:00"/>
    <x v="1"/>
    <x v="724"/>
    <s v="Peter Fuller"/>
    <x v="0"/>
    <x v="0"/>
    <x v="23"/>
    <x v="16"/>
    <x v="27"/>
    <x v="1"/>
    <x v="1357"/>
    <x v="1"/>
    <x v="10"/>
    <s v="Xerox 1895"/>
    <x v="383"/>
    <n v="2"/>
    <n v="0.2"/>
    <n v="2.9899999999999993"/>
    <x v="1"/>
    <x v="0"/>
  </r>
  <r>
    <x v="3881"/>
    <x v="1917"/>
    <x v="925"/>
    <d v="2017-06-20T00:00:00"/>
    <x v="1"/>
    <x v="724"/>
    <s v="Peter Fuller"/>
    <x v="0"/>
    <x v="0"/>
    <x v="23"/>
    <x v="16"/>
    <x v="27"/>
    <x v="1"/>
    <x v="232"/>
    <x v="1"/>
    <x v="4"/>
    <s v="Belkin 19&quot; Vented Equipment Shelf, Black"/>
    <x v="250"/>
    <n v="2"/>
    <n v="0.2"/>
    <n v="-19.562399999999997"/>
    <x v="1"/>
    <x v="0"/>
  </r>
  <r>
    <x v="3882"/>
    <x v="1917"/>
    <x v="925"/>
    <d v="2017-06-20T00:00:00"/>
    <x v="1"/>
    <x v="724"/>
    <s v="Peter Fuller"/>
    <x v="0"/>
    <x v="0"/>
    <x v="23"/>
    <x v="16"/>
    <x v="27"/>
    <x v="1"/>
    <x v="1597"/>
    <x v="0"/>
    <x v="5"/>
    <s v="Eldon &quot;L&quot; Workstation Diamond Chairmat"/>
    <x v="3037"/>
    <n v="6"/>
    <n v="0.2"/>
    <n v="-36.470400000000041"/>
    <x v="1"/>
    <x v="0"/>
  </r>
  <r>
    <x v="3883"/>
    <x v="1917"/>
    <x v="925"/>
    <d v="2017-06-20T00:00:00"/>
    <x v="1"/>
    <x v="724"/>
    <s v="Peter Fuller"/>
    <x v="0"/>
    <x v="0"/>
    <x v="23"/>
    <x v="16"/>
    <x v="27"/>
    <x v="1"/>
    <x v="1598"/>
    <x v="0"/>
    <x v="5"/>
    <s v="DAX Copper Panel Document Frame, 5 x 7 Size"/>
    <x v="3038"/>
    <n v="4"/>
    <n v="0.2"/>
    <n v="11.070400000000003"/>
    <x v="1"/>
    <x v="0"/>
  </r>
  <r>
    <x v="3884"/>
    <x v="1918"/>
    <x v="260"/>
    <d v="2016-07-12T00:00:00"/>
    <x v="1"/>
    <x v="694"/>
    <s v="David Wiener"/>
    <x v="1"/>
    <x v="0"/>
    <x v="289"/>
    <x v="18"/>
    <x v="364"/>
    <x v="0"/>
    <x v="6"/>
    <x v="1"/>
    <x v="6"/>
    <s v="Newell 322"/>
    <x v="972"/>
    <n v="3"/>
    <n v="0.2"/>
    <n v="0.3822000000000001"/>
    <x v="0"/>
    <x v="0"/>
  </r>
  <r>
    <x v="3885"/>
    <x v="1919"/>
    <x v="926"/>
    <d v="2019-02-02T00:00:00"/>
    <x v="1"/>
    <x v="242"/>
    <s v="Clytie Kelty"/>
    <x v="0"/>
    <x v="0"/>
    <x v="22"/>
    <x v="10"/>
    <x v="155"/>
    <x v="2"/>
    <x v="280"/>
    <x v="1"/>
    <x v="8"/>
    <s v="GBC Clear Cover, 8-1/2 x 11, unpunched, 25 covers per pack"/>
    <x v="3039"/>
    <n v="4"/>
    <n v="0.8"/>
    <n v="-20.617600000000003"/>
    <x v="2"/>
    <x v="0"/>
  </r>
  <r>
    <x v="3886"/>
    <x v="1920"/>
    <x v="840"/>
    <d v="2018-03-08T00:00:00"/>
    <x v="0"/>
    <x v="113"/>
    <s v="Craig Carreira"/>
    <x v="0"/>
    <x v="0"/>
    <x v="41"/>
    <x v="14"/>
    <x v="462"/>
    <x v="2"/>
    <x v="1517"/>
    <x v="2"/>
    <x v="7"/>
    <s v="Plantronics Encore H101 Dual Earpieces Headset"/>
    <x v="3040"/>
    <n v="3"/>
    <n v="0"/>
    <n v="37.757999999999996"/>
    <x v="2"/>
    <x v="1"/>
  </r>
  <r>
    <x v="3887"/>
    <x v="1921"/>
    <x v="270"/>
    <d v="2016-06-06T00:00:00"/>
    <x v="1"/>
    <x v="647"/>
    <s v="Stewart Visinsky"/>
    <x v="0"/>
    <x v="0"/>
    <x v="185"/>
    <x v="32"/>
    <x v="235"/>
    <x v="0"/>
    <x v="1253"/>
    <x v="1"/>
    <x v="6"/>
    <s v="Sanford Colorific Scented Colored Pencils, 12/Pack"/>
    <x v="18"/>
    <n v="2"/>
    <n v="0"/>
    <n v="2.6536"/>
    <x v="0"/>
    <x v="0"/>
  </r>
  <r>
    <x v="3888"/>
    <x v="1921"/>
    <x v="270"/>
    <d v="2016-06-06T00:00:00"/>
    <x v="1"/>
    <x v="647"/>
    <s v="Stewart Visinsky"/>
    <x v="0"/>
    <x v="0"/>
    <x v="185"/>
    <x v="32"/>
    <x v="235"/>
    <x v="0"/>
    <x v="516"/>
    <x v="2"/>
    <x v="7"/>
    <s v="Mophie Juice Pack Helium for iPhone"/>
    <x v="764"/>
    <n v="3"/>
    <n v="0"/>
    <n v="67.191599999999994"/>
    <x v="0"/>
    <x v="0"/>
  </r>
  <r>
    <x v="3889"/>
    <x v="1921"/>
    <x v="270"/>
    <d v="2016-06-06T00:00:00"/>
    <x v="1"/>
    <x v="647"/>
    <s v="Stewart Visinsky"/>
    <x v="0"/>
    <x v="0"/>
    <x v="185"/>
    <x v="32"/>
    <x v="235"/>
    <x v="0"/>
    <x v="518"/>
    <x v="1"/>
    <x v="4"/>
    <s v="Hot File 7-Pocket, Floor Stand"/>
    <x v="3041"/>
    <n v="2"/>
    <n v="0"/>
    <n v="107.08199999999997"/>
    <x v="0"/>
    <x v="0"/>
  </r>
  <r>
    <x v="3890"/>
    <x v="1922"/>
    <x v="390"/>
    <d v="2018-11-30T00:00:00"/>
    <x v="1"/>
    <x v="133"/>
    <s v="Sung Pak"/>
    <x v="1"/>
    <x v="0"/>
    <x v="1"/>
    <x v="1"/>
    <x v="1"/>
    <x v="1"/>
    <x v="764"/>
    <x v="2"/>
    <x v="11"/>
    <s v="Plantronics CS510 - Over-the-Head monaural Wireless Headset System"/>
    <x v="3042"/>
    <n v="2"/>
    <n v="0"/>
    <n v="217.76699999999994"/>
    <x v="1"/>
    <x v="0"/>
  </r>
  <r>
    <x v="3891"/>
    <x v="1922"/>
    <x v="390"/>
    <d v="2018-11-30T00:00:00"/>
    <x v="1"/>
    <x v="133"/>
    <s v="Sung Pak"/>
    <x v="1"/>
    <x v="0"/>
    <x v="1"/>
    <x v="1"/>
    <x v="1"/>
    <x v="1"/>
    <x v="654"/>
    <x v="0"/>
    <x v="1"/>
    <s v="Global Leather Executive Chair"/>
    <x v="3043"/>
    <n v="6"/>
    <n v="0.2"/>
    <n v="210.59399999999977"/>
    <x v="1"/>
    <x v="0"/>
  </r>
  <r>
    <x v="3892"/>
    <x v="1922"/>
    <x v="390"/>
    <d v="2018-11-30T00:00:00"/>
    <x v="1"/>
    <x v="133"/>
    <s v="Sung Pak"/>
    <x v="1"/>
    <x v="0"/>
    <x v="1"/>
    <x v="1"/>
    <x v="1"/>
    <x v="1"/>
    <x v="1509"/>
    <x v="2"/>
    <x v="11"/>
    <s v="Logitech G500s Laser Gaming Mouse with Adjustable Weight Tuning"/>
    <x v="3044"/>
    <n v="8"/>
    <n v="0"/>
    <n v="190.37279999999998"/>
    <x v="1"/>
    <x v="0"/>
  </r>
  <r>
    <x v="3893"/>
    <x v="1923"/>
    <x v="338"/>
    <d v="2018-11-14T00:00:00"/>
    <x v="1"/>
    <x v="474"/>
    <s v="Maxwell Schwartz"/>
    <x v="0"/>
    <x v="0"/>
    <x v="12"/>
    <x v="5"/>
    <x v="66"/>
    <x v="2"/>
    <x v="648"/>
    <x v="2"/>
    <x v="11"/>
    <s v="Kensington SlimBlade Notebook Wireless Mouse with Nano Receiver"/>
    <x v="1790"/>
    <n v="7"/>
    <n v="0.2"/>
    <n v="48.990200000000002"/>
    <x v="2"/>
    <x v="0"/>
  </r>
  <r>
    <x v="3894"/>
    <x v="1924"/>
    <x v="754"/>
    <d v="2016-11-28T00:00:00"/>
    <x v="1"/>
    <x v="679"/>
    <s v="Tony Chapman"/>
    <x v="2"/>
    <x v="0"/>
    <x v="348"/>
    <x v="10"/>
    <x v="430"/>
    <x v="2"/>
    <x v="1230"/>
    <x v="1"/>
    <x v="8"/>
    <s v="Avery Framed View Binder, EZD Ring (Locking), Navy, 1 1/2&quot;"/>
    <x v="3045"/>
    <n v="5"/>
    <n v="0.8"/>
    <n v="-16.467000000000002"/>
    <x v="2"/>
    <x v="0"/>
  </r>
  <r>
    <x v="3895"/>
    <x v="1925"/>
    <x v="927"/>
    <d v="2019-05-05T00:00:00"/>
    <x v="1"/>
    <x v="319"/>
    <s v="Sanjit Jacobs"/>
    <x v="2"/>
    <x v="0"/>
    <x v="379"/>
    <x v="36"/>
    <x v="463"/>
    <x v="0"/>
    <x v="1599"/>
    <x v="2"/>
    <x v="11"/>
    <s v="Maxell 74 Minute CDR, 10/Pack"/>
    <x v="3046"/>
    <n v="5"/>
    <n v="0"/>
    <n v="18.093"/>
    <x v="0"/>
    <x v="0"/>
  </r>
  <r>
    <x v="3896"/>
    <x v="1926"/>
    <x v="226"/>
    <d v="2019-12-12T00:00:00"/>
    <x v="1"/>
    <x v="103"/>
    <s v="David Smith"/>
    <x v="1"/>
    <x v="0"/>
    <x v="52"/>
    <x v="5"/>
    <x v="65"/>
    <x v="2"/>
    <x v="1084"/>
    <x v="1"/>
    <x v="13"/>
    <s v="Binder Clips by OIC"/>
    <x v="3047"/>
    <n v="3"/>
    <n v="0.2"/>
    <n v="1.2431999999999999"/>
    <x v="2"/>
    <x v="0"/>
  </r>
  <r>
    <x v="3897"/>
    <x v="1926"/>
    <x v="226"/>
    <d v="2019-12-12T00:00:00"/>
    <x v="1"/>
    <x v="103"/>
    <s v="David Smith"/>
    <x v="1"/>
    <x v="0"/>
    <x v="52"/>
    <x v="5"/>
    <x v="65"/>
    <x v="2"/>
    <x v="88"/>
    <x v="1"/>
    <x v="10"/>
    <s v="Xerox 1995"/>
    <x v="12"/>
    <n v="3"/>
    <n v="0.2"/>
    <n v="5.4432"/>
    <x v="2"/>
    <x v="0"/>
  </r>
  <r>
    <x v="3898"/>
    <x v="1927"/>
    <x v="329"/>
    <d v="2019-12-04T00:00:00"/>
    <x v="1"/>
    <x v="561"/>
    <s v="Stuart Calhoun"/>
    <x v="0"/>
    <x v="0"/>
    <x v="380"/>
    <x v="5"/>
    <x v="464"/>
    <x v="2"/>
    <x v="1084"/>
    <x v="1"/>
    <x v="13"/>
    <s v="Binder Clips by OIC"/>
    <x v="3005"/>
    <n v="2"/>
    <n v="0.2"/>
    <n v="0.82879999999999987"/>
    <x v="2"/>
    <x v="0"/>
  </r>
  <r>
    <x v="3899"/>
    <x v="1928"/>
    <x v="226"/>
    <d v="2019-12-09T00:00:00"/>
    <x v="2"/>
    <x v="129"/>
    <s v="Shahid Hopkins"/>
    <x v="0"/>
    <x v="0"/>
    <x v="167"/>
    <x v="24"/>
    <x v="213"/>
    <x v="3"/>
    <x v="428"/>
    <x v="2"/>
    <x v="11"/>
    <s v="Logitech G602 Wireless Gaming Mouse"/>
    <x v="2506"/>
    <n v="2"/>
    <n v="0.2"/>
    <n v="25.596799999999998"/>
    <x v="3"/>
    <x v="0"/>
  </r>
  <r>
    <x v="3900"/>
    <x v="1929"/>
    <x v="928"/>
    <d v="2017-01-08T00:00:00"/>
    <x v="1"/>
    <x v="245"/>
    <s v="Sylvia Foulston"/>
    <x v="1"/>
    <x v="0"/>
    <x v="381"/>
    <x v="5"/>
    <x v="465"/>
    <x v="2"/>
    <x v="289"/>
    <x v="1"/>
    <x v="10"/>
    <s v="Xerox 21"/>
    <x v="563"/>
    <n v="2"/>
    <n v="0.2"/>
    <n v="3.6288"/>
    <x v="2"/>
    <x v="0"/>
  </r>
  <r>
    <x v="3901"/>
    <x v="1930"/>
    <x v="717"/>
    <d v="2017-11-20T00:00:00"/>
    <x v="1"/>
    <x v="67"/>
    <s v="Maureen Gastineau"/>
    <x v="2"/>
    <x v="0"/>
    <x v="10"/>
    <x v="9"/>
    <x v="105"/>
    <x v="3"/>
    <x v="1600"/>
    <x v="2"/>
    <x v="11"/>
    <s v="Micro Innovations Wireless Classic Keyboard with Mouse"/>
    <x v="736"/>
    <n v="2"/>
    <n v="0.2"/>
    <n v="-1.199600000000002"/>
    <x v="3"/>
    <x v="0"/>
  </r>
  <r>
    <x v="3902"/>
    <x v="1931"/>
    <x v="653"/>
    <d v="2017-10-07T00:00:00"/>
    <x v="0"/>
    <x v="37"/>
    <s v="Christopher Schild"/>
    <x v="2"/>
    <x v="0"/>
    <x v="1"/>
    <x v="1"/>
    <x v="62"/>
    <x v="1"/>
    <x v="1220"/>
    <x v="1"/>
    <x v="4"/>
    <s v="Eldon ProFile File 'N Store Portable File Tub Letter/Legal Size Black"/>
    <x v="3048"/>
    <n v="14"/>
    <n v="0"/>
    <n v="75.6952"/>
    <x v="1"/>
    <x v="0"/>
  </r>
  <r>
    <x v="3903"/>
    <x v="1932"/>
    <x v="57"/>
    <d v="2017-04-10T00:00:00"/>
    <x v="1"/>
    <x v="725"/>
    <s v="Valerie Takahito"/>
    <x v="2"/>
    <x v="0"/>
    <x v="10"/>
    <x v="9"/>
    <x v="105"/>
    <x v="3"/>
    <x v="1297"/>
    <x v="1"/>
    <x v="9"/>
    <s v="Bionaire 99.97% HEPA Air Cleaner"/>
    <x v="3049"/>
    <n v="7"/>
    <n v="0.2"/>
    <n v="18.396000000000001"/>
    <x v="3"/>
    <x v="0"/>
  </r>
  <r>
    <x v="3904"/>
    <x v="1932"/>
    <x v="57"/>
    <d v="2017-04-10T00:00:00"/>
    <x v="1"/>
    <x v="725"/>
    <s v="Valerie Takahito"/>
    <x v="2"/>
    <x v="0"/>
    <x v="10"/>
    <x v="9"/>
    <x v="105"/>
    <x v="3"/>
    <x v="718"/>
    <x v="1"/>
    <x v="4"/>
    <s v="Fellowes High-Stak Drawer Files"/>
    <x v="2533"/>
    <n v="4"/>
    <n v="0.2"/>
    <n v="21.142799999999966"/>
    <x v="3"/>
    <x v="0"/>
  </r>
  <r>
    <x v="3905"/>
    <x v="1932"/>
    <x v="57"/>
    <d v="2017-04-10T00:00:00"/>
    <x v="1"/>
    <x v="725"/>
    <s v="Valerie Takahito"/>
    <x v="2"/>
    <x v="0"/>
    <x v="10"/>
    <x v="9"/>
    <x v="105"/>
    <x v="3"/>
    <x v="844"/>
    <x v="1"/>
    <x v="8"/>
    <s v="Cardinal Slant-D Ring Binders"/>
    <x v="3050"/>
    <n v="4"/>
    <n v="0.7"/>
    <n v="-6.9519999999999982"/>
    <x v="3"/>
    <x v="0"/>
  </r>
  <r>
    <x v="3906"/>
    <x v="1932"/>
    <x v="57"/>
    <d v="2017-04-10T00:00:00"/>
    <x v="1"/>
    <x v="725"/>
    <s v="Valerie Takahito"/>
    <x v="2"/>
    <x v="0"/>
    <x v="10"/>
    <x v="9"/>
    <x v="105"/>
    <x v="3"/>
    <x v="1304"/>
    <x v="0"/>
    <x v="5"/>
    <s v="Tenex Antistatic Computer Chair Mats"/>
    <x v="1957"/>
    <n v="4"/>
    <n v="0.2"/>
    <n v="-68.392000000000053"/>
    <x v="3"/>
    <x v="0"/>
  </r>
  <r>
    <x v="3907"/>
    <x v="1932"/>
    <x v="57"/>
    <d v="2017-04-10T00:00:00"/>
    <x v="1"/>
    <x v="725"/>
    <s v="Valerie Takahito"/>
    <x v="2"/>
    <x v="0"/>
    <x v="10"/>
    <x v="9"/>
    <x v="105"/>
    <x v="3"/>
    <x v="500"/>
    <x v="2"/>
    <x v="7"/>
    <s v="Cush Cases Heavy Duty Rugged Cover Case for Samsung Galaxy S5 - Purple"/>
    <x v="546"/>
    <n v="5"/>
    <n v="0.4"/>
    <n v="-3.2175000000000002"/>
    <x v="3"/>
    <x v="0"/>
  </r>
  <r>
    <x v="3908"/>
    <x v="1932"/>
    <x v="57"/>
    <d v="2017-04-10T00:00:00"/>
    <x v="1"/>
    <x v="725"/>
    <s v="Valerie Takahito"/>
    <x v="2"/>
    <x v="0"/>
    <x v="10"/>
    <x v="9"/>
    <x v="105"/>
    <x v="3"/>
    <x v="104"/>
    <x v="2"/>
    <x v="7"/>
    <s v="Speck Products Candyshell Flip Case"/>
    <x v="3051"/>
    <n v="2"/>
    <n v="0.4"/>
    <n v="-9.7972000000000037"/>
    <x v="3"/>
    <x v="0"/>
  </r>
  <r>
    <x v="3909"/>
    <x v="1932"/>
    <x v="57"/>
    <d v="2017-04-10T00:00:00"/>
    <x v="1"/>
    <x v="725"/>
    <s v="Valerie Takahito"/>
    <x v="2"/>
    <x v="0"/>
    <x v="10"/>
    <x v="9"/>
    <x v="105"/>
    <x v="3"/>
    <x v="1183"/>
    <x v="0"/>
    <x v="5"/>
    <s v="DAX Charcoal/Nickel-Tone Document Frame, 5 x 7"/>
    <x v="3052"/>
    <n v="1"/>
    <n v="0.2"/>
    <n v="2.37"/>
    <x v="3"/>
    <x v="0"/>
  </r>
  <r>
    <x v="3910"/>
    <x v="1932"/>
    <x v="57"/>
    <d v="2017-04-10T00:00:00"/>
    <x v="1"/>
    <x v="725"/>
    <s v="Valerie Takahito"/>
    <x v="2"/>
    <x v="0"/>
    <x v="10"/>
    <x v="9"/>
    <x v="105"/>
    <x v="3"/>
    <x v="1601"/>
    <x v="0"/>
    <x v="0"/>
    <s v="Bush Heritage Pine Collection 5-Shelf Bookcase, Albany Pine Finish, *Special Order"/>
    <x v="3053"/>
    <n v="5"/>
    <n v="0.5"/>
    <n v="-211.47"/>
    <x v="3"/>
    <x v="0"/>
  </r>
  <r>
    <x v="3911"/>
    <x v="1933"/>
    <x v="929"/>
    <d v="2019-06-06T00:00:00"/>
    <x v="2"/>
    <x v="455"/>
    <s v="Adrian Barton"/>
    <x v="0"/>
    <x v="0"/>
    <x v="352"/>
    <x v="5"/>
    <x v="434"/>
    <x v="2"/>
    <x v="1602"/>
    <x v="2"/>
    <x v="7"/>
    <s v="LG G3"/>
    <x v="553"/>
    <n v="3"/>
    <n v="0.2"/>
    <n v="52.917299999999955"/>
    <x v="2"/>
    <x v="0"/>
  </r>
  <r>
    <x v="3912"/>
    <x v="1934"/>
    <x v="65"/>
    <d v="2019-09-25T00:00:00"/>
    <x v="1"/>
    <x v="152"/>
    <s v="Muhammed MacIntyre"/>
    <x v="1"/>
    <x v="0"/>
    <x v="20"/>
    <x v="15"/>
    <x v="45"/>
    <x v="3"/>
    <x v="988"/>
    <x v="1"/>
    <x v="10"/>
    <s v="Xerox 203"/>
    <x v="541"/>
    <n v="3"/>
    <n v="0"/>
    <n v="9.3312000000000008"/>
    <x v="3"/>
    <x v="0"/>
  </r>
  <r>
    <x v="3913"/>
    <x v="1934"/>
    <x v="65"/>
    <d v="2019-09-25T00:00:00"/>
    <x v="1"/>
    <x v="152"/>
    <s v="Muhammed MacIntyre"/>
    <x v="1"/>
    <x v="0"/>
    <x v="20"/>
    <x v="15"/>
    <x v="45"/>
    <x v="3"/>
    <x v="875"/>
    <x v="0"/>
    <x v="5"/>
    <s v="Ultra Door Push Plate"/>
    <x v="765"/>
    <n v="2"/>
    <n v="0"/>
    <n v="3.2405999999999997"/>
    <x v="3"/>
    <x v="0"/>
  </r>
  <r>
    <x v="3914"/>
    <x v="1935"/>
    <x v="930"/>
    <d v="2019-07-23T00:00:00"/>
    <x v="1"/>
    <x v="586"/>
    <s v="Maris LaWare"/>
    <x v="0"/>
    <x v="0"/>
    <x v="42"/>
    <x v="16"/>
    <x v="51"/>
    <x v="1"/>
    <x v="855"/>
    <x v="0"/>
    <x v="3"/>
    <s v="Chromcraft 48&quot; x 96&quot; Racetrack Double Pedestal Table"/>
    <x v="3054"/>
    <n v="5"/>
    <n v="0.5"/>
    <n v="-448.89599999999996"/>
    <x v="1"/>
    <x v="0"/>
  </r>
  <r>
    <x v="3915"/>
    <x v="1935"/>
    <x v="930"/>
    <d v="2019-07-23T00:00:00"/>
    <x v="1"/>
    <x v="586"/>
    <s v="Maris LaWare"/>
    <x v="0"/>
    <x v="0"/>
    <x v="42"/>
    <x v="16"/>
    <x v="51"/>
    <x v="1"/>
    <x v="38"/>
    <x v="0"/>
    <x v="1"/>
    <s v="Global Fabric Manager's Chair, Dark Gray"/>
    <x v="224"/>
    <n v="2"/>
    <n v="0.2"/>
    <n v="10.098000000000006"/>
    <x v="1"/>
    <x v="0"/>
  </r>
  <r>
    <x v="3916"/>
    <x v="1935"/>
    <x v="930"/>
    <d v="2019-07-23T00:00:00"/>
    <x v="1"/>
    <x v="586"/>
    <s v="Maris LaWare"/>
    <x v="0"/>
    <x v="0"/>
    <x v="42"/>
    <x v="16"/>
    <x v="51"/>
    <x v="1"/>
    <x v="1603"/>
    <x v="1"/>
    <x v="10"/>
    <s v="Riverleaf Stik-Withit Designer Note Cubes"/>
    <x v="3055"/>
    <n v="2"/>
    <n v="0.2"/>
    <n v="5.2312000000000003"/>
    <x v="1"/>
    <x v="0"/>
  </r>
  <r>
    <x v="3917"/>
    <x v="1935"/>
    <x v="930"/>
    <d v="2019-07-23T00:00:00"/>
    <x v="1"/>
    <x v="586"/>
    <s v="Maris LaWare"/>
    <x v="0"/>
    <x v="0"/>
    <x v="42"/>
    <x v="16"/>
    <x v="51"/>
    <x v="1"/>
    <x v="849"/>
    <x v="1"/>
    <x v="8"/>
    <s v="Acco Expandable Hanging Binders"/>
    <x v="3056"/>
    <n v="4"/>
    <n v="0.7"/>
    <n v="-6.1247999999999987"/>
    <x v="1"/>
    <x v="0"/>
  </r>
  <r>
    <x v="3918"/>
    <x v="1935"/>
    <x v="930"/>
    <d v="2019-07-23T00:00:00"/>
    <x v="1"/>
    <x v="586"/>
    <s v="Maris LaWare"/>
    <x v="0"/>
    <x v="0"/>
    <x v="42"/>
    <x v="16"/>
    <x v="51"/>
    <x v="1"/>
    <x v="70"/>
    <x v="0"/>
    <x v="1"/>
    <s v="High-Back Leather Manager's Chair"/>
    <x v="3057"/>
    <n v="3"/>
    <n v="0.2"/>
    <n v="-42.89670000000001"/>
    <x v="1"/>
    <x v="0"/>
  </r>
  <r>
    <x v="3919"/>
    <x v="1936"/>
    <x v="494"/>
    <d v="2017-12-07T00:00:00"/>
    <x v="1"/>
    <x v="470"/>
    <s v="Keith Dawkins"/>
    <x v="1"/>
    <x v="0"/>
    <x v="269"/>
    <x v="17"/>
    <x v="336"/>
    <x v="0"/>
    <x v="421"/>
    <x v="1"/>
    <x v="4"/>
    <s v="Decoflex Hanging Personal Folder File, Blue"/>
    <x v="3058"/>
    <n v="4"/>
    <n v="0"/>
    <n v="16.653600000000004"/>
    <x v="0"/>
    <x v="0"/>
  </r>
  <r>
    <x v="3920"/>
    <x v="1936"/>
    <x v="494"/>
    <d v="2017-12-07T00:00:00"/>
    <x v="1"/>
    <x v="470"/>
    <s v="Keith Dawkins"/>
    <x v="1"/>
    <x v="0"/>
    <x v="269"/>
    <x v="17"/>
    <x v="336"/>
    <x v="0"/>
    <x v="1399"/>
    <x v="1"/>
    <x v="8"/>
    <s v="GBC Pre-Punched Binding Paper, Plastic, White, 8-1/2&quot; x 11&quot;"/>
    <x v="1480"/>
    <n v="4"/>
    <n v="0"/>
    <n v="30.700800000000001"/>
    <x v="0"/>
    <x v="0"/>
  </r>
  <r>
    <x v="3921"/>
    <x v="1937"/>
    <x v="931"/>
    <d v="2018-07-02T00:00:00"/>
    <x v="0"/>
    <x v="288"/>
    <s v="Roland Fjeld"/>
    <x v="0"/>
    <x v="0"/>
    <x v="22"/>
    <x v="10"/>
    <x v="26"/>
    <x v="2"/>
    <x v="1501"/>
    <x v="2"/>
    <x v="7"/>
    <s v="Polycom CX300 Desktop Phone USB VoIP phone"/>
    <x v="2022"/>
    <n v="3"/>
    <n v="0.2"/>
    <n v="35.997600000000006"/>
    <x v="2"/>
    <x v="0"/>
  </r>
  <r>
    <x v="3922"/>
    <x v="1938"/>
    <x v="735"/>
    <d v="2019-09-01T00:00:00"/>
    <x v="1"/>
    <x v="253"/>
    <s v="Sean Christensen"/>
    <x v="0"/>
    <x v="0"/>
    <x v="22"/>
    <x v="10"/>
    <x v="36"/>
    <x v="2"/>
    <x v="218"/>
    <x v="1"/>
    <x v="10"/>
    <s v="Xerox 4200 Series MultiUse Premium Copy Paper (20Lb. and 84 Bright)"/>
    <x v="869"/>
    <n v="6"/>
    <n v="0.2"/>
    <n v="7.92"/>
    <x v="2"/>
    <x v="0"/>
  </r>
  <r>
    <x v="3923"/>
    <x v="1938"/>
    <x v="735"/>
    <d v="2019-09-01T00:00:00"/>
    <x v="1"/>
    <x v="253"/>
    <s v="Sean Christensen"/>
    <x v="0"/>
    <x v="0"/>
    <x v="22"/>
    <x v="10"/>
    <x v="36"/>
    <x v="2"/>
    <x v="1604"/>
    <x v="1"/>
    <x v="10"/>
    <s v="HP Office Paper (20Lb. and 87 Bright)"/>
    <x v="3059"/>
    <n v="5"/>
    <n v="0.2"/>
    <n v="9.3520000000000003"/>
    <x v="2"/>
    <x v="0"/>
  </r>
  <r>
    <x v="3924"/>
    <x v="1939"/>
    <x v="328"/>
    <d v="2016-09-21T00:00:00"/>
    <x v="1"/>
    <x v="202"/>
    <s v="Bradley Nguyen"/>
    <x v="0"/>
    <x v="0"/>
    <x v="4"/>
    <x v="4"/>
    <x v="5"/>
    <x v="1"/>
    <x v="464"/>
    <x v="1"/>
    <x v="4"/>
    <s v="Eldon Gobal File Keepers"/>
    <x v="3060"/>
    <n v="2"/>
    <n v="0"/>
    <n v="1.2111999999999981"/>
    <x v="1"/>
    <x v="1"/>
  </r>
  <r>
    <x v="3925"/>
    <x v="1939"/>
    <x v="328"/>
    <d v="2016-09-21T00:00:00"/>
    <x v="1"/>
    <x v="202"/>
    <s v="Bradley Nguyen"/>
    <x v="0"/>
    <x v="0"/>
    <x v="4"/>
    <x v="4"/>
    <x v="5"/>
    <x v="1"/>
    <x v="1220"/>
    <x v="1"/>
    <x v="4"/>
    <s v="Eldon ProFile File 'N Store Portable File Tub Letter/Legal Size Black"/>
    <x v="3061"/>
    <n v="3"/>
    <n v="0"/>
    <n v="16.220400000000001"/>
    <x v="1"/>
    <x v="1"/>
  </r>
  <r>
    <x v="3926"/>
    <x v="1939"/>
    <x v="328"/>
    <d v="2016-09-21T00:00:00"/>
    <x v="1"/>
    <x v="202"/>
    <s v="Bradley Nguyen"/>
    <x v="0"/>
    <x v="0"/>
    <x v="4"/>
    <x v="4"/>
    <x v="5"/>
    <x v="1"/>
    <x v="1381"/>
    <x v="0"/>
    <x v="5"/>
    <s v="Executive Impressions 12&quot; Wall Clock"/>
    <x v="2276"/>
    <n v="2"/>
    <n v="0"/>
    <n v="13.429200000000002"/>
    <x v="1"/>
    <x v="1"/>
  </r>
  <r>
    <x v="3927"/>
    <x v="1939"/>
    <x v="328"/>
    <d v="2016-09-21T00:00:00"/>
    <x v="1"/>
    <x v="202"/>
    <s v="Bradley Nguyen"/>
    <x v="0"/>
    <x v="0"/>
    <x v="4"/>
    <x v="4"/>
    <x v="5"/>
    <x v="1"/>
    <x v="141"/>
    <x v="1"/>
    <x v="8"/>
    <s v="GBC Prestige Therm-A-Bind Covers"/>
    <x v="1975"/>
    <n v="5"/>
    <n v="0.2"/>
    <n v="46.3185"/>
    <x v="1"/>
    <x v="1"/>
  </r>
  <r>
    <x v="3928"/>
    <x v="1940"/>
    <x v="560"/>
    <d v="2018-03-17T00:00:00"/>
    <x v="2"/>
    <x v="365"/>
    <s v="John Stevenson"/>
    <x v="0"/>
    <x v="0"/>
    <x v="92"/>
    <x v="5"/>
    <x v="114"/>
    <x v="2"/>
    <x v="631"/>
    <x v="0"/>
    <x v="0"/>
    <s v="Safco Value Mate Series Steel Bookcases, Baked Enamel Finish on Steel, Gray"/>
    <x v="3062"/>
    <n v="5"/>
    <n v="0.32"/>
    <n v="-14.195999999999998"/>
    <x v="2"/>
    <x v="0"/>
  </r>
  <r>
    <x v="3929"/>
    <x v="1940"/>
    <x v="560"/>
    <d v="2018-03-17T00:00:00"/>
    <x v="2"/>
    <x v="365"/>
    <s v="John Stevenson"/>
    <x v="0"/>
    <x v="0"/>
    <x v="92"/>
    <x v="5"/>
    <x v="114"/>
    <x v="2"/>
    <x v="548"/>
    <x v="1"/>
    <x v="10"/>
    <s v="Xerox 1993"/>
    <x v="1182"/>
    <n v="1"/>
    <n v="0.2"/>
    <n v="1.8792"/>
    <x v="2"/>
    <x v="0"/>
  </r>
  <r>
    <x v="3930"/>
    <x v="1940"/>
    <x v="560"/>
    <d v="2018-03-17T00:00:00"/>
    <x v="2"/>
    <x v="365"/>
    <s v="John Stevenson"/>
    <x v="0"/>
    <x v="0"/>
    <x v="92"/>
    <x v="5"/>
    <x v="114"/>
    <x v="2"/>
    <x v="1062"/>
    <x v="1"/>
    <x v="6"/>
    <s v="BOSTON Ranger #55 Pencil Sharpener, Black"/>
    <x v="3063"/>
    <n v="7"/>
    <n v="0.2"/>
    <n v="16.373699999999992"/>
    <x v="2"/>
    <x v="0"/>
  </r>
  <r>
    <x v="3931"/>
    <x v="1941"/>
    <x v="370"/>
    <d v="2018-09-02T00:00:00"/>
    <x v="1"/>
    <x v="500"/>
    <s v="Vivek Grady"/>
    <x v="1"/>
    <x v="0"/>
    <x v="10"/>
    <x v="9"/>
    <x v="11"/>
    <x v="3"/>
    <x v="1605"/>
    <x v="1"/>
    <x v="6"/>
    <s v="Binney &amp; Smith inkTank Erasable Pocket Highlighter, Chisel Tip, Yellow"/>
    <x v="3064"/>
    <n v="3"/>
    <n v="0.2"/>
    <n v="1.6416000000000004"/>
    <x v="3"/>
    <x v="0"/>
  </r>
  <r>
    <x v="3932"/>
    <x v="1941"/>
    <x v="370"/>
    <d v="2018-09-02T00:00:00"/>
    <x v="1"/>
    <x v="500"/>
    <s v="Vivek Grady"/>
    <x v="1"/>
    <x v="0"/>
    <x v="10"/>
    <x v="9"/>
    <x v="11"/>
    <x v="3"/>
    <x v="1016"/>
    <x v="2"/>
    <x v="11"/>
    <s v="Logitech Trackman Marble Mouse"/>
    <x v="736"/>
    <n v="2"/>
    <n v="0.2"/>
    <n v="13.195600000000001"/>
    <x v="3"/>
    <x v="0"/>
  </r>
  <r>
    <x v="3933"/>
    <x v="1942"/>
    <x v="264"/>
    <d v="2019-09-08T00:00:00"/>
    <x v="1"/>
    <x v="497"/>
    <s v="Anthony Witt"/>
    <x v="0"/>
    <x v="0"/>
    <x v="329"/>
    <x v="1"/>
    <x v="409"/>
    <x v="1"/>
    <x v="868"/>
    <x v="1"/>
    <x v="6"/>
    <s v="OIC #2 Pencils, Medium Soft"/>
    <x v="3065"/>
    <n v="5"/>
    <n v="0"/>
    <n v="2.7259999999999995"/>
    <x v="1"/>
    <x v="0"/>
  </r>
  <r>
    <x v="3934"/>
    <x v="1942"/>
    <x v="264"/>
    <d v="2019-09-08T00:00:00"/>
    <x v="1"/>
    <x v="497"/>
    <s v="Anthony Witt"/>
    <x v="0"/>
    <x v="0"/>
    <x v="329"/>
    <x v="1"/>
    <x v="409"/>
    <x v="1"/>
    <x v="198"/>
    <x v="1"/>
    <x v="2"/>
    <s v="Avery 505"/>
    <x v="3066"/>
    <n v="5"/>
    <n v="0"/>
    <n v="37"/>
    <x v="1"/>
    <x v="0"/>
  </r>
  <r>
    <x v="3935"/>
    <x v="1942"/>
    <x v="264"/>
    <d v="2019-09-08T00:00:00"/>
    <x v="1"/>
    <x v="497"/>
    <s v="Anthony Witt"/>
    <x v="0"/>
    <x v="0"/>
    <x v="329"/>
    <x v="1"/>
    <x v="409"/>
    <x v="1"/>
    <x v="1551"/>
    <x v="2"/>
    <x v="7"/>
    <s v="Ooma Telo VoIP Home Phone System"/>
    <x v="1227"/>
    <n v="2"/>
    <n v="0.2"/>
    <n v="12.599000000000004"/>
    <x v="1"/>
    <x v="0"/>
  </r>
  <r>
    <x v="3936"/>
    <x v="1943"/>
    <x v="382"/>
    <d v="2017-06-20T00:00:00"/>
    <x v="1"/>
    <x v="721"/>
    <s v="Lycoris Saunders"/>
    <x v="0"/>
    <x v="0"/>
    <x v="55"/>
    <x v="5"/>
    <x v="70"/>
    <x v="2"/>
    <x v="1606"/>
    <x v="1"/>
    <x v="12"/>
    <s v="Staple envelope"/>
    <x v="1528"/>
    <n v="3"/>
    <n v="0.2"/>
    <n v="9.3443999999999985"/>
    <x v="2"/>
    <x v="0"/>
  </r>
  <r>
    <x v="3937"/>
    <x v="1943"/>
    <x v="382"/>
    <d v="2017-06-20T00:00:00"/>
    <x v="1"/>
    <x v="721"/>
    <s v="Lycoris Saunders"/>
    <x v="0"/>
    <x v="0"/>
    <x v="55"/>
    <x v="5"/>
    <x v="70"/>
    <x v="2"/>
    <x v="752"/>
    <x v="1"/>
    <x v="10"/>
    <s v="Xerox 188"/>
    <x v="1939"/>
    <n v="3"/>
    <n v="0.2"/>
    <n v="9.8657999999999983"/>
    <x v="2"/>
    <x v="0"/>
  </r>
  <r>
    <x v="3938"/>
    <x v="1943"/>
    <x v="382"/>
    <d v="2017-06-20T00:00:00"/>
    <x v="1"/>
    <x v="721"/>
    <s v="Lycoris Saunders"/>
    <x v="0"/>
    <x v="0"/>
    <x v="55"/>
    <x v="5"/>
    <x v="70"/>
    <x v="2"/>
    <x v="901"/>
    <x v="0"/>
    <x v="1"/>
    <s v="Office Star - Contemporary Swivel Chair with Padded Adjustable Arms and Flex Back"/>
    <x v="3067"/>
    <n v="2"/>
    <n v="0.3"/>
    <n v="-25.376400000000018"/>
    <x v="2"/>
    <x v="0"/>
  </r>
  <r>
    <x v="3939"/>
    <x v="1944"/>
    <x v="107"/>
    <d v="2018-12-10T00:00:00"/>
    <x v="3"/>
    <x v="708"/>
    <s v="Mark Hamilton"/>
    <x v="0"/>
    <x v="0"/>
    <x v="382"/>
    <x v="14"/>
    <x v="466"/>
    <x v="2"/>
    <x v="463"/>
    <x v="0"/>
    <x v="1"/>
    <s v="Global Commerce Series High-Back Swivel/Tilt Chairs"/>
    <x v="3068"/>
    <n v="5"/>
    <n v="0"/>
    <n v="356.22500000000002"/>
    <x v="2"/>
    <x v="0"/>
  </r>
  <r>
    <x v="3940"/>
    <x v="1945"/>
    <x v="796"/>
    <d v="2019-05-23T00:00:00"/>
    <x v="1"/>
    <x v="358"/>
    <s v="Toby Swindell"/>
    <x v="0"/>
    <x v="0"/>
    <x v="20"/>
    <x v="15"/>
    <x v="23"/>
    <x v="3"/>
    <x v="1027"/>
    <x v="0"/>
    <x v="5"/>
    <s v="Master Caster Door Stop, Large Neon Orange"/>
    <x v="58"/>
    <n v="2"/>
    <n v="0"/>
    <n v="6.2608000000000015"/>
    <x v="3"/>
    <x v="0"/>
  </r>
  <r>
    <x v="3941"/>
    <x v="1945"/>
    <x v="796"/>
    <d v="2019-05-23T00:00:00"/>
    <x v="1"/>
    <x v="358"/>
    <s v="Toby Swindell"/>
    <x v="0"/>
    <x v="0"/>
    <x v="20"/>
    <x v="15"/>
    <x v="23"/>
    <x v="3"/>
    <x v="536"/>
    <x v="1"/>
    <x v="8"/>
    <s v="Acco Pressboard Covers with Storage Hooks, 9 1/2&quot; x 11&quot;, Executive Red"/>
    <x v="337"/>
    <n v="1"/>
    <n v="0.2"/>
    <n v="1.0286999999999997"/>
    <x v="3"/>
    <x v="0"/>
  </r>
  <r>
    <x v="3942"/>
    <x v="1946"/>
    <x v="837"/>
    <d v="2019-05-29T00:00:00"/>
    <x v="0"/>
    <x v="13"/>
    <s v="Eric Hoffmann"/>
    <x v="0"/>
    <x v="0"/>
    <x v="26"/>
    <x v="18"/>
    <x v="31"/>
    <x v="0"/>
    <x v="778"/>
    <x v="1"/>
    <x v="10"/>
    <s v="Xerox 2"/>
    <x v="233"/>
    <n v="5"/>
    <n v="0.2"/>
    <n v="9.0719999999999992"/>
    <x v="0"/>
    <x v="0"/>
  </r>
  <r>
    <x v="3943"/>
    <x v="1947"/>
    <x v="661"/>
    <d v="2018-06-30T00:00:00"/>
    <x v="1"/>
    <x v="726"/>
    <s v="Maureen Gnade"/>
    <x v="0"/>
    <x v="0"/>
    <x v="198"/>
    <x v="15"/>
    <x v="249"/>
    <x v="3"/>
    <x v="1420"/>
    <x v="1"/>
    <x v="14"/>
    <s v="Compact Automatic Electric Letter Opener"/>
    <x v="3069"/>
    <n v="7"/>
    <n v="0"/>
    <n v="16.703400000000016"/>
    <x v="3"/>
    <x v="0"/>
  </r>
  <r>
    <x v="3944"/>
    <x v="1948"/>
    <x v="458"/>
    <d v="2018-05-21T00:00:00"/>
    <x v="0"/>
    <x v="157"/>
    <s v="Denny Ordway"/>
    <x v="0"/>
    <x v="0"/>
    <x v="1"/>
    <x v="1"/>
    <x v="1"/>
    <x v="1"/>
    <x v="609"/>
    <x v="1"/>
    <x v="10"/>
    <s v="Xerox 196"/>
    <x v="1714"/>
    <n v="3"/>
    <n v="0"/>
    <n v="8.4966000000000008"/>
    <x v="1"/>
    <x v="0"/>
  </r>
  <r>
    <x v="3945"/>
    <x v="1949"/>
    <x v="551"/>
    <d v="2019-11-23T00:00:00"/>
    <x v="1"/>
    <x v="578"/>
    <s v="Art Ferguson"/>
    <x v="0"/>
    <x v="0"/>
    <x v="188"/>
    <x v="2"/>
    <x v="239"/>
    <x v="0"/>
    <x v="1486"/>
    <x v="1"/>
    <x v="10"/>
    <s v="Xerox 194"/>
    <x v="3070"/>
    <n v="1"/>
    <n v="0.2"/>
    <n v="15.534399999999998"/>
    <x v="0"/>
    <x v="0"/>
  </r>
  <r>
    <x v="3946"/>
    <x v="1949"/>
    <x v="551"/>
    <d v="2019-11-23T00:00:00"/>
    <x v="1"/>
    <x v="578"/>
    <s v="Art Ferguson"/>
    <x v="0"/>
    <x v="0"/>
    <x v="188"/>
    <x v="2"/>
    <x v="239"/>
    <x v="0"/>
    <x v="327"/>
    <x v="1"/>
    <x v="14"/>
    <s v="Staple remover"/>
    <x v="3071"/>
    <n v="1"/>
    <n v="0.2"/>
    <n v="-0.66240000000000021"/>
    <x v="0"/>
    <x v="0"/>
  </r>
  <r>
    <x v="3947"/>
    <x v="1950"/>
    <x v="741"/>
    <d v="2018-11-22T00:00:00"/>
    <x v="1"/>
    <x v="17"/>
    <s v="Steve Nguyen"/>
    <x v="2"/>
    <x v="0"/>
    <x v="45"/>
    <x v="5"/>
    <x v="89"/>
    <x v="2"/>
    <x v="181"/>
    <x v="1"/>
    <x v="6"/>
    <s v="4009 Highlighters by Sanford"/>
    <x v="2925"/>
    <n v="2"/>
    <n v="0.2"/>
    <n v="1.0347999999999993"/>
    <x v="2"/>
    <x v="0"/>
  </r>
  <r>
    <x v="3948"/>
    <x v="1950"/>
    <x v="741"/>
    <d v="2018-11-22T00:00:00"/>
    <x v="1"/>
    <x v="17"/>
    <s v="Steve Nguyen"/>
    <x v="2"/>
    <x v="0"/>
    <x v="45"/>
    <x v="5"/>
    <x v="89"/>
    <x v="2"/>
    <x v="580"/>
    <x v="1"/>
    <x v="2"/>
    <s v="Avery 4027 File Folder Labels for Dot Matrix Printers, 5000 Labels per Box, White"/>
    <x v="3072"/>
    <n v="2"/>
    <n v="0.2"/>
    <n v="15.8756"/>
    <x v="2"/>
    <x v="0"/>
  </r>
  <r>
    <x v="3949"/>
    <x v="1950"/>
    <x v="741"/>
    <d v="2018-11-22T00:00:00"/>
    <x v="1"/>
    <x v="17"/>
    <s v="Steve Nguyen"/>
    <x v="2"/>
    <x v="0"/>
    <x v="45"/>
    <x v="5"/>
    <x v="89"/>
    <x v="2"/>
    <x v="314"/>
    <x v="1"/>
    <x v="10"/>
    <s v="Xerox 1881"/>
    <x v="3073"/>
    <n v="2"/>
    <n v="0.2"/>
    <n v="6.6311999999999989"/>
    <x v="2"/>
    <x v="0"/>
  </r>
  <r>
    <x v="3950"/>
    <x v="1950"/>
    <x v="741"/>
    <d v="2018-11-22T00:00:00"/>
    <x v="1"/>
    <x v="17"/>
    <s v="Steve Nguyen"/>
    <x v="2"/>
    <x v="0"/>
    <x v="45"/>
    <x v="5"/>
    <x v="89"/>
    <x v="2"/>
    <x v="163"/>
    <x v="0"/>
    <x v="1"/>
    <s v="Global Value Steno Chair, Gray"/>
    <x v="3074"/>
    <n v="6"/>
    <n v="0.3"/>
    <n v="-18.221999999999994"/>
    <x v="2"/>
    <x v="0"/>
  </r>
  <r>
    <x v="3951"/>
    <x v="1951"/>
    <x v="683"/>
    <d v="2016-11-30T00:00:00"/>
    <x v="0"/>
    <x v="373"/>
    <s v="Mary O'Rourke"/>
    <x v="0"/>
    <x v="0"/>
    <x v="210"/>
    <x v="15"/>
    <x v="264"/>
    <x v="3"/>
    <x v="828"/>
    <x v="1"/>
    <x v="8"/>
    <s v="GBC Standard Recycled Report Covers, Clear Plastic Sheets"/>
    <x v="3075"/>
    <n v="2"/>
    <n v="0.2"/>
    <n v="6.0367999999999986"/>
    <x v="3"/>
    <x v="0"/>
  </r>
  <r>
    <x v="3952"/>
    <x v="1952"/>
    <x v="398"/>
    <d v="2018-03-08T00:00:00"/>
    <x v="1"/>
    <x v="21"/>
    <s v="Odella Nelson"/>
    <x v="1"/>
    <x v="0"/>
    <x v="60"/>
    <x v="22"/>
    <x v="76"/>
    <x v="1"/>
    <x v="1607"/>
    <x v="2"/>
    <x v="7"/>
    <s v="RCA ViSYS 25423RE1 Corded phone"/>
    <x v="1305"/>
    <n v="2"/>
    <n v="0.2"/>
    <n v="13.998599999999989"/>
    <x v="1"/>
    <x v="0"/>
  </r>
  <r>
    <x v="3953"/>
    <x v="1953"/>
    <x v="787"/>
    <d v="2019-01-19T00:00:00"/>
    <x v="1"/>
    <x v="183"/>
    <s v="Sanjit Chand"/>
    <x v="0"/>
    <x v="0"/>
    <x v="94"/>
    <x v="31"/>
    <x v="358"/>
    <x v="3"/>
    <x v="69"/>
    <x v="1"/>
    <x v="10"/>
    <s v="Telephone Message Books with Fax/Mobile Section, 5 1/2&quot; x 3 3/16&quot;"/>
    <x v="1436"/>
    <n v="2"/>
    <n v="0"/>
    <n v="5.8419999999999996"/>
    <x v="3"/>
    <x v="0"/>
  </r>
  <r>
    <x v="3954"/>
    <x v="1954"/>
    <x v="527"/>
    <d v="2016-04-09T00:00:00"/>
    <x v="1"/>
    <x v="384"/>
    <s v="Maurice Satty"/>
    <x v="0"/>
    <x v="0"/>
    <x v="66"/>
    <x v="12"/>
    <x v="185"/>
    <x v="2"/>
    <x v="493"/>
    <x v="0"/>
    <x v="5"/>
    <s v="Advantus Panel Wall Acrylic Frame"/>
    <x v="3076"/>
    <n v="1"/>
    <n v="0"/>
    <n v="2.3521000000000001"/>
    <x v="2"/>
    <x v="0"/>
  </r>
  <r>
    <x v="3955"/>
    <x v="1954"/>
    <x v="527"/>
    <d v="2016-04-09T00:00:00"/>
    <x v="1"/>
    <x v="384"/>
    <s v="Maurice Satty"/>
    <x v="0"/>
    <x v="0"/>
    <x v="66"/>
    <x v="12"/>
    <x v="185"/>
    <x v="2"/>
    <x v="1041"/>
    <x v="1"/>
    <x v="6"/>
    <s v="Newell 319"/>
    <x v="1378"/>
    <n v="4"/>
    <n v="0"/>
    <n v="23.807999999999993"/>
    <x v="2"/>
    <x v="0"/>
  </r>
  <r>
    <x v="3956"/>
    <x v="1955"/>
    <x v="190"/>
    <d v="2018-07-03T00:00:00"/>
    <x v="1"/>
    <x v="35"/>
    <s v="Duane Noonan"/>
    <x v="0"/>
    <x v="0"/>
    <x v="8"/>
    <x v="1"/>
    <x v="9"/>
    <x v="1"/>
    <x v="1256"/>
    <x v="0"/>
    <x v="5"/>
    <s v="Eldon Expressions Wood Desk Accessories, Oak"/>
    <x v="3077"/>
    <n v="3"/>
    <n v="0"/>
    <n v="6.4205999999999976"/>
    <x v="1"/>
    <x v="0"/>
  </r>
  <r>
    <x v="3957"/>
    <x v="1956"/>
    <x v="211"/>
    <d v="2018-06-02T00:00:00"/>
    <x v="1"/>
    <x v="181"/>
    <s v="Raymond Buch"/>
    <x v="0"/>
    <x v="0"/>
    <x v="316"/>
    <x v="18"/>
    <x v="394"/>
    <x v="0"/>
    <x v="1095"/>
    <x v="1"/>
    <x v="8"/>
    <s v="GBC ProClick Spines for 32-Hole Punch"/>
    <x v="3078"/>
    <n v="3"/>
    <n v="0.7"/>
    <n v="-8.6456999999999979"/>
    <x v="0"/>
    <x v="0"/>
  </r>
  <r>
    <x v="3958"/>
    <x v="1956"/>
    <x v="211"/>
    <d v="2018-06-02T00:00:00"/>
    <x v="1"/>
    <x v="181"/>
    <s v="Raymond Buch"/>
    <x v="0"/>
    <x v="0"/>
    <x v="316"/>
    <x v="18"/>
    <x v="394"/>
    <x v="0"/>
    <x v="324"/>
    <x v="1"/>
    <x v="6"/>
    <s v="Newell 333"/>
    <x v="3079"/>
    <n v="2"/>
    <n v="0.2"/>
    <n v="0.3335999999999999"/>
    <x v="0"/>
    <x v="0"/>
  </r>
  <r>
    <x v="3959"/>
    <x v="1956"/>
    <x v="211"/>
    <d v="2018-06-02T00:00:00"/>
    <x v="1"/>
    <x v="181"/>
    <s v="Raymond Buch"/>
    <x v="0"/>
    <x v="0"/>
    <x v="316"/>
    <x v="18"/>
    <x v="394"/>
    <x v="0"/>
    <x v="1608"/>
    <x v="0"/>
    <x v="5"/>
    <s v="3M Polarizing Light Filter Sleeves"/>
    <x v="3080"/>
    <n v="3"/>
    <n v="0.2"/>
    <n v="14.546999999999995"/>
    <x v="0"/>
    <x v="0"/>
  </r>
  <r>
    <x v="3960"/>
    <x v="1957"/>
    <x v="324"/>
    <d v="2017-10-24T00:00:00"/>
    <x v="1"/>
    <x v="468"/>
    <s v="Nicole Hansen"/>
    <x v="1"/>
    <x v="0"/>
    <x v="66"/>
    <x v="12"/>
    <x v="83"/>
    <x v="2"/>
    <x v="1206"/>
    <x v="1"/>
    <x v="8"/>
    <s v="Avery Heavy-Duty EZD View Binder with Locking Rings"/>
    <x v="3081"/>
    <n v="6"/>
    <n v="0"/>
    <n v="17.608799999999999"/>
    <x v="2"/>
    <x v="0"/>
  </r>
  <r>
    <x v="3961"/>
    <x v="1957"/>
    <x v="324"/>
    <d v="2017-10-24T00:00:00"/>
    <x v="1"/>
    <x v="468"/>
    <s v="Nicole Hansen"/>
    <x v="1"/>
    <x v="0"/>
    <x v="66"/>
    <x v="12"/>
    <x v="83"/>
    <x v="2"/>
    <x v="993"/>
    <x v="2"/>
    <x v="7"/>
    <s v="OtterBox Defender Series Case - Samsung Galaxy S4"/>
    <x v="179"/>
    <n v="5"/>
    <n v="0"/>
    <n v="44.984999999999985"/>
    <x v="2"/>
    <x v="0"/>
  </r>
  <r>
    <x v="3962"/>
    <x v="1958"/>
    <x v="600"/>
    <d v="2019-02-20T00:00:00"/>
    <x v="2"/>
    <x v="525"/>
    <s v="Emily Ducich"/>
    <x v="2"/>
    <x v="0"/>
    <x v="1"/>
    <x v="1"/>
    <x v="62"/>
    <x v="1"/>
    <x v="1005"/>
    <x v="1"/>
    <x v="6"/>
    <s v="Newell 320"/>
    <x v="1387"/>
    <n v="3"/>
    <n v="0"/>
    <n v="3.4668000000000005"/>
    <x v="1"/>
    <x v="0"/>
  </r>
  <r>
    <x v="3963"/>
    <x v="1958"/>
    <x v="600"/>
    <d v="2019-02-20T00:00:00"/>
    <x v="2"/>
    <x v="525"/>
    <s v="Emily Ducich"/>
    <x v="2"/>
    <x v="0"/>
    <x v="1"/>
    <x v="1"/>
    <x v="62"/>
    <x v="1"/>
    <x v="943"/>
    <x v="0"/>
    <x v="5"/>
    <s v="Tensor Computer Mounted Lamp"/>
    <x v="3082"/>
    <n v="3"/>
    <n v="0"/>
    <n v="12.060900000000002"/>
    <x v="1"/>
    <x v="0"/>
  </r>
  <r>
    <x v="3964"/>
    <x v="1959"/>
    <x v="897"/>
    <d v="2018-09-28T00:00:00"/>
    <x v="1"/>
    <x v="617"/>
    <s v="Pierre Wener"/>
    <x v="0"/>
    <x v="0"/>
    <x v="10"/>
    <x v="9"/>
    <x v="11"/>
    <x v="3"/>
    <x v="1609"/>
    <x v="1"/>
    <x v="6"/>
    <s v="Newell 348"/>
    <x v="964"/>
    <n v="3"/>
    <n v="0.2"/>
    <n v="0.88559999999999883"/>
    <x v="3"/>
    <x v="0"/>
  </r>
  <r>
    <x v="3965"/>
    <x v="1960"/>
    <x v="607"/>
    <d v="2016-11-17T00:00:00"/>
    <x v="0"/>
    <x v="664"/>
    <s v="Denise Monton"/>
    <x v="1"/>
    <x v="0"/>
    <x v="153"/>
    <x v="3"/>
    <x v="196"/>
    <x v="0"/>
    <x v="279"/>
    <x v="1"/>
    <x v="6"/>
    <s v="Newell 350"/>
    <x v="964"/>
    <n v="3"/>
    <n v="0.2"/>
    <n v="0.88559999999999883"/>
    <x v="0"/>
    <x v="0"/>
  </r>
  <r>
    <x v="3966"/>
    <x v="1961"/>
    <x v="178"/>
    <d v="2018-04-06T00:00:00"/>
    <x v="1"/>
    <x v="386"/>
    <s v="Don Weiss"/>
    <x v="0"/>
    <x v="0"/>
    <x v="20"/>
    <x v="15"/>
    <x v="23"/>
    <x v="3"/>
    <x v="666"/>
    <x v="1"/>
    <x v="6"/>
    <s v="Boston 16801 Nautilus Battery Pencil Sharpener"/>
    <x v="1943"/>
    <n v="4"/>
    <n v="0"/>
    <n v="22.8904"/>
    <x v="3"/>
    <x v="0"/>
  </r>
  <r>
    <x v="3967"/>
    <x v="1962"/>
    <x v="244"/>
    <d v="2018-05-23T00:00:00"/>
    <x v="2"/>
    <x v="258"/>
    <s v="Eugene Hildebrand"/>
    <x v="2"/>
    <x v="0"/>
    <x v="77"/>
    <x v="22"/>
    <x v="97"/>
    <x v="1"/>
    <x v="612"/>
    <x v="1"/>
    <x v="8"/>
    <s v="GBC Durable Plastic Covers"/>
    <x v="3083"/>
    <n v="7"/>
    <n v="0.7"/>
    <n v="-32.507999999999996"/>
    <x v="1"/>
    <x v="0"/>
  </r>
  <r>
    <x v="3968"/>
    <x v="1963"/>
    <x v="932"/>
    <d v="2017-06-05T00:00:00"/>
    <x v="1"/>
    <x v="722"/>
    <s v="Katrina Edelman"/>
    <x v="1"/>
    <x v="0"/>
    <x v="52"/>
    <x v="5"/>
    <x v="65"/>
    <x v="2"/>
    <x v="175"/>
    <x v="1"/>
    <x v="8"/>
    <s v="Avery Poly Binder Pockets"/>
    <x v="3084"/>
    <n v="8"/>
    <n v="0.8"/>
    <n v="-9.1648000000000032"/>
    <x v="2"/>
    <x v="0"/>
  </r>
  <r>
    <x v="3969"/>
    <x v="1963"/>
    <x v="932"/>
    <d v="2017-06-05T00:00:00"/>
    <x v="1"/>
    <x v="722"/>
    <s v="Katrina Edelman"/>
    <x v="1"/>
    <x v="0"/>
    <x v="52"/>
    <x v="5"/>
    <x v="65"/>
    <x v="2"/>
    <x v="1610"/>
    <x v="1"/>
    <x v="10"/>
    <s v="Xerox 1928"/>
    <x v="3085"/>
    <n v="10"/>
    <n v="0.2"/>
    <n v="13.199999999999998"/>
    <x v="2"/>
    <x v="0"/>
  </r>
  <r>
    <x v="3970"/>
    <x v="1964"/>
    <x v="754"/>
    <d v="2016-11-26T00:00:00"/>
    <x v="1"/>
    <x v="727"/>
    <s v="Susan Pistek"/>
    <x v="0"/>
    <x v="0"/>
    <x v="1"/>
    <x v="1"/>
    <x v="1"/>
    <x v="1"/>
    <x v="1357"/>
    <x v="1"/>
    <x v="10"/>
    <s v="Xerox 1895"/>
    <x v="3086"/>
    <n v="9"/>
    <n v="0"/>
    <n v="24.218999999999998"/>
    <x v="1"/>
    <x v="0"/>
  </r>
  <r>
    <x v="3971"/>
    <x v="1965"/>
    <x v="933"/>
    <d v="2017-02-24T00:00:00"/>
    <x v="0"/>
    <x v="390"/>
    <s v="Penelope Sewall"/>
    <x v="2"/>
    <x v="0"/>
    <x v="341"/>
    <x v="12"/>
    <x v="422"/>
    <x v="2"/>
    <x v="1500"/>
    <x v="1"/>
    <x v="6"/>
    <s v="Newell 34"/>
    <x v="1378"/>
    <n v="4"/>
    <n v="0"/>
    <n v="20.633600000000001"/>
    <x v="2"/>
    <x v="1"/>
  </r>
  <r>
    <x v="3972"/>
    <x v="1966"/>
    <x v="892"/>
    <d v="2018-04-02T00:00:00"/>
    <x v="1"/>
    <x v="49"/>
    <s v="Janet Martin"/>
    <x v="0"/>
    <x v="0"/>
    <x v="20"/>
    <x v="15"/>
    <x v="29"/>
    <x v="3"/>
    <x v="949"/>
    <x v="1"/>
    <x v="10"/>
    <s v="Memo Book, 100 Message Capacity, 5 3/8” x 11”"/>
    <x v="814"/>
    <n v="2"/>
    <n v="0"/>
    <n v="6.74"/>
    <x v="3"/>
    <x v="0"/>
  </r>
  <r>
    <x v="3973"/>
    <x v="1966"/>
    <x v="892"/>
    <d v="2018-04-02T00:00:00"/>
    <x v="1"/>
    <x v="49"/>
    <s v="Janet Martin"/>
    <x v="0"/>
    <x v="0"/>
    <x v="20"/>
    <x v="15"/>
    <x v="29"/>
    <x v="3"/>
    <x v="985"/>
    <x v="1"/>
    <x v="8"/>
    <s v="Acco Four Pocket Poly Ring Binder with Label Holder, Smoke, 1&quot;"/>
    <x v="1278"/>
    <n v="5"/>
    <n v="0.2"/>
    <n v="9.3124999999999982"/>
    <x v="3"/>
    <x v="0"/>
  </r>
  <r>
    <x v="3974"/>
    <x v="1966"/>
    <x v="892"/>
    <d v="2018-04-02T00:00:00"/>
    <x v="1"/>
    <x v="49"/>
    <s v="Janet Martin"/>
    <x v="0"/>
    <x v="0"/>
    <x v="20"/>
    <x v="15"/>
    <x v="29"/>
    <x v="3"/>
    <x v="28"/>
    <x v="0"/>
    <x v="5"/>
    <s v="Howard Miller 13-3/4&quot; Diameter Brushed Chrome Round Wall Clock"/>
    <x v="3087"/>
    <n v="8"/>
    <n v="0"/>
    <n v="124.19999999999999"/>
    <x v="3"/>
    <x v="0"/>
  </r>
  <r>
    <x v="3975"/>
    <x v="1966"/>
    <x v="892"/>
    <d v="2018-04-02T00:00:00"/>
    <x v="1"/>
    <x v="49"/>
    <s v="Janet Martin"/>
    <x v="0"/>
    <x v="0"/>
    <x v="20"/>
    <x v="15"/>
    <x v="29"/>
    <x v="3"/>
    <x v="777"/>
    <x v="1"/>
    <x v="8"/>
    <s v="GBC Plastic Binding Combs"/>
    <x v="3088"/>
    <n v="7"/>
    <n v="0.2"/>
    <n v="14.981400000000001"/>
    <x v="3"/>
    <x v="0"/>
  </r>
  <r>
    <x v="3976"/>
    <x v="1967"/>
    <x v="332"/>
    <d v="2018-10-24T00:00:00"/>
    <x v="2"/>
    <x v="518"/>
    <s v="Eric Barreto"/>
    <x v="0"/>
    <x v="0"/>
    <x v="102"/>
    <x v="17"/>
    <x v="195"/>
    <x v="0"/>
    <x v="1611"/>
    <x v="0"/>
    <x v="5"/>
    <s v="Eldon Expressions Wood and Plastic Desk Accessories, Oak"/>
    <x v="3089"/>
    <n v="4"/>
    <n v="0"/>
    <n v="11.177600000000002"/>
    <x v="0"/>
    <x v="0"/>
  </r>
  <r>
    <x v="3977"/>
    <x v="1968"/>
    <x v="280"/>
    <d v="2019-10-07T00:00:00"/>
    <x v="1"/>
    <x v="435"/>
    <s v="Frank Gastineau"/>
    <x v="2"/>
    <x v="0"/>
    <x v="4"/>
    <x v="4"/>
    <x v="59"/>
    <x v="1"/>
    <x v="127"/>
    <x v="1"/>
    <x v="13"/>
    <s v="Staples"/>
    <x v="3090"/>
    <n v="3"/>
    <n v="0"/>
    <n v="4.1123999999999992"/>
    <x v="1"/>
    <x v="0"/>
  </r>
  <r>
    <x v="3978"/>
    <x v="1968"/>
    <x v="280"/>
    <d v="2019-10-07T00:00:00"/>
    <x v="1"/>
    <x v="435"/>
    <s v="Frank Gastineau"/>
    <x v="2"/>
    <x v="0"/>
    <x v="4"/>
    <x v="4"/>
    <x v="59"/>
    <x v="1"/>
    <x v="509"/>
    <x v="2"/>
    <x v="7"/>
    <s v="i.Sound Portable Power - 8000 mAh"/>
    <x v="560"/>
    <n v="2"/>
    <n v="0.2"/>
    <n v="-20.136200000000006"/>
    <x v="1"/>
    <x v="0"/>
  </r>
  <r>
    <x v="3979"/>
    <x v="1969"/>
    <x v="851"/>
    <d v="2016-12-27T00:00:00"/>
    <x v="1"/>
    <x v="260"/>
    <s v="Tiffany House"/>
    <x v="1"/>
    <x v="0"/>
    <x v="20"/>
    <x v="15"/>
    <x v="23"/>
    <x v="3"/>
    <x v="972"/>
    <x v="0"/>
    <x v="3"/>
    <s v="Hon 61000 Series Interactive Training Tables"/>
    <x v="3091"/>
    <n v="2"/>
    <n v="0.4"/>
    <n v="-19.549200000000006"/>
    <x v="3"/>
    <x v="0"/>
  </r>
  <r>
    <x v="3980"/>
    <x v="1969"/>
    <x v="851"/>
    <d v="2016-12-27T00:00:00"/>
    <x v="1"/>
    <x v="260"/>
    <s v="Tiffany House"/>
    <x v="1"/>
    <x v="0"/>
    <x v="20"/>
    <x v="15"/>
    <x v="23"/>
    <x v="3"/>
    <x v="551"/>
    <x v="1"/>
    <x v="9"/>
    <s v="Belkin F9H710-06 7 Outlet SurgeMaster Surge Protector"/>
    <x v="3092"/>
    <n v="3"/>
    <n v="0"/>
    <n v="15.8256"/>
    <x v="3"/>
    <x v="0"/>
  </r>
  <r>
    <x v="3981"/>
    <x v="1970"/>
    <x v="934"/>
    <d v="2019-12-20T00:00:00"/>
    <x v="1"/>
    <x v="484"/>
    <s v="Paul Lucas"/>
    <x v="2"/>
    <x v="0"/>
    <x v="4"/>
    <x v="4"/>
    <x v="60"/>
    <x v="1"/>
    <x v="560"/>
    <x v="0"/>
    <x v="5"/>
    <s v="Master Giant Foot Doorstop, Safety Yellow"/>
    <x v="3093"/>
    <n v="3"/>
    <n v="0"/>
    <n v="9.7911000000000001"/>
    <x v="1"/>
    <x v="0"/>
  </r>
  <r>
    <x v="3982"/>
    <x v="1971"/>
    <x v="274"/>
    <d v="2018-07-09T00:00:00"/>
    <x v="0"/>
    <x v="666"/>
    <s v="Christopher Conant"/>
    <x v="0"/>
    <x v="0"/>
    <x v="1"/>
    <x v="1"/>
    <x v="62"/>
    <x v="1"/>
    <x v="51"/>
    <x v="0"/>
    <x v="1"/>
    <s v="Global Leather Task Chair, Black"/>
    <x v="2804"/>
    <n v="4"/>
    <n v="0.2"/>
    <n v="-3.5996000000000521"/>
    <x v="1"/>
    <x v="0"/>
  </r>
  <r>
    <x v="3983"/>
    <x v="1971"/>
    <x v="274"/>
    <d v="2018-07-09T00:00:00"/>
    <x v="0"/>
    <x v="666"/>
    <s v="Christopher Conant"/>
    <x v="0"/>
    <x v="0"/>
    <x v="1"/>
    <x v="1"/>
    <x v="62"/>
    <x v="1"/>
    <x v="1293"/>
    <x v="2"/>
    <x v="16"/>
    <s v="Canon PC1060 Personal Laser Copier"/>
    <x v="2481"/>
    <n v="5"/>
    <n v="0.2"/>
    <n v="944.98649999999986"/>
    <x v="1"/>
    <x v="0"/>
  </r>
  <r>
    <x v="3984"/>
    <x v="1971"/>
    <x v="274"/>
    <d v="2018-07-09T00:00:00"/>
    <x v="0"/>
    <x v="666"/>
    <s v="Christopher Conant"/>
    <x v="0"/>
    <x v="0"/>
    <x v="1"/>
    <x v="1"/>
    <x v="62"/>
    <x v="1"/>
    <x v="1438"/>
    <x v="1"/>
    <x v="10"/>
    <s v="Xerox 1942"/>
    <x v="1553"/>
    <n v="1"/>
    <n v="0"/>
    <n v="24.47"/>
    <x v="1"/>
    <x v="0"/>
  </r>
  <r>
    <x v="3985"/>
    <x v="1972"/>
    <x v="764"/>
    <d v="2018-04-21T00:00:00"/>
    <x v="1"/>
    <x v="341"/>
    <s v="Jessica Myrick"/>
    <x v="0"/>
    <x v="0"/>
    <x v="80"/>
    <x v="1"/>
    <x v="467"/>
    <x v="1"/>
    <x v="713"/>
    <x v="0"/>
    <x v="0"/>
    <s v="Bush Westfield Collection Bookcases, Fully Assembled"/>
    <x v="3094"/>
    <n v="3"/>
    <n v="0.15"/>
    <n v="24.235199999999978"/>
    <x v="1"/>
    <x v="0"/>
  </r>
  <r>
    <x v="3986"/>
    <x v="1973"/>
    <x v="798"/>
    <d v="2019-04-14T00:00:00"/>
    <x v="1"/>
    <x v="580"/>
    <s v="Karen Ferguson"/>
    <x v="2"/>
    <x v="0"/>
    <x v="135"/>
    <x v="30"/>
    <x v="170"/>
    <x v="3"/>
    <x v="486"/>
    <x v="1"/>
    <x v="4"/>
    <s v="Tennsco 16-Compartment Lockers with Coat Rack"/>
    <x v="3095"/>
    <n v="4"/>
    <n v="0"/>
    <n v="621.97440000000006"/>
    <x v="3"/>
    <x v="0"/>
  </r>
  <r>
    <x v="3987"/>
    <x v="1973"/>
    <x v="798"/>
    <d v="2019-04-14T00:00:00"/>
    <x v="1"/>
    <x v="580"/>
    <s v="Karen Ferguson"/>
    <x v="2"/>
    <x v="0"/>
    <x v="135"/>
    <x v="30"/>
    <x v="170"/>
    <x v="3"/>
    <x v="1612"/>
    <x v="1"/>
    <x v="9"/>
    <s v="Black &amp; Decker Filter for Double Action Dustbuster Cordless Vac BLDV7210"/>
    <x v="3096"/>
    <n v="5"/>
    <n v="0"/>
    <n v="10.487500000000001"/>
    <x v="3"/>
    <x v="0"/>
  </r>
  <r>
    <x v="3988"/>
    <x v="1974"/>
    <x v="764"/>
    <d v="2018-04-22T00:00:00"/>
    <x v="1"/>
    <x v="728"/>
    <s v="Charles Sheldon"/>
    <x v="1"/>
    <x v="0"/>
    <x v="29"/>
    <x v="18"/>
    <x v="84"/>
    <x v="0"/>
    <x v="1613"/>
    <x v="0"/>
    <x v="5"/>
    <s v="Ultra Door Kickplate, 8&quot;H x 34&quot;W"/>
    <x v="3097"/>
    <n v="5"/>
    <n v="0.2"/>
    <n v="13.845999999999997"/>
    <x v="0"/>
    <x v="0"/>
  </r>
  <r>
    <x v="3989"/>
    <x v="1975"/>
    <x v="641"/>
    <d v="2016-11-27T00:00:00"/>
    <x v="0"/>
    <x v="481"/>
    <s v="Andy Reiter"/>
    <x v="0"/>
    <x v="0"/>
    <x v="383"/>
    <x v="34"/>
    <x v="468"/>
    <x v="3"/>
    <x v="750"/>
    <x v="0"/>
    <x v="5"/>
    <s v="DAX Black Cherry Wood-Tone Poster Frame"/>
    <x v="3098"/>
    <n v="2"/>
    <n v="0"/>
    <n v="20.1248"/>
    <x v="3"/>
    <x v="0"/>
  </r>
  <r>
    <x v="3990"/>
    <x v="1976"/>
    <x v="935"/>
    <d v="2016-11-08T00:00:00"/>
    <x v="1"/>
    <x v="474"/>
    <s v="Maxwell Schwartz"/>
    <x v="0"/>
    <x v="0"/>
    <x v="152"/>
    <x v="9"/>
    <x v="207"/>
    <x v="3"/>
    <x v="1420"/>
    <x v="1"/>
    <x v="14"/>
    <s v="Compact Automatic Electric Letter Opener"/>
    <x v="3099"/>
    <n v="3"/>
    <n v="0.2"/>
    <n v="-64.427400000000006"/>
    <x v="3"/>
    <x v="0"/>
  </r>
  <r>
    <x v="3991"/>
    <x v="1977"/>
    <x v="489"/>
    <d v="2017-05-05T00:00:00"/>
    <x v="1"/>
    <x v="106"/>
    <s v="David Bremer"/>
    <x v="1"/>
    <x v="0"/>
    <x v="67"/>
    <x v="2"/>
    <x v="85"/>
    <x v="0"/>
    <x v="750"/>
    <x v="0"/>
    <x v="5"/>
    <s v="DAX Black Cherry Wood-Tone Poster Frame"/>
    <x v="3100"/>
    <n v="3"/>
    <n v="0.2"/>
    <n v="14.299199999999999"/>
    <x v="0"/>
    <x v="0"/>
  </r>
  <r>
    <x v="3992"/>
    <x v="1977"/>
    <x v="489"/>
    <d v="2017-05-05T00:00:00"/>
    <x v="1"/>
    <x v="106"/>
    <s v="David Bremer"/>
    <x v="1"/>
    <x v="0"/>
    <x v="67"/>
    <x v="2"/>
    <x v="85"/>
    <x v="0"/>
    <x v="610"/>
    <x v="1"/>
    <x v="14"/>
    <s v="Fiskars 8&quot; Scissors, 2/Pack"/>
    <x v="3101"/>
    <n v="3"/>
    <n v="0.2"/>
    <n v="4.6547999999999927"/>
    <x v="0"/>
    <x v="0"/>
  </r>
  <r>
    <x v="3993"/>
    <x v="1977"/>
    <x v="489"/>
    <d v="2017-05-05T00:00:00"/>
    <x v="1"/>
    <x v="106"/>
    <s v="David Bremer"/>
    <x v="1"/>
    <x v="0"/>
    <x v="67"/>
    <x v="2"/>
    <x v="85"/>
    <x v="0"/>
    <x v="915"/>
    <x v="1"/>
    <x v="6"/>
    <s v="Panasonic KP-380BK Classic Electric Pencil Sharpener"/>
    <x v="3102"/>
    <n v="6"/>
    <n v="0.2"/>
    <n v="10.793999999999983"/>
    <x v="0"/>
    <x v="0"/>
  </r>
  <r>
    <x v="3994"/>
    <x v="1978"/>
    <x v="936"/>
    <d v="2017-03-12T00:00:00"/>
    <x v="1"/>
    <x v="729"/>
    <s v="Dana Kaydos"/>
    <x v="0"/>
    <x v="0"/>
    <x v="249"/>
    <x v="6"/>
    <x v="308"/>
    <x v="2"/>
    <x v="1528"/>
    <x v="0"/>
    <x v="0"/>
    <s v="Rush Hierlooms Collection 1&quot; Thick Stackable Bookcases"/>
    <x v="3103"/>
    <n v="3"/>
    <n v="0"/>
    <n v="97.45859999999999"/>
    <x v="2"/>
    <x v="0"/>
  </r>
  <r>
    <x v="3995"/>
    <x v="1978"/>
    <x v="936"/>
    <d v="2017-03-12T00:00:00"/>
    <x v="1"/>
    <x v="729"/>
    <s v="Dana Kaydos"/>
    <x v="0"/>
    <x v="0"/>
    <x v="249"/>
    <x v="6"/>
    <x v="308"/>
    <x v="2"/>
    <x v="1265"/>
    <x v="0"/>
    <x v="1"/>
    <s v="Hon Mobius Operator's Chair"/>
    <x v="3104"/>
    <n v="7"/>
    <n v="0"/>
    <n v="189.40460000000002"/>
    <x v="2"/>
    <x v="0"/>
  </r>
  <r>
    <x v="3996"/>
    <x v="1978"/>
    <x v="936"/>
    <d v="2017-03-12T00:00:00"/>
    <x v="1"/>
    <x v="729"/>
    <s v="Dana Kaydos"/>
    <x v="0"/>
    <x v="0"/>
    <x v="249"/>
    <x v="6"/>
    <x v="308"/>
    <x v="2"/>
    <x v="348"/>
    <x v="2"/>
    <x v="7"/>
    <s v="Nortel Meridian M3904 Professional Digital phone"/>
    <x v="3105"/>
    <n v="5"/>
    <n v="0"/>
    <n v="223.28549999999993"/>
    <x v="2"/>
    <x v="0"/>
  </r>
  <r>
    <x v="3997"/>
    <x v="1978"/>
    <x v="936"/>
    <d v="2017-03-12T00:00:00"/>
    <x v="1"/>
    <x v="729"/>
    <s v="Dana Kaydos"/>
    <x v="0"/>
    <x v="0"/>
    <x v="249"/>
    <x v="6"/>
    <x v="308"/>
    <x v="2"/>
    <x v="1614"/>
    <x v="1"/>
    <x v="6"/>
    <s v="Boston 1900 Electric Pencil Sharpener"/>
    <x v="1883"/>
    <n v="1"/>
    <n v="0"/>
    <n v="4.4939999999999998"/>
    <x v="2"/>
    <x v="0"/>
  </r>
  <r>
    <x v="3998"/>
    <x v="1978"/>
    <x v="936"/>
    <d v="2017-03-12T00:00:00"/>
    <x v="1"/>
    <x v="729"/>
    <s v="Dana Kaydos"/>
    <x v="0"/>
    <x v="0"/>
    <x v="249"/>
    <x v="6"/>
    <x v="308"/>
    <x v="2"/>
    <x v="1292"/>
    <x v="0"/>
    <x v="5"/>
    <s v="Deflect-o Glass Clear Studded Chair Mats"/>
    <x v="3106"/>
    <n v="6"/>
    <n v="0"/>
    <n v="82.077600000000004"/>
    <x v="2"/>
    <x v="0"/>
  </r>
  <r>
    <x v="3999"/>
    <x v="1979"/>
    <x v="789"/>
    <d v="2017-07-20T00:00:00"/>
    <x v="0"/>
    <x v="172"/>
    <s v="Michael Paige"/>
    <x v="1"/>
    <x v="0"/>
    <x v="370"/>
    <x v="2"/>
    <x v="453"/>
    <x v="0"/>
    <x v="266"/>
    <x v="0"/>
    <x v="0"/>
    <s v="Bush Westfield Collection Bookcases, Medium Cherry Finish"/>
    <x v="3107"/>
    <n v="5"/>
    <n v="0.2"/>
    <n v="5.7980000000000018"/>
    <x v="0"/>
    <x v="0"/>
  </r>
  <r>
    <x v="4000"/>
    <x v="1980"/>
    <x v="856"/>
    <d v="2016-10-16T00:00:00"/>
    <x v="1"/>
    <x v="656"/>
    <s v="Dean percer"/>
    <x v="2"/>
    <x v="0"/>
    <x v="4"/>
    <x v="4"/>
    <x v="60"/>
    <x v="1"/>
    <x v="1137"/>
    <x v="0"/>
    <x v="5"/>
    <s v="DAX Cubicle Frames - 8x10"/>
    <x v="3108"/>
    <n v="11"/>
    <n v="0"/>
    <n v="19.040999999999997"/>
    <x v="1"/>
    <x v="0"/>
  </r>
  <r>
    <x v="4001"/>
    <x v="1980"/>
    <x v="856"/>
    <d v="2016-10-16T00:00:00"/>
    <x v="1"/>
    <x v="656"/>
    <s v="Dean percer"/>
    <x v="2"/>
    <x v="0"/>
    <x v="4"/>
    <x v="4"/>
    <x v="60"/>
    <x v="1"/>
    <x v="1615"/>
    <x v="2"/>
    <x v="11"/>
    <s v="WD My Passport Ultra 1TB Portable External Hard Drive"/>
    <x v="2047"/>
    <n v="5"/>
    <n v="0"/>
    <n v="58.649999999999984"/>
    <x v="1"/>
    <x v="0"/>
  </r>
  <r>
    <x v="4002"/>
    <x v="1981"/>
    <x v="840"/>
    <d v="2018-03-08T00:00:00"/>
    <x v="1"/>
    <x v="417"/>
    <s v="Chris Cortes"/>
    <x v="0"/>
    <x v="0"/>
    <x v="52"/>
    <x v="5"/>
    <x v="65"/>
    <x v="2"/>
    <x v="335"/>
    <x v="0"/>
    <x v="3"/>
    <s v="Office Impressions End Table, 20-1/2&quot;H x 24&quot;W x 20&quot;D"/>
    <x v="3109"/>
    <n v="3"/>
    <n v="0.3"/>
    <n v="-127.57919999999996"/>
    <x v="2"/>
    <x v="0"/>
  </r>
  <r>
    <x v="4003"/>
    <x v="1981"/>
    <x v="840"/>
    <d v="2018-03-08T00:00:00"/>
    <x v="1"/>
    <x v="417"/>
    <s v="Chris Cortes"/>
    <x v="0"/>
    <x v="0"/>
    <x v="52"/>
    <x v="5"/>
    <x v="65"/>
    <x v="2"/>
    <x v="1616"/>
    <x v="2"/>
    <x v="15"/>
    <s v="Canon PC170 Desktop Personal Copier"/>
    <x v="3110"/>
    <n v="3"/>
    <n v="0.4"/>
    <n v="33.589499999999987"/>
    <x v="2"/>
    <x v="0"/>
  </r>
  <r>
    <x v="4004"/>
    <x v="1981"/>
    <x v="840"/>
    <d v="2018-03-08T00:00:00"/>
    <x v="1"/>
    <x v="417"/>
    <s v="Chris Cortes"/>
    <x v="0"/>
    <x v="0"/>
    <x v="52"/>
    <x v="5"/>
    <x v="65"/>
    <x v="2"/>
    <x v="373"/>
    <x v="1"/>
    <x v="12"/>
    <s v="White Envelopes, White Envelopes with Clear Poly Window"/>
    <x v="3111"/>
    <n v="3"/>
    <n v="0.2"/>
    <n v="11.894999999999994"/>
    <x v="2"/>
    <x v="0"/>
  </r>
  <r>
    <x v="4005"/>
    <x v="1982"/>
    <x v="895"/>
    <d v="2017-12-16T00:00:00"/>
    <x v="1"/>
    <x v="730"/>
    <s v="Khloe Miller"/>
    <x v="0"/>
    <x v="0"/>
    <x v="185"/>
    <x v="32"/>
    <x v="235"/>
    <x v="0"/>
    <x v="1325"/>
    <x v="1"/>
    <x v="6"/>
    <s v="Staples in misc. colors"/>
    <x v="3112"/>
    <n v="1"/>
    <n v="0"/>
    <n v="0.49839999999999995"/>
    <x v="0"/>
    <x v="0"/>
  </r>
  <r>
    <x v="4006"/>
    <x v="1982"/>
    <x v="895"/>
    <d v="2017-12-16T00:00:00"/>
    <x v="1"/>
    <x v="730"/>
    <s v="Khloe Miller"/>
    <x v="0"/>
    <x v="0"/>
    <x v="185"/>
    <x v="32"/>
    <x v="235"/>
    <x v="0"/>
    <x v="1440"/>
    <x v="1"/>
    <x v="10"/>
    <s v="Xerox 201"/>
    <x v="243"/>
    <n v="4"/>
    <n v="0"/>
    <n v="12.441600000000001"/>
    <x v="0"/>
    <x v="0"/>
  </r>
  <r>
    <x v="4007"/>
    <x v="1982"/>
    <x v="895"/>
    <d v="2017-12-16T00:00:00"/>
    <x v="1"/>
    <x v="730"/>
    <s v="Khloe Miller"/>
    <x v="0"/>
    <x v="0"/>
    <x v="185"/>
    <x v="32"/>
    <x v="235"/>
    <x v="0"/>
    <x v="1617"/>
    <x v="2"/>
    <x v="11"/>
    <s v="Memorex 25GB 6X Branded Blu-Ray Recordable Disc, 15/Pack"/>
    <x v="3113"/>
    <n v="6"/>
    <n v="0"/>
    <n v="21.407399999999999"/>
    <x v="0"/>
    <x v="0"/>
  </r>
  <r>
    <x v="4008"/>
    <x v="1983"/>
    <x v="217"/>
    <d v="2017-12-22T00:00:00"/>
    <x v="1"/>
    <x v="149"/>
    <s v="Michael Kennedy"/>
    <x v="1"/>
    <x v="0"/>
    <x v="103"/>
    <x v="22"/>
    <x v="127"/>
    <x v="1"/>
    <x v="1005"/>
    <x v="1"/>
    <x v="6"/>
    <s v="Newell 320"/>
    <x v="1312"/>
    <n v="2"/>
    <n v="0.2"/>
    <n v="0.59920000000000018"/>
    <x v="1"/>
    <x v="0"/>
  </r>
  <r>
    <x v="4009"/>
    <x v="1984"/>
    <x v="314"/>
    <d v="2019-01-05T00:00:00"/>
    <x v="1"/>
    <x v="56"/>
    <s v="Steven Cartwright"/>
    <x v="0"/>
    <x v="0"/>
    <x v="1"/>
    <x v="1"/>
    <x v="1"/>
    <x v="1"/>
    <x v="1618"/>
    <x v="0"/>
    <x v="5"/>
    <s v="Howard Miller 11-1/2&quot; Diameter Brentwood Wall Clock"/>
    <x v="3114"/>
    <n v="11"/>
    <n v="0"/>
    <n v="199.26060000000004"/>
    <x v="1"/>
    <x v="0"/>
  </r>
  <r>
    <x v="4010"/>
    <x v="1985"/>
    <x v="610"/>
    <d v="2019-11-24T00:00:00"/>
    <x v="2"/>
    <x v="693"/>
    <s v="Cindy Chapman"/>
    <x v="0"/>
    <x v="0"/>
    <x v="10"/>
    <x v="9"/>
    <x v="105"/>
    <x v="3"/>
    <x v="523"/>
    <x v="1"/>
    <x v="10"/>
    <s v="Xerox 1972"/>
    <x v="582"/>
    <n v="2"/>
    <n v="0.2"/>
    <n v="2.6399999999999997"/>
    <x v="3"/>
    <x v="0"/>
  </r>
  <r>
    <x v="4011"/>
    <x v="1985"/>
    <x v="610"/>
    <d v="2019-11-24T00:00:00"/>
    <x v="2"/>
    <x v="693"/>
    <s v="Cindy Chapman"/>
    <x v="0"/>
    <x v="0"/>
    <x v="10"/>
    <x v="9"/>
    <x v="105"/>
    <x v="3"/>
    <x v="576"/>
    <x v="1"/>
    <x v="4"/>
    <s v="Recycled Eldon Regeneration Jumbo File"/>
    <x v="3115"/>
    <n v="4"/>
    <n v="0.2"/>
    <n v="3.9295999999999989"/>
    <x v="3"/>
    <x v="0"/>
  </r>
  <r>
    <x v="4012"/>
    <x v="1986"/>
    <x v="937"/>
    <d v="2017-12-27T00:00:00"/>
    <x v="1"/>
    <x v="457"/>
    <s v="Beth Thompson"/>
    <x v="2"/>
    <x v="0"/>
    <x v="384"/>
    <x v="6"/>
    <x v="469"/>
    <x v="2"/>
    <x v="786"/>
    <x v="1"/>
    <x v="6"/>
    <s v="Newell 336"/>
    <x v="860"/>
    <n v="4"/>
    <n v="0"/>
    <n v="4.9647999999999985"/>
    <x v="2"/>
    <x v="0"/>
  </r>
  <r>
    <x v="4013"/>
    <x v="1987"/>
    <x v="841"/>
    <d v="2017-08-28T00:00:00"/>
    <x v="1"/>
    <x v="651"/>
    <s v="Fred Harton"/>
    <x v="0"/>
    <x v="0"/>
    <x v="118"/>
    <x v="32"/>
    <x v="148"/>
    <x v="0"/>
    <x v="1107"/>
    <x v="1"/>
    <x v="9"/>
    <s v="Avanti 4.4 Cu. Ft. Refrigerator"/>
    <x v="3116"/>
    <n v="3"/>
    <n v="0"/>
    <n v="152.02319999999997"/>
    <x v="0"/>
    <x v="0"/>
  </r>
  <r>
    <x v="4014"/>
    <x v="1987"/>
    <x v="841"/>
    <d v="2017-08-28T00:00:00"/>
    <x v="1"/>
    <x v="651"/>
    <s v="Fred Harton"/>
    <x v="0"/>
    <x v="0"/>
    <x v="118"/>
    <x v="32"/>
    <x v="148"/>
    <x v="0"/>
    <x v="1186"/>
    <x v="1"/>
    <x v="2"/>
    <s v="Avery 474"/>
    <x v="880"/>
    <n v="3"/>
    <n v="0"/>
    <n v="4.2336"/>
    <x v="0"/>
    <x v="0"/>
  </r>
  <r>
    <x v="4015"/>
    <x v="1987"/>
    <x v="841"/>
    <d v="2017-08-28T00:00:00"/>
    <x v="1"/>
    <x v="651"/>
    <s v="Fred Harton"/>
    <x v="0"/>
    <x v="0"/>
    <x v="118"/>
    <x v="32"/>
    <x v="148"/>
    <x v="0"/>
    <x v="1413"/>
    <x v="1"/>
    <x v="10"/>
    <s v="Xerox 1944"/>
    <x v="3117"/>
    <n v="5"/>
    <n v="0"/>
    <n v="94.962000000000003"/>
    <x v="0"/>
    <x v="0"/>
  </r>
  <r>
    <x v="4016"/>
    <x v="1987"/>
    <x v="841"/>
    <d v="2017-08-28T00:00:00"/>
    <x v="1"/>
    <x v="651"/>
    <s v="Fred Harton"/>
    <x v="0"/>
    <x v="0"/>
    <x v="118"/>
    <x v="32"/>
    <x v="148"/>
    <x v="0"/>
    <x v="1117"/>
    <x v="1"/>
    <x v="10"/>
    <s v="Xerox 1962"/>
    <x v="1591"/>
    <n v="5"/>
    <n v="0"/>
    <n v="9.629999999999999"/>
    <x v="0"/>
    <x v="0"/>
  </r>
  <r>
    <x v="4017"/>
    <x v="1987"/>
    <x v="841"/>
    <d v="2017-08-28T00:00:00"/>
    <x v="1"/>
    <x v="651"/>
    <s v="Fred Harton"/>
    <x v="0"/>
    <x v="0"/>
    <x v="118"/>
    <x v="32"/>
    <x v="148"/>
    <x v="0"/>
    <x v="1619"/>
    <x v="1"/>
    <x v="10"/>
    <s v="Xerox 1890"/>
    <x v="3118"/>
    <n v="2"/>
    <n v="0"/>
    <n v="48.94"/>
    <x v="0"/>
    <x v="0"/>
  </r>
  <r>
    <x v="4018"/>
    <x v="1987"/>
    <x v="841"/>
    <d v="2017-08-28T00:00:00"/>
    <x v="1"/>
    <x v="651"/>
    <s v="Fred Harton"/>
    <x v="0"/>
    <x v="0"/>
    <x v="118"/>
    <x v="32"/>
    <x v="148"/>
    <x v="0"/>
    <x v="1130"/>
    <x v="2"/>
    <x v="11"/>
    <s v="Maxell LTO Ultrium - 800 GB"/>
    <x v="1771"/>
    <n v="9"/>
    <n v="0"/>
    <n v="47.862899999999982"/>
    <x v="0"/>
    <x v="0"/>
  </r>
  <r>
    <x v="4019"/>
    <x v="1987"/>
    <x v="841"/>
    <d v="2017-08-28T00:00:00"/>
    <x v="1"/>
    <x v="651"/>
    <s v="Fred Harton"/>
    <x v="0"/>
    <x v="0"/>
    <x v="118"/>
    <x v="32"/>
    <x v="148"/>
    <x v="0"/>
    <x v="22"/>
    <x v="1"/>
    <x v="9"/>
    <s v="Acco Six-Outlet Power Strip, 4' Cord Length"/>
    <x v="3119"/>
    <n v="3"/>
    <n v="0"/>
    <n v="6.7236000000000002"/>
    <x v="0"/>
    <x v="0"/>
  </r>
  <r>
    <x v="4020"/>
    <x v="1988"/>
    <x v="169"/>
    <d v="2016-06-27T00:00:00"/>
    <x v="1"/>
    <x v="731"/>
    <s v="Anna Andreadi"/>
    <x v="0"/>
    <x v="0"/>
    <x v="142"/>
    <x v="9"/>
    <x v="181"/>
    <x v="3"/>
    <x v="167"/>
    <x v="0"/>
    <x v="1"/>
    <s v="Padded Folding Chairs, Black, 4/Carton"/>
    <x v="3120"/>
    <n v="3"/>
    <n v="0.3"/>
    <n v="-4.858799999999988"/>
    <x v="3"/>
    <x v="0"/>
  </r>
  <r>
    <x v="4021"/>
    <x v="1988"/>
    <x v="169"/>
    <d v="2016-06-27T00:00:00"/>
    <x v="1"/>
    <x v="731"/>
    <s v="Anna Andreadi"/>
    <x v="0"/>
    <x v="0"/>
    <x v="142"/>
    <x v="9"/>
    <x v="181"/>
    <x v="3"/>
    <x v="40"/>
    <x v="2"/>
    <x v="7"/>
    <s v="Panasonic Kx-TS550"/>
    <x v="3121"/>
    <n v="3"/>
    <n v="0.4"/>
    <n v="-15.176700000000004"/>
    <x v="3"/>
    <x v="0"/>
  </r>
  <r>
    <x v="4022"/>
    <x v="1988"/>
    <x v="169"/>
    <d v="2016-06-27T00:00:00"/>
    <x v="1"/>
    <x v="731"/>
    <s v="Anna Andreadi"/>
    <x v="0"/>
    <x v="0"/>
    <x v="142"/>
    <x v="9"/>
    <x v="181"/>
    <x v="3"/>
    <x v="1"/>
    <x v="0"/>
    <x v="1"/>
    <s v="Hon Deluxe Fabric Upholstered Stacking Chairs, Rounded Back"/>
    <x v="3122"/>
    <n v="5"/>
    <n v="0.3"/>
    <n v="0"/>
    <x v="3"/>
    <x v="0"/>
  </r>
  <r>
    <x v="4023"/>
    <x v="1989"/>
    <x v="855"/>
    <d v="2019-10-28T00:00:00"/>
    <x v="2"/>
    <x v="705"/>
    <s v="Jack O'Briant"/>
    <x v="1"/>
    <x v="0"/>
    <x v="8"/>
    <x v="1"/>
    <x v="94"/>
    <x v="1"/>
    <x v="1219"/>
    <x v="0"/>
    <x v="0"/>
    <s v="O'Sullivan Elevations Bookcase, Cherry Finish"/>
    <x v="3123"/>
    <n v="5"/>
    <n v="0.15"/>
    <n v="6.5490000000000208"/>
    <x v="1"/>
    <x v="0"/>
  </r>
  <r>
    <x v="4024"/>
    <x v="1989"/>
    <x v="855"/>
    <d v="2019-10-28T00:00:00"/>
    <x v="2"/>
    <x v="705"/>
    <s v="Jack O'Briant"/>
    <x v="1"/>
    <x v="0"/>
    <x v="8"/>
    <x v="1"/>
    <x v="94"/>
    <x v="1"/>
    <x v="1620"/>
    <x v="2"/>
    <x v="7"/>
    <s v="Jackery Bar Premium Fast-charging Portable Charger"/>
    <x v="3124"/>
    <n v="4"/>
    <n v="0.2"/>
    <n v="34.741999999999997"/>
    <x v="1"/>
    <x v="0"/>
  </r>
  <r>
    <x v="4025"/>
    <x v="1990"/>
    <x v="938"/>
    <d v="2019-08-13T00:00:00"/>
    <x v="2"/>
    <x v="245"/>
    <s v="Sylvia Foulston"/>
    <x v="1"/>
    <x v="0"/>
    <x v="385"/>
    <x v="5"/>
    <x v="470"/>
    <x v="2"/>
    <x v="1286"/>
    <x v="1"/>
    <x v="10"/>
    <s v="Wirebound Message Books, Four 2 3/4&quot; x 5&quot; Forms per Page, 600 Sets per Book"/>
    <x v="3125"/>
    <n v="4"/>
    <n v="0.2"/>
    <n v="10.011599999999998"/>
    <x v="2"/>
    <x v="0"/>
  </r>
  <r>
    <x v="4026"/>
    <x v="1990"/>
    <x v="938"/>
    <d v="2019-08-13T00:00:00"/>
    <x v="2"/>
    <x v="245"/>
    <s v="Sylvia Foulston"/>
    <x v="1"/>
    <x v="0"/>
    <x v="385"/>
    <x v="5"/>
    <x v="470"/>
    <x v="2"/>
    <x v="1199"/>
    <x v="1"/>
    <x v="6"/>
    <s v="BIC Brite Liner Grip Highlighters"/>
    <x v="1997"/>
    <n v="7"/>
    <n v="0.2"/>
    <n v="2.8699999999999992"/>
    <x v="2"/>
    <x v="0"/>
  </r>
  <r>
    <x v="4027"/>
    <x v="1990"/>
    <x v="938"/>
    <d v="2019-08-13T00:00:00"/>
    <x v="2"/>
    <x v="245"/>
    <s v="Sylvia Foulston"/>
    <x v="1"/>
    <x v="0"/>
    <x v="385"/>
    <x v="5"/>
    <x v="470"/>
    <x v="2"/>
    <x v="664"/>
    <x v="2"/>
    <x v="7"/>
    <s v="Pyle PMP37LED"/>
    <x v="2081"/>
    <n v="2"/>
    <n v="0.2"/>
    <n v="13.438599999999994"/>
    <x v="2"/>
    <x v="0"/>
  </r>
  <r>
    <x v="4028"/>
    <x v="1990"/>
    <x v="938"/>
    <d v="2019-08-13T00:00:00"/>
    <x v="2"/>
    <x v="245"/>
    <s v="Sylvia Foulston"/>
    <x v="1"/>
    <x v="0"/>
    <x v="385"/>
    <x v="5"/>
    <x v="470"/>
    <x v="2"/>
    <x v="1232"/>
    <x v="1"/>
    <x v="8"/>
    <s v="Fellowes Twister Kit, Gray/Clear, 3/pkg"/>
    <x v="3126"/>
    <n v="8"/>
    <n v="0.8"/>
    <n v="-22.512"/>
    <x v="2"/>
    <x v="0"/>
  </r>
  <r>
    <x v="4029"/>
    <x v="1991"/>
    <x v="165"/>
    <d v="2019-12-28T00:00:00"/>
    <x v="1"/>
    <x v="394"/>
    <s v="Christine Sundaresam"/>
    <x v="0"/>
    <x v="0"/>
    <x v="240"/>
    <x v="28"/>
    <x v="298"/>
    <x v="0"/>
    <x v="958"/>
    <x v="2"/>
    <x v="15"/>
    <s v="DYMO CardScan Personal V9 Business Card Scanner"/>
    <x v="651"/>
    <n v="3"/>
    <n v="0"/>
    <n v="239.98500000000001"/>
    <x v="0"/>
    <x v="0"/>
  </r>
  <r>
    <x v="4030"/>
    <x v="1991"/>
    <x v="165"/>
    <d v="2019-12-28T00:00:00"/>
    <x v="1"/>
    <x v="394"/>
    <s v="Christine Sundaresam"/>
    <x v="0"/>
    <x v="0"/>
    <x v="240"/>
    <x v="28"/>
    <x v="298"/>
    <x v="0"/>
    <x v="1340"/>
    <x v="0"/>
    <x v="1"/>
    <s v="Iceberg Nesting Folding Chair, 19w x 6d x 43h"/>
    <x v="3127"/>
    <n v="4"/>
    <n v="0"/>
    <n v="60.5488"/>
    <x v="0"/>
    <x v="0"/>
  </r>
  <r>
    <x v="4031"/>
    <x v="1992"/>
    <x v="182"/>
    <d v="2018-09-30T00:00:00"/>
    <x v="1"/>
    <x v="17"/>
    <s v="Steve Nguyen"/>
    <x v="2"/>
    <x v="0"/>
    <x v="386"/>
    <x v="4"/>
    <x v="471"/>
    <x v="1"/>
    <x v="643"/>
    <x v="1"/>
    <x v="9"/>
    <s v="Belkin 7 Outlet SurgeMaster II"/>
    <x v="3128"/>
    <n v="6"/>
    <n v="0"/>
    <n v="66.326400000000007"/>
    <x v="1"/>
    <x v="0"/>
  </r>
  <r>
    <x v="4032"/>
    <x v="1992"/>
    <x v="182"/>
    <d v="2018-09-30T00:00:00"/>
    <x v="1"/>
    <x v="17"/>
    <s v="Steve Nguyen"/>
    <x v="2"/>
    <x v="0"/>
    <x v="386"/>
    <x v="4"/>
    <x v="471"/>
    <x v="1"/>
    <x v="99"/>
    <x v="1"/>
    <x v="10"/>
    <s v="Universal Premium White Copier/Laser Paper (20Lb. and 87 Bright)"/>
    <x v="2744"/>
    <n v="5"/>
    <n v="0"/>
    <n v="14.651"/>
    <x v="1"/>
    <x v="0"/>
  </r>
  <r>
    <x v="4033"/>
    <x v="1992"/>
    <x v="182"/>
    <d v="2018-09-30T00:00:00"/>
    <x v="1"/>
    <x v="17"/>
    <s v="Steve Nguyen"/>
    <x v="2"/>
    <x v="0"/>
    <x v="386"/>
    <x v="4"/>
    <x v="471"/>
    <x v="1"/>
    <x v="1072"/>
    <x v="2"/>
    <x v="11"/>
    <s v="Micro Innovations USB RF Wireless Keyboard with Mouse"/>
    <x v="1506"/>
    <n v="4"/>
    <n v="0"/>
    <n v="21"/>
    <x v="1"/>
    <x v="0"/>
  </r>
  <r>
    <x v="4034"/>
    <x v="1993"/>
    <x v="939"/>
    <d v="2018-12-12T00:00:00"/>
    <x v="3"/>
    <x v="487"/>
    <s v="Jim Mitchum"/>
    <x v="1"/>
    <x v="0"/>
    <x v="160"/>
    <x v="24"/>
    <x v="203"/>
    <x v="3"/>
    <x v="350"/>
    <x v="1"/>
    <x v="8"/>
    <s v="Wilson Jones Century Plastic Molded Ring Binders"/>
    <x v="3129"/>
    <n v="3"/>
    <n v="0.7"/>
    <n v="-14.331299999999992"/>
    <x v="3"/>
    <x v="0"/>
  </r>
  <r>
    <x v="4035"/>
    <x v="1993"/>
    <x v="939"/>
    <d v="2018-12-12T00:00:00"/>
    <x v="3"/>
    <x v="487"/>
    <s v="Jim Mitchum"/>
    <x v="1"/>
    <x v="0"/>
    <x v="160"/>
    <x v="24"/>
    <x v="203"/>
    <x v="3"/>
    <x v="428"/>
    <x v="2"/>
    <x v="11"/>
    <s v="Logitech G602 Wireless Gaming Mouse"/>
    <x v="3130"/>
    <n v="6"/>
    <n v="0.2"/>
    <n v="76.790399999999977"/>
    <x v="3"/>
    <x v="0"/>
  </r>
  <r>
    <x v="4036"/>
    <x v="1994"/>
    <x v="75"/>
    <d v="2018-01-01T00:00:00"/>
    <x v="1"/>
    <x v="651"/>
    <s v="Fred Harton"/>
    <x v="0"/>
    <x v="0"/>
    <x v="22"/>
    <x v="10"/>
    <x v="36"/>
    <x v="2"/>
    <x v="1018"/>
    <x v="1"/>
    <x v="4"/>
    <s v="Tenex Personal Filing Tote With Secure Closure Lid, Black/Frost"/>
    <x v="176"/>
    <n v="2"/>
    <n v="0.2"/>
    <n v="1.5509999999999984"/>
    <x v="2"/>
    <x v="0"/>
  </r>
  <r>
    <x v="4037"/>
    <x v="1995"/>
    <x v="282"/>
    <d v="2017-01-02T00:00:00"/>
    <x v="1"/>
    <x v="295"/>
    <s v="Anthony Johnson"/>
    <x v="1"/>
    <x v="0"/>
    <x v="8"/>
    <x v="1"/>
    <x v="94"/>
    <x v="1"/>
    <x v="1467"/>
    <x v="0"/>
    <x v="5"/>
    <s v="Stacking Trays by OIC"/>
    <x v="1691"/>
    <n v="5"/>
    <n v="0"/>
    <n v="8.2169999999999987"/>
    <x v="1"/>
    <x v="1"/>
  </r>
  <r>
    <x v="4038"/>
    <x v="1995"/>
    <x v="282"/>
    <d v="2017-01-02T00:00:00"/>
    <x v="1"/>
    <x v="295"/>
    <s v="Anthony Johnson"/>
    <x v="1"/>
    <x v="0"/>
    <x v="8"/>
    <x v="1"/>
    <x v="94"/>
    <x v="1"/>
    <x v="1157"/>
    <x v="1"/>
    <x v="10"/>
    <s v="Xerox 1981"/>
    <x v="3131"/>
    <n v="4"/>
    <n v="0"/>
    <n v="9.5039999999999996"/>
    <x v="1"/>
    <x v="1"/>
  </r>
  <r>
    <x v="4039"/>
    <x v="1995"/>
    <x v="282"/>
    <d v="2017-01-02T00:00:00"/>
    <x v="1"/>
    <x v="295"/>
    <s v="Anthony Johnson"/>
    <x v="1"/>
    <x v="0"/>
    <x v="8"/>
    <x v="1"/>
    <x v="94"/>
    <x v="1"/>
    <x v="958"/>
    <x v="2"/>
    <x v="15"/>
    <s v="DYMO CardScan Personal V9 Business Card Scanner"/>
    <x v="3132"/>
    <n v="6"/>
    <n v="0.2"/>
    <n v="287.98199999999997"/>
    <x v="1"/>
    <x v="1"/>
  </r>
  <r>
    <x v="4040"/>
    <x v="1995"/>
    <x v="282"/>
    <d v="2017-01-02T00:00:00"/>
    <x v="1"/>
    <x v="295"/>
    <s v="Anthony Johnson"/>
    <x v="1"/>
    <x v="0"/>
    <x v="8"/>
    <x v="1"/>
    <x v="94"/>
    <x v="1"/>
    <x v="570"/>
    <x v="1"/>
    <x v="8"/>
    <s v="Avery Hanging File Binders"/>
    <x v="646"/>
    <n v="3"/>
    <n v="0.2"/>
    <n v="4.6643999999999988"/>
    <x v="1"/>
    <x v="1"/>
  </r>
  <r>
    <x v="4041"/>
    <x v="1995"/>
    <x v="282"/>
    <d v="2017-01-02T00:00:00"/>
    <x v="1"/>
    <x v="295"/>
    <s v="Anthony Johnson"/>
    <x v="1"/>
    <x v="0"/>
    <x v="8"/>
    <x v="1"/>
    <x v="94"/>
    <x v="1"/>
    <x v="516"/>
    <x v="2"/>
    <x v="7"/>
    <s v="Mophie Juice Pack Helium for iPhone"/>
    <x v="1837"/>
    <n v="3"/>
    <n v="0.2"/>
    <n v="19.197599999999994"/>
    <x v="1"/>
    <x v="1"/>
  </r>
  <r>
    <x v="4042"/>
    <x v="1995"/>
    <x v="282"/>
    <d v="2017-01-02T00:00:00"/>
    <x v="1"/>
    <x v="295"/>
    <s v="Anthony Johnson"/>
    <x v="1"/>
    <x v="0"/>
    <x v="8"/>
    <x v="1"/>
    <x v="94"/>
    <x v="1"/>
    <x v="933"/>
    <x v="1"/>
    <x v="2"/>
    <s v="Avery 477"/>
    <x v="3133"/>
    <n v="9"/>
    <n v="0"/>
    <n v="126.39420000000001"/>
    <x v="1"/>
    <x v="1"/>
  </r>
  <r>
    <x v="4043"/>
    <x v="1995"/>
    <x v="282"/>
    <d v="2017-01-02T00:00:00"/>
    <x v="1"/>
    <x v="295"/>
    <s v="Anthony Johnson"/>
    <x v="1"/>
    <x v="0"/>
    <x v="8"/>
    <x v="1"/>
    <x v="94"/>
    <x v="1"/>
    <x v="1530"/>
    <x v="0"/>
    <x v="5"/>
    <s v="Executive Impressions 10&quot; Spectator Wall Clock"/>
    <x v="3134"/>
    <n v="6"/>
    <n v="0"/>
    <n v="23.990399999999994"/>
    <x v="1"/>
    <x v="1"/>
  </r>
  <r>
    <x v="4044"/>
    <x v="1996"/>
    <x v="608"/>
    <d v="2017-06-30T00:00:00"/>
    <x v="1"/>
    <x v="535"/>
    <s v="Jill Fjeld"/>
    <x v="0"/>
    <x v="0"/>
    <x v="8"/>
    <x v="1"/>
    <x v="94"/>
    <x v="1"/>
    <x v="514"/>
    <x v="0"/>
    <x v="5"/>
    <s v="Dana Halogen Swing-Arm Architect Lamp"/>
    <x v="3135"/>
    <n v="5"/>
    <n v="0"/>
    <n v="57.358000000000011"/>
    <x v="1"/>
    <x v="0"/>
  </r>
  <r>
    <x v="4045"/>
    <x v="1997"/>
    <x v="788"/>
    <d v="2017-04-07T00:00:00"/>
    <x v="1"/>
    <x v="688"/>
    <s v="Cari Sayre"/>
    <x v="1"/>
    <x v="0"/>
    <x v="12"/>
    <x v="5"/>
    <x v="32"/>
    <x v="2"/>
    <x v="785"/>
    <x v="1"/>
    <x v="8"/>
    <s v="Aluminum Screw Posts"/>
    <x v="3136"/>
    <n v="3"/>
    <n v="0.8"/>
    <n v="-13.734000000000002"/>
    <x v="2"/>
    <x v="0"/>
  </r>
  <r>
    <x v="4046"/>
    <x v="1998"/>
    <x v="208"/>
    <d v="2019-10-25T00:00:00"/>
    <x v="1"/>
    <x v="727"/>
    <s v="Susan Pistek"/>
    <x v="0"/>
    <x v="0"/>
    <x v="22"/>
    <x v="10"/>
    <x v="155"/>
    <x v="2"/>
    <x v="810"/>
    <x v="1"/>
    <x v="9"/>
    <s v="Belkin 8 Outlet SurgeMaster II Gold Surge Protector"/>
    <x v="3137"/>
    <n v="2"/>
    <n v="0.8"/>
    <n v="-62.379199999999997"/>
    <x v="2"/>
    <x v="0"/>
  </r>
  <r>
    <x v="4047"/>
    <x v="1999"/>
    <x v="747"/>
    <d v="2017-07-19T00:00:00"/>
    <x v="2"/>
    <x v="722"/>
    <s v="Katrina Edelman"/>
    <x v="1"/>
    <x v="0"/>
    <x v="20"/>
    <x v="15"/>
    <x v="45"/>
    <x v="3"/>
    <x v="982"/>
    <x v="1"/>
    <x v="10"/>
    <s v="Petty Cash Envelope"/>
    <x v="152"/>
    <n v="3"/>
    <n v="0"/>
    <n v="39.6312"/>
    <x v="3"/>
    <x v="0"/>
  </r>
  <r>
    <x v="4048"/>
    <x v="1999"/>
    <x v="747"/>
    <d v="2017-07-19T00:00:00"/>
    <x v="2"/>
    <x v="722"/>
    <s v="Katrina Edelman"/>
    <x v="1"/>
    <x v="0"/>
    <x v="20"/>
    <x v="15"/>
    <x v="45"/>
    <x v="3"/>
    <x v="876"/>
    <x v="2"/>
    <x v="11"/>
    <s v="Kensington Orbit Wireless Mobile Trackball for PC and Mac"/>
    <x v="3138"/>
    <n v="10"/>
    <n v="0"/>
    <n v="191.96799999999996"/>
    <x v="3"/>
    <x v="0"/>
  </r>
  <r>
    <x v="4049"/>
    <x v="2000"/>
    <x v="92"/>
    <d v="2019-06-26T00:00:00"/>
    <x v="0"/>
    <x v="654"/>
    <s v="George Ashbrook"/>
    <x v="0"/>
    <x v="0"/>
    <x v="20"/>
    <x v="15"/>
    <x v="164"/>
    <x v="3"/>
    <x v="737"/>
    <x v="0"/>
    <x v="5"/>
    <s v="Deflect-o RollaMat Studded, Beveled Mat for Medium Pile Carpeting"/>
    <x v="3139"/>
    <n v="3"/>
    <n v="0"/>
    <n v="49.804199999999994"/>
    <x v="3"/>
    <x v="0"/>
  </r>
  <r>
    <x v="4050"/>
    <x v="2000"/>
    <x v="92"/>
    <d v="2019-06-26T00:00:00"/>
    <x v="0"/>
    <x v="654"/>
    <s v="George Ashbrook"/>
    <x v="0"/>
    <x v="0"/>
    <x v="20"/>
    <x v="15"/>
    <x v="164"/>
    <x v="3"/>
    <x v="268"/>
    <x v="0"/>
    <x v="1"/>
    <s v="Global Deluxe Office Fabric Chairs"/>
    <x v="3140"/>
    <n v="2"/>
    <n v="0.1"/>
    <n v="32.633200000000016"/>
    <x v="3"/>
    <x v="0"/>
  </r>
  <r>
    <x v="4051"/>
    <x v="2001"/>
    <x v="411"/>
    <d v="2016-10-03T00:00:00"/>
    <x v="1"/>
    <x v="416"/>
    <s v="Suzanne McNair"/>
    <x v="1"/>
    <x v="0"/>
    <x v="10"/>
    <x v="9"/>
    <x v="63"/>
    <x v="3"/>
    <x v="1273"/>
    <x v="1"/>
    <x v="6"/>
    <s v="Nontoxic Chalk"/>
    <x v="1728"/>
    <n v="3"/>
    <n v="0.2"/>
    <n v="1.4783999999999997"/>
    <x v="3"/>
    <x v="0"/>
  </r>
  <r>
    <x v="4052"/>
    <x v="2001"/>
    <x v="411"/>
    <d v="2016-10-03T00:00:00"/>
    <x v="1"/>
    <x v="416"/>
    <s v="Suzanne McNair"/>
    <x v="1"/>
    <x v="0"/>
    <x v="10"/>
    <x v="9"/>
    <x v="63"/>
    <x v="3"/>
    <x v="1168"/>
    <x v="0"/>
    <x v="3"/>
    <s v="Hon 30&quot; x 60&quot; Table with Locking Drawer"/>
    <x v="3141"/>
    <n v="2"/>
    <n v="0.4"/>
    <n v="-81.854399999999998"/>
    <x v="3"/>
    <x v="0"/>
  </r>
  <r>
    <x v="4053"/>
    <x v="2001"/>
    <x v="411"/>
    <d v="2016-10-03T00:00:00"/>
    <x v="1"/>
    <x v="416"/>
    <s v="Suzanne McNair"/>
    <x v="1"/>
    <x v="0"/>
    <x v="10"/>
    <x v="9"/>
    <x v="63"/>
    <x v="3"/>
    <x v="1621"/>
    <x v="1"/>
    <x v="2"/>
    <s v="Permanent Self-Adhesive File Folder Labels for Typewriters, 1 1/8 x 3 1/2, White"/>
    <x v="3142"/>
    <n v="11"/>
    <n v="0.2"/>
    <n v="18.017999999999997"/>
    <x v="3"/>
    <x v="0"/>
  </r>
  <r>
    <x v="4054"/>
    <x v="2001"/>
    <x v="411"/>
    <d v="2016-10-03T00:00:00"/>
    <x v="1"/>
    <x v="416"/>
    <s v="Suzanne McNair"/>
    <x v="1"/>
    <x v="0"/>
    <x v="10"/>
    <x v="9"/>
    <x v="63"/>
    <x v="3"/>
    <x v="1221"/>
    <x v="1"/>
    <x v="10"/>
    <s v="Southworth Parchment Paper &amp; Envelopes"/>
    <x v="2579"/>
    <n v="4"/>
    <n v="0.2"/>
    <n v="6.8015999999999996"/>
    <x v="3"/>
    <x v="0"/>
  </r>
  <r>
    <x v="4055"/>
    <x v="2001"/>
    <x v="411"/>
    <d v="2016-10-03T00:00:00"/>
    <x v="1"/>
    <x v="416"/>
    <s v="Suzanne McNair"/>
    <x v="1"/>
    <x v="0"/>
    <x v="10"/>
    <x v="9"/>
    <x v="63"/>
    <x v="3"/>
    <x v="458"/>
    <x v="1"/>
    <x v="4"/>
    <s v="Tennsco Single-Tier Lockers"/>
    <x v="2122"/>
    <n v="6"/>
    <n v="0.2"/>
    <n v="-337.80600000000004"/>
    <x v="3"/>
    <x v="0"/>
  </r>
  <r>
    <x v="4056"/>
    <x v="2001"/>
    <x v="411"/>
    <d v="2016-10-03T00:00:00"/>
    <x v="1"/>
    <x v="416"/>
    <s v="Suzanne McNair"/>
    <x v="1"/>
    <x v="0"/>
    <x v="10"/>
    <x v="9"/>
    <x v="63"/>
    <x v="3"/>
    <x v="823"/>
    <x v="0"/>
    <x v="3"/>
    <s v="Hon 4060 Series Tables"/>
    <x v="3143"/>
    <n v="1"/>
    <n v="0.4"/>
    <n v="-20.152800000000006"/>
    <x v="3"/>
    <x v="0"/>
  </r>
  <r>
    <x v="4057"/>
    <x v="2002"/>
    <x v="156"/>
    <d v="2016-11-28T00:00:00"/>
    <x v="1"/>
    <x v="213"/>
    <s v="Darren Koutras"/>
    <x v="0"/>
    <x v="0"/>
    <x v="22"/>
    <x v="10"/>
    <x v="26"/>
    <x v="2"/>
    <x v="765"/>
    <x v="1"/>
    <x v="4"/>
    <s v="Fellowes Super Stor/Drawer Files"/>
    <x v="3144"/>
    <n v="5"/>
    <n v="0.2"/>
    <n v="-8.0774999999999864"/>
    <x v="2"/>
    <x v="0"/>
  </r>
  <r>
    <x v="4058"/>
    <x v="2003"/>
    <x v="312"/>
    <d v="2017-11-24T00:00:00"/>
    <x v="1"/>
    <x v="62"/>
    <s v="Lena Creighton"/>
    <x v="0"/>
    <x v="0"/>
    <x v="182"/>
    <x v="1"/>
    <x v="232"/>
    <x v="1"/>
    <x v="714"/>
    <x v="2"/>
    <x v="7"/>
    <s v="Gear Head AU3700S Headset"/>
    <x v="3145"/>
    <n v="7"/>
    <n v="0.2"/>
    <n v="-15.458100000000007"/>
    <x v="1"/>
    <x v="1"/>
  </r>
  <r>
    <x v="4059"/>
    <x v="2003"/>
    <x v="312"/>
    <d v="2017-11-24T00:00:00"/>
    <x v="1"/>
    <x v="62"/>
    <s v="Lena Creighton"/>
    <x v="0"/>
    <x v="0"/>
    <x v="182"/>
    <x v="1"/>
    <x v="232"/>
    <x v="1"/>
    <x v="467"/>
    <x v="0"/>
    <x v="1"/>
    <s v="Safco Contoured Stacking Chairs"/>
    <x v="3146"/>
    <n v="3"/>
    <n v="0.2"/>
    <n v="35.759999999999962"/>
    <x v="1"/>
    <x v="1"/>
  </r>
  <r>
    <x v="4060"/>
    <x v="2004"/>
    <x v="474"/>
    <d v="2018-11-07T00:00:00"/>
    <x v="1"/>
    <x v="190"/>
    <s v="Xylona Preis"/>
    <x v="0"/>
    <x v="0"/>
    <x v="22"/>
    <x v="10"/>
    <x v="26"/>
    <x v="2"/>
    <x v="721"/>
    <x v="2"/>
    <x v="11"/>
    <s v="Maxell 4.7GB DVD-R"/>
    <x v="3147"/>
    <n v="3"/>
    <n v="0.2"/>
    <n v="17.879399999999997"/>
    <x v="2"/>
    <x v="0"/>
  </r>
  <r>
    <x v="4061"/>
    <x v="2005"/>
    <x v="14"/>
    <d v="2017-09-20T00:00:00"/>
    <x v="2"/>
    <x v="688"/>
    <s v="Cari Sayre"/>
    <x v="1"/>
    <x v="0"/>
    <x v="4"/>
    <x v="4"/>
    <x v="59"/>
    <x v="1"/>
    <x v="1124"/>
    <x v="1"/>
    <x v="8"/>
    <s v="Acco Data Flex Cable Posts For Top &amp; Bottom Load Binders, 6&quot; Capacity"/>
    <x v="3148"/>
    <n v="3"/>
    <n v="0.2"/>
    <n v="7.822499999999998"/>
    <x v="1"/>
    <x v="0"/>
  </r>
  <r>
    <x v="4062"/>
    <x v="2006"/>
    <x v="612"/>
    <d v="2018-03-14T00:00:00"/>
    <x v="1"/>
    <x v="420"/>
    <s v="Bryan Davis"/>
    <x v="0"/>
    <x v="0"/>
    <x v="10"/>
    <x v="9"/>
    <x v="105"/>
    <x v="3"/>
    <x v="1233"/>
    <x v="2"/>
    <x v="11"/>
    <s v="Plantronics Audio 478 Stereo USB Headset"/>
    <x v="3149"/>
    <n v="1"/>
    <n v="0.2"/>
    <n v="7.4984999999999964"/>
    <x v="3"/>
    <x v="0"/>
  </r>
  <r>
    <x v="4063"/>
    <x v="2007"/>
    <x v="670"/>
    <d v="2016-06-26T00:00:00"/>
    <x v="2"/>
    <x v="658"/>
    <s v="Denise Leinenbach"/>
    <x v="0"/>
    <x v="0"/>
    <x v="3"/>
    <x v="3"/>
    <x v="4"/>
    <x v="0"/>
    <x v="1622"/>
    <x v="1"/>
    <x v="6"/>
    <s v="Prang Drawing Pencil Set"/>
    <x v="3150"/>
    <n v="9"/>
    <n v="0.2"/>
    <n v="1.7514000000000003"/>
    <x v="0"/>
    <x v="0"/>
  </r>
  <r>
    <x v="4064"/>
    <x v="2007"/>
    <x v="670"/>
    <d v="2016-06-26T00:00:00"/>
    <x v="2"/>
    <x v="658"/>
    <s v="Denise Leinenbach"/>
    <x v="0"/>
    <x v="0"/>
    <x v="3"/>
    <x v="3"/>
    <x v="4"/>
    <x v="0"/>
    <x v="1562"/>
    <x v="1"/>
    <x v="14"/>
    <s v="Acme Kleen Earth Office Shears"/>
    <x v="3151"/>
    <n v="1"/>
    <n v="0.2"/>
    <n v="0.34919999999999951"/>
    <x v="0"/>
    <x v="0"/>
  </r>
  <r>
    <x v="4065"/>
    <x v="2008"/>
    <x v="301"/>
    <d v="2016-11-05T00:00:00"/>
    <x v="1"/>
    <x v="175"/>
    <s v="Ken Heidel"/>
    <x v="1"/>
    <x v="0"/>
    <x v="35"/>
    <x v="3"/>
    <x v="43"/>
    <x v="0"/>
    <x v="1014"/>
    <x v="1"/>
    <x v="13"/>
    <s v="Staples"/>
    <x v="2024"/>
    <n v="5"/>
    <n v="0.2"/>
    <n v="1.4099999999999997"/>
    <x v="0"/>
    <x v="0"/>
  </r>
  <r>
    <x v="4066"/>
    <x v="2008"/>
    <x v="301"/>
    <d v="2016-11-05T00:00:00"/>
    <x v="1"/>
    <x v="175"/>
    <s v="Ken Heidel"/>
    <x v="1"/>
    <x v="0"/>
    <x v="35"/>
    <x v="3"/>
    <x v="43"/>
    <x v="0"/>
    <x v="1005"/>
    <x v="1"/>
    <x v="6"/>
    <s v="Newell 320"/>
    <x v="1518"/>
    <n v="3"/>
    <n v="0.2"/>
    <n v="0.89880000000000004"/>
    <x v="0"/>
    <x v="0"/>
  </r>
  <r>
    <x v="4067"/>
    <x v="2008"/>
    <x v="301"/>
    <d v="2016-11-05T00:00:00"/>
    <x v="1"/>
    <x v="175"/>
    <s v="Ken Heidel"/>
    <x v="1"/>
    <x v="0"/>
    <x v="35"/>
    <x v="3"/>
    <x v="43"/>
    <x v="0"/>
    <x v="1140"/>
    <x v="1"/>
    <x v="2"/>
    <s v="Avery 513"/>
    <x v="3152"/>
    <n v="12"/>
    <n v="0.2"/>
    <n v="15.537599999999998"/>
    <x v="0"/>
    <x v="0"/>
  </r>
  <r>
    <x v="4068"/>
    <x v="2008"/>
    <x v="301"/>
    <d v="2016-11-05T00:00:00"/>
    <x v="1"/>
    <x v="175"/>
    <s v="Ken Heidel"/>
    <x v="1"/>
    <x v="0"/>
    <x v="35"/>
    <x v="3"/>
    <x v="43"/>
    <x v="0"/>
    <x v="1623"/>
    <x v="2"/>
    <x v="7"/>
    <s v="Cisco IP Phone 7961G VoIP phone - Dark gray"/>
    <x v="3153"/>
    <n v="9"/>
    <n v="0.2"/>
    <n v="110.1194999999999"/>
    <x v="0"/>
    <x v="0"/>
  </r>
  <r>
    <x v="4069"/>
    <x v="2009"/>
    <x v="770"/>
    <d v="2018-08-31T00:00:00"/>
    <x v="2"/>
    <x v="599"/>
    <s v="Tom Prescott"/>
    <x v="0"/>
    <x v="0"/>
    <x v="61"/>
    <x v="5"/>
    <x v="176"/>
    <x v="2"/>
    <x v="347"/>
    <x v="1"/>
    <x v="8"/>
    <s v="Angle-D Binders with Locking Rings, Label Holders"/>
    <x v="3154"/>
    <n v="9"/>
    <n v="0.8"/>
    <n v="-21.681000000000004"/>
    <x v="2"/>
    <x v="0"/>
  </r>
  <r>
    <x v="4070"/>
    <x v="2009"/>
    <x v="770"/>
    <d v="2018-08-31T00:00:00"/>
    <x v="2"/>
    <x v="599"/>
    <s v="Tom Prescott"/>
    <x v="0"/>
    <x v="0"/>
    <x v="61"/>
    <x v="5"/>
    <x v="176"/>
    <x v="2"/>
    <x v="1095"/>
    <x v="1"/>
    <x v="8"/>
    <s v="GBC ProClick Spines for 32-Hole Punch"/>
    <x v="3155"/>
    <n v="4"/>
    <n v="0.8"/>
    <n v="-16.539600000000007"/>
    <x v="2"/>
    <x v="0"/>
  </r>
  <r>
    <x v="4071"/>
    <x v="2009"/>
    <x v="770"/>
    <d v="2018-08-31T00:00:00"/>
    <x v="2"/>
    <x v="599"/>
    <s v="Tom Prescott"/>
    <x v="0"/>
    <x v="0"/>
    <x v="61"/>
    <x v="5"/>
    <x v="176"/>
    <x v="2"/>
    <x v="1121"/>
    <x v="0"/>
    <x v="0"/>
    <s v="Sauder Camden County Collection Libraries, Planked Cherry Finish"/>
    <x v="3156"/>
    <n v="2"/>
    <n v="0.32"/>
    <n v="-52.890800000000027"/>
    <x v="2"/>
    <x v="0"/>
  </r>
  <r>
    <x v="4072"/>
    <x v="2010"/>
    <x v="401"/>
    <d v="2017-12-08T00:00:00"/>
    <x v="0"/>
    <x v="472"/>
    <s v="Nora Pelletier"/>
    <x v="2"/>
    <x v="0"/>
    <x v="245"/>
    <x v="14"/>
    <x v="303"/>
    <x v="2"/>
    <x v="615"/>
    <x v="2"/>
    <x v="16"/>
    <s v="Hewlett Packard 610 Color Digital Copier / Printer"/>
    <x v="3157"/>
    <n v="2"/>
    <n v="0"/>
    <n v="449.99099999999999"/>
    <x v="2"/>
    <x v="0"/>
  </r>
  <r>
    <x v="4073"/>
    <x v="2011"/>
    <x v="496"/>
    <d v="2017-09-27T00:00:00"/>
    <x v="2"/>
    <x v="649"/>
    <s v="Steve Carroll"/>
    <x v="2"/>
    <x v="0"/>
    <x v="387"/>
    <x v="26"/>
    <x v="472"/>
    <x v="2"/>
    <x v="1546"/>
    <x v="2"/>
    <x v="7"/>
    <s v="AT&amp;T 1080 Phone"/>
    <x v="3158"/>
    <n v="6"/>
    <n v="0"/>
    <n v="213.70440000000002"/>
    <x v="2"/>
    <x v="0"/>
  </r>
  <r>
    <x v="4074"/>
    <x v="2012"/>
    <x v="940"/>
    <d v="2019-11-20T00:00:00"/>
    <x v="1"/>
    <x v="729"/>
    <s v="Dana Kaydos"/>
    <x v="0"/>
    <x v="0"/>
    <x v="388"/>
    <x v="2"/>
    <x v="473"/>
    <x v="0"/>
    <x v="568"/>
    <x v="0"/>
    <x v="5"/>
    <s v="Howard Miller 13-1/2&quot; Diameter Rosebrook Wall Clock"/>
    <x v="3159"/>
    <n v="4"/>
    <n v="0.2"/>
    <n v="55.016000000000012"/>
    <x v="0"/>
    <x v="0"/>
  </r>
  <r>
    <x v="4075"/>
    <x v="2012"/>
    <x v="940"/>
    <d v="2019-11-20T00:00:00"/>
    <x v="1"/>
    <x v="729"/>
    <s v="Dana Kaydos"/>
    <x v="0"/>
    <x v="0"/>
    <x v="388"/>
    <x v="2"/>
    <x v="473"/>
    <x v="0"/>
    <x v="1060"/>
    <x v="0"/>
    <x v="5"/>
    <s v="Tenex 46&quot; x 60&quot; Computer Anti-Static Chairmat, Rectangular Shaped"/>
    <x v="3160"/>
    <n v="4"/>
    <n v="0.2"/>
    <n v="0"/>
    <x v="0"/>
    <x v="0"/>
  </r>
  <r>
    <x v="4076"/>
    <x v="2013"/>
    <x v="546"/>
    <d v="2017-12-21T00:00:00"/>
    <x v="0"/>
    <x v="416"/>
    <s v="Suzanne McNair"/>
    <x v="1"/>
    <x v="0"/>
    <x v="155"/>
    <x v="8"/>
    <x v="198"/>
    <x v="2"/>
    <x v="653"/>
    <x v="1"/>
    <x v="8"/>
    <s v="Self-Adhesive Ring Binder Labels"/>
    <x v="991"/>
    <n v="2"/>
    <n v="0"/>
    <n v="3.3087999999999997"/>
    <x v="2"/>
    <x v="0"/>
  </r>
  <r>
    <x v="4077"/>
    <x v="2013"/>
    <x v="546"/>
    <d v="2017-12-21T00:00:00"/>
    <x v="0"/>
    <x v="416"/>
    <s v="Suzanne McNair"/>
    <x v="1"/>
    <x v="0"/>
    <x v="155"/>
    <x v="8"/>
    <x v="198"/>
    <x v="2"/>
    <x v="242"/>
    <x v="1"/>
    <x v="13"/>
    <s v="Bagged Rubber Bands"/>
    <x v="1325"/>
    <n v="4"/>
    <n v="0"/>
    <n v="0.2016"/>
    <x v="2"/>
    <x v="0"/>
  </r>
  <r>
    <x v="4078"/>
    <x v="2013"/>
    <x v="546"/>
    <d v="2017-12-21T00:00:00"/>
    <x v="0"/>
    <x v="416"/>
    <s v="Suzanne McNair"/>
    <x v="1"/>
    <x v="0"/>
    <x v="155"/>
    <x v="8"/>
    <x v="198"/>
    <x v="2"/>
    <x v="968"/>
    <x v="1"/>
    <x v="10"/>
    <s v="White Computer Printout Paper by Universal"/>
    <x v="2248"/>
    <n v="3"/>
    <n v="0"/>
    <n v="56.977199999999996"/>
    <x v="2"/>
    <x v="0"/>
  </r>
  <r>
    <x v="4079"/>
    <x v="2014"/>
    <x v="379"/>
    <d v="2017-12-24T00:00:00"/>
    <x v="2"/>
    <x v="201"/>
    <s v="Lynn Smith"/>
    <x v="0"/>
    <x v="0"/>
    <x v="108"/>
    <x v="3"/>
    <x v="222"/>
    <x v="0"/>
    <x v="125"/>
    <x v="2"/>
    <x v="7"/>
    <s v="Anker 36W 4-Port USB Wall Charger Travel Power Adapter for iPhone 5s 5c 5"/>
    <x v="334"/>
    <n v="3"/>
    <n v="0.2"/>
    <n v="4.7976000000000028"/>
    <x v="0"/>
    <x v="0"/>
  </r>
  <r>
    <x v="4080"/>
    <x v="2015"/>
    <x v="477"/>
    <d v="2018-09-29T00:00:00"/>
    <x v="1"/>
    <x v="722"/>
    <s v="Katrina Edelman"/>
    <x v="1"/>
    <x v="0"/>
    <x v="241"/>
    <x v="21"/>
    <x v="299"/>
    <x v="1"/>
    <x v="1305"/>
    <x v="1"/>
    <x v="10"/>
    <s v="REDIFORM Incoming/Outgoing Call Register, 11&quot; X 8 1/2&quot;, 100 Messages"/>
    <x v="3161"/>
    <n v="9"/>
    <n v="0.2"/>
    <n v="22.518000000000001"/>
    <x v="1"/>
    <x v="0"/>
  </r>
  <r>
    <x v="4081"/>
    <x v="2015"/>
    <x v="477"/>
    <d v="2018-09-29T00:00:00"/>
    <x v="1"/>
    <x v="722"/>
    <s v="Katrina Edelman"/>
    <x v="1"/>
    <x v="0"/>
    <x v="241"/>
    <x v="21"/>
    <x v="299"/>
    <x v="1"/>
    <x v="1595"/>
    <x v="1"/>
    <x v="8"/>
    <s v="GBC Poly Designer Binding Covers"/>
    <x v="3162"/>
    <n v="1"/>
    <n v="0.7"/>
    <n v="-3.5153999999999996"/>
    <x v="1"/>
    <x v="0"/>
  </r>
  <r>
    <x v="4082"/>
    <x v="2016"/>
    <x v="92"/>
    <d v="2019-06-30T00:00:00"/>
    <x v="1"/>
    <x v="637"/>
    <s v="Matthew Clasen"/>
    <x v="1"/>
    <x v="0"/>
    <x v="27"/>
    <x v="10"/>
    <x v="67"/>
    <x v="2"/>
    <x v="569"/>
    <x v="1"/>
    <x v="8"/>
    <s v="Ibico Hi-Tech Manual Binding System"/>
    <x v="645"/>
    <n v="3"/>
    <n v="0.8"/>
    <n v="-320.23950000000013"/>
    <x v="2"/>
    <x v="0"/>
  </r>
  <r>
    <x v="4083"/>
    <x v="2016"/>
    <x v="92"/>
    <d v="2019-06-30T00:00:00"/>
    <x v="1"/>
    <x v="637"/>
    <s v="Matthew Clasen"/>
    <x v="1"/>
    <x v="0"/>
    <x v="27"/>
    <x v="10"/>
    <x v="67"/>
    <x v="2"/>
    <x v="1450"/>
    <x v="1"/>
    <x v="10"/>
    <s v="Xerox 1971"/>
    <x v="1518"/>
    <n v="3"/>
    <n v="0.2"/>
    <n v="3.2099999999999982"/>
    <x v="2"/>
    <x v="0"/>
  </r>
  <r>
    <x v="4084"/>
    <x v="2017"/>
    <x v="210"/>
    <d v="2019-09-09T00:00:00"/>
    <x v="2"/>
    <x v="656"/>
    <s v="Dean percer"/>
    <x v="2"/>
    <x v="0"/>
    <x v="42"/>
    <x v="16"/>
    <x v="51"/>
    <x v="1"/>
    <x v="44"/>
    <x v="1"/>
    <x v="8"/>
    <s v="Wilson Jones Leather-Like Binders with DublLock Round Rings"/>
    <x v="3163"/>
    <n v="3"/>
    <n v="0.7"/>
    <n v="-6.0236999999999998"/>
    <x v="1"/>
    <x v="0"/>
  </r>
  <r>
    <x v="4085"/>
    <x v="2018"/>
    <x v="578"/>
    <d v="2018-08-06T00:00:00"/>
    <x v="0"/>
    <x v="18"/>
    <s v="Linda Cazamias"/>
    <x v="1"/>
    <x v="0"/>
    <x v="301"/>
    <x v="1"/>
    <x v="378"/>
    <x v="1"/>
    <x v="7"/>
    <x v="2"/>
    <x v="7"/>
    <s v="Mitel 5320 IP Phone VoIP phone"/>
    <x v="3164"/>
    <n v="2"/>
    <n v="0.2"/>
    <n v="30.238400000000013"/>
    <x v="1"/>
    <x v="0"/>
  </r>
  <r>
    <x v="4086"/>
    <x v="2018"/>
    <x v="578"/>
    <d v="2018-08-06T00:00:00"/>
    <x v="0"/>
    <x v="18"/>
    <s v="Linda Cazamias"/>
    <x v="1"/>
    <x v="0"/>
    <x v="301"/>
    <x v="1"/>
    <x v="378"/>
    <x v="1"/>
    <x v="44"/>
    <x v="1"/>
    <x v="8"/>
    <s v="Wilson Jones Leather-Like Binders with DublLock Round Rings"/>
    <x v="3165"/>
    <n v="3"/>
    <n v="0.2"/>
    <n v="7.0712999999999981"/>
    <x v="1"/>
    <x v="0"/>
  </r>
  <r>
    <x v="4087"/>
    <x v="2018"/>
    <x v="578"/>
    <d v="2018-08-06T00:00:00"/>
    <x v="0"/>
    <x v="18"/>
    <s v="Linda Cazamias"/>
    <x v="1"/>
    <x v="0"/>
    <x v="301"/>
    <x v="1"/>
    <x v="378"/>
    <x v="1"/>
    <x v="185"/>
    <x v="1"/>
    <x v="8"/>
    <s v="Pressboard Covers with Storage Hooks, 9 1/2&quot; x 11&quot;, Light Blue"/>
    <x v="696"/>
    <n v="3"/>
    <n v="0.2"/>
    <n v="3.9770999999999996"/>
    <x v="1"/>
    <x v="0"/>
  </r>
  <r>
    <x v="4088"/>
    <x v="2019"/>
    <x v="710"/>
    <d v="2016-08-26T00:00:00"/>
    <x v="1"/>
    <x v="23"/>
    <s v="Lena Hernandez"/>
    <x v="0"/>
    <x v="0"/>
    <x v="186"/>
    <x v="36"/>
    <x v="236"/>
    <x v="0"/>
    <x v="1624"/>
    <x v="0"/>
    <x v="0"/>
    <s v="Hon Metal Bookcases, Gray"/>
    <x v="3166"/>
    <n v="9"/>
    <n v="0"/>
    <n v="172.48140000000001"/>
    <x v="0"/>
    <x v="0"/>
  </r>
  <r>
    <x v="4089"/>
    <x v="2020"/>
    <x v="178"/>
    <d v="2018-04-05T00:00:00"/>
    <x v="1"/>
    <x v="533"/>
    <s v="Thomas Boland"/>
    <x v="1"/>
    <x v="0"/>
    <x v="20"/>
    <x v="15"/>
    <x v="45"/>
    <x v="3"/>
    <x v="488"/>
    <x v="1"/>
    <x v="2"/>
    <s v="Avery 473"/>
    <x v="346"/>
    <n v="2"/>
    <n v="0"/>
    <n v="9.9359999999999999"/>
    <x v="3"/>
    <x v="0"/>
  </r>
  <r>
    <x v="4090"/>
    <x v="2020"/>
    <x v="178"/>
    <d v="2018-04-05T00:00:00"/>
    <x v="1"/>
    <x v="533"/>
    <s v="Thomas Boland"/>
    <x v="1"/>
    <x v="0"/>
    <x v="20"/>
    <x v="15"/>
    <x v="45"/>
    <x v="3"/>
    <x v="503"/>
    <x v="1"/>
    <x v="14"/>
    <s v="Acme Value Line Scissors"/>
    <x v="1031"/>
    <n v="3"/>
    <n v="0"/>
    <n v="3.2849999999999993"/>
    <x v="3"/>
    <x v="0"/>
  </r>
  <r>
    <x v="4091"/>
    <x v="2020"/>
    <x v="178"/>
    <d v="2018-04-05T00:00:00"/>
    <x v="1"/>
    <x v="533"/>
    <s v="Thomas Boland"/>
    <x v="1"/>
    <x v="0"/>
    <x v="20"/>
    <x v="15"/>
    <x v="45"/>
    <x v="3"/>
    <x v="570"/>
    <x v="1"/>
    <x v="8"/>
    <s v="Avery Hanging File Binders"/>
    <x v="646"/>
    <n v="3"/>
    <n v="0.2"/>
    <n v="4.6643999999999988"/>
    <x v="3"/>
    <x v="0"/>
  </r>
  <r>
    <x v="4092"/>
    <x v="2021"/>
    <x v="941"/>
    <d v="2019-05-18T00:00:00"/>
    <x v="2"/>
    <x v="622"/>
    <s v="John Murray"/>
    <x v="0"/>
    <x v="0"/>
    <x v="59"/>
    <x v="24"/>
    <x v="75"/>
    <x v="3"/>
    <x v="942"/>
    <x v="1"/>
    <x v="4"/>
    <s v="SAFCO Commercial Wire Shelving, Black"/>
    <x v="3167"/>
    <n v="2"/>
    <n v="0.2"/>
    <n v="-55.256"/>
    <x v="3"/>
    <x v="0"/>
  </r>
  <r>
    <x v="4093"/>
    <x v="2022"/>
    <x v="252"/>
    <d v="2017-08-28T00:00:00"/>
    <x v="1"/>
    <x v="147"/>
    <s v="Katrina Willman"/>
    <x v="0"/>
    <x v="0"/>
    <x v="159"/>
    <x v="0"/>
    <x v="202"/>
    <x v="0"/>
    <x v="200"/>
    <x v="2"/>
    <x v="15"/>
    <s v="Cisco 9971 IP Video Phone Charcoal"/>
    <x v="3168"/>
    <n v="7"/>
    <n v="0"/>
    <n v="1416.7999999999997"/>
    <x v="0"/>
    <x v="0"/>
  </r>
  <r>
    <x v="4094"/>
    <x v="2022"/>
    <x v="252"/>
    <d v="2017-08-28T00:00:00"/>
    <x v="1"/>
    <x v="147"/>
    <s v="Katrina Willman"/>
    <x v="0"/>
    <x v="0"/>
    <x v="159"/>
    <x v="0"/>
    <x v="202"/>
    <x v="0"/>
    <x v="1235"/>
    <x v="2"/>
    <x v="11"/>
    <s v="Anker Ultra-Slim Mini Bluetooth 3.0 Wireless Keyboard"/>
    <x v="1105"/>
    <n v="4"/>
    <n v="0"/>
    <n v="18.390799999999999"/>
    <x v="0"/>
    <x v="0"/>
  </r>
  <r>
    <x v="4095"/>
    <x v="2022"/>
    <x v="252"/>
    <d v="2017-08-28T00:00:00"/>
    <x v="1"/>
    <x v="147"/>
    <s v="Katrina Willman"/>
    <x v="0"/>
    <x v="0"/>
    <x v="159"/>
    <x v="0"/>
    <x v="202"/>
    <x v="0"/>
    <x v="1602"/>
    <x v="2"/>
    <x v="7"/>
    <s v="LG G3"/>
    <x v="2173"/>
    <n v="3"/>
    <n v="0"/>
    <n v="170.51129999999998"/>
    <x v="0"/>
    <x v="0"/>
  </r>
  <r>
    <x v="4096"/>
    <x v="2023"/>
    <x v="865"/>
    <d v="2016-09-28T00:00:00"/>
    <x v="1"/>
    <x v="183"/>
    <s v="Sanjit Chand"/>
    <x v="0"/>
    <x v="0"/>
    <x v="31"/>
    <x v="11"/>
    <x v="39"/>
    <x v="2"/>
    <x v="974"/>
    <x v="1"/>
    <x v="10"/>
    <s v="Xerox 217"/>
    <x v="56"/>
    <n v="5"/>
    <n v="0"/>
    <n v="15.552000000000001"/>
    <x v="2"/>
    <x v="0"/>
  </r>
  <r>
    <x v="4097"/>
    <x v="2023"/>
    <x v="865"/>
    <d v="2016-09-28T00:00:00"/>
    <x v="1"/>
    <x v="183"/>
    <s v="Sanjit Chand"/>
    <x v="0"/>
    <x v="0"/>
    <x v="31"/>
    <x v="11"/>
    <x v="39"/>
    <x v="2"/>
    <x v="459"/>
    <x v="1"/>
    <x v="4"/>
    <s v="Carina Double Wide Media Storage Towers in Natural &amp; Black"/>
    <x v="3169"/>
    <n v="5"/>
    <n v="0"/>
    <n v="16.195999999999984"/>
    <x v="2"/>
    <x v="0"/>
  </r>
  <r>
    <x v="4098"/>
    <x v="2023"/>
    <x v="865"/>
    <d v="2016-09-28T00:00:00"/>
    <x v="1"/>
    <x v="183"/>
    <s v="Sanjit Chand"/>
    <x v="0"/>
    <x v="0"/>
    <x v="31"/>
    <x v="11"/>
    <x v="39"/>
    <x v="2"/>
    <x v="1625"/>
    <x v="1"/>
    <x v="8"/>
    <s v="Ibico EPK-21 Electric Binding System"/>
    <x v="3170"/>
    <n v="5"/>
    <n v="0"/>
    <n v="4630.4755000000005"/>
    <x v="2"/>
    <x v="0"/>
  </r>
  <r>
    <x v="4099"/>
    <x v="2023"/>
    <x v="865"/>
    <d v="2016-09-28T00:00:00"/>
    <x v="1"/>
    <x v="183"/>
    <s v="Sanjit Chand"/>
    <x v="0"/>
    <x v="0"/>
    <x v="31"/>
    <x v="11"/>
    <x v="39"/>
    <x v="2"/>
    <x v="625"/>
    <x v="1"/>
    <x v="8"/>
    <s v="GBC Instant Report Kit"/>
    <x v="3171"/>
    <n v="2"/>
    <n v="0"/>
    <n v="6.47"/>
    <x v="2"/>
    <x v="0"/>
  </r>
  <r>
    <x v="4100"/>
    <x v="2024"/>
    <x v="249"/>
    <d v="2019-06-23T00:00:00"/>
    <x v="1"/>
    <x v="233"/>
    <s v="Zuschuss Carroll"/>
    <x v="0"/>
    <x v="0"/>
    <x v="12"/>
    <x v="5"/>
    <x v="14"/>
    <x v="2"/>
    <x v="1626"/>
    <x v="1"/>
    <x v="9"/>
    <s v="Holmes Visible Mist Ultrasonic Humidifier with 2.3-Gallon Output per Day, Replacement Filter"/>
    <x v="3172"/>
    <n v="1"/>
    <n v="0.8"/>
    <n v="-5.2072000000000012"/>
    <x v="2"/>
    <x v="0"/>
  </r>
  <r>
    <x v="4101"/>
    <x v="2024"/>
    <x v="249"/>
    <d v="2019-06-23T00:00:00"/>
    <x v="1"/>
    <x v="233"/>
    <s v="Zuschuss Carroll"/>
    <x v="0"/>
    <x v="0"/>
    <x v="12"/>
    <x v="5"/>
    <x v="14"/>
    <x v="2"/>
    <x v="1108"/>
    <x v="1"/>
    <x v="9"/>
    <s v="Hoover Replacement Belt for Commercial Guardsman Heavy-Duty Upright Vacuum"/>
    <x v="3173"/>
    <n v="1"/>
    <n v="0.8"/>
    <n v="-1.1100000000000003"/>
    <x v="2"/>
    <x v="0"/>
  </r>
  <r>
    <x v="4102"/>
    <x v="2024"/>
    <x v="249"/>
    <d v="2019-06-23T00:00:00"/>
    <x v="1"/>
    <x v="233"/>
    <s v="Zuschuss Carroll"/>
    <x v="0"/>
    <x v="0"/>
    <x v="12"/>
    <x v="5"/>
    <x v="14"/>
    <x v="2"/>
    <x v="1264"/>
    <x v="1"/>
    <x v="10"/>
    <s v="Xerox 1982"/>
    <x v="3174"/>
    <n v="8"/>
    <n v="0.2"/>
    <n v="47.50719999999999"/>
    <x v="2"/>
    <x v="0"/>
  </r>
  <r>
    <x v="4103"/>
    <x v="2025"/>
    <x v="202"/>
    <d v="2019-12-21T00:00:00"/>
    <x v="3"/>
    <x v="46"/>
    <s v="Rick Bensley"/>
    <x v="2"/>
    <x v="0"/>
    <x v="9"/>
    <x v="8"/>
    <x v="10"/>
    <x v="2"/>
    <x v="740"/>
    <x v="0"/>
    <x v="5"/>
    <s v="Staple-based wall hangings"/>
    <x v="204"/>
    <n v="2"/>
    <n v="0"/>
    <n v="7.0048000000000012"/>
    <x v="2"/>
    <x v="0"/>
  </r>
  <r>
    <x v="4104"/>
    <x v="2026"/>
    <x v="783"/>
    <d v="2019-08-13T00:00:00"/>
    <x v="1"/>
    <x v="271"/>
    <s v="Jay Kimmel"/>
    <x v="0"/>
    <x v="0"/>
    <x v="70"/>
    <x v="1"/>
    <x v="188"/>
    <x v="1"/>
    <x v="884"/>
    <x v="2"/>
    <x v="7"/>
    <s v="GE DSL Phone Line Filter"/>
    <x v="3175"/>
    <n v="5"/>
    <n v="0.2"/>
    <n v="17.995499999999979"/>
    <x v="1"/>
    <x v="1"/>
  </r>
  <r>
    <x v="4105"/>
    <x v="2026"/>
    <x v="783"/>
    <d v="2019-08-13T00:00:00"/>
    <x v="1"/>
    <x v="271"/>
    <s v="Jay Kimmel"/>
    <x v="0"/>
    <x v="0"/>
    <x v="70"/>
    <x v="1"/>
    <x v="188"/>
    <x v="1"/>
    <x v="480"/>
    <x v="1"/>
    <x v="8"/>
    <s v="Avery Printable Repositionable Plastic Tabs"/>
    <x v="1288"/>
    <n v="2"/>
    <n v="0.2"/>
    <n v="4.6440000000000001"/>
    <x v="1"/>
    <x v="1"/>
  </r>
  <r>
    <x v="4106"/>
    <x v="2027"/>
    <x v="250"/>
    <d v="2018-08-26T00:00:00"/>
    <x v="1"/>
    <x v="732"/>
    <s v="Dorothy Dickinson"/>
    <x v="0"/>
    <x v="0"/>
    <x v="12"/>
    <x v="5"/>
    <x v="16"/>
    <x v="2"/>
    <x v="828"/>
    <x v="1"/>
    <x v="8"/>
    <s v="GBC Standard Recycled Report Covers, Clear Plastic Sheets"/>
    <x v="3176"/>
    <n v="2"/>
    <n v="0.8"/>
    <n v="-6.8992000000000022"/>
    <x v="2"/>
    <x v="0"/>
  </r>
  <r>
    <x v="4107"/>
    <x v="2028"/>
    <x v="67"/>
    <d v="2017-09-07T00:00:00"/>
    <x v="3"/>
    <x v="507"/>
    <s v="Marc Crier"/>
    <x v="0"/>
    <x v="0"/>
    <x v="20"/>
    <x v="15"/>
    <x v="164"/>
    <x v="3"/>
    <x v="700"/>
    <x v="1"/>
    <x v="4"/>
    <s v="Eldon Shelf Savers Cubes and Bins"/>
    <x v="544"/>
    <n v="2"/>
    <n v="0"/>
    <n v="0.27919999999999945"/>
    <x v="3"/>
    <x v="0"/>
  </r>
  <r>
    <x v="4108"/>
    <x v="2028"/>
    <x v="67"/>
    <d v="2017-09-07T00:00:00"/>
    <x v="3"/>
    <x v="507"/>
    <s v="Marc Crier"/>
    <x v="0"/>
    <x v="0"/>
    <x v="20"/>
    <x v="15"/>
    <x v="164"/>
    <x v="3"/>
    <x v="1479"/>
    <x v="0"/>
    <x v="3"/>
    <s v="Anderson Hickey Conga Table Tops &amp; Accessories"/>
    <x v="3177"/>
    <n v="3"/>
    <n v="0.4"/>
    <n v="-14.163900000000005"/>
    <x v="3"/>
    <x v="0"/>
  </r>
  <r>
    <x v="4109"/>
    <x v="2029"/>
    <x v="707"/>
    <d v="2018-01-01T00:00:00"/>
    <x v="1"/>
    <x v="393"/>
    <s v="Dionis Lloyd"/>
    <x v="1"/>
    <x v="0"/>
    <x v="66"/>
    <x v="12"/>
    <x v="83"/>
    <x v="2"/>
    <x v="687"/>
    <x v="2"/>
    <x v="7"/>
    <s v="Logitech B530 USB Headset - headset - Full size, Binaural"/>
    <x v="2270"/>
    <n v="2"/>
    <n v="0"/>
    <n v="19.974600000000002"/>
    <x v="2"/>
    <x v="0"/>
  </r>
  <r>
    <x v="4110"/>
    <x v="2029"/>
    <x v="707"/>
    <d v="2018-01-01T00:00:00"/>
    <x v="1"/>
    <x v="393"/>
    <s v="Dionis Lloyd"/>
    <x v="1"/>
    <x v="0"/>
    <x v="66"/>
    <x v="12"/>
    <x v="83"/>
    <x v="2"/>
    <x v="1627"/>
    <x v="0"/>
    <x v="0"/>
    <s v="Rush Hierlooms Collection Rich Wood Bookcases"/>
    <x v="3178"/>
    <n v="1"/>
    <n v="0"/>
    <n v="20.927400000000006"/>
    <x v="2"/>
    <x v="0"/>
  </r>
  <r>
    <x v="4111"/>
    <x v="2029"/>
    <x v="707"/>
    <d v="2018-01-01T00:00:00"/>
    <x v="1"/>
    <x v="393"/>
    <s v="Dionis Lloyd"/>
    <x v="1"/>
    <x v="0"/>
    <x v="66"/>
    <x v="12"/>
    <x v="83"/>
    <x v="2"/>
    <x v="1215"/>
    <x v="1"/>
    <x v="10"/>
    <s v="Xerox 1978"/>
    <x v="1714"/>
    <n v="3"/>
    <n v="0"/>
    <n v="8.4966000000000008"/>
    <x v="2"/>
    <x v="0"/>
  </r>
  <r>
    <x v="4112"/>
    <x v="2029"/>
    <x v="707"/>
    <d v="2018-01-01T00:00:00"/>
    <x v="1"/>
    <x v="393"/>
    <s v="Dionis Lloyd"/>
    <x v="1"/>
    <x v="0"/>
    <x v="66"/>
    <x v="12"/>
    <x v="83"/>
    <x v="2"/>
    <x v="836"/>
    <x v="1"/>
    <x v="6"/>
    <s v="Newell 351"/>
    <x v="175"/>
    <n v="1"/>
    <n v="0"/>
    <n v="0.9511999999999996"/>
    <x v="2"/>
    <x v="0"/>
  </r>
  <r>
    <x v="4113"/>
    <x v="2030"/>
    <x v="942"/>
    <d v="2017-05-07T00:00:00"/>
    <x v="1"/>
    <x v="544"/>
    <s v="Noah Childs"/>
    <x v="1"/>
    <x v="0"/>
    <x v="12"/>
    <x v="5"/>
    <x v="14"/>
    <x v="2"/>
    <x v="1139"/>
    <x v="1"/>
    <x v="2"/>
    <s v="Avery 501"/>
    <x v="3179"/>
    <n v="3"/>
    <n v="0.2"/>
    <n v="2.9888999999999997"/>
    <x v="2"/>
    <x v="0"/>
  </r>
  <r>
    <x v="4114"/>
    <x v="2030"/>
    <x v="942"/>
    <d v="2017-05-07T00:00:00"/>
    <x v="1"/>
    <x v="544"/>
    <s v="Noah Childs"/>
    <x v="1"/>
    <x v="0"/>
    <x v="12"/>
    <x v="5"/>
    <x v="14"/>
    <x v="2"/>
    <x v="984"/>
    <x v="2"/>
    <x v="7"/>
    <s v="Samsung Rugby III"/>
    <x v="3180"/>
    <n v="3"/>
    <n v="0.2"/>
    <n v="13.857900000000008"/>
    <x v="2"/>
    <x v="0"/>
  </r>
  <r>
    <x v="4115"/>
    <x v="2031"/>
    <x v="390"/>
    <d v="2018-11-27T00:00:00"/>
    <x v="2"/>
    <x v="549"/>
    <s v="Amy Cox"/>
    <x v="0"/>
    <x v="0"/>
    <x v="4"/>
    <x v="4"/>
    <x v="59"/>
    <x v="1"/>
    <x v="569"/>
    <x v="1"/>
    <x v="8"/>
    <s v="Ibico Hi-Tech Manual Binding System"/>
    <x v="3181"/>
    <n v="5"/>
    <n v="0.2"/>
    <n v="381.23749999999995"/>
    <x v="1"/>
    <x v="0"/>
  </r>
  <r>
    <x v="4116"/>
    <x v="2032"/>
    <x v="27"/>
    <d v="2017-11-29T00:00:00"/>
    <x v="1"/>
    <x v="358"/>
    <s v="Toby Swindell"/>
    <x v="0"/>
    <x v="0"/>
    <x v="1"/>
    <x v="1"/>
    <x v="1"/>
    <x v="1"/>
    <x v="922"/>
    <x v="1"/>
    <x v="8"/>
    <s v="Avery Reinforcements for Hole-Punch Pages"/>
    <x v="1443"/>
    <n v="2"/>
    <n v="0.2"/>
    <n v="0.99"/>
    <x v="1"/>
    <x v="0"/>
  </r>
  <r>
    <x v="4117"/>
    <x v="2032"/>
    <x v="27"/>
    <d v="2017-11-29T00:00:00"/>
    <x v="1"/>
    <x v="358"/>
    <s v="Toby Swindell"/>
    <x v="0"/>
    <x v="0"/>
    <x v="1"/>
    <x v="1"/>
    <x v="1"/>
    <x v="1"/>
    <x v="510"/>
    <x v="1"/>
    <x v="10"/>
    <s v="Xerox 225"/>
    <x v="541"/>
    <n v="3"/>
    <n v="0"/>
    <n v="9.3312000000000008"/>
    <x v="1"/>
    <x v="0"/>
  </r>
  <r>
    <x v="4118"/>
    <x v="2032"/>
    <x v="27"/>
    <d v="2017-11-29T00:00:00"/>
    <x v="1"/>
    <x v="358"/>
    <s v="Toby Swindell"/>
    <x v="0"/>
    <x v="0"/>
    <x v="1"/>
    <x v="1"/>
    <x v="1"/>
    <x v="1"/>
    <x v="391"/>
    <x v="1"/>
    <x v="4"/>
    <s v="Fellowes Bankers Box Staxonsteel Drawer File/Stacking System"/>
    <x v="3182"/>
    <n v="7"/>
    <n v="0"/>
    <n v="54.583200000000019"/>
    <x v="1"/>
    <x v="0"/>
  </r>
  <r>
    <x v="4119"/>
    <x v="2032"/>
    <x v="27"/>
    <d v="2017-11-29T00:00:00"/>
    <x v="1"/>
    <x v="358"/>
    <s v="Toby Swindell"/>
    <x v="0"/>
    <x v="0"/>
    <x v="1"/>
    <x v="1"/>
    <x v="1"/>
    <x v="1"/>
    <x v="276"/>
    <x v="1"/>
    <x v="8"/>
    <s v="Avery Premier Heavy-Duty Binder with Round Locking Rings"/>
    <x v="3183"/>
    <n v="8"/>
    <n v="0.2"/>
    <n v="29.702399999999997"/>
    <x v="1"/>
    <x v="0"/>
  </r>
  <r>
    <x v="4120"/>
    <x v="2033"/>
    <x v="507"/>
    <d v="2019-09-10T00:00:00"/>
    <x v="1"/>
    <x v="462"/>
    <s v="Michael Moore"/>
    <x v="0"/>
    <x v="0"/>
    <x v="10"/>
    <x v="9"/>
    <x v="74"/>
    <x v="3"/>
    <x v="1628"/>
    <x v="2"/>
    <x v="11"/>
    <s v="Kingston Digital DataTraveler 8GB USB 2.0"/>
    <x v="3184"/>
    <n v="4"/>
    <n v="0.2"/>
    <n v="-1.4279999999999999"/>
    <x v="3"/>
    <x v="0"/>
  </r>
  <r>
    <x v="4121"/>
    <x v="2034"/>
    <x v="943"/>
    <d v="2019-05-12T00:00:00"/>
    <x v="3"/>
    <x v="221"/>
    <s v="Liz Pelletier"/>
    <x v="0"/>
    <x v="0"/>
    <x v="4"/>
    <x v="4"/>
    <x v="5"/>
    <x v="1"/>
    <x v="910"/>
    <x v="1"/>
    <x v="10"/>
    <s v="Ampad Phone Message Book, Recycled, 400 Message Capacity, 5 ¾” x 11”"/>
    <x v="782"/>
    <n v="6"/>
    <n v="0"/>
    <n v="16.847999999999999"/>
    <x v="1"/>
    <x v="0"/>
  </r>
  <r>
    <x v="4122"/>
    <x v="2034"/>
    <x v="943"/>
    <d v="2019-05-12T00:00:00"/>
    <x v="3"/>
    <x v="221"/>
    <s v="Liz Pelletier"/>
    <x v="0"/>
    <x v="0"/>
    <x v="4"/>
    <x v="4"/>
    <x v="5"/>
    <x v="1"/>
    <x v="1351"/>
    <x v="1"/>
    <x v="2"/>
    <s v="Avery 50"/>
    <x v="3185"/>
    <n v="3"/>
    <n v="0"/>
    <n v="17.667299999999997"/>
    <x v="1"/>
    <x v="0"/>
  </r>
  <r>
    <x v="4123"/>
    <x v="2034"/>
    <x v="943"/>
    <d v="2019-05-12T00:00:00"/>
    <x v="3"/>
    <x v="221"/>
    <s v="Liz Pelletier"/>
    <x v="0"/>
    <x v="0"/>
    <x v="4"/>
    <x v="4"/>
    <x v="5"/>
    <x v="1"/>
    <x v="1526"/>
    <x v="1"/>
    <x v="8"/>
    <s v="Acco Flexible ACCOHIDE Square Ring Data Binder, Dark Blue, 11 1/2&quot; X 14&quot; 7/8&quot;"/>
    <x v="3186"/>
    <n v="2"/>
    <n v="0.2"/>
    <n v="9.4365999999999985"/>
    <x v="1"/>
    <x v="0"/>
  </r>
  <r>
    <x v="4124"/>
    <x v="2035"/>
    <x v="218"/>
    <d v="2016-05-18T00:00:00"/>
    <x v="1"/>
    <x v="410"/>
    <s v="Brooke Gillingham"/>
    <x v="1"/>
    <x v="0"/>
    <x v="232"/>
    <x v="15"/>
    <x v="289"/>
    <x v="3"/>
    <x v="360"/>
    <x v="1"/>
    <x v="9"/>
    <s v="Staple holder"/>
    <x v="385"/>
    <n v="3"/>
    <n v="0"/>
    <n v="9.6956999999999987"/>
    <x v="3"/>
    <x v="0"/>
  </r>
  <r>
    <x v="4125"/>
    <x v="2036"/>
    <x v="944"/>
    <d v="2019-07-31T00:00:00"/>
    <x v="0"/>
    <x v="207"/>
    <s v="Mike Gockenbach"/>
    <x v="0"/>
    <x v="0"/>
    <x v="108"/>
    <x v="2"/>
    <x v="133"/>
    <x v="0"/>
    <x v="767"/>
    <x v="0"/>
    <x v="5"/>
    <s v="Eldon Delta Triangular Chair Mat, 52&quot; x 58&quot;, Clear"/>
    <x v="3187"/>
    <n v="3"/>
    <n v="0.2"/>
    <n v="-2.2758000000000109"/>
    <x v="0"/>
    <x v="0"/>
  </r>
  <r>
    <x v="4126"/>
    <x v="2037"/>
    <x v="636"/>
    <d v="2019-05-09T00:00:00"/>
    <x v="2"/>
    <x v="47"/>
    <s v="Gary Zandusky"/>
    <x v="0"/>
    <x v="0"/>
    <x v="81"/>
    <x v="17"/>
    <x v="101"/>
    <x v="0"/>
    <x v="1583"/>
    <x v="1"/>
    <x v="6"/>
    <s v="Dixon Ticonderoga Core-Lock Colored Pencils"/>
    <x v="3188"/>
    <n v="6"/>
    <n v="0"/>
    <n v="18.037799999999997"/>
    <x v="0"/>
    <x v="0"/>
  </r>
  <r>
    <x v="4127"/>
    <x v="2038"/>
    <x v="111"/>
    <d v="2016-09-24T00:00:00"/>
    <x v="1"/>
    <x v="252"/>
    <s v="John Lee"/>
    <x v="0"/>
    <x v="0"/>
    <x v="35"/>
    <x v="3"/>
    <x v="43"/>
    <x v="0"/>
    <x v="768"/>
    <x v="1"/>
    <x v="4"/>
    <s v="Project Tote Personal File"/>
    <x v="3189"/>
    <n v="6"/>
    <n v="0.2"/>
    <n v="7.5761999999999894"/>
    <x v="0"/>
    <x v="0"/>
  </r>
  <r>
    <x v="4128"/>
    <x v="2038"/>
    <x v="111"/>
    <d v="2016-09-24T00:00:00"/>
    <x v="1"/>
    <x v="252"/>
    <s v="John Lee"/>
    <x v="0"/>
    <x v="0"/>
    <x v="35"/>
    <x v="3"/>
    <x v="43"/>
    <x v="0"/>
    <x v="1629"/>
    <x v="2"/>
    <x v="15"/>
    <s v="HP Designjet T520 Inkjet Large Format Printer - 24&quot; Color"/>
    <x v="3190"/>
    <n v="3"/>
    <n v="0.5"/>
    <n v="-944.99460000000045"/>
    <x v="0"/>
    <x v="0"/>
  </r>
  <r>
    <x v="4129"/>
    <x v="2039"/>
    <x v="368"/>
    <d v="2017-04-04T00:00:00"/>
    <x v="1"/>
    <x v="157"/>
    <s v="Denny Ordway"/>
    <x v="0"/>
    <x v="0"/>
    <x v="4"/>
    <x v="4"/>
    <x v="5"/>
    <x v="1"/>
    <x v="1549"/>
    <x v="1"/>
    <x v="9"/>
    <s v="Acco 6 Outlet Guardian Premium Plus Surge Suppressor"/>
    <x v="3191"/>
    <n v="4"/>
    <n v="0"/>
    <n v="21.251199999999997"/>
    <x v="1"/>
    <x v="0"/>
  </r>
  <r>
    <x v="4130"/>
    <x v="2040"/>
    <x v="728"/>
    <d v="2016-11-25T00:00:00"/>
    <x v="1"/>
    <x v="448"/>
    <s v="Ann Blume"/>
    <x v="1"/>
    <x v="0"/>
    <x v="22"/>
    <x v="10"/>
    <x v="36"/>
    <x v="2"/>
    <x v="497"/>
    <x v="1"/>
    <x v="8"/>
    <s v="GBC White Gloss Covers, Plain Front"/>
    <x v="3192"/>
    <n v="5"/>
    <n v="0.8"/>
    <n v="-23.89200000000001"/>
    <x v="2"/>
    <x v="0"/>
  </r>
  <r>
    <x v="4131"/>
    <x v="2041"/>
    <x v="740"/>
    <d v="2017-07-09T00:00:00"/>
    <x v="1"/>
    <x v="41"/>
    <s v="Karl Braun"/>
    <x v="0"/>
    <x v="0"/>
    <x v="389"/>
    <x v="2"/>
    <x v="474"/>
    <x v="0"/>
    <x v="811"/>
    <x v="1"/>
    <x v="10"/>
    <s v="Easy-staple paper"/>
    <x v="1655"/>
    <n v="3"/>
    <n v="0.2"/>
    <n v="4.0338000000000003"/>
    <x v="0"/>
    <x v="0"/>
  </r>
  <r>
    <x v="4132"/>
    <x v="2041"/>
    <x v="740"/>
    <d v="2017-07-09T00:00:00"/>
    <x v="1"/>
    <x v="41"/>
    <s v="Karl Braun"/>
    <x v="0"/>
    <x v="0"/>
    <x v="389"/>
    <x v="2"/>
    <x v="474"/>
    <x v="0"/>
    <x v="219"/>
    <x v="1"/>
    <x v="10"/>
    <s v="Xerox 1957"/>
    <x v="12"/>
    <n v="3"/>
    <n v="0.2"/>
    <n v="5.6375999999999999"/>
    <x v="0"/>
    <x v="0"/>
  </r>
  <r>
    <x v="4133"/>
    <x v="2042"/>
    <x v="78"/>
    <d v="2016-09-13T00:00:00"/>
    <x v="1"/>
    <x v="74"/>
    <s v="Ted Trevino"/>
    <x v="0"/>
    <x v="0"/>
    <x v="269"/>
    <x v="17"/>
    <x v="336"/>
    <x v="0"/>
    <x v="659"/>
    <x v="1"/>
    <x v="13"/>
    <s v="Advantus Plastic Paper Clips"/>
    <x v="47"/>
    <n v="9"/>
    <n v="0"/>
    <n v="21.599999999999998"/>
    <x v="0"/>
    <x v="0"/>
  </r>
  <r>
    <x v="4134"/>
    <x v="2042"/>
    <x v="78"/>
    <d v="2016-09-13T00:00:00"/>
    <x v="1"/>
    <x v="74"/>
    <s v="Ted Trevino"/>
    <x v="0"/>
    <x v="0"/>
    <x v="269"/>
    <x v="17"/>
    <x v="336"/>
    <x v="0"/>
    <x v="380"/>
    <x v="2"/>
    <x v="15"/>
    <s v="Epson WorkForce WF-2530 All-in-One Printer, Copier Scanner"/>
    <x v="2779"/>
    <n v="3"/>
    <n v="0"/>
    <n v="90.287100000000009"/>
    <x v="0"/>
    <x v="0"/>
  </r>
  <r>
    <x v="4135"/>
    <x v="2043"/>
    <x v="280"/>
    <d v="2019-10-08T00:00:00"/>
    <x v="1"/>
    <x v="391"/>
    <s v="Paul Van Hugh"/>
    <x v="2"/>
    <x v="0"/>
    <x v="1"/>
    <x v="1"/>
    <x v="1"/>
    <x v="1"/>
    <x v="912"/>
    <x v="1"/>
    <x v="8"/>
    <s v="Performers Binder/Pad Holder, Black"/>
    <x v="3193"/>
    <n v="5"/>
    <n v="0.2"/>
    <n v="42.045000000000002"/>
    <x v="1"/>
    <x v="0"/>
  </r>
  <r>
    <x v="4136"/>
    <x v="2043"/>
    <x v="280"/>
    <d v="2019-10-08T00:00:00"/>
    <x v="1"/>
    <x v="391"/>
    <s v="Paul Van Hugh"/>
    <x v="2"/>
    <x v="0"/>
    <x v="1"/>
    <x v="1"/>
    <x v="1"/>
    <x v="1"/>
    <x v="906"/>
    <x v="1"/>
    <x v="4"/>
    <s v="Tennsco Double-Tier Lockers"/>
    <x v="3194"/>
    <n v="7"/>
    <n v="0"/>
    <n v="204.76820000000001"/>
    <x v="1"/>
    <x v="0"/>
  </r>
  <r>
    <x v="4137"/>
    <x v="2044"/>
    <x v="123"/>
    <d v="2019-11-23T00:00:00"/>
    <x v="1"/>
    <x v="732"/>
    <s v="Dorothy Dickinson"/>
    <x v="0"/>
    <x v="0"/>
    <x v="166"/>
    <x v="17"/>
    <x v="212"/>
    <x v="0"/>
    <x v="294"/>
    <x v="1"/>
    <x v="13"/>
    <s v="OIC Binder Clips"/>
    <x v="3195"/>
    <n v="7"/>
    <n v="0"/>
    <n v="12.530000000000001"/>
    <x v="0"/>
    <x v="0"/>
  </r>
  <r>
    <x v="4138"/>
    <x v="2045"/>
    <x v="945"/>
    <d v="2019-01-01T00:00:00"/>
    <x v="2"/>
    <x v="470"/>
    <s v="Keith Dawkins"/>
    <x v="1"/>
    <x v="0"/>
    <x v="390"/>
    <x v="5"/>
    <x v="475"/>
    <x v="2"/>
    <x v="68"/>
    <x v="1"/>
    <x v="8"/>
    <s v="Avery Binding System Hidden Tab Executive Style Index Sets"/>
    <x v="3196"/>
    <n v="6"/>
    <n v="0.8"/>
    <n v="-10.385999999999999"/>
    <x v="2"/>
    <x v="0"/>
  </r>
  <r>
    <x v="4139"/>
    <x v="2046"/>
    <x v="96"/>
    <d v="2019-12-04T00:00:00"/>
    <x v="2"/>
    <x v="267"/>
    <s v="Ralph Arnett"/>
    <x v="0"/>
    <x v="0"/>
    <x v="10"/>
    <x v="9"/>
    <x v="74"/>
    <x v="3"/>
    <x v="230"/>
    <x v="1"/>
    <x v="4"/>
    <s v="Personal File Boxes with Fold-Down Carry Handle"/>
    <x v="3197"/>
    <n v="3"/>
    <n v="0.2"/>
    <n v="2.336999999999998"/>
    <x v="3"/>
    <x v="0"/>
  </r>
  <r>
    <x v="4140"/>
    <x v="2046"/>
    <x v="96"/>
    <d v="2019-12-04T00:00:00"/>
    <x v="2"/>
    <x v="267"/>
    <s v="Ralph Arnett"/>
    <x v="0"/>
    <x v="0"/>
    <x v="10"/>
    <x v="9"/>
    <x v="74"/>
    <x v="3"/>
    <x v="1613"/>
    <x v="0"/>
    <x v="5"/>
    <s v="Ultra Door Kickplate, 8&quot;H x 34&quot;W"/>
    <x v="3097"/>
    <n v="5"/>
    <n v="0.2"/>
    <n v="13.845999999999997"/>
    <x v="3"/>
    <x v="0"/>
  </r>
  <r>
    <x v="4141"/>
    <x v="2047"/>
    <x v="900"/>
    <d v="2018-06-17T00:00:00"/>
    <x v="1"/>
    <x v="196"/>
    <s v="Sonia Sunley"/>
    <x v="0"/>
    <x v="0"/>
    <x v="391"/>
    <x v="41"/>
    <x v="476"/>
    <x v="2"/>
    <x v="165"/>
    <x v="1"/>
    <x v="2"/>
    <s v="Avery 51"/>
    <x v="1381"/>
    <n v="3"/>
    <n v="0"/>
    <n v="8.6939999999999991"/>
    <x v="2"/>
    <x v="0"/>
  </r>
  <r>
    <x v="4142"/>
    <x v="2048"/>
    <x v="946"/>
    <d v="2016-05-23T00:00:00"/>
    <x v="1"/>
    <x v="581"/>
    <s v="John Huston"/>
    <x v="0"/>
    <x v="0"/>
    <x v="297"/>
    <x v="12"/>
    <x v="373"/>
    <x v="2"/>
    <x v="1206"/>
    <x v="1"/>
    <x v="8"/>
    <s v="Avery Heavy-Duty EZD View Binder with Locking Rings"/>
    <x v="3198"/>
    <n v="9"/>
    <n v="0"/>
    <n v="26.413199999999996"/>
    <x v="2"/>
    <x v="0"/>
  </r>
  <r>
    <x v="4143"/>
    <x v="2049"/>
    <x v="289"/>
    <d v="2019-02-06T00:00:00"/>
    <x v="1"/>
    <x v="258"/>
    <s v="Eugene Hildebrand"/>
    <x v="2"/>
    <x v="0"/>
    <x v="8"/>
    <x v="1"/>
    <x v="94"/>
    <x v="1"/>
    <x v="853"/>
    <x v="1"/>
    <x v="6"/>
    <s v="Crayola Anti Dust Chalk, 12/Pack"/>
    <x v="3199"/>
    <n v="7"/>
    <n v="0"/>
    <n v="5.7329999999999997"/>
    <x v="1"/>
    <x v="1"/>
  </r>
  <r>
    <x v="4144"/>
    <x v="2049"/>
    <x v="289"/>
    <d v="2019-02-06T00:00:00"/>
    <x v="1"/>
    <x v="258"/>
    <s v="Eugene Hildebrand"/>
    <x v="2"/>
    <x v="0"/>
    <x v="8"/>
    <x v="1"/>
    <x v="94"/>
    <x v="1"/>
    <x v="1630"/>
    <x v="1"/>
    <x v="6"/>
    <s v="Newell 338"/>
    <x v="138"/>
    <n v="3"/>
    <n v="0"/>
    <n v="2.3814000000000002"/>
    <x v="1"/>
    <x v="1"/>
  </r>
  <r>
    <x v="4145"/>
    <x v="2049"/>
    <x v="289"/>
    <d v="2019-02-06T00:00:00"/>
    <x v="1"/>
    <x v="258"/>
    <s v="Eugene Hildebrand"/>
    <x v="2"/>
    <x v="0"/>
    <x v="8"/>
    <x v="1"/>
    <x v="94"/>
    <x v="1"/>
    <x v="83"/>
    <x v="0"/>
    <x v="1"/>
    <s v="Novimex Swivel Fabric Task Chair"/>
    <x v="3200"/>
    <n v="1"/>
    <n v="0.2"/>
    <n v="-13.588200000000001"/>
    <x v="1"/>
    <x v="1"/>
  </r>
  <r>
    <x v="4146"/>
    <x v="2050"/>
    <x v="109"/>
    <d v="2017-12-04T00:00:00"/>
    <x v="1"/>
    <x v="599"/>
    <s v="Tom Prescott"/>
    <x v="0"/>
    <x v="0"/>
    <x v="210"/>
    <x v="15"/>
    <x v="264"/>
    <x v="3"/>
    <x v="216"/>
    <x v="0"/>
    <x v="5"/>
    <s v="Tenex Contemporary Contur Chairmats for Low and Medium Pile Carpet, Computer, 39&quot; x 49&quot;"/>
    <x v="808"/>
    <n v="3"/>
    <n v="0"/>
    <n v="64.518000000000001"/>
    <x v="3"/>
    <x v="0"/>
  </r>
  <r>
    <x v="4147"/>
    <x v="2051"/>
    <x v="436"/>
    <d v="2019-10-28T00:00:00"/>
    <x v="1"/>
    <x v="713"/>
    <s v="Randy Bradley"/>
    <x v="0"/>
    <x v="0"/>
    <x v="89"/>
    <x v="5"/>
    <x v="110"/>
    <x v="2"/>
    <x v="1526"/>
    <x v="1"/>
    <x v="8"/>
    <s v="Acco Flexible ACCOHIDE Square Ring Data Binder, Dark Blue, 11 1/2&quot; X 14&quot; 7/8&quot;"/>
    <x v="3201"/>
    <n v="3"/>
    <n v="0.8"/>
    <n v="-15.131100000000004"/>
    <x v="2"/>
    <x v="0"/>
  </r>
  <r>
    <x v="4148"/>
    <x v="2051"/>
    <x v="436"/>
    <d v="2019-10-28T00:00:00"/>
    <x v="1"/>
    <x v="713"/>
    <s v="Randy Bradley"/>
    <x v="0"/>
    <x v="0"/>
    <x v="89"/>
    <x v="5"/>
    <x v="110"/>
    <x v="2"/>
    <x v="456"/>
    <x v="1"/>
    <x v="4"/>
    <s v="Advantus Rolling Storage Box"/>
    <x v="3202"/>
    <n v="1"/>
    <n v="0.2"/>
    <n v="1.2004999999999999"/>
    <x v="2"/>
    <x v="0"/>
  </r>
  <r>
    <x v="4149"/>
    <x v="2051"/>
    <x v="436"/>
    <d v="2019-10-28T00:00:00"/>
    <x v="1"/>
    <x v="713"/>
    <s v="Randy Bradley"/>
    <x v="0"/>
    <x v="0"/>
    <x v="89"/>
    <x v="5"/>
    <x v="110"/>
    <x v="2"/>
    <x v="1615"/>
    <x v="2"/>
    <x v="11"/>
    <s v="WD My Passport Ultra 1TB Portable External Hard Drive"/>
    <x v="3203"/>
    <n v="1"/>
    <n v="0.2"/>
    <n v="-2.0700000000000038"/>
    <x v="2"/>
    <x v="0"/>
  </r>
  <r>
    <x v="4150"/>
    <x v="2051"/>
    <x v="436"/>
    <d v="2019-10-28T00:00:00"/>
    <x v="1"/>
    <x v="713"/>
    <s v="Randy Bradley"/>
    <x v="0"/>
    <x v="0"/>
    <x v="89"/>
    <x v="5"/>
    <x v="110"/>
    <x v="2"/>
    <x v="871"/>
    <x v="1"/>
    <x v="4"/>
    <s v="Carina 42&quot;Hx23 3/4&quot;W Media Storage Unit"/>
    <x v="1793"/>
    <n v="4"/>
    <n v="0.2"/>
    <n v="-58.305599999999984"/>
    <x v="2"/>
    <x v="0"/>
  </r>
  <r>
    <x v="4151"/>
    <x v="2052"/>
    <x v="210"/>
    <d v="2019-09-11T00:00:00"/>
    <x v="1"/>
    <x v="90"/>
    <s v="Cassandra Brandow"/>
    <x v="0"/>
    <x v="0"/>
    <x v="10"/>
    <x v="9"/>
    <x v="63"/>
    <x v="3"/>
    <x v="148"/>
    <x v="1"/>
    <x v="2"/>
    <s v="Avery 519"/>
    <x v="3204"/>
    <n v="5"/>
    <n v="0.2"/>
    <n v="9.8685000000000009"/>
    <x v="3"/>
    <x v="0"/>
  </r>
  <r>
    <x v="4152"/>
    <x v="2052"/>
    <x v="210"/>
    <d v="2019-09-11T00:00:00"/>
    <x v="1"/>
    <x v="90"/>
    <s v="Cassandra Brandow"/>
    <x v="0"/>
    <x v="0"/>
    <x v="10"/>
    <x v="9"/>
    <x v="63"/>
    <x v="3"/>
    <x v="934"/>
    <x v="1"/>
    <x v="10"/>
    <s v="Eureka Recycled Copy Paper 8 1/2&quot; x 11&quot;, Ream"/>
    <x v="12"/>
    <n v="3"/>
    <n v="0.2"/>
    <n v="5.4432"/>
    <x v="3"/>
    <x v="0"/>
  </r>
  <r>
    <x v="4153"/>
    <x v="2052"/>
    <x v="210"/>
    <d v="2019-09-11T00:00:00"/>
    <x v="1"/>
    <x v="90"/>
    <s v="Cassandra Brandow"/>
    <x v="0"/>
    <x v="0"/>
    <x v="10"/>
    <x v="9"/>
    <x v="63"/>
    <x v="3"/>
    <x v="29"/>
    <x v="1"/>
    <x v="12"/>
    <s v="Poly String Tie Envelopes"/>
    <x v="322"/>
    <n v="3"/>
    <n v="0.2"/>
    <n v="1.6523999999999992"/>
    <x v="3"/>
    <x v="0"/>
  </r>
  <r>
    <x v="4154"/>
    <x v="2053"/>
    <x v="723"/>
    <d v="2019-01-03T00:00:00"/>
    <x v="1"/>
    <x v="172"/>
    <s v="Michael Paige"/>
    <x v="1"/>
    <x v="0"/>
    <x v="39"/>
    <x v="18"/>
    <x v="48"/>
    <x v="0"/>
    <x v="132"/>
    <x v="1"/>
    <x v="8"/>
    <s v="GBC Wire Binding Strips"/>
    <x v="1824"/>
    <n v="4"/>
    <n v="0.7"/>
    <n v="-27.93119999999999"/>
    <x v="0"/>
    <x v="0"/>
  </r>
  <r>
    <x v="4155"/>
    <x v="2053"/>
    <x v="723"/>
    <d v="2019-01-03T00:00:00"/>
    <x v="1"/>
    <x v="172"/>
    <s v="Michael Paige"/>
    <x v="1"/>
    <x v="0"/>
    <x v="39"/>
    <x v="18"/>
    <x v="48"/>
    <x v="0"/>
    <x v="744"/>
    <x v="1"/>
    <x v="8"/>
    <s v="Zipper Ring Binder Pockets"/>
    <x v="1803"/>
    <n v="3"/>
    <n v="0.7"/>
    <n v="-1.9656000000000002"/>
    <x v="0"/>
    <x v="0"/>
  </r>
  <r>
    <x v="4156"/>
    <x v="2054"/>
    <x v="901"/>
    <d v="2017-12-09T00:00:00"/>
    <x v="0"/>
    <x v="573"/>
    <s v="Scot Wooten"/>
    <x v="0"/>
    <x v="0"/>
    <x v="10"/>
    <x v="9"/>
    <x v="11"/>
    <x v="3"/>
    <x v="1048"/>
    <x v="2"/>
    <x v="11"/>
    <s v="Belkin F8E887 USB Wired Ergonomic Keyboard"/>
    <x v="736"/>
    <n v="2"/>
    <n v="0.2"/>
    <n v="0.59979999999999656"/>
    <x v="3"/>
    <x v="0"/>
  </r>
  <r>
    <x v="4157"/>
    <x v="2054"/>
    <x v="901"/>
    <d v="2017-12-09T00:00:00"/>
    <x v="0"/>
    <x v="573"/>
    <s v="Scot Wooten"/>
    <x v="0"/>
    <x v="0"/>
    <x v="10"/>
    <x v="9"/>
    <x v="11"/>
    <x v="3"/>
    <x v="497"/>
    <x v="1"/>
    <x v="8"/>
    <s v="GBC White Gloss Covers, Plain Front"/>
    <x v="3205"/>
    <n v="6"/>
    <n v="0.7"/>
    <n v="-19.982399999999991"/>
    <x v="3"/>
    <x v="0"/>
  </r>
  <r>
    <x v="4158"/>
    <x v="2055"/>
    <x v="301"/>
    <d v="2016-11-08T00:00:00"/>
    <x v="1"/>
    <x v="416"/>
    <s v="Suzanne McNair"/>
    <x v="1"/>
    <x v="0"/>
    <x v="22"/>
    <x v="10"/>
    <x v="26"/>
    <x v="2"/>
    <x v="1221"/>
    <x v="1"/>
    <x v="10"/>
    <s v="Southworth Parchment Paper &amp; Envelopes"/>
    <x v="937"/>
    <n v="3"/>
    <n v="0.2"/>
    <n v="5.1011999999999995"/>
    <x v="2"/>
    <x v="0"/>
  </r>
  <r>
    <x v="4159"/>
    <x v="2056"/>
    <x v="947"/>
    <d v="2018-04-23T00:00:00"/>
    <x v="1"/>
    <x v="275"/>
    <s v="Arthur Prichep"/>
    <x v="0"/>
    <x v="0"/>
    <x v="38"/>
    <x v="32"/>
    <x v="112"/>
    <x v="0"/>
    <x v="18"/>
    <x v="1"/>
    <x v="6"/>
    <s v="Newell 341"/>
    <x v="1387"/>
    <n v="3"/>
    <n v="0"/>
    <n v="3.7235999999999989"/>
    <x v="0"/>
    <x v="0"/>
  </r>
  <r>
    <x v="4160"/>
    <x v="2057"/>
    <x v="304"/>
    <d v="2019-05-18T00:00:00"/>
    <x v="1"/>
    <x v="733"/>
    <s v="Amy Hunt"/>
    <x v="0"/>
    <x v="0"/>
    <x v="20"/>
    <x v="15"/>
    <x v="45"/>
    <x v="3"/>
    <x v="1400"/>
    <x v="2"/>
    <x v="7"/>
    <s v="Google Nexus 5"/>
    <x v="2503"/>
    <n v="3"/>
    <n v="0"/>
    <n v="134.99250000000001"/>
    <x v="3"/>
    <x v="0"/>
  </r>
  <r>
    <x v="4161"/>
    <x v="2057"/>
    <x v="304"/>
    <d v="2019-05-18T00:00:00"/>
    <x v="1"/>
    <x v="733"/>
    <s v="Amy Hunt"/>
    <x v="0"/>
    <x v="0"/>
    <x v="20"/>
    <x v="15"/>
    <x v="45"/>
    <x v="3"/>
    <x v="1011"/>
    <x v="1"/>
    <x v="4"/>
    <s v="X-Rack File for Hanging Folders"/>
    <x v="2433"/>
    <n v="2"/>
    <n v="0"/>
    <n v="5.8707999999999991"/>
    <x v="3"/>
    <x v="0"/>
  </r>
  <r>
    <x v="4162"/>
    <x v="2058"/>
    <x v="948"/>
    <d v="2017-03-18T00:00:00"/>
    <x v="1"/>
    <x v="212"/>
    <s v="Emily Phan"/>
    <x v="0"/>
    <x v="0"/>
    <x v="18"/>
    <x v="38"/>
    <x v="354"/>
    <x v="3"/>
    <x v="617"/>
    <x v="1"/>
    <x v="2"/>
    <s v="Avery 476"/>
    <x v="1873"/>
    <n v="4"/>
    <n v="0"/>
    <n v="7.5991999999999997"/>
    <x v="3"/>
    <x v="0"/>
  </r>
  <r>
    <x v="4163"/>
    <x v="2058"/>
    <x v="948"/>
    <d v="2017-03-18T00:00:00"/>
    <x v="1"/>
    <x v="212"/>
    <s v="Emily Phan"/>
    <x v="0"/>
    <x v="0"/>
    <x v="18"/>
    <x v="38"/>
    <x v="354"/>
    <x v="3"/>
    <x v="1188"/>
    <x v="1"/>
    <x v="8"/>
    <s v="GBC DocuBind TL200 Manual Binding Machine"/>
    <x v="3206"/>
    <n v="3"/>
    <n v="0"/>
    <n v="315.81179999999995"/>
    <x v="3"/>
    <x v="0"/>
  </r>
  <r>
    <x v="4164"/>
    <x v="2059"/>
    <x v="424"/>
    <d v="2019-01-16T00:00:00"/>
    <x v="2"/>
    <x v="734"/>
    <s v="Tracy Poddar"/>
    <x v="1"/>
    <x v="0"/>
    <x v="34"/>
    <x v="22"/>
    <x v="42"/>
    <x v="1"/>
    <x v="25"/>
    <x v="2"/>
    <x v="11"/>
    <s v="Imation 8GB Mini TravelDrive USB 2.0 Flash Drive"/>
    <x v="3207"/>
    <n v="7"/>
    <n v="0.2"/>
    <n v="-14.793099999999995"/>
    <x v="1"/>
    <x v="0"/>
  </r>
  <r>
    <x v="4165"/>
    <x v="2059"/>
    <x v="424"/>
    <d v="2019-01-16T00:00:00"/>
    <x v="2"/>
    <x v="734"/>
    <s v="Tracy Poddar"/>
    <x v="1"/>
    <x v="0"/>
    <x v="34"/>
    <x v="22"/>
    <x v="42"/>
    <x v="1"/>
    <x v="1247"/>
    <x v="1"/>
    <x v="4"/>
    <s v="Mobile Personal File Cube"/>
    <x v="3208"/>
    <n v="9"/>
    <n v="0.2"/>
    <n v="14.754599999999996"/>
    <x v="1"/>
    <x v="0"/>
  </r>
  <r>
    <x v="4166"/>
    <x v="2060"/>
    <x v="936"/>
    <d v="2017-03-13T00:00:00"/>
    <x v="1"/>
    <x v="255"/>
    <s v="Anthony Rawles"/>
    <x v="1"/>
    <x v="0"/>
    <x v="85"/>
    <x v="15"/>
    <x v="254"/>
    <x v="3"/>
    <x v="1465"/>
    <x v="1"/>
    <x v="10"/>
    <s v="Xerox 1997"/>
    <x v="541"/>
    <n v="3"/>
    <n v="0"/>
    <n v="9.3312000000000008"/>
    <x v="3"/>
    <x v="0"/>
  </r>
  <r>
    <x v="4167"/>
    <x v="2061"/>
    <x v="856"/>
    <d v="2016-10-13T00:00:00"/>
    <x v="2"/>
    <x v="66"/>
    <s v="Helen Andreada"/>
    <x v="0"/>
    <x v="0"/>
    <x v="45"/>
    <x v="1"/>
    <x v="54"/>
    <x v="1"/>
    <x v="861"/>
    <x v="1"/>
    <x v="4"/>
    <s v="Iris Project Case"/>
    <x v="1051"/>
    <n v="4"/>
    <n v="0"/>
    <n v="8.299199999999999"/>
    <x v="1"/>
    <x v="1"/>
  </r>
  <r>
    <x v="4168"/>
    <x v="2061"/>
    <x v="856"/>
    <d v="2016-10-13T00:00:00"/>
    <x v="2"/>
    <x v="66"/>
    <s v="Helen Andreada"/>
    <x v="0"/>
    <x v="0"/>
    <x v="45"/>
    <x v="1"/>
    <x v="54"/>
    <x v="1"/>
    <x v="1631"/>
    <x v="0"/>
    <x v="1"/>
    <s v="Global Enterprise Series Seating High-Back Swivel/Tilt Chairs"/>
    <x v="3209"/>
    <n v="2"/>
    <n v="0.2"/>
    <n v="-65.035200000000046"/>
    <x v="1"/>
    <x v="1"/>
  </r>
  <r>
    <x v="4169"/>
    <x v="2062"/>
    <x v="657"/>
    <d v="2017-04-14T00:00:00"/>
    <x v="2"/>
    <x v="707"/>
    <s v="Heather Jas"/>
    <x v="2"/>
    <x v="0"/>
    <x v="123"/>
    <x v="16"/>
    <x v="154"/>
    <x v="1"/>
    <x v="739"/>
    <x v="1"/>
    <x v="10"/>
    <s v="Xerox 210"/>
    <x v="277"/>
    <n v="6"/>
    <n v="0.2"/>
    <n v="10.8864"/>
    <x v="1"/>
    <x v="0"/>
  </r>
  <r>
    <x v="4170"/>
    <x v="2062"/>
    <x v="657"/>
    <d v="2017-04-14T00:00:00"/>
    <x v="2"/>
    <x v="707"/>
    <s v="Heather Jas"/>
    <x v="2"/>
    <x v="0"/>
    <x v="123"/>
    <x v="16"/>
    <x v="154"/>
    <x v="1"/>
    <x v="926"/>
    <x v="1"/>
    <x v="10"/>
    <s v="Xerox 1973"/>
    <x v="1572"/>
    <n v="3"/>
    <n v="0.2"/>
    <n v="17.815199999999997"/>
    <x v="1"/>
    <x v="0"/>
  </r>
  <r>
    <x v="4171"/>
    <x v="2063"/>
    <x v="673"/>
    <d v="2019-11-20T00:00:00"/>
    <x v="1"/>
    <x v="271"/>
    <s v="Jay Kimmel"/>
    <x v="0"/>
    <x v="0"/>
    <x v="201"/>
    <x v="1"/>
    <x v="252"/>
    <x v="1"/>
    <x v="700"/>
    <x v="1"/>
    <x v="4"/>
    <s v="Eldon Shelf Savers Cubes and Bins"/>
    <x v="5"/>
    <n v="7"/>
    <n v="0"/>
    <n v="0.97719999999999807"/>
    <x v="1"/>
    <x v="0"/>
  </r>
  <r>
    <x v="4172"/>
    <x v="2064"/>
    <x v="949"/>
    <d v="2018-07-01T00:00:00"/>
    <x v="3"/>
    <x v="282"/>
    <s v="Jay Fein"/>
    <x v="0"/>
    <x v="0"/>
    <x v="29"/>
    <x v="20"/>
    <x v="37"/>
    <x v="0"/>
    <x v="20"/>
    <x v="1"/>
    <x v="8"/>
    <s v="Wilson Jones Hanging View Binder, White, 1&quot;"/>
    <x v="3210"/>
    <n v="2"/>
    <n v="0"/>
    <n v="6.5319999999999991"/>
    <x v="0"/>
    <x v="0"/>
  </r>
  <r>
    <x v="4173"/>
    <x v="2064"/>
    <x v="949"/>
    <d v="2018-07-01T00:00:00"/>
    <x v="3"/>
    <x v="282"/>
    <s v="Jay Fein"/>
    <x v="0"/>
    <x v="0"/>
    <x v="29"/>
    <x v="20"/>
    <x v="37"/>
    <x v="0"/>
    <x v="739"/>
    <x v="1"/>
    <x v="10"/>
    <s v="Xerox 210"/>
    <x v="91"/>
    <n v="2"/>
    <n v="0"/>
    <n v="6.2208000000000006"/>
    <x v="0"/>
    <x v="0"/>
  </r>
  <r>
    <x v="4174"/>
    <x v="2064"/>
    <x v="949"/>
    <d v="2018-07-01T00:00:00"/>
    <x v="3"/>
    <x v="282"/>
    <s v="Jay Fein"/>
    <x v="0"/>
    <x v="0"/>
    <x v="29"/>
    <x v="20"/>
    <x v="37"/>
    <x v="0"/>
    <x v="705"/>
    <x v="1"/>
    <x v="8"/>
    <s v="Binding Machine Supplies"/>
    <x v="2502"/>
    <n v="2"/>
    <n v="0"/>
    <n v="28.0032"/>
    <x v="0"/>
    <x v="0"/>
  </r>
  <r>
    <x v="4175"/>
    <x v="2065"/>
    <x v="239"/>
    <d v="2017-11-30T00:00:00"/>
    <x v="2"/>
    <x v="735"/>
    <s v="Eileen Kiefer"/>
    <x v="2"/>
    <x v="0"/>
    <x v="157"/>
    <x v="1"/>
    <x v="200"/>
    <x v="1"/>
    <x v="1473"/>
    <x v="1"/>
    <x v="6"/>
    <s v="Boston Electric Pencil Sharpener, Model 1818, Charcoal Black"/>
    <x v="2471"/>
    <n v="2"/>
    <n v="0"/>
    <n v="15.764000000000003"/>
    <x v="1"/>
    <x v="0"/>
  </r>
  <r>
    <x v="4176"/>
    <x v="2066"/>
    <x v="884"/>
    <d v="2016-04-12T00:00:00"/>
    <x v="1"/>
    <x v="276"/>
    <s v="Roland Schwarz"/>
    <x v="1"/>
    <x v="0"/>
    <x v="29"/>
    <x v="20"/>
    <x v="37"/>
    <x v="0"/>
    <x v="172"/>
    <x v="2"/>
    <x v="7"/>
    <s v="AT&amp;T TR1909W"/>
    <x v="3211"/>
    <n v="5"/>
    <n v="0"/>
    <n v="163.78700000000003"/>
    <x v="0"/>
    <x v="0"/>
  </r>
  <r>
    <x v="4177"/>
    <x v="2066"/>
    <x v="884"/>
    <d v="2016-04-12T00:00:00"/>
    <x v="1"/>
    <x v="276"/>
    <s v="Roland Schwarz"/>
    <x v="1"/>
    <x v="0"/>
    <x v="29"/>
    <x v="20"/>
    <x v="37"/>
    <x v="0"/>
    <x v="839"/>
    <x v="1"/>
    <x v="10"/>
    <s v="Xerox 1945"/>
    <x v="1247"/>
    <n v="3"/>
    <n v="0"/>
    <n v="60.255300000000005"/>
    <x v="0"/>
    <x v="0"/>
  </r>
  <r>
    <x v="4178"/>
    <x v="2067"/>
    <x v="950"/>
    <d v="2018-06-18T00:00:00"/>
    <x v="0"/>
    <x v="217"/>
    <s v="Bill Donatelli"/>
    <x v="0"/>
    <x v="0"/>
    <x v="1"/>
    <x v="1"/>
    <x v="62"/>
    <x v="1"/>
    <x v="1286"/>
    <x v="1"/>
    <x v="10"/>
    <s v="Wirebound Message Books, Four 2 3/4&quot; x 5&quot; Forms per Page, 600 Sets per Book"/>
    <x v="3212"/>
    <n v="5"/>
    <n v="0"/>
    <n v="21.784499999999998"/>
    <x v="1"/>
    <x v="0"/>
  </r>
  <r>
    <x v="4179"/>
    <x v="2068"/>
    <x v="904"/>
    <d v="2019-03-10T00:00:00"/>
    <x v="1"/>
    <x v="408"/>
    <s v="Ben Ferrer"/>
    <x v="2"/>
    <x v="0"/>
    <x v="8"/>
    <x v="1"/>
    <x v="9"/>
    <x v="1"/>
    <x v="73"/>
    <x v="1"/>
    <x v="8"/>
    <s v="Economy Binders"/>
    <x v="3213"/>
    <n v="9"/>
    <n v="0.2"/>
    <n v="5.4288000000000007"/>
    <x v="1"/>
    <x v="0"/>
  </r>
  <r>
    <x v="4180"/>
    <x v="2069"/>
    <x v="566"/>
    <d v="2019-10-11T00:00:00"/>
    <x v="1"/>
    <x v="300"/>
    <s v="Joe Kamberova"/>
    <x v="0"/>
    <x v="0"/>
    <x v="12"/>
    <x v="5"/>
    <x v="66"/>
    <x v="2"/>
    <x v="15"/>
    <x v="1"/>
    <x v="8"/>
    <s v="Storex DuraTech Recycled Plastic Frosted Binders"/>
    <x v="3214"/>
    <n v="5"/>
    <n v="0.8"/>
    <n v="-6.3599999999999994"/>
    <x v="2"/>
    <x v="0"/>
  </r>
  <r>
    <x v="4181"/>
    <x v="2070"/>
    <x v="833"/>
    <d v="2019-10-12T00:00:00"/>
    <x v="1"/>
    <x v="736"/>
    <s v="Cyra Reiten"/>
    <x v="2"/>
    <x v="0"/>
    <x v="20"/>
    <x v="15"/>
    <x v="45"/>
    <x v="3"/>
    <x v="1593"/>
    <x v="2"/>
    <x v="11"/>
    <s v="Logitech G430 Surround Sound Gaming Headset with Dolby 7.1 Technology"/>
    <x v="3215"/>
    <n v="4"/>
    <n v="0"/>
    <n v="115.18559999999999"/>
    <x v="3"/>
    <x v="0"/>
  </r>
  <r>
    <x v="4182"/>
    <x v="2070"/>
    <x v="833"/>
    <d v="2019-10-12T00:00:00"/>
    <x v="1"/>
    <x v="736"/>
    <s v="Cyra Reiten"/>
    <x v="2"/>
    <x v="0"/>
    <x v="20"/>
    <x v="15"/>
    <x v="45"/>
    <x v="3"/>
    <x v="126"/>
    <x v="1"/>
    <x v="10"/>
    <s v="Adams Telephone Message Book W/Dividers/Space For Phone Numbers, 5 1/4&quot;X8 1/2&quot;, 200/Messages"/>
    <x v="342"/>
    <n v="3"/>
    <n v="0"/>
    <n v="7.6679999999999993"/>
    <x v="3"/>
    <x v="0"/>
  </r>
  <r>
    <x v="4183"/>
    <x v="2070"/>
    <x v="833"/>
    <d v="2019-10-12T00:00:00"/>
    <x v="1"/>
    <x v="736"/>
    <s v="Cyra Reiten"/>
    <x v="2"/>
    <x v="0"/>
    <x v="20"/>
    <x v="15"/>
    <x v="45"/>
    <x v="3"/>
    <x v="156"/>
    <x v="1"/>
    <x v="4"/>
    <s v="Space Solutions HD Industrial Steel Shelving."/>
    <x v="3216"/>
    <n v="3"/>
    <n v="0"/>
    <n v="10.347300000000004"/>
    <x v="3"/>
    <x v="0"/>
  </r>
  <r>
    <x v="4184"/>
    <x v="2071"/>
    <x v="5"/>
    <d v="2018-12-07T00:00:00"/>
    <x v="2"/>
    <x v="636"/>
    <s v="Aleksandra Gannaway"/>
    <x v="1"/>
    <x v="0"/>
    <x v="47"/>
    <x v="31"/>
    <x v="117"/>
    <x v="3"/>
    <x v="1632"/>
    <x v="0"/>
    <x v="0"/>
    <s v="O'Sullivan 5-Shelf Heavy-Duty Bookcases"/>
    <x v="3217"/>
    <n v="1"/>
    <n v="0"/>
    <n v="20.484999999999999"/>
    <x v="3"/>
    <x v="0"/>
  </r>
  <r>
    <x v="4185"/>
    <x v="2072"/>
    <x v="147"/>
    <d v="2018-10-22T00:00:00"/>
    <x v="2"/>
    <x v="380"/>
    <s v="Charles McCrossin"/>
    <x v="0"/>
    <x v="0"/>
    <x v="248"/>
    <x v="39"/>
    <x v="307"/>
    <x v="3"/>
    <x v="960"/>
    <x v="2"/>
    <x v="11"/>
    <s v="Logitech Desktop MK120 Mouse and keyboard Combo"/>
    <x v="1548"/>
    <n v="6"/>
    <n v="0"/>
    <n v="9.8159999999999954"/>
    <x v="3"/>
    <x v="0"/>
  </r>
  <r>
    <x v="4186"/>
    <x v="2073"/>
    <x v="796"/>
    <d v="2019-05-23T00:00:00"/>
    <x v="1"/>
    <x v="737"/>
    <s v="Susan Gilcrest"/>
    <x v="1"/>
    <x v="0"/>
    <x v="392"/>
    <x v="5"/>
    <x v="477"/>
    <x v="2"/>
    <x v="696"/>
    <x v="1"/>
    <x v="8"/>
    <s v="Acco Pressboard Covers with Storage Hooks, 14 7/8&quot; x 11&quot;, Light Blue"/>
    <x v="3218"/>
    <n v="7"/>
    <n v="0.8"/>
    <n v="-10.654700000000002"/>
    <x v="2"/>
    <x v="0"/>
  </r>
  <r>
    <x v="4187"/>
    <x v="2073"/>
    <x v="796"/>
    <d v="2019-05-23T00:00:00"/>
    <x v="1"/>
    <x v="737"/>
    <s v="Susan Gilcrest"/>
    <x v="1"/>
    <x v="0"/>
    <x v="392"/>
    <x v="5"/>
    <x v="477"/>
    <x v="2"/>
    <x v="1230"/>
    <x v="1"/>
    <x v="8"/>
    <s v="Avery Framed View Binder, EZD Ring (Locking), Navy, 1 1/2&quot;"/>
    <x v="3219"/>
    <n v="1"/>
    <n v="0.8"/>
    <n v="-3.293400000000001"/>
    <x v="2"/>
    <x v="0"/>
  </r>
  <r>
    <x v="4188"/>
    <x v="2073"/>
    <x v="796"/>
    <d v="2019-05-23T00:00:00"/>
    <x v="1"/>
    <x v="737"/>
    <s v="Susan Gilcrest"/>
    <x v="1"/>
    <x v="0"/>
    <x v="392"/>
    <x v="5"/>
    <x v="477"/>
    <x v="2"/>
    <x v="1427"/>
    <x v="1"/>
    <x v="4"/>
    <s v="Plastic Stacking Crates &amp; Casters"/>
    <x v="436"/>
    <n v="2"/>
    <n v="0.2"/>
    <n v="0.66959999999999997"/>
    <x v="2"/>
    <x v="0"/>
  </r>
  <r>
    <x v="4189"/>
    <x v="2074"/>
    <x v="182"/>
    <d v="2018-10-01T00:00:00"/>
    <x v="0"/>
    <x v="728"/>
    <s v="Charles Sheldon"/>
    <x v="1"/>
    <x v="0"/>
    <x v="393"/>
    <x v="23"/>
    <x v="478"/>
    <x v="2"/>
    <x v="1633"/>
    <x v="1"/>
    <x v="10"/>
    <s v="Hammermill Color Copier Paper (28Lb. and 96 Bright)"/>
    <x v="1044"/>
    <n v="1"/>
    <n v="0"/>
    <n v="4.4954999999999998"/>
    <x v="2"/>
    <x v="0"/>
  </r>
  <r>
    <x v="4190"/>
    <x v="2075"/>
    <x v="701"/>
    <d v="2019-11-22T00:00:00"/>
    <x v="1"/>
    <x v="332"/>
    <s v="Hunter Lopez"/>
    <x v="0"/>
    <x v="0"/>
    <x v="46"/>
    <x v="13"/>
    <x v="284"/>
    <x v="3"/>
    <x v="1388"/>
    <x v="2"/>
    <x v="16"/>
    <s v="Canon imageCLASS 2200 Advanced Copier"/>
    <x v="3220"/>
    <n v="3"/>
    <n v="0"/>
    <n v="5039.9856"/>
    <x v="3"/>
    <x v="0"/>
  </r>
  <r>
    <x v="4191"/>
    <x v="2076"/>
    <x v="951"/>
    <d v="2017-07-08T00:00:00"/>
    <x v="3"/>
    <x v="661"/>
    <s v="Darrin Martin"/>
    <x v="0"/>
    <x v="0"/>
    <x v="12"/>
    <x v="5"/>
    <x v="32"/>
    <x v="2"/>
    <x v="1634"/>
    <x v="1"/>
    <x v="10"/>
    <s v="Xerox 1990"/>
    <x v="3131"/>
    <n v="5"/>
    <n v="0.2"/>
    <n v="6.5999999999999988"/>
    <x v="2"/>
    <x v="0"/>
  </r>
  <r>
    <x v="4192"/>
    <x v="2077"/>
    <x v="547"/>
    <d v="2017-11-20T00:00:00"/>
    <x v="1"/>
    <x v="96"/>
    <s v="Heather Kirkland"/>
    <x v="1"/>
    <x v="0"/>
    <x v="394"/>
    <x v="45"/>
    <x v="479"/>
    <x v="1"/>
    <x v="3"/>
    <x v="0"/>
    <x v="3"/>
    <s v="Bretford CR4500 Series Slim Rectangular Table"/>
    <x v="3221"/>
    <n v="2"/>
    <n v="0"/>
    <n v="160.17660000000001"/>
    <x v="1"/>
    <x v="1"/>
  </r>
  <r>
    <x v="4193"/>
    <x v="2077"/>
    <x v="547"/>
    <d v="2017-11-20T00:00:00"/>
    <x v="1"/>
    <x v="96"/>
    <s v="Heather Kirkland"/>
    <x v="1"/>
    <x v="0"/>
    <x v="394"/>
    <x v="45"/>
    <x v="479"/>
    <x v="1"/>
    <x v="143"/>
    <x v="2"/>
    <x v="7"/>
    <s v="Jabra BIZ 2300 Duo QD Duo Corded Headset"/>
    <x v="3222"/>
    <n v="3"/>
    <n v="0.2"/>
    <n v="22.858199999999982"/>
    <x v="1"/>
    <x v="1"/>
  </r>
  <r>
    <x v="4194"/>
    <x v="2078"/>
    <x v="652"/>
    <d v="2017-06-22T00:00:00"/>
    <x v="1"/>
    <x v="696"/>
    <s v="Bruce Geld"/>
    <x v="0"/>
    <x v="0"/>
    <x v="70"/>
    <x v="1"/>
    <x v="188"/>
    <x v="1"/>
    <x v="1062"/>
    <x v="1"/>
    <x v="6"/>
    <s v="BOSTON Ranger #55 Pencil Sharpener, Black"/>
    <x v="3223"/>
    <n v="2"/>
    <n v="0"/>
    <n v="15.074199999999998"/>
    <x v="1"/>
    <x v="0"/>
  </r>
  <r>
    <x v="4195"/>
    <x v="2079"/>
    <x v="143"/>
    <d v="2018-04-14T00:00:00"/>
    <x v="1"/>
    <x v="242"/>
    <s v="Clytie Kelty"/>
    <x v="0"/>
    <x v="0"/>
    <x v="1"/>
    <x v="1"/>
    <x v="3"/>
    <x v="1"/>
    <x v="627"/>
    <x v="0"/>
    <x v="5"/>
    <s v="C-Line Magnetic Cubicle Keepers, Clear Polypropylene"/>
    <x v="3224"/>
    <n v="5"/>
    <n v="0"/>
    <n v="10.374000000000001"/>
    <x v="1"/>
    <x v="0"/>
  </r>
  <r>
    <x v="4196"/>
    <x v="2080"/>
    <x v="24"/>
    <d v="2017-04-23T00:00:00"/>
    <x v="0"/>
    <x v="288"/>
    <s v="Roland Fjeld"/>
    <x v="0"/>
    <x v="0"/>
    <x v="20"/>
    <x v="15"/>
    <x v="23"/>
    <x v="3"/>
    <x v="676"/>
    <x v="1"/>
    <x v="2"/>
    <s v="Avery 486"/>
    <x v="2521"/>
    <n v="3"/>
    <n v="0"/>
    <n v="10.307099999999998"/>
    <x v="3"/>
    <x v="0"/>
  </r>
  <r>
    <x v="4197"/>
    <x v="2081"/>
    <x v="275"/>
    <d v="2018-12-08T00:00:00"/>
    <x v="1"/>
    <x v="170"/>
    <s v="Caroline Jumper"/>
    <x v="0"/>
    <x v="0"/>
    <x v="10"/>
    <x v="9"/>
    <x v="63"/>
    <x v="3"/>
    <x v="532"/>
    <x v="1"/>
    <x v="9"/>
    <s v="Honeywell Enviracaire Portable HEPA Air Cleaner for up to 10 x 16 Room"/>
    <x v="3225"/>
    <n v="4"/>
    <n v="0.2"/>
    <n v="93.768799999999999"/>
    <x v="3"/>
    <x v="0"/>
  </r>
  <r>
    <x v="4198"/>
    <x v="2081"/>
    <x v="275"/>
    <d v="2018-12-08T00:00:00"/>
    <x v="1"/>
    <x v="170"/>
    <s v="Caroline Jumper"/>
    <x v="0"/>
    <x v="0"/>
    <x v="10"/>
    <x v="9"/>
    <x v="63"/>
    <x v="3"/>
    <x v="280"/>
    <x v="1"/>
    <x v="8"/>
    <s v="GBC Clear Cover, 8-1/2 x 11, unpunched, 25 covers per pack"/>
    <x v="3226"/>
    <n v="4"/>
    <n v="0.7"/>
    <n v="-14.553600000000003"/>
    <x v="3"/>
    <x v="0"/>
  </r>
  <r>
    <x v="4199"/>
    <x v="2082"/>
    <x v="895"/>
    <d v="2017-12-10T00:00:00"/>
    <x v="3"/>
    <x v="15"/>
    <s v="Matt Abelman"/>
    <x v="2"/>
    <x v="0"/>
    <x v="20"/>
    <x v="15"/>
    <x v="23"/>
    <x v="3"/>
    <x v="676"/>
    <x v="1"/>
    <x v="2"/>
    <s v="Avery 486"/>
    <x v="2061"/>
    <n v="1"/>
    <n v="0"/>
    <n v="3.4356999999999998"/>
    <x v="3"/>
    <x v="0"/>
  </r>
  <r>
    <x v="4200"/>
    <x v="2082"/>
    <x v="895"/>
    <d v="2017-12-10T00:00:00"/>
    <x v="3"/>
    <x v="15"/>
    <s v="Matt Abelman"/>
    <x v="2"/>
    <x v="0"/>
    <x v="20"/>
    <x v="15"/>
    <x v="23"/>
    <x v="3"/>
    <x v="615"/>
    <x v="2"/>
    <x v="16"/>
    <s v="Hewlett Packard 610 Color Digital Copier / Printer"/>
    <x v="3227"/>
    <n v="2"/>
    <n v="0.2"/>
    <n v="249.99499999999998"/>
    <x v="3"/>
    <x v="0"/>
  </r>
  <r>
    <x v="4201"/>
    <x v="2082"/>
    <x v="895"/>
    <d v="2017-12-10T00:00:00"/>
    <x v="3"/>
    <x v="15"/>
    <s v="Matt Abelman"/>
    <x v="2"/>
    <x v="0"/>
    <x v="20"/>
    <x v="15"/>
    <x v="23"/>
    <x v="3"/>
    <x v="320"/>
    <x v="1"/>
    <x v="10"/>
    <s v="Adams Phone Message Book, 200 Message Capacity, 8 1/16” x 11”"/>
    <x v="521"/>
    <n v="6"/>
    <n v="0"/>
    <n v="18.988799999999998"/>
    <x v="3"/>
    <x v="0"/>
  </r>
  <r>
    <x v="4202"/>
    <x v="2082"/>
    <x v="895"/>
    <d v="2017-12-10T00:00:00"/>
    <x v="3"/>
    <x v="15"/>
    <s v="Matt Abelman"/>
    <x v="2"/>
    <x v="0"/>
    <x v="20"/>
    <x v="15"/>
    <x v="23"/>
    <x v="3"/>
    <x v="145"/>
    <x v="1"/>
    <x v="10"/>
    <s v="Xerox 1883"/>
    <x v="2381"/>
    <n v="7"/>
    <n v="0"/>
    <n v="84.943599999999989"/>
    <x v="3"/>
    <x v="0"/>
  </r>
  <r>
    <x v="4203"/>
    <x v="2083"/>
    <x v="656"/>
    <d v="2016-11-02T00:00:00"/>
    <x v="0"/>
    <x v="562"/>
    <s v="Anne McFarland"/>
    <x v="0"/>
    <x v="0"/>
    <x v="395"/>
    <x v="34"/>
    <x v="480"/>
    <x v="3"/>
    <x v="32"/>
    <x v="1"/>
    <x v="6"/>
    <s v="Lumber Crayons"/>
    <x v="3228"/>
    <n v="5"/>
    <n v="0"/>
    <n v="18.715000000000003"/>
    <x v="3"/>
    <x v="0"/>
  </r>
  <r>
    <x v="4204"/>
    <x v="2083"/>
    <x v="656"/>
    <d v="2016-11-02T00:00:00"/>
    <x v="0"/>
    <x v="562"/>
    <s v="Anne McFarland"/>
    <x v="0"/>
    <x v="0"/>
    <x v="395"/>
    <x v="34"/>
    <x v="480"/>
    <x v="3"/>
    <x v="727"/>
    <x v="1"/>
    <x v="10"/>
    <s v="RSVP Cards &amp; Envelopes, Blank White, 8-1/2&quot; X 11&quot;, 24 Cards/25 Envelopes/Set"/>
    <x v="1015"/>
    <n v="2"/>
    <n v="0"/>
    <n v="4.7751999999999999"/>
    <x v="3"/>
    <x v="0"/>
  </r>
  <r>
    <x v="4205"/>
    <x v="2083"/>
    <x v="656"/>
    <d v="2016-11-02T00:00:00"/>
    <x v="0"/>
    <x v="562"/>
    <s v="Anne McFarland"/>
    <x v="0"/>
    <x v="0"/>
    <x v="395"/>
    <x v="34"/>
    <x v="480"/>
    <x v="3"/>
    <x v="1256"/>
    <x v="0"/>
    <x v="5"/>
    <s v="Eldon Expressions Wood Desk Accessories, Oak"/>
    <x v="1816"/>
    <n v="2"/>
    <n v="0"/>
    <n v="4.2803999999999984"/>
    <x v="3"/>
    <x v="0"/>
  </r>
  <r>
    <x v="4206"/>
    <x v="2083"/>
    <x v="656"/>
    <d v="2016-11-02T00:00:00"/>
    <x v="0"/>
    <x v="562"/>
    <s v="Anne McFarland"/>
    <x v="0"/>
    <x v="0"/>
    <x v="395"/>
    <x v="34"/>
    <x v="480"/>
    <x v="3"/>
    <x v="822"/>
    <x v="1"/>
    <x v="8"/>
    <s v="GBC Recycled VeloBinder Covers"/>
    <x v="3229"/>
    <n v="2"/>
    <n v="0"/>
    <n v="15.676799999999997"/>
    <x v="3"/>
    <x v="0"/>
  </r>
  <r>
    <x v="4207"/>
    <x v="2083"/>
    <x v="656"/>
    <d v="2016-11-02T00:00:00"/>
    <x v="0"/>
    <x v="562"/>
    <s v="Anne McFarland"/>
    <x v="0"/>
    <x v="0"/>
    <x v="395"/>
    <x v="34"/>
    <x v="480"/>
    <x v="3"/>
    <x v="325"/>
    <x v="0"/>
    <x v="5"/>
    <s v="Eldon Wave Desk Accessories"/>
    <x v="3230"/>
    <n v="3"/>
    <n v="0"/>
    <n v="7.7748000000000008"/>
    <x v="3"/>
    <x v="0"/>
  </r>
  <r>
    <x v="4208"/>
    <x v="2083"/>
    <x v="656"/>
    <d v="2016-11-02T00:00:00"/>
    <x v="0"/>
    <x v="562"/>
    <s v="Anne McFarland"/>
    <x v="0"/>
    <x v="0"/>
    <x v="395"/>
    <x v="34"/>
    <x v="480"/>
    <x v="3"/>
    <x v="1476"/>
    <x v="0"/>
    <x v="1"/>
    <s v="Hon Pagoda Stacking Chairs"/>
    <x v="3231"/>
    <n v="5"/>
    <n v="0"/>
    <n v="481.46999999999991"/>
    <x v="3"/>
    <x v="0"/>
  </r>
  <r>
    <x v="4209"/>
    <x v="2083"/>
    <x v="656"/>
    <d v="2016-11-02T00:00:00"/>
    <x v="0"/>
    <x v="562"/>
    <s v="Anne McFarland"/>
    <x v="0"/>
    <x v="0"/>
    <x v="395"/>
    <x v="34"/>
    <x v="480"/>
    <x v="3"/>
    <x v="1258"/>
    <x v="0"/>
    <x v="3"/>
    <s v="Chromcraft Bull-Nose Wood 48&quot; x 96&quot; Rectangular Conference Tables"/>
    <x v="3232"/>
    <n v="1"/>
    <n v="0.3"/>
    <n v="-60.607800000000026"/>
    <x v="3"/>
    <x v="0"/>
  </r>
  <r>
    <x v="4210"/>
    <x v="2084"/>
    <x v="34"/>
    <d v="2019-12-14T00:00:00"/>
    <x v="1"/>
    <x v="738"/>
    <s v="Angele Hood"/>
    <x v="0"/>
    <x v="0"/>
    <x v="22"/>
    <x v="10"/>
    <x v="36"/>
    <x v="2"/>
    <x v="112"/>
    <x v="1"/>
    <x v="10"/>
    <s v="Xerox 1921"/>
    <x v="2992"/>
    <n v="2"/>
    <n v="0.2"/>
    <n v="4.9949999999999992"/>
    <x v="2"/>
    <x v="0"/>
  </r>
  <r>
    <x v="4211"/>
    <x v="2085"/>
    <x v="952"/>
    <d v="2016-05-09T00:00:00"/>
    <x v="0"/>
    <x v="724"/>
    <s v="Peter Fuller"/>
    <x v="0"/>
    <x v="0"/>
    <x v="102"/>
    <x v="0"/>
    <x v="126"/>
    <x v="0"/>
    <x v="1407"/>
    <x v="1"/>
    <x v="10"/>
    <s v="Adams &quot;While You Were Out&quot; Message Pads"/>
    <x v="2320"/>
    <n v="3"/>
    <n v="0"/>
    <n v="4.238999999999999"/>
    <x v="0"/>
    <x v="0"/>
  </r>
  <r>
    <x v="4212"/>
    <x v="2085"/>
    <x v="952"/>
    <d v="2016-05-09T00:00:00"/>
    <x v="0"/>
    <x v="724"/>
    <s v="Peter Fuller"/>
    <x v="0"/>
    <x v="0"/>
    <x v="102"/>
    <x v="0"/>
    <x v="126"/>
    <x v="0"/>
    <x v="279"/>
    <x v="1"/>
    <x v="6"/>
    <s v="Newell 350"/>
    <x v="2637"/>
    <n v="2"/>
    <n v="0"/>
    <n v="1.9023999999999992"/>
    <x v="0"/>
    <x v="0"/>
  </r>
  <r>
    <x v="4213"/>
    <x v="2085"/>
    <x v="952"/>
    <d v="2016-05-09T00:00:00"/>
    <x v="0"/>
    <x v="724"/>
    <s v="Peter Fuller"/>
    <x v="0"/>
    <x v="0"/>
    <x v="102"/>
    <x v="0"/>
    <x v="126"/>
    <x v="0"/>
    <x v="1635"/>
    <x v="1"/>
    <x v="10"/>
    <s v="Xerox 1933"/>
    <x v="335"/>
    <n v="2"/>
    <n v="0"/>
    <n v="11.543199999999999"/>
    <x v="0"/>
    <x v="0"/>
  </r>
  <r>
    <x v="4214"/>
    <x v="2086"/>
    <x v="758"/>
    <d v="2018-03-08T00:00:00"/>
    <x v="1"/>
    <x v="502"/>
    <s v="Rick Duston"/>
    <x v="0"/>
    <x v="0"/>
    <x v="313"/>
    <x v="14"/>
    <x v="390"/>
    <x v="2"/>
    <x v="1636"/>
    <x v="1"/>
    <x v="8"/>
    <s v="Green Canvas Binder for 8-1/2&quot; x 14&quot; Sheets"/>
    <x v="3233"/>
    <n v="3"/>
    <n v="0"/>
    <n v="64.199999999999989"/>
    <x v="2"/>
    <x v="0"/>
  </r>
  <r>
    <x v="4215"/>
    <x v="2087"/>
    <x v="953"/>
    <d v="2016-12-04T00:00:00"/>
    <x v="1"/>
    <x v="145"/>
    <s v="Jeremy Lonsdale"/>
    <x v="0"/>
    <x v="0"/>
    <x v="145"/>
    <x v="15"/>
    <x v="184"/>
    <x v="3"/>
    <x v="1637"/>
    <x v="1"/>
    <x v="12"/>
    <s v="Park Ridge Embossed Executive Business Envelopes"/>
    <x v="3234"/>
    <n v="4"/>
    <n v="0"/>
    <n v="29.271599999999999"/>
    <x v="3"/>
    <x v="0"/>
  </r>
  <r>
    <x v="4216"/>
    <x v="2088"/>
    <x v="954"/>
    <d v="2017-02-22T00:00:00"/>
    <x v="1"/>
    <x v="448"/>
    <s v="Ann Blume"/>
    <x v="1"/>
    <x v="0"/>
    <x v="1"/>
    <x v="1"/>
    <x v="25"/>
    <x v="1"/>
    <x v="641"/>
    <x v="1"/>
    <x v="2"/>
    <s v="Smead Alpha-Z Color-Coded Second Alphabetical Labels and Starter Set"/>
    <x v="357"/>
    <n v="3"/>
    <n v="0"/>
    <n v="4.4352"/>
    <x v="1"/>
    <x v="0"/>
  </r>
  <r>
    <x v="4217"/>
    <x v="2089"/>
    <x v="719"/>
    <d v="2019-04-03T00:00:00"/>
    <x v="2"/>
    <x v="714"/>
    <s v="Nick Crebassa"/>
    <x v="1"/>
    <x v="0"/>
    <x v="8"/>
    <x v="1"/>
    <x v="94"/>
    <x v="1"/>
    <x v="1638"/>
    <x v="0"/>
    <x v="0"/>
    <s v="Safco Value Mate Steel Bookcase, Baked Enamel Finish on Steel, Black"/>
    <x v="3235"/>
    <n v="8"/>
    <n v="0.15"/>
    <n v="85.175999999999974"/>
    <x v="1"/>
    <x v="0"/>
  </r>
  <r>
    <x v="4218"/>
    <x v="2089"/>
    <x v="719"/>
    <d v="2019-04-03T00:00:00"/>
    <x v="2"/>
    <x v="714"/>
    <s v="Nick Crebassa"/>
    <x v="1"/>
    <x v="0"/>
    <x v="8"/>
    <x v="1"/>
    <x v="94"/>
    <x v="1"/>
    <x v="1497"/>
    <x v="2"/>
    <x v="15"/>
    <s v="Cubify CubeX 3D Printer Double Head Print"/>
    <x v="3236"/>
    <n v="2"/>
    <n v="0.2"/>
    <n v="359.99879999999962"/>
    <x v="1"/>
    <x v="0"/>
  </r>
  <r>
    <x v="4219"/>
    <x v="2090"/>
    <x v="532"/>
    <d v="2019-06-13T00:00:00"/>
    <x v="0"/>
    <x v="483"/>
    <s v="Tom Boeckenhauer"/>
    <x v="0"/>
    <x v="0"/>
    <x v="4"/>
    <x v="4"/>
    <x v="5"/>
    <x v="1"/>
    <x v="274"/>
    <x v="1"/>
    <x v="10"/>
    <s v="Xerox 1939"/>
    <x v="2479"/>
    <n v="2"/>
    <n v="0"/>
    <n v="18.211199999999998"/>
    <x v="1"/>
    <x v="0"/>
  </r>
  <r>
    <x v="4220"/>
    <x v="2090"/>
    <x v="532"/>
    <d v="2019-06-13T00:00:00"/>
    <x v="0"/>
    <x v="483"/>
    <s v="Tom Boeckenhauer"/>
    <x v="0"/>
    <x v="0"/>
    <x v="4"/>
    <x v="4"/>
    <x v="5"/>
    <x v="1"/>
    <x v="733"/>
    <x v="1"/>
    <x v="8"/>
    <s v="Acco Pressboard Covers with Storage Hooks, 14 7/8&quot; x 11&quot;, Dark Blue"/>
    <x v="2187"/>
    <n v="6"/>
    <n v="0.2"/>
    <n v="6.6293999999999995"/>
    <x v="1"/>
    <x v="0"/>
  </r>
  <r>
    <x v="4221"/>
    <x v="2090"/>
    <x v="532"/>
    <d v="2019-06-13T00:00:00"/>
    <x v="0"/>
    <x v="483"/>
    <s v="Tom Boeckenhauer"/>
    <x v="0"/>
    <x v="0"/>
    <x v="4"/>
    <x v="4"/>
    <x v="5"/>
    <x v="1"/>
    <x v="1639"/>
    <x v="2"/>
    <x v="15"/>
    <s v="Cisco Desktop Collaboration Experience DX650 IP Video Phone"/>
    <x v="3237"/>
    <n v="5"/>
    <n v="0.2"/>
    <n v="130.20749999999998"/>
    <x v="1"/>
    <x v="0"/>
  </r>
  <r>
    <x v="4222"/>
    <x v="2090"/>
    <x v="532"/>
    <d v="2019-06-13T00:00:00"/>
    <x v="0"/>
    <x v="483"/>
    <s v="Tom Boeckenhauer"/>
    <x v="0"/>
    <x v="0"/>
    <x v="4"/>
    <x v="4"/>
    <x v="5"/>
    <x v="1"/>
    <x v="232"/>
    <x v="1"/>
    <x v="4"/>
    <s v="Belkin 19&quot; Vented Equipment Shelf, Black"/>
    <x v="3238"/>
    <n v="2"/>
    <n v="0"/>
    <n v="1.0296000000000021"/>
    <x v="1"/>
    <x v="0"/>
  </r>
  <r>
    <x v="4223"/>
    <x v="2090"/>
    <x v="532"/>
    <d v="2019-06-13T00:00:00"/>
    <x v="0"/>
    <x v="483"/>
    <s v="Tom Boeckenhauer"/>
    <x v="0"/>
    <x v="0"/>
    <x v="4"/>
    <x v="4"/>
    <x v="5"/>
    <x v="1"/>
    <x v="672"/>
    <x v="0"/>
    <x v="0"/>
    <s v="O'Sullivan 3-Shelf Heavy-Duty Bookcases"/>
    <x v="3239"/>
    <n v="3"/>
    <n v="0"/>
    <n v="41.860800000000005"/>
    <x v="1"/>
    <x v="0"/>
  </r>
  <r>
    <x v="4224"/>
    <x v="2091"/>
    <x v="955"/>
    <d v="2018-10-03T00:00:00"/>
    <x v="2"/>
    <x v="695"/>
    <s v="Sarah Jordon"/>
    <x v="0"/>
    <x v="0"/>
    <x v="94"/>
    <x v="10"/>
    <x v="116"/>
    <x v="2"/>
    <x v="185"/>
    <x v="1"/>
    <x v="8"/>
    <s v="Pressboard Covers with Storage Hooks, 9 1/2&quot; x 11&quot;, Light Blue"/>
    <x v="3240"/>
    <n v="2"/>
    <n v="0.8"/>
    <n v="-3.2406000000000006"/>
    <x v="2"/>
    <x v="0"/>
  </r>
  <r>
    <x v="4225"/>
    <x v="2092"/>
    <x v="736"/>
    <d v="2016-12-17T00:00:00"/>
    <x v="1"/>
    <x v="225"/>
    <s v="Ellis Ballard"/>
    <x v="1"/>
    <x v="0"/>
    <x v="22"/>
    <x v="10"/>
    <x v="36"/>
    <x v="2"/>
    <x v="1640"/>
    <x v="0"/>
    <x v="5"/>
    <s v="Howard Miller 12-3/4 Diameter Accuwave DS  Wall Clock"/>
    <x v="3241"/>
    <n v="3"/>
    <n v="0.6"/>
    <n v="-42.492599999999982"/>
    <x v="2"/>
    <x v="0"/>
  </r>
  <r>
    <x v="4226"/>
    <x v="2093"/>
    <x v="343"/>
    <d v="2019-11-16T00:00:00"/>
    <x v="1"/>
    <x v="576"/>
    <s v="William Brown"/>
    <x v="0"/>
    <x v="0"/>
    <x v="37"/>
    <x v="23"/>
    <x v="46"/>
    <x v="2"/>
    <x v="271"/>
    <x v="1"/>
    <x v="13"/>
    <s v="Vinyl Coated Wire Paper Clips in Organizer Box, 800/Box"/>
    <x v="1962"/>
    <n v="4"/>
    <n v="0"/>
    <n v="21.5824"/>
    <x v="2"/>
    <x v="0"/>
  </r>
  <r>
    <x v="4227"/>
    <x v="2094"/>
    <x v="956"/>
    <d v="2017-01-10T00:00:00"/>
    <x v="1"/>
    <x v="256"/>
    <s v="Steven Roelle"/>
    <x v="2"/>
    <x v="0"/>
    <x v="4"/>
    <x v="4"/>
    <x v="5"/>
    <x v="1"/>
    <x v="389"/>
    <x v="0"/>
    <x v="1"/>
    <s v="Global Deluxe Steno Chair"/>
    <x v="3242"/>
    <n v="1"/>
    <n v="0.2"/>
    <n v="-6.9282000000000039"/>
    <x v="1"/>
    <x v="1"/>
  </r>
  <r>
    <x v="4228"/>
    <x v="2095"/>
    <x v="830"/>
    <d v="2018-03-26T00:00:00"/>
    <x v="2"/>
    <x v="500"/>
    <s v="Vivek Grady"/>
    <x v="1"/>
    <x v="0"/>
    <x v="102"/>
    <x v="14"/>
    <x v="237"/>
    <x v="2"/>
    <x v="1134"/>
    <x v="1"/>
    <x v="10"/>
    <s v="Ink Jet Note and Greeting Cards, 8-1/2&quot; x 5-1/2&quot; Card Size"/>
    <x v="3243"/>
    <n v="1"/>
    <n v="0"/>
    <n v="10.3408"/>
    <x v="2"/>
    <x v="0"/>
  </r>
  <r>
    <x v="4229"/>
    <x v="2096"/>
    <x v="957"/>
    <d v="2019-07-10T00:00:00"/>
    <x v="1"/>
    <x v="322"/>
    <s v="Linda Southworth"/>
    <x v="1"/>
    <x v="0"/>
    <x v="61"/>
    <x v="5"/>
    <x v="77"/>
    <x v="2"/>
    <x v="737"/>
    <x v="0"/>
    <x v="5"/>
    <s v="Deflect-o RollaMat Studded, Beveled Mat for Medium Pile Carpeting"/>
    <x v="3244"/>
    <n v="9"/>
    <n v="0.6"/>
    <n v="-348.62940000000003"/>
    <x v="2"/>
    <x v="0"/>
  </r>
  <r>
    <x v="4230"/>
    <x v="2096"/>
    <x v="957"/>
    <d v="2019-07-10T00:00:00"/>
    <x v="1"/>
    <x v="322"/>
    <s v="Linda Southworth"/>
    <x v="1"/>
    <x v="0"/>
    <x v="61"/>
    <x v="5"/>
    <x v="77"/>
    <x v="2"/>
    <x v="858"/>
    <x v="1"/>
    <x v="8"/>
    <s v="Cardinal HOLDit! Binder Insert Strips,Extra Strips"/>
    <x v="3245"/>
    <n v="9"/>
    <n v="0.8"/>
    <n v="-17.660699999999999"/>
    <x v="2"/>
    <x v="0"/>
  </r>
  <r>
    <x v="4231"/>
    <x v="2096"/>
    <x v="957"/>
    <d v="2019-07-10T00:00:00"/>
    <x v="1"/>
    <x v="322"/>
    <s v="Linda Southworth"/>
    <x v="1"/>
    <x v="0"/>
    <x v="61"/>
    <x v="5"/>
    <x v="77"/>
    <x v="2"/>
    <x v="1641"/>
    <x v="1"/>
    <x v="10"/>
    <s v="Xerox 1975"/>
    <x v="12"/>
    <n v="3"/>
    <n v="0.2"/>
    <n v="5.6375999999999999"/>
    <x v="2"/>
    <x v="0"/>
  </r>
  <r>
    <x v="4232"/>
    <x v="2096"/>
    <x v="957"/>
    <d v="2019-07-10T00:00:00"/>
    <x v="1"/>
    <x v="322"/>
    <s v="Linda Southworth"/>
    <x v="1"/>
    <x v="0"/>
    <x v="61"/>
    <x v="5"/>
    <x v="77"/>
    <x v="2"/>
    <x v="727"/>
    <x v="1"/>
    <x v="10"/>
    <s v="Xerox 1966"/>
    <x v="277"/>
    <n v="6"/>
    <n v="0.2"/>
    <n v="11.2752"/>
    <x v="2"/>
    <x v="0"/>
  </r>
  <r>
    <x v="4233"/>
    <x v="2096"/>
    <x v="957"/>
    <d v="2019-07-10T00:00:00"/>
    <x v="1"/>
    <x v="322"/>
    <s v="Linda Southworth"/>
    <x v="1"/>
    <x v="0"/>
    <x v="61"/>
    <x v="5"/>
    <x v="77"/>
    <x v="2"/>
    <x v="351"/>
    <x v="1"/>
    <x v="8"/>
    <s v="Tuf-Vin Binders"/>
    <x v="3246"/>
    <n v="1"/>
    <n v="0.8"/>
    <n v="-10.421400000000002"/>
    <x v="2"/>
    <x v="0"/>
  </r>
  <r>
    <x v="4234"/>
    <x v="2097"/>
    <x v="158"/>
    <d v="2016-09-24T00:00:00"/>
    <x v="2"/>
    <x v="15"/>
    <s v="Matt Abelman"/>
    <x v="2"/>
    <x v="0"/>
    <x v="10"/>
    <x v="9"/>
    <x v="105"/>
    <x v="3"/>
    <x v="204"/>
    <x v="1"/>
    <x v="10"/>
    <s v="While You Were Out Pads, 50 per Pad, 4 x 5 1/4, Green Cycle"/>
    <x v="1382"/>
    <n v="3"/>
    <n v="0.2"/>
    <n v="4.1151"/>
    <x v="3"/>
    <x v="0"/>
  </r>
  <r>
    <x v="4235"/>
    <x v="2097"/>
    <x v="158"/>
    <d v="2016-09-24T00:00:00"/>
    <x v="2"/>
    <x v="15"/>
    <s v="Matt Abelman"/>
    <x v="2"/>
    <x v="0"/>
    <x v="10"/>
    <x v="9"/>
    <x v="105"/>
    <x v="3"/>
    <x v="865"/>
    <x v="1"/>
    <x v="2"/>
    <s v="Staple-on labels"/>
    <x v="3247"/>
    <n v="9"/>
    <n v="0.2"/>
    <n v="7.0226999999999995"/>
    <x v="3"/>
    <x v="0"/>
  </r>
  <r>
    <x v="4236"/>
    <x v="2098"/>
    <x v="310"/>
    <d v="2018-07-27T00:00:00"/>
    <x v="1"/>
    <x v="739"/>
    <s v="Neil Französisch"/>
    <x v="2"/>
    <x v="0"/>
    <x v="179"/>
    <x v="10"/>
    <x v="228"/>
    <x v="2"/>
    <x v="1395"/>
    <x v="1"/>
    <x v="8"/>
    <s v="GBC Laser Imprintable Binding System Covers, Desert Sand"/>
    <x v="3248"/>
    <n v="4"/>
    <n v="0.8"/>
    <n v="-18.836400000000005"/>
    <x v="2"/>
    <x v="0"/>
  </r>
  <r>
    <x v="4237"/>
    <x v="2099"/>
    <x v="635"/>
    <d v="2019-09-03T00:00:00"/>
    <x v="0"/>
    <x v="550"/>
    <s v="Michael Dominguez"/>
    <x v="1"/>
    <x v="0"/>
    <x v="10"/>
    <x v="9"/>
    <x v="63"/>
    <x v="3"/>
    <x v="1642"/>
    <x v="1"/>
    <x v="6"/>
    <s v="Newell 323"/>
    <x v="3249"/>
    <n v="7"/>
    <n v="0.2"/>
    <n v="0.70560000000000045"/>
    <x v="3"/>
    <x v="0"/>
  </r>
  <r>
    <x v="4238"/>
    <x v="2100"/>
    <x v="606"/>
    <d v="2019-03-28T00:00:00"/>
    <x v="2"/>
    <x v="595"/>
    <s v="Maria Zettner"/>
    <x v="2"/>
    <x v="0"/>
    <x v="4"/>
    <x v="4"/>
    <x v="59"/>
    <x v="1"/>
    <x v="1643"/>
    <x v="1"/>
    <x v="6"/>
    <s v="Boston 1827 Commercial Additional Cutter, Drive Gear &amp; Gear Rack for 1606"/>
    <x v="3250"/>
    <n v="1"/>
    <n v="0"/>
    <n v="5.9489999999999981"/>
    <x v="1"/>
    <x v="0"/>
  </r>
  <r>
    <x v="4239"/>
    <x v="2101"/>
    <x v="614"/>
    <d v="2020-01-04T00:00:00"/>
    <x v="1"/>
    <x v="33"/>
    <s v="Ken Brennan"/>
    <x v="1"/>
    <x v="0"/>
    <x v="354"/>
    <x v="12"/>
    <x v="436"/>
    <x v="2"/>
    <x v="921"/>
    <x v="1"/>
    <x v="10"/>
    <s v="Xerox 1915"/>
    <x v="1441"/>
    <n v="2"/>
    <n v="0"/>
    <n v="100.65599999999999"/>
    <x v="2"/>
    <x v="0"/>
  </r>
  <r>
    <x v="4240"/>
    <x v="2102"/>
    <x v="59"/>
    <d v="2016-09-26T00:00:00"/>
    <x v="1"/>
    <x v="671"/>
    <s v="Michelle Arnett"/>
    <x v="2"/>
    <x v="0"/>
    <x v="1"/>
    <x v="1"/>
    <x v="25"/>
    <x v="1"/>
    <x v="1644"/>
    <x v="1"/>
    <x v="9"/>
    <s v="Staple holder"/>
    <x v="2911"/>
    <n v="4"/>
    <n v="0"/>
    <n v="11.858400000000003"/>
    <x v="1"/>
    <x v="0"/>
  </r>
  <r>
    <x v="4241"/>
    <x v="2102"/>
    <x v="59"/>
    <d v="2016-09-26T00:00:00"/>
    <x v="1"/>
    <x v="671"/>
    <s v="Michelle Arnett"/>
    <x v="2"/>
    <x v="0"/>
    <x v="1"/>
    <x v="1"/>
    <x v="25"/>
    <x v="1"/>
    <x v="674"/>
    <x v="1"/>
    <x v="8"/>
    <s v="Ibico Plastic and Wire Spiral Binding Combs"/>
    <x v="3251"/>
    <n v="3"/>
    <n v="0.2"/>
    <n v="6.5753999999999984"/>
    <x v="1"/>
    <x v="0"/>
  </r>
  <r>
    <x v="4242"/>
    <x v="2103"/>
    <x v="958"/>
    <d v="2018-04-05T00:00:00"/>
    <x v="2"/>
    <x v="467"/>
    <s v="Maria Etezadi"/>
    <x v="2"/>
    <x v="0"/>
    <x v="24"/>
    <x v="17"/>
    <x v="28"/>
    <x v="0"/>
    <x v="140"/>
    <x v="2"/>
    <x v="7"/>
    <s v="Anker Astro 15000mAh USB Portable Charger"/>
    <x v="145"/>
    <n v="3"/>
    <n v="0"/>
    <n v="5.9987999999999815"/>
    <x v="0"/>
    <x v="0"/>
  </r>
  <r>
    <x v="4243"/>
    <x v="2103"/>
    <x v="958"/>
    <d v="2018-04-05T00:00:00"/>
    <x v="2"/>
    <x v="467"/>
    <s v="Maria Etezadi"/>
    <x v="2"/>
    <x v="0"/>
    <x v="24"/>
    <x v="17"/>
    <x v="28"/>
    <x v="0"/>
    <x v="1286"/>
    <x v="1"/>
    <x v="10"/>
    <s v="Wirebound Message Books, Four 2 3/4&quot; x 5&quot; Forms per Page, 600 Sets per Book"/>
    <x v="3252"/>
    <n v="3"/>
    <n v="0"/>
    <n v="13.070699999999999"/>
    <x v="0"/>
    <x v="0"/>
  </r>
  <r>
    <x v="4244"/>
    <x v="2104"/>
    <x v="959"/>
    <d v="2016-03-30T00:00:00"/>
    <x v="1"/>
    <x v="63"/>
    <s v="Jonathan Doherty"/>
    <x v="1"/>
    <x v="0"/>
    <x v="1"/>
    <x v="1"/>
    <x v="1"/>
    <x v="1"/>
    <x v="176"/>
    <x v="2"/>
    <x v="11"/>
    <s v="SanDisk Ultra 32 GB MicroSDHC Class 10 Memory Card"/>
    <x v="2790"/>
    <n v="3"/>
    <n v="0"/>
    <n v="8.6190000000000033"/>
    <x v="1"/>
    <x v="0"/>
  </r>
  <r>
    <x v="4245"/>
    <x v="2105"/>
    <x v="354"/>
    <d v="2019-12-04T00:00:00"/>
    <x v="1"/>
    <x v="60"/>
    <s v="Lindsay Shagiari"/>
    <x v="2"/>
    <x v="0"/>
    <x v="248"/>
    <x v="39"/>
    <x v="307"/>
    <x v="3"/>
    <x v="1199"/>
    <x v="1"/>
    <x v="6"/>
    <s v="BIC Brite Liner Grip Highlighters"/>
    <x v="3253"/>
    <n v="1"/>
    <n v="0"/>
    <n v="0.73799999999999988"/>
    <x v="3"/>
    <x v="0"/>
  </r>
  <r>
    <x v="4246"/>
    <x v="2105"/>
    <x v="354"/>
    <d v="2019-12-04T00:00:00"/>
    <x v="1"/>
    <x v="60"/>
    <s v="Lindsay Shagiari"/>
    <x v="2"/>
    <x v="0"/>
    <x v="248"/>
    <x v="39"/>
    <x v="307"/>
    <x v="3"/>
    <x v="220"/>
    <x v="0"/>
    <x v="5"/>
    <s v="Luxo Professional Fluorescent Magnifier Lamp with Clamp-Mount Base"/>
    <x v="607"/>
    <n v="5"/>
    <n v="0"/>
    <n v="272.79200000000003"/>
    <x v="3"/>
    <x v="0"/>
  </r>
  <r>
    <x v="4247"/>
    <x v="2105"/>
    <x v="354"/>
    <d v="2019-12-04T00:00:00"/>
    <x v="1"/>
    <x v="60"/>
    <s v="Lindsay Shagiari"/>
    <x v="2"/>
    <x v="0"/>
    <x v="248"/>
    <x v="39"/>
    <x v="307"/>
    <x v="3"/>
    <x v="1006"/>
    <x v="0"/>
    <x v="5"/>
    <s v="Eldon Image Series Desk Accessories, Burgundy"/>
    <x v="3254"/>
    <n v="5"/>
    <n v="0"/>
    <n v="7.5239999999999991"/>
    <x v="3"/>
    <x v="0"/>
  </r>
  <r>
    <x v="4248"/>
    <x v="2106"/>
    <x v="49"/>
    <d v="2018-12-05T00:00:00"/>
    <x v="0"/>
    <x v="81"/>
    <s v="Shirley Jackson"/>
    <x v="0"/>
    <x v="0"/>
    <x v="54"/>
    <x v="29"/>
    <x v="69"/>
    <x v="3"/>
    <x v="908"/>
    <x v="1"/>
    <x v="8"/>
    <s v="XtraLife ClearVue Slant-D Ring Binder, White, 3&quot;"/>
    <x v="3255"/>
    <n v="6"/>
    <n v="0"/>
    <n v="40.516799999999996"/>
    <x v="3"/>
    <x v="0"/>
  </r>
  <r>
    <x v="4249"/>
    <x v="2106"/>
    <x v="49"/>
    <d v="2018-12-05T00:00:00"/>
    <x v="0"/>
    <x v="81"/>
    <s v="Shirley Jackson"/>
    <x v="0"/>
    <x v="0"/>
    <x v="54"/>
    <x v="29"/>
    <x v="69"/>
    <x v="3"/>
    <x v="499"/>
    <x v="0"/>
    <x v="1"/>
    <s v="Hon Every-Day Series Multi-Task Chairs"/>
    <x v="3256"/>
    <n v="4"/>
    <n v="0"/>
    <n v="150.38400000000001"/>
    <x v="3"/>
    <x v="0"/>
  </r>
  <r>
    <x v="4250"/>
    <x v="2107"/>
    <x v="111"/>
    <d v="2016-09-19T00:00:00"/>
    <x v="3"/>
    <x v="740"/>
    <s v="Bill Shonely"/>
    <x v="1"/>
    <x v="0"/>
    <x v="20"/>
    <x v="15"/>
    <x v="164"/>
    <x v="3"/>
    <x v="1153"/>
    <x v="0"/>
    <x v="1"/>
    <s v="Hon Olson Stacker Stools"/>
    <x v="3257"/>
    <n v="7"/>
    <n v="0.1"/>
    <n v="177.42059999999998"/>
    <x v="3"/>
    <x v="0"/>
  </r>
  <r>
    <x v="4251"/>
    <x v="2108"/>
    <x v="924"/>
    <d v="2017-10-23T00:00:00"/>
    <x v="3"/>
    <x v="267"/>
    <s v="Ralph Arnett"/>
    <x v="0"/>
    <x v="0"/>
    <x v="121"/>
    <x v="2"/>
    <x v="152"/>
    <x v="0"/>
    <x v="1136"/>
    <x v="2"/>
    <x v="7"/>
    <s v="Mediabridge Sport Armband iPhone 5s"/>
    <x v="3258"/>
    <n v="7"/>
    <n v="0.2"/>
    <n v="-13.286700000000002"/>
    <x v="0"/>
    <x v="0"/>
  </r>
  <r>
    <x v="4252"/>
    <x v="2108"/>
    <x v="924"/>
    <d v="2017-10-23T00:00:00"/>
    <x v="3"/>
    <x v="267"/>
    <s v="Ralph Arnett"/>
    <x v="0"/>
    <x v="0"/>
    <x v="121"/>
    <x v="2"/>
    <x v="152"/>
    <x v="0"/>
    <x v="158"/>
    <x v="1"/>
    <x v="6"/>
    <s v="Sanford Liquid Accent Highlighters"/>
    <x v="1432"/>
    <n v="2"/>
    <n v="0.2"/>
    <n v="2.271199999999999"/>
    <x v="0"/>
    <x v="0"/>
  </r>
  <r>
    <x v="4253"/>
    <x v="2108"/>
    <x v="924"/>
    <d v="2017-10-23T00:00:00"/>
    <x v="3"/>
    <x v="267"/>
    <s v="Ralph Arnett"/>
    <x v="0"/>
    <x v="0"/>
    <x v="121"/>
    <x v="2"/>
    <x v="152"/>
    <x v="0"/>
    <x v="1179"/>
    <x v="2"/>
    <x v="7"/>
    <s v="SKILCRAFT Telephone Shoulder Rest, 2&quot; x 6.5&quot; x 2.5&quot;, Black"/>
    <x v="3259"/>
    <n v="2"/>
    <n v="0.2"/>
    <n v="1.0346000000000006"/>
    <x v="0"/>
    <x v="0"/>
  </r>
  <r>
    <x v="4254"/>
    <x v="2109"/>
    <x v="119"/>
    <d v="2019-10-16T00:00:00"/>
    <x v="2"/>
    <x v="59"/>
    <s v="Troy Staebel"/>
    <x v="0"/>
    <x v="0"/>
    <x v="210"/>
    <x v="10"/>
    <x v="481"/>
    <x v="2"/>
    <x v="813"/>
    <x v="1"/>
    <x v="10"/>
    <s v="Easy-staple paper"/>
    <x v="930"/>
    <n v="3"/>
    <n v="0.2"/>
    <n v="20.576399999999996"/>
    <x v="2"/>
    <x v="0"/>
  </r>
  <r>
    <x v="4255"/>
    <x v="2109"/>
    <x v="119"/>
    <d v="2019-10-16T00:00:00"/>
    <x v="2"/>
    <x v="59"/>
    <s v="Troy Staebel"/>
    <x v="0"/>
    <x v="0"/>
    <x v="210"/>
    <x v="10"/>
    <x v="481"/>
    <x v="2"/>
    <x v="261"/>
    <x v="1"/>
    <x v="8"/>
    <s v="GBC VeloBinder Electric Binding Machine"/>
    <x v="3260"/>
    <n v="4"/>
    <n v="0.8"/>
    <n v="-145.17600000000002"/>
    <x v="2"/>
    <x v="0"/>
  </r>
  <r>
    <x v="4256"/>
    <x v="2109"/>
    <x v="119"/>
    <d v="2019-10-16T00:00:00"/>
    <x v="2"/>
    <x v="59"/>
    <s v="Troy Staebel"/>
    <x v="0"/>
    <x v="0"/>
    <x v="210"/>
    <x v="10"/>
    <x v="481"/>
    <x v="2"/>
    <x v="698"/>
    <x v="0"/>
    <x v="5"/>
    <s v="Dax Clear Box Frame"/>
    <x v="3261"/>
    <n v="3"/>
    <n v="0.6"/>
    <n v="-6.8094000000000037"/>
    <x v="2"/>
    <x v="0"/>
  </r>
  <r>
    <x v="4257"/>
    <x v="2110"/>
    <x v="406"/>
    <d v="2017-09-09T00:00:00"/>
    <x v="1"/>
    <x v="10"/>
    <s v="Ken Black"/>
    <x v="1"/>
    <x v="0"/>
    <x v="261"/>
    <x v="21"/>
    <x v="324"/>
    <x v="1"/>
    <x v="1526"/>
    <x v="1"/>
    <x v="8"/>
    <s v="Acco Flexible ACCOHIDE Square Ring Data Binder, Dark Blue, 11 1/2&quot; X 14&quot; 7/8&quot;"/>
    <x v="3262"/>
    <n v="2"/>
    <n v="0.7"/>
    <n v="-6.833400000000001"/>
    <x v="1"/>
    <x v="0"/>
  </r>
  <r>
    <x v="4258"/>
    <x v="2111"/>
    <x v="560"/>
    <d v="2018-03-16T00:00:00"/>
    <x v="2"/>
    <x v="152"/>
    <s v="Muhammed MacIntyre"/>
    <x v="1"/>
    <x v="0"/>
    <x v="4"/>
    <x v="4"/>
    <x v="5"/>
    <x v="1"/>
    <x v="812"/>
    <x v="0"/>
    <x v="1"/>
    <s v="Global High-Back Leather Tilter, Burgundy"/>
    <x v="3263"/>
    <n v="2"/>
    <n v="0.2"/>
    <n v="-22.138200000000012"/>
    <x v="1"/>
    <x v="0"/>
  </r>
  <r>
    <x v="4259"/>
    <x v="2112"/>
    <x v="960"/>
    <d v="2019-11-02T00:00:00"/>
    <x v="0"/>
    <x v="628"/>
    <s v="Lori Olson"/>
    <x v="1"/>
    <x v="0"/>
    <x v="20"/>
    <x v="15"/>
    <x v="45"/>
    <x v="3"/>
    <x v="244"/>
    <x v="1"/>
    <x v="12"/>
    <s v="Recycled Interoffice Envelopes with String and Button Closure, 10 x 13"/>
    <x v="3264"/>
    <n v="2"/>
    <n v="0"/>
    <n v="23.99"/>
    <x v="3"/>
    <x v="0"/>
  </r>
  <r>
    <x v="4260"/>
    <x v="2113"/>
    <x v="453"/>
    <d v="2019-10-19T00:00:00"/>
    <x v="0"/>
    <x v="602"/>
    <s v="Ricardo Sperren"/>
    <x v="1"/>
    <x v="0"/>
    <x v="54"/>
    <x v="29"/>
    <x v="69"/>
    <x v="3"/>
    <x v="709"/>
    <x v="1"/>
    <x v="2"/>
    <s v="Permanent Self-Adhesive File Folder Labels for Typewriters by Universal"/>
    <x v="1206"/>
    <n v="5"/>
    <n v="0"/>
    <n v="6.0029999999999992"/>
    <x v="3"/>
    <x v="0"/>
  </r>
  <r>
    <x v="4261"/>
    <x v="2114"/>
    <x v="783"/>
    <d v="2019-08-11T00:00:00"/>
    <x v="1"/>
    <x v="693"/>
    <s v="Cindy Chapman"/>
    <x v="0"/>
    <x v="0"/>
    <x v="278"/>
    <x v="11"/>
    <x v="349"/>
    <x v="2"/>
    <x v="1097"/>
    <x v="2"/>
    <x v="11"/>
    <s v="Memorex Micro Travel Drive 16 GB"/>
    <x v="1480"/>
    <n v="4"/>
    <n v="0"/>
    <n v="19.827599999999997"/>
    <x v="2"/>
    <x v="0"/>
  </r>
  <r>
    <x v="4262"/>
    <x v="2115"/>
    <x v="296"/>
    <d v="2019-09-25T00:00:00"/>
    <x v="1"/>
    <x v="409"/>
    <s v="Kean Thornton"/>
    <x v="0"/>
    <x v="0"/>
    <x v="38"/>
    <x v="32"/>
    <x v="112"/>
    <x v="0"/>
    <x v="1429"/>
    <x v="1"/>
    <x v="9"/>
    <s v="APC 7 Outlet Network SurgeArrest Surge Protector"/>
    <x v="3265"/>
    <n v="1"/>
    <n v="0"/>
    <n v="24.143999999999998"/>
    <x v="0"/>
    <x v="0"/>
  </r>
  <r>
    <x v="4263"/>
    <x v="2116"/>
    <x v="132"/>
    <d v="2019-11-08T00:00:00"/>
    <x v="1"/>
    <x v="661"/>
    <s v="Darrin Martin"/>
    <x v="0"/>
    <x v="0"/>
    <x v="10"/>
    <x v="9"/>
    <x v="105"/>
    <x v="3"/>
    <x v="1645"/>
    <x v="1"/>
    <x v="8"/>
    <s v="Mead 1st Gear 2&quot; Zipper Binder, Asst. Colors"/>
    <x v="3266"/>
    <n v="3"/>
    <n v="0.7"/>
    <n v="-7.782"/>
    <x v="3"/>
    <x v="0"/>
  </r>
  <r>
    <x v="4264"/>
    <x v="2117"/>
    <x v="732"/>
    <d v="2018-11-09T00:00:00"/>
    <x v="1"/>
    <x v="212"/>
    <s v="Emily Phan"/>
    <x v="0"/>
    <x v="0"/>
    <x v="12"/>
    <x v="5"/>
    <x v="66"/>
    <x v="2"/>
    <x v="584"/>
    <x v="0"/>
    <x v="3"/>
    <s v="Laminate Occasional Tables"/>
    <x v="3267"/>
    <n v="8"/>
    <n v="0.3"/>
    <n v="-160.29520000000008"/>
    <x v="2"/>
    <x v="0"/>
  </r>
  <r>
    <x v="4265"/>
    <x v="2117"/>
    <x v="732"/>
    <d v="2018-11-09T00:00:00"/>
    <x v="1"/>
    <x v="212"/>
    <s v="Emily Phan"/>
    <x v="0"/>
    <x v="0"/>
    <x v="12"/>
    <x v="5"/>
    <x v="66"/>
    <x v="2"/>
    <x v="990"/>
    <x v="1"/>
    <x v="8"/>
    <s v="Storex Dura Pro Binders"/>
    <x v="3019"/>
    <n v="3"/>
    <n v="0.8"/>
    <n v="-6.2370000000000019"/>
    <x v="2"/>
    <x v="0"/>
  </r>
  <r>
    <x v="4266"/>
    <x v="2117"/>
    <x v="732"/>
    <d v="2018-11-09T00:00:00"/>
    <x v="1"/>
    <x v="212"/>
    <s v="Emily Phan"/>
    <x v="0"/>
    <x v="0"/>
    <x v="12"/>
    <x v="5"/>
    <x v="66"/>
    <x v="2"/>
    <x v="1333"/>
    <x v="0"/>
    <x v="0"/>
    <s v="O'Sullivan Plantations 2-Door Library in Landvery Oak"/>
    <x v="2017"/>
    <n v="7"/>
    <n v="0.32"/>
    <n v="-225.09759999999991"/>
    <x v="2"/>
    <x v="0"/>
  </r>
  <r>
    <x v="4267"/>
    <x v="2117"/>
    <x v="732"/>
    <d v="2018-11-09T00:00:00"/>
    <x v="1"/>
    <x v="212"/>
    <s v="Emily Phan"/>
    <x v="0"/>
    <x v="0"/>
    <x v="12"/>
    <x v="5"/>
    <x v="66"/>
    <x v="2"/>
    <x v="542"/>
    <x v="1"/>
    <x v="8"/>
    <s v="Premium Transparent Presentation Covers by GBC"/>
    <x v="3268"/>
    <n v="3"/>
    <n v="0.8"/>
    <n v="-20.140800000000006"/>
    <x v="2"/>
    <x v="0"/>
  </r>
  <r>
    <x v="4268"/>
    <x v="2117"/>
    <x v="732"/>
    <d v="2018-11-09T00:00:00"/>
    <x v="1"/>
    <x v="212"/>
    <s v="Emily Phan"/>
    <x v="0"/>
    <x v="0"/>
    <x v="12"/>
    <x v="5"/>
    <x v="66"/>
    <x v="2"/>
    <x v="1482"/>
    <x v="2"/>
    <x v="11"/>
    <s v="Logitech Wireless Headset H600 Over-The-Head Design"/>
    <x v="1379"/>
    <n v="5"/>
    <n v="0.2"/>
    <n v="45.139500000000005"/>
    <x v="2"/>
    <x v="0"/>
  </r>
  <r>
    <x v="4269"/>
    <x v="2118"/>
    <x v="643"/>
    <d v="2019-06-29T00:00:00"/>
    <x v="0"/>
    <x v="562"/>
    <s v="Anne McFarland"/>
    <x v="0"/>
    <x v="0"/>
    <x v="4"/>
    <x v="4"/>
    <x v="60"/>
    <x v="1"/>
    <x v="562"/>
    <x v="0"/>
    <x v="3"/>
    <s v="Chromcraft Bull-Nose Wood Round Conference Table Top, Wood Base"/>
    <x v="3269"/>
    <n v="4"/>
    <n v="0"/>
    <n v="148.13799999999992"/>
    <x v="1"/>
    <x v="0"/>
  </r>
  <r>
    <x v="4270"/>
    <x v="2119"/>
    <x v="650"/>
    <d v="2017-11-30T00:00:00"/>
    <x v="1"/>
    <x v="741"/>
    <s v="Stefanie Holloman"/>
    <x v="1"/>
    <x v="0"/>
    <x v="25"/>
    <x v="18"/>
    <x v="279"/>
    <x v="0"/>
    <x v="1640"/>
    <x v="0"/>
    <x v="5"/>
    <s v="Howard Miller 12-3/4 Diameter Accuwave DS  Wall Clock"/>
    <x v="3270"/>
    <n v="11"/>
    <n v="0.2"/>
    <n v="190.42980000000006"/>
    <x v="0"/>
    <x v="0"/>
  </r>
  <r>
    <x v="4271"/>
    <x v="2120"/>
    <x v="390"/>
    <d v="2018-11-27T00:00:00"/>
    <x v="0"/>
    <x v="156"/>
    <s v="Laura Armstrong"/>
    <x v="1"/>
    <x v="0"/>
    <x v="248"/>
    <x v="39"/>
    <x v="307"/>
    <x v="3"/>
    <x v="689"/>
    <x v="0"/>
    <x v="5"/>
    <s v="Howard Miller 11-1/2&quot; Diameter Ridgewood Wall Clock"/>
    <x v="3271"/>
    <n v="4"/>
    <n v="0"/>
    <n v="85.181600000000003"/>
    <x v="3"/>
    <x v="0"/>
  </r>
  <r>
    <x v="4272"/>
    <x v="2121"/>
    <x v="246"/>
    <d v="2019-07-21T00:00:00"/>
    <x v="3"/>
    <x v="227"/>
    <s v="Sarah Foster"/>
    <x v="0"/>
    <x v="0"/>
    <x v="208"/>
    <x v="7"/>
    <x v="407"/>
    <x v="1"/>
    <x v="1557"/>
    <x v="2"/>
    <x v="7"/>
    <s v="PayAnywhere Card Reader"/>
    <x v="3272"/>
    <n v="9"/>
    <n v="0.2"/>
    <n v="6.2936999999999976"/>
    <x v="1"/>
    <x v="0"/>
  </r>
  <r>
    <x v="4273"/>
    <x v="2121"/>
    <x v="246"/>
    <d v="2019-07-21T00:00:00"/>
    <x v="3"/>
    <x v="227"/>
    <s v="Sarah Foster"/>
    <x v="0"/>
    <x v="0"/>
    <x v="208"/>
    <x v="7"/>
    <x v="407"/>
    <x v="1"/>
    <x v="1062"/>
    <x v="1"/>
    <x v="6"/>
    <s v="BOSTON Ranger #55 Pencil Sharpener, Black"/>
    <x v="2467"/>
    <n v="1"/>
    <n v="0"/>
    <n v="7.5370999999999988"/>
    <x v="1"/>
    <x v="0"/>
  </r>
  <r>
    <x v="4274"/>
    <x v="2122"/>
    <x v="924"/>
    <d v="2017-10-28T00:00:00"/>
    <x v="1"/>
    <x v="122"/>
    <s v="Andrew Gjertsen"/>
    <x v="1"/>
    <x v="0"/>
    <x v="4"/>
    <x v="4"/>
    <x v="59"/>
    <x v="1"/>
    <x v="307"/>
    <x v="1"/>
    <x v="8"/>
    <s v="Avery Non-Stick Binders"/>
    <x v="3273"/>
    <n v="1"/>
    <n v="0.2"/>
    <n v="1.1224999999999996"/>
    <x v="1"/>
    <x v="0"/>
  </r>
  <r>
    <x v="4275"/>
    <x v="2123"/>
    <x v="584"/>
    <d v="2017-07-13T00:00:00"/>
    <x v="1"/>
    <x v="634"/>
    <s v="Kean Nguyen"/>
    <x v="1"/>
    <x v="0"/>
    <x v="61"/>
    <x v="5"/>
    <x v="77"/>
    <x v="2"/>
    <x v="166"/>
    <x v="1"/>
    <x v="9"/>
    <s v="Acco 7-Outlet Masterpiece Power Center, Wihtout Fax/Phone Line Protection"/>
    <x v="3274"/>
    <n v="2"/>
    <n v="0.8"/>
    <n v="-121.58000000000004"/>
    <x v="2"/>
    <x v="0"/>
  </r>
  <r>
    <x v="4276"/>
    <x v="2124"/>
    <x v="238"/>
    <d v="2019-08-22T00:00:00"/>
    <x v="1"/>
    <x v="376"/>
    <s v="Nicole Fjeld"/>
    <x v="2"/>
    <x v="0"/>
    <x v="4"/>
    <x v="4"/>
    <x v="59"/>
    <x v="1"/>
    <x v="765"/>
    <x v="1"/>
    <x v="4"/>
    <s v="Fellowes Super Stor/Drawer Files"/>
    <x v="2144"/>
    <n v="2"/>
    <n v="0"/>
    <n v="61.38900000000001"/>
    <x v="1"/>
    <x v="0"/>
  </r>
  <r>
    <x v="4277"/>
    <x v="2125"/>
    <x v="947"/>
    <d v="2018-04-20T00:00:00"/>
    <x v="1"/>
    <x v="740"/>
    <s v="Bill Shonely"/>
    <x v="1"/>
    <x v="0"/>
    <x v="80"/>
    <x v="30"/>
    <x v="100"/>
    <x v="3"/>
    <x v="1646"/>
    <x v="2"/>
    <x v="15"/>
    <s v="3D Systems Cube Printer, 2nd Generation, Magenta"/>
    <x v="3275"/>
    <n v="7"/>
    <n v="0"/>
    <n v="2365.9817999999996"/>
    <x v="3"/>
    <x v="0"/>
  </r>
  <r>
    <x v="4278"/>
    <x v="2125"/>
    <x v="947"/>
    <d v="2018-04-20T00:00:00"/>
    <x v="1"/>
    <x v="740"/>
    <s v="Bill Shonely"/>
    <x v="1"/>
    <x v="0"/>
    <x v="80"/>
    <x v="30"/>
    <x v="100"/>
    <x v="3"/>
    <x v="1467"/>
    <x v="0"/>
    <x v="5"/>
    <s v="Stacking Trays by OIC"/>
    <x v="745"/>
    <n v="2"/>
    <n v="0"/>
    <n v="3.2867999999999995"/>
    <x v="3"/>
    <x v="0"/>
  </r>
  <r>
    <x v="4279"/>
    <x v="2125"/>
    <x v="947"/>
    <d v="2018-04-20T00:00:00"/>
    <x v="1"/>
    <x v="740"/>
    <s v="Bill Shonely"/>
    <x v="1"/>
    <x v="0"/>
    <x v="80"/>
    <x v="30"/>
    <x v="100"/>
    <x v="3"/>
    <x v="881"/>
    <x v="1"/>
    <x v="8"/>
    <s v="Wilson Jones Standard D-Ring Binders"/>
    <x v="3276"/>
    <n v="5"/>
    <n v="0"/>
    <n v="11.890999999999998"/>
    <x v="3"/>
    <x v="0"/>
  </r>
  <r>
    <x v="4280"/>
    <x v="2126"/>
    <x v="687"/>
    <d v="2016-11-18T00:00:00"/>
    <x v="1"/>
    <x v="84"/>
    <s v="Robert Marley"/>
    <x v="2"/>
    <x v="0"/>
    <x v="20"/>
    <x v="15"/>
    <x v="164"/>
    <x v="3"/>
    <x v="252"/>
    <x v="1"/>
    <x v="10"/>
    <s v="Adams Write n' Stick Phone Message Book, 11&quot; X 5 1/4&quot;, 200 Messages"/>
    <x v="716"/>
    <n v="2"/>
    <n v="0"/>
    <n v="5.2255999999999991"/>
    <x v="3"/>
    <x v="0"/>
  </r>
  <r>
    <x v="4281"/>
    <x v="2126"/>
    <x v="687"/>
    <d v="2016-11-18T00:00:00"/>
    <x v="1"/>
    <x v="84"/>
    <s v="Robert Marley"/>
    <x v="2"/>
    <x v="0"/>
    <x v="20"/>
    <x v="15"/>
    <x v="164"/>
    <x v="3"/>
    <x v="1464"/>
    <x v="0"/>
    <x v="1"/>
    <s v="Safco Chair Connectors, 6/Carton"/>
    <x v="3277"/>
    <n v="2"/>
    <n v="0.1"/>
    <n v="14.62239999999999"/>
    <x v="3"/>
    <x v="0"/>
  </r>
  <r>
    <x v="4282"/>
    <x v="2127"/>
    <x v="414"/>
    <d v="2016-12-23T00:00:00"/>
    <x v="2"/>
    <x v="455"/>
    <s v="Adrian Barton"/>
    <x v="0"/>
    <x v="0"/>
    <x v="245"/>
    <x v="14"/>
    <x v="303"/>
    <x v="2"/>
    <x v="1647"/>
    <x v="1"/>
    <x v="2"/>
    <s v="Avery 487"/>
    <x v="1175"/>
    <n v="1"/>
    <n v="0"/>
    <n v="1.7343"/>
    <x v="2"/>
    <x v="0"/>
  </r>
  <r>
    <x v="4283"/>
    <x v="2127"/>
    <x v="414"/>
    <d v="2016-12-23T00:00:00"/>
    <x v="2"/>
    <x v="455"/>
    <s v="Adrian Barton"/>
    <x v="0"/>
    <x v="0"/>
    <x v="245"/>
    <x v="14"/>
    <x v="303"/>
    <x v="2"/>
    <x v="1498"/>
    <x v="1"/>
    <x v="8"/>
    <s v="Ibico Ibimaster 300 Manual Binding System"/>
    <x v="3278"/>
    <n v="3"/>
    <n v="0"/>
    <n v="496.78649999999993"/>
    <x v="2"/>
    <x v="0"/>
  </r>
  <r>
    <x v="4284"/>
    <x v="2128"/>
    <x v="82"/>
    <d v="2017-11-26T00:00:00"/>
    <x v="0"/>
    <x v="662"/>
    <s v="Carol Adams"/>
    <x v="1"/>
    <x v="0"/>
    <x v="396"/>
    <x v="5"/>
    <x v="482"/>
    <x v="2"/>
    <x v="1103"/>
    <x v="0"/>
    <x v="0"/>
    <s v="O'Sullivan Manor Hill 2-Door Library in Brianna Oak"/>
    <x v="3279"/>
    <n v="2"/>
    <n v="0.32"/>
    <n v="-76.011599999999973"/>
    <x v="2"/>
    <x v="0"/>
  </r>
  <r>
    <x v="4285"/>
    <x v="2128"/>
    <x v="82"/>
    <d v="2017-11-26T00:00:00"/>
    <x v="0"/>
    <x v="662"/>
    <s v="Carol Adams"/>
    <x v="1"/>
    <x v="0"/>
    <x v="396"/>
    <x v="5"/>
    <x v="482"/>
    <x v="2"/>
    <x v="2"/>
    <x v="1"/>
    <x v="2"/>
    <s v="Self-Adhesive Address Labels for Typewriters by Universal"/>
    <x v="3280"/>
    <n v="2"/>
    <n v="0.2"/>
    <n v="3.9473999999999996"/>
    <x v="2"/>
    <x v="0"/>
  </r>
  <r>
    <x v="4286"/>
    <x v="2128"/>
    <x v="82"/>
    <d v="2017-11-26T00:00:00"/>
    <x v="0"/>
    <x v="662"/>
    <s v="Carol Adams"/>
    <x v="1"/>
    <x v="0"/>
    <x v="396"/>
    <x v="5"/>
    <x v="482"/>
    <x v="2"/>
    <x v="1572"/>
    <x v="2"/>
    <x v="16"/>
    <s v="Sharp 1540cs Digital Laser Copier"/>
    <x v="2913"/>
    <n v="1"/>
    <n v="0.2"/>
    <n v="164.99700000000001"/>
    <x v="2"/>
    <x v="0"/>
  </r>
  <r>
    <x v="4287"/>
    <x v="2129"/>
    <x v="116"/>
    <d v="2020-01-03T00:00:00"/>
    <x v="1"/>
    <x v="382"/>
    <s v="Erica Hernandez"/>
    <x v="2"/>
    <x v="0"/>
    <x v="316"/>
    <x v="18"/>
    <x v="394"/>
    <x v="0"/>
    <x v="459"/>
    <x v="1"/>
    <x v="4"/>
    <s v="Carina Double Wide Media Storage Towers in Natural &amp; Black"/>
    <x v="1466"/>
    <n v="1"/>
    <n v="0.2"/>
    <n v="-12.956800000000005"/>
    <x v="0"/>
    <x v="0"/>
  </r>
  <r>
    <x v="4288"/>
    <x v="2130"/>
    <x v="961"/>
    <d v="2017-05-21T00:00:00"/>
    <x v="1"/>
    <x v="21"/>
    <s v="Odella Nelson"/>
    <x v="1"/>
    <x v="0"/>
    <x v="12"/>
    <x v="5"/>
    <x v="14"/>
    <x v="2"/>
    <x v="1197"/>
    <x v="1"/>
    <x v="8"/>
    <s v="GBC Twin Loop Wire Binding Elements"/>
    <x v="3281"/>
    <n v="5"/>
    <n v="0.8"/>
    <n v="-49.92"/>
    <x v="2"/>
    <x v="0"/>
  </r>
  <r>
    <x v="4289"/>
    <x v="2130"/>
    <x v="961"/>
    <d v="2017-05-21T00:00:00"/>
    <x v="1"/>
    <x v="21"/>
    <s v="Odella Nelson"/>
    <x v="1"/>
    <x v="0"/>
    <x v="12"/>
    <x v="5"/>
    <x v="14"/>
    <x v="2"/>
    <x v="707"/>
    <x v="1"/>
    <x v="10"/>
    <s v="Things To Do Today Pad"/>
    <x v="3282"/>
    <n v="3"/>
    <n v="0.2"/>
    <n v="4.9307999999999996"/>
    <x v="2"/>
    <x v="0"/>
  </r>
  <r>
    <x v="4290"/>
    <x v="2131"/>
    <x v="34"/>
    <d v="2019-12-13T00:00:00"/>
    <x v="0"/>
    <x v="401"/>
    <s v="Alyssa Tate"/>
    <x v="2"/>
    <x v="0"/>
    <x v="1"/>
    <x v="1"/>
    <x v="25"/>
    <x v="1"/>
    <x v="311"/>
    <x v="1"/>
    <x v="6"/>
    <s v="Newell 314"/>
    <x v="954"/>
    <n v="2"/>
    <n v="0"/>
    <n v="2.7899999999999991"/>
    <x v="1"/>
    <x v="0"/>
  </r>
  <r>
    <x v="4291"/>
    <x v="2131"/>
    <x v="34"/>
    <d v="2019-12-13T00:00:00"/>
    <x v="0"/>
    <x v="401"/>
    <s v="Alyssa Tate"/>
    <x v="2"/>
    <x v="0"/>
    <x v="1"/>
    <x v="1"/>
    <x v="25"/>
    <x v="1"/>
    <x v="209"/>
    <x v="0"/>
    <x v="3"/>
    <s v="Bevis 36 x 72 Conference Tables"/>
    <x v="3283"/>
    <n v="9"/>
    <n v="0.2"/>
    <n v="22.408199999999994"/>
    <x v="1"/>
    <x v="0"/>
  </r>
  <r>
    <x v="4292"/>
    <x v="2131"/>
    <x v="34"/>
    <d v="2019-12-13T00:00:00"/>
    <x v="0"/>
    <x v="401"/>
    <s v="Alyssa Tate"/>
    <x v="2"/>
    <x v="0"/>
    <x v="1"/>
    <x v="1"/>
    <x v="25"/>
    <x v="1"/>
    <x v="1141"/>
    <x v="1"/>
    <x v="9"/>
    <s v="Harmony Air Purifier"/>
    <x v="3284"/>
    <n v="1"/>
    <n v="0"/>
    <n v="68.039999999999992"/>
    <x v="1"/>
    <x v="0"/>
  </r>
  <r>
    <x v="4293"/>
    <x v="2132"/>
    <x v="434"/>
    <d v="2019-03-16T00:00:00"/>
    <x v="1"/>
    <x v="12"/>
    <s v="Emily Burns"/>
    <x v="0"/>
    <x v="0"/>
    <x v="10"/>
    <x v="9"/>
    <x v="11"/>
    <x v="3"/>
    <x v="173"/>
    <x v="2"/>
    <x v="7"/>
    <s v="Nokia Lumia 521 (T-Mobile)"/>
    <x v="3285"/>
    <n v="3"/>
    <n v="0.4"/>
    <n v="-10.796399999999995"/>
    <x v="3"/>
    <x v="0"/>
  </r>
  <r>
    <x v="4294"/>
    <x v="2133"/>
    <x v="760"/>
    <d v="2019-10-27T00:00:00"/>
    <x v="1"/>
    <x v="694"/>
    <s v="David Wiener"/>
    <x v="1"/>
    <x v="0"/>
    <x v="252"/>
    <x v="21"/>
    <x v="312"/>
    <x v="1"/>
    <x v="223"/>
    <x v="0"/>
    <x v="3"/>
    <s v="KI Conference Tables"/>
    <x v="237"/>
    <n v="5"/>
    <n v="0.5"/>
    <n v="-120.51299999999998"/>
    <x v="1"/>
    <x v="0"/>
  </r>
  <r>
    <x v="4295"/>
    <x v="2134"/>
    <x v="445"/>
    <d v="2019-07-10T00:00:00"/>
    <x v="1"/>
    <x v="93"/>
    <s v="Maria Bertelson"/>
    <x v="0"/>
    <x v="0"/>
    <x v="397"/>
    <x v="1"/>
    <x v="483"/>
    <x v="1"/>
    <x v="1618"/>
    <x v="0"/>
    <x v="5"/>
    <s v="Howard Miller 11-1/2&quot; Diameter Brentwood Wall Clock"/>
    <x v="3286"/>
    <n v="3"/>
    <n v="0"/>
    <n v="54.343800000000009"/>
    <x v="1"/>
    <x v="0"/>
  </r>
  <r>
    <x v="4296"/>
    <x v="2135"/>
    <x v="507"/>
    <d v="2019-09-10T00:00:00"/>
    <x v="1"/>
    <x v="260"/>
    <s v="Tiffany House"/>
    <x v="1"/>
    <x v="0"/>
    <x v="1"/>
    <x v="1"/>
    <x v="3"/>
    <x v="1"/>
    <x v="1033"/>
    <x v="1"/>
    <x v="4"/>
    <s v="Rogers Jumbo File, Granite"/>
    <x v="3287"/>
    <n v="4"/>
    <n v="0"/>
    <n v="0.54319999999999879"/>
    <x v="1"/>
    <x v="0"/>
  </r>
  <r>
    <x v="4297"/>
    <x v="2136"/>
    <x v="962"/>
    <d v="2019-08-26T00:00:00"/>
    <x v="0"/>
    <x v="138"/>
    <s v="Patrick O'Brill"/>
    <x v="0"/>
    <x v="0"/>
    <x v="315"/>
    <x v="2"/>
    <x v="393"/>
    <x v="0"/>
    <x v="1461"/>
    <x v="2"/>
    <x v="7"/>
    <s v="Samsung Galaxy Mega 6.3"/>
    <x v="3288"/>
    <n v="13"/>
    <n v="0.2"/>
    <n v="327.59220000000005"/>
    <x v="0"/>
    <x v="0"/>
  </r>
  <r>
    <x v="4298"/>
    <x v="2136"/>
    <x v="962"/>
    <d v="2019-08-26T00:00:00"/>
    <x v="0"/>
    <x v="138"/>
    <s v="Patrick O'Brill"/>
    <x v="0"/>
    <x v="0"/>
    <x v="315"/>
    <x v="2"/>
    <x v="393"/>
    <x v="0"/>
    <x v="1174"/>
    <x v="1"/>
    <x v="10"/>
    <s v="IBM Multi-Purpose Copy Paper, 8 1/2 x 11&quot;, Case"/>
    <x v="2000"/>
    <n v="2"/>
    <n v="0.2"/>
    <n v="15.489999999999997"/>
    <x v="0"/>
    <x v="0"/>
  </r>
  <r>
    <x v="4299"/>
    <x v="2136"/>
    <x v="962"/>
    <d v="2019-08-26T00:00:00"/>
    <x v="0"/>
    <x v="138"/>
    <s v="Patrick O'Brill"/>
    <x v="0"/>
    <x v="0"/>
    <x v="315"/>
    <x v="2"/>
    <x v="393"/>
    <x v="0"/>
    <x v="731"/>
    <x v="1"/>
    <x v="9"/>
    <s v="Fellowes 8 Outlet Superior Workstation Surge Protector w/o Phone/Fax/Modem Protection"/>
    <x v="3289"/>
    <n v="6"/>
    <n v="0.2"/>
    <n v="12.103199999999994"/>
    <x v="0"/>
    <x v="0"/>
  </r>
  <r>
    <x v="4300"/>
    <x v="2136"/>
    <x v="962"/>
    <d v="2019-08-26T00:00:00"/>
    <x v="0"/>
    <x v="138"/>
    <s v="Patrick O'Brill"/>
    <x v="0"/>
    <x v="0"/>
    <x v="315"/>
    <x v="2"/>
    <x v="393"/>
    <x v="0"/>
    <x v="852"/>
    <x v="0"/>
    <x v="5"/>
    <s v="Eldon Regeneration Recycled Desk Accessories, Smoke"/>
    <x v="3290"/>
    <n v="2"/>
    <n v="0.2"/>
    <n v="0.41759999999999986"/>
    <x v="0"/>
    <x v="0"/>
  </r>
  <r>
    <x v="4301"/>
    <x v="2136"/>
    <x v="962"/>
    <d v="2019-08-26T00:00:00"/>
    <x v="0"/>
    <x v="138"/>
    <s v="Patrick O'Brill"/>
    <x v="0"/>
    <x v="0"/>
    <x v="315"/>
    <x v="2"/>
    <x v="393"/>
    <x v="0"/>
    <x v="834"/>
    <x v="1"/>
    <x v="10"/>
    <s v="Ampad Evidence Wirebond Steno Books, 6&quot; x 9&quot;"/>
    <x v="525"/>
    <n v="5"/>
    <n v="0.2"/>
    <n v="2.9429999999999992"/>
    <x v="0"/>
    <x v="0"/>
  </r>
  <r>
    <x v="4302"/>
    <x v="2137"/>
    <x v="963"/>
    <d v="2016-08-25T00:00:00"/>
    <x v="0"/>
    <x v="368"/>
    <s v="Deanra Eno"/>
    <x v="2"/>
    <x v="0"/>
    <x v="80"/>
    <x v="24"/>
    <x v="345"/>
    <x v="3"/>
    <x v="282"/>
    <x v="1"/>
    <x v="6"/>
    <s v="Faber Castell Col-Erase Pencils"/>
    <x v="2970"/>
    <n v="1"/>
    <n v="0.2"/>
    <n v="1.0269000000000001"/>
    <x v="3"/>
    <x v="1"/>
  </r>
  <r>
    <x v="4303"/>
    <x v="2138"/>
    <x v="964"/>
    <d v="2018-10-04T00:00:00"/>
    <x v="3"/>
    <x v="373"/>
    <s v="Mary O'Rourke"/>
    <x v="0"/>
    <x v="0"/>
    <x v="398"/>
    <x v="5"/>
    <x v="484"/>
    <x v="2"/>
    <x v="761"/>
    <x v="1"/>
    <x v="12"/>
    <s v="Laser &amp; Ink Jet Business Envelopes"/>
    <x v="3291"/>
    <n v="7"/>
    <n v="0.2"/>
    <n v="19.4194"/>
    <x v="2"/>
    <x v="0"/>
  </r>
  <r>
    <x v="4304"/>
    <x v="2139"/>
    <x v="965"/>
    <d v="2016-10-30T00:00:00"/>
    <x v="0"/>
    <x v="738"/>
    <s v="Angele Hood"/>
    <x v="0"/>
    <x v="0"/>
    <x v="4"/>
    <x v="4"/>
    <x v="59"/>
    <x v="1"/>
    <x v="468"/>
    <x v="0"/>
    <x v="5"/>
    <s v="Tenex Chairmats For Use With Carpeted Floors"/>
    <x v="3292"/>
    <n v="4"/>
    <n v="0"/>
    <n v="3.195999999999998"/>
    <x v="1"/>
    <x v="0"/>
  </r>
  <r>
    <x v="4305"/>
    <x v="2139"/>
    <x v="965"/>
    <d v="2016-10-30T00:00:00"/>
    <x v="0"/>
    <x v="738"/>
    <s v="Angele Hood"/>
    <x v="0"/>
    <x v="0"/>
    <x v="4"/>
    <x v="4"/>
    <x v="59"/>
    <x v="1"/>
    <x v="1485"/>
    <x v="2"/>
    <x v="7"/>
    <s v="Vtech CS6719"/>
    <x v="3293"/>
    <n v="5"/>
    <n v="0.2"/>
    <n v="38.396000000000015"/>
    <x v="1"/>
    <x v="0"/>
  </r>
  <r>
    <x v="4306"/>
    <x v="2140"/>
    <x v="931"/>
    <d v="2018-06-28T00:00:00"/>
    <x v="3"/>
    <x v="294"/>
    <s v="Chris Selesnick"/>
    <x v="1"/>
    <x v="0"/>
    <x v="1"/>
    <x v="1"/>
    <x v="3"/>
    <x v="1"/>
    <x v="507"/>
    <x v="1"/>
    <x v="8"/>
    <s v="Recycled Pressboard Report Cover with Reinforced Top Hinge"/>
    <x v="3294"/>
    <n v="3"/>
    <n v="0.2"/>
    <n v="2.8100999999999998"/>
    <x v="1"/>
    <x v="0"/>
  </r>
  <r>
    <x v="4307"/>
    <x v="2140"/>
    <x v="931"/>
    <d v="2018-06-28T00:00:00"/>
    <x v="3"/>
    <x v="294"/>
    <s v="Chris Selesnick"/>
    <x v="1"/>
    <x v="0"/>
    <x v="1"/>
    <x v="1"/>
    <x v="3"/>
    <x v="1"/>
    <x v="301"/>
    <x v="1"/>
    <x v="8"/>
    <s v="GBC Premium Transparent Covers with Diagonal Lined Pattern"/>
    <x v="3295"/>
    <n v="2"/>
    <n v="0.2"/>
    <n v="11.748799999999997"/>
    <x v="1"/>
    <x v="0"/>
  </r>
  <r>
    <x v="4308"/>
    <x v="2141"/>
    <x v="130"/>
    <d v="2016-11-11T00:00:00"/>
    <x v="1"/>
    <x v="576"/>
    <s v="William Brown"/>
    <x v="0"/>
    <x v="0"/>
    <x v="1"/>
    <x v="1"/>
    <x v="62"/>
    <x v="1"/>
    <x v="1270"/>
    <x v="2"/>
    <x v="7"/>
    <s v="Polycom SoundPoint Pro SE-225 Corded phone"/>
    <x v="3296"/>
    <n v="7"/>
    <n v="0.2"/>
    <n v="66.634399999999971"/>
    <x v="1"/>
    <x v="0"/>
  </r>
  <r>
    <x v="4309"/>
    <x v="2141"/>
    <x v="130"/>
    <d v="2016-11-11T00:00:00"/>
    <x v="1"/>
    <x v="576"/>
    <s v="William Brown"/>
    <x v="0"/>
    <x v="0"/>
    <x v="1"/>
    <x v="1"/>
    <x v="62"/>
    <x v="1"/>
    <x v="363"/>
    <x v="0"/>
    <x v="3"/>
    <s v="Bevis Round Conference Table Top, X-Base"/>
    <x v="3297"/>
    <n v="4"/>
    <n v="0.2"/>
    <n v="-64.544399999999968"/>
    <x v="1"/>
    <x v="0"/>
  </r>
  <r>
    <x v="4310"/>
    <x v="2141"/>
    <x v="130"/>
    <d v="2016-11-11T00:00:00"/>
    <x v="1"/>
    <x v="576"/>
    <s v="William Brown"/>
    <x v="0"/>
    <x v="0"/>
    <x v="1"/>
    <x v="1"/>
    <x v="62"/>
    <x v="1"/>
    <x v="624"/>
    <x v="1"/>
    <x v="8"/>
    <s v="Cardinal EasyOpen D-Ring Binders"/>
    <x v="1462"/>
    <n v="3"/>
    <n v="0.2"/>
    <n v="8.2259999999999991"/>
    <x v="1"/>
    <x v="0"/>
  </r>
  <r>
    <x v="4311"/>
    <x v="2141"/>
    <x v="130"/>
    <d v="2016-11-11T00:00:00"/>
    <x v="1"/>
    <x v="576"/>
    <s v="William Brown"/>
    <x v="0"/>
    <x v="0"/>
    <x v="1"/>
    <x v="1"/>
    <x v="62"/>
    <x v="1"/>
    <x v="1396"/>
    <x v="1"/>
    <x v="10"/>
    <s v="Xerox 2000"/>
    <x v="541"/>
    <n v="3"/>
    <n v="0"/>
    <n v="9.3312000000000008"/>
    <x v="1"/>
    <x v="0"/>
  </r>
  <r>
    <x v="4312"/>
    <x v="2141"/>
    <x v="130"/>
    <d v="2016-11-11T00:00:00"/>
    <x v="1"/>
    <x v="576"/>
    <s v="William Brown"/>
    <x v="0"/>
    <x v="0"/>
    <x v="1"/>
    <x v="1"/>
    <x v="62"/>
    <x v="1"/>
    <x v="1648"/>
    <x v="2"/>
    <x v="15"/>
    <s v="Hewlett-Packard Deskjet D4360 Printer"/>
    <x v="3298"/>
    <n v="4"/>
    <n v="0.2"/>
    <n v="139.98999999999995"/>
    <x v="1"/>
    <x v="0"/>
  </r>
  <r>
    <x v="4313"/>
    <x v="2142"/>
    <x v="78"/>
    <d v="2016-09-12T00:00:00"/>
    <x v="1"/>
    <x v="407"/>
    <s v="Stefania Perrino"/>
    <x v="1"/>
    <x v="0"/>
    <x v="85"/>
    <x v="15"/>
    <x v="254"/>
    <x v="3"/>
    <x v="1612"/>
    <x v="1"/>
    <x v="9"/>
    <s v="Black &amp; Decker Filter for Double Action Dustbuster Cordless Vac BLDV7210"/>
    <x v="3299"/>
    <n v="2"/>
    <n v="0"/>
    <n v="4.1950000000000003"/>
    <x v="3"/>
    <x v="0"/>
  </r>
  <r>
    <x v="4314"/>
    <x v="2143"/>
    <x v="608"/>
    <d v="2017-07-01T00:00:00"/>
    <x v="1"/>
    <x v="269"/>
    <s v="Alan Barnes"/>
    <x v="0"/>
    <x v="0"/>
    <x v="1"/>
    <x v="1"/>
    <x v="62"/>
    <x v="1"/>
    <x v="1554"/>
    <x v="1"/>
    <x v="6"/>
    <s v="Staples in misc. colors"/>
    <x v="3300"/>
    <n v="2"/>
    <n v="0"/>
    <n v="5.24"/>
    <x v="1"/>
    <x v="0"/>
  </r>
  <r>
    <x v="4315"/>
    <x v="2143"/>
    <x v="608"/>
    <d v="2017-07-01T00:00:00"/>
    <x v="1"/>
    <x v="269"/>
    <s v="Alan Barnes"/>
    <x v="0"/>
    <x v="0"/>
    <x v="1"/>
    <x v="1"/>
    <x v="62"/>
    <x v="1"/>
    <x v="805"/>
    <x v="1"/>
    <x v="8"/>
    <s v="GBC Velobind Prepunched Cover Sets, Regency Series"/>
    <x v="1294"/>
    <n v="3"/>
    <n v="0.2"/>
    <n v="27.734999999999996"/>
    <x v="1"/>
    <x v="0"/>
  </r>
  <r>
    <x v="4316"/>
    <x v="2143"/>
    <x v="608"/>
    <d v="2017-07-01T00:00:00"/>
    <x v="1"/>
    <x v="269"/>
    <s v="Alan Barnes"/>
    <x v="0"/>
    <x v="0"/>
    <x v="1"/>
    <x v="1"/>
    <x v="62"/>
    <x v="1"/>
    <x v="537"/>
    <x v="1"/>
    <x v="4"/>
    <s v="Tennsco Regal Shelving Units"/>
    <x v="3301"/>
    <n v="3"/>
    <n v="0"/>
    <n v="9.126899999999992"/>
    <x v="1"/>
    <x v="0"/>
  </r>
  <r>
    <x v="4317"/>
    <x v="2144"/>
    <x v="353"/>
    <d v="2017-08-02T00:00:00"/>
    <x v="1"/>
    <x v="66"/>
    <s v="Helen Andreada"/>
    <x v="0"/>
    <x v="0"/>
    <x v="8"/>
    <x v="1"/>
    <x v="94"/>
    <x v="1"/>
    <x v="556"/>
    <x v="1"/>
    <x v="12"/>
    <s v="Airmail Envelopes"/>
    <x v="3302"/>
    <n v="2"/>
    <n v="0"/>
    <n v="78.894199999999998"/>
    <x v="1"/>
    <x v="0"/>
  </r>
  <r>
    <x v="4318"/>
    <x v="2145"/>
    <x v="226"/>
    <d v="2019-12-11T00:00:00"/>
    <x v="1"/>
    <x v="290"/>
    <s v="Debra Catini"/>
    <x v="0"/>
    <x v="0"/>
    <x v="102"/>
    <x v="17"/>
    <x v="195"/>
    <x v="0"/>
    <x v="1649"/>
    <x v="0"/>
    <x v="5"/>
    <s v="DAX Wood Document Frame."/>
    <x v="3303"/>
    <n v="6"/>
    <n v="0"/>
    <n v="25.537799999999997"/>
    <x v="0"/>
    <x v="0"/>
  </r>
  <r>
    <x v="4319"/>
    <x v="2146"/>
    <x v="282"/>
    <d v="2017-01-03T00:00:00"/>
    <x v="0"/>
    <x v="461"/>
    <s v="Shui Tom"/>
    <x v="0"/>
    <x v="0"/>
    <x v="305"/>
    <x v="27"/>
    <x v="382"/>
    <x v="1"/>
    <x v="1136"/>
    <x v="2"/>
    <x v="7"/>
    <s v="Mediabridge Sport Armband iPhone 5s"/>
    <x v="112"/>
    <n v="3"/>
    <n v="0.2"/>
    <n v="-5.694300000000001"/>
    <x v="1"/>
    <x v="1"/>
  </r>
  <r>
    <x v="4320"/>
    <x v="2146"/>
    <x v="282"/>
    <d v="2017-01-03T00:00:00"/>
    <x v="0"/>
    <x v="461"/>
    <s v="Shui Tom"/>
    <x v="0"/>
    <x v="0"/>
    <x v="305"/>
    <x v="27"/>
    <x v="382"/>
    <x v="1"/>
    <x v="1291"/>
    <x v="1"/>
    <x v="4"/>
    <s v="Fellowes Bases and Tops For Staxonsteel/High-Stak Systems"/>
    <x v="3304"/>
    <n v="1"/>
    <n v="0"/>
    <n v="7.9895999999999994"/>
    <x v="1"/>
    <x v="1"/>
  </r>
  <r>
    <x v="4321"/>
    <x v="2147"/>
    <x v="966"/>
    <d v="2017-02-19T00:00:00"/>
    <x v="1"/>
    <x v="41"/>
    <s v="Karl Braun"/>
    <x v="0"/>
    <x v="0"/>
    <x v="59"/>
    <x v="24"/>
    <x v="75"/>
    <x v="3"/>
    <x v="444"/>
    <x v="1"/>
    <x v="8"/>
    <s v="GBC Standard Therm-A-Bind Covers"/>
    <x v="478"/>
    <n v="2"/>
    <n v="0.7"/>
    <n v="-11.961599999999997"/>
    <x v="3"/>
    <x v="0"/>
  </r>
  <r>
    <x v="4322"/>
    <x v="2147"/>
    <x v="966"/>
    <d v="2017-02-19T00:00:00"/>
    <x v="1"/>
    <x v="41"/>
    <s v="Karl Braun"/>
    <x v="0"/>
    <x v="0"/>
    <x v="59"/>
    <x v="24"/>
    <x v="75"/>
    <x v="3"/>
    <x v="1400"/>
    <x v="2"/>
    <x v="7"/>
    <s v="Google Nexus 5"/>
    <x v="3305"/>
    <n v="3"/>
    <n v="0.4"/>
    <n v="-80.995500000000021"/>
    <x v="3"/>
    <x v="0"/>
  </r>
  <r>
    <x v="4323"/>
    <x v="2147"/>
    <x v="966"/>
    <d v="2017-02-19T00:00:00"/>
    <x v="1"/>
    <x v="41"/>
    <s v="Karl Braun"/>
    <x v="0"/>
    <x v="0"/>
    <x v="59"/>
    <x v="24"/>
    <x v="75"/>
    <x v="3"/>
    <x v="315"/>
    <x v="1"/>
    <x v="8"/>
    <s v="Acco Hanging Data Binders"/>
    <x v="3306"/>
    <n v="2"/>
    <n v="0.7"/>
    <n v="-1.6763999999999997"/>
    <x v="3"/>
    <x v="0"/>
  </r>
  <r>
    <x v="4324"/>
    <x v="2147"/>
    <x v="966"/>
    <d v="2017-02-19T00:00:00"/>
    <x v="1"/>
    <x v="41"/>
    <s v="Karl Braun"/>
    <x v="0"/>
    <x v="0"/>
    <x v="59"/>
    <x v="24"/>
    <x v="75"/>
    <x v="3"/>
    <x v="879"/>
    <x v="1"/>
    <x v="6"/>
    <s v="Newell 315"/>
    <x v="646"/>
    <n v="3"/>
    <n v="0.2"/>
    <n v="0.8969999999999998"/>
    <x v="3"/>
    <x v="0"/>
  </r>
  <r>
    <x v="4325"/>
    <x v="2147"/>
    <x v="966"/>
    <d v="2017-02-19T00:00:00"/>
    <x v="1"/>
    <x v="41"/>
    <s v="Karl Braun"/>
    <x v="0"/>
    <x v="0"/>
    <x v="59"/>
    <x v="24"/>
    <x v="75"/>
    <x v="3"/>
    <x v="1048"/>
    <x v="2"/>
    <x v="11"/>
    <s v="Belkin F8E887 USB Wired Ergonomic Keyboard"/>
    <x v="981"/>
    <n v="3"/>
    <n v="0.2"/>
    <n v="0.89969999999999573"/>
    <x v="3"/>
    <x v="0"/>
  </r>
  <r>
    <x v="4326"/>
    <x v="2148"/>
    <x v="967"/>
    <d v="2018-01-27T00:00:00"/>
    <x v="2"/>
    <x v="422"/>
    <s v="Todd Boyes"/>
    <x v="1"/>
    <x v="0"/>
    <x v="135"/>
    <x v="30"/>
    <x v="170"/>
    <x v="3"/>
    <x v="1320"/>
    <x v="1"/>
    <x v="6"/>
    <s v="Dixon Ticonderoga Maple Cedar Pencil, #2"/>
    <x v="3307"/>
    <n v="3"/>
    <n v="0"/>
    <n v="2.3025000000000002"/>
    <x v="3"/>
    <x v="0"/>
  </r>
  <r>
    <x v="4327"/>
    <x v="2148"/>
    <x v="967"/>
    <d v="2018-01-27T00:00:00"/>
    <x v="2"/>
    <x v="422"/>
    <s v="Todd Boyes"/>
    <x v="1"/>
    <x v="0"/>
    <x v="135"/>
    <x v="30"/>
    <x v="170"/>
    <x v="3"/>
    <x v="1552"/>
    <x v="1"/>
    <x v="10"/>
    <s v="Telephone Message Books with Fax/Mobile Section, 4 1/4&quot; x 6&quot;"/>
    <x v="3308"/>
    <n v="5"/>
    <n v="0"/>
    <n v="8.2799999999999994"/>
    <x v="3"/>
    <x v="0"/>
  </r>
  <r>
    <x v="4328"/>
    <x v="2149"/>
    <x v="719"/>
    <d v="2019-04-07T00:00:00"/>
    <x v="1"/>
    <x v="547"/>
    <s v="John Castell"/>
    <x v="0"/>
    <x v="0"/>
    <x v="20"/>
    <x v="15"/>
    <x v="164"/>
    <x v="3"/>
    <x v="1446"/>
    <x v="1"/>
    <x v="10"/>
    <s v="Wirebound Message Books, Four 2 3/4 x 5 Forms per Page, 200 Sets per Book"/>
    <x v="3309"/>
    <n v="9"/>
    <n v="0"/>
    <n v="19.318499999999997"/>
    <x v="3"/>
    <x v="0"/>
  </r>
  <r>
    <x v="4329"/>
    <x v="2150"/>
    <x v="621"/>
    <d v="2019-10-09T00:00:00"/>
    <x v="1"/>
    <x v="138"/>
    <s v="Patrick O'Brill"/>
    <x v="0"/>
    <x v="0"/>
    <x v="146"/>
    <x v="2"/>
    <x v="186"/>
    <x v="0"/>
    <x v="1650"/>
    <x v="1"/>
    <x v="10"/>
    <s v="Xerox 208"/>
    <x v="12"/>
    <n v="3"/>
    <n v="0.2"/>
    <n v="5.4432"/>
    <x v="0"/>
    <x v="0"/>
  </r>
  <r>
    <x v="4330"/>
    <x v="2150"/>
    <x v="621"/>
    <d v="2019-10-09T00:00:00"/>
    <x v="1"/>
    <x v="138"/>
    <s v="Patrick O'Brill"/>
    <x v="0"/>
    <x v="0"/>
    <x v="146"/>
    <x v="2"/>
    <x v="186"/>
    <x v="0"/>
    <x v="566"/>
    <x v="1"/>
    <x v="9"/>
    <s v="Hoover Portapower Portable Vacuum"/>
    <x v="1429"/>
    <n v="5"/>
    <n v="0.2"/>
    <n v="1.1200000000000001"/>
    <x v="0"/>
    <x v="0"/>
  </r>
  <r>
    <x v="4331"/>
    <x v="2151"/>
    <x v="853"/>
    <d v="2019-09-06T00:00:00"/>
    <x v="1"/>
    <x v="286"/>
    <s v="Sung Shariari"/>
    <x v="0"/>
    <x v="0"/>
    <x v="252"/>
    <x v="4"/>
    <x v="485"/>
    <x v="1"/>
    <x v="84"/>
    <x v="2"/>
    <x v="11"/>
    <s v="Logitech LS21 Speaker System - PC Multimedia - 2.1-CH - Wired"/>
    <x v="86"/>
    <n v="1"/>
    <n v="0"/>
    <n v="6.796599999999998"/>
    <x v="1"/>
    <x v="0"/>
  </r>
  <r>
    <x v="4332"/>
    <x v="2151"/>
    <x v="853"/>
    <d v="2019-09-06T00:00:00"/>
    <x v="1"/>
    <x v="286"/>
    <s v="Sung Shariari"/>
    <x v="0"/>
    <x v="0"/>
    <x v="252"/>
    <x v="4"/>
    <x v="485"/>
    <x v="1"/>
    <x v="1547"/>
    <x v="1"/>
    <x v="8"/>
    <s v="Avery Metallic Poly Binders"/>
    <x v="3310"/>
    <n v="5"/>
    <n v="0.2"/>
    <n v="8.0219999999999985"/>
    <x v="1"/>
    <x v="0"/>
  </r>
  <r>
    <x v="4333"/>
    <x v="2152"/>
    <x v="379"/>
    <d v="2017-12-27T00:00:00"/>
    <x v="1"/>
    <x v="742"/>
    <s v="Roger Demir"/>
    <x v="0"/>
    <x v="0"/>
    <x v="399"/>
    <x v="2"/>
    <x v="486"/>
    <x v="0"/>
    <x v="1651"/>
    <x v="2"/>
    <x v="11"/>
    <s v="Memorex Micro Travel Drive 4 GB"/>
    <x v="3311"/>
    <n v="6"/>
    <n v="0.2"/>
    <n v="14.628000000000005"/>
    <x v="0"/>
    <x v="0"/>
  </r>
  <r>
    <x v="4334"/>
    <x v="2152"/>
    <x v="379"/>
    <d v="2017-12-27T00:00:00"/>
    <x v="1"/>
    <x v="742"/>
    <s v="Roger Demir"/>
    <x v="0"/>
    <x v="0"/>
    <x v="399"/>
    <x v="2"/>
    <x v="486"/>
    <x v="0"/>
    <x v="830"/>
    <x v="1"/>
    <x v="12"/>
    <s v="Recycled Interoffice Envelopes with Re-Use-A-Seal Closure, 10 x 13"/>
    <x v="3312"/>
    <n v="2"/>
    <n v="0.2"/>
    <n v="9.2178000000000004"/>
    <x v="0"/>
    <x v="0"/>
  </r>
  <r>
    <x v="4335"/>
    <x v="2153"/>
    <x v="139"/>
    <d v="2017-12-24T00:00:00"/>
    <x v="1"/>
    <x v="47"/>
    <s v="Gary Zandusky"/>
    <x v="0"/>
    <x v="0"/>
    <x v="400"/>
    <x v="16"/>
    <x v="487"/>
    <x v="1"/>
    <x v="1652"/>
    <x v="1"/>
    <x v="12"/>
    <s v="#6 3/4 Gummed Flap White Envelopes"/>
    <x v="2418"/>
    <n v="1"/>
    <n v="0.2"/>
    <n v="2.7719999999999994"/>
    <x v="1"/>
    <x v="0"/>
  </r>
  <r>
    <x v="4336"/>
    <x v="2153"/>
    <x v="139"/>
    <d v="2017-12-24T00:00:00"/>
    <x v="1"/>
    <x v="47"/>
    <s v="Gary Zandusky"/>
    <x v="0"/>
    <x v="0"/>
    <x v="400"/>
    <x v="16"/>
    <x v="487"/>
    <x v="1"/>
    <x v="1104"/>
    <x v="0"/>
    <x v="5"/>
    <s v="Nu-Dell Float Frame 11 x 14 1/2"/>
    <x v="325"/>
    <n v="2"/>
    <n v="0.2"/>
    <n v="3.9512"/>
    <x v="1"/>
    <x v="0"/>
  </r>
  <r>
    <x v="4337"/>
    <x v="2154"/>
    <x v="154"/>
    <d v="2017-12-01T00:00:00"/>
    <x v="1"/>
    <x v="17"/>
    <s v="Steve Nguyen"/>
    <x v="2"/>
    <x v="0"/>
    <x v="1"/>
    <x v="1"/>
    <x v="13"/>
    <x v="1"/>
    <x v="357"/>
    <x v="2"/>
    <x v="11"/>
    <s v="Sony 64GB Class 10 Micro SDHC R40 Memory Card"/>
    <x v="3313"/>
    <n v="3"/>
    <n v="0"/>
    <n v="22.6737"/>
    <x v="1"/>
    <x v="0"/>
  </r>
  <r>
    <x v="4338"/>
    <x v="2154"/>
    <x v="154"/>
    <d v="2017-12-01T00:00:00"/>
    <x v="1"/>
    <x v="17"/>
    <s v="Steve Nguyen"/>
    <x v="2"/>
    <x v="0"/>
    <x v="1"/>
    <x v="1"/>
    <x v="13"/>
    <x v="1"/>
    <x v="67"/>
    <x v="1"/>
    <x v="10"/>
    <s v="Snap-A-Way Black Print Carbonless Ruled Speed Letter, Triplicate"/>
    <x v="3314"/>
    <n v="3"/>
    <n v="0"/>
    <n v="53.495399999999989"/>
    <x v="1"/>
    <x v="0"/>
  </r>
  <r>
    <x v="4339"/>
    <x v="2155"/>
    <x v="151"/>
    <d v="2019-09-01T00:00:00"/>
    <x v="1"/>
    <x v="729"/>
    <s v="Dana Kaydos"/>
    <x v="0"/>
    <x v="0"/>
    <x v="47"/>
    <x v="18"/>
    <x v="78"/>
    <x v="0"/>
    <x v="974"/>
    <x v="1"/>
    <x v="10"/>
    <s v="Xerox 217"/>
    <x v="1182"/>
    <n v="1"/>
    <n v="0.2"/>
    <n v="1.8144"/>
    <x v="0"/>
    <x v="0"/>
  </r>
  <r>
    <x v="4340"/>
    <x v="2156"/>
    <x v="579"/>
    <d v="2016-03-22T00:00:00"/>
    <x v="3"/>
    <x v="718"/>
    <s v="Vivian Mathis"/>
    <x v="0"/>
    <x v="0"/>
    <x v="401"/>
    <x v="14"/>
    <x v="488"/>
    <x v="2"/>
    <x v="359"/>
    <x v="1"/>
    <x v="6"/>
    <s v="Avery Hi-Liter EverBold Pen Style Fluorescent Highlighters, 4/Pack"/>
    <x v="1363"/>
    <n v="2"/>
    <n v="0"/>
    <n v="6.5120000000000005"/>
    <x v="2"/>
    <x v="0"/>
  </r>
  <r>
    <x v="4341"/>
    <x v="2157"/>
    <x v="94"/>
    <d v="2019-12-21T00:00:00"/>
    <x v="1"/>
    <x v="673"/>
    <s v="Giulietta Baptist"/>
    <x v="0"/>
    <x v="0"/>
    <x v="81"/>
    <x v="17"/>
    <x v="101"/>
    <x v="0"/>
    <x v="245"/>
    <x v="1"/>
    <x v="4"/>
    <s v="Adjustable Depth Letter/Legal Cart"/>
    <x v="2577"/>
    <n v="3"/>
    <n v="0"/>
    <n v="157.87019999999993"/>
    <x v="0"/>
    <x v="0"/>
  </r>
  <r>
    <x v="4342"/>
    <x v="2158"/>
    <x v="498"/>
    <d v="2019-03-22T00:00:00"/>
    <x v="2"/>
    <x v="444"/>
    <s v="Natalie DeCherney"/>
    <x v="0"/>
    <x v="0"/>
    <x v="8"/>
    <x v="1"/>
    <x v="94"/>
    <x v="1"/>
    <x v="925"/>
    <x v="1"/>
    <x v="8"/>
    <s v="ACCOHIDE 3-Ring Binder, Blue, 1&quot;"/>
    <x v="2990"/>
    <n v="6"/>
    <n v="0.2"/>
    <n v="6.690599999999999"/>
    <x v="1"/>
    <x v="0"/>
  </r>
  <r>
    <x v="4343"/>
    <x v="2158"/>
    <x v="498"/>
    <d v="2019-03-22T00:00:00"/>
    <x v="2"/>
    <x v="444"/>
    <s v="Natalie DeCherney"/>
    <x v="0"/>
    <x v="0"/>
    <x v="8"/>
    <x v="1"/>
    <x v="94"/>
    <x v="1"/>
    <x v="1075"/>
    <x v="2"/>
    <x v="7"/>
    <s v="Jawbone MINI JAMBOX Wireless Bluetooth Speaker"/>
    <x v="3315"/>
    <n v="6"/>
    <n v="0.2"/>
    <n v="-131.50080000000005"/>
    <x v="1"/>
    <x v="0"/>
  </r>
  <r>
    <x v="4344"/>
    <x v="2158"/>
    <x v="498"/>
    <d v="2019-03-22T00:00:00"/>
    <x v="2"/>
    <x v="444"/>
    <s v="Natalie DeCherney"/>
    <x v="0"/>
    <x v="0"/>
    <x v="8"/>
    <x v="1"/>
    <x v="94"/>
    <x v="1"/>
    <x v="100"/>
    <x v="2"/>
    <x v="11"/>
    <s v="Logitech K350 2.4Ghz Wireless Keyboard"/>
    <x v="3316"/>
    <n v="2"/>
    <n v="0"/>
    <n v="10.949399999999997"/>
    <x v="1"/>
    <x v="0"/>
  </r>
  <r>
    <x v="4345"/>
    <x v="2158"/>
    <x v="498"/>
    <d v="2019-03-22T00:00:00"/>
    <x v="2"/>
    <x v="444"/>
    <s v="Natalie DeCherney"/>
    <x v="0"/>
    <x v="0"/>
    <x v="8"/>
    <x v="1"/>
    <x v="94"/>
    <x v="1"/>
    <x v="1135"/>
    <x v="2"/>
    <x v="11"/>
    <s v="Logitech Wireless Marathon Mouse M705"/>
    <x v="1772"/>
    <n v="4"/>
    <n v="0"/>
    <n v="85.982800000000012"/>
    <x v="1"/>
    <x v="0"/>
  </r>
  <r>
    <x v="4346"/>
    <x v="2159"/>
    <x v="31"/>
    <d v="2018-09-25T00:00:00"/>
    <x v="1"/>
    <x v="570"/>
    <s v="Magdelene Morse"/>
    <x v="0"/>
    <x v="0"/>
    <x v="106"/>
    <x v="15"/>
    <x v="131"/>
    <x v="3"/>
    <x v="654"/>
    <x v="0"/>
    <x v="1"/>
    <s v="Global Leather Executive Chair"/>
    <x v="3317"/>
    <n v="2"/>
    <n v="0.1"/>
    <n v="140.39599999999993"/>
    <x v="3"/>
    <x v="0"/>
  </r>
  <r>
    <x v="4347"/>
    <x v="2159"/>
    <x v="31"/>
    <d v="2018-09-25T00:00:00"/>
    <x v="1"/>
    <x v="570"/>
    <s v="Magdelene Morse"/>
    <x v="0"/>
    <x v="0"/>
    <x v="106"/>
    <x v="15"/>
    <x v="131"/>
    <x v="3"/>
    <x v="1653"/>
    <x v="0"/>
    <x v="5"/>
    <s v="DAX Two-Tone Silver Metal Document Frame"/>
    <x v="3318"/>
    <n v="3"/>
    <n v="0"/>
    <n v="26.1096"/>
    <x v="3"/>
    <x v="0"/>
  </r>
  <r>
    <x v="4348"/>
    <x v="2160"/>
    <x v="221"/>
    <d v="2019-11-29T00:00:00"/>
    <x v="0"/>
    <x v="597"/>
    <s v="Mark Van Huff"/>
    <x v="0"/>
    <x v="0"/>
    <x v="123"/>
    <x v="16"/>
    <x v="154"/>
    <x v="1"/>
    <x v="655"/>
    <x v="1"/>
    <x v="8"/>
    <s v="GBC Recycled Grain Textured Covers"/>
    <x v="321"/>
    <n v="2"/>
    <n v="0.7"/>
    <n v="-15.197599999999994"/>
    <x v="1"/>
    <x v="1"/>
  </r>
  <r>
    <x v="4349"/>
    <x v="2160"/>
    <x v="221"/>
    <d v="2019-11-29T00:00:00"/>
    <x v="0"/>
    <x v="597"/>
    <s v="Mark Van Huff"/>
    <x v="0"/>
    <x v="0"/>
    <x v="123"/>
    <x v="16"/>
    <x v="154"/>
    <x v="1"/>
    <x v="391"/>
    <x v="1"/>
    <x v="4"/>
    <s v="Fellowes Bankers Box Staxonsteel Drawer File/Stacking System"/>
    <x v="3319"/>
    <n v="8"/>
    <n v="0.2"/>
    <n v="-41.587199999999996"/>
    <x v="1"/>
    <x v="1"/>
  </r>
  <r>
    <x v="4350"/>
    <x v="2161"/>
    <x v="645"/>
    <d v="2019-04-15T00:00:00"/>
    <x v="1"/>
    <x v="691"/>
    <s v="Jack Lebron"/>
    <x v="0"/>
    <x v="0"/>
    <x v="152"/>
    <x v="24"/>
    <x v="402"/>
    <x v="3"/>
    <x v="470"/>
    <x v="1"/>
    <x v="4"/>
    <s v="Sterilite Officeware Hinged File Box"/>
    <x v="510"/>
    <n v="2"/>
    <n v="0.2"/>
    <n v="1.4672000000000001"/>
    <x v="3"/>
    <x v="0"/>
  </r>
  <r>
    <x v="4351"/>
    <x v="2161"/>
    <x v="645"/>
    <d v="2019-04-15T00:00:00"/>
    <x v="1"/>
    <x v="691"/>
    <s v="Jack Lebron"/>
    <x v="0"/>
    <x v="0"/>
    <x v="152"/>
    <x v="24"/>
    <x v="402"/>
    <x v="3"/>
    <x v="658"/>
    <x v="2"/>
    <x v="11"/>
    <s v="Kingston Digital DataTraveler 32GB USB 2.0"/>
    <x v="3320"/>
    <n v="2"/>
    <n v="0.2"/>
    <n v="-4.7460000000000013"/>
    <x v="3"/>
    <x v="0"/>
  </r>
  <r>
    <x v="4352"/>
    <x v="2162"/>
    <x v="389"/>
    <d v="2019-12-12T00:00:00"/>
    <x v="0"/>
    <x v="743"/>
    <s v="Alex Grayson"/>
    <x v="0"/>
    <x v="0"/>
    <x v="280"/>
    <x v="1"/>
    <x v="351"/>
    <x v="1"/>
    <x v="1620"/>
    <x v="2"/>
    <x v="7"/>
    <s v="Jackery Bar Premium Fast-charging Portable Charger"/>
    <x v="3124"/>
    <n v="4"/>
    <n v="0.2"/>
    <n v="34.741999999999997"/>
    <x v="1"/>
    <x v="0"/>
  </r>
  <r>
    <x v="4353"/>
    <x v="2162"/>
    <x v="389"/>
    <d v="2019-12-12T00:00:00"/>
    <x v="0"/>
    <x v="743"/>
    <s v="Alex Grayson"/>
    <x v="0"/>
    <x v="0"/>
    <x v="280"/>
    <x v="1"/>
    <x v="351"/>
    <x v="1"/>
    <x v="510"/>
    <x v="1"/>
    <x v="10"/>
    <s v="Xerox 225"/>
    <x v="91"/>
    <n v="2"/>
    <n v="0"/>
    <n v="6.2208000000000006"/>
    <x v="1"/>
    <x v="0"/>
  </r>
  <r>
    <x v="4354"/>
    <x v="2163"/>
    <x v="221"/>
    <d v="2019-11-26T00:00:00"/>
    <x v="0"/>
    <x v="550"/>
    <s v="Michael Dominguez"/>
    <x v="1"/>
    <x v="0"/>
    <x v="153"/>
    <x v="3"/>
    <x v="196"/>
    <x v="0"/>
    <x v="741"/>
    <x v="1"/>
    <x v="8"/>
    <s v="Avery Durable Slant Ring Binders"/>
    <x v="3006"/>
    <n v="8"/>
    <n v="0.7"/>
    <n v="-12.671999999999997"/>
    <x v="0"/>
    <x v="0"/>
  </r>
  <r>
    <x v="4355"/>
    <x v="2164"/>
    <x v="784"/>
    <d v="2017-12-07T00:00:00"/>
    <x v="0"/>
    <x v="197"/>
    <s v="Rose O'Brian"/>
    <x v="0"/>
    <x v="0"/>
    <x v="300"/>
    <x v="18"/>
    <x v="377"/>
    <x v="0"/>
    <x v="692"/>
    <x v="1"/>
    <x v="8"/>
    <s v="GBC Ibimaster 500 Manual ProClick Binding System"/>
    <x v="3321"/>
    <n v="7"/>
    <n v="0.7"/>
    <n v="-1065.3719999999998"/>
    <x v="0"/>
    <x v="0"/>
  </r>
  <r>
    <x v="4356"/>
    <x v="2164"/>
    <x v="784"/>
    <d v="2017-12-07T00:00:00"/>
    <x v="0"/>
    <x v="197"/>
    <s v="Rose O'Brian"/>
    <x v="0"/>
    <x v="0"/>
    <x v="300"/>
    <x v="18"/>
    <x v="377"/>
    <x v="0"/>
    <x v="684"/>
    <x v="1"/>
    <x v="6"/>
    <s v="Deluxe Chalkboard Eraser Cleaner"/>
    <x v="3322"/>
    <n v="4"/>
    <n v="0.2"/>
    <n v="12.011999999999999"/>
    <x v="0"/>
    <x v="0"/>
  </r>
  <r>
    <x v="4357"/>
    <x v="2165"/>
    <x v="157"/>
    <d v="2019-12-11T00:00:00"/>
    <x v="3"/>
    <x v="625"/>
    <s v="Ralph Ritter"/>
    <x v="0"/>
    <x v="0"/>
    <x v="34"/>
    <x v="10"/>
    <x v="173"/>
    <x v="2"/>
    <x v="289"/>
    <x v="1"/>
    <x v="10"/>
    <s v="Xerox 21"/>
    <x v="563"/>
    <n v="2"/>
    <n v="0.2"/>
    <n v="3.6288"/>
    <x v="2"/>
    <x v="0"/>
  </r>
  <r>
    <x v="4358"/>
    <x v="2165"/>
    <x v="157"/>
    <d v="2019-12-11T00:00:00"/>
    <x v="3"/>
    <x v="625"/>
    <s v="Ralph Ritter"/>
    <x v="0"/>
    <x v="0"/>
    <x v="34"/>
    <x v="10"/>
    <x v="173"/>
    <x v="2"/>
    <x v="622"/>
    <x v="0"/>
    <x v="5"/>
    <s v="Electrix Halogen Magnifier Lamp"/>
    <x v="3323"/>
    <n v="1"/>
    <n v="0.6"/>
    <n v="-66.061999999999998"/>
    <x v="2"/>
    <x v="0"/>
  </r>
  <r>
    <x v="4359"/>
    <x v="2165"/>
    <x v="157"/>
    <d v="2019-12-11T00:00:00"/>
    <x v="3"/>
    <x v="625"/>
    <s v="Ralph Ritter"/>
    <x v="0"/>
    <x v="0"/>
    <x v="34"/>
    <x v="10"/>
    <x v="173"/>
    <x v="2"/>
    <x v="873"/>
    <x v="0"/>
    <x v="1"/>
    <s v="GuestStacker Chair with Chrome Finish Legs"/>
    <x v="3324"/>
    <n v="2"/>
    <n v="0.3"/>
    <n v="-14.870399999999961"/>
    <x v="2"/>
    <x v="0"/>
  </r>
  <r>
    <x v="4360"/>
    <x v="2166"/>
    <x v="206"/>
    <d v="2018-05-23T00:00:00"/>
    <x v="2"/>
    <x v="291"/>
    <s v="Christine Phan"/>
    <x v="1"/>
    <x v="0"/>
    <x v="99"/>
    <x v="34"/>
    <x v="122"/>
    <x v="3"/>
    <x v="1654"/>
    <x v="1"/>
    <x v="10"/>
    <s v="Easy-staple paper"/>
    <x v="1375"/>
    <n v="2"/>
    <n v="0"/>
    <n v="54.860399999999998"/>
    <x v="3"/>
    <x v="0"/>
  </r>
  <r>
    <x v="4361"/>
    <x v="2167"/>
    <x v="922"/>
    <d v="2019-02-21T00:00:00"/>
    <x v="0"/>
    <x v="328"/>
    <s v="Lauren Leatherbury"/>
    <x v="0"/>
    <x v="0"/>
    <x v="240"/>
    <x v="28"/>
    <x v="298"/>
    <x v="0"/>
    <x v="119"/>
    <x v="2"/>
    <x v="7"/>
    <s v="KLD Oscar II Style Snap-on Ultra Thin Side Flip Synthetic Leather Cover Case for HTC One HTC M7"/>
    <x v="3325"/>
    <n v="3"/>
    <n v="0"/>
    <n v="8.4563999999999986"/>
    <x v="0"/>
    <x v="0"/>
  </r>
  <r>
    <x v="4362"/>
    <x v="2168"/>
    <x v="968"/>
    <d v="2019-05-22T00:00:00"/>
    <x v="0"/>
    <x v="396"/>
    <s v="Nat Carroll"/>
    <x v="0"/>
    <x v="0"/>
    <x v="402"/>
    <x v="46"/>
    <x v="489"/>
    <x v="2"/>
    <x v="399"/>
    <x v="1"/>
    <x v="6"/>
    <s v="Boston 1645 Deluxe Heavier-Duty Electric Pencil Sharpener"/>
    <x v="3326"/>
    <n v="3"/>
    <n v="0"/>
    <n v="35.623800000000003"/>
    <x v="2"/>
    <x v="0"/>
  </r>
  <r>
    <x v="4363"/>
    <x v="2168"/>
    <x v="968"/>
    <d v="2019-05-22T00:00:00"/>
    <x v="0"/>
    <x v="396"/>
    <s v="Nat Carroll"/>
    <x v="0"/>
    <x v="0"/>
    <x v="402"/>
    <x v="46"/>
    <x v="489"/>
    <x v="2"/>
    <x v="313"/>
    <x v="1"/>
    <x v="6"/>
    <s v="BIC Brite Liner Highlighters, Chisel Tip"/>
    <x v="243"/>
    <n v="4"/>
    <n v="0"/>
    <n v="8.2943999999999996"/>
    <x v="2"/>
    <x v="0"/>
  </r>
  <r>
    <x v="4364"/>
    <x v="2168"/>
    <x v="968"/>
    <d v="2019-05-22T00:00:00"/>
    <x v="0"/>
    <x v="396"/>
    <s v="Nat Carroll"/>
    <x v="0"/>
    <x v="0"/>
    <x v="402"/>
    <x v="46"/>
    <x v="489"/>
    <x v="2"/>
    <x v="718"/>
    <x v="1"/>
    <x v="4"/>
    <s v="Fellowes High-Stak Drawer Files"/>
    <x v="3327"/>
    <n v="4"/>
    <n v="0"/>
    <n v="162.09479999999996"/>
    <x v="2"/>
    <x v="0"/>
  </r>
  <r>
    <x v="4365"/>
    <x v="2168"/>
    <x v="968"/>
    <d v="2019-05-22T00:00:00"/>
    <x v="0"/>
    <x v="396"/>
    <s v="Nat Carroll"/>
    <x v="0"/>
    <x v="0"/>
    <x v="402"/>
    <x v="46"/>
    <x v="489"/>
    <x v="2"/>
    <x v="1099"/>
    <x v="1"/>
    <x v="13"/>
    <s v="Staples"/>
    <x v="3328"/>
    <n v="3"/>
    <n v="0"/>
    <n v="3.4827000000000004"/>
    <x v="2"/>
    <x v="0"/>
  </r>
  <r>
    <x v="4366"/>
    <x v="2168"/>
    <x v="968"/>
    <d v="2019-05-22T00:00:00"/>
    <x v="0"/>
    <x v="396"/>
    <s v="Nat Carroll"/>
    <x v="0"/>
    <x v="0"/>
    <x v="402"/>
    <x v="46"/>
    <x v="489"/>
    <x v="2"/>
    <x v="1539"/>
    <x v="1"/>
    <x v="6"/>
    <s v="Binney &amp; Smith inkTank Desk Highlighter, Chisel Tip, Yellow, 12/Box"/>
    <x v="3329"/>
    <n v="10"/>
    <n v="0"/>
    <n v="7.094999999999998"/>
    <x v="2"/>
    <x v="0"/>
  </r>
  <r>
    <x v="4367"/>
    <x v="2169"/>
    <x v="220"/>
    <d v="2019-09-13T00:00:00"/>
    <x v="0"/>
    <x v="66"/>
    <s v="Helen Andreada"/>
    <x v="0"/>
    <x v="0"/>
    <x v="22"/>
    <x v="10"/>
    <x v="36"/>
    <x v="2"/>
    <x v="1321"/>
    <x v="1"/>
    <x v="13"/>
    <s v="Acco Hot Clips Clips to Go"/>
    <x v="3330"/>
    <n v="4"/>
    <n v="0.2"/>
    <n v="3.2899999999999996"/>
    <x v="2"/>
    <x v="0"/>
  </r>
  <r>
    <x v="4368"/>
    <x v="2169"/>
    <x v="220"/>
    <d v="2019-09-13T00:00:00"/>
    <x v="0"/>
    <x v="66"/>
    <s v="Helen Andreada"/>
    <x v="0"/>
    <x v="0"/>
    <x v="22"/>
    <x v="10"/>
    <x v="36"/>
    <x v="2"/>
    <x v="630"/>
    <x v="1"/>
    <x v="10"/>
    <s v="Xerox 1927"/>
    <x v="3331"/>
    <n v="6"/>
    <n v="0.2"/>
    <n v="6.4199999999999964"/>
    <x v="2"/>
    <x v="0"/>
  </r>
  <r>
    <x v="4369"/>
    <x v="2170"/>
    <x v="732"/>
    <d v="2018-11-10T00:00:00"/>
    <x v="1"/>
    <x v="671"/>
    <s v="Michelle Arnett"/>
    <x v="2"/>
    <x v="0"/>
    <x v="104"/>
    <x v="14"/>
    <x v="451"/>
    <x v="2"/>
    <x v="542"/>
    <x v="1"/>
    <x v="8"/>
    <s v="Premium Transparent Presentation Covers by GBC"/>
    <x v="1744"/>
    <n v="5"/>
    <n v="0"/>
    <n v="50.351999999999997"/>
    <x v="2"/>
    <x v="0"/>
  </r>
  <r>
    <x v="4370"/>
    <x v="2170"/>
    <x v="732"/>
    <d v="2018-11-10T00:00:00"/>
    <x v="1"/>
    <x v="671"/>
    <s v="Michelle Arnett"/>
    <x v="2"/>
    <x v="0"/>
    <x v="104"/>
    <x v="14"/>
    <x v="451"/>
    <x v="2"/>
    <x v="1571"/>
    <x v="1"/>
    <x v="6"/>
    <s v="Prismacolor Color Pencil Set"/>
    <x v="2010"/>
    <n v="2"/>
    <n v="0"/>
    <n v="16.268800000000002"/>
    <x v="2"/>
    <x v="0"/>
  </r>
  <r>
    <x v="4371"/>
    <x v="2170"/>
    <x v="732"/>
    <d v="2018-11-10T00:00:00"/>
    <x v="1"/>
    <x v="671"/>
    <s v="Michelle Arnett"/>
    <x v="2"/>
    <x v="0"/>
    <x v="104"/>
    <x v="14"/>
    <x v="451"/>
    <x v="2"/>
    <x v="1655"/>
    <x v="1"/>
    <x v="2"/>
    <s v="Avery 503"/>
    <x v="2678"/>
    <n v="5"/>
    <n v="0"/>
    <n v="24.84"/>
    <x v="2"/>
    <x v="0"/>
  </r>
  <r>
    <x v="4372"/>
    <x v="2171"/>
    <x v="283"/>
    <d v="2019-07-25T00:00:00"/>
    <x v="0"/>
    <x v="23"/>
    <s v="Lena Hernandez"/>
    <x v="0"/>
    <x v="0"/>
    <x v="403"/>
    <x v="14"/>
    <x v="490"/>
    <x v="2"/>
    <x v="241"/>
    <x v="1"/>
    <x v="6"/>
    <s v="Quartet Omega Colored Chalk, 12/Pack"/>
    <x v="2643"/>
    <n v="2"/>
    <n v="0"/>
    <n v="5.4895999999999994"/>
    <x v="2"/>
    <x v="0"/>
  </r>
  <r>
    <x v="4373"/>
    <x v="2171"/>
    <x v="283"/>
    <d v="2019-07-25T00:00:00"/>
    <x v="0"/>
    <x v="23"/>
    <s v="Lena Hernandez"/>
    <x v="0"/>
    <x v="0"/>
    <x v="403"/>
    <x v="14"/>
    <x v="490"/>
    <x v="2"/>
    <x v="1365"/>
    <x v="2"/>
    <x v="11"/>
    <s v="Memorex 25GB 6X Branded Blu-Ray Recordable Disc, 30/Pack"/>
    <x v="3332"/>
    <n v="5"/>
    <n v="0"/>
    <n v="11.182499999999997"/>
    <x v="2"/>
    <x v="0"/>
  </r>
  <r>
    <x v="4374"/>
    <x v="2172"/>
    <x v="741"/>
    <d v="2018-11-24T00:00:00"/>
    <x v="1"/>
    <x v="115"/>
    <s v="Sean Braxton"/>
    <x v="1"/>
    <x v="0"/>
    <x v="239"/>
    <x v="24"/>
    <x v="360"/>
    <x v="3"/>
    <x v="1656"/>
    <x v="1"/>
    <x v="9"/>
    <s v="Holmes 99% HEPA Air Purifier"/>
    <x v="3333"/>
    <n v="6"/>
    <n v="0.2"/>
    <n v="16.894799999999996"/>
    <x v="3"/>
    <x v="0"/>
  </r>
  <r>
    <x v="4375"/>
    <x v="2173"/>
    <x v="573"/>
    <d v="2016-04-30T00:00:00"/>
    <x v="1"/>
    <x v="457"/>
    <s v="Beth Thompson"/>
    <x v="2"/>
    <x v="0"/>
    <x v="404"/>
    <x v="1"/>
    <x v="491"/>
    <x v="1"/>
    <x v="71"/>
    <x v="0"/>
    <x v="5"/>
    <s v="Tenex Traditional Chairmats for Medium Pile Carpet, Standard Lip, 36&quot; x 48&quot;"/>
    <x v="3334"/>
    <n v="5"/>
    <n v="0"/>
    <n v="63.682499999999997"/>
    <x v="1"/>
    <x v="0"/>
  </r>
  <r>
    <x v="4376"/>
    <x v="2173"/>
    <x v="573"/>
    <d v="2016-04-30T00:00:00"/>
    <x v="1"/>
    <x v="457"/>
    <s v="Beth Thompson"/>
    <x v="2"/>
    <x v="0"/>
    <x v="404"/>
    <x v="1"/>
    <x v="491"/>
    <x v="1"/>
    <x v="1284"/>
    <x v="1"/>
    <x v="9"/>
    <s v="Kensington 6 Outlet MasterPiece HOMEOFFICE Power Control Center"/>
    <x v="3335"/>
    <n v="3"/>
    <n v="0"/>
    <n v="78.508799999999965"/>
    <x v="1"/>
    <x v="0"/>
  </r>
  <r>
    <x v="4377"/>
    <x v="2173"/>
    <x v="573"/>
    <d v="2016-04-30T00:00:00"/>
    <x v="1"/>
    <x v="457"/>
    <s v="Beth Thompson"/>
    <x v="2"/>
    <x v="0"/>
    <x v="404"/>
    <x v="1"/>
    <x v="491"/>
    <x v="1"/>
    <x v="873"/>
    <x v="0"/>
    <x v="1"/>
    <s v="GuestStacker Chair with Chrome Finish Legs"/>
    <x v="3336"/>
    <n v="5"/>
    <n v="0.2"/>
    <n v="148.70400000000006"/>
    <x v="1"/>
    <x v="0"/>
  </r>
  <r>
    <x v="4378"/>
    <x v="2174"/>
    <x v="672"/>
    <d v="2017-12-02T00:00:00"/>
    <x v="0"/>
    <x v="28"/>
    <s v="Paul Stevenson"/>
    <x v="2"/>
    <x v="0"/>
    <x v="0"/>
    <x v="0"/>
    <x v="0"/>
    <x v="0"/>
    <x v="755"/>
    <x v="1"/>
    <x v="12"/>
    <s v="#10- 4 1/8&quot; x 9 1/2&quot; Recycled Envelopes"/>
    <x v="2053"/>
    <n v="2"/>
    <n v="0"/>
    <n v="8.2156000000000002"/>
    <x v="0"/>
    <x v="0"/>
  </r>
  <r>
    <x v="4379"/>
    <x v="2174"/>
    <x v="672"/>
    <d v="2017-12-02T00:00:00"/>
    <x v="0"/>
    <x v="28"/>
    <s v="Paul Stevenson"/>
    <x v="2"/>
    <x v="0"/>
    <x v="0"/>
    <x v="0"/>
    <x v="0"/>
    <x v="0"/>
    <x v="842"/>
    <x v="1"/>
    <x v="12"/>
    <s v="Tyvek  Top-Opening Peel &amp; Seel  Envelopes, Gray"/>
    <x v="3337"/>
    <n v="2"/>
    <n v="0"/>
    <n v="32.345999999999997"/>
    <x v="0"/>
    <x v="0"/>
  </r>
  <r>
    <x v="4380"/>
    <x v="2175"/>
    <x v="969"/>
    <d v="2017-10-30T00:00:00"/>
    <x v="1"/>
    <x v="577"/>
    <s v="Trudy Brown"/>
    <x v="0"/>
    <x v="0"/>
    <x v="8"/>
    <x v="1"/>
    <x v="94"/>
    <x v="1"/>
    <x v="626"/>
    <x v="1"/>
    <x v="6"/>
    <s v="Boston 19500 Mighty Mite Electric Pencil Sharpener"/>
    <x v="780"/>
    <n v="3"/>
    <n v="0"/>
    <n v="16.3215"/>
    <x v="1"/>
    <x v="0"/>
  </r>
  <r>
    <x v="4381"/>
    <x v="2175"/>
    <x v="969"/>
    <d v="2017-10-30T00:00:00"/>
    <x v="1"/>
    <x v="577"/>
    <s v="Trudy Brown"/>
    <x v="0"/>
    <x v="0"/>
    <x v="8"/>
    <x v="1"/>
    <x v="94"/>
    <x v="1"/>
    <x v="438"/>
    <x v="0"/>
    <x v="3"/>
    <s v="Balt Solid Wood Rectangular Table"/>
    <x v="3338"/>
    <n v="3"/>
    <n v="0.2"/>
    <n v="-31.64700000000002"/>
    <x v="1"/>
    <x v="0"/>
  </r>
  <r>
    <x v="4382"/>
    <x v="2176"/>
    <x v="603"/>
    <d v="2017-07-27T00:00:00"/>
    <x v="1"/>
    <x v="154"/>
    <s v="Russell Applegate"/>
    <x v="0"/>
    <x v="0"/>
    <x v="336"/>
    <x v="10"/>
    <x v="417"/>
    <x v="2"/>
    <x v="614"/>
    <x v="1"/>
    <x v="8"/>
    <s v="Avery Durable Binders"/>
    <x v="3339"/>
    <n v="5"/>
    <n v="0.8"/>
    <n v="-4.4639999999999995"/>
    <x v="2"/>
    <x v="0"/>
  </r>
  <r>
    <x v="4383"/>
    <x v="2176"/>
    <x v="603"/>
    <d v="2017-07-27T00:00:00"/>
    <x v="1"/>
    <x v="154"/>
    <s v="Russell Applegate"/>
    <x v="0"/>
    <x v="0"/>
    <x v="336"/>
    <x v="10"/>
    <x v="417"/>
    <x v="2"/>
    <x v="1657"/>
    <x v="0"/>
    <x v="0"/>
    <s v="O'Sullivan Cherrywood Estates Traditional Barrister Bookcase"/>
    <x v="3340"/>
    <n v="4"/>
    <n v="0.3"/>
    <n v="-126.48159999999999"/>
    <x v="2"/>
    <x v="0"/>
  </r>
  <r>
    <x v="4384"/>
    <x v="2176"/>
    <x v="603"/>
    <d v="2017-07-27T00:00:00"/>
    <x v="1"/>
    <x v="154"/>
    <s v="Russell Applegate"/>
    <x v="0"/>
    <x v="0"/>
    <x v="336"/>
    <x v="10"/>
    <x v="417"/>
    <x v="2"/>
    <x v="664"/>
    <x v="2"/>
    <x v="7"/>
    <s v="Pyle PMP37LED"/>
    <x v="2081"/>
    <n v="2"/>
    <n v="0.2"/>
    <n v="13.438599999999994"/>
    <x v="2"/>
    <x v="0"/>
  </r>
  <r>
    <x v="4385"/>
    <x v="2176"/>
    <x v="603"/>
    <d v="2017-07-27T00:00:00"/>
    <x v="1"/>
    <x v="154"/>
    <s v="Russell Applegate"/>
    <x v="0"/>
    <x v="0"/>
    <x v="336"/>
    <x v="10"/>
    <x v="417"/>
    <x v="2"/>
    <x v="37"/>
    <x v="0"/>
    <x v="0"/>
    <s v="Atlantic Metals Mobile 3-Shelf Bookcases, Custom Colors"/>
    <x v="3341"/>
    <n v="5"/>
    <n v="0.3"/>
    <n v="-52.195999999999913"/>
    <x v="2"/>
    <x v="0"/>
  </r>
  <r>
    <x v="4386"/>
    <x v="2177"/>
    <x v="189"/>
    <d v="2018-11-02T00:00:00"/>
    <x v="1"/>
    <x v="162"/>
    <s v="Bart Pistole"/>
    <x v="1"/>
    <x v="0"/>
    <x v="8"/>
    <x v="1"/>
    <x v="34"/>
    <x v="1"/>
    <x v="1644"/>
    <x v="1"/>
    <x v="9"/>
    <s v="Staple holder"/>
    <x v="2911"/>
    <n v="4"/>
    <n v="0"/>
    <n v="11.858400000000003"/>
    <x v="1"/>
    <x v="0"/>
  </r>
  <r>
    <x v="4387"/>
    <x v="2177"/>
    <x v="189"/>
    <d v="2018-11-02T00:00:00"/>
    <x v="1"/>
    <x v="162"/>
    <s v="Bart Pistole"/>
    <x v="1"/>
    <x v="0"/>
    <x v="8"/>
    <x v="1"/>
    <x v="34"/>
    <x v="1"/>
    <x v="1124"/>
    <x v="1"/>
    <x v="8"/>
    <s v="Acco Data Flex Cable Posts For Top &amp; Bottom Load Binders, 6&quot; Capacity"/>
    <x v="3148"/>
    <n v="3"/>
    <n v="0.2"/>
    <n v="7.822499999999998"/>
    <x v="1"/>
    <x v="0"/>
  </r>
  <r>
    <x v="4388"/>
    <x v="2178"/>
    <x v="225"/>
    <d v="2019-11-22T00:00:00"/>
    <x v="2"/>
    <x v="303"/>
    <s v="Carlos Daly"/>
    <x v="0"/>
    <x v="0"/>
    <x v="20"/>
    <x v="15"/>
    <x v="45"/>
    <x v="3"/>
    <x v="652"/>
    <x v="1"/>
    <x v="10"/>
    <s v="Xerox 1968"/>
    <x v="1172"/>
    <n v="7"/>
    <n v="0"/>
    <n v="22.444800000000001"/>
    <x v="3"/>
    <x v="1"/>
  </r>
  <r>
    <x v="4389"/>
    <x v="2178"/>
    <x v="225"/>
    <d v="2019-11-22T00:00:00"/>
    <x v="2"/>
    <x v="303"/>
    <s v="Carlos Daly"/>
    <x v="0"/>
    <x v="0"/>
    <x v="20"/>
    <x v="15"/>
    <x v="45"/>
    <x v="3"/>
    <x v="1121"/>
    <x v="0"/>
    <x v="0"/>
    <s v="Sauder Camden County Collection Libraries, Planked Cherry Finish"/>
    <x v="3342"/>
    <n v="2"/>
    <n v="0.2"/>
    <n v="-25.295600000000022"/>
    <x v="3"/>
    <x v="1"/>
  </r>
  <r>
    <x v="4390"/>
    <x v="2178"/>
    <x v="225"/>
    <d v="2019-11-22T00:00:00"/>
    <x v="2"/>
    <x v="303"/>
    <s v="Carlos Daly"/>
    <x v="0"/>
    <x v="0"/>
    <x v="20"/>
    <x v="15"/>
    <x v="45"/>
    <x v="3"/>
    <x v="1461"/>
    <x v="2"/>
    <x v="7"/>
    <s v="Samsung Galaxy Mega 6.3"/>
    <x v="3343"/>
    <n v="3"/>
    <n v="0"/>
    <n v="327.59220000000005"/>
    <x v="3"/>
    <x v="1"/>
  </r>
  <r>
    <x v="4391"/>
    <x v="2178"/>
    <x v="225"/>
    <d v="2019-11-22T00:00:00"/>
    <x v="2"/>
    <x v="303"/>
    <s v="Carlos Daly"/>
    <x v="0"/>
    <x v="0"/>
    <x v="20"/>
    <x v="15"/>
    <x v="45"/>
    <x v="3"/>
    <x v="1243"/>
    <x v="1"/>
    <x v="6"/>
    <s v="Boston KS Multi-Size Manual Pencil Sharpener"/>
    <x v="3344"/>
    <n v="3"/>
    <n v="0"/>
    <n v="19.311600000000002"/>
    <x v="3"/>
    <x v="1"/>
  </r>
  <r>
    <x v="4392"/>
    <x v="2179"/>
    <x v="162"/>
    <d v="2018-09-12T00:00:00"/>
    <x v="1"/>
    <x v="10"/>
    <s v="Ken Black"/>
    <x v="1"/>
    <x v="0"/>
    <x v="61"/>
    <x v="5"/>
    <x v="176"/>
    <x v="2"/>
    <x v="399"/>
    <x v="1"/>
    <x v="6"/>
    <s v="Boston 1645 Deluxe Heavier-Duty Electric Pencil Sharpener"/>
    <x v="467"/>
    <n v="2"/>
    <n v="0.2"/>
    <n v="6.1572000000000031"/>
    <x v="2"/>
    <x v="0"/>
  </r>
  <r>
    <x v="4393"/>
    <x v="2179"/>
    <x v="162"/>
    <d v="2018-09-12T00:00:00"/>
    <x v="1"/>
    <x v="10"/>
    <s v="Ken Black"/>
    <x v="1"/>
    <x v="0"/>
    <x v="61"/>
    <x v="5"/>
    <x v="176"/>
    <x v="2"/>
    <x v="1250"/>
    <x v="2"/>
    <x v="7"/>
    <s v="Belkin SportFit Armband For iPhone 5s/5c, Fuchsia"/>
    <x v="3345"/>
    <n v="5"/>
    <n v="0.2"/>
    <n v="21.735500000000002"/>
    <x v="2"/>
    <x v="0"/>
  </r>
  <r>
    <x v="4394"/>
    <x v="2180"/>
    <x v="836"/>
    <d v="2016-07-20T00:00:00"/>
    <x v="3"/>
    <x v="573"/>
    <s v="Scot Wooten"/>
    <x v="0"/>
    <x v="0"/>
    <x v="24"/>
    <x v="24"/>
    <x v="157"/>
    <x v="3"/>
    <x v="571"/>
    <x v="1"/>
    <x v="4"/>
    <s v="Fellowes Neat Ideas Storage Cubes"/>
    <x v="3346"/>
    <n v="1"/>
    <n v="0.2"/>
    <n v="-5.1968000000000005"/>
    <x v="3"/>
    <x v="0"/>
  </r>
  <r>
    <x v="4395"/>
    <x v="2180"/>
    <x v="836"/>
    <d v="2016-07-20T00:00:00"/>
    <x v="3"/>
    <x v="573"/>
    <s v="Scot Wooten"/>
    <x v="0"/>
    <x v="0"/>
    <x v="24"/>
    <x v="24"/>
    <x v="157"/>
    <x v="3"/>
    <x v="999"/>
    <x v="1"/>
    <x v="8"/>
    <s v="Ibico Plastic Spiral Binding Combs"/>
    <x v="3347"/>
    <n v="3"/>
    <n v="0.7"/>
    <n v="-21.887999999999991"/>
    <x v="3"/>
    <x v="0"/>
  </r>
  <r>
    <x v="4396"/>
    <x v="2181"/>
    <x v="625"/>
    <d v="2018-11-19T00:00:00"/>
    <x v="1"/>
    <x v="706"/>
    <s v="Anna Häberlin"/>
    <x v="1"/>
    <x v="0"/>
    <x v="70"/>
    <x v="1"/>
    <x v="142"/>
    <x v="1"/>
    <x v="944"/>
    <x v="2"/>
    <x v="7"/>
    <s v="Polycom SoundPoint IP 450 VoIP phone"/>
    <x v="3348"/>
    <n v="2"/>
    <n v="0.2"/>
    <n v="27.103200000000001"/>
    <x v="1"/>
    <x v="0"/>
  </r>
  <r>
    <x v="4397"/>
    <x v="2182"/>
    <x v="970"/>
    <d v="2016-07-11T00:00:00"/>
    <x v="1"/>
    <x v="252"/>
    <s v="John Lee"/>
    <x v="0"/>
    <x v="0"/>
    <x v="10"/>
    <x v="9"/>
    <x v="74"/>
    <x v="3"/>
    <x v="812"/>
    <x v="0"/>
    <x v="1"/>
    <s v="Global High-Back Leather Tilter, Burgundy"/>
    <x v="3349"/>
    <n v="2"/>
    <n v="0.3"/>
    <n v="-46.736200000000011"/>
    <x v="3"/>
    <x v="1"/>
  </r>
  <r>
    <x v="4398"/>
    <x v="2182"/>
    <x v="970"/>
    <d v="2016-07-11T00:00:00"/>
    <x v="1"/>
    <x v="252"/>
    <s v="John Lee"/>
    <x v="0"/>
    <x v="0"/>
    <x v="10"/>
    <x v="9"/>
    <x v="74"/>
    <x v="3"/>
    <x v="484"/>
    <x v="0"/>
    <x v="5"/>
    <s v="Howard Miller 11-1/2&quot; Diameter Grantwood Wall Clock"/>
    <x v="3350"/>
    <n v="2"/>
    <n v="0.2"/>
    <n v="12.0764"/>
    <x v="3"/>
    <x v="1"/>
  </r>
  <r>
    <x v="4399"/>
    <x v="2183"/>
    <x v="716"/>
    <d v="2018-03-17T00:00:00"/>
    <x v="3"/>
    <x v="47"/>
    <s v="Gary Zandusky"/>
    <x v="0"/>
    <x v="0"/>
    <x v="29"/>
    <x v="39"/>
    <x v="209"/>
    <x v="3"/>
    <x v="889"/>
    <x v="1"/>
    <x v="12"/>
    <s v="Blue String-Tie &amp; Button Interoffice Envelopes, 10 x 13"/>
    <x v="3351"/>
    <n v="5"/>
    <n v="0"/>
    <n v="89.954999999999984"/>
    <x v="3"/>
    <x v="0"/>
  </r>
  <r>
    <x v="4400"/>
    <x v="2183"/>
    <x v="716"/>
    <d v="2018-03-17T00:00:00"/>
    <x v="3"/>
    <x v="47"/>
    <s v="Gary Zandusky"/>
    <x v="0"/>
    <x v="0"/>
    <x v="29"/>
    <x v="39"/>
    <x v="209"/>
    <x v="3"/>
    <x v="227"/>
    <x v="1"/>
    <x v="9"/>
    <s v="Honeywell Enviracaire Portable HEPA Air Cleaner for 17' x 22' Room"/>
    <x v="3352"/>
    <n v="3"/>
    <n v="0"/>
    <n v="297.64349999999996"/>
    <x v="3"/>
    <x v="0"/>
  </r>
  <r>
    <x v="4401"/>
    <x v="2183"/>
    <x v="716"/>
    <d v="2018-03-17T00:00:00"/>
    <x v="3"/>
    <x v="47"/>
    <s v="Gary Zandusky"/>
    <x v="0"/>
    <x v="0"/>
    <x v="29"/>
    <x v="39"/>
    <x v="209"/>
    <x v="3"/>
    <x v="622"/>
    <x v="0"/>
    <x v="5"/>
    <s v="Electrix Halogen Magnifier Lamp"/>
    <x v="3353"/>
    <n v="5"/>
    <n v="0"/>
    <n v="252.59"/>
    <x v="3"/>
    <x v="0"/>
  </r>
  <r>
    <x v="4402"/>
    <x v="2184"/>
    <x v="482"/>
    <d v="2018-12-27T00:00:00"/>
    <x v="2"/>
    <x v="116"/>
    <s v="Roy Collins"/>
    <x v="0"/>
    <x v="0"/>
    <x v="77"/>
    <x v="22"/>
    <x v="97"/>
    <x v="1"/>
    <x v="1658"/>
    <x v="1"/>
    <x v="6"/>
    <s v="SANFORD Major Accent Highlighters"/>
    <x v="3354"/>
    <n v="2"/>
    <n v="0.2"/>
    <n v="2.5488000000000004"/>
    <x v="1"/>
    <x v="0"/>
  </r>
  <r>
    <x v="4403"/>
    <x v="2185"/>
    <x v="814"/>
    <d v="2016-09-04T00:00:00"/>
    <x v="2"/>
    <x v="52"/>
    <s v="Clay Ludtke"/>
    <x v="0"/>
    <x v="0"/>
    <x v="20"/>
    <x v="15"/>
    <x v="29"/>
    <x v="3"/>
    <x v="1658"/>
    <x v="1"/>
    <x v="6"/>
    <s v="SANFORD Major Accent Highlighters"/>
    <x v="3355"/>
    <n v="3"/>
    <n v="0"/>
    <n v="8.071200000000001"/>
    <x v="3"/>
    <x v="0"/>
  </r>
  <r>
    <x v="4404"/>
    <x v="2186"/>
    <x v="761"/>
    <d v="2017-07-10T00:00:00"/>
    <x v="1"/>
    <x v="596"/>
    <s v="Mitch Webber"/>
    <x v="0"/>
    <x v="0"/>
    <x v="10"/>
    <x v="9"/>
    <x v="11"/>
    <x v="3"/>
    <x v="174"/>
    <x v="2"/>
    <x v="11"/>
    <s v="HP Standard 104 key PS/2 Keyboard"/>
    <x v="3356"/>
    <n v="3"/>
    <n v="0.2"/>
    <n v="2.1749999999999989"/>
    <x v="3"/>
    <x v="0"/>
  </r>
  <r>
    <x v="4405"/>
    <x v="2186"/>
    <x v="761"/>
    <d v="2017-07-10T00:00:00"/>
    <x v="1"/>
    <x v="596"/>
    <s v="Mitch Webber"/>
    <x v="0"/>
    <x v="0"/>
    <x v="10"/>
    <x v="9"/>
    <x v="11"/>
    <x v="3"/>
    <x v="720"/>
    <x v="1"/>
    <x v="4"/>
    <s v="Acco Perma 4000 Stacking Storage Drawers"/>
    <x v="2360"/>
    <n v="3"/>
    <n v="0.2"/>
    <n v="-2.4359999999999999"/>
    <x v="3"/>
    <x v="0"/>
  </r>
  <r>
    <x v="4406"/>
    <x v="2187"/>
    <x v="73"/>
    <d v="2018-11-25T00:00:00"/>
    <x v="1"/>
    <x v="541"/>
    <s v="Barbara Fisher"/>
    <x v="1"/>
    <x v="0"/>
    <x v="38"/>
    <x v="14"/>
    <x v="134"/>
    <x v="2"/>
    <x v="702"/>
    <x v="1"/>
    <x v="10"/>
    <s v="Ampad Poly Cover Wirebound Steno Book, 6&quot; x 9&quot; Assorted Colors, Gregg Ruled"/>
    <x v="3357"/>
    <n v="2"/>
    <n v="0"/>
    <n v="4.0859999999999994"/>
    <x v="2"/>
    <x v="0"/>
  </r>
  <r>
    <x v="4407"/>
    <x v="2187"/>
    <x v="73"/>
    <d v="2018-11-25T00:00:00"/>
    <x v="1"/>
    <x v="541"/>
    <s v="Barbara Fisher"/>
    <x v="1"/>
    <x v="0"/>
    <x v="38"/>
    <x v="14"/>
    <x v="134"/>
    <x v="2"/>
    <x v="976"/>
    <x v="1"/>
    <x v="10"/>
    <s v="Xerox 189"/>
    <x v="1836"/>
    <n v="3"/>
    <n v="0"/>
    <n v="150.98399999999998"/>
    <x v="2"/>
    <x v="0"/>
  </r>
  <r>
    <x v="4408"/>
    <x v="2187"/>
    <x v="73"/>
    <d v="2018-11-25T00:00:00"/>
    <x v="1"/>
    <x v="541"/>
    <s v="Barbara Fisher"/>
    <x v="1"/>
    <x v="0"/>
    <x v="38"/>
    <x v="14"/>
    <x v="134"/>
    <x v="2"/>
    <x v="185"/>
    <x v="1"/>
    <x v="8"/>
    <s v="Pressboard Covers with Storage Hooks, 9 1/2&quot; x 11&quot;, Light Blue"/>
    <x v="3358"/>
    <n v="1"/>
    <n v="0"/>
    <n v="2.3077000000000001"/>
    <x v="2"/>
    <x v="0"/>
  </r>
  <r>
    <x v="4409"/>
    <x v="2188"/>
    <x v="457"/>
    <d v="2016-05-11T00:00:00"/>
    <x v="1"/>
    <x v="17"/>
    <s v="Steve Nguyen"/>
    <x v="2"/>
    <x v="0"/>
    <x v="1"/>
    <x v="1"/>
    <x v="25"/>
    <x v="1"/>
    <x v="865"/>
    <x v="1"/>
    <x v="2"/>
    <s v="Staple-on labels"/>
    <x v="399"/>
    <n v="2"/>
    <n v="0"/>
    <n v="2.7166000000000001"/>
    <x v="1"/>
    <x v="0"/>
  </r>
  <r>
    <x v="4410"/>
    <x v="2188"/>
    <x v="457"/>
    <d v="2016-05-11T00:00:00"/>
    <x v="1"/>
    <x v="17"/>
    <s v="Steve Nguyen"/>
    <x v="2"/>
    <x v="0"/>
    <x v="1"/>
    <x v="1"/>
    <x v="25"/>
    <x v="1"/>
    <x v="646"/>
    <x v="1"/>
    <x v="6"/>
    <s v="Model L Table or Wall-Mount Pencil Sharpener"/>
    <x v="1557"/>
    <n v="6"/>
    <n v="0"/>
    <n v="30.223200000000002"/>
    <x v="1"/>
    <x v="0"/>
  </r>
  <r>
    <x v="4411"/>
    <x v="2189"/>
    <x v="261"/>
    <d v="2016-06-24T00:00:00"/>
    <x v="2"/>
    <x v="509"/>
    <s v="Toby Braunhardt"/>
    <x v="0"/>
    <x v="0"/>
    <x v="20"/>
    <x v="15"/>
    <x v="23"/>
    <x v="3"/>
    <x v="1254"/>
    <x v="1"/>
    <x v="10"/>
    <s v="Message Book, Phone, Wirebound Standard Line Memo, 2 3/4&quot; X 5&quot;"/>
    <x v="1812"/>
    <n v="3"/>
    <n v="0"/>
    <n v="9.0389999999999997"/>
    <x v="3"/>
    <x v="0"/>
  </r>
  <r>
    <x v="4412"/>
    <x v="2189"/>
    <x v="261"/>
    <d v="2016-06-24T00:00:00"/>
    <x v="2"/>
    <x v="509"/>
    <s v="Toby Braunhardt"/>
    <x v="0"/>
    <x v="0"/>
    <x v="20"/>
    <x v="15"/>
    <x v="23"/>
    <x v="3"/>
    <x v="517"/>
    <x v="2"/>
    <x v="7"/>
    <s v="GE 2-Jack Phone Line Splitter"/>
    <x v="903"/>
    <n v="3"/>
    <n v="0"/>
    <n v="160.6722"/>
    <x v="3"/>
    <x v="0"/>
  </r>
  <r>
    <x v="4413"/>
    <x v="2189"/>
    <x v="261"/>
    <d v="2016-06-24T00:00:00"/>
    <x v="2"/>
    <x v="509"/>
    <s v="Toby Braunhardt"/>
    <x v="0"/>
    <x v="0"/>
    <x v="20"/>
    <x v="15"/>
    <x v="23"/>
    <x v="3"/>
    <x v="941"/>
    <x v="1"/>
    <x v="9"/>
    <s v="Holmes Cool Mist Humidifier for the Whole House with 8-Gallon Output per Day, Extended Life Filter"/>
    <x v="3359"/>
    <n v="3"/>
    <n v="0"/>
    <n v="26.864999999999995"/>
    <x v="3"/>
    <x v="0"/>
  </r>
  <r>
    <x v="4414"/>
    <x v="2190"/>
    <x v="971"/>
    <d v="2019-08-23T00:00:00"/>
    <x v="1"/>
    <x v="80"/>
    <s v="Jennifer Braxton"/>
    <x v="1"/>
    <x v="0"/>
    <x v="104"/>
    <x v="31"/>
    <x v="128"/>
    <x v="3"/>
    <x v="760"/>
    <x v="1"/>
    <x v="8"/>
    <s v="Fellowes PB300 Plastic Comb Binding Machine"/>
    <x v="3360"/>
    <n v="1"/>
    <n v="0"/>
    <n v="182.3553"/>
    <x v="3"/>
    <x v="0"/>
  </r>
  <r>
    <x v="4415"/>
    <x v="2191"/>
    <x v="503"/>
    <d v="2016-12-06T00:00:00"/>
    <x v="1"/>
    <x v="117"/>
    <s v="Alan Hwang"/>
    <x v="0"/>
    <x v="0"/>
    <x v="8"/>
    <x v="1"/>
    <x v="34"/>
    <x v="1"/>
    <x v="907"/>
    <x v="2"/>
    <x v="7"/>
    <s v="Wilson SignalBoost 841262 DB PRO Amplifier Kit"/>
    <x v="1181"/>
    <n v="2"/>
    <n v="0.2"/>
    <n v="71.989999999999981"/>
    <x v="1"/>
    <x v="0"/>
  </r>
  <r>
    <x v="4416"/>
    <x v="2191"/>
    <x v="503"/>
    <d v="2016-12-06T00:00:00"/>
    <x v="1"/>
    <x v="117"/>
    <s v="Alan Hwang"/>
    <x v="0"/>
    <x v="0"/>
    <x v="8"/>
    <x v="1"/>
    <x v="34"/>
    <x v="1"/>
    <x v="829"/>
    <x v="1"/>
    <x v="13"/>
    <s v="Staples"/>
    <x v="3361"/>
    <n v="5"/>
    <n v="0"/>
    <n v="15.2"/>
    <x v="1"/>
    <x v="0"/>
  </r>
  <r>
    <x v="4417"/>
    <x v="2192"/>
    <x v="359"/>
    <d v="2019-04-12T00:00:00"/>
    <x v="0"/>
    <x v="107"/>
    <s v="Ken Lonsdale"/>
    <x v="0"/>
    <x v="0"/>
    <x v="66"/>
    <x v="12"/>
    <x v="185"/>
    <x v="2"/>
    <x v="979"/>
    <x v="1"/>
    <x v="8"/>
    <s v="GBC Recycled Regency Composition Covers"/>
    <x v="3362"/>
    <n v="8"/>
    <n v="0"/>
    <n v="219.99039999999997"/>
    <x v="2"/>
    <x v="0"/>
  </r>
  <r>
    <x v="4418"/>
    <x v="2193"/>
    <x v="414"/>
    <d v="2016-12-27T00:00:00"/>
    <x v="1"/>
    <x v="708"/>
    <s v="Mark Hamilton"/>
    <x v="0"/>
    <x v="0"/>
    <x v="57"/>
    <x v="24"/>
    <x v="72"/>
    <x v="3"/>
    <x v="124"/>
    <x v="0"/>
    <x v="5"/>
    <s v="Eldon Cleatmat Plus Chair Mats for High Pile Carpets"/>
    <x v="3363"/>
    <n v="3"/>
    <n v="0.2"/>
    <n v="-21.470400000000026"/>
    <x v="3"/>
    <x v="0"/>
  </r>
  <r>
    <x v="4419"/>
    <x v="2194"/>
    <x v="506"/>
    <d v="2016-12-24T00:00:00"/>
    <x v="1"/>
    <x v="685"/>
    <s v="Erin Creighton"/>
    <x v="0"/>
    <x v="0"/>
    <x v="38"/>
    <x v="24"/>
    <x v="47"/>
    <x v="3"/>
    <x v="1203"/>
    <x v="1"/>
    <x v="8"/>
    <s v="Newell 3-Hole Punched Plastic Slotted Magazine Holders for Binders"/>
    <x v="3364"/>
    <n v="4"/>
    <n v="0.7"/>
    <n v="-4.0215999999999994"/>
    <x v="3"/>
    <x v="0"/>
  </r>
  <r>
    <x v="4420"/>
    <x v="2195"/>
    <x v="972"/>
    <d v="2017-11-21T00:00:00"/>
    <x v="0"/>
    <x v="348"/>
    <s v="Greg Hansen"/>
    <x v="0"/>
    <x v="0"/>
    <x v="22"/>
    <x v="10"/>
    <x v="26"/>
    <x v="2"/>
    <x v="682"/>
    <x v="1"/>
    <x v="14"/>
    <s v="Acme Box Cutter Scissors"/>
    <x v="3365"/>
    <n v="5"/>
    <n v="0.2"/>
    <n v="3.0690000000000026"/>
    <x v="2"/>
    <x v="0"/>
  </r>
  <r>
    <x v="4421"/>
    <x v="2196"/>
    <x v="530"/>
    <d v="2016-03-09T00:00:00"/>
    <x v="1"/>
    <x v="183"/>
    <s v="Sanjit Chand"/>
    <x v="0"/>
    <x v="0"/>
    <x v="405"/>
    <x v="2"/>
    <x v="492"/>
    <x v="0"/>
    <x v="313"/>
    <x v="1"/>
    <x v="6"/>
    <s v="BIC Brite Liner Highlighters, Chisel Tip"/>
    <x v="12"/>
    <n v="3"/>
    <n v="0.2"/>
    <n v="2.3327999999999989"/>
    <x v="0"/>
    <x v="0"/>
  </r>
  <r>
    <x v="4422"/>
    <x v="2197"/>
    <x v="796"/>
    <d v="2019-05-19T00:00:00"/>
    <x v="2"/>
    <x v="422"/>
    <s v="Todd Boyes"/>
    <x v="1"/>
    <x v="0"/>
    <x v="406"/>
    <x v="32"/>
    <x v="493"/>
    <x v="0"/>
    <x v="22"/>
    <x v="1"/>
    <x v="9"/>
    <s v="Acco Six-Outlet Power Strip, 4' Cord Length"/>
    <x v="3366"/>
    <n v="2"/>
    <n v="0"/>
    <n v="4.4824000000000002"/>
    <x v="0"/>
    <x v="0"/>
  </r>
  <r>
    <x v="4423"/>
    <x v="2197"/>
    <x v="796"/>
    <d v="2019-05-19T00:00:00"/>
    <x v="2"/>
    <x v="422"/>
    <s v="Todd Boyes"/>
    <x v="1"/>
    <x v="0"/>
    <x v="406"/>
    <x v="32"/>
    <x v="493"/>
    <x v="0"/>
    <x v="1659"/>
    <x v="0"/>
    <x v="0"/>
    <s v="Hon 4-Shelf Metal Bookcases"/>
    <x v="3367"/>
    <n v="3"/>
    <n v="0"/>
    <n v="75.735000000000014"/>
    <x v="0"/>
    <x v="0"/>
  </r>
  <r>
    <x v="4424"/>
    <x v="2197"/>
    <x v="796"/>
    <d v="2019-05-19T00:00:00"/>
    <x v="2"/>
    <x v="422"/>
    <s v="Todd Boyes"/>
    <x v="1"/>
    <x v="0"/>
    <x v="406"/>
    <x v="32"/>
    <x v="493"/>
    <x v="0"/>
    <x v="1091"/>
    <x v="2"/>
    <x v="7"/>
    <s v="QVS USB Car Charger 2-Port 2.1Amp for iPod/iPhone/iPad/iPad 2/iPad 3"/>
    <x v="3368"/>
    <n v="5"/>
    <n v="0"/>
    <n v="15.637499999999999"/>
    <x v="0"/>
    <x v="0"/>
  </r>
  <r>
    <x v="4425"/>
    <x v="2197"/>
    <x v="796"/>
    <d v="2019-05-19T00:00:00"/>
    <x v="2"/>
    <x v="422"/>
    <s v="Todd Boyes"/>
    <x v="1"/>
    <x v="0"/>
    <x v="406"/>
    <x v="32"/>
    <x v="493"/>
    <x v="0"/>
    <x v="412"/>
    <x v="1"/>
    <x v="8"/>
    <s v="Poly Designer Cover &amp; Back"/>
    <x v="3369"/>
    <n v="6"/>
    <n v="0"/>
    <n v="54.691199999999995"/>
    <x v="0"/>
    <x v="0"/>
  </r>
  <r>
    <x v="4426"/>
    <x v="2197"/>
    <x v="796"/>
    <d v="2019-05-19T00:00:00"/>
    <x v="2"/>
    <x v="422"/>
    <s v="Todd Boyes"/>
    <x v="1"/>
    <x v="0"/>
    <x v="406"/>
    <x v="32"/>
    <x v="493"/>
    <x v="0"/>
    <x v="1480"/>
    <x v="2"/>
    <x v="7"/>
    <s v="Apple EarPods with Remote and Mic"/>
    <x v="392"/>
    <n v="2"/>
    <n v="0"/>
    <n v="15.674399999999999"/>
    <x v="0"/>
    <x v="0"/>
  </r>
  <r>
    <x v="4427"/>
    <x v="2198"/>
    <x v="585"/>
    <d v="2019-09-28T00:00:00"/>
    <x v="1"/>
    <x v="694"/>
    <s v="David Wiener"/>
    <x v="1"/>
    <x v="0"/>
    <x v="305"/>
    <x v="27"/>
    <x v="382"/>
    <x v="1"/>
    <x v="187"/>
    <x v="1"/>
    <x v="10"/>
    <s v="Southworth 25% Cotton Linen-Finish Paper &amp; Envelopes"/>
    <x v="3370"/>
    <n v="3"/>
    <n v="0"/>
    <n v="12.231"/>
    <x v="1"/>
    <x v="0"/>
  </r>
  <r>
    <x v="4428"/>
    <x v="2199"/>
    <x v="708"/>
    <d v="2019-03-27T00:00:00"/>
    <x v="1"/>
    <x v="52"/>
    <s v="Clay Ludtke"/>
    <x v="0"/>
    <x v="0"/>
    <x v="251"/>
    <x v="26"/>
    <x v="311"/>
    <x v="2"/>
    <x v="1496"/>
    <x v="0"/>
    <x v="1"/>
    <s v="Global Leather and Oak Executive Chair, Black"/>
    <x v="3371"/>
    <n v="6"/>
    <n v="0"/>
    <n v="523.70519999999988"/>
    <x v="2"/>
    <x v="0"/>
  </r>
  <r>
    <x v="4429"/>
    <x v="2200"/>
    <x v="32"/>
    <d v="2019-09-14T00:00:00"/>
    <x v="3"/>
    <x v="299"/>
    <s v="Liz Thompson"/>
    <x v="0"/>
    <x v="0"/>
    <x v="334"/>
    <x v="30"/>
    <x v="415"/>
    <x v="3"/>
    <x v="1559"/>
    <x v="1"/>
    <x v="6"/>
    <s v="Boston Home &amp; Office Model 2000 Electric Pencil Sharpeners"/>
    <x v="421"/>
    <n v="3"/>
    <n v="0"/>
    <n v="18.447000000000003"/>
    <x v="3"/>
    <x v="0"/>
  </r>
  <r>
    <x v="4430"/>
    <x v="2201"/>
    <x v="54"/>
    <d v="2018-11-08T00:00:00"/>
    <x v="0"/>
    <x v="275"/>
    <s v="Arthur Prichep"/>
    <x v="0"/>
    <x v="0"/>
    <x v="0"/>
    <x v="0"/>
    <x v="0"/>
    <x v="0"/>
    <x v="659"/>
    <x v="1"/>
    <x v="13"/>
    <s v="Advantus Plastic Paper Clips"/>
    <x v="3372"/>
    <n v="4"/>
    <n v="0"/>
    <n v="9.6"/>
    <x v="0"/>
    <x v="0"/>
  </r>
  <r>
    <x v="4431"/>
    <x v="2201"/>
    <x v="54"/>
    <d v="2018-11-08T00:00:00"/>
    <x v="0"/>
    <x v="275"/>
    <s v="Arthur Prichep"/>
    <x v="0"/>
    <x v="0"/>
    <x v="0"/>
    <x v="0"/>
    <x v="0"/>
    <x v="0"/>
    <x v="1596"/>
    <x v="1"/>
    <x v="6"/>
    <s v="Economy #2 Pencils"/>
    <x v="3373"/>
    <n v="3"/>
    <n v="0"/>
    <n v="2.0747999999999998"/>
    <x v="0"/>
    <x v="0"/>
  </r>
  <r>
    <x v="4432"/>
    <x v="2201"/>
    <x v="54"/>
    <d v="2018-11-08T00:00:00"/>
    <x v="0"/>
    <x v="275"/>
    <s v="Arthur Prichep"/>
    <x v="0"/>
    <x v="0"/>
    <x v="0"/>
    <x v="0"/>
    <x v="0"/>
    <x v="0"/>
    <x v="763"/>
    <x v="0"/>
    <x v="5"/>
    <s v="Magna Visual Magnetic Picture Hangers"/>
    <x v="906"/>
    <n v="5"/>
    <n v="0"/>
    <n v="9.1580000000000013"/>
    <x v="0"/>
    <x v="0"/>
  </r>
  <r>
    <x v="4433"/>
    <x v="2201"/>
    <x v="54"/>
    <d v="2018-11-08T00:00:00"/>
    <x v="0"/>
    <x v="275"/>
    <s v="Arthur Prichep"/>
    <x v="0"/>
    <x v="0"/>
    <x v="0"/>
    <x v="0"/>
    <x v="0"/>
    <x v="0"/>
    <x v="1452"/>
    <x v="1"/>
    <x v="6"/>
    <s v="Boston 16750 Black Compact Battery Pencil Sharpener"/>
    <x v="3374"/>
    <n v="1"/>
    <n v="0"/>
    <n v="2.6249999999999991"/>
    <x v="0"/>
    <x v="0"/>
  </r>
  <r>
    <x v="4434"/>
    <x v="2201"/>
    <x v="54"/>
    <d v="2018-11-08T00:00:00"/>
    <x v="0"/>
    <x v="275"/>
    <s v="Arthur Prichep"/>
    <x v="0"/>
    <x v="0"/>
    <x v="0"/>
    <x v="0"/>
    <x v="0"/>
    <x v="0"/>
    <x v="1660"/>
    <x v="0"/>
    <x v="3"/>
    <s v="Global Adaptabilities Conference Tables"/>
    <x v="3375"/>
    <n v="3"/>
    <n v="0"/>
    <n v="160.15860000000001"/>
    <x v="0"/>
    <x v="0"/>
  </r>
  <r>
    <x v="4435"/>
    <x v="2202"/>
    <x v="973"/>
    <d v="2018-05-08T00:00:00"/>
    <x v="1"/>
    <x v="558"/>
    <s v="Christy Brittain"/>
    <x v="0"/>
    <x v="0"/>
    <x v="22"/>
    <x v="10"/>
    <x v="155"/>
    <x v="2"/>
    <x v="634"/>
    <x v="1"/>
    <x v="8"/>
    <s v="Heavy-Duty E-Z-D Binders"/>
    <x v="3376"/>
    <n v="1"/>
    <n v="0.8"/>
    <n v="-3.6002999999999998"/>
    <x v="2"/>
    <x v="0"/>
  </r>
  <r>
    <x v="4436"/>
    <x v="2202"/>
    <x v="973"/>
    <d v="2018-05-08T00:00:00"/>
    <x v="1"/>
    <x v="558"/>
    <s v="Christy Brittain"/>
    <x v="0"/>
    <x v="0"/>
    <x v="22"/>
    <x v="10"/>
    <x v="155"/>
    <x v="2"/>
    <x v="1661"/>
    <x v="1"/>
    <x v="6"/>
    <s v="Newell 316"/>
    <x v="3377"/>
    <n v="7"/>
    <n v="0.2"/>
    <n v="2.7384000000000022"/>
    <x v="2"/>
    <x v="0"/>
  </r>
  <r>
    <x v="4437"/>
    <x v="2202"/>
    <x v="973"/>
    <d v="2018-05-08T00:00:00"/>
    <x v="1"/>
    <x v="558"/>
    <s v="Christy Brittain"/>
    <x v="0"/>
    <x v="0"/>
    <x v="22"/>
    <x v="10"/>
    <x v="155"/>
    <x v="2"/>
    <x v="1324"/>
    <x v="1"/>
    <x v="9"/>
    <s v="Acco Smartsocket Color-Coded Six-Outlet AC Adapter Model Surge Protectors"/>
    <x v="3378"/>
    <n v="3"/>
    <n v="0.8"/>
    <n v="-71.296199999999999"/>
    <x v="2"/>
    <x v="0"/>
  </r>
  <r>
    <x v="4438"/>
    <x v="2203"/>
    <x v="797"/>
    <d v="2019-01-02T00:00:00"/>
    <x v="1"/>
    <x v="363"/>
    <s v="Meg Tillman"/>
    <x v="0"/>
    <x v="0"/>
    <x v="396"/>
    <x v="5"/>
    <x v="482"/>
    <x v="2"/>
    <x v="1193"/>
    <x v="1"/>
    <x v="10"/>
    <s v="Xerox 214"/>
    <x v="563"/>
    <n v="2"/>
    <n v="0.2"/>
    <n v="3.6288"/>
    <x v="2"/>
    <x v="0"/>
  </r>
  <r>
    <x v="4439"/>
    <x v="2203"/>
    <x v="797"/>
    <d v="2019-01-02T00:00:00"/>
    <x v="1"/>
    <x v="363"/>
    <s v="Meg Tillman"/>
    <x v="0"/>
    <x v="0"/>
    <x v="396"/>
    <x v="5"/>
    <x v="482"/>
    <x v="2"/>
    <x v="956"/>
    <x v="1"/>
    <x v="10"/>
    <s v="It's Hot Message Books with Stickers, 2 3/4&quot; x 5&quot;"/>
    <x v="208"/>
    <n v="4"/>
    <n v="0.2"/>
    <n v="7.3999999999999995"/>
    <x v="2"/>
    <x v="0"/>
  </r>
  <r>
    <x v="4440"/>
    <x v="2204"/>
    <x v="405"/>
    <d v="2018-07-26T00:00:00"/>
    <x v="1"/>
    <x v="589"/>
    <s v="Dennis Kane"/>
    <x v="0"/>
    <x v="0"/>
    <x v="17"/>
    <x v="12"/>
    <x v="20"/>
    <x v="2"/>
    <x v="989"/>
    <x v="2"/>
    <x v="11"/>
    <s v="Plantronics Audio 995 Wireless Stereo Headset"/>
    <x v="3379"/>
    <n v="1"/>
    <n v="0"/>
    <n v="36.283500000000004"/>
    <x v="2"/>
    <x v="0"/>
  </r>
  <r>
    <x v="4441"/>
    <x v="2204"/>
    <x v="405"/>
    <d v="2018-07-26T00:00:00"/>
    <x v="1"/>
    <x v="589"/>
    <s v="Dennis Kane"/>
    <x v="0"/>
    <x v="0"/>
    <x v="17"/>
    <x v="12"/>
    <x v="20"/>
    <x v="2"/>
    <x v="1662"/>
    <x v="1"/>
    <x v="4"/>
    <s v="Fellowes Staxonsteel Drawer Files"/>
    <x v="3380"/>
    <n v="5"/>
    <n v="0"/>
    <n v="135.21900000000002"/>
    <x v="2"/>
    <x v="0"/>
  </r>
  <r>
    <x v="4442"/>
    <x v="2204"/>
    <x v="405"/>
    <d v="2018-07-26T00:00:00"/>
    <x v="1"/>
    <x v="589"/>
    <s v="Dennis Kane"/>
    <x v="0"/>
    <x v="0"/>
    <x v="17"/>
    <x v="12"/>
    <x v="20"/>
    <x v="2"/>
    <x v="1663"/>
    <x v="1"/>
    <x v="6"/>
    <s v="Avery Hi-Liter Smear-Safe Highlighters"/>
    <x v="2640"/>
    <n v="5"/>
    <n v="0"/>
    <n v="10.511999999999999"/>
    <x v="2"/>
    <x v="0"/>
  </r>
  <r>
    <x v="4443"/>
    <x v="2204"/>
    <x v="405"/>
    <d v="2018-07-26T00:00:00"/>
    <x v="1"/>
    <x v="589"/>
    <s v="Dennis Kane"/>
    <x v="0"/>
    <x v="0"/>
    <x v="17"/>
    <x v="12"/>
    <x v="20"/>
    <x v="2"/>
    <x v="1009"/>
    <x v="1"/>
    <x v="10"/>
    <s v="Xerox 192"/>
    <x v="56"/>
    <n v="5"/>
    <n v="0"/>
    <n v="15.552000000000001"/>
    <x v="2"/>
    <x v="0"/>
  </r>
  <r>
    <x v="4444"/>
    <x v="2205"/>
    <x v="912"/>
    <d v="2016-11-21T00:00:00"/>
    <x v="1"/>
    <x v="256"/>
    <s v="Steven Roelle"/>
    <x v="2"/>
    <x v="0"/>
    <x v="41"/>
    <x v="14"/>
    <x v="462"/>
    <x v="2"/>
    <x v="1358"/>
    <x v="1"/>
    <x v="12"/>
    <s v="#10 White Business Envelopes,4 1/8 x 9 1/2"/>
    <x v="2561"/>
    <n v="5"/>
    <n v="0"/>
    <n v="36.824499999999993"/>
    <x v="2"/>
    <x v="0"/>
  </r>
  <r>
    <x v="4445"/>
    <x v="2205"/>
    <x v="912"/>
    <d v="2016-11-21T00:00:00"/>
    <x v="1"/>
    <x v="256"/>
    <s v="Steven Roelle"/>
    <x v="2"/>
    <x v="0"/>
    <x v="41"/>
    <x v="14"/>
    <x v="462"/>
    <x v="2"/>
    <x v="1436"/>
    <x v="1"/>
    <x v="10"/>
    <s v="Xerox 1954"/>
    <x v="3381"/>
    <n v="6"/>
    <n v="0"/>
    <n v="14.256"/>
    <x v="2"/>
    <x v="0"/>
  </r>
  <r>
    <x v="4446"/>
    <x v="2205"/>
    <x v="912"/>
    <d v="2016-11-21T00:00:00"/>
    <x v="1"/>
    <x v="256"/>
    <s v="Steven Roelle"/>
    <x v="2"/>
    <x v="0"/>
    <x v="41"/>
    <x v="14"/>
    <x v="462"/>
    <x v="2"/>
    <x v="24"/>
    <x v="1"/>
    <x v="8"/>
    <s v="Wilson Jones Active Use Binders"/>
    <x v="2769"/>
    <n v="4"/>
    <n v="0"/>
    <n v="14.268800000000001"/>
    <x v="2"/>
    <x v="0"/>
  </r>
  <r>
    <x v="4447"/>
    <x v="2205"/>
    <x v="912"/>
    <d v="2016-11-21T00:00:00"/>
    <x v="1"/>
    <x v="256"/>
    <s v="Steven Roelle"/>
    <x v="2"/>
    <x v="0"/>
    <x v="41"/>
    <x v="14"/>
    <x v="462"/>
    <x v="2"/>
    <x v="298"/>
    <x v="1"/>
    <x v="4"/>
    <s v="File Shuttle II and Handi-File, Black"/>
    <x v="3382"/>
    <n v="5"/>
    <n v="0"/>
    <n v="42.362499999999997"/>
    <x v="2"/>
    <x v="0"/>
  </r>
  <r>
    <x v="4448"/>
    <x v="2206"/>
    <x v="974"/>
    <d v="2017-06-23T00:00:00"/>
    <x v="1"/>
    <x v="109"/>
    <s v="Logan Haushalter"/>
    <x v="0"/>
    <x v="0"/>
    <x v="1"/>
    <x v="1"/>
    <x v="3"/>
    <x v="1"/>
    <x v="545"/>
    <x v="0"/>
    <x v="5"/>
    <s v="Eldon 200 Class Desk Accessories"/>
    <x v="2391"/>
    <n v="2"/>
    <n v="0"/>
    <n v="4.0191999999999997"/>
    <x v="1"/>
    <x v="0"/>
  </r>
  <r>
    <x v="4449"/>
    <x v="2206"/>
    <x v="974"/>
    <d v="2017-06-23T00:00:00"/>
    <x v="1"/>
    <x v="109"/>
    <s v="Logan Haushalter"/>
    <x v="0"/>
    <x v="0"/>
    <x v="1"/>
    <x v="1"/>
    <x v="3"/>
    <x v="1"/>
    <x v="1114"/>
    <x v="1"/>
    <x v="10"/>
    <s v="Xerox 231"/>
    <x v="90"/>
    <n v="1"/>
    <n v="0"/>
    <n v="3.1104000000000003"/>
    <x v="1"/>
    <x v="0"/>
  </r>
  <r>
    <x v="4450"/>
    <x v="2206"/>
    <x v="974"/>
    <d v="2017-06-23T00:00:00"/>
    <x v="1"/>
    <x v="109"/>
    <s v="Logan Haushalter"/>
    <x v="0"/>
    <x v="0"/>
    <x v="1"/>
    <x v="1"/>
    <x v="3"/>
    <x v="1"/>
    <x v="633"/>
    <x v="1"/>
    <x v="12"/>
    <s v="Cameo Buff Policy Envelopes"/>
    <x v="737"/>
    <n v="3"/>
    <n v="0"/>
    <n v="87.744299999999981"/>
    <x v="1"/>
    <x v="0"/>
  </r>
  <r>
    <x v="4451"/>
    <x v="2207"/>
    <x v="975"/>
    <d v="2018-07-06T00:00:00"/>
    <x v="2"/>
    <x v="731"/>
    <s v="Anna Andreadi"/>
    <x v="0"/>
    <x v="0"/>
    <x v="8"/>
    <x v="1"/>
    <x v="9"/>
    <x v="1"/>
    <x v="534"/>
    <x v="0"/>
    <x v="5"/>
    <s v="Master Caster Door Stop, Brown"/>
    <x v="3383"/>
    <n v="5"/>
    <n v="0"/>
    <n v="8.6359999999999992"/>
    <x v="1"/>
    <x v="0"/>
  </r>
  <r>
    <x v="4452"/>
    <x v="2207"/>
    <x v="975"/>
    <d v="2018-07-06T00:00:00"/>
    <x v="2"/>
    <x v="731"/>
    <s v="Anna Andreadi"/>
    <x v="0"/>
    <x v="0"/>
    <x v="8"/>
    <x v="1"/>
    <x v="9"/>
    <x v="1"/>
    <x v="1664"/>
    <x v="1"/>
    <x v="12"/>
    <s v="Inter-Office Recycled Envelopes, Brown Kraft, Button-String,10&quot; x 13&quot; , 100/Box"/>
    <x v="3384"/>
    <n v="2"/>
    <n v="0"/>
    <n v="20.661200000000001"/>
    <x v="1"/>
    <x v="0"/>
  </r>
  <r>
    <x v="4453"/>
    <x v="2207"/>
    <x v="975"/>
    <d v="2018-07-06T00:00:00"/>
    <x v="2"/>
    <x v="731"/>
    <s v="Anna Andreadi"/>
    <x v="0"/>
    <x v="0"/>
    <x v="8"/>
    <x v="1"/>
    <x v="9"/>
    <x v="1"/>
    <x v="789"/>
    <x v="0"/>
    <x v="0"/>
    <s v="Atlantic Metals Mobile 5-Shelf Bookcases, Custom Colors"/>
    <x v="3385"/>
    <n v="5"/>
    <n v="0.15"/>
    <n v="225.73499999999993"/>
    <x v="1"/>
    <x v="0"/>
  </r>
  <r>
    <x v="4454"/>
    <x v="2207"/>
    <x v="975"/>
    <d v="2018-07-06T00:00:00"/>
    <x v="2"/>
    <x v="731"/>
    <s v="Anna Andreadi"/>
    <x v="0"/>
    <x v="0"/>
    <x v="8"/>
    <x v="1"/>
    <x v="9"/>
    <x v="1"/>
    <x v="700"/>
    <x v="1"/>
    <x v="4"/>
    <s v="Eldon Shelf Savers Cubes and Bins"/>
    <x v="3386"/>
    <n v="4"/>
    <n v="0"/>
    <n v="0.5583999999999989"/>
    <x v="1"/>
    <x v="0"/>
  </r>
  <r>
    <x v="4455"/>
    <x v="2208"/>
    <x v="37"/>
    <d v="2017-09-08T00:00:00"/>
    <x v="1"/>
    <x v="357"/>
    <s v="Ann Steele"/>
    <x v="2"/>
    <x v="0"/>
    <x v="8"/>
    <x v="1"/>
    <x v="94"/>
    <x v="1"/>
    <x v="394"/>
    <x v="0"/>
    <x v="1"/>
    <s v="Office Star - Ergonomically Designed Knee Chair"/>
    <x v="434"/>
    <n v="2"/>
    <n v="0.2"/>
    <n v="-12.956799999999994"/>
    <x v="1"/>
    <x v="0"/>
  </r>
  <r>
    <x v="4456"/>
    <x v="2208"/>
    <x v="37"/>
    <d v="2017-09-08T00:00:00"/>
    <x v="1"/>
    <x v="357"/>
    <s v="Ann Steele"/>
    <x v="2"/>
    <x v="0"/>
    <x v="8"/>
    <x v="1"/>
    <x v="94"/>
    <x v="1"/>
    <x v="122"/>
    <x v="1"/>
    <x v="8"/>
    <s v="Avery Durable Slant Ring Binders, No Labels"/>
    <x v="2925"/>
    <n v="2"/>
    <n v="0.2"/>
    <n v="2.1492"/>
    <x v="1"/>
    <x v="0"/>
  </r>
  <r>
    <x v="4457"/>
    <x v="2209"/>
    <x v="783"/>
    <d v="2019-08-12T00:00:00"/>
    <x v="1"/>
    <x v="430"/>
    <s v="Matt Collins"/>
    <x v="0"/>
    <x v="0"/>
    <x v="49"/>
    <x v="1"/>
    <x v="58"/>
    <x v="1"/>
    <x v="1184"/>
    <x v="1"/>
    <x v="10"/>
    <s v="Xerox 1891"/>
    <x v="1672"/>
    <n v="5"/>
    <n v="0"/>
    <n v="114.93849999999998"/>
    <x v="1"/>
    <x v="0"/>
  </r>
  <r>
    <x v="4458"/>
    <x v="2210"/>
    <x v="677"/>
    <d v="2019-03-20T00:00:00"/>
    <x v="1"/>
    <x v="339"/>
    <s v="Sanjit Engle"/>
    <x v="0"/>
    <x v="0"/>
    <x v="60"/>
    <x v="22"/>
    <x v="76"/>
    <x v="1"/>
    <x v="465"/>
    <x v="1"/>
    <x v="14"/>
    <s v="Martin Yale Chadless Opener Electric Letter Opener"/>
    <x v="3387"/>
    <n v="2"/>
    <n v="0.2"/>
    <n v="-299.8116"/>
    <x v="1"/>
    <x v="0"/>
  </r>
  <r>
    <x v="4459"/>
    <x v="2211"/>
    <x v="394"/>
    <d v="2019-10-01T00:00:00"/>
    <x v="2"/>
    <x v="284"/>
    <s v="Darrin Sayre"/>
    <x v="2"/>
    <x v="0"/>
    <x v="34"/>
    <x v="22"/>
    <x v="42"/>
    <x v="1"/>
    <x v="514"/>
    <x v="0"/>
    <x v="5"/>
    <s v="Dana Halogen Swing-Arm Architect Lamp"/>
    <x v="3388"/>
    <n v="1"/>
    <n v="0.2"/>
    <n v="3.2776000000000014"/>
    <x v="1"/>
    <x v="0"/>
  </r>
  <r>
    <x v="4460"/>
    <x v="2211"/>
    <x v="394"/>
    <d v="2019-10-01T00:00:00"/>
    <x v="2"/>
    <x v="284"/>
    <s v="Darrin Sayre"/>
    <x v="2"/>
    <x v="0"/>
    <x v="34"/>
    <x v="22"/>
    <x v="42"/>
    <x v="1"/>
    <x v="196"/>
    <x v="1"/>
    <x v="4"/>
    <s v="Gould Plastics 18-Pocket Panel Bin, 34w x 5-1/4d x 20-1/2h"/>
    <x v="2772"/>
    <n v="2"/>
    <n v="0.2"/>
    <n v="-29.436800000000012"/>
    <x v="1"/>
    <x v="0"/>
  </r>
  <r>
    <x v="4461"/>
    <x v="2211"/>
    <x v="394"/>
    <d v="2019-10-01T00:00:00"/>
    <x v="2"/>
    <x v="284"/>
    <s v="Darrin Sayre"/>
    <x v="2"/>
    <x v="0"/>
    <x v="34"/>
    <x v="22"/>
    <x v="42"/>
    <x v="1"/>
    <x v="151"/>
    <x v="2"/>
    <x v="11"/>
    <s v="Lenovo 17-Key USB Numeric Keypad"/>
    <x v="157"/>
    <n v="2"/>
    <n v="0.2"/>
    <n v="1.359599999999995"/>
    <x v="1"/>
    <x v="0"/>
  </r>
  <r>
    <x v="4462"/>
    <x v="2211"/>
    <x v="394"/>
    <d v="2019-10-01T00:00:00"/>
    <x v="2"/>
    <x v="284"/>
    <s v="Darrin Sayre"/>
    <x v="2"/>
    <x v="0"/>
    <x v="34"/>
    <x v="22"/>
    <x v="42"/>
    <x v="1"/>
    <x v="1242"/>
    <x v="1"/>
    <x v="8"/>
    <s v="GBC DocuBind P50 Personal Binding Machine"/>
    <x v="1996"/>
    <n v="4"/>
    <n v="0.7"/>
    <n v="-58.861599999999981"/>
    <x v="1"/>
    <x v="0"/>
  </r>
  <r>
    <x v="4463"/>
    <x v="2211"/>
    <x v="394"/>
    <d v="2019-10-01T00:00:00"/>
    <x v="2"/>
    <x v="284"/>
    <s v="Darrin Sayre"/>
    <x v="2"/>
    <x v="0"/>
    <x v="34"/>
    <x v="22"/>
    <x v="42"/>
    <x v="1"/>
    <x v="1665"/>
    <x v="1"/>
    <x v="10"/>
    <s v="Xerox 1992"/>
    <x v="646"/>
    <n v="3"/>
    <n v="0.2"/>
    <n v="5.2026000000000003"/>
    <x v="1"/>
    <x v="0"/>
  </r>
  <r>
    <x v="4464"/>
    <x v="2211"/>
    <x v="394"/>
    <d v="2019-10-01T00:00:00"/>
    <x v="2"/>
    <x v="284"/>
    <s v="Darrin Sayre"/>
    <x v="2"/>
    <x v="0"/>
    <x v="34"/>
    <x v="22"/>
    <x v="42"/>
    <x v="1"/>
    <x v="164"/>
    <x v="1"/>
    <x v="9"/>
    <s v="Kensington 7 Outlet MasterPiece HOMEOFFICE Power Control Center"/>
    <x v="3389"/>
    <n v="2"/>
    <n v="0.2"/>
    <n v="26.22399999999999"/>
    <x v="1"/>
    <x v="0"/>
  </r>
  <r>
    <x v="4465"/>
    <x v="2212"/>
    <x v="976"/>
    <d v="2017-08-11T00:00:00"/>
    <x v="1"/>
    <x v="374"/>
    <s v="Noel Staavos"/>
    <x v="1"/>
    <x v="0"/>
    <x v="394"/>
    <x v="45"/>
    <x v="479"/>
    <x v="1"/>
    <x v="925"/>
    <x v="1"/>
    <x v="8"/>
    <s v="ACCOHIDE 3-Ring Binder, Blue, 1&quot;"/>
    <x v="106"/>
    <n v="1"/>
    <n v="0.2"/>
    <n v="1.1151"/>
    <x v="1"/>
    <x v="0"/>
  </r>
  <r>
    <x v="4466"/>
    <x v="2213"/>
    <x v="221"/>
    <d v="2019-12-01T00:00:00"/>
    <x v="1"/>
    <x v="567"/>
    <s v="Kelly Andreada"/>
    <x v="0"/>
    <x v="0"/>
    <x v="20"/>
    <x v="15"/>
    <x v="45"/>
    <x v="3"/>
    <x v="853"/>
    <x v="1"/>
    <x v="6"/>
    <s v="Crayola Anti Dust Chalk, 12/Pack"/>
    <x v="3390"/>
    <n v="9"/>
    <n v="0"/>
    <n v="7.3709999999999996"/>
    <x v="3"/>
    <x v="0"/>
  </r>
  <r>
    <x v="4467"/>
    <x v="2213"/>
    <x v="221"/>
    <d v="2019-12-01T00:00:00"/>
    <x v="1"/>
    <x v="567"/>
    <s v="Kelly Andreada"/>
    <x v="0"/>
    <x v="0"/>
    <x v="20"/>
    <x v="15"/>
    <x v="45"/>
    <x v="3"/>
    <x v="970"/>
    <x v="1"/>
    <x v="12"/>
    <s v="Ames Color-File Green Diamond Border X-ray Mailers"/>
    <x v="1244"/>
    <n v="2"/>
    <n v="0"/>
    <n v="78.941199999999995"/>
    <x v="3"/>
    <x v="0"/>
  </r>
  <r>
    <x v="4468"/>
    <x v="2213"/>
    <x v="221"/>
    <d v="2019-12-01T00:00:00"/>
    <x v="1"/>
    <x v="567"/>
    <s v="Kelly Andreada"/>
    <x v="0"/>
    <x v="0"/>
    <x v="20"/>
    <x v="15"/>
    <x v="45"/>
    <x v="3"/>
    <x v="1333"/>
    <x v="0"/>
    <x v="0"/>
    <s v="O'Sullivan Plantations 2-Door Library in Landvery Oak"/>
    <x v="244"/>
    <n v="2"/>
    <n v="0.2"/>
    <n v="-16.078399999999988"/>
    <x v="3"/>
    <x v="0"/>
  </r>
  <r>
    <x v="4469"/>
    <x v="2213"/>
    <x v="221"/>
    <d v="2019-12-01T00:00:00"/>
    <x v="1"/>
    <x v="567"/>
    <s v="Kelly Andreada"/>
    <x v="0"/>
    <x v="0"/>
    <x v="20"/>
    <x v="15"/>
    <x v="45"/>
    <x v="3"/>
    <x v="1193"/>
    <x v="1"/>
    <x v="10"/>
    <s v="Xerox 214"/>
    <x v="91"/>
    <n v="2"/>
    <n v="0"/>
    <n v="6.2208000000000006"/>
    <x v="3"/>
    <x v="0"/>
  </r>
  <r>
    <x v="4470"/>
    <x v="2214"/>
    <x v="540"/>
    <d v="2019-05-12T00:00:00"/>
    <x v="1"/>
    <x v="137"/>
    <s v="Don Jones"/>
    <x v="1"/>
    <x v="0"/>
    <x v="10"/>
    <x v="9"/>
    <x v="11"/>
    <x v="3"/>
    <x v="1534"/>
    <x v="0"/>
    <x v="1"/>
    <s v="Global Armless Task Chair, Royal Blue"/>
    <x v="3391"/>
    <n v="3"/>
    <n v="0.3"/>
    <n v="-23.782199999999996"/>
    <x v="3"/>
    <x v="0"/>
  </r>
  <r>
    <x v="4471"/>
    <x v="2215"/>
    <x v="365"/>
    <d v="2019-09-29T00:00:00"/>
    <x v="3"/>
    <x v="67"/>
    <s v="Maureen Gastineau"/>
    <x v="2"/>
    <x v="0"/>
    <x v="407"/>
    <x v="24"/>
    <x v="494"/>
    <x v="3"/>
    <x v="1209"/>
    <x v="0"/>
    <x v="1"/>
    <s v="Global Wood Trimmed Manager's Task Chair, Khaki"/>
    <x v="1346"/>
    <n v="1"/>
    <n v="0.3"/>
    <n v="-15.466600000000003"/>
    <x v="3"/>
    <x v="0"/>
  </r>
  <r>
    <x v="4472"/>
    <x v="2215"/>
    <x v="365"/>
    <d v="2019-09-29T00:00:00"/>
    <x v="3"/>
    <x v="67"/>
    <s v="Maureen Gastineau"/>
    <x v="2"/>
    <x v="0"/>
    <x v="407"/>
    <x v="24"/>
    <x v="494"/>
    <x v="3"/>
    <x v="409"/>
    <x v="2"/>
    <x v="11"/>
    <s v="Logitech G700s Rechargeable Gaming Mouse"/>
    <x v="1977"/>
    <n v="3"/>
    <n v="0.2"/>
    <n v="65.993400000000008"/>
    <x v="3"/>
    <x v="0"/>
  </r>
  <r>
    <x v="4473"/>
    <x v="2215"/>
    <x v="365"/>
    <d v="2019-09-29T00:00:00"/>
    <x v="3"/>
    <x v="67"/>
    <s v="Maureen Gastineau"/>
    <x v="2"/>
    <x v="0"/>
    <x v="407"/>
    <x v="24"/>
    <x v="494"/>
    <x v="3"/>
    <x v="1666"/>
    <x v="0"/>
    <x v="3"/>
    <s v="Riverside Furniture Stanwyck Manor Table Series"/>
    <x v="2458"/>
    <n v="2"/>
    <n v="0.4"/>
    <n v="-189.32100000000003"/>
    <x v="3"/>
    <x v="0"/>
  </r>
  <r>
    <x v="4474"/>
    <x v="2215"/>
    <x v="365"/>
    <d v="2019-09-29T00:00:00"/>
    <x v="3"/>
    <x v="67"/>
    <s v="Maureen Gastineau"/>
    <x v="2"/>
    <x v="0"/>
    <x v="407"/>
    <x v="24"/>
    <x v="494"/>
    <x v="3"/>
    <x v="1290"/>
    <x v="1"/>
    <x v="10"/>
    <s v="Xerox 227"/>
    <x v="12"/>
    <n v="3"/>
    <n v="0.2"/>
    <n v="5.4432"/>
    <x v="3"/>
    <x v="0"/>
  </r>
  <r>
    <x v="4475"/>
    <x v="2215"/>
    <x v="365"/>
    <d v="2019-09-29T00:00:00"/>
    <x v="3"/>
    <x v="67"/>
    <s v="Maureen Gastineau"/>
    <x v="2"/>
    <x v="0"/>
    <x v="407"/>
    <x v="24"/>
    <x v="494"/>
    <x v="3"/>
    <x v="1494"/>
    <x v="0"/>
    <x v="5"/>
    <s v="G.E. Longer-Life Indoor Recessed Floodlight Bulbs"/>
    <x v="3392"/>
    <n v="4"/>
    <n v="0.2"/>
    <n v="7.436799999999999"/>
    <x v="3"/>
    <x v="0"/>
  </r>
  <r>
    <x v="4476"/>
    <x v="2215"/>
    <x v="365"/>
    <d v="2019-09-29T00:00:00"/>
    <x v="3"/>
    <x v="67"/>
    <s v="Maureen Gastineau"/>
    <x v="2"/>
    <x v="0"/>
    <x v="407"/>
    <x v="24"/>
    <x v="494"/>
    <x v="3"/>
    <x v="1610"/>
    <x v="1"/>
    <x v="10"/>
    <s v="Xerox 1928"/>
    <x v="582"/>
    <n v="2"/>
    <n v="0.2"/>
    <n v="2.6399999999999997"/>
    <x v="3"/>
    <x v="0"/>
  </r>
  <r>
    <x v="4477"/>
    <x v="2216"/>
    <x v="760"/>
    <d v="2019-10-22T00:00:00"/>
    <x v="3"/>
    <x v="379"/>
    <s v="Brian DeCherney"/>
    <x v="0"/>
    <x v="0"/>
    <x v="408"/>
    <x v="26"/>
    <x v="495"/>
    <x v="2"/>
    <x v="1667"/>
    <x v="1"/>
    <x v="4"/>
    <s v="Fellowes Recycled Storage Drawers"/>
    <x v="3393"/>
    <n v="3"/>
    <n v="0"/>
    <n v="23.316299999999984"/>
    <x v="2"/>
    <x v="0"/>
  </r>
  <r>
    <x v="4478"/>
    <x v="2216"/>
    <x v="760"/>
    <d v="2019-10-22T00:00:00"/>
    <x v="3"/>
    <x v="379"/>
    <s v="Brian DeCherney"/>
    <x v="0"/>
    <x v="0"/>
    <x v="408"/>
    <x v="26"/>
    <x v="495"/>
    <x v="2"/>
    <x v="209"/>
    <x v="0"/>
    <x v="3"/>
    <s v="Bevis 36 x 72 Conference Tables"/>
    <x v="3394"/>
    <n v="2"/>
    <n v="0"/>
    <n v="54.775599999999997"/>
    <x v="2"/>
    <x v="0"/>
  </r>
  <r>
    <x v="4479"/>
    <x v="2217"/>
    <x v="977"/>
    <d v="2016-03-28T00:00:00"/>
    <x v="1"/>
    <x v="303"/>
    <s v="Carlos Daly"/>
    <x v="0"/>
    <x v="0"/>
    <x v="20"/>
    <x v="15"/>
    <x v="23"/>
    <x v="3"/>
    <x v="1668"/>
    <x v="1"/>
    <x v="10"/>
    <s v="Xerox 190"/>
    <x v="1691"/>
    <n v="5"/>
    <n v="0"/>
    <n v="11.703000000000001"/>
    <x v="3"/>
    <x v="0"/>
  </r>
  <r>
    <x v="4480"/>
    <x v="2218"/>
    <x v="54"/>
    <d v="2018-11-08T00:00:00"/>
    <x v="1"/>
    <x v="190"/>
    <s v="Xylona Preis"/>
    <x v="0"/>
    <x v="0"/>
    <x v="1"/>
    <x v="1"/>
    <x v="13"/>
    <x v="1"/>
    <x v="845"/>
    <x v="1"/>
    <x v="13"/>
    <s v="Stockwell Push Pins"/>
    <x v="53"/>
    <n v="7"/>
    <n v="0"/>
    <n v="5.0358000000000001"/>
    <x v="1"/>
    <x v="0"/>
  </r>
  <r>
    <x v="4481"/>
    <x v="2218"/>
    <x v="54"/>
    <d v="2018-11-08T00:00:00"/>
    <x v="1"/>
    <x v="190"/>
    <s v="Xylona Preis"/>
    <x v="0"/>
    <x v="0"/>
    <x v="1"/>
    <x v="1"/>
    <x v="13"/>
    <x v="1"/>
    <x v="1656"/>
    <x v="1"/>
    <x v="9"/>
    <s v="Holmes 99% HEPA Air Purifier"/>
    <x v="3395"/>
    <n v="2"/>
    <n v="0"/>
    <n v="14.295599999999997"/>
    <x v="1"/>
    <x v="0"/>
  </r>
  <r>
    <x v="4482"/>
    <x v="2218"/>
    <x v="54"/>
    <d v="2018-11-08T00:00:00"/>
    <x v="1"/>
    <x v="190"/>
    <s v="Xylona Preis"/>
    <x v="0"/>
    <x v="0"/>
    <x v="1"/>
    <x v="1"/>
    <x v="13"/>
    <x v="1"/>
    <x v="109"/>
    <x v="1"/>
    <x v="8"/>
    <s v="Avery Durable Plastic 1&quot; Binders"/>
    <x v="2226"/>
    <n v="12"/>
    <n v="0.2"/>
    <n v="15.799199999999999"/>
    <x v="1"/>
    <x v="0"/>
  </r>
  <r>
    <x v="4483"/>
    <x v="2218"/>
    <x v="54"/>
    <d v="2018-11-08T00:00:00"/>
    <x v="1"/>
    <x v="190"/>
    <s v="Xylona Preis"/>
    <x v="0"/>
    <x v="0"/>
    <x v="1"/>
    <x v="1"/>
    <x v="13"/>
    <x v="1"/>
    <x v="1669"/>
    <x v="1"/>
    <x v="10"/>
    <s v="Xerox 1892"/>
    <x v="2248"/>
    <n v="3"/>
    <n v="0"/>
    <n v="56.977199999999996"/>
    <x v="1"/>
    <x v="0"/>
  </r>
  <r>
    <x v="4484"/>
    <x v="2218"/>
    <x v="54"/>
    <d v="2018-11-08T00:00:00"/>
    <x v="1"/>
    <x v="190"/>
    <s v="Xylona Preis"/>
    <x v="0"/>
    <x v="0"/>
    <x v="1"/>
    <x v="1"/>
    <x v="13"/>
    <x v="1"/>
    <x v="699"/>
    <x v="1"/>
    <x v="8"/>
    <s v="Fellowes Black Plastic Comb Bindings"/>
    <x v="3396"/>
    <n v="2"/>
    <n v="0.2"/>
    <n v="3.0211999999999994"/>
    <x v="1"/>
    <x v="0"/>
  </r>
  <r>
    <x v="4485"/>
    <x v="2218"/>
    <x v="54"/>
    <d v="2018-11-08T00:00:00"/>
    <x v="1"/>
    <x v="190"/>
    <s v="Xylona Preis"/>
    <x v="0"/>
    <x v="0"/>
    <x v="1"/>
    <x v="1"/>
    <x v="13"/>
    <x v="1"/>
    <x v="1231"/>
    <x v="1"/>
    <x v="10"/>
    <s v="Xerox 22"/>
    <x v="541"/>
    <n v="3"/>
    <n v="0"/>
    <n v="9.3312000000000008"/>
    <x v="1"/>
    <x v="0"/>
  </r>
  <r>
    <x v="4486"/>
    <x v="2218"/>
    <x v="54"/>
    <d v="2018-11-08T00:00:00"/>
    <x v="1"/>
    <x v="190"/>
    <s v="Xylona Preis"/>
    <x v="0"/>
    <x v="0"/>
    <x v="1"/>
    <x v="1"/>
    <x v="13"/>
    <x v="1"/>
    <x v="1078"/>
    <x v="1"/>
    <x v="10"/>
    <s v="Multicolor Computer Printout Paper"/>
    <x v="1836"/>
    <n v="3"/>
    <n v="0"/>
    <n v="150.98399999999998"/>
    <x v="1"/>
    <x v="0"/>
  </r>
  <r>
    <x v="4487"/>
    <x v="2219"/>
    <x v="577"/>
    <d v="2017-09-11T00:00:00"/>
    <x v="1"/>
    <x v="402"/>
    <s v="Cathy Armstrong"/>
    <x v="2"/>
    <x v="0"/>
    <x v="12"/>
    <x v="5"/>
    <x v="66"/>
    <x v="2"/>
    <x v="1526"/>
    <x v="1"/>
    <x v="8"/>
    <s v="Acco Flexible ACCOHIDE Square Ring Data Binder, Dark Blue, 11 1/2&quot; X 14&quot; 7/8&quot;"/>
    <x v="3397"/>
    <n v="5"/>
    <n v="0.8"/>
    <n v="-25.218500000000006"/>
    <x v="2"/>
    <x v="0"/>
  </r>
  <r>
    <x v="4488"/>
    <x v="2219"/>
    <x v="577"/>
    <d v="2017-09-11T00:00:00"/>
    <x v="1"/>
    <x v="402"/>
    <s v="Cathy Armstrong"/>
    <x v="2"/>
    <x v="0"/>
    <x v="12"/>
    <x v="5"/>
    <x v="66"/>
    <x v="2"/>
    <x v="1511"/>
    <x v="1"/>
    <x v="14"/>
    <s v="Stiletto Hand Letter Openers"/>
    <x v="3398"/>
    <n v="9"/>
    <n v="0.2"/>
    <n v="-14.687999999999999"/>
    <x v="2"/>
    <x v="0"/>
  </r>
  <r>
    <x v="4489"/>
    <x v="2219"/>
    <x v="577"/>
    <d v="2017-09-11T00:00:00"/>
    <x v="1"/>
    <x v="402"/>
    <s v="Cathy Armstrong"/>
    <x v="2"/>
    <x v="0"/>
    <x v="12"/>
    <x v="5"/>
    <x v="66"/>
    <x v="2"/>
    <x v="985"/>
    <x v="1"/>
    <x v="8"/>
    <s v="Acco Four Pocket Poly Ring Binder with Label Holder, Smoke, 1&quot;"/>
    <x v="3399"/>
    <n v="3"/>
    <n v="0.8"/>
    <n v="-7.8225000000000016"/>
    <x v="2"/>
    <x v="0"/>
  </r>
  <r>
    <x v="4490"/>
    <x v="2220"/>
    <x v="718"/>
    <d v="2019-08-21T00:00:00"/>
    <x v="1"/>
    <x v="49"/>
    <s v="Janet Martin"/>
    <x v="0"/>
    <x v="0"/>
    <x v="1"/>
    <x v="1"/>
    <x v="3"/>
    <x v="1"/>
    <x v="616"/>
    <x v="0"/>
    <x v="3"/>
    <s v="Chromcraft Round Conference Tables"/>
    <x v="3400"/>
    <n v="3"/>
    <n v="0.2"/>
    <n v="5.2287000000000035"/>
    <x v="1"/>
    <x v="0"/>
  </r>
  <r>
    <x v="4491"/>
    <x v="2221"/>
    <x v="588"/>
    <d v="2016-12-03T00:00:00"/>
    <x v="0"/>
    <x v="300"/>
    <s v="Joe Kamberova"/>
    <x v="0"/>
    <x v="0"/>
    <x v="38"/>
    <x v="24"/>
    <x v="47"/>
    <x v="3"/>
    <x v="1572"/>
    <x v="2"/>
    <x v="16"/>
    <s v="Sharp 1540cs Digital Laser Copier"/>
    <x v="3401"/>
    <n v="2"/>
    <n v="0.4"/>
    <n v="109.99799999999999"/>
    <x v="3"/>
    <x v="0"/>
  </r>
  <r>
    <x v="4492"/>
    <x v="2221"/>
    <x v="588"/>
    <d v="2016-12-03T00:00:00"/>
    <x v="0"/>
    <x v="300"/>
    <s v="Joe Kamberova"/>
    <x v="0"/>
    <x v="0"/>
    <x v="38"/>
    <x v="24"/>
    <x v="47"/>
    <x v="3"/>
    <x v="534"/>
    <x v="0"/>
    <x v="5"/>
    <s v="Master Caster Door Stop, Brown"/>
    <x v="3402"/>
    <n v="2"/>
    <n v="0.2"/>
    <n v="1.4223999999999997"/>
    <x v="3"/>
    <x v="0"/>
  </r>
  <r>
    <x v="4493"/>
    <x v="2221"/>
    <x v="588"/>
    <d v="2016-12-03T00:00:00"/>
    <x v="0"/>
    <x v="300"/>
    <s v="Joe Kamberova"/>
    <x v="0"/>
    <x v="0"/>
    <x v="38"/>
    <x v="24"/>
    <x v="47"/>
    <x v="3"/>
    <x v="1193"/>
    <x v="1"/>
    <x v="10"/>
    <s v="Xerox 214"/>
    <x v="1590"/>
    <n v="7"/>
    <n v="0.2"/>
    <n v="12.700800000000001"/>
    <x v="3"/>
    <x v="0"/>
  </r>
  <r>
    <x v="4494"/>
    <x v="2221"/>
    <x v="588"/>
    <d v="2016-12-03T00:00:00"/>
    <x v="0"/>
    <x v="300"/>
    <s v="Joe Kamberova"/>
    <x v="0"/>
    <x v="0"/>
    <x v="38"/>
    <x v="24"/>
    <x v="47"/>
    <x v="3"/>
    <x v="377"/>
    <x v="0"/>
    <x v="1"/>
    <s v="Hon Multipurpose Stacking Arm Chairs"/>
    <x v="3403"/>
    <n v="6"/>
    <n v="0.3"/>
    <n v="-51.983999999999924"/>
    <x v="3"/>
    <x v="0"/>
  </r>
  <r>
    <x v="4495"/>
    <x v="2222"/>
    <x v="978"/>
    <d v="2019-06-23T00:00:00"/>
    <x v="1"/>
    <x v="113"/>
    <s v="Craig Carreira"/>
    <x v="0"/>
    <x v="0"/>
    <x v="1"/>
    <x v="1"/>
    <x v="3"/>
    <x v="1"/>
    <x v="574"/>
    <x v="0"/>
    <x v="0"/>
    <s v="Bush Andora Bookcase, Maple/Graphite Gray Finish"/>
    <x v="3404"/>
    <n v="9"/>
    <n v="0.15"/>
    <n v="75.593699999999899"/>
    <x v="1"/>
    <x v="1"/>
  </r>
  <r>
    <x v="4496"/>
    <x v="2222"/>
    <x v="978"/>
    <d v="2019-06-23T00:00:00"/>
    <x v="1"/>
    <x v="113"/>
    <s v="Craig Carreira"/>
    <x v="0"/>
    <x v="0"/>
    <x v="1"/>
    <x v="1"/>
    <x v="3"/>
    <x v="1"/>
    <x v="329"/>
    <x v="1"/>
    <x v="10"/>
    <s v="Xerox 1930"/>
    <x v="789"/>
    <n v="6"/>
    <n v="0"/>
    <n v="19.051200000000001"/>
    <x v="1"/>
    <x v="1"/>
  </r>
  <r>
    <x v="4497"/>
    <x v="2223"/>
    <x v="574"/>
    <d v="2019-12-09T00:00:00"/>
    <x v="1"/>
    <x v="543"/>
    <s v="Giulietta Weimer"/>
    <x v="0"/>
    <x v="0"/>
    <x v="10"/>
    <x v="9"/>
    <x v="11"/>
    <x v="3"/>
    <x v="115"/>
    <x v="1"/>
    <x v="8"/>
    <s v="GBC DocuBind 300 Electric Binding Machine"/>
    <x v="3405"/>
    <n v="4"/>
    <n v="0.7"/>
    <n v="-462.86239999999998"/>
    <x v="3"/>
    <x v="0"/>
  </r>
  <r>
    <x v="4498"/>
    <x v="2224"/>
    <x v="871"/>
    <d v="2016-11-26T00:00:00"/>
    <x v="1"/>
    <x v="744"/>
    <s v="Georgia Rosenberg"/>
    <x v="1"/>
    <x v="0"/>
    <x v="8"/>
    <x v="1"/>
    <x v="94"/>
    <x v="1"/>
    <x v="1165"/>
    <x v="1"/>
    <x v="10"/>
    <s v="Xerox 211"/>
    <x v="91"/>
    <n v="2"/>
    <n v="0"/>
    <n v="6.2208000000000006"/>
    <x v="1"/>
    <x v="0"/>
  </r>
  <r>
    <x v="4499"/>
    <x v="2225"/>
    <x v="342"/>
    <d v="2018-04-16T00:00:00"/>
    <x v="1"/>
    <x v="524"/>
    <s v="Filia McAdams"/>
    <x v="1"/>
    <x v="0"/>
    <x v="329"/>
    <x v="1"/>
    <x v="409"/>
    <x v="1"/>
    <x v="1290"/>
    <x v="1"/>
    <x v="10"/>
    <s v="Xerox 227"/>
    <x v="91"/>
    <n v="2"/>
    <n v="0"/>
    <n v="6.2208000000000006"/>
    <x v="1"/>
    <x v="0"/>
  </r>
  <r>
    <x v="4500"/>
    <x v="2225"/>
    <x v="342"/>
    <d v="2018-04-16T00:00:00"/>
    <x v="1"/>
    <x v="524"/>
    <s v="Filia McAdams"/>
    <x v="1"/>
    <x v="0"/>
    <x v="329"/>
    <x v="1"/>
    <x v="409"/>
    <x v="1"/>
    <x v="1458"/>
    <x v="1"/>
    <x v="8"/>
    <s v="Wilson Jones Clip &amp; Carry Folder Binder Tool for Ring Binders, Clear"/>
    <x v="350"/>
    <n v="5"/>
    <n v="0.2"/>
    <n v="8.1199999999999974"/>
    <x v="1"/>
    <x v="0"/>
  </r>
  <r>
    <x v="4501"/>
    <x v="2226"/>
    <x v="479"/>
    <d v="2016-07-04T00:00:00"/>
    <x v="1"/>
    <x v="99"/>
    <s v="Michael Stewart"/>
    <x v="1"/>
    <x v="0"/>
    <x v="12"/>
    <x v="5"/>
    <x v="14"/>
    <x v="2"/>
    <x v="510"/>
    <x v="1"/>
    <x v="10"/>
    <s v="Xerox 225"/>
    <x v="233"/>
    <n v="5"/>
    <n v="0.2"/>
    <n v="9.0719999999999992"/>
    <x v="2"/>
    <x v="0"/>
  </r>
  <r>
    <x v="4502"/>
    <x v="2226"/>
    <x v="479"/>
    <d v="2016-07-04T00:00:00"/>
    <x v="1"/>
    <x v="99"/>
    <s v="Michael Stewart"/>
    <x v="1"/>
    <x v="0"/>
    <x v="12"/>
    <x v="5"/>
    <x v="14"/>
    <x v="2"/>
    <x v="462"/>
    <x v="1"/>
    <x v="13"/>
    <s v="Staples"/>
    <x v="3406"/>
    <n v="6"/>
    <n v="0.2"/>
    <n v="7.1928000000000001"/>
    <x v="2"/>
    <x v="0"/>
  </r>
  <r>
    <x v="4503"/>
    <x v="2227"/>
    <x v="163"/>
    <d v="2016-12-29T00:00:00"/>
    <x v="1"/>
    <x v="408"/>
    <s v="Ben Ferrer"/>
    <x v="2"/>
    <x v="0"/>
    <x v="1"/>
    <x v="1"/>
    <x v="62"/>
    <x v="1"/>
    <x v="1670"/>
    <x v="2"/>
    <x v="7"/>
    <s v="Seidio BD2-HK3IPH5-BK DILEX Case and Holster Combo for Apple iPhone 5/5s - Black"/>
    <x v="3407"/>
    <n v="7"/>
    <n v="0.2"/>
    <n v="17.365599999999993"/>
    <x v="1"/>
    <x v="0"/>
  </r>
  <r>
    <x v="4504"/>
    <x v="2227"/>
    <x v="163"/>
    <d v="2016-12-29T00:00:00"/>
    <x v="1"/>
    <x v="408"/>
    <s v="Ben Ferrer"/>
    <x v="2"/>
    <x v="0"/>
    <x v="1"/>
    <x v="1"/>
    <x v="62"/>
    <x v="1"/>
    <x v="1107"/>
    <x v="1"/>
    <x v="9"/>
    <s v="Avanti 4.4 Cu. Ft. Refrigerator"/>
    <x v="2759"/>
    <n v="2"/>
    <n v="0"/>
    <n v="101.34879999999998"/>
    <x v="1"/>
    <x v="0"/>
  </r>
  <r>
    <x v="4505"/>
    <x v="2227"/>
    <x v="163"/>
    <d v="2016-12-29T00:00:00"/>
    <x v="1"/>
    <x v="408"/>
    <s v="Ben Ferrer"/>
    <x v="2"/>
    <x v="0"/>
    <x v="1"/>
    <x v="1"/>
    <x v="62"/>
    <x v="1"/>
    <x v="341"/>
    <x v="2"/>
    <x v="11"/>
    <s v="Sony 32GB Class 10 Micro SDHC R40 Memory Card"/>
    <x v="3408"/>
    <n v="3"/>
    <n v="0"/>
    <n v="13.198499999999999"/>
    <x v="1"/>
    <x v="0"/>
  </r>
  <r>
    <x v="4506"/>
    <x v="2227"/>
    <x v="163"/>
    <d v="2016-12-29T00:00:00"/>
    <x v="1"/>
    <x v="408"/>
    <s v="Ben Ferrer"/>
    <x v="2"/>
    <x v="0"/>
    <x v="1"/>
    <x v="1"/>
    <x v="62"/>
    <x v="1"/>
    <x v="638"/>
    <x v="2"/>
    <x v="7"/>
    <s v="Cisco Unified IP Phone 7945G VoIP phone"/>
    <x v="3409"/>
    <n v="3"/>
    <n v="0.2"/>
    <n v="51.148499999999984"/>
    <x v="1"/>
    <x v="0"/>
  </r>
  <r>
    <x v="4507"/>
    <x v="2227"/>
    <x v="163"/>
    <d v="2016-12-29T00:00:00"/>
    <x v="1"/>
    <x v="408"/>
    <s v="Ben Ferrer"/>
    <x v="2"/>
    <x v="0"/>
    <x v="1"/>
    <x v="1"/>
    <x v="62"/>
    <x v="1"/>
    <x v="1512"/>
    <x v="1"/>
    <x v="4"/>
    <s v="Tennsco Commercial Shelving"/>
    <x v="2422"/>
    <n v="1"/>
    <n v="0"/>
    <n v="0.20339999999999847"/>
    <x v="1"/>
    <x v="0"/>
  </r>
  <r>
    <x v="4508"/>
    <x v="2227"/>
    <x v="163"/>
    <d v="2016-12-29T00:00:00"/>
    <x v="1"/>
    <x v="408"/>
    <s v="Ben Ferrer"/>
    <x v="2"/>
    <x v="0"/>
    <x v="1"/>
    <x v="1"/>
    <x v="62"/>
    <x v="1"/>
    <x v="928"/>
    <x v="0"/>
    <x v="5"/>
    <s v="Westinghouse Floor Lamp with Metal Mesh Shade, Black"/>
    <x v="1169"/>
    <n v="1"/>
    <n v="0"/>
    <n v="5.5176999999999978"/>
    <x v="1"/>
    <x v="0"/>
  </r>
  <r>
    <x v="4509"/>
    <x v="2228"/>
    <x v="979"/>
    <d v="2019-05-29T00:00:00"/>
    <x v="1"/>
    <x v="745"/>
    <s v="Vivek Sundaresam"/>
    <x v="0"/>
    <x v="0"/>
    <x v="1"/>
    <x v="1"/>
    <x v="1"/>
    <x v="1"/>
    <x v="719"/>
    <x v="0"/>
    <x v="3"/>
    <s v="Lesro Sheffield Collection Coffee Table, End Table, Center Table, Corner Table"/>
    <x v="2473"/>
    <n v="3"/>
    <n v="0.2"/>
    <n v="-6.423300000000026"/>
    <x v="1"/>
    <x v="1"/>
  </r>
  <r>
    <x v="4510"/>
    <x v="2229"/>
    <x v="338"/>
    <d v="2018-11-14T00:00:00"/>
    <x v="1"/>
    <x v="366"/>
    <s v="Kalyca Meade"/>
    <x v="1"/>
    <x v="0"/>
    <x v="24"/>
    <x v="25"/>
    <x v="333"/>
    <x v="2"/>
    <x v="1608"/>
    <x v="0"/>
    <x v="5"/>
    <s v="3M Polarizing Light Filter Sleeves"/>
    <x v="3410"/>
    <n v="2"/>
    <n v="0"/>
    <n v="17.157999999999998"/>
    <x v="2"/>
    <x v="0"/>
  </r>
  <r>
    <x v="4511"/>
    <x v="2229"/>
    <x v="338"/>
    <d v="2018-11-14T00:00:00"/>
    <x v="1"/>
    <x v="366"/>
    <s v="Kalyca Meade"/>
    <x v="1"/>
    <x v="0"/>
    <x v="24"/>
    <x v="25"/>
    <x v="333"/>
    <x v="2"/>
    <x v="800"/>
    <x v="1"/>
    <x v="8"/>
    <s v="Wilson Jones Ledger-Size, Piano-Hinge Binder, 2&quot;, Blue"/>
    <x v="3411"/>
    <n v="2"/>
    <n v="0"/>
    <n v="39.340799999999994"/>
    <x v="2"/>
    <x v="0"/>
  </r>
  <r>
    <x v="4512"/>
    <x v="2230"/>
    <x v="824"/>
    <d v="2018-10-03T00:00:00"/>
    <x v="2"/>
    <x v="431"/>
    <s v="Liz Preis"/>
    <x v="0"/>
    <x v="0"/>
    <x v="42"/>
    <x v="16"/>
    <x v="51"/>
    <x v="1"/>
    <x v="471"/>
    <x v="1"/>
    <x v="8"/>
    <s v="Premier Elliptical Ring Binder, Black"/>
    <x v="3412"/>
    <n v="6"/>
    <n v="0.7"/>
    <n v="-40.180799999999991"/>
    <x v="1"/>
    <x v="0"/>
  </r>
  <r>
    <x v="4513"/>
    <x v="2231"/>
    <x v="47"/>
    <d v="2018-09-08T00:00:00"/>
    <x v="2"/>
    <x v="696"/>
    <s v="Bruce Geld"/>
    <x v="0"/>
    <x v="0"/>
    <x v="12"/>
    <x v="5"/>
    <x v="32"/>
    <x v="2"/>
    <x v="146"/>
    <x v="1"/>
    <x v="4"/>
    <s v="Tenex Personal Project File with Scoop Front Design, Black"/>
    <x v="3413"/>
    <n v="1"/>
    <n v="0.2"/>
    <n v="0.8087999999999993"/>
    <x v="2"/>
    <x v="0"/>
  </r>
  <r>
    <x v="4514"/>
    <x v="2232"/>
    <x v="189"/>
    <d v="2018-11-01T00:00:00"/>
    <x v="0"/>
    <x v="572"/>
    <s v="Ben Wallace"/>
    <x v="0"/>
    <x v="0"/>
    <x v="409"/>
    <x v="17"/>
    <x v="496"/>
    <x v="0"/>
    <x v="1003"/>
    <x v="0"/>
    <x v="1"/>
    <s v="Global Executive Mid-Back Manager's Chair"/>
    <x v="3414"/>
    <n v="1"/>
    <n v="0"/>
    <n v="75.654799999999994"/>
    <x v="0"/>
    <x v="1"/>
  </r>
  <r>
    <x v="4515"/>
    <x v="2233"/>
    <x v="760"/>
    <d v="2019-10-26T00:00:00"/>
    <x v="1"/>
    <x v="28"/>
    <s v="Paul Stevenson"/>
    <x v="2"/>
    <x v="0"/>
    <x v="251"/>
    <x v="26"/>
    <x v="311"/>
    <x v="2"/>
    <x v="1583"/>
    <x v="1"/>
    <x v="6"/>
    <s v="Dixon Ticonderoga Core-Lock Colored Pencils"/>
    <x v="2978"/>
    <n v="4"/>
    <n v="0"/>
    <n v="12.025199999999998"/>
    <x v="2"/>
    <x v="0"/>
  </r>
  <r>
    <x v="4516"/>
    <x v="2234"/>
    <x v="306"/>
    <d v="2018-09-20T00:00:00"/>
    <x v="1"/>
    <x v="262"/>
    <s v="Rob Beeghly"/>
    <x v="0"/>
    <x v="0"/>
    <x v="4"/>
    <x v="4"/>
    <x v="59"/>
    <x v="1"/>
    <x v="1671"/>
    <x v="1"/>
    <x v="10"/>
    <s v="TOPS &quot;Important Message&quot; Pads, Canary, 4-1/4 x 5-1/2, 50 Sheets per Pad"/>
    <x v="1591"/>
    <n v="5"/>
    <n v="0"/>
    <n v="10.058"/>
    <x v="1"/>
    <x v="0"/>
  </r>
  <r>
    <x v="4517"/>
    <x v="2234"/>
    <x v="306"/>
    <d v="2018-09-20T00:00:00"/>
    <x v="1"/>
    <x v="262"/>
    <s v="Rob Beeghly"/>
    <x v="0"/>
    <x v="0"/>
    <x v="4"/>
    <x v="4"/>
    <x v="59"/>
    <x v="1"/>
    <x v="530"/>
    <x v="1"/>
    <x v="8"/>
    <s v="Cardinal Slant-D Ring Binder, Heavy Gauge Vinyl"/>
    <x v="3415"/>
    <n v="7"/>
    <n v="0.2"/>
    <n v="15.815799999999999"/>
    <x v="1"/>
    <x v="0"/>
  </r>
  <r>
    <x v="4518"/>
    <x v="2235"/>
    <x v="477"/>
    <d v="2018-10-01T00:00:00"/>
    <x v="1"/>
    <x v="493"/>
    <s v="Julia West"/>
    <x v="0"/>
    <x v="0"/>
    <x v="8"/>
    <x v="1"/>
    <x v="9"/>
    <x v="1"/>
    <x v="154"/>
    <x v="1"/>
    <x v="6"/>
    <s v="BIC Brite Liner Highlighters"/>
    <x v="3416"/>
    <n v="4"/>
    <n v="0"/>
    <n v="6.9551999999999996"/>
    <x v="1"/>
    <x v="0"/>
  </r>
  <r>
    <x v="4519"/>
    <x v="2236"/>
    <x v="193"/>
    <d v="2019-06-14T00:00:00"/>
    <x v="1"/>
    <x v="540"/>
    <s v="Neil Ducich"/>
    <x v="1"/>
    <x v="0"/>
    <x v="108"/>
    <x v="2"/>
    <x v="133"/>
    <x v="0"/>
    <x v="1672"/>
    <x v="1"/>
    <x v="4"/>
    <s v="24 Capacity Maxi Data Binder Racks, Pearl"/>
    <x v="3417"/>
    <n v="8"/>
    <n v="0.2"/>
    <n v="84.219999999999857"/>
    <x v="0"/>
    <x v="0"/>
  </r>
  <r>
    <x v="4520"/>
    <x v="2237"/>
    <x v="980"/>
    <d v="2016-02-26T00:00:00"/>
    <x v="1"/>
    <x v="18"/>
    <s v="Linda Cazamias"/>
    <x v="1"/>
    <x v="0"/>
    <x v="102"/>
    <x v="14"/>
    <x v="237"/>
    <x v="2"/>
    <x v="1196"/>
    <x v="2"/>
    <x v="11"/>
    <s v="Enermax Briskie RF Wireless Keyboard and Mouse Combo"/>
    <x v="1038"/>
    <n v="3"/>
    <n v="0"/>
    <n v="22.4316"/>
    <x v="2"/>
    <x v="0"/>
  </r>
  <r>
    <x v="4521"/>
    <x v="2237"/>
    <x v="980"/>
    <d v="2016-02-26T00:00:00"/>
    <x v="1"/>
    <x v="18"/>
    <s v="Linda Cazamias"/>
    <x v="1"/>
    <x v="0"/>
    <x v="102"/>
    <x v="14"/>
    <x v="237"/>
    <x v="2"/>
    <x v="534"/>
    <x v="0"/>
    <x v="5"/>
    <s v="Master Caster Door Stop, Brown"/>
    <x v="2352"/>
    <n v="4"/>
    <n v="0"/>
    <n v="6.9087999999999994"/>
    <x v="2"/>
    <x v="0"/>
  </r>
  <r>
    <x v="4522"/>
    <x v="2238"/>
    <x v="297"/>
    <d v="2019-02-25T00:00:00"/>
    <x v="0"/>
    <x v="162"/>
    <s v="Bart Pistole"/>
    <x v="1"/>
    <x v="0"/>
    <x v="103"/>
    <x v="22"/>
    <x v="127"/>
    <x v="1"/>
    <x v="1328"/>
    <x v="1"/>
    <x v="13"/>
    <s v="Staples"/>
    <x v="3418"/>
    <n v="3"/>
    <n v="0.2"/>
    <n v="3.065399999999999"/>
    <x v="1"/>
    <x v="0"/>
  </r>
  <r>
    <x v="4523"/>
    <x v="2239"/>
    <x v="981"/>
    <d v="2016-11-06T00:00:00"/>
    <x v="1"/>
    <x v="742"/>
    <s v="Roger Demir"/>
    <x v="0"/>
    <x v="0"/>
    <x v="20"/>
    <x v="15"/>
    <x v="23"/>
    <x v="3"/>
    <x v="639"/>
    <x v="1"/>
    <x v="2"/>
    <s v="Avery 499"/>
    <x v="1981"/>
    <n v="7"/>
    <n v="0"/>
    <n v="16.035599999999999"/>
    <x v="3"/>
    <x v="0"/>
  </r>
  <r>
    <x v="4524"/>
    <x v="2239"/>
    <x v="981"/>
    <d v="2016-11-06T00:00:00"/>
    <x v="1"/>
    <x v="742"/>
    <s v="Roger Demir"/>
    <x v="0"/>
    <x v="0"/>
    <x v="20"/>
    <x v="15"/>
    <x v="23"/>
    <x v="3"/>
    <x v="943"/>
    <x v="0"/>
    <x v="5"/>
    <s v="Tensor Computer Mounted Lamp"/>
    <x v="3419"/>
    <n v="6"/>
    <n v="0"/>
    <n v="24.121800000000004"/>
    <x v="3"/>
    <x v="0"/>
  </r>
  <r>
    <x v="4525"/>
    <x v="2240"/>
    <x v="729"/>
    <d v="2019-07-23T00:00:00"/>
    <x v="1"/>
    <x v="336"/>
    <s v="Bill Eplett"/>
    <x v="2"/>
    <x v="0"/>
    <x v="410"/>
    <x v="15"/>
    <x v="497"/>
    <x v="3"/>
    <x v="149"/>
    <x v="2"/>
    <x v="7"/>
    <s v="Avaya 5420 Digital phone"/>
    <x v="3420"/>
    <n v="2"/>
    <n v="0"/>
    <n v="67.495000000000005"/>
    <x v="3"/>
    <x v="1"/>
  </r>
  <r>
    <x v="4526"/>
    <x v="2240"/>
    <x v="729"/>
    <d v="2019-07-23T00:00:00"/>
    <x v="1"/>
    <x v="336"/>
    <s v="Bill Eplett"/>
    <x v="2"/>
    <x v="0"/>
    <x v="410"/>
    <x v="15"/>
    <x v="497"/>
    <x v="3"/>
    <x v="1673"/>
    <x v="1"/>
    <x v="10"/>
    <s v="Southworth 25% Cotton Premium Laser Paper and Envelopes"/>
    <x v="3421"/>
    <n v="5"/>
    <n v="0"/>
    <n v="47.952000000000005"/>
    <x v="3"/>
    <x v="1"/>
  </r>
  <r>
    <x v="4527"/>
    <x v="2240"/>
    <x v="729"/>
    <d v="2019-07-23T00:00:00"/>
    <x v="1"/>
    <x v="336"/>
    <s v="Bill Eplett"/>
    <x v="2"/>
    <x v="0"/>
    <x v="410"/>
    <x v="15"/>
    <x v="497"/>
    <x v="3"/>
    <x v="28"/>
    <x v="0"/>
    <x v="5"/>
    <s v="DAX Solid Wood Frames"/>
    <x v="3422"/>
    <n v="4"/>
    <n v="0"/>
    <n v="14.459599999999998"/>
    <x v="3"/>
    <x v="1"/>
  </r>
  <r>
    <x v="4528"/>
    <x v="2241"/>
    <x v="565"/>
    <d v="2019-09-10T00:00:00"/>
    <x v="0"/>
    <x v="276"/>
    <s v="Roland Schwarz"/>
    <x v="1"/>
    <x v="0"/>
    <x v="292"/>
    <x v="24"/>
    <x v="367"/>
    <x v="3"/>
    <x v="1312"/>
    <x v="2"/>
    <x v="11"/>
    <s v="Memorex Micro Travel Drive 32 GB"/>
    <x v="3423"/>
    <n v="4"/>
    <n v="0.2"/>
    <n v="33.589200000000005"/>
    <x v="3"/>
    <x v="0"/>
  </r>
  <r>
    <x v="4529"/>
    <x v="2242"/>
    <x v="696"/>
    <d v="2018-11-18T00:00:00"/>
    <x v="1"/>
    <x v="110"/>
    <s v="Kelly Collister"/>
    <x v="0"/>
    <x v="0"/>
    <x v="12"/>
    <x v="5"/>
    <x v="16"/>
    <x v="2"/>
    <x v="1212"/>
    <x v="1"/>
    <x v="8"/>
    <s v="Binder Posts"/>
    <x v="3424"/>
    <n v="2"/>
    <n v="0.8"/>
    <n v="-3.9032000000000009"/>
    <x v="2"/>
    <x v="0"/>
  </r>
  <r>
    <x v="4530"/>
    <x v="2243"/>
    <x v="696"/>
    <d v="2018-11-17T00:00:00"/>
    <x v="2"/>
    <x v="93"/>
    <s v="Maria Bertelson"/>
    <x v="0"/>
    <x v="0"/>
    <x v="20"/>
    <x v="15"/>
    <x v="29"/>
    <x v="3"/>
    <x v="629"/>
    <x v="0"/>
    <x v="1"/>
    <s v="Hon GuestStacker Chair"/>
    <x v="1262"/>
    <n v="2"/>
    <n v="0.1"/>
    <n v="72.534400000000005"/>
    <x v="3"/>
    <x v="0"/>
  </r>
  <r>
    <x v="4531"/>
    <x v="2243"/>
    <x v="696"/>
    <d v="2018-11-17T00:00:00"/>
    <x v="2"/>
    <x v="93"/>
    <s v="Maria Bertelson"/>
    <x v="0"/>
    <x v="0"/>
    <x v="20"/>
    <x v="15"/>
    <x v="29"/>
    <x v="3"/>
    <x v="146"/>
    <x v="1"/>
    <x v="4"/>
    <s v="Tenex Personal Project File with Scoop Front Design, Black"/>
    <x v="3425"/>
    <n v="3"/>
    <n v="0"/>
    <n v="10.514399999999998"/>
    <x v="3"/>
    <x v="0"/>
  </r>
  <r>
    <x v="4532"/>
    <x v="2244"/>
    <x v="982"/>
    <d v="2016-10-10T00:00:00"/>
    <x v="3"/>
    <x v="184"/>
    <s v="Tanja Norvell"/>
    <x v="2"/>
    <x v="0"/>
    <x v="286"/>
    <x v="1"/>
    <x v="359"/>
    <x v="1"/>
    <x v="23"/>
    <x v="0"/>
    <x v="1"/>
    <s v="Global Deluxe Stacking Chair, Gray"/>
    <x v="1919"/>
    <n v="3"/>
    <n v="0.2"/>
    <n v="13.764599999999994"/>
    <x v="1"/>
    <x v="0"/>
  </r>
  <r>
    <x v="4533"/>
    <x v="2244"/>
    <x v="982"/>
    <d v="2016-10-10T00:00:00"/>
    <x v="3"/>
    <x v="184"/>
    <s v="Tanja Norvell"/>
    <x v="2"/>
    <x v="0"/>
    <x v="286"/>
    <x v="1"/>
    <x v="359"/>
    <x v="1"/>
    <x v="588"/>
    <x v="1"/>
    <x v="12"/>
    <s v="#10- 4 1/8&quot; x 9 1/2&quot; Security-Tint Envelopes"/>
    <x v="770"/>
    <n v="2"/>
    <n v="0"/>
    <n v="7.4871999999999996"/>
    <x v="1"/>
    <x v="0"/>
  </r>
  <r>
    <x v="4534"/>
    <x v="2245"/>
    <x v="531"/>
    <d v="2017-03-26T00:00:00"/>
    <x v="1"/>
    <x v="305"/>
    <s v="Mike Caudle"/>
    <x v="1"/>
    <x v="0"/>
    <x v="1"/>
    <x v="1"/>
    <x v="25"/>
    <x v="1"/>
    <x v="358"/>
    <x v="1"/>
    <x v="10"/>
    <s v="Xerox 1974"/>
    <x v="493"/>
    <n v="2"/>
    <n v="0"/>
    <n v="5.8604000000000003"/>
    <x v="1"/>
    <x v="0"/>
  </r>
  <r>
    <x v="4535"/>
    <x v="2246"/>
    <x v="141"/>
    <d v="2019-07-12T00:00:00"/>
    <x v="1"/>
    <x v="665"/>
    <s v="Vicky Freymann"/>
    <x v="2"/>
    <x v="0"/>
    <x v="4"/>
    <x v="4"/>
    <x v="60"/>
    <x v="1"/>
    <x v="1226"/>
    <x v="0"/>
    <x v="5"/>
    <s v="Master Big Foot Doorstop, Beige"/>
    <x v="3426"/>
    <n v="3"/>
    <n v="0"/>
    <n v="4.9103999999999992"/>
    <x v="1"/>
    <x v="0"/>
  </r>
  <r>
    <x v="4536"/>
    <x v="2246"/>
    <x v="141"/>
    <d v="2019-07-12T00:00:00"/>
    <x v="1"/>
    <x v="665"/>
    <s v="Vicky Freymann"/>
    <x v="2"/>
    <x v="0"/>
    <x v="4"/>
    <x v="4"/>
    <x v="60"/>
    <x v="1"/>
    <x v="379"/>
    <x v="1"/>
    <x v="8"/>
    <s v="GBC VeloBinder Manual Binding System"/>
    <x v="1808"/>
    <n v="3"/>
    <n v="0.2"/>
    <n v="30.231600000000007"/>
    <x v="1"/>
    <x v="0"/>
  </r>
  <r>
    <x v="4537"/>
    <x v="2246"/>
    <x v="141"/>
    <d v="2019-07-12T00:00:00"/>
    <x v="1"/>
    <x v="665"/>
    <s v="Vicky Freymann"/>
    <x v="2"/>
    <x v="0"/>
    <x v="4"/>
    <x v="4"/>
    <x v="60"/>
    <x v="1"/>
    <x v="487"/>
    <x v="1"/>
    <x v="6"/>
    <s v="Zebra Zazzle Fluorescent Highlighters"/>
    <x v="2614"/>
    <n v="3"/>
    <n v="0"/>
    <n v="6.2015999999999991"/>
    <x v="1"/>
    <x v="0"/>
  </r>
  <r>
    <x v="4538"/>
    <x v="2246"/>
    <x v="141"/>
    <d v="2019-07-12T00:00:00"/>
    <x v="1"/>
    <x v="665"/>
    <s v="Vicky Freymann"/>
    <x v="2"/>
    <x v="0"/>
    <x v="4"/>
    <x v="4"/>
    <x v="60"/>
    <x v="1"/>
    <x v="346"/>
    <x v="1"/>
    <x v="6"/>
    <s v="Crayola Colored Pencils"/>
    <x v="2805"/>
    <n v="4"/>
    <n v="0"/>
    <n v="4.3295999999999992"/>
    <x v="1"/>
    <x v="0"/>
  </r>
  <r>
    <x v="4539"/>
    <x v="2247"/>
    <x v="914"/>
    <d v="2017-03-02T00:00:00"/>
    <x v="1"/>
    <x v="20"/>
    <s v="Erin Smith"/>
    <x v="1"/>
    <x v="0"/>
    <x v="205"/>
    <x v="34"/>
    <x v="258"/>
    <x v="3"/>
    <x v="509"/>
    <x v="2"/>
    <x v="7"/>
    <s v="i.Sound Portable Power - 8000 mAh"/>
    <x v="2815"/>
    <n v="2"/>
    <n v="0"/>
    <n v="1.0597999999999956"/>
    <x v="3"/>
    <x v="1"/>
  </r>
  <r>
    <x v="4540"/>
    <x v="2247"/>
    <x v="914"/>
    <d v="2017-03-02T00:00:00"/>
    <x v="1"/>
    <x v="20"/>
    <s v="Erin Smith"/>
    <x v="1"/>
    <x v="0"/>
    <x v="205"/>
    <x v="34"/>
    <x v="258"/>
    <x v="3"/>
    <x v="1529"/>
    <x v="0"/>
    <x v="3"/>
    <s v="Barricks 18&quot; x 48&quot; Non-Folding Utility Table with Bottom Storage Shelf"/>
    <x v="3427"/>
    <n v="7"/>
    <n v="0.3"/>
    <n v="-28.22399999999999"/>
    <x v="3"/>
    <x v="1"/>
  </r>
  <r>
    <x v="4541"/>
    <x v="2248"/>
    <x v="114"/>
    <d v="2019-06-21T00:00:00"/>
    <x v="1"/>
    <x v="149"/>
    <s v="Michael Kennedy"/>
    <x v="1"/>
    <x v="0"/>
    <x v="22"/>
    <x v="10"/>
    <x v="155"/>
    <x v="2"/>
    <x v="15"/>
    <x v="1"/>
    <x v="8"/>
    <s v="Storex DuraTech Recycled Plastic Frosted Binders"/>
    <x v="3428"/>
    <n v="7"/>
    <n v="0.8"/>
    <n v="-8.9040000000000035"/>
    <x v="2"/>
    <x v="0"/>
  </r>
  <r>
    <x v="4542"/>
    <x v="2249"/>
    <x v="983"/>
    <d v="2019-03-31T00:00:00"/>
    <x v="2"/>
    <x v="746"/>
    <s v="Tony Molinari"/>
    <x v="0"/>
    <x v="0"/>
    <x v="268"/>
    <x v="26"/>
    <x v="335"/>
    <x v="2"/>
    <x v="1674"/>
    <x v="1"/>
    <x v="12"/>
    <s v="Multimedia Mailers"/>
    <x v="3429"/>
    <n v="2"/>
    <n v="0"/>
    <n v="149.8956"/>
    <x v="2"/>
    <x v="0"/>
  </r>
  <r>
    <x v="4543"/>
    <x v="2250"/>
    <x v="984"/>
    <d v="2017-07-17T00:00:00"/>
    <x v="0"/>
    <x v="210"/>
    <s v="Rob Lucas"/>
    <x v="0"/>
    <x v="0"/>
    <x v="22"/>
    <x v="10"/>
    <x v="26"/>
    <x v="2"/>
    <x v="212"/>
    <x v="0"/>
    <x v="1"/>
    <s v="Global Push Button Manager's Chair, Indigo"/>
    <x v="3430"/>
    <n v="9"/>
    <n v="0.3"/>
    <n v="-5.4801000000000215"/>
    <x v="2"/>
    <x v="0"/>
  </r>
  <r>
    <x v="4544"/>
    <x v="2250"/>
    <x v="984"/>
    <d v="2017-07-17T00:00:00"/>
    <x v="0"/>
    <x v="210"/>
    <s v="Rob Lucas"/>
    <x v="0"/>
    <x v="0"/>
    <x v="22"/>
    <x v="10"/>
    <x v="26"/>
    <x v="2"/>
    <x v="918"/>
    <x v="2"/>
    <x v="7"/>
    <s v="Geemarc AmpliPOWER60"/>
    <x v="1490"/>
    <n v="2"/>
    <n v="0.2"/>
    <n v="16.703999999999986"/>
    <x v="2"/>
    <x v="0"/>
  </r>
  <r>
    <x v="4545"/>
    <x v="2250"/>
    <x v="984"/>
    <d v="2017-07-17T00:00:00"/>
    <x v="0"/>
    <x v="210"/>
    <s v="Rob Lucas"/>
    <x v="0"/>
    <x v="0"/>
    <x v="22"/>
    <x v="10"/>
    <x v="26"/>
    <x v="2"/>
    <x v="1485"/>
    <x v="2"/>
    <x v="7"/>
    <s v="Vtech CS6719"/>
    <x v="3431"/>
    <n v="7"/>
    <n v="0.2"/>
    <n v="53.754400000000004"/>
    <x v="2"/>
    <x v="0"/>
  </r>
  <r>
    <x v="4546"/>
    <x v="2250"/>
    <x v="984"/>
    <d v="2017-07-17T00:00:00"/>
    <x v="0"/>
    <x v="210"/>
    <s v="Rob Lucas"/>
    <x v="0"/>
    <x v="0"/>
    <x v="22"/>
    <x v="10"/>
    <x v="26"/>
    <x v="2"/>
    <x v="308"/>
    <x v="1"/>
    <x v="8"/>
    <s v="Tuff Stuff Recycled Round Ring Binders"/>
    <x v="3432"/>
    <n v="2"/>
    <n v="0.8"/>
    <n v="-2.9884000000000004"/>
    <x v="2"/>
    <x v="0"/>
  </r>
  <r>
    <x v="4547"/>
    <x v="2250"/>
    <x v="984"/>
    <d v="2017-07-17T00:00:00"/>
    <x v="0"/>
    <x v="210"/>
    <s v="Rob Lucas"/>
    <x v="0"/>
    <x v="0"/>
    <x v="22"/>
    <x v="10"/>
    <x v="26"/>
    <x v="2"/>
    <x v="649"/>
    <x v="1"/>
    <x v="6"/>
    <s v="Newell 32"/>
    <x v="2789"/>
    <n v="3"/>
    <n v="0.2"/>
    <n v="0.69120000000000026"/>
    <x v="2"/>
    <x v="0"/>
  </r>
  <r>
    <x v="4548"/>
    <x v="2250"/>
    <x v="984"/>
    <d v="2017-07-17T00:00:00"/>
    <x v="0"/>
    <x v="210"/>
    <s v="Rob Lucas"/>
    <x v="0"/>
    <x v="0"/>
    <x v="22"/>
    <x v="10"/>
    <x v="26"/>
    <x v="2"/>
    <x v="275"/>
    <x v="0"/>
    <x v="5"/>
    <s v="Floodlight Indoor Halogen Bulbs, 1 Bulb per Pack, 60 Watts"/>
    <x v="3433"/>
    <n v="1"/>
    <n v="0.6"/>
    <n v="-2.1340000000000003"/>
    <x v="2"/>
    <x v="0"/>
  </r>
  <r>
    <x v="4549"/>
    <x v="2250"/>
    <x v="984"/>
    <d v="2017-07-17T00:00:00"/>
    <x v="0"/>
    <x v="210"/>
    <s v="Rob Lucas"/>
    <x v="0"/>
    <x v="0"/>
    <x v="22"/>
    <x v="10"/>
    <x v="26"/>
    <x v="2"/>
    <x v="517"/>
    <x v="2"/>
    <x v="7"/>
    <s v="GE 2-Jack Phone Line Splitter"/>
    <x v="3434"/>
    <n v="4"/>
    <n v="0.2"/>
    <n v="49.437599999999975"/>
    <x v="2"/>
    <x v="0"/>
  </r>
  <r>
    <x v="4550"/>
    <x v="2251"/>
    <x v="504"/>
    <d v="2019-05-02T00:00:00"/>
    <x v="2"/>
    <x v="392"/>
    <s v="Neoma Murray"/>
    <x v="0"/>
    <x v="0"/>
    <x v="91"/>
    <x v="29"/>
    <x v="113"/>
    <x v="3"/>
    <x v="1675"/>
    <x v="1"/>
    <x v="2"/>
    <s v="Avery 5"/>
    <x v="1784"/>
    <n v="2"/>
    <n v="0"/>
    <n v="2.8224"/>
    <x v="3"/>
    <x v="0"/>
  </r>
  <r>
    <x v="4551"/>
    <x v="2252"/>
    <x v="985"/>
    <d v="2016-07-17T00:00:00"/>
    <x v="1"/>
    <x v="136"/>
    <s v="Grace Kelly"/>
    <x v="1"/>
    <x v="0"/>
    <x v="1"/>
    <x v="1"/>
    <x v="13"/>
    <x v="1"/>
    <x v="1213"/>
    <x v="0"/>
    <x v="3"/>
    <s v="Bevis Round Conference Table Top &amp; Single Column Base"/>
    <x v="3435"/>
    <n v="3"/>
    <n v="0.2"/>
    <n v="4.3901999999999788"/>
    <x v="1"/>
    <x v="0"/>
  </r>
  <r>
    <x v="4552"/>
    <x v="2253"/>
    <x v="422"/>
    <d v="2017-01-02T00:00:00"/>
    <x v="1"/>
    <x v="223"/>
    <s v="Jeremy Farry"/>
    <x v="0"/>
    <x v="0"/>
    <x v="8"/>
    <x v="1"/>
    <x v="34"/>
    <x v="1"/>
    <x v="370"/>
    <x v="0"/>
    <x v="1"/>
    <s v="Bevis Steel Folding Chairs"/>
    <x v="2186"/>
    <n v="3"/>
    <n v="0.2"/>
    <n v="23.027999999999992"/>
    <x v="1"/>
    <x v="0"/>
  </r>
  <r>
    <x v="4553"/>
    <x v="2253"/>
    <x v="422"/>
    <d v="2017-01-02T00:00:00"/>
    <x v="1"/>
    <x v="223"/>
    <s v="Jeremy Farry"/>
    <x v="0"/>
    <x v="0"/>
    <x v="8"/>
    <x v="1"/>
    <x v="34"/>
    <x v="1"/>
    <x v="630"/>
    <x v="1"/>
    <x v="10"/>
    <s v="Xerox 1927"/>
    <x v="1387"/>
    <n v="3"/>
    <n v="0"/>
    <n v="5.7779999999999987"/>
    <x v="1"/>
    <x v="0"/>
  </r>
  <r>
    <x v="4554"/>
    <x v="2254"/>
    <x v="535"/>
    <d v="2018-03-01T00:00:00"/>
    <x v="0"/>
    <x v="518"/>
    <s v="Eric Barreto"/>
    <x v="0"/>
    <x v="0"/>
    <x v="411"/>
    <x v="6"/>
    <x v="498"/>
    <x v="2"/>
    <x v="92"/>
    <x v="1"/>
    <x v="8"/>
    <s v="Flexible Leather- Look Classic Collection Ring Binder"/>
    <x v="3436"/>
    <n v="3"/>
    <n v="0"/>
    <n v="28.410000000000004"/>
    <x v="2"/>
    <x v="0"/>
  </r>
  <r>
    <x v="4555"/>
    <x v="2255"/>
    <x v="391"/>
    <d v="2017-03-26T00:00:00"/>
    <x v="2"/>
    <x v="495"/>
    <s v="Sheri Gordon"/>
    <x v="0"/>
    <x v="0"/>
    <x v="159"/>
    <x v="20"/>
    <x v="328"/>
    <x v="0"/>
    <x v="550"/>
    <x v="1"/>
    <x v="13"/>
    <s v="Staples"/>
    <x v="1629"/>
    <n v="4"/>
    <n v="0"/>
    <n v="14.201999999999998"/>
    <x v="0"/>
    <x v="0"/>
  </r>
  <r>
    <x v="4556"/>
    <x v="2255"/>
    <x v="391"/>
    <d v="2017-03-26T00:00:00"/>
    <x v="2"/>
    <x v="495"/>
    <s v="Sheri Gordon"/>
    <x v="0"/>
    <x v="0"/>
    <x v="159"/>
    <x v="20"/>
    <x v="328"/>
    <x v="0"/>
    <x v="700"/>
    <x v="1"/>
    <x v="4"/>
    <s v="Eldon Shelf Savers Cubes and Bins"/>
    <x v="3386"/>
    <n v="4"/>
    <n v="0"/>
    <n v="0.5583999999999989"/>
    <x v="0"/>
    <x v="0"/>
  </r>
  <r>
    <x v="4557"/>
    <x v="2256"/>
    <x v="208"/>
    <d v="2019-10-28T00:00:00"/>
    <x v="1"/>
    <x v="444"/>
    <s v="Natalie DeCherney"/>
    <x v="0"/>
    <x v="0"/>
    <x v="220"/>
    <x v="16"/>
    <x v="275"/>
    <x v="1"/>
    <x v="697"/>
    <x v="1"/>
    <x v="8"/>
    <s v="Lock-Up Easel 'Spel-Binder'"/>
    <x v="3437"/>
    <n v="1"/>
    <n v="0.7"/>
    <n v="-6.5618999999999996"/>
    <x v="1"/>
    <x v="0"/>
  </r>
  <r>
    <x v="4558"/>
    <x v="2257"/>
    <x v="520"/>
    <d v="2017-01-05T00:00:00"/>
    <x v="1"/>
    <x v="698"/>
    <s v="Candace McMahon"/>
    <x v="1"/>
    <x v="0"/>
    <x v="236"/>
    <x v="5"/>
    <x v="293"/>
    <x v="2"/>
    <x v="1503"/>
    <x v="1"/>
    <x v="12"/>
    <s v="Staple envelope"/>
    <x v="2000"/>
    <n v="2"/>
    <n v="0.2"/>
    <n v="17.968399999999995"/>
    <x v="2"/>
    <x v="0"/>
  </r>
  <r>
    <x v="4559"/>
    <x v="2258"/>
    <x v="952"/>
    <d v="2016-05-08T00:00:00"/>
    <x v="2"/>
    <x v="12"/>
    <s v="Emily Burns"/>
    <x v="0"/>
    <x v="0"/>
    <x v="52"/>
    <x v="5"/>
    <x v="65"/>
    <x v="2"/>
    <x v="64"/>
    <x v="0"/>
    <x v="1"/>
    <s v="Global Value Mid-Back Manager's Chair, Gray"/>
    <x v="3438"/>
    <n v="3"/>
    <n v="0.3"/>
    <n v="-9.1335000000000122"/>
    <x v="2"/>
    <x v="0"/>
  </r>
  <r>
    <x v="4560"/>
    <x v="2259"/>
    <x v="784"/>
    <d v="2017-12-09T00:00:00"/>
    <x v="0"/>
    <x v="447"/>
    <s v="Harry Marie"/>
    <x v="1"/>
    <x v="0"/>
    <x v="1"/>
    <x v="1"/>
    <x v="13"/>
    <x v="1"/>
    <x v="231"/>
    <x v="1"/>
    <x v="12"/>
    <s v="Tyvek Side-Opening Peel &amp; Seel Expanding Envelopes"/>
    <x v="3439"/>
    <n v="3"/>
    <n v="0"/>
    <n v="122.148"/>
    <x v="1"/>
    <x v="0"/>
  </r>
  <r>
    <x v="4561"/>
    <x v="2259"/>
    <x v="784"/>
    <d v="2017-12-09T00:00:00"/>
    <x v="0"/>
    <x v="447"/>
    <s v="Harry Marie"/>
    <x v="1"/>
    <x v="0"/>
    <x v="1"/>
    <x v="1"/>
    <x v="13"/>
    <x v="1"/>
    <x v="1676"/>
    <x v="2"/>
    <x v="7"/>
    <s v="Jensen SMPS-640 - speaker phone"/>
    <x v="3440"/>
    <n v="3"/>
    <n v="0.2"/>
    <n v="8.2763999999999953"/>
    <x v="1"/>
    <x v="0"/>
  </r>
  <r>
    <x v="4562"/>
    <x v="2259"/>
    <x v="784"/>
    <d v="2017-12-09T00:00:00"/>
    <x v="0"/>
    <x v="447"/>
    <s v="Harry Marie"/>
    <x v="1"/>
    <x v="0"/>
    <x v="1"/>
    <x v="1"/>
    <x v="13"/>
    <x v="1"/>
    <x v="1677"/>
    <x v="0"/>
    <x v="5"/>
    <s v="Master Caster Door Stop, Large Brown"/>
    <x v="3441"/>
    <n v="5"/>
    <n v="0"/>
    <n v="13.832000000000001"/>
    <x v="1"/>
    <x v="0"/>
  </r>
  <r>
    <x v="4563"/>
    <x v="2260"/>
    <x v="986"/>
    <d v="2019-09-30T00:00:00"/>
    <x v="1"/>
    <x v="319"/>
    <s v="Sanjit Jacobs"/>
    <x v="2"/>
    <x v="0"/>
    <x v="388"/>
    <x v="2"/>
    <x v="473"/>
    <x v="0"/>
    <x v="1585"/>
    <x v="0"/>
    <x v="1"/>
    <s v="Office Star - Contemporary Task Swivel chair with Loop Arms, Charcoal"/>
    <x v="3442"/>
    <n v="4"/>
    <n v="0.2"/>
    <n v="-57.631200000000035"/>
    <x v="0"/>
    <x v="0"/>
  </r>
  <r>
    <x v="4564"/>
    <x v="2261"/>
    <x v="337"/>
    <d v="2016-12-14T00:00:00"/>
    <x v="1"/>
    <x v="678"/>
    <s v="Dario Medina"/>
    <x v="1"/>
    <x v="0"/>
    <x v="123"/>
    <x v="16"/>
    <x v="154"/>
    <x v="1"/>
    <x v="1018"/>
    <x v="1"/>
    <x v="4"/>
    <s v="Acco Perma 3000 Stacking Storage Drawers"/>
    <x v="997"/>
    <n v="6"/>
    <n v="0.2"/>
    <n v="-1.2588000000000008"/>
    <x v="1"/>
    <x v="0"/>
  </r>
  <r>
    <x v="4565"/>
    <x v="2262"/>
    <x v="734"/>
    <d v="2019-12-10T00:00:00"/>
    <x v="1"/>
    <x v="430"/>
    <s v="Matt Collins"/>
    <x v="0"/>
    <x v="0"/>
    <x v="115"/>
    <x v="3"/>
    <x v="305"/>
    <x v="0"/>
    <x v="551"/>
    <x v="1"/>
    <x v="9"/>
    <s v="Belkin F9H710-06 7 Outlet SurgeMaster Surge Protector"/>
    <x v="962"/>
    <n v="3"/>
    <n v="0.2"/>
    <n v="4.5215999999999994"/>
    <x v="0"/>
    <x v="0"/>
  </r>
  <r>
    <x v="4566"/>
    <x v="2262"/>
    <x v="734"/>
    <d v="2019-12-10T00:00:00"/>
    <x v="1"/>
    <x v="430"/>
    <s v="Matt Collins"/>
    <x v="0"/>
    <x v="0"/>
    <x v="115"/>
    <x v="3"/>
    <x v="305"/>
    <x v="0"/>
    <x v="1399"/>
    <x v="1"/>
    <x v="8"/>
    <s v="GBC Pre-Punched Binding Paper, Plastic, White, 8-1/2&quot; x 11&quot;"/>
    <x v="3443"/>
    <n v="6"/>
    <n v="0.7"/>
    <n v="-21.1068"/>
    <x v="0"/>
    <x v="0"/>
  </r>
  <r>
    <x v="4567"/>
    <x v="2262"/>
    <x v="734"/>
    <d v="2019-12-10T00:00:00"/>
    <x v="1"/>
    <x v="430"/>
    <s v="Matt Collins"/>
    <x v="0"/>
    <x v="0"/>
    <x v="115"/>
    <x v="3"/>
    <x v="305"/>
    <x v="0"/>
    <x v="827"/>
    <x v="1"/>
    <x v="10"/>
    <s v="Rediform Wirebound &quot;Phone Memo&quot; Message Book, 11 x 5-3/4"/>
    <x v="671"/>
    <n v="4"/>
    <n v="0.2"/>
    <n v="8.8623999999999992"/>
    <x v="0"/>
    <x v="0"/>
  </r>
  <r>
    <x v="4568"/>
    <x v="2263"/>
    <x v="627"/>
    <d v="2017-11-13T00:00:00"/>
    <x v="1"/>
    <x v="551"/>
    <s v="Duane Benoit"/>
    <x v="0"/>
    <x v="0"/>
    <x v="12"/>
    <x v="5"/>
    <x v="14"/>
    <x v="2"/>
    <x v="44"/>
    <x v="1"/>
    <x v="8"/>
    <s v="Wilson Jones Leather-Like Binders with DublLock Round Rings"/>
    <x v="3444"/>
    <n v="6"/>
    <n v="0.8"/>
    <n v="-17.285400000000006"/>
    <x v="2"/>
    <x v="0"/>
  </r>
  <r>
    <x v="4569"/>
    <x v="2264"/>
    <x v="987"/>
    <d v="2016-04-21T00:00:00"/>
    <x v="0"/>
    <x v="376"/>
    <s v="Nicole Fjeld"/>
    <x v="2"/>
    <x v="0"/>
    <x v="49"/>
    <x v="1"/>
    <x v="58"/>
    <x v="1"/>
    <x v="216"/>
    <x v="0"/>
    <x v="5"/>
    <s v="Executive Impressions 13&quot; Chairman Wall Clock"/>
    <x v="3001"/>
    <n v="3"/>
    <n v="0"/>
    <n v="26.648999999999997"/>
    <x v="1"/>
    <x v="0"/>
  </r>
  <r>
    <x v="4570"/>
    <x v="2265"/>
    <x v="442"/>
    <d v="2017-05-27T00:00:00"/>
    <x v="0"/>
    <x v="134"/>
    <s v="Nathan Mautz"/>
    <x v="2"/>
    <x v="0"/>
    <x v="391"/>
    <x v="41"/>
    <x v="476"/>
    <x v="2"/>
    <x v="1658"/>
    <x v="1"/>
    <x v="6"/>
    <s v="SANFORD Major Accent Highlighters"/>
    <x v="3355"/>
    <n v="3"/>
    <n v="0"/>
    <n v="8.071200000000001"/>
    <x v="2"/>
    <x v="0"/>
  </r>
  <r>
    <x v="4571"/>
    <x v="2265"/>
    <x v="442"/>
    <d v="2017-05-27T00:00:00"/>
    <x v="0"/>
    <x v="134"/>
    <s v="Nathan Mautz"/>
    <x v="2"/>
    <x v="0"/>
    <x v="391"/>
    <x v="41"/>
    <x v="476"/>
    <x v="2"/>
    <x v="1242"/>
    <x v="1"/>
    <x v="8"/>
    <s v="GBC DocuBind P50 Personal Binding Machine"/>
    <x v="3445"/>
    <n v="2"/>
    <n v="0"/>
    <n v="60.141199999999998"/>
    <x v="2"/>
    <x v="0"/>
  </r>
  <r>
    <x v="4572"/>
    <x v="2266"/>
    <x v="729"/>
    <d v="2019-07-21T00:00:00"/>
    <x v="1"/>
    <x v="437"/>
    <s v="Alejandro Ballentine"/>
    <x v="2"/>
    <x v="0"/>
    <x v="1"/>
    <x v="1"/>
    <x v="1"/>
    <x v="1"/>
    <x v="851"/>
    <x v="2"/>
    <x v="16"/>
    <s v="Brother DCP1000 Digital 3 in 1 Multifunction Machine"/>
    <x v="2006"/>
    <n v="2"/>
    <n v="0.2"/>
    <n v="89.996999999999986"/>
    <x v="1"/>
    <x v="0"/>
  </r>
  <r>
    <x v="4573"/>
    <x v="2267"/>
    <x v="939"/>
    <d v="2018-12-18T00:00:00"/>
    <x v="1"/>
    <x v="377"/>
    <s v="Matthew Grinstein"/>
    <x v="2"/>
    <x v="0"/>
    <x v="25"/>
    <x v="12"/>
    <x v="30"/>
    <x v="2"/>
    <x v="539"/>
    <x v="2"/>
    <x v="7"/>
    <s v="Jabra SPEAK 410"/>
    <x v="2854"/>
    <n v="7"/>
    <n v="0"/>
    <n v="184.22039999999998"/>
    <x v="2"/>
    <x v="0"/>
  </r>
  <r>
    <x v="4574"/>
    <x v="2267"/>
    <x v="939"/>
    <d v="2018-12-18T00:00:00"/>
    <x v="1"/>
    <x v="377"/>
    <s v="Matthew Grinstein"/>
    <x v="2"/>
    <x v="0"/>
    <x v="25"/>
    <x v="12"/>
    <x v="30"/>
    <x v="2"/>
    <x v="904"/>
    <x v="0"/>
    <x v="5"/>
    <s v="Westinghouse Clip-On Gooseneck Lamps"/>
    <x v="3446"/>
    <n v="4"/>
    <n v="0"/>
    <n v="8.7047999999999988"/>
    <x v="2"/>
    <x v="0"/>
  </r>
  <r>
    <x v="4575"/>
    <x v="2267"/>
    <x v="939"/>
    <d v="2018-12-18T00:00:00"/>
    <x v="1"/>
    <x v="377"/>
    <s v="Matthew Grinstein"/>
    <x v="2"/>
    <x v="0"/>
    <x v="25"/>
    <x v="12"/>
    <x v="30"/>
    <x v="2"/>
    <x v="324"/>
    <x v="1"/>
    <x v="6"/>
    <s v="Newell 333"/>
    <x v="2255"/>
    <n v="5"/>
    <n v="0"/>
    <n v="3.6139999999999994"/>
    <x v="2"/>
    <x v="0"/>
  </r>
  <r>
    <x v="4576"/>
    <x v="2267"/>
    <x v="939"/>
    <d v="2018-12-18T00:00:00"/>
    <x v="1"/>
    <x v="377"/>
    <s v="Matthew Grinstein"/>
    <x v="2"/>
    <x v="0"/>
    <x v="25"/>
    <x v="12"/>
    <x v="30"/>
    <x v="2"/>
    <x v="1678"/>
    <x v="1"/>
    <x v="4"/>
    <s v="Fellowes Desktop Hanging File Manager"/>
    <x v="3447"/>
    <n v="2"/>
    <n v="0"/>
    <n v="6.7149999999999999"/>
    <x v="2"/>
    <x v="0"/>
  </r>
  <r>
    <x v="4577"/>
    <x v="2268"/>
    <x v="909"/>
    <d v="2016-04-16T00:00:00"/>
    <x v="1"/>
    <x v="339"/>
    <s v="Sanjit Engle"/>
    <x v="0"/>
    <x v="0"/>
    <x v="412"/>
    <x v="45"/>
    <x v="499"/>
    <x v="1"/>
    <x v="1224"/>
    <x v="1"/>
    <x v="8"/>
    <s v="GBC Personal VeloBind Strips"/>
    <x v="2094"/>
    <n v="1"/>
    <n v="0.2"/>
    <n v="3.3543999999999996"/>
    <x v="1"/>
    <x v="0"/>
  </r>
  <r>
    <x v="4578"/>
    <x v="2269"/>
    <x v="988"/>
    <d v="2017-06-15T00:00:00"/>
    <x v="1"/>
    <x v="326"/>
    <s v="Anthony Garverick"/>
    <x v="2"/>
    <x v="0"/>
    <x v="409"/>
    <x v="17"/>
    <x v="496"/>
    <x v="0"/>
    <x v="443"/>
    <x v="1"/>
    <x v="8"/>
    <s v="Vinyl Sectional Post Binders"/>
    <x v="3448"/>
    <n v="3"/>
    <n v="0"/>
    <n v="56.550000000000004"/>
    <x v="0"/>
    <x v="0"/>
  </r>
  <r>
    <x v="4579"/>
    <x v="2270"/>
    <x v="923"/>
    <d v="2016-08-02T00:00:00"/>
    <x v="1"/>
    <x v="442"/>
    <s v="Aaron Smayling"/>
    <x v="1"/>
    <x v="0"/>
    <x v="20"/>
    <x v="15"/>
    <x v="45"/>
    <x v="3"/>
    <x v="1679"/>
    <x v="1"/>
    <x v="10"/>
    <s v="Xerox 1956"/>
    <x v="3449"/>
    <n v="11"/>
    <n v="0"/>
    <n v="32.232199999999999"/>
    <x v="3"/>
    <x v="0"/>
  </r>
  <r>
    <x v="4580"/>
    <x v="2271"/>
    <x v="374"/>
    <d v="2017-08-06T00:00:00"/>
    <x v="1"/>
    <x v="153"/>
    <s v="Allen Rosenblatt"/>
    <x v="1"/>
    <x v="0"/>
    <x v="413"/>
    <x v="35"/>
    <x v="500"/>
    <x v="0"/>
    <x v="240"/>
    <x v="2"/>
    <x v="11"/>
    <s v="Microsoft Sculpt Comfort Mouse"/>
    <x v="3450"/>
    <n v="6"/>
    <n v="0"/>
    <n v="105.46800000000002"/>
    <x v="0"/>
    <x v="0"/>
  </r>
  <r>
    <x v="4581"/>
    <x v="2272"/>
    <x v="251"/>
    <d v="2018-09-22T00:00:00"/>
    <x v="2"/>
    <x v="399"/>
    <s v="Anne Pryor"/>
    <x v="2"/>
    <x v="0"/>
    <x v="10"/>
    <x v="9"/>
    <x v="11"/>
    <x v="3"/>
    <x v="1680"/>
    <x v="0"/>
    <x v="5"/>
    <s v="Nu-Dell Oak Frame"/>
    <x v="3451"/>
    <n v="3"/>
    <n v="0.2"/>
    <n v="3.8447999999999967"/>
    <x v="3"/>
    <x v="0"/>
  </r>
  <r>
    <x v="4582"/>
    <x v="2273"/>
    <x v="224"/>
    <d v="2018-06-12T00:00:00"/>
    <x v="2"/>
    <x v="677"/>
    <s v="Joy Bell-"/>
    <x v="0"/>
    <x v="0"/>
    <x v="10"/>
    <x v="9"/>
    <x v="11"/>
    <x v="3"/>
    <x v="1647"/>
    <x v="1"/>
    <x v="2"/>
    <s v="Avery 487"/>
    <x v="3452"/>
    <n v="8"/>
    <n v="0.2"/>
    <n v="7.9703999999999997"/>
    <x v="3"/>
    <x v="0"/>
  </r>
  <r>
    <x v="4583"/>
    <x v="2274"/>
    <x v="370"/>
    <d v="2018-08-28T00:00:00"/>
    <x v="0"/>
    <x v="747"/>
    <s v="Tom Stivers"/>
    <x v="1"/>
    <x v="0"/>
    <x v="1"/>
    <x v="1"/>
    <x v="62"/>
    <x v="1"/>
    <x v="105"/>
    <x v="1"/>
    <x v="6"/>
    <s v="Newell Chalk Holder"/>
    <x v="341"/>
    <n v="2"/>
    <n v="0"/>
    <n v="3.7995999999999999"/>
    <x v="1"/>
    <x v="0"/>
  </r>
  <r>
    <x v="4584"/>
    <x v="2275"/>
    <x v="808"/>
    <d v="2019-11-04T00:00:00"/>
    <x v="0"/>
    <x v="644"/>
    <s v="Nancy Lomonaco"/>
    <x v="2"/>
    <x v="0"/>
    <x v="414"/>
    <x v="1"/>
    <x v="501"/>
    <x v="1"/>
    <x v="466"/>
    <x v="1"/>
    <x v="12"/>
    <s v="White Business Envelopes with Contemporary Seam, Recycled White Business Envelopes"/>
    <x v="3453"/>
    <n v="7"/>
    <n v="0"/>
    <n v="38.29"/>
    <x v="1"/>
    <x v="0"/>
  </r>
  <r>
    <x v="4585"/>
    <x v="2275"/>
    <x v="808"/>
    <d v="2019-11-04T00:00:00"/>
    <x v="0"/>
    <x v="644"/>
    <s v="Nancy Lomonaco"/>
    <x v="2"/>
    <x v="0"/>
    <x v="414"/>
    <x v="1"/>
    <x v="501"/>
    <x v="1"/>
    <x v="1273"/>
    <x v="1"/>
    <x v="6"/>
    <s v="Nontoxic Chalk"/>
    <x v="3454"/>
    <n v="5"/>
    <n v="0"/>
    <n v="4.2240000000000002"/>
    <x v="1"/>
    <x v="0"/>
  </r>
  <r>
    <x v="4586"/>
    <x v="2275"/>
    <x v="808"/>
    <d v="2019-11-04T00:00:00"/>
    <x v="0"/>
    <x v="644"/>
    <s v="Nancy Lomonaco"/>
    <x v="2"/>
    <x v="0"/>
    <x v="414"/>
    <x v="1"/>
    <x v="501"/>
    <x v="1"/>
    <x v="1681"/>
    <x v="1"/>
    <x v="8"/>
    <s v="GBC Therma-A-Bind 250T Electric Binding System"/>
    <x v="3455"/>
    <n v="6"/>
    <n v="0.2"/>
    <n v="206.62319999999997"/>
    <x v="1"/>
    <x v="0"/>
  </r>
  <r>
    <x v="4587"/>
    <x v="2275"/>
    <x v="808"/>
    <d v="2019-11-04T00:00:00"/>
    <x v="0"/>
    <x v="644"/>
    <s v="Nancy Lomonaco"/>
    <x v="2"/>
    <x v="0"/>
    <x v="414"/>
    <x v="1"/>
    <x v="501"/>
    <x v="1"/>
    <x v="802"/>
    <x v="1"/>
    <x v="13"/>
    <s v="Super Bands, 12/Pack"/>
    <x v="2271"/>
    <n v="3"/>
    <n v="0"/>
    <n v="0.16740000000000022"/>
    <x v="1"/>
    <x v="0"/>
  </r>
  <r>
    <x v="4588"/>
    <x v="2275"/>
    <x v="808"/>
    <d v="2019-11-04T00:00:00"/>
    <x v="0"/>
    <x v="644"/>
    <s v="Nancy Lomonaco"/>
    <x v="2"/>
    <x v="0"/>
    <x v="414"/>
    <x v="1"/>
    <x v="501"/>
    <x v="1"/>
    <x v="1682"/>
    <x v="0"/>
    <x v="5"/>
    <s v="Document Clip Frames"/>
    <x v="3456"/>
    <n v="3"/>
    <n v="0"/>
    <n v="10.508400000000002"/>
    <x v="1"/>
    <x v="0"/>
  </r>
  <r>
    <x v="4589"/>
    <x v="2275"/>
    <x v="808"/>
    <d v="2019-11-04T00:00:00"/>
    <x v="0"/>
    <x v="644"/>
    <s v="Nancy Lomonaco"/>
    <x v="2"/>
    <x v="0"/>
    <x v="414"/>
    <x v="1"/>
    <x v="501"/>
    <x v="1"/>
    <x v="557"/>
    <x v="1"/>
    <x v="4"/>
    <s v="Space Solutions Commercial Steel Shelving"/>
    <x v="3457"/>
    <n v="7"/>
    <n v="0"/>
    <n v="22.627499999999962"/>
    <x v="1"/>
    <x v="0"/>
  </r>
  <r>
    <x v="4590"/>
    <x v="2276"/>
    <x v="482"/>
    <d v="2018-12-31T00:00:00"/>
    <x v="1"/>
    <x v="305"/>
    <s v="Mike Caudle"/>
    <x v="1"/>
    <x v="0"/>
    <x v="1"/>
    <x v="1"/>
    <x v="25"/>
    <x v="1"/>
    <x v="1280"/>
    <x v="1"/>
    <x v="14"/>
    <s v="Fiskars Home &amp; Office Scissors"/>
    <x v="2788"/>
    <n v="2"/>
    <n v="0"/>
    <n v="4.9728000000000012"/>
    <x v="1"/>
    <x v="0"/>
  </r>
  <r>
    <x v="4591"/>
    <x v="2276"/>
    <x v="482"/>
    <d v="2018-12-31T00:00:00"/>
    <x v="1"/>
    <x v="305"/>
    <s v="Mike Caudle"/>
    <x v="1"/>
    <x v="0"/>
    <x v="1"/>
    <x v="1"/>
    <x v="25"/>
    <x v="1"/>
    <x v="7"/>
    <x v="2"/>
    <x v="7"/>
    <s v="Mitel 5320 IP Phone VoIP phone"/>
    <x v="3164"/>
    <n v="2"/>
    <n v="0.2"/>
    <n v="30.238400000000013"/>
    <x v="1"/>
    <x v="0"/>
  </r>
  <r>
    <x v="4592"/>
    <x v="2276"/>
    <x v="482"/>
    <d v="2018-12-31T00:00:00"/>
    <x v="1"/>
    <x v="305"/>
    <s v="Mike Caudle"/>
    <x v="1"/>
    <x v="0"/>
    <x v="1"/>
    <x v="1"/>
    <x v="25"/>
    <x v="1"/>
    <x v="1534"/>
    <x v="0"/>
    <x v="1"/>
    <s v="Global Armless Task Chair, Royal Blue"/>
    <x v="1770"/>
    <n v="3"/>
    <n v="0.2"/>
    <n v="-5.4882000000000062"/>
    <x v="1"/>
    <x v="0"/>
  </r>
  <r>
    <x v="4593"/>
    <x v="2276"/>
    <x v="482"/>
    <d v="2018-12-31T00:00:00"/>
    <x v="1"/>
    <x v="305"/>
    <s v="Mike Caudle"/>
    <x v="1"/>
    <x v="0"/>
    <x v="1"/>
    <x v="1"/>
    <x v="25"/>
    <x v="1"/>
    <x v="1683"/>
    <x v="1"/>
    <x v="9"/>
    <s v="Hoover Replacement Belts For Soft Guard &amp; Commercial Ltweight Upright Vacs, 2/Pk"/>
    <x v="2307"/>
    <n v="2"/>
    <n v="0"/>
    <n v="2.0540000000000003"/>
    <x v="1"/>
    <x v="0"/>
  </r>
  <r>
    <x v="4594"/>
    <x v="2276"/>
    <x v="482"/>
    <d v="2018-12-31T00:00:00"/>
    <x v="1"/>
    <x v="305"/>
    <s v="Mike Caudle"/>
    <x v="1"/>
    <x v="0"/>
    <x v="1"/>
    <x v="1"/>
    <x v="25"/>
    <x v="1"/>
    <x v="215"/>
    <x v="0"/>
    <x v="3"/>
    <s v="Bretford Rectangular Conference Table Tops"/>
    <x v="3458"/>
    <n v="3"/>
    <n v="0.2"/>
    <n v="33.851700000000051"/>
    <x v="1"/>
    <x v="0"/>
  </r>
  <r>
    <x v="4595"/>
    <x v="2276"/>
    <x v="482"/>
    <d v="2018-12-31T00:00:00"/>
    <x v="1"/>
    <x v="305"/>
    <s v="Mike Caudle"/>
    <x v="1"/>
    <x v="0"/>
    <x v="1"/>
    <x v="1"/>
    <x v="25"/>
    <x v="1"/>
    <x v="646"/>
    <x v="1"/>
    <x v="6"/>
    <s v="Model L Table or Wall-Mount Pencil Sharpener"/>
    <x v="3459"/>
    <n v="3"/>
    <n v="0"/>
    <n v="15.111600000000001"/>
    <x v="1"/>
    <x v="0"/>
  </r>
  <r>
    <x v="4596"/>
    <x v="2277"/>
    <x v="5"/>
    <d v="2018-12-10T00:00:00"/>
    <x v="0"/>
    <x v="679"/>
    <s v="Tony Chapman"/>
    <x v="2"/>
    <x v="0"/>
    <x v="176"/>
    <x v="40"/>
    <x v="225"/>
    <x v="3"/>
    <x v="753"/>
    <x v="1"/>
    <x v="6"/>
    <s v="BIC Brite Liner Grip Highlighters, Assorted, 5/Pack"/>
    <x v="3460"/>
    <n v="8"/>
    <n v="0"/>
    <n v="13.2288"/>
    <x v="3"/>
    <x v="0"/>
  </r>
  <r>
    <x v="4597"/>
    <x v="2278"/>
    <x v="735"/>
    <d v="2019-09-01T00:00:00"/>
    <x v="1"/>
    <x v="377"/>
    <s v="Matthew Grinstein"/>
    <x v="2"/>
    <x v="0"/>
    <x v="158"/>
    <x v="6"/>
    <x v="201"/>
    <x v="2"/>
    <x v="515"/>
    <x v="1"/>
    <x v="14"/>
    <s v="Acme Stainless Steel Office Snips"/>
    <x v="3461"/>
    <n v="3"/>
    <n v="0"/>
    <n v="5.8887000000000009"/>
    <x v="2"/>
    <x v="0"/>
  </r>
  <r>
    <x v="4598"/>
    <x v="2278"/>
    <x v="735"/>
    <d v="2019-09-01T00:00:00"/>
    <x v="1"/>
    <x v="377"/>
    <s v="Matthew Grinstein"/>
    <x v="2"/>
    <x v="0"/>
    <x v="158"/>
    <x v="6"/>
    <x v="201"/>
    <x v="2"/>
    <x v="1549"/>
    <x v="1"/>
    <x v="9"/>
    <s v="Acco 6 Outlet Guardian Premium Plus Surge Suppressor"/>
    <x v="3462"/>
    <n v="5"/>
    <n v="0"/>
    <n v="26.563999999999997"/>
    <x v="2"/>
    <x v="0"/>
  </r>
  <r>
    <x v="4599"/>
    <x v="2279"/>
    <x v="747"/>
    <d v="2017-07-20T00:00:00"/>
    <x v="1"/>
    <x v="450"/>
    <s v="Michael Granlund"/>
    <x v="2"/>
    <x v="0"/>
    <x v="248"/>
    <x v="39"/>
    <x v="307"/>
    <x v="3"/>
    <x v="531"/>
    <x v="0"/>
    <x v="1"/>
    <s v="Global Manager's Adjustable Task Chair, Storm"/>
    <x v="3463"/>
    <n v="1"/>
    <n v="0"/>
    <n v="43.784199999999984"/>
    <x v="3"/>
    <x v="0"/>
  </r>
  <r>
    <x v="4600"/>
    <x v="2279"/>
    <x v="747"/>
    <d v="2017-07-20T00:00:00"/>
    <x v="1"/>
    <x v="450"/>
    <s v="Michael Granlund"/>
    <x v="2"/>
    <x v="0"/>
    <x v="248"/>
    <x v="39"/>
    <x v="307"/>
    <x v="3"/>
    <x v="373"/>
    <x v="1"/>
    <x v="12"/>
    <s v="White Envelopes, White Envelopes with Clear Poly Window"/>
    <x v="3464"/>
    <n v="9"/>
    <n v="0"/>
    <n v="63.134999999999991"/>
    <x v="3"/>
    <x v="0"/>
  </r>
  <r>
    <x v="4601"/>
    <x v="2279"/>
    <x v="747"/>
    <d v="2017-07-20T00:00:00"/>
    <x v="1"/>
    <x v="450"/>
    <s v="Michael Granlund"/>
    <x v="2"/>
    <x v="0"/>
    <x v="248"/>
    <x v="39"/>
    <x v="307"/>
    <x v="3"/>
    <x v="1579"/>
    <x v="1"/>
    <x v="13"/>
    <s v="Acco Banker's Clasps, 5 3/4&quot;-Long"/>
    <x v="132"/>
    <n v="4"/>
    <n v="0"/>
    <n v="5.4143999999999997"/>
    <x v="3"/>
    <x v="0"/>
  </r>
  <r>
    <x v="4602"/>
    <x v="2280"/>
    <x v="989"/>
    <d v="2017-05-29T00:00:00"/>
    <x v="0"/>
    <x v="408"/>
    <s v="Ben Ferrer"/>
    <x v="2"/>
    <x v="0"/>
    <x v="108"/>
    <x v="3"/>
    <x v="222"/>
    <x v="0"/>
    <x v="1274"/>
    <x v="1"/>
    <x v="10"/>
    <s v="Xerox 1991"/>
    <x v="3465"/>
    <n v="1"/>
    <n v="0.2"/>
    <n v="5.9383999999999988"/>
    <x v="0"/>
    <x v="0"/>
  </r>
  <r>
    <x v="4603"/>
    <x v="2280"/>
    <x v="989"/>
    <d v="2017-05-29T00:00:00"/>
    <x v="0"/>
    <x v="408"/>
    <s v="Ben Ferrer"/>
    <x v="2"/>
    <x v="0"/>
    <x v="108"/>
    <x v="3"/>
    <x v="222"/>
    <x v="0"/>
    <x v="1684"/>
    <x v="1"/>
    <x v="10"/>
    <s v="Xerox 1937"/>
    <x v="3466"/>
    <n v="4"/>
    <n v="0.2"/>
    <n v="53.804799999999986"/>
    <x v="0"/>
    <x v="0"/>
  </r>
  <r>
    <x v="4604"/>
    <x v="2280"/>
    <x v="989"/>
    <d v="2017-05-29T00:00:00"/>
    <x v="0"/>
    <x v="408"/>
    <s v="Ben Ferrer"/>
    <x v="2"/>
    <x v="0"/>
    <x v="108"/>
    <x v="3"/>
    <x v="222"/>
    <x v="0"/>
    <x v="661"/>
    <x v="1"/>
    <x v="12"/>
    <s v="Security-Tint Envelopes"/>
    <x v="2096"/>
    <n v="2"/>
    <n v="0.2"/>
    <n v="4.4311999999999996"/>
    <x v="0"/>
    <x v="0"/>
  </r>
  <r>
    <x v="4605"/>
    <x v="2280"/>
    <x v="989"/>
    <d v="2017-05-29T00:00:00"/>
    <x v="0"/>
    <x v="408"/>
    <s v="Ben Ferrer"/>
    <x v="2"/>
    <x v="0"/>
    <x v="108"/>
    <x v="3"/>
    <x v="222"/>
    <x v="0"/>
    <x v="246"/>
    <x v="2"/>
    <x v="11"/>
    <s v="Logitech 910-002974 M325 Wireless Mouse for Web Scrolling"/>
    <x v="3467"/>
    <n v="7"/>
    <n v="0.2"/>
    <n v="50.383200000000016"/>
    <x v="0"/>
    <x v="0"/>
  </r>
  <r>
    <x v="4606"/>
    <x v="2281"/>
    <x v="71"/>
    <d v="2017-06-02T00:00:00"/>
    <x v="1"/>
    <x v="474"/>
    <s v="Maxwell Schwartz"/>
    <x v="0"/>
    <x v="0"/>
    <x v="30"/>
    <x v="15"/>
    <x v="144"/>
    <x v="3"/>
    <x v="40"/>
    <x v="2"/>
    <x v="7"/>
    <s v="Panasonic Kx-TS550"/>
    <x v="3468"/>
    <n v="1"/>
    <n v="0"/>
    <n v="13.3371"/>
    <x v="3"/>
    <x v="0"/>
  </r>
  <r>
    <x v="4607"/>
    <x v="2281"/>
    <x v="71"/>
    <d v="2017-06-02T00:00:00"/>
    <x v="1"/>
    <x v="474"/>
    <s v="Maxwell Schwartz"/>
    <x v="0"/>
    <x v="0"/>
    <x v="30"/>
    <x v="15"/>
    <x v="144"/>
    <x v="3"/>
    <x v="518"/>
    <x v="1"/>
    <x v="4"/>
    <s v="Hot File 7-Pocket, Floor Stand"/>
    <x v="3469"/>
    <n v="3"/>
    <n v="0"/>
    <n v="160.62299999999993"/>
    <x v="3"/>
    <x v="0"/>
  </r>
  <r>
    <x v="4608"/>
    <x v="2281"/>
    <x v="71"/>
    <d v="2017-06-02T00:00:00"/>
    <x v="1"/>
    <x v="474"/>
    <s v="Maxwell Schwartz"/>
    <x v="0"/>
    <x v="0"/>
    <x v="30"/>
    <x v="15"/>
    <x v="144"/>
    <x v="3"/>
    <x v="536"/>
    <x v="1"/>
    <x v="8"/>
    <s v="Acco Pressboard Covers with Storage Hooks, 9 1/2&quot; x 11&quot;, Executive Red"/>
    <x v="861"/>
    <n v="2"/>
    <n v="0.2"/>
    <n v="2.0573999999999995"/>
    <x v="3"/>
    <x v="0"/>
  </r>
  <r>
    <x v="4609"/>
    <x v="2281"/>
    <x v="71"/>
    <d v="2017-06-02T00:00:00"/>
    <x v="1"/>
    <x v="474"/>
    <s v="Maxwell Schwartz"/>
    <x v="0"/>
    <x v="0"/>
    <x v="30"/>
    <x v="15"/>
    <x v="144"/>
    <x v="3"/>
    <x v="1330"/>
    <x v="1"/>
    <x v="10"/>
    <s v="Xerox 219"/>
    <x v="1568"/>
    <n v="7"/>
    <n v="0"/>
    <n v="21.772800000000004"/>
    <x v="3"/>
    <x v="0"/>
  </r>
  <r>
    <x v="4610"/>
    <x v="2282"/>
    <x v="45"/>
    <d v="2019-11-14T00:00:00"/>
    <x v="1"/>
    <x v="32"/>
    <s v="Joel Eaton"/>
    <x v="0"/>
    <x v="0"/>
    <x v="147"/>
    <x v="1"/>
    <x v="218"/>
    <x v="1"/>
    <x v="325"/>
    <x v="0"/>
    <x v="5"/>
    <s v="Eldon Wave Desk Accessories"/>
    <x v="349"/>
    <n v="8"/>
    <n v="0"/>
    <n v="20.732800000000001"/>
    <x v="1"/>
    <x v="0"/>
  </r>
  <r>
    <x v="4611"/>
    <x v="2283"/>
    <x v="990"/>
    <d v="2018-01-26T00:00:00"/>
    <x v="0"/>
    <x v="428"/>
    <s v="Henry Goldwyn"/>
    <x v="1"/>
    <x v="0"/>
    <x v="200"/>
    <x v="35"/>
    <x v="251"/>
    <x v="0"/>
    <x v="460"/>
    <x v="1"/>
    <x v="8"/>
    <s v="XtraLife ClearVue Slant-D Ring Binders by Cardinal"/>
    <x v="3470"/>
    <n v="4"/>
    <n v="0"/>
    <n v="15.68"/>
    <x v="0"/>
    <x v="0"/>
  </r>
  <r>
    <x v="4612"/>
    <x v="2284"/>
    <x v="413"/>
    <d v="2019-01-06T00:00:00"/>
    <x v="1"/>
    <x v="212"/>
    <s v="Emily Phan"/>
    <x v="0"/>
    <x v="0"/>
    <x v="108"/>
    <x v="2"/>
    <x v="133"/>
    <x v="0"/>
    <x v="397"/>
    <x v="1"/>
    <x v="6"/>
    <s v="Newell 345"/>
    <x v="1662"/>
    <n v="3"/>
    <n v="0.2"/>
    <n v="3.571200000000001"/>
    <x v="0"/>
    <x v="0"/>
  </r>
  <r>
    <x v="4613"/>
    <x v="2284"/>
    <x v="413"/>
    <d v="2019-01-06T00:00:00"/>
    <x v="1"/>
    <x v="212"/>
    <s v="Emily Phan"/>
    <x v="0"/>
    <x v="0"/>
    <x v="108"/>
    <x v="2"/>
    <x v="133"/>
    <x v="0"/>
    <x v="707"/>
    <x v="1"/>
    <x v="10"/>
    <s v="Things To Do Today Pad"/>
    <x v="3471"/>
    <n v="5"/>
    <n v="0.2"/>
    <n v="8.218"/>
    <x v="0"/>
    <x v="0"/>
  </r>
  <r>
    <x v="4614"/>
    <x v="2285"/>
    <x v="64"/>
    <d v="2018-09-10T00:00:00"/>
    <x v="1"/>
    <x v="689"/>
    <s v="Gary Hansen"/>
    <x v="2"/>
    <x v="0"/>
    <x v="12"/>
    <x v="5"/>
    <x v="32"/>
    <x v="2"/>
    <x v="549"/>
    <x v="1"/>
    <x v="9"/>
    <s v="Eureka The Boss Plus 12-Amp Hard Box Upright Vacuum, Red"/>
    <x v="3472"/>
    <n v="3"/>
    <n v="0.8"/>
    <n v="-166.39350000000002"/>
    <x v="2"/>
    <x v="0"/>
  </r>
  <r>
    <x v="4615"/>
    <x v="2285"/>
    <x v="64"/>
    <d v="2018-09-10T00:00:00"/>
    <x v="1"/>
    <x v="689"/>
    <s v="Gary Hansen"/>
    <x v="2"/>
    <x v="0"/>
    <x v="12"/>
    <x v="5"/>
    <x v="32"/>
    <x v="2"/>
    <x v="1432"/>
    <x v="1"/>
    <x v="13"/>
    <s v="Advantus Map Pennant Flags and Round Head Tacks"/>
    <x v="2696"/>
    <n v="9"/>
    <n v="0.2"/>
    <n v="4.2659999999999973"/>
    <x v="2"/>
    <x v="0"/>
  </r>
  <r>
    <x v="4616"/>
    <x v="2286"/>
    <x v="406"/>
    <d v="2017-09-07T00:00:00"/>
    <x v="0"/>
    <x v="103"/>
    <s v="David Smith"/>
    <x v="1"/>
    <x v="0"/>
    <x v="12"/>
    <x v="5"/>
    <x v="14"/>
    <x v="2"/>
    <x v="201"/>
    <x v="2"/>
    <x v="11"/>
    <s v="Sony Micro Vault Click 16 GB USB 2.0 Flash Drive"/>
    <x v="3473"/>
    <n v="3"/>
    <n v="0.2"/>
    <n v="6.7188000000000088"/>
    <x v="2"/>
    <x v="0"/>
  </r>
  <r>
    <x v="4617"/>
    <x v="2287"/>
    <x v="481"/>
    <d v="2017-09-26T00:00:00"/>
    <x v="1"/>
    <x v="274"/>
    <s v="Tracy Hopkins"/>
    <x v="2"/>
    <x v="0"/>
    <x v="231"/>
    <x v="31"/>
    <x v="288"/>
    <x v="3"/>
    <x v="1538"/>
    <x v="2"/>
    <x v="7"/>
    <s v="Polycom VoiceStation 500 Conference phone"/>
    <x v="3474"/>
    <n v="2"/>
    <n v="0"/>
    <n v="147.47500000000002"/>
    <x v="3"/>
    <x v="0"/>
  </r>
  <r>
    <x v="4618"/>
    <x v="2287"/>
    <x v="481"/>
    <d v="2017-09-26T00:00:00"/>
    <x v="1"/>
    <x v="274"/>
    <s v="Tracy Hopkins"/>
    <x v="2"/>
    <x v="0"/>
    <x v="231"/>
    <x v="31"/>
    <x v="288"/>
    <x v="3"/>
    <x v="323"/>
    <x v="0"/>
    <x v="1"/>
    <s v="Global Ergonomic Managers Chair"/>
    <x v="3116"/>
    <n v="3"/>
    <n v="0"/>
    <n v="141.1644"/>
    <x v="3"/>
    <x v="0"/>
  </r>
  <r>
    <x v="4619"/>
    <x v="2288"/>
    <x v="165"/>
    <d v="2019-12-25T00:00:00"/>
    <x v="2"/>
    <x v="84"/>
    <s v="Robert Marley"/>
    <x v="2"/>
    <x v="0"/>
    <x v="1"/>
    <x v="1"/>
    <x v="13"/>
    <x v="1"/>
    <x v="306"/>
    <x v="2"/>
    <x v="16"/>
    <s v="Hewlett Packard LaserJet 3310 Copier"/>
    <x v="3475"/>
    <n v="6"/>
    <n v="0.2"/>
    <n v="1007.9831999999999"/>
    <x v="1"/>
    <x v="0"/>
  </r>
  <r>
    <x v="4620"/>
    <x v="2288"/>
    <x v="165"/>
    <d v="2019-12-25T00:00:00"/>
    <x v="2"/>
    <x v="84"/>
    <s v="Robert Marley"/>
    <x v="2"/>
    <x v="0"/>
    <x v="1"/>
    <x v="1"/>
    <x v="13"/>
    <x v="1"/>
    <x v="443"/>
    <x v="1"/>
    <x v="8"/>
    <s v="Vinyl Sectional Post Binders"/>
    <x v="3476"/>
    <n v="3"/>
    <n v="0.2"/>
    <n v="33.93"/>
    <x v="1"/>
    <x v="0"/>
  </r>
  <r>
    <x v="4621"/>
    <x v="2289"/>
    <x v="348"/>
    <d v="2017-10-08T00:00:00"/>
    <x v="0"/>
    <x v="245"/>
    <s v="Sylvia Foulston"/>
    <x v="1"/>
    <x v="0"/>
    <x v="40"/>
    <x v="13"/>
    <x v="49"/>
    <x v="3"/>
    <x v="177"/>
    <x v="1"/>
    <x v="4"/>
    <s v="Personal Filing Tote with Lid, Black/Gray"/>
    <x v="3477"/>
    <n v="5"/>
    <n v="0"/>
    <n v="21.714000000000002"/>
    <x v="3"/>
    <x v="0"/>
  </r>
  <r>
    <x v="4622"/>
    <x v="2290"/>
    <x v="428"/>
    <d v="2019-09-14T00:00:00"/>
    <x v="1"/>
    <x v="2"/>
    <s v="Sean O'Donnell"/>
    <x v="0"/>
    <x v="0"/>
    <x v="29"/>
    <x v="18"/>
    <x v="84"/>
    <x v="0"/>
    <x v="327"/>
    <x v="1"/>
    <x v="14"/>
    <s v="Staple remover"/>
    <x v="3478"/>
    <n v="3"/>
    <n v="0.2"/>
    <n v="-1.9872000000000005"/>
    <x v="0"/>
    <x v="0"/>
  </r>
  <r>
    <x v="4623"/>
    <x v="2290"/>
    <x v="428"/>
    <d v="2019-09-14T00:00:00"/>
    <x v="1"/>
    <x v="2"/>
    <s v="Sean O'Donnell"/>
    <x v="0"/>
    <x v="0"/>
    <x v="29"/>
    <x v="18"/>
    <x v="84"/>
    <x v="0"/>
    <x v="447"/>
    <x v="1"/>
    <x v="10"/>
    <s v="Xerox 1888"/>
    <x v="3479"/>
    <n v="4"/>
    <n v="0.2"/>
    <n v="62.137599999999992"/>
    <x v="0"/>
    <x v="0"/>
  </r>
  <r>
    <x v="4624"/>
    <x v="2290"/>
    <x v="428"/>
    <d v="2019-09-14T00:00:00"/>
    <x v="1"/>
    <x v="2"/>
    <s v="Sean O'Donnell"/>
    <x v="0"/>
    <x v="0"/>
    <x v="29"/>
    <x v="18"/>
    <x v="84"/>
    <x v="0"/>
    <x v="765"/>
    <x v="1"/>
    <x v="4"/>
    <s v="Fellowes Super Stor/Drawer Files"/>
    <x v="3480"/>
    <n v="2"/>
    <n v="0.2"/>
    <n v="-3.2309999999999945"/>
    <x v="0"/>
    <x v="0"/>
  </r>
  <r>
    <x v="4625"/>
    <x v="2290"/>
    <x v="428"/>
    <d v="2019-09-14T00:00:00"/>
    <x v="1"/>
    <x v="2"/>
    <s v="Sean O'Donnell"/>
    <x v="0"/>
    <x v="0"/>
    <x v="29"/>
    <x v="18"/>
    <x v="84"/>
    <x v="0"/>
    <x v="325"/>
    <x v="0"/>
    <x v="5"/>
    <s v="Eldon Wave Desk Accessories"/>
    <x v="3481"/>
    <n v="3"/>
    <n v="0.2"/>
    <n v="4.240800000000001"/>
    <x v="0"/>
    <x v="0"/>
  </r>
  <r>
    <x v="4626"/>
    <x v="2291"/>
    <x v="373"/>
    <d v="2018-11-18T00:00:00"/>
    <x v="1"/>
    <x v="316"/>
    <s v="Cyma Kinney"/>
    <x v="1"/>
    <x v="0"/>
    <x v="20"/>
    <x v="15"/>
    <x v="164"/>
    <x v="3"/>
    <x v="170"/>
    <x v="1"/>
    <x v="4"/>
    <s v="Tenex File Box, Personal Filing Tote with Lid, Black"/>
    <x v="3477"/>
    <n v="5"/>
    <n v="0"/>
    <n v="20.163000000000004"/>
    <x v="3"/>
    <x v="0"/>
  </r>
  <r>
    <x v="4627"/>
    <x v="2291"/>
    <x v="373"/>
    <d v="2018-11-18T00:00:00"/>
    <x v="1"/>
    <x v="316"/>
    <s v="Cyma Kinney"/>
    <x v="1"/>
    <x v="0"/>
    <x v="20"/>
    <x v="15"/>
    <x v="164"/>
    <x v="3"/>
    <x v="253"/>
    <x v="1"/>
    <x v="4"/>
    <s v="Eldon Simplefile Box Office"/>
    <x v="3482"/>
    <n v="2"/>
    <n v="0"/>
    <n v="6.9664000000000001"/>
    <x v="3"/>
    <x v="0"/>
  </r>
  <r>
    <x v="4628"/>
    <x v="2291"/>
    <x v="373"/>
    <d v="2018-11-18T00:00:00"/>
    <x v="1"/>
    <x v="316"/>
    <s v="Cyma Kinney"/>
    <x v="1"/>
    <x v="0"/>
    <x v="20"/>
    <x v="15"/>
    <x v="164"/>
    <x v="3"/>
    <x v="1473"/>
    <x v="1"/>
    <x v="6"/>
    <s v="Boston Electric Pencil Sharpener, Model 1818, Charcoal Black"/>
    <x v="3483"/>
    <n v="5"/>
    <n v="0"/>
    <n v="39.410000000000011"/>
    <x v="3"/>
    <x v="0"/>
  </r>
  <r>
    <x v="4629"/>
    <x v="2291"/>
    <x v="373"/>
    <d v="2018-11-18T00:00:00"/>
    <x v="1"/>
    <x v="316"/>
    <s v="Cyma Kinney"/>
    <x v="1"/>
    <x v="0"/>
    <x v="20"/>
    <x v="15"/>
    <x v="164"/>
    <x v="3"/>
    <x v="762"/>
    <x v="1"/>
    <x v="4"/>
    <s v="Portable Personal File Box"/>
    <x v="905"/>
    <n v="3"/>
    <n v="0"/>
    <n v="9.8901000000000039"/>
    <x v="3"/>
    <x v="0"/>
  </r>
  <r>
    <x v="4630"/>
    <x v="2292"/>
    <x v="52"/>
    <d v="2017-10-15T00:00:00"/>
    <x v="3"/>
    <x v="315"/>
    <s v="Guy Armstrong"/>
    <x v="0"/>
    <x v="0"/>
    <x v="340"/>
    <x v="12"/>
    <x v="502"/>
    <x v="2"/>
    <x v="1685"/>
    <x v="0"/>
    <x v="5"/>
    <s v="DAX Cubicle Frames, 8-1/2 x 11"/>
    <x v="1819"/>
    <n v="2"/>
    <n v="0"/>
    <n v="6.1704000000000008"/>
    <x v="2"/>
    <x v="0"/>
  </r>
  <r>
    <x v="4631"/>
    <x v="2293"/>
    <x v="646"/>
    <d v="2019-08-08T00:00:00"/>
    <x v="0"/>
    <x v="232"/>
    <s v="Bruce Degenhardt"/>
    <x v="0"/>
    <x v="0"/>
    <x v="8"/>
    <x v="1"/>
    <x v="34"/>
    <x v="1"/>
    <x v="488"/>
    <x v="1"/>
    <x v="2"/>
    <s v="Avery 473"/>
    <x v="2678"/>
    <n v="5"/>
    <n v="0"/>
    <n v="24.84"/>
    <x v="1"/>
    <x v="0"/>
  </r>
  <r>
    <x v="4632"/>
    <x v="2293"/>
    <x v="646"/>
    <d v="2019-08-08T00:00:00"/>
    <x v="0"/>
    <x v="232"/>
    <s v="Bruce Degenhardt"/>
    <x v="0"/>
    <x v="0"/>
    <x v="8"/>
    <x v="1"/>
    <x v="34"/>
    <x v="1"/>
    <x v="479"/>
    <x v="0"/>
    <x v="5"/>
    <s v="Deflect-o EconoMat Studded, No Bevel Mat for Low Pile Carpeting"/>
    <x v="3484"/>
    <n v="3"/>
    <n v="0"/>
    <n v="11.156400000000005"/>
    <x v="1"/>
    <x v="0"/>
  </r>
  <r>
    <x v="4633"/>
    <x v="2294"/>
    <x v="291"/>
    <d v="2017-08-26T00:00:00"/>
    <x v="1"/>
    <x v="103"/>
    <s v="David Smith"/>
    <x v="1"/>
    <x v="0"/>
    <x v="8"/>
    <x v="1"/>
    <x v="34"/>
    <x v="1"/>
    <x v="1686"/>
    <x v="0"/>
    <x v="0"/>
    <s v="Sauder Camden County Collection Library"/>
    <x v="3485"/>
    <n v="6"/>
    <n v="0.15"/>
    <n v="34.493999999999971"/>
    <x v="1"/>
    <x v="1"/>
  </r>
  <r>
    <x v="4634"/>
    <x v="2294"/>
    <x v="291"/>
    <d v="2017-08-26T00:00:00"/>
    <x v="1"/>
    <x v="103"/>
    <s v="David Smith"/>
    <x v="1"/>
    <x v="0"/>
    <x v="8"/>
    <x v="1"/>
    <x v="34"/>
    <x v="1"/>
    <x v="459"/>
    <x v="1"/>
    <x v="4"/>
    <s v="Carina Double Wide Media Storage Towers in Natural &amp; Black"/>
    <x v="1240"/>
    <n v="1"/>
    <n v="0"/>
    <n v="3.2391999999999967"/>
    <x v="1"/>
    <x v="1"/>
  </r>
  <r>
    <x v="4635"/>
    <x v="2295"/>
    <x v="846"/>
    <d v="2019-03-17T00:00:00"/>
    <x v="1"/>
    <x v="510"/>
    <s v="Bill Stewart"/>
    <x v="1"/>
    <x v="0"/>
    <x v="8"/>
    <x v="1"/>
    <x v="34"/>
    <x v="1"/>
    <x v="459"/>
    <x v="1"/>
    <x v="4"/>
    <s v="Carina Double Wide Media Storage Towers in Natural &amp; Black"/>
    <x v="423"/>
    <n v="3"/>
    <n v="0"/>
    <n v="9.7175999999999902"/>
    <x v="1"/>
    <x v="0"/>
  </r>
  <r>
    <x v="4636"/>
    <x v="2296"/>
    <x v="842"/>
    <d v="2019-04-29T00:00:00"/>
    <x v="2"/>
    <x v="275"/>
    <s v="Arthur Prichep"/>
    <x v="0"/>
    <x v="0"/>
    <x v="1"/>
    <x v="1"/>
    <x v="62"/>
    <x v="1"/>
    <x v="290"/>
    <x v="1"/>
    <x v="6"/>
    <s v="Boston School Pro Electric Pencil Sharpener, 1670"/>
    <x v="1862"/>
    <n v="4"/>
    <n v="0"/>
    <n v="33.458399999999997"/>
    <x v="1"/>
    <x v="0"/>
  </r>
  <r>
    <x v="4637"/>
    <x v="2296"/>
    <x v="842"/>
    <d v="2019-04-29T00:00:00"/>
    <x v="2"/>
    <x v="275"/>
    <s v="Arthur Prichep"/>
    <x v="0"/>
    <x v="0"/>
    <x v="1"/>
    <x v="1"/>
    <x v="62"/>
    <x v="1"/>
    <x v="105"/>
    <x v="1"/>
    <x v="6"/>
    <s v="Newell Chalk Holder"/>
    <x v="714"/>
    <n v="3"/>
    <n v="0"/>
    <n v="5.6993999999999998"/>
    <x v="1"/>
    <x v="0"/>
  </r>
  <r>
    <x v="4638"/>
    <x v="2296"/>
    <x v="842"/>
    <d v="2019-04-29T00:00:00"/>
    <x v="2"/>
    <x v="275"/>
    <s v="Arthur Prichep"/>
    <x v="0"/>
    <x v="0"/>
    <x v="1"/>
    <x v="1"/>
    <x v="62"/>
    <x v="1"/>
    <x v="1559"/>
    <x v="1"/>
    <x v="6"/>
    <s v="Boston Home &amp; Office Model 2000 Electric Pencil Sharpeners"/>
    <x v="2885"/>
    <n v="2"/>
    <n v="0"/>
    <n v="12.298000000000002"/>
    <x v="1"/>
    <x v="0"/>
  </r>
  <r>
    <x v="4639"/>
    <x v="2297"/>
    <x v="108"/>
    <d v="2018-09-16T00:00:00"/>
    <x v="1"/>
    <x v="535"/>
    <s v="Jill Fjeld"/>
    <x v="0"/>
    <x v="0"/>
    <x v="311"/>
    <x v="17"/>
    <x v="388"/>
    <x v="0"/>
    <x v="1687"/>
    <x v="2"/>
    <x v="16"/>
    <s v="Canon PC-428 Personal Copier"/>
    <x v="3486"/>
    <n v="8"/>
    <n v="0"/>
    <n v="751.9624"/>
    <x v="0"/>
    <x v="0"/>
  </r>
  <r>
    <x v="4640"/>
    <x v="2297"/>
    <x v="108"/>
    <d v="2018-09-16T00:00:00"/>
    <x v="1"/>
    <x v="535"/>
    <s v="Jill Fjeld"/>
    <x v="0"/>
    <x v="0"/>
    <x v="311"/>
    <x v="17"/>
    <x v="388"/>
    <x v="0"/>
    <x v="1475"/>
    <x v="1"/>
    <x v="12"/>
    <s v="#10 Self-Seal White Envelopes"/>
    <x v="3487"/>
    <n v="1"/>
    <n v="0"/>
    <n v="5.4340999999999999"/>
    <x v="0"/>
    <x v="0"/>
  </r>
  <r>
    <x v="4641"/>
    <x v="2298"/>
    <x v="760"/>
    <d v="2019-10-24T00:00:00"/>
    <x v="0"/>
    <x v="456"/>
    <s v="Helen Abelman"/>
    <x v="0"/>
    <x v="0"/>
    <x v="299"/>
    <x v="22"/>
    <x v="375"/>
    <x v="1"/>
    <x v="446"/>
    <x v="1"/>
    <x v="8"/>
    <s v="Storex Flexible Poly Binders with Double Pockets"/>
    <x v="3488"/>
    <n v="4"/>
    <n v="0.7"/>
    <n v="-2.5343999999999998"/>
    <x v="1"/>
    <x v="0"/>
  </r>
  <r>
    <x v="4642"/>
    <x v="2298"/>
    <x v="760"/>
    <d v="2019-10-24T00:00:00"/>
    <x v="0"/>
    <x v="456"/>
    <s v="Helen Abelman"/>
    <x v="0"/>
    <x v="0"/>
    <x v="299"/>
    <x v="22"/>
    <x v="375"/>
    <x v="1"/>
    <x v="1688"/>
    <x v="0"/>
    <x v="1"/>
    <s v="Office Star - Ergonomic Mid Back Chair with 2-Way Adjustable Arms"/>
    <x v="1087"/>
    <n v="4"/>
    <n v="0.2"/>
    <n v="-28.95679999999993"/>
    <x v="1"/>
    <x v="0"/>
  </r>
  <r>
    <x v="4643"/>
    <x v="2299"/>
    <x v="991"/>
    <d v="2017-08-06T00:00:00"/>
    <x v="1"/>
    <x v="476"/>
    <s v="Corey-Lock"/>
    <x v="0"/>
    <x v="0"/>
    <x v="4"/>
    <x v="4"/>
    <x v="59"/>
    <x v="1"/>
    <x v="1406"/>
    <x v="1"/>
    <x v="8"/>
    <s v="Ibico Presentation Index for Binding Systems"/>
    <x v="2925"/>
    <n v="2"/>
    <n v="0.2"/>
    <n v="2.1492"/>
    <x v="1"/>
    <x v="0"/>
  </r>
  <r>
    <x v="4644"/>
    <x v="2299"/>
    <x v="991"/>
    <d v="2017-08-06T00:00:00"/>
    <x v="1"/>
    <x v="476"/>
    <s v="Corey-Lock"/>
    <x v="0"/>
    <x v="0"/>
    <x v="4"/>
    <x v="4"/>
    <x v="59"/>
    <x v="1"/>
    <x v="1491"/>
    <x v="2"/>
    <x v="15"/>
    <s v="Okidata C331dn Printer"/>
    <x v="2729"/>
    <n v="2"/>
    <n v="0.2"/>
    <n v="41.880000000000024"/>
    <x v="1"/>
    <x v="0"/>
  </r>
  <r>
    <x v="4645"/>
    <x v="2300"/>
    <x v="399"/>
    <d v="2018-08-16T00:00:00"/>
    <x v="1"/>
    <x v="604"/>
    <s v="Becky Castell"/>
    <x v="2"/>
    <x v="0"/>
    <x v="20"/>
    <x v="15"/>
    <x v="164"/>
    <x v="3"/>
    <x v="405"/>
    <x v="0"/>
    <x v="1"/>
    <s v="Global Geo Office Task Chair, Gray"/>
    <x v="3489"/>
    <n v="2"/>
    <n v="0.1"/>
    <n v="-8.0980000000000167"/>
    <x v="3"/>
    <x v="0"/>
  </r>
  <r>
    <x v="4646"/>
    <x v="2301"/>
    <x v="992"/>
    <d v="2016-06-05T00:00:00"/>
    <x v="1"/>
    <x v="225"/>
    <s v="Ellis Ballard"/>
    <x v="1"/>
    <x v="0"/>
    <x v="102"/>
    <x v="17"/>
    <x v="195"/>
    <x v="0"/>
    <x v="702"/>
    <x v="1"/>
    <x v="10"/>
    <s v="Ampad Poly Cover Wirebound Steno Book, 6&quot; x 9&quot; Assorted Colors, Gregg Ruled"/>
    <x v="3490"/>
    <n v="3"/>
    <n v="0"/>
    <n v="6.1289999999999996"/>
    <x v="0"/>
    <x v="0"/>
  </r>
  <r>
    <x v="4647"/>
    <x v="2302"/>
    <x v="993"/>
    <d v="2018-05-01T00:00:00"/>
    <x v="1"/>
    <x v="748"/>
    <s v="Dennis Bolton"/>
    <x v="2"/>
    <x v="0"/>
    <x v="20"/>
    <x v="15"/>
    <x v="29"/>
    <x v="3"/>
    <x v="1578"/>
    <x v="0"/>
    <x v="1"/>
    <s v="Office Star - Mid Back Dual function Ergonomic High Back Chair with 2-Way Adjustable Arms"/>
    <x v="3491"/>
    <n v="3"/>
    <n v="0.1"/>
    <n v="62.782199999999975"/>
    <x v="3"/>
    <x v="0"/>
  </r>
  <r>
    <x v="4648"/>
    <x v="2303"/>
    <x v="304"/>
    <d v="2019-05-19T00:00:00"/>
    <x v="1"/>
    <x v="10"/>
    <s v="Ken Black"/>
    <x v="1"/>
    <x v="0"/>
    <x v="4"/>
    <x v="4"/>
    <x v="5"/>
    <x v="1"/>
    <x v="1689"/>
    <x v="1"/>
    <x v="10"/>
    <s v="Xerox 1917"/>
    <x v="3492"/>
    <n v="9"/>
    <n v="0"/>
    <n v="206.88929999999996"/>
    <x v="1"/>
    <x v="0"/>
  </r>
  <r>
    <x v="4649"/>
    <x v="2303"/>
    <x v="304"/>
    <d v="2019-05-19T00:00:00"/>
    <x v="1"/>
    <x v="10"/>
    <s v="Ken Black"/>
    <x v="1"/>
    <x v="0"/>
    <x v="4"/>
    <x v="4"/>
    <x v="5"/>
    <x v="1"/>
    <x v="505"/>
    <x v="1"/>
    <x v="14"/>
    <s v="Martin-Yale Premier Letter Opener"/>
    <x v="3493"/>
    <n v="5"/>
    <n v="0"/>
    <n v="1.9320000000000004"/>
    <x v="1"/>
    <x v="0"/>
  </r>
  <r>
    <x v="4650"/>
    <x v="2304"/>
    <x v="798"/>
    <d v="2019-04-12T00:00:00"/>
    <x v="1"/>
    <x v="571"/>
    <s v="Adrian Hane"/>
    <x v="2"/>
    <x v="0"/>
    <x v="8"/>
    <x v="1"/>
    <x v="94"/>
    <x v="1"/>
    <x v="1184"/>
    <x v="1"/>
    <x v="10"/>
    <s v="Xerox 1891"/>
    <x v="1672"/>
    <n v="5"/>
    <n v="0"/>
    <n v="114.93849999999998"/>
    <x v="1"/>
    <x v="0"/>
  </r>
  <r>
    <x v="4651"/>
    <x v="2304"/>
    <x v="798"/>
    <d v="2019-04-12T00:00:00"/>
    <x v="1"/>
    <x v="571"/>
    <s v="Adrian Hane"/>
    <x v="2"/>
    <x v="0"/>
    <x v="8"/>
    <x v="1"/>
    <x v="94"/>
    <x v="1"/>
    <x v="1438"/>
    <x v="1"/>
    <x v="10"/>
    <s v="Xerox 1942"/>
    <x v="3494"/>
    <n v="4"/>
    <n v="0"/>
    <n v="97.88"/>
    <x v="1"/>
    <x v="0"/>
  </r>
  <r>
    <x v="4652"/>
    <x v="2305"/>
    <x v="922"/>
    <d v="2019-02-23T00:00:00"/>
    <x v="1"/>
    <x v="689"/>
    <s v="Gary Hansen"/>
    <x v="2"/>
    <x v="0"/>
    <x v="275"/>
    <x v="30"/>
    <x v="346"/>
    <x v="3"/>
    <x v="1017"/>
    <x v="1"/>
    <x v="10"/>
    <s v="Adams Telephone Message Book W/Dividers/Space For Phone Numbers, 5 1/4&quot;X8 1/2&quot;, 300/Messages"/>
    <x v="2722"/>
    <n v="2"/>
    <n v="0"/>
    <n v="5.7623999999999995"/>
    <x v="3"/>
    <x v="0"/>
  </r>
  <r>
    <x v="4653"/>
    <x v="2305"/>
    <x v="922"/>
    <d v="2019-02-23T00:00:00"/>
    <x v="1"/>
    <x v="689"/>
    <s v="Gary Hansen"/>
    <x v="2"/>
    <x v="0"/>
    <x v="275"/>
    <x v="30"/>
    <x v="346"/>
    <x v="3"/>
    <x v="1291"/>
    <x v="1"/>
    <x v="4"/>
    <s v="Fellowes Bases and Tops For Staxonsteel/High-Stak Systems"/>
    <x v="3495"/>
    <n v="5"/>
    <n v="0"/>
    <n v="39.947999999999993"/>
    <x v="3"/>
    <x v="0"/>
  </r>
  <r>
    <x v="4654"/>
    <x v="2306"/>
    <x v="92"/>
    <d v="2019-06-26T00:00:00"/>
    <x v="0"/>
    <x v="409"/>
    <s v="Kean Thornton"/>
    <x v="0"/>
    <x v="0"/>
    <x v="8"/>
    <x v="1"/>
    <x v="94"/>
    <x v="1"/>
    <x v="1579"/>
    <x v="1"/>
    <x v="13"/>
    <s v="Acco Banker's Clasps, 5 3/4&quot;-Long"/>
    <x v="709"/>
    <n v="1"/>
    <n v="0"/>
    <n v="1.3535999999999999"/>
    <x v="1"/>
    <x v="0"/>
  </r>
  <r>
    <x v="4655"/>
    <x v="2307"/>
    <x v="952"/>
    <d v="2016-05-10T00:00:00"/>
    <x v="1"/>
    <x v="542"/>
    <s v="Katharine Harms"/>
    <x v="1"/>
    <x v="0"/>
    <x v="210"/>
    <x v="10"/>
    <x v="481"/>
    <x v="2"/>
    <x v="86"/>
    <x v="1"/>
    <x v="4"/>
    <s v="Eldon Portable Mobile Manager"/>
    <x v="3496"/>
    <n v="2"/>
    <n v="0.2"/>
    <n v="3.9591999999999992"/>
    <x v="2"/>
    <x v="0"/>
  </r>
  <r>
    <x v="4656"/>
    <x v="2308"/>
    <x v="910"/>
    <d v="2017-05-07T00:00:00"/>
    <x v="1"/>
    <x v="647"/>
    <s v="Stewart Visinsky"/>
    <x v="0"/>
    <x v="0"/>
    <x v="10"/>
    <x v="9"/>
    <x v="11"/>
    <x v="3"/>
    <x v="726"/>
    <x v="1"/>
    <x v="6"/>
    <s v="Sanford Prismacolor Professional Thick Lead Art Pencils, 36-Color Set"/>
    <x v="3497"/>
    <n v="2"/>
    <n v="0.2"/>
    <n v="14.227200000000003"/>
    <x v="3"/>
    <x v="0"/>
  </r>
  <r>
    <x v="4657"/>
    <x v="2308"/>
    <x v="910"/>
    <d v="2017-05-07T00:00:00"/>
    <x v="1"/>
    <x v="647"/>
    <s v="Stewart Visinsky"/>
    <x v="0"/>
    <x v="0"/>
    <x v="10"/>
    <x v="9"/>
    <x v="11"/>
    <x v="3"/>
    <x v="667"/>
    <x v="1"/>
    <x v="9"/>
    <s v="Holmes Replacement Filter for HEPA Air Cleaner, Large Room"/>
    <x v="775"/>
    <n v="2"/>
    <n v="0.2"/>
    <n v="6.5164"/>
    <x v="3"/>
    <x v="0"/>
  </r>
  <r>
    <x v="4658"/>
    <x v="2308"/>
    <x v="910"/>
    <d v="2017-05-07T00:00:00"/>
    <x v="1"/>
    <x v="647"/>
    <s v="Stewart Visinsky"/>
    <x v="0"/>
    <x v="0"/>
    <x v="10"/>
    <x v="9"/>
    <x v="11"/>
    <x v="3"/>
    <x v="388"/>
    <x v="1"/>
    <x v="10"/>
    <s v="Xerox 1897"/>
    <x v="892"/>
    <n v="2"/>
    <n v="0.2"/>
    <n v="2.8884000000000007"/>
    <x v="3"/>
    <x v="0"/>
  </r>
  <r>
    <x v="4659"/>
    <x v="2308"/>
    <x v="910"/>
    <d v="2017-05-07T00:00:00"/>
    <x v="1"/>
    <x v="647"/>
    <s v="Stewart Visinsky"/>
    <x v="0"/>
    <x v="0"/>
    <x v="10"/>
    <x v="9"/>
    <x v="11"/>
    <x v="3"/>
    <x v="189"/>
    <x v="1"/>
    <x v="9"/>
    <s v="Bravo II Megaboss 12-Amp Hard Body Upright, Replacement Belts, 2 Belts per Pack"/>
    <x v="3498"/>
    <n v="7"/>
    <n v="0.2"/>
    <n v="2.0474999999999994"/>
    <x v="3"/>
    <x v="0"/>
  </r>
  <r>
    <x v="4660"/>
    <x v="2308"/>
    <x v="910"/>
    <d v="2017-05-07T00:00:00"/>
    <x v="1"/>
    <x v="647"/>
    <s v="Stewart Visinsky"/>
    <x v="0"/>
    <x v="0"/>
    <x v="10"/>
    <x v="9"/>
    <x v="11"/>
    <x v="3"/>
    <x v="1690"/>
    <x v="2"/>
    <x v="11"/>
    <s v="SanDisk Cruzer 16 GB USB Flash Drive"/>
    <x v="289"/>
    <n v="3"/>
    <n v="0.2"/>
    <n v="-0.3444000000000047"/>
    <x v="3"/>
    <x v="0"/>
  </r>
  <r>
    <x v="4661"/>
    <x v="2308"/>
    <x v="910"/>
    <d v="2017-05-07T00:00:00"/>
    <x v="1"/>
    <x v="647"/>
    <s v="Stewart Visinsky"/>
    <x v="0"/>
    <x v="0"/>
    <x v="10"/>
    <x v="9"/>
    <x v="11"/>
    <x v="3"/>
    <x v="228"/>
    <x v="0"/>
    <x v="1"/>
    <s v="Global Leather Highback Executive Chair with Pneumatic Height Adjustment, Black"/>
    <x v="2818"/>
    <n v="6"/>
    <n v="0.3"/>
    <n v="-36.176400000000001"/>
    <x v="3"/>
    <x v="0"/>
  </r>
  <r>
    <x v="4662"/>
    <x v="2308"/>
    <x v="910"/>
    <d v="2017-05-07T00:00:00"/>
    <x v="1"/>
    <x v="647"/>
    <s v="Stewart Visinsky"/>
    <x v="0"/>
    <x v="0"/>
    <x v="10"/>
    <x v="9"/>
    <x v="11"/>
    <x v="3"/>
    <x v="911"/>
    <x v="1"/>
    <x v="4"/>
    <s v="Fellowes Bankers Box Stor/Drawer Steel Plus"/>
    <x v="3499"/>
    <n v="3"/>
    <n v="0.2"/>
    <n v="-9.5940000000000012"/>
    <x v="3"/>
    <x v="0"/>
  </r>
  <r>
    <x v="4663"/>
    <x v="2309"/>
    <x v="31"/>
    <d v="2018-09-22T00:00:00"/>
    <x v="1"/>
    <x v="138"/>
    <s v="Patrick O'Brill"/>
    <x v="0"/>
    <x v="0"/>
    <x v="108"/>
    <x v="2"/>
    <x v="133"/>
    <x v="0"/>
    <x v="547"/>
    <x v="1"/>
    <x v="2"/>
    <s v="Avery 480"/>
    <x v="3500"/>
    <n v="1"/>
    <n v="0.2"/>
    <n v="1.0499999999999998"/>
    <x v="0"/>
    <x v="0"/>
  </r>
  <r>
    <x v="4664"/>
    <x v="2310"/>
    <x v="897"/>
    <d v="2018-09-26T00:00:00"/>
    <x v="1"/>
    <x v="549"/>
    <s v="Amy Cox"/>
    <x v="0"/>
    <x v="0"/>
    <x v="95"/>
    <x v="2"/>
    <x v="118"/>
    <x v="0"/>
    <x v="757"/>
    <x v="1"/>
    <x v="8"/>
    <s v="Acco Suede Grain Vinyl Round Ring Binder"/>
    <x v="3501"/>
    <n v="9"/>
    <n v="0.7"/>
    <n v="-6.0047999999999977"/>
    <x v="0"/>
    <x v="0"/>
  </r>
  <r>
    <x v="4665"/>
    <x v="2310"/>
    <x v="897"/>
    <d v="2018-09-26T00:00:00"/>
    <x v="1"/>
    <x v="549"/>
    <s v="Amy Cox"/>
    <x v="0"/>
    <x v="0"/>
    <x v="95"/>
    <x v="2"/>
    <x v="118"/>
    <x v="0"/>
    <x v="322"/>
    <x v="1"/>
    <x v="2"/>
    <s v="Avery Address/Shipping Labels for Typewriters, 4&quot; x 2&quot;"/>
    <x v="3416"/>
    <n v="2"/>
    <n v="0.2"/>
    <n v="5.7960000000000003"/>
    <x v="0"/>
    <x v="0"/>
  </r>
  <r>
    <x v="4666"/>
    <x v="2311"/>
    <x v="994"/>
    <d v="2018-01-17T00:00:00"/>
    <x v="1"/>
    <x v="10"/>
    <s v="Ken Black"/>
    <x v="1"/>
    <x v="0"/>
    <x v="4"/>
    <x v="4"/>
    <x v="60"/>
    <x v="1"/>
    <x v="891"/>
    <x v="0"/>
    <x v="5"/>
    <s v="24-Hour Round Wall Clock"/>
    <x v="710"/>
    <n v="4"/>
    <n v="0"/>
    <n v="34.365600000000008"/>
    <x v="1"/>
    <x v="1"/>
  </r>
  <r>
    <x v="4667"/>
    <x v="2311"/>
    <x v="994"/>
    <d v="2018-01-17T00:00:00"/>
    <x v="1"/>
    <x v="10"/>
    <s v="Ken Black"/>
    <x v="1"/>
    <x v="0"/>
    <x v="4"/>
    <x v="4"/>
    <x v="60"/>
    <x v="1"/>
    <x v="343"/>
    <x v="2"/>
    <x v="11"/>
    <s v="Logitech Media Keyboard K200"/>
    <x v="3502"/>
    <n v="2"/>
    <n v="0"/>
    <n v="13.296199999999999"/>
    <x v="1"/>
    <x v="1"/>
  </r>
  <r>
    <x v="4668"/>
    <x v="2312"/>
    <x v="636"/>
    <d v="2019-05-11T00:00:00"/>
    <x v="1"/>
    <x v="587"/>
    <s v="Dorothy Badders"/>
    <x v="1"/>
    <x v="0"/>
    <x v="5"/>
    <x v="5"/>
    <x v="6"/>
    <x v="2"/>
    <x v="555"/>
    <x v="1"/>
    <x v="8"/>
    <s v="Avery Durable Poly Binders"/>
    <x v="3503"/>
    <n v="10"/>
    <n v="0.8"/>
    <n v="-18.802"/>
    <x v="2"/>
    <x v="0"/>
  </r>
  <r>
    <x v="4669"/>
    <x v="2312"/>
    <x v="636"/>
    <d v="2019-05-11T00:00:00"/>
    <x v="1"/>
    <x v="587"/>
    <s v="Dorothy Badders"/>
    <x v="1"/>
    <x v="0"/>
    <x v="5"/>
    <x v="5"/>
    <x v="6"/>
    <x v="2"/>
    <x v="419"/>
    <x v="0"/>
    <x v="0"/>
    <s v="Sauder Mission Library with Doors, Fruitwood Finish"/>
    <x v="3504"/>
    <n v="7"/>
    <n v="0.32"/>
    <n v="-119.19180000000006"/>
    <x v="2"/>
    <x v="0"/>
  </r>
  <r>
    <x v="4670"/>
    <x v="2312"/>
    <x v="636"/>
    <d v="2019-05-11T00:00:00"/>
    <x v="1"/>
    <x v="587"/>
    <s v="Dorothy Badders"/>
    <x v="1"/>
    <x v="0"/>
    <x v="5"/>
    <x v="5"/>
    <x v="6"/>
    <x v="2"/>
    <x v="1662"/>
    <x v="1"/>
    <x v="4"/>
    <s v="Fellowes Staxonsteel Drawer Files"/>
    <x v="3505"/>
    <n v="5"/>
    <n v="0.2"/>
    <n v="-57.950999999999993"/>
    <x v="2"/>
    <x v="0"/>
  </r>
  <r>
    <x v="4671"/>
    <x v="2313"/>
    <x v="995"/>
    <d v="2018-08-06T00:00:00"/>
    <x v="1"/>
    <x v="107"/>
    <s v="Ken Lonsdale"/>
    <x v="0"/>
    <x v="0"/>
    <x v="66"/>
    <x v="12"/>
    <x v="185"/>
    <x v="2"/>
    <x v="1152"/>
    <x v="1"/>
    <x v="9"/>
    <s v="Honeywell Quietcare HEPA Air Cleaner"/>
    <x v="3506"/>
    <n v="4"/>
    <n v="0.1"/>
    <n v="72.357999999999976"/>
    <x v="2"/>
    <x v="0"/>
  </r>
  <r>
    <x v="4672"/>
    <x v="2313"/>
    <x v="995"/>
    <d v="2018-08-06T00:00:00"/>
    <x v="1"/>
    <x v="107"/>
    <s v="Ken Lonsdale"/>
    <x v="0"/>
    <x v="0"/>
    <x v="66"/>
    <x v="12"/>
    <x v="185"/>
    <x v="2"/>
    <x v="559"/>
    <x v="2"/>
    <x v="7"/>
    <s v="ClearOne Communications CHAT 70 OC Speaker Phone"/>
    <x v="3507"/>
    <n v="4"/>
    <n v="0"/>
    <n v="165.34960000000001"/>
    <x v="2"/>
    <x v="0"/>
  </r>
  <r>
    <x v="4673"/>
    <x v="2313"/>
    <x v="995"/>
    <d v="2018-08-06T00:00:00"/>
    <x v="1"/>
    <x v="107"/>
    <s v="Ken Lonsdale"/>
    <x v="0"/>
    <x v="0"/>
    <x v="66"/>
    <x v="12"/>
    <x v="185"/>
    <x v="2"/>
    <x v="1270"/>
    <x v="2"/>
    <x v="7"/>
    <s v="Polycom SoundPoint Pro SE-225 Corded phone"/>
    <x v="3508"/>
    <n v="1"/>
    <n v="0"/>
    <n v="33.3172"/>
    <x v="2"/>
    <x v="0"/>
  </r>
  <r>
    <x v="4674"/>
    <x v="2313"/>
    <x v="995"/>
    <d v="2018-08-06T00:00:00"/>
    <x v="1"/>
    <x v="107"/>
    <s v="Ken Lonsdale"/>
    <x v="0"/>
    <x v="0"/>
    <x v="66"/>
    <x v="12"/>
    <x v="185"/>
    <x v="2"/>
    <x v="269"/>
    <x v="0"/>
    <x v="5"/>
    <s v="Eldon ClusterMat Chair Mat with Cordless Antistatic Protection"/>
    <x v="1050"/>
    <n v="3"/>
    <n v="0"/>
    <n v="30.023400000000009"/>
    <x v="2"/>
    <x v="0"/>
  </r>
  <r>
    <x v="4675"/>
    <x v="2314"/>
    <x v="996"/>
    <d v="2019-03-29T00:00:00"/>
    <x v="0"/>
    <x v="8"/>
    <s v="Alejandro Grove"/>
    <x v="0"/>
    <x v="0"/>
    <x v="10"/>
    <x v="9"/>
    <x v="74"/>
    <x v="3"/>
    <x v="1441"/>
    <x v="0"/>
    <x v="5"/>
    <s v="Eldon Expressions Punched Metal &amp; Wood Desk Accessories, Black &amp; Cherry"/>
    <x v="1660"/>
    <n v="2"/>
    <n v="0.2"/>
    <n v="1.5007999999999999"/>
    <x v="3"/>
    <x v="0"/>
  </r>
  <r>
    <x v="4676"/>
    <x v="2315"/>
    <x v="619"/>
    <d v="2016-03-19T00:00:00"/>
    <x v="1"/>
    <x v="639"/>
    <s v="Jason Fortune-"/>
    <x v="0"/>
    <x v="0"/>
    <x v="415"/>
    <x v="7"/>
    <x v="503"/>
    <x v="1"/>
    <x v="1339"/>
    <x v="1"/>
    <x v="8"/>
    <s v="GBC Wire Binding Combs"/>
    <x v="3509"/>
    <n v="4"/>
    <n v="0.2"/>
    <n v="11.167199999999999"/>
    <x v="1"/>
    <x v="0"/>
  </r>
  <r>
    <x v="4677"/>
    <x v="2315"/>
    <x v="619"/>
    <d v="2016-03-19T00:00:00"/>
    <x v="1"/>
    <x v="639"/>
    <s v="Jason Fortune-"/>
    <x v="0"/>
    <x v="0"/>
    <x v="415"/>
    <x v="7"/>
    <x v="503"/>
    <x v="1"/>
    <x v="459"/>
    <x v="1"/>
    <x v="4"/>
    <s v="Carina Double Wide Media Storage Towers in Natural &amp; Black"/>
    <x v="1240"/>
    <n v="1"/>
    <n v="0"/>
    <n v="3.2391999999999967"/>
    <x v="1"/>
    <x v="0"/>
  </r>
  <r>
    <x v="4678"/>
    <x v="2315"/>
    <x v="619"/>
    <d v="2016-03-19T00:00:00"/>
    <x v="1"/>
    <x v="639"/>
    <s v="Jason Fortune-"/>
    <x v="0"/>
    <x v="0"/>
    <x v="415"/>
    <x v="7"/>
    <x v="503"/>
    <x v="1"/>
    <x v="1691"/>
    <x v="2"/>
    <x v="11"/>
    <s v="Imation 30456 USB Flash Drive 8GB"/>
    <x v="137"/>
    <n v="12"/>
    <n v="0"/>
    <n v="6.6239999999999952"/>
    <x v="1"/>
    <x v="0"/>
  </r>
  <r>
    <x v="4679"/>
    <x v="2315"/>
    <x v="619"/>
    <d v="2016-03-19T00:00:00"/>
    <x v="1"/>
    <x v="639"/>
    <s v="Jason Fortune-"/>
    <x v="0"/>
    <x v="0"/>
    <x v="415"/>
    <x v="7"/>
    <x v="503"/>
    <x v="1"/>
    <x v="683"/>
    <x v="1"/>
    <x v="4"/>
    <s v="Staple magnet"/>
    <x v="794"/>
    <n v="2"/>
    <n v="0"/>
    <n v="5.7672000000000008"/>
    <x v="1"/>
    <x v="0"/>
  </r>
  <r>
    <x v="4680"/>
    <x v="2315"/>
    <x v="619"/>
    <d v="2016-03-19T00:00:00"/>
    <x v="1"/>
    <x v="639"/>
    <s v="Jason Fortune-"/>
    <x v="0"/>
    <x v="0"/>
    <x v="415"/>
    <x v="7"/>
    <x v="503"/>
    <x v="1"/>
    <x v="1561"/>
    <x v="1"/>
    <x v="8"/>
    <s v="Premium Transparent Presentation Covers, No Pattern/Clear, 8 1/2&quot; x 11&quot;"/>
    <x v="3510"/>
    <n v="2"/>
    <n v="0.2"/>
    <n v="20.165599999999998"/>
    <x v="1"/>
    <x v="0"/>
  </r>
  <r>
    <x v="4681"/>
    <x v="2316"/>
    <x v="216"/>
    <d v="2018-07-18T00:00:00"/>
    <x v="0"/>
    <x v="681"/>
    <s v="Richard Eichhorn"/>
    <x v="0"/>
    <x v="0"/>
    <x v="109"/>
    <x v="15"/>
    <x v="135"/>
    <x v="3"/>
    <x v="1321"/>
    <x v="1"/>
    <x v="13"/>
    <s v="Acco Hot Clips Clips to Go"/>
    <x v="3511"/>
    <n v="9"/>
    <n v="0"/>
    <n v="13.324499999999999"/>
    <x v="3"/>
    <x v="0"/>
  </r>
  <r>
    <x v="4682"/>
    <x v="2317"/>
    <x v="49"/>
    <d v="2018-12-01T00:00:00"/>
    <x v="3"/>
    <x v="160"/>
    <s v="Mike Vittorini"/>
    <x v="0"/>
    <x v="0"/>
    <x v="253"/>
    <x v="3"/>
    <x v="313"/>
    <x v="0"/>
    <x v="1211"/>
    <x v="2"/>
    <x v="7"/>
    <s v="Jabra Supreme Plus Driver Edition Headset"/>
    <x v="3512"/>
    <n v="9"/>
    <n v="0.2"/>
    <n v="86.392799999999994"/>
    <x v="0"/>
    <x v="0"/>
  </r>
  <r>
    <x v="4683"/>
    <x v="2318"/>
    <x v="48"/>
    <d v="2018-09-03T00:00:00"/>
    <x v="1"/>
    <x v="334"/>
    <s v="George Bell"/>
    <x v="1"/>
    <x v="0"/>
    <x v="10"/>
    <x v="9"/>
    <x v="74"/>
    <x v="3"/>
    <x v="1529"/>
    <x v="0"/>
    <x v="3"/>
    <s v="Barricks 18&quot; x 48&quot; Non-Folding Utility Table with Bottom Storage Shelf"/>
    <x v="3513"/>
    <n v="4"/>
    <n v="0.4"/>
    <n v="-56.448000000000008"/>
    <x v="3"/>
    <x v="0"/>
  </r>
  <r>
    <x v="4684"/>
    <x v="2318"/>
    <x v="48"/>
    <d v="2018-09-03T00:00:00"/>
    <x v="1"/>
    <x v="334"/>
    <s v="George Bell"/>
    <x v="1"/>
    <x v="0"/>
    <x v="10"/>
    <x v="9"/>
    <x v="74"/>
    <x v="3"/>
    <x v="1632"/>
    <x v="0"/>
    <x v="0"/>
    <s v="O'Sullivan 5-Shelf Heavy-Duty Bookcases"/>
    <x v="3514"/>
    <n v="4"/>
    <n v="0.5"/>
    <n v="-81.94"/>
    <x v="3"/>
    <x v="0"/>
  </r>
  <r>
    <x v="4685"/>
    <x v="2318"/>
    <x v="48"/>
    <d v="2018-09-03T00:00:00"/>
    <x v="1"/>
    <x v="334"/>
    <s v="George Bell"/>
    <x v="1"/>
    <x v="0"/>
    <x v="10"/>
    <x v="9"/>
    <x v="74"/>
    <x v="3"/>
    <x v="699"/>
    <x v="1"/>
    <x v="8"/>
    <s v="Fellowes Black Plastic Comb Bindings"/>
    <x v="3515"/>
    <n v="2"/>
    <n v="0.7"/>
    <n v="-2.7887999999999993"/>
    <x v="3"/>
    <x v="0"/>
  </r>
  <r>
    <x v="4686"/>
    <x v="2318"/>
    <x v="48"/>
    <d v="2018-09-03T00:00:00"/>
    <x v="1"/>
    <x v="334"/>
    <s v="George Bell"/>
    <x v="1"/>
    <x v="0"/>
    <x v="10"/>
    <x v="9"/>
    <x v="74"/>
    <x v="3"/>
    <x v="969"/>
    <x v="1"/>
    <x v="13"/>
    <s v="Revere Boxed Rubber Bands by Revere"/>
    <x v="1814"/>
    <n v="7"/>
    <n v="0.2"/>
    <n v="-2.3813999999999993"/>
    <x v="3"/>
    <x v="0"/>
  </r>
  <r>
    <x v="4687"/>
    <x v="2319"/>
    <x v="890"/>
    <d v="2018-06-30T00:00:00"/>
    <x v="1"/>
    <x v="332"/>
    <s v="Hunter Lopez"/>
    <x v="0"/>
    <x v="0"/>
    <x v="102"/>
    <x v="14"/>
    <x v="237"/>
    <x v="2"/>
    <x v="1692"/>
    <x v="2"/>
    <x v="7"/>
    <s v="Panasonic KX TS208W Corded phone"/>
    <x v="3516"/>
    <n v="9"/>
    <n v="0"/>
    <n v="123.45480000000005"/>
    <x v="2"/>
    <x v="0"/>
  </r>
  <r>
    <x v="4688"/>
    <x v="2320"/>
    <x v="983"/>
    <d v="2019-04-03T00:00:00"/>
    <x v="1"/>
    <x v="669"/>
    <s v="Becky Pak"/>
    <x v="0"/>
    <x v="0"/>
    <x v="152"/>
    <x v="9"/>
    <x v="207"/>
    <x v="3"/>
    <x v="31"/>
    <x v="1"/>
    <x v="8"/>
    <s v="Acco Pressboard Covers with Storage Hooks, 14 7/8&quot; x 11&quot;, Executive Red"/>
    <x v="3517"/>
    <n v="5"/>
    <n v="0.7"/>
    <n v="-4.7625000000000011"/>
    <x v="3"/>
    <x v="0"/>
  </r>
  <r>
    <x v="4689"/>
    <x v="2321"/>
    <x v="414"/>
    <d v="2016-12-22T00:00:00"/>
    <x v="2"/>
    <x v="564"/>
    <s v="Carol Triggs"/>
    <x v="0"/>
    <x v="0"/>
    <x v="93"/>
    <x v="16"/>
    <x v="115"/>
    <x v="1"/>
    <x v="1416"/>
    <x v="0"/>
    <x v="5"/>
    <s v="Computer Room Manger, 14&quot;"/>
    <x v="3518"/>
    <n v="2"/>
    <n v="0.2"/>
    <n v="10.393599999999998"/>
    <x v="1"/>
    <x v="0"/>
  </r>
  <r>
    <x v="4690"/>
    <x v="2321"/>
    <x v="414"/>
    <d v="2016-12-22T00:00:00"/>
    <x v="2"/>
    <x v="564"/>
    <s v="Carol Triggs"/>
    <x v="0"/>
    <x v="0"/>
    <x v="93"/>
    <x v="16"/>
    <x v="115"/>
    <x v="1"/>
    <x v="246"/>
    <x v="2"/>
    <x v="11"/>
    <s v="Logitech 910-002974 M325 Wireless Mouse for Web Scrolling"/>
    <x v="981"/>
    <n v="3"/>
    <n v="0.2"/>
    <n v="21.592800000000011"/>
    <x v="1"/>
    <x v="0"/>
  </r>
  <r>
    <x v="4691"/>
    <x v="2321"/>
    <x v="414"/>
    <d v="2016-12-22T00:00:00"/>
    <x v="2"/>
    <x v="564"/>
    <s v="Carol Triggs"/>
    <x v="0"/>
    <x v="0"/>
    <x v="93"/>
    <x v="16"/>
    <x v="115"/>
    <x v="1"/>
    <x v="211"/>
    <x v="0"/>
    <x v="1"/>
    <s v="Global Low Back Tilter Chair"/>
    <x v="2516"/>
    <n v="3"/>
    <n v="0.2"/>
    <n v="-42.411600000000035"/>
    <x v="1"/>
    <x v="0"/>
  </r>
  <r>
    <x v="4692"/>
    <x v="2321"/>
    <x v="414"/>
    <d v="2016-12-22T00:00:00"/>
    <x v="2"/>
    <x v="564"/>
    <s v="Carol Triggs"/>
    <x v="0"/>
    <x v="0"/>
    <x v="93"/>
    <x v="16"/>
    <x v="115"/>
    <x v="1"/>
    <x v="447"/>
    <x v="1"/>
    <x v="10"/>
    <s v="Xerox 1888"/>
    <x v="3519"/>
    <n v="5"/>
    <n v="0.2"/>
    <n v="77.671999999999983"/>
    <x v="1"/>
    <x v="0"/>
  </r>
  <r>
    <x v="4693"/>
    <x v="2321"/>
    <x v="414"/>
    <d v="2016-12-22T00:00:00"/>
    <x v="2"/>
    <x v="564"/>
    <s v="Carol Triggs"/>
    <x v="0"/>
    <x v="0"/>
    <x v="93"/>
    <x v="16"/>
    <x v="115"/>
    <x v="1"/>
    <x v="1436"/>
    <x v="1"/>
    <x v="10"/>
    <s v="Xerox 1954"/>
    <x v="582"/>
    <n v="2"/>
    <n v="0.2"/>
    <n v="2.6399999999999997"/>
    <x v="1"/>
    <x v="0"/>
  </r>
  <r>
    <x v="4694"/>
    <x v="2322"/>
    <x v="997"/>
    <d v="2017-12-17T00:00:00"/>
    <x v="3"/>
    <x v="252"/>
    <s v="John Lee"/>
    <x v="0"/>
    <x v="0"/>
    <x v="66"/>
    <x v="12"/>
    <x v="185"/>
    <x v="2"/>
    <x v="777"/>
    <x v="1"/>
    <x v="8"/>
    <s v="GBC Plastic Binding Combs"/>
    <x v="3520"/>
    <n v="4"/>
    <n v="0"/>
    <n v="14.4648"/>
    <x v="2"/>
    <x v="0"/>
  </r>
  <r>
    <x v="4695"/>
    <x v="2322"/>
    <x v="997"/>
    <d v="2017-12-17T00:00:00"/>
    <x v="3"/>
    <x v="252"/>
    <s v="John Lee"/>
    <x v="0"/>
    <x v="0"/>
    <x v="66"/>
    <x v="12"/>
    <x v="185"/>
    <x v="2"/>
    <x v="931"/>
    <x v="0"/>
    <x v="1"/>
    <s v="Hon Valutask Swivel Chairs"/>
    <x v="3367"/>
    <n v="3"/>
    <n v="0"/>
    <n v="48.470400000000012"/>
    <x v="2"/>
    <x v="0"/>
  </r>
  <r>
    <x v="4696"/>
    <x v="2322"/>
    <x v="997"/>
    <d v="2017-12-17T00:00:00"/>
    <x v="3"/>
    <x v="252"/>
    <s v="John Lee"/>
    <x v="0"/>
    <x v="0"/>
    <x v="66"/>
    <x v="12"/>
    <x v="185"/>
    <x v="2"/>
    <x v="1459"/>
    <x v="0"/>
    <x v="1"/>
    <s v="Harbour Creations 67200 Series Stacking Chairs"/>
    <x v="3521"/>
    <n v="2"/>
    <n v="0"/>
    <n v="38.437200000000004"/>
    <x v="2"/>
    <x v="0"/>
  </r>
  <r>
    <x v="4697"/>
    <x v="2322"/>
    <x v="997"/>
    <d v="2017-12-17T00:00:00"/>
    <x v="3"/>
    <x v="252"/>
    <s v="John Lee"/>
    <x v="0"/>
    <x v="0"/>
    <x v="66"/>
    <x v="12"/>
    <x v="185"/>
    <x v="2"/>
    <x v="163"/>
    <x v="0"/>
    <x v="1"/>
    <s v="Global Value Steno Chair, Gray"/>
    <x v="3522"/>
    <n v="9"/>
    <n v="0"/>
    <n v="136.66500000000002"/>
    <x v="2"/>
    <x v="0"/>
  </r>
  <r>
    <x v="4698"/>
    <x v="2322"/>
    <x v="997"/>
    <d v="2017-12-17T00:00:00"/>
    <x v="3"/>
    <x v="252"/>
    <s v="John Lee"/>
    <x v="0"/>
    <x v="0"/>
    <x v="66"/>
    <x v="12"/>
    <x v="185"/>
    <x v="2"/>
    <x v="1454"/>
    <x v="0"/>
    <x v="5"/>
    <s v="Tenex Carpeted, Granite-Look or Clear Contemporary Contour Shape Chair Mats"/>
    <x v="3523"/>
    <n v="3"/>
    <n v="0"/>
    <n v="14.849099999999979"/>
    <x v="2"/>
    <x v="0"/>
  </r>
  <r>
    <x v="4699"/>
    <x v="2323"/>
    <x v="943"/>
    <d v="2019-05-17T00:00:00"/>
    <x v="1"/>
    <x v="451"/>
    <s v="Julie Kriz"/>
    <x v="2"/>
    <x v="0"/>
    <x v="89"/>
    <x v="5"/>
    <x v="110"/>
    <x v="2"/>
    <x v="1609"/>
    <x v="1"/>
    <x v="6"/>
    <s v="Newell 348"/>
    <x v="797"/>
    <n v="2"/>
    <n v="0.2"/>
    <n v="0.59039999999999915"/>
    <x v="2"/>
    <x v="0"/>
  </r>
  <r>
    <x v="4700"/>
    <x v="2323"/>
    <x v="943"/>
    <d v="2019-05-17T00:00:00"/>
    <x v="1"/>
    <x v="451"/>
    <s v="Julie Kriz"/>
    <x v="2"/>
    <x v="0"/>
    <x v="89"/>
    <x v="5"/>
    <x v="110"/>
    <x v="2"/>
    <x v="243"/>
    <x v="1"/>
    <x v="4"/>
    <s v="Safco Commercial Shelving"/>
    <x v="3524"/>
    <n v="2"/>
    <n v="0.2"/>
    <n v="-14.883200000000002"/>
    <x v="2"/>
    <x v="0"/>
  </r>
  <r>
    <x v="4701"/>
    <x v="2323"/>
    <x v="943"/>
    <d v="2019-05-17T00:00:00"/>
    <x v="1"/>
    <x v="451"/>
    <s v="Julie Kriz"/>
    <x v="2"/>
    <x v="0"/>
    <x v="89"/>
    <x v="5"/>
    <x v="110"/>
    <x v="2"/>
    <x v="630"/>
    <x v="1"/>
    <x v="10"/>
    <s v="Xerox 1927"/>
    <x v="1312"/>
    <n v="2"/>
    <n v="0.2"/>
    <n v="2.1399999999999992"/>
    <x v="2"/>
    <x v="0"/>
  </r>
  <r>
    <x v="4702"/>
    <x v="2323"/>
    <x v="943"/>
    <d v="2019-05-17T00:00:00"/>
    <x v="1"/>
    <x v="451"/>
    <s v="Julie Kriz"/>
    <x v="2"/>
    <x v="0"/>
    <x v="89"/>
    <x v="5"/>
    <x v="110"/>
    <x v="2"/>
    <x v="296"/>
    <x v="0"/>
    <x v="5"/>
    <s v="Telescoping Adjustable Floor Lamp"/>
    <x v="3525"/>
    <n v="1"/>
    <n v="0.6"/>
    <n v="-6.9964999999999993"/>
    <x v="2"/>
    <x v="0"/>
  </r>
  <r>
    <x v="4703"/>
    <x v="2324"/>
    <x v="890"/>
    <d v="2018-06-28T00:00:00"/>
    <x v="1"/>
    <x v="704"/>
    <s v="Dave Hallsten"/>
    <x v="1"/>
    <x v="0"/>
    <x v="12"/>
    <x v="5"/>
    <x v="14"/>
    <x v="2"/>
    <x v="1112"/>
    <x v="1"/>
    <x v="9"/>
    <s v="Holmes HEPA Air Purifier"/>
    <x v="3526"/>
    <n v="2"/>
    <n v="0.8"/>
    <n v="-19.602000000000007"/>
    <x v="2"/>
    <x v="0"/>
  </r>
  <r>
    <x v="4704"/>
    <x v="2325"/>
    <x v="624"/>
    <d v="2018-05-18T00:00:00"/>
    <x v="2"/>
    <x v="151"/>
    <s v="Arthur Gainer"/>
    <x v="0"/>
    <x v="0"/>
    <x v="416"/>
    <x v="29"/>
    <x v="504"/>
    <x v="3"/>
    <x v="660"/>
    <x v="1"/>
    <x v="14"/>
    <s v="Acme Forged Steel Scissors with Black Enamel Handles"/>
    <x v="3527"/>
    <n v="7"/>
    <n v="0"/>
    <n v="18.899299999999997"/>
    <x v="3"/>
    <x v="0"/>
  </r>
  <r>
    <x v="4705"/>
    <x v="2325"/>
    <x v="624"/>
    <d v="2018-05-18T00:00:00"/>
    <x v="2"/>
    <x v="151"/>
    <s v="Arthur Gainer"/>
    <x v="0"/>
    <x v="0"/>
    <x v="416"/>
    <x v="29"/>
    <x v="504"/>
    <x v="3"/>
    <x v="148"/>
    <x v="1"/>
    <x v="2"/>
    <s v="Avery 519"/>
    <x v="2"/>
    <n v="2"/>
    <n v="0"/>
    <n v="6.8713999999999995"/>
    <x v="3"/>
    <x v="0"/>
  </r>
  <r>
    <x v="4706"/>
    <x v="2325"/>
    <x v="624"/>
    <d v="2018-05-18T00:00:00"/>
    <x v="2"/>
    <x v="151"/>
    <s v="Arthur Gainer"/>
    <x v="0"/>
    <x v="0"/>
    <x v="416"/>
    <x v="29"/>
    <x v="504"/>
    <x v="3"/>
    <x v="784"/>
    <x v="0"/>
    <x v="5"/>
    <s v="Eldon Advantage Chair Mats for Low to Medium Pile Carpets"/>
    <x v="3528"/>
    <n v="4"/>
    <n v="0"/>
    <n v="17.323999999999984"/>
    <x v="3"/>
    <x v="0"/>
  </r>
  <r>
    <x v="4707"/>
    <x v="2326"/>
    <x v="222"/>
    <d v="2019-06-30T00:00:00"/>
    <x v="2"/>
    <x v="576"/>
    <s v="William Brown"/>
    <x v="0"/>
    <x v="0"/>
    <x v="1"/>
    <x v="1"/>
    <x v="13"/>
    <x v="1"/>
    <x v="1188"/>
    <x v="1"/>
    <x v="8"/>
    <s v="GBC DocuBind TL200 Manual Binding Machine"/>
    <x v="1658"/>
    <n v="5"/>
    <n v="0.2"/>
    <n v="302.37299999999993"/>
    <x v="1"/>
    <x v="0"/>
  </r>
  <r>
    <x v="4708"/>
    <x v="2326"/>
    <x v="222"/>
    <d v="2019-06-30T00:00:00"/>
    <x v="2"/>
    <x v="576"/>
    <s v="William Brown"/>
    <x v="0"/>
    <x v="0"/>
    <x v="1"/>
    <x v="1"/>
    <x v="13"/>
    <x v="1"/>
    <x v="123"/>
    <x v="1"/>
    <x v="4"/>
    <s v="Trav-L-File Heavy-Duty Shuttle II, Black"/>
    <x v="3529"/>
    <n v="3"/>
    <n v="0"/>
    <n v="39.212999999999994"/>
    <x v="1"/>
    <x v="0"/>
  </r>
  <r>
    <x v="4709"/>
    <x v="2326"/>
    <x v="222"/>
    <d v="2019-06-30T00:00:00"/>
    <x v="2"/>
    <x v="576"/>
    <s v="William Brown"/>
    <x v="0"/>
    <x v="0"/>
    <x v="1"/>
    <x v="1"/>
    <x v="13"/>
    <x v="1"/>
    <x v="809"/>
    <x v="1"/>
    <x v="6"/>
    <s v="Newell 328"/>
    <x v="2643"/>
    <n v="2"/>
    <n v="0"/>
    <n v="3.0367999999999995"/>
    <x v="1"/>
    <x v="0"/>
  </r>
  <r>
    <x v="4710"/>
    <x v="2326"/>
    <x v="222"/>
    <d v="2019-06-30T00:00:00"/>
    <x v="2"/>
    <x v="576"/>
    <s v="William Brown"/>
    <x v="0"/>
    <x v="0"/>
    <x v="1"/>
    <x v="1"/>
    <x v="13"/>
    <x v="1"/>
    <x v="1196"/>
    <x v="2"/>
    <x v="11"/>
    <s v="Enermax Briskie RF Wireless Keyboard and Mouse Combo"/>
    <x v="1038"/>
    <n v="3"/>
    <n v="0"/>
    <n v="22.4316"/>
    <x v="1"/>
    <x v="0"/>
  </r>
  <r>
    <x v="4711"/>
    <x v="2327"/>
    <x v="691"/>
    <d v="2016-03-31T00:00:00"/>
    <x v="3"/>
    <x v="123"/>
    <s v="Jas O'Carroll"/>
    <x v="0"/>
    <x v="0"/>
    <x v="10"/>
    <x v="9"/>
    <x v="74"/>
    <x v="3"/>
    <x v="798"/>
    <x v="1"/>
    <x v="8"/>
    <s v="Avery Round Ring Poly Binders"/>
    <x v="3530"/>
    <n v="1"/>
    <n v="0.7"/>
    <n v="-0.59639999999999982"/>
    <x v="3"/>
    <x v="0"/>
  </r>
  <r>
    <x v="4712"/>
    <x v="2328"/>
    <x v="757"/>
    <d v="2016-12-21T00:00:00"/>
    <x v="1"/>
    <x v="719"/>
    <s v="Ed Jacobs"/>
    <x v="0"/>
    <x v="0"/>
    <x v="114"/>
    <x v="5"/>
    <x v="143"/>
    <x v="2"/>
    <x v="815"/>
    <x v="1"/>
    <x v="10"/>
    <s v="Xerox 224"/>
    <x v="1590"/>
    <n v="7"/>
    <n v="0.2"/>
    <n v="12.700800000000001"/>
    <x v="2"/>
    <x v="0"/>
  </r>
  <r>
    <x v="4713"/>
    <x v="2328"/>
    <x v="757"/>
    <d v="2016-12-21T00:00:00"/>
    <x v="1"/>
    <x v="719"/>
    <s v="Ed Jacobs"/>
    <x v="0"/>
    <x v="0"/>
    <x v="114"/>
    <x v="5"/>
    <x v="143"/>
    <x v="2"/>
    <x v="1454"/>
    <x v="0"/>
    <x v="5"/>
    <s v="Tenex Carpeted, Granite-Look or Clear Contemporary Contour Shape Chair Mats"/>
    <x v="3531"/>
    <n v="2"/>
    <n v="0.6"/>
    <n v="-74.952600000000004"/>
    <x v="2"/>
    <x v="0"/>
  </r>
  <r>
    <x v="4714"/>
    <x v="2329"/>
    <x v="796"/>
    <d v="2019-05-20T00:00:00"/>
    <x v="2"/>
    <x v="455"/>
    <s v="Adrian Barton"/>
    <x v="0"/>
    <x v="0"/>
    <x v="32"/>
    <x v="21"/>
    <x v="40"/>
    <x v="1"/>
    <x v="883"/>
    <x v="2"/>
    <x v="7"/>
    <s v="Aastra 6757i CT Wireless VoIP phone"/>
    <x v="3532"/>
    <n v="2"/>
    <n v="0.2"/>
    <n v="38.779199999999989"/>
    <x v="1"/>
    <x v="0"/>
  </r>
  <r>
    <x v="4715"/>
    <x v="2330"/>
    <x v="793"/>
    <d v="2017-05-16T00:00:00"/>
    <x v="1"/>
    <x v="398"/>
    <s v="Larry Tron"/>
    <x v="0"/>
    <x v="0"/>
    <x v="103"/>
    <x v="22"/>
    <x v="127"/>
    <x v="1"/>
    <x v="1066"/>
    <x v="2"/>
    <x v="7"/>
    <s v="VTech DS6151"/>
    <x v="1227"/>
    <n v="2"/>
    <n v="0.2"/>
    <n v="20.158400000000015"/>
    <x v="1"/>
    <x v="0"/>
  </r>
  <r>
    <x v="4716"/>
    <x v="2331"/>
    <x v="734"/>
    <d v="2019-12-07T00:00:00"/>
    <x v="0"/>
    <x v="475"/>
    <s v="Corinna Mitchell"/>
    <x v="2"/>
    <x v="0"/>
    <x v="4"/>
    <x v="4"/>
    <x v="60"/>
    <x v="1"/>
    <x v="971"/>
    <x v="0"/>
    <x v="3"/>
    <s v="Bevis Oval Conference Table, Walnut"/>
    <x v="3533"/>
    <n v="2"/>
    <n v="0"/>
    <n v="88.733199999999954"/>
    <x v="1"/>
    <x v="0"/>
  </r>
  <r>
    <x v="4717"/>
    <x v="2332"/>
    <x v="295"/>
    <d v="2017-12-17T00:00:00"/>
    <x v="1"/>
    <x v="75"/>
    <s v="Eric Murdock"/>
    <x v="0"/>
    <x v="0"/>
    <x v="248"/>
    <x v="39"/>
    <x v="307"/>
    <x v="3"/>
    <x v="448"/>
    <x v="1"/>
    <x v="6"/>
    <s v="Rogers Handheld Barrel Pencil Sharpener"/>
    <x v="3534"/>
    <n v="3"/>
    <n v="0"/>
    <n v="2.2194000000000007"/>
    <x v="3"/>
    <x v="0"/>
  </r>
  <r>
    <x v="4718"/>
    <x v="2333"/>
    <x v="998"/>
    <d v="2017-10-11T00:00:00"/>
    <x v="2"/>
    <x v="249"/>
    <s v="Denny Joy"/>
    <x v="1"/>
    <x v="0"/>
    <x v="8"/>
    <x v="1"/>
    <x v="9"/>
    <x v="1"/>
    <x v="511"/>
    <x v="1"/>
    <x v="10"/>
    <s v="Xerox 1894"/>
    <x v="1568"/>
    <n v="7"/>
    <n v="0"/>
    <n v="21.772800000000004"/>
    <x v="1"/>
    <x v="1"/>
  </r>
  <r>
    <x v="4719"/>
    <x v="2334"/>
    <x v="24"/>
    <d v="2017-04-20T00:00:00"/>
    <x v="0"/>
    <x v="368"/>
    <s v="Deanra Eno"/>
    <x v="2"/>
    <x v="0"/>
    <x v="1"/>
    <x v="1"/>
    <x v="25"/>
    <x v="1"/>
    <x v="273"/>
    <x v="1"/>
    <x v="4"/>
    <s v="Tennsco Stur-D-Stor Boltless Shelving, 5 Shelves, 24&quot; Deep, Sand"/>
    <x v="3535"/>
    <n v="7"/>
    <n v="0"/>
    <n v="9.4717000000000837"/>
    <x v="1"/>
    <x v="1"/>
  </r>
  <r>
    <x v="4720"/>
    <x v="2334"/>
    <x v="24"/>
    <d v="2017-04-20T00:00:00"/>
    <x v="0"/>
    <x v="368"/>
    <s v="Deanra Eno"/>
    <x v="2"/>
    <x v="0"/>
    <x v="1"/>
    <x v="1"/>
    <x v="25"/>
    <x v="1"/>
    <x v="1693"/>
    <x v="1"/>
    <x v="10"/>
    <s v="Xerox 19"/>
    <x v="1168"/>
    <n v="2"/>
    <n v="0"/>
    <n v="27.881999999999998"/>
    <x v="1"/>
    <x v="1"/>
  </r>
  <r>
    <x v="4721"/>
    <x v="2335"/>
    <x v="159"/>
    <d v="2016-06-11T00:00:00"/>
    <x v="0"/>
    <x v="749"/>
    <s v="Nick Radford"/>
    <x v="0"/>
    <x v="0"/>
    <x v="34"/>
    <x v="10"/>
    <x v="173"/>
    <x v="2"/>
    <x v="363"/>
    <x v="0"/>
    <x v="3"/>
    <s v="Bevis Round Conference Table Top, X-Base"/>
    <x v="3536"/>
    <n v="3"/>
    <n v="0.5"/>
    <n v="-209.76929999999999"/>
    <x v="2"/>
    <x v="0"/>
  </r>
  <r>
    <x v="4722"/>
    <x v="2336"/>
    <x v="853"/>
    <d v="2019-09-07T00:00:00"/>
    <x v="1"/>
    <x v="278"/>
    <s v="Christine Kargatis"/>
    <x v="2"/>
    <x v="0"/>
    <x v="4"/>
    <x v="4"/>
    <x v="5"/>
    <x v="1"/>
    <x v="773"/>
    <x v="1"/>
    <x v="6"/>
    <s v="Staples in misc. colors"/>
    <x v="3537"/>
    <n v="1"/>
    <n v="0"/>
    <n v="2.9561999999999999"/>
    <x v="1"/>
    <x v="0"/>
  </r>
  <r>
    <x v="4723"/>
    <x v="2337"/>
    <x v="730"/>
    <d v="2018-05-22T00:00:00"/>
    <x v="3"/>
    <x v="223"/>
    <s v="Jeremy Farry"/>
    <x v="0"/>
    <x v="0"/>
    <x v="417"/>
    <x v="32"/>
    <x v="505"/>
    <x v="0"/>
    <x v="522"/>
    <x v="1"/>
    <x v="2"/>
    <s v="Avery 493"/>
    <x v="1674"/>
    <n v="3"/>
    <n v="0"/>
    <n v="7.2176999999999998"/>
    <x v="0"/>
    <x v="0"/>
  </r>
  <r>
    <x v="4724"/>
    <x v="2338"/>
    <x v="583"/>
    <d v="2018-11-15T00:00:00"/>
    <x v="1"/>
    <x v="697"/>
    <s v="Laurel Beltran"/>
    <x v="2"/>
    <x v="0"/>
    <x v="264"/>
    <x v="2"/>
    <x v="330"/>
    <x v="0"/>
    <x v="91"/>
    <x v="1"/>
    <x v="8"/>
    <s v="Ibico Standard Transparent Covers"/>
    <x v="3538"/>
    <n v="2"/>
    <n v="0.7"/>
    <n v="-6.921599999999998"/>
    <x v="0"/>
    <x v="0"/>
  </r>
  <r>
    <x v="4725"/>
    <x v="2338"/>
    <x v="583"/>
    <d v="2018-11-15T00:00:00"/>
    <x v="1"/>
    <x v="697"/>
    <s v="Laurel Beltran"/>
    <x v="2"/>
    <x v="0"/>
    <x v="264"/>
    <x v="2"/>
    <x v="330"/>
    <x v="0"/>
    <x v="137"/>
    <x v="1"/>
    <x v="9"/>
    <s v="Sanyo 2.5 Cubic Foot Mid-Size Office Refrigerators"/>
    <x v="3539"/>
    <n v="3"/>
    <n v="0.2"/>
    <n v="50.36579999999995"/>
    <x v="0"/>
    <x v="0"/>
  </r>
  <r>
    <x v="4726"/>
    <x v="2339"/>
    <x v="641"/>
    <d v="2016-11-29T00:00:00"/>
    <x v="0"/>
    <x v="486"/>
    <s v="Mike Pelletier"/>
    <x v="2"/>
    <x v="0"/>
    <x v="20"/>
    <x v="15"/>
    <x v="29"/>
    <x v="3"/>
    <x v="1362"/>
    <x v="1"/>
    <x v="4"/>
    <s v="Tennsco Snap-Together Open Shelving Units, Starter Sets and Add-On Units"/>
    <x v="2105"/>
    <n v="4"/>
    <n v="0"/>
    <n v="55.895999999999958"/>
    <x v="3"/>
    <x v="0"/>
  </r>
  <r>
    <x v="4727"/>
    <x v="2339"/>
    <x v="641"/>
    <d v="2016-11-29T00:00:00"/>
    <x v="0"/>
    <x v="486"/>
    <s v="Mike Pelletier"/>
    <x v="2"/>
    <x v="0"/>
    <x v="20"/>
    <x v="15"/>
    <x v="29"/>
    <x v="3"/>
    <x v="1121"/>
    <x v="0"/>
    <x v="0"/>
    <s v="Sauder Camden County Collection Libraries, Planked Cherry Finish"/>
    <x v="3540"/>
    <n v="3"/>
    <n v="0.2"/>
    <n v="-37.943400000000025"/>
    <x v="3"/>
    <x v="0"/>
  </r>
  <r>
    <x v="4728"/>
    <x v="2340"/>
    <x v="845"/>
    <d v="2016-11-12T00:00:00"/>
    <x v="1"/>
    <x v="23"/>
    <s v="Lena Hernandez"/>
    <x v="0"/>
    <x v="0"/>
    <x v="8"/>
    <x v="1"/>
    <x v="94"/>
    <x v="1"/>
    <x v="715"/>
    <x v="1"/>
    <x v="8"/>
    <s v="Wilson Jones Legal Size Ring Binders"/>
    <x v="3541"/>
    <n v="7"/>
    <n v="0.2"/>
    <n v="46.178999999999988"/>
    <x v="1"/>
    <x v="0"/>
  </r>
  <r>
    <x v="4729"/>
    <x v="2341"/>
    <x v="427"/>
    <d v="2018-07-23T00:00:00"/>
    <x v="0"/>
    <x v="603"/>
    <s v="Susan Vittorini"/>
    <x v="0"/>
    <x v="0"/>
    <x v="61"/>
    <x v="5"/>
    <x v="162"/>
    <x v="2"/>
    <x v="1694"/>
    <x v="2"/>
    <x v="11"/>
    <s v="SanDisk Cruzer 4 GB USB Flash Drive"/>
    <x v="3542"/>
    <n v="3"/>
    <n v="0.2"/>
    <n v="3.3098999999999998"/>
    <x v="2"/>
    <x v="0"/>
  </r>
  <r>
    <x v="4730"/>
    <x v="2342"/>
    <x v="368"/>
    <d v="2017-03-31T00:00:00"/>
    <x v="0"/>
    <x v="579"/>
    <s v="Richard Bierner"/>
    <x v="0"/>
    <x v="0"/>
    <x v="70"/>
    <x v="1"/>
    <x v="188"/>
    <x v="1"/>
    <x v="129"/>
    <x v="1"/>
    <x v="10"/>
    <s v="Xerox 1880"/>
    <x v="3543"/>
    <n v="6"/>
    <n v="0"/>
    <n v="99.940799999999982"/>
    <x v="1"/>
    <x v="0"/>
  </r>
  <r>
    <x v="4731"/>
    <x v="2342"/>
    <x v="368"/>
    <d v="2017-03-31T00:00:00"/>
    <x v="0"/>
    <x v="579"/>
    <s v="Richard Bierner"/>
    <x v="0"/>
    <x v="0"/>
    <x v="70"/>
    <x v="1"/>
    <x v="188"/>
    <x v="1"/>
    <x v="1128"/>
    <x v="1"/>
    <x v="10"/>
    <s v="Tops Wirebound Message Log Books"/>
    <x v="3544"/>
    <n v="3"/>
    <n v="0"/>
    <n v="4.5401999999999996"/>
    <x v="1"/>
    <x v="0"/>
  </r>
  <r>
    <x v="4732"/>
    <x v="2342"/>
    <x v="368"/>
    <d v="2017-03-31T00:00:00"/>
    <x v="0"/>
    <x v="579"/>
    <s v="Richard Bierner"/>
    <x v="0"/>
    <x v="0"/>
    <x v="70"/>
    <x v="1"/>
    <x v="188"/>
    <x v="1"/>
    <x v="936"/>
    <x v="2"/>
    <x v="11"/>
    <s v="Memorex Froggy Flash Drive 8 GB"/>
    <x v="3545"/>
    <n v="3"/>
    <n v="0"/>
    <n v="20.767499999999998"/>
    <x v="1"/>
    <x v="0"/>
  </r>
  <r>
    <x v="4733"/>
    <x v="2342"/>
    <x v="368"/>
    <d v="2017-03-31T00:00:00"/>
    <x v="0"/>
    <x v="579"/>
    <s v="Richard Bierner"/>
    <x v="0"/>
    <x v="0"/>
    <x v="70"/>
    <x v="1"/>
    <x v="188"/>
    <x v="1"/>
    <x v="1494"/>
    <x v="0"/>
    <x v="5"/>
    <s v="G.E. Longer-Life Indoor Recessed Floodlight Bulbs"/>
    <x v="3546"/>
    <n v="3"/>
    <n v="0"/>
    <n v="9.5615999999999985"/>
    <x v="1"/>
    <x v="0"/>
  </r>
  <r>
    <x v="4734"/>
    <x v="2343"/>
    <x v="281"/>
    <d v="2018-04-12T00:00:00"/>
    <x v="1"/>
    <x v="114"/>
    <s v="Dorris liebe"/>
    <x v="1"/>
    <x v="0"/>
    <x v="20"/>
    <x v="15"/>
    <x v="45"/>
    <x v="3"/>
    <x v="1"/>
    <x v="0"/>
    <x v="1"/>
    <s v="Hon Deluxe Fabric Upholstered Stacking Chairs, Rounded Back"/>
    <x v="3547"/>
    <n v="3"/>
    <n v="0.1"/>
    <n v="146.38799999999998"/>
    <x v="3"/>
    <x v="0"/>
  </r>
  <r>
    <x v="4735"/>
    <x v="2344"/>
    <x v="385"/>
    <d v="2017-06-19T00:00:00"/>
    <x v="1"/>
    <x v="390"/>
    <s v="Penelope Sewall"/>
    <x v="2"/>
    <x v="0"/>
    <x v="412"/>
    <x v="43"/>
    <x v="506"/>
    <x v="3"/>
    <x v="925"/>
    <x v="1"/>
    <x v="8"/>
    <s v="ACCOHIDE 3-Ring Binder, Blue, 1&quot;"/>
    <x v="341"/>
    <n v="2"/>
    <n v="0"/>
    <n v="3.8822000000000001"/>
    <x v="3"/>
    <x v="0"/>
  </r>
  <r>
    <x v="4736"/>
    <x v="2344"/>
    <x v="385"/>
    <d v="2017-06-19T00:00:00"/>
    <x v="1"/>
    <x v="390"/>
    <s v="Penelope Sewall"/>
    <x v="2"/>
    <x v="0"/>
    <x v="412"/>
    <x v="43"/>
    <x v="506"/>
    <x v="3"/>
    <x v="528"/>
    <x v="1"/>
    <x v="8"/>
    <s v="Recycled Easel Ring Binders"/>
    <x v="3548"/>
    <n v="2"/>
    <n v="0"/>
    <n v="13.427999999999997"/>
    <x v="3"/>
    <x v="0"/>
  </r>
  <r>
    <x v="4737"/>
    <x v="2344"/>
    <x v="385"/>
    <d v="2017-06-19T00:00:00"/>
    <x v="1"/>
    <x v="390"/>
    <s v="Penelope Sewall"/>
    <x v="2"/>
    <x v="0"/>
    <x v="412"/>
    <x v="43"/>
    <x v="506"/>
    <x v="3"/>
    <x v="151"/>
    <x v="2"/>
    <x v="11"/>
    <s v="Lenovo 17-Key USB Numeric Keypad"/>
    <x v="3549"/>
    <n v="2"/>
    <n v="0"/>
    <n v="14.955599999999997"/>
    <x v="3"/>
    <x v="0"/>
  </r>
  <r>
    <x v="4738"/>
    <x v="2345"/>
    <x v="954"/>
    <d v="2017-02-24T00:00:00"/>
    <x v="1"/>
    <x v="150"/>
    <s v="Guy Thornton"/>
    <x v="0"/>
    <x v="0"/>
    <x v="85"/>
    <x v="1"/>
    <x v="106"/>
    <x v="1"/>
    <x v="580"/>
    <x v="1"/>
    <x v="2"/>
    <s v="Avery 4027 File Folder Labels for Dot Matrix Printers, 5000 Labels per Box, White"/>
    <x v="3550"/>
    <n v="2"/>
    <n v="0"/>
    <n v="28.087600000000002"/>
    <x v="1"/>
    <x v="0"/>
  </r>
  <r>
    <x v="4739"/>
    <x v="2345"/>
    <x v="954"/>
    <d v="2017-02-24T00:00:00"/>
    <x v="1"/>
    <x v="150"/>
    <s v="Guy Thornton"/>
    <x v="0"/>
    <x v="0"/>
    <x v="85"/>
    <x v="1"/>
    <x v="106"/>
    <x v="1"/>
    <x v="972"/>
    <x v="0"/>
    <x v="3"/>
    <s v="Hon 61000 Series Interactive Training Tables"/>
    <x v="3551"/>
    <n v="1"/>
    <n v="0.2"/>
    <n v="-0.88860000000000205"/>
    <x v="1"/>
    <x v="0"/>
  </r>
  <r>
    <x v="4740"/>
    <x v="2346"/>
    <x v="105"/>
    <d v="2019-11-16T00:00:00"/>
    <x v="1"/>
    <x v="394"/>
    <s v="Christine Sundaresam"/>
    <x v="0"/>
    <x v="0"/>
    <x v="4"/>
    <x v="4"/>
    <x v="60"/>
    <x v="1"/>
    <x v="690"/>
    <x v="1"/>
    <x v="2"/>
    <s v="Avery 483"/>
    <x v="745"/>
    <n v="2"/>
    <n v="0"/>
    <n v="4.5815999999999999"/>
    <x v="1"/>
    <x v="0"/>
  </r>
  <r>
    <x v="4741"/>
    <x v="2346"/>
    <x v="105"/>
    <d v="2019-11-16T00:00:00"/>
    <x v="1"/>
    <x v="394"/>
    <s v="Christine Sundaresam"/>
    <x v="0"/>
    <x v="0"/>
    <x v="4"/>
    <x v="4"/>
    <x v="60"/>
    <x v="1"/>
    <x v="1320"/>
    <x v="1"/>
    <x v="6"/>
    <s v="Dixon Ticonderoga Maple Cedar Pencil, #2"/>
    <x v="3307"/>
    <n v="3"/>
    <n v="0"/>
    <n v="2.3025000000000002"/>
    <x v="1"/>
    <x v="0"/>
  </r>
  <r>
    <x v="4742"/>
    <x v="2346"/>
    <x v="105"/>
    <d v="2019-11-16T00:00:00"/>
    <x v="1"/>
    <x v="394"/>
    <s v="Christine Sundaresam"/>
    <x v="0"/>
    <x v="0"/>
    <x v="4"/>
    <x v="4"/>
    <x v="60"/>
    <x v="1"/>
    <x v="660"/>
    <x v="1"/>
    <x v="14"/>
    <s v="Acme Forged Steel Scissors with Black Enamel Handles"/>
    <x v="1056"/>
    <n v="3"/>
    <n v="0"/>
    <n v="8.0996999999999986"/>
    <x v="1"/>
    <x v="0"/>
  </r>
  <r>
    <x v="4743"/>
    <x v="2347"/>
    <x v="916"/>
    <d v="2019-03-05T00:00:00"/>
    <x v="3"/>
    <x v="148"/>
    <s v="Julia Dunbar"/>
    <x v="0"/>
    <x v="0"/>
    <x v="30"/>
    <x v="11"/>
    <x v="38"/>
    <x v="2"/>
    <x v="1432"/>
    <x v="1"/>
    <x v="13"/>
    <s v="Advantus Map Pennant Flags and Round Head Tacks"/>
    <x v="2307"/>
    <n v="2"/>
    <n v="0"/>
    <n v="2.5279999999999996"/>
    <x v="2"/>
    <x v="0"/>
  </r>
  <r>
    <x v="4744"/>
    <x v="2347"/>
    <x v="916"/>
    <d v="2019-03-05T00:00:00"/>
    <x v="3"/>
    <x v="148"/>
    <s v="Julia Dunbar"/>
    <x v="0"/>
    <x v="0"/>
    <x v="30"/>
    <x v="11"/>
    <x v="38"/>
    <x v="2"/>
    <x v="1125"/>
    <x v="1"/>
    <x v="4"/>
    <s v="Recycled Steel Personal File for Standard File Folders"/>
    <x v="3552"/>
    <n v="4"/>
    <n v="0"/>
    <n v="57.501599999999996"/>
    <x v="2"/>
    <x v="0"/>
  </r>
  <r>
    <x v="4745"/>
    <x v="2347"/>
    <x v="916"/>
    <d v="2019-03-05T00:00:00"/>
    <x v="3"/>
    <x v="148"/>
    <s v="Julia Dunbar"/>
    <x v="0"/>
    <x v="0"/>
    <x v="30"/>
    <x v="11"/>
    <x v="38"/>
    <x v="2"/>
    <x v="669"/>
    <x v="1"/>
    <x v="8"/>
    <s v="GBC ProClick Punch Binding System"/>
    <x v="3445"/>
    <n v="2"/>
    <n v="0"/>
    <n v="62.700400000000002"/>
    <x v="2"/>
    <x v="0"/>
  </r>
  <r>
    <x v="4746"/>
    <x v="2347"/>
    <x v="916"/>
    <d v="2019-03-05T00:00:00"/>
    <x v="3"/>
    <x v="148"/>
    <s v="Julia Dunbar"/>
    <x v="0"/>
    <x v="0"/>
    <x v="30"/>
    <x v="11"/>
    <x v="38"/>
    <x v="2"/>
    <x v="799"/>
    <x v="1"/>
    <x v="8"/>
    <s v="Avery Hole Reinforcements"/>
    <x v="3553"/>
    <n v="3"/>
    <n v="0"/>
    <n v="9.158100000000001"/>
    <x v="2"/>
    <x v="0"/>
  </r>
  <r>
    <x v="4747"/>
    <x v="2348"/>
    <x v="840"/>
    <d v="2018-03-03T00:00:00"/>
    <x v="3"/>
    <x v="378"/>
    <s v="Theresa Swint"/>
    <x v="1"/>
    <x v="0"/>
    <x v="8"/>
    <x v="1"/>
    <x v="94"/>
    <x v="1"/>
    <x v="1566"/>
    <x v="1"/>
    <x v="14"/>
    <s v="Elite 5&quot; Scissors"/>
    <x v="3554"/>
    <n v="3"/>
    <n v="0"/>
    <n v="7.6049999999999978"/>
    <x v="1"/>
    <x v="0"/>
  </r>
  <r>
    <x v="4748"/>
    <x v="2348"/>
    <x v="840"/>
    <d v="2018-03-03T00:00:00"/>
    <x v="3"/>
    <x v="378"/>
    <s v="Theresa Swint"/>
    <x v="1"/>
    <x v="0"/>
    <x v="8"/>
    <x v="1"/>
    <x v="94"/>
    <x v="1"/>
    <x v="1530"/>
    <x v="0"/>
    <x v="5"/>
    <s v="Executive Impressions 10&quot; Spectator Wall Clock"/>
    <x v="2691"/>
    <n v="3"/>
    <n v="0"/>
    <n v="11.995199999999997"/>
    <x v="1"/>
    <x v="0"/>
  </r>
  <r>
    <x v="4749"/>
    <x v="2349"/>
    <x v="435"/>
    <d v="2018-12-25T00:00:00"/>
    <x v="2"/>
    <x v="296"/>
    <s v="Benjamin Venier"/>
    <x v="1"/>
    <x v="0"/>
    <x v="4"/>
    <x v="4"/>
    <x v="5"/>
    <x v="1"/>
    <x v="481"/>
    <x v="1"/>
    <x v="10"/>
    <s v="Xerox 1898"/>
    <x v="657"/>
    <n v="5"/>
    <n v="0"/>
    <n v="16.032"/>
    <x v="1"/>
    <x v="1"/>
  </r>
  <r>
    <x v="4750"/>
    <x v="2350"/>
    <x v="877"/>
    <d v="2018-10-09T00:00:00"/>
    <x v="2"/>
    <x v="393"/>
    <s v="Dionis Lloyd"/>
    <x v="1"/>
    <x v="0"/>
    <x v="258"/>
    <x v="4"/>
    <x v="320"/>
    <x v="1"/>
    <x v="1491"/>
    <x v="2"/>
    <x v="15"/>
    <s v="Okidata C331dn Printer"/>
    <x v="2524"/>
    <n v="3"/>
    <n v="0.2"/>
    <n v="62.82000000000005"/>
    <x v="1"/>
    <x v="0"/>
  </r>
  <r>
    <x v="4751"/>
    <x v="2351"/>
    <x v="10"/>
    <d v="2018-12-13T00:00:00"/>
    <x v="1"/>
    <x v="12"/>
    <s v="Emily Burns"/>
    <x v="0"/>
    <x v="0"/>
    <x v="47"/>
    <x v="18"/>
    <x v="78"/>
    <x v="0"/>
    <x v="1049"/>
    <x v="2"/>
    <x v="7"/>
    <s v="ARKON Windshield Dashboard Air Vent Car Mount Holder"/>
    <x v="1390"/>
    <n v="3"/>
    <n v="0.2"/>
    <n v="-9.153000000000004"/>
    <x v="0"/>
    <x v="0"/>
  </r>
  <r>
    <x v="4752"/>
    <x v="2352"/>
    <x v="225"/>
    <d v="2019-11-24T00:00:00"/>
    <x v="1"/>
    <x v="301"/>
    <s v="Erica Smith"/>
    <x v="0"/>
    <x v="0"/>
    <x v="25"/>
    <x v="18"/>
    <x v="279"/>
    <x v="0"/>
    <x v="541"/>
    <x v="0"/>
    <x v="1"/>
    <s v="Office Star - Mesh Screen back chair with Vinyl seat"/>
    <x v="3555"/>
    <n v="2"/>
    <n v="0.2"/>
    <n v="-23.576400000000007"/>
    <x v="0"/>
    <x v="0"/>
  </r>
  <r>
    <x v="4753"/>
    <x v="2353"/>
    <x v="295"/>
    <d v="2017-12-16T00:00:00"/>
    <x v="1"/>
    <x v="102"/>
    <s v="Joni Blumstein"/>
    <x v="0"/>
    <x v="0"/>
    <x v="89"/>
    <x v="5"/>
    <x v="110"/>
    <x v="2"/>
    <x v="1695"/>
    <x v="2"/>
    <x v="11"/>
    <s v="AmazonBasics 3-Button USB Wired Mouse"/>
    <x v="4"/>
    <n v="4"/>
    <n v="0.2"/>
    <n v="6.4308000000000014"/>
    <x v="2"/>
    <x v="0"/>
  </r>
  <r>
    <x v="4754"/>
    <x v="2354"/>
    <x v="447"/>
    <d v="2019-02-08T00:00:00"/>
    <x v="1"/>
    <x v="618"/>
    <s v="Shahid Collister"/>
    <x v="0"/>
    <x v="0"/>
    <x v="95"/>
    <x v="2"/>
    <x v="118"/>
    <x v="0"/>
    <x v="625"/>
    <x v="1"/>
    <x v="8"/>
    <s v="GBC Instant Report Kit"/>
    <x v="3556"/>
    <n v="2"/>
    <n v="0.7"/>
    <n v="-2.5880000000000001"/>
    <x v="0"/>
    <x v="0"/>
  </r>
  <r>
    <x v="4755"/>
    <x v="2354"/>
    <x v="447"/>
    <d v="2019-02-08T00:00:00"/>
    <x v="1"/>
    <x v="618"/>
    <s v="Shahid Collister"/>
    <x v="0"/>
    <x v="0"/>
    <x v="95"/>
    <x v="2"/>
    <x v="118"/>
    <x v="0"/>
    <x v="1696"/>
    <x v="1"/>
    <x v="10"/>
    <s v="14-7/8 x 11 Blue Bar Computer Printout Paper"/>
    <x v="912"/>
    <n v="3"/>
    <n v="0.2"/>
    <n v="40.353599999999986"/>
    <x v="0"/>
    <x v="0"/>
  </r>
  <r>
    <x v="4756"/>
    <x v="2355"/>
    <x v="296"/>
    <d v="2019-09-25T00:00:00"/>
    <x v="1"/>
    <x v="12"/>
    <s v="Emily Burns"/>
    <x v="0"/>
    <x v="0"/>
    <x v="10"/>
    <x v="9"/>
    <x v="105"/>
    <x v="3"/>
    <x v="1310"/>
    <x v="1"/>
    <x v="8"/>
    <s v="Insertable Tab Indexes For Data Binders"/>
    <x v="3557"/>
    <n v="2"/>
    <n v="0.7"/>
    <n v="-1.5264000000000002"/>
    <x v="3"/>
    <x v="0"/>
  </r>
  <r>
    <x v="4757"/>
    <x v="2356"/>
    <x v="504"/>
    <d v="2019-05-05T00:00:00"/>
    <x v="1"/>
    <x v="679"/>
    <s v="Tony Chapman"/>
    <x v="2"/>
    <x v="0"/>
    <x v="414"/>
    <x v="10"/>
    <x v="507"/>
    <x v="2"/>
    <x v="582"/>
    <x v="1"/>
    <x v="8"/>
    <s v="GBC Linen Binding Covers"/>
    <x v="3558"/>
    <n v="7"/>
    <n v="0.8"/>
    <n v="-69.395200000000031"/>
    <x v="2"/>
    <x v="0"/>
  </r>
  <r>
    <x v="4758"/>
    <x v="2357"/>
    <x v="935"/>
    <d v="2016-11-07T00:00:00"/>
    <x v="1"/>
    <x v="611"/>
    <s v="Speros Goranitis"/>
    <x v="0"/>
    <x v="0"/>
    <x v="20"/>
    <x v="15"/>
    <x v="29"/>
    <x v="3"/>
    <x v="469"/>
    <x v="2"/>
    <x v="7"/>
    <s v="Panasonic KX-TG9471B"/>
    <x v="3559"/>
    <n v="4"/>
    <n v="0"/>
    <n v="219.50880000000006"/>
    <x v="3"/>
    <x v="0"/>
  </r>
  <r>
    <x v="4759"/>
    <x v="2357"/>
    <x v="935"/>
    <d v="2016-11-07T00:00:00"/>
    <x v="1"/>
    <x v="611"/>
    <s v="Speros Goranitis"/>
    <x v="0"/>
    <x v="0"/>
    <x v="20"/>
    <x v="15"/>
    <x v="29"/>
    <x v="3"/>
    <x v="997"/>
    <x v="1"/>
    <x v="8"/>
    <s v="Surelock Post Binders"/>
    <x v="786"/>
    <n v="2"/>
    <n v="0.2"/>
    <n v="18.335999999999999"/>
    <x v="3"/>
    <x v="0"/>
  </r>
  <r>
    <x v="4760"/>
    <x v="2357"/>
    <x v="935"/>
    <d v="2016-11-07T00:00:00"/>
    <x v="1"/>
    <x v="611"/>
    <s v="Speros Goranitis"/>
    <x v="0"/>
    <x v="0"/>
    <x v="20"/>
    <x v="15"/>
    <x v="29"/>
    <x v="3"/>
    <x v="696"/>
    <x v="1"/>
    <x v="8"/>
    <s v="Acco Pressboard Covers with Storage Hooks, 14 7/8&quot; x 11&quot;, Light Blue"/>
    <x v="3560"/>
    <n v="2"/>
    <n v="0.2"/>
    <n v="2.8477999999999994"/>
    <x v="3"/>
    <x v="0"/>
  </r>
  <r>
    <x v="4761"/>
    <x v="2358"/>
    <x v="945"/>
    <d v="2019-01-04T00:00:00"/>
    <x v="1"/>
    <x v="298"/>
    <s v="Bryan Mills"/>
    <x v="0"/>
    <x v="0"/>
    <x v="38"/>
    <x v="24"/>
    <x v="47"/>
    <x v="3"/>
    <x v="1647"/>
    <x v="1"/>
    <x v="2"/>
    <s v="Avery 487"/>
    <x v="2184"/>
    <n v="2"/>
    <n v="0.2"/>
    <n v="1.9925999999999999"/>
    <x v="3"/>
    <x v="0"/>
  </r>
  <r>
    <x v="4762"/>
    <x v="2358"/>
    <x v="945"/>
    <d v="2019-01-04T00:00:00"/>
    <x v="1"/>
    <x v="298"/>
    <s v="Bryan Mills"/>
    <x v="0"/>
    <x v="0"/>
    <x v="38"/>
    <x v="24"/>
    <x v="47"/>
    <x v="3"/>
    <x v="1257"/>
    <x v="1"/>
    <x v="14"/>
    <s v="Acme Office Executive Series Stainless Steel Trimmers"/>
    <x v="3561"/>
    <n v="2"/>
    <n v="0.2"/>
    <n v="1.0284"/>
    <x v="3"/>
    <x v="0"/>
  </r>
  <r>
    <x v="4763"/>
    <x v="2359"/>
    <x v="328"/>
    <d v="2016-09-21T00:00:00"/>
    <x v="1"/>
    <x v="749"/>
    <s v="Nick Radford"/>
    <x v="0"/>
    <x v="0"/>
    <x v="374"/>
    <x v="1"/>
    <x v="457"/>
    <x v="1"/>
    <x v="1697"/>
    <x v="1"/>
    <x v="12"/>
    <s v="Tyvek Interoffice Envelopes, 9 1/2&quot; x 12 1/2&quot;, 100/Box"/>
    <x v="1101"/>
    <n v="3"/>
    <n v="0"/>
    <n v="85.981799999999993"/>
    <x v="1"/>
    <x v="0"/>
  </r>
  <r>
    <x v="4764"/>
    <x v="2360"/>
    <x v="221"/>
    <d v="2019-11-27T00:00:00"/>
    <x v="2"/>
    <x v="310"/>
    <s v="Patrick Gardner"/>
    <x v="0"/>
    <x v="0"/>
    <x v="8"/>
    <x v="1"/>
    <x v="94"/>
    <x v="1"/>
    <x v="924"/>
    <x v="1"/>
    <x v="6"/>
    <s v="BIC Liqua Brite Liner"/>
    <x v="3562"/>
    <n v="4"/>
    <n v="0"/>
    <n v="9.9936000000000007"/>
    <x v="1"/>
    <x v="0"/>
  </r>
  <r>
    <x v="4765"/>
    <x v="2361"/>
    <x v="999"/>
    <d v="2017-04-28T00:00:00"/>
    <x v="1"/>
    <x v="489"/>
    <s v="Deborah Brumfield"/>
    <x v="2"/>
    <x v="0"/>
    <x v="20"/>
    <x v="15"/>
    <x v="29"/>
    <x v="3"/>
    <x v="1062"/>
    <x v="1"/>
    <x v="6"/>
    <s v="BOSTON Ranger #55 Pencil Sharpener, Black"/>
    <x v="2467"/>
    <n v="1"/>
    <n v="0"/>
    <n v="7.5370999999999988"/>
    <x v="3"/>
    <x v="0"/>
  </r>
  <r>
    <x v="4766"/>
    <x v="2362"/>
    <x v="1000"/>
    <d v="2017-03-12T00:00:00"/>
    <x v="2"/>
    <x v="374"/>
    <s v="Noel Staavos"/>
    <x v="1"/>
    <x v="0"/>
    <x v="52"/>
    <x v="5"/>
    <x v="65"/>
    <x v="2"/>
    <x v="721"/>
    <x v="2"/>
    <x v="11"/>
    <s v="Maxell 4.7GB DVD-R"/>
    <x v="3563"/>
    <n v="5"/>
    <n v="0.2"/>
    <n v="29.798999999999999"/>
    <x v="2"/>
    <x v="0"/>
  </r>
  <r>
    <x v="4767"/>
    <x v="2362"/>
    <x v="1000"/>
    <d v="2017-03-12T00:00:00"/>
    <x v="2"/>
    <x v="374"/>
    <s v="Noel Staavos"/>
    <x v="1"/>
    <x v="0"/>
    <x v="52"/>
    <x v="5"/>
    <x v="65"/>
    <x v="2"/>
    <x v="1187"/>
    <x v="2"/>
    <x v="7"/>
    <s v="Panasonic KX T7736-B Digital phone"/>
    <x v="3564"/>
    <n v="3"/>
    <n v="0.2"/>
    <n v="22.492499999999993"/>
    <x v="2"/>
    <x v="0"/>
  </r>
  <r>
    <x v="4768"/>
    <x v="2363"/>
    <x v="455"/>
    <d v="2019-06-03T00:00:00"/>
    <x v="3"/>
    <x v="750"/>
    <s v="Cari Schnelling"/>
    <x v="0"/>
    <x v="0"/>
    <x v="108"/>
    <x v="3"/>
    <x v="222"/>
    <x v="0"/>
    <x v="1588"/>
    <x v="1"/>
    <x v="10"/>
    <s v="Things To Do Today Spiral Book"/>
    <x v="869"/>
    <n v="4"/>
    <n v="0.2"/>
    <n v="9.1871999999999989"/>
    <x v="0"/>
    <x v="0"/>
  </r>
  <r>
    <x v="4769"/>
    <x v="2364"/>
    <x v="251"/>
    <d v="2018-09-24T00:00:00"/>
    <x v="0"/>
    <x v="254"/>
    <s v="Chuck Clark"/>
    <x v="2"/>
    <x v="0"/>
    <x v="8"/>
    <x v="1"/>
    <x v="9"/>
    <x v="1"/>
    <x v="591"/>
    <x v="1"/>
    <x v="8"/>
    <s v="Cardinal Holdit Business Card Pockets"/>
    <x v="1655"/>
    <n v="3"/>
    <n v="0.2"/>
    <n v="4.1832000000000003"/>
    <x v="1"/>
    <x v="0"/>
  </r>
  <r>
    <x v="4770"/>
    <x v="2364"/>
    <x v="251"/>
    <d v="2018-09-24T00:00:00"/>
    <x v="0"/>
    <x v="254"/>
    <s v="Chuck Clark"/>
    <x v="2"/>
    <x v="0"/>
    <x v="8"/>
    <x v="1"/>
    <x v="9"/>
    <x v="1"/>
    <x v="1698"/>
    <x v="1"/>
    <x v="14"/>
    <s v="Kleencut Forged Office Shears by Acme United Corporation"/>
    <x v="875"/>
    <n v="3"/>
    <n v="0"/>
    <n v="1.8719999999999997"/>
    <x v="1"/>
    <x v="0"/>
  </r>
  <r>
    <x v="4771"/>
    <x v="2365"/>
    <x v="656"/>
    <d v="2016-11-03T00:00:00"/>
    <x v="0"/>
    <x v="549"/>
    <s v="Amy Cox"/>
    <x v="0"/>
    <x v="0"/>
    <x v="418"/>
    <x v="16"/>
    <x v="508"/>
    <x v="1"/>
    <x v="39"/>
    <x v="2"/>
    <x v="7"/>
    <s v="Plantronics HL10 Handset Lifter"/>
    <x v="3565"/>
    <n v="8"/>
    <n v="0.2"/>
    <n v="83.512799999999913"/>
    <x v="1"/>
    <x v="0"/>
  </r>
  <r>
    <x v="4772"/>
    <x v="2366"/>
    <x v="51"/>
    <d v="2019-11-27T00:00:00"/>
    <x v="1"/>
    <x v="200"/>
    <s v="Christopher Martinez"/>
    <x v="0"/>
    <x v="0"/>
    <x v="22"/>
    <x v="10"/>
    <x v="26"/>
    <x v="2"/>
    <x v="1372"/>
    <x v="0"/>
    <x v="5"/>
    <s v="Contemporary Wood/Metal Frame"/>
    <x v="3566"/>
    <n v="1"/>
    <n v="0.6"/>
    <n v="-4.0400000000000009"/>
    <x v="2"/>
    <x v="0"/>
  </r>
  <r>
    <x v="4773"/>
    <x v="2366"/>
    <x v="51"/>
    <d v="2019-11-27T00:00:00"/>
    <x v="1"/>
    <x v="200"/>
    <s v="Christopher Martinez"/>
    <x v="0"/>
    <x v="0"/>
    <x v="22"/>
    <x v="10"/>
    <x v="26"/>
    <x v="2"/>
    <x v="745"/>
    <x v="1"/>
    <x v="2"/>
    <s v="Avery File Folder Labels"/>
    <x v="132"/>
    <n v="5"/>
    <n v="0.2"/>
    <n v="4.1760000000000002"/>
    <x v="2"/>
    <x v="0"/>
  </r>
  <r>
    <x v="4774"/>
    <x v="2366"/>
    <x v="51"/>
    <d v="2019-11-27T00:00:00"/>
    <x v="1"/>
    <x v="200"/>
    <s v="Christopher Martinez"/>
    <x v="0"/>
    <x v="0"/>
    <x v="22"/>
    <x v="10"/>
    <x v="26"/>
    <x v="2"/>
    <x v="872"/>
    <x v="2"/>
    <x v="7"/>
    <s v="Toshiba IPT2010-SD IP Telephone"/>
    <x v="2705"/>
    <n v="2"/>
    <n v="0.2"/>
    <n v="16.678799999999995"/>
    <x v="2"/>
    <x v="0"/>
  </r>
  <r>
    <x v="4775"/>
    <x v="2367"/>
    <x v="673"/>
    <d v="2019-11-21T00:00:00"/>
    <x v="1"/>
    <x v="735"/>
    <s v="Eileen Kiefer"/>
    <x v="2"/>
    <x v="0"/>
    <x v="194"/>
    <x v="1"/>
    <x v="245"/>
    <x v="1"/>
    <x v="809"/>
    <x v="1"/>
    <x v="6"/>
    <s v="Newell 328"/>
    <x v="371"/>
    <n v="4"/>
    <n v="0"/>
    <n v="6.073599999999999"/>
    <x v="1"/>
    <x v="0"/>
  </r>
  <r>
    <x v="4776"/>
    <x v="2368"/>
    <x v="317"/>
    <d v="2018-02-23T00:00:00"/>
    <x v="0"/>
    <x v="316"/>
    <s v="Cyma Kinney"/>
    <x v="1"/>
    <x v="0"/>
    <x v="85"/>
    <x v="15"/>
    <x v="254"/>
    <x v="3"/>
    <x v="865"/>
    <x v="1"/>
    <x v="2"/>
    <s v="Staple-on labels"/>
    <x v="1313"/>
    <n v="3"/>
    <n v="0"/>
    <n v="4.0749000000000004"/>
    <x v="3"/>
    <x v="0"/>
  </r>
  <r>
    <x v="4777"/>
    <x v="2368"/>
    <x v="317"/>
    <d v="2018-02-23T00:00:00"/>
    <x v="0"/>
    <x v="316"/>
    <s v="Cyma Kinney"/>
    <x v="1"/>
    <x v="0"/>
    <x v="85"/>
    <x v="15"/>
    <x v="254"/>
    <x v="3"/>
    <x v="1257"/>
    <x v="1"/>
    <x v="14"/>
    <s v="Acme Office Executive Series Stainless Steel Trimmers"/>
    <x v="3567"/>
    <n v="3"/>
    <n v="0"/>
    <n v="6.6846000000000005"/>
    <x v="3"/>
    <x v="0"/>
  </r>
  <r>
    <x v="4778"/>
    <x v="2369"/>
    <x v="659"/>
    <d v="2019-11-11T00:00:00"/>
    <x v="1"/>
    <x v="7"/>
    <s v="Pete Kriz"/>
    <x v="0"/>
    <x v="0"/>
    <x v="46"/>
    <x v="13"/>
    <x v="284"/>
    <x v="3"/>
    <x v="336"/>
    <x v="1"/>
    <x v="9"/>
    <s v="Holmes Odor Grabber"/>
    <x v="3568"/>
    <n v="7"/>
    <n v="0"/>
    <n v="33.310199999999995"/>
    <x v="3"/>
    <x v="1"/>
  </r>
  <r>
    <x v="4779"/>
    <x v="2370"/>
    <x v="1001"/>
    <d v="2016-07-10T00:00:00"/>
    <x v="2"/>
    <x v="659"/>
    <s v="Michelle Huthwaite"/>
    <x v="0"/>
    <x v="0"/>
    <x v="198"/>
    <x v="15"/>
    <x v="249"/>
    <x v="3"/>
    <x v="474"/>
    <x v="0"/>
    <x v="1"/>
    <s v="Situations Contoured Folding Chairs, 4/Set"/>
    <x v="3569"/>
    <n v="1"/>
    <n v="0.1"/>
    <n v="10.647000000000004"/>
    <x v="3"/>
    <x v="0"/>
  </r>
  <r>
    <x v="4780"/>
    <x v="2371"/>
    <x v="845"/>
    <d v="2016-11-12T00:00:00"/>
    <x v="1"/>
    <x v="56"/>
    <s v="Steven Cartwright"/>
    <x v="0"/>
    <x v="0"/>
    <x v="12"/>
    <x v="5"/>
    <x v="32"/>
    <x v="2"/>
    <x v="1423"/>
    <x v="0"/>
    <x v="1"/>
    <s v="Hon Deluxe Fabric Upholstered Stacking Chairs, Squared Back"/>
    <x v="3570"/>
    <n v="4"/>
    <n v="0.3"/>
    <n v="0"/>
    <x v="2"/>
    <x v="0"/>
  </r>
  <r>
    <x v="4781"/>
    <x v="2371"/>
    <x v="845"/>
    <d v="2016-11-12T00:00:00"/>
    <x v="1"/>
    <x v="56"/>
    <s v="Steven Cartwright"/>
    <x v="0"/>
    <x v="0"/>
    <x v="12"/>
    <x v="5"/>
    <x v="32"/>
    <x v="2"/>
    <x v="1699"/>
    <x v="1"/>
    <x v="8"/>
    <s v="Avery Triangle Shaped Sheet Lifters, Black, 2/Pack"/>
    <x v="3571"/>
    <n v="3"/>
    <n v="0.8"/>
    <n v="-2.214"/>
    <x v="2"/>
    <x v="0"/>
  </r>
  <r>
    <x v="4782"/>
    <x v="2371"/>
    <x v="845"/>
    <d v="2016-11-12T00:00:00"/>
    <x v="1"/>
    <x v="56"/>
    <s v="Steven Cartwright"/>
    <x v="0"/>
    <x v="0"/>
    <x v="12"/>
    <x v="5"/>
    <x v="32"/>
    <x v="2"/>
    <x v="515"/>
    <x v="1"/>
    <x v="14"/>
    <s v="Acme Stainless Steel Office Snips"/>
    <x v="3572"/>
    <n v="7"/>
    <n v="0.2"/>
    <n v="3.5623000000000022"/>
    <x v="2"/>
    <x v="0"/>
  </r>
  <r>
    <x v="4783"/>
    <x v="2372"/>
    <x v="480"/>
    <d v="2019-02-01T00:00:00"/>
    <x v="1"/>
    <x v="673"/>
    <s v="Giulietta Baptist"/>
    <x v="0"/>
    <x v="0"/>
    <x v="391"/>
    <x v="41"/>
    <x v="476"/>
    <x v="2"/>
    <x v="964"/>
    <x v="1"/>
    <x v="10"/>
    <s v="Xerox 1934"/>
    <x v="1007"/>
    <n v="5"/>
    <n v="0"/>
    <n v="137.15100000000001"/>
    <x v="2"/>
    <x v="0"/>
  </r>
  <r>
    <x v="4784"/>
    <x v="2373"/>
    <x v="555"/>
    <d v="2017-12-16T00:00:00"/>
    <x v="1"/>
    <x v="5"/>
    <s v="Irene Maddox"/>
    <x v="0"/>
    <x v="0"/>
    <x v="77"/>
    <x v="22"/>
    <x v="97"/>
    <x v="1"/>
    <x v="1355"/>
    <x v="1"/>
    <x v="6"/>
    <s v="Newell 313"/>
    <x v="1332"/>
    <n v="5"/>
    <n v="0.2"/>
    <n v="1.1480000000000006"/>
    <x v="1"/>
    <x v="0"/>
  </r>
  <r>
    <x v="4785"/>
    <x v="2373"/>
    <x v="555"/>
    <d v="2017-12-16T00:00:00"/>
    <x v="1"/>
    <x v="5"/>
    <s v="Irene Maddox"/>
    <x v="0"/>
    <x v="0"/>
    <x v="77"/>
    <x v="22"/>
    <x v="97"/>
    <x v="1"/>
    <x v="1368"/>
    <x v="0"/>
    <x v="0"/>
    <s v="Bush Westfield Collection Bookcases, Dark Cherry Finish"/>
    <x v="3573"/>
    <n v="4"/>
    <n v="0.7"/>
    <n v="-143.79040000000001"/>
    <x v="1"/>
    <x v="0"/>
  </r>
  <r>
    <x v="4786"/>
    <x v="2373"/>
    <x v="555"/>
    <d v="2017-12-16T00:00:00"/>
    <x v="1"/>
    <x v="5"/>
    <s v="Irene Maddox"/>
    <x v="0"/>
    <x v="0"/>
    <x v="77"/>
    <x v="22"/>
    <x v="97"/>
    <x v="1"/>
    <x v="824"/>
    <x v="1"/>
    <x v="6"/>
    <s v="Newell 326"/>
    <x v="1728"/>
    <n v="3"/>
    <n v="0.2"/>
    <n v="0.47519999999999984"/>
    <x v="1"/>
    <x v="0"/>
  </r>
  <r>
    <x v="4787"/>
    <x v="2373"/>
    <x v="555"/>
    <d v="2017-12-16T00:00:00"/>
    <x v="1"/>
    <x v="5"/>
    <s v="Irene Maddox"/>
    <x v="0"/>
    <x v="0"/>
    <x v="77"/>
    <x v="22"/>
    <x v="97"/>
    <x v="1"/>
    <x v="1700"/>
    <x v="2"/>
    <x v="11"/>
    <s v="Logitech Keyboard K120"/>
    <x v="3574"/>
    <n v="4"/>
    <n v="0.2"/>
    <n v="-6.5339999999999954"/>
    <x v="1"/>
    <x v="0"/>
  </r>
  <r>
    <x v="4788"/>
    <x v="2373"/>
    <x v="555"/>
    <d v="2017-12-16T00:00:00"/>
    <x v="1"/>
    <x v="5"/>
    <s v="Irene Maddox"/>
    <x v="0"/>
    <x v="0"/>
    <x v="77"/>
    <x v="22"/>
    <x v="97"/>
    <x v="1"/>
    <x v="1027"/>
    <x v="0"/>
    <x v="5"/>
    <s v="Master Caster Door Stop, Large Neon Orange"/>
    <x v="3575"/>
    <n v="9"/>
    <n v="0.2"/>
    <n v="15.069600000000007"/>
    <x v="1"/>
    <x v="0"/>
  </r>
  <r>
    <x v="4789"/>
    <x v="2373"/>
    <x v="555"/>
    <d v="2017-12-16T00:00:00"/>
    <x v="1"/>
    <x v="5"/>
    <s v="Irene Maddox"/>
    <x v="0"/>
    <x v="0"/>
    <x v="77"/>
    <x v="22"/>
    <x v="97"/>
    <x v="1"/>
    <x v="1001"/>
    <x v="0"/>
    <x v="5"/>
    <s v="DAX Wood Document Frame"/>
    <x v="3576"/>
    <n v="5"/>
    <n v="0.2"/>
    <n v="10.983999999999996"/>
    <x v="1"/>
    <x v="0"/>
  </r>
  <r>
    <x v="4790"/>
    <x v="2373"/>
    <x v="555"/>
    <d v="2017-12-16T00:00:00"/>
    <x v="1"/>
    <x v="5"/>
    <s v="Irene Maddox"/>
    <x v="0"/>
    <x v="0"/>
    <x v="77"/>
    <x v="22"/>
    <x v="97"/>
    <x v="1"/>
    <x v="1342"/>
    <x v="0"/>
    <x v="3"/>
    <s v="Bevis Rectangular Conference Tables"/>
    <x v="3577"/>
    <n v="5"/>
    <n v="0.5"/>
    <n v="-248.16599999999994"/>
    <x v="1"/>
    <x v="0"/>
  </r>
  <r>
    <x v="4791"/>
    <x v="2373"/>
    <x v="555"/>
    <d v="2017-12-16T00:00:00"/>
    <x v="1"/>
    <x v="5"/>
    <s v="Irene Maddox"/>
    <x v="0"/>
    <x v="0"/>
    <x v="77"/>
    <x v="22"/>
    <x v="97"/>
    <x v="1"/>
    <x v="778"/>
    <x v="1"/>
    <x v="10"/>
    <s v="Xerox 1932"/>
    <x v="633"/>
    <n v="3"/>
    <n v="0.2"/>
    <n v="28.706399999999991"/>
    <x v="1"/>
    <x v="0"/>
  </r>
  <r>
    <x v="4792"/>
    <x v="2373"/>
    <x v="555"/>
    <d v="2017-12-16T00:00:00"/>
    <x v="1"/>
    <x v="5"/>
    <s v="Irene Maddox"/>
    <x v="0"/>
    <x v="0"/>
    <x v="77"/>
    <x v="22"/>
    <x v="97"/>
    <x v="1"/>
    <x v="96"/>
    <x v="1"/>
    <x v="10"/>
    <s v="Avery Personal Creations Heavyweight Cards"/>
    <x v="3578"/>
    <n v="3"/>
    <n v="0.2"/>
    <n v="9.6935999999999964"/>
    <x v="1"/>
    <x v="0"/>
  </r>
  <r>
    <x v="4793"/>
    <x v="2374"/>
    <x v="685"/>
    <d v="2017-07-04T00:00:00"/>
    <x v="1"/>
    <x v="514"/>
    <s v="Michelle Moray"/>
    <x v="0"/>
    <x v="0"/>
    <x v="20"/>
    <x v="15"/>
    <x v="164"/>
    <x v="3"/>
    <x v="910"/>
    <x v="1"/>
    <x v="10"/>
    <s v="Ampad Phone Message Book, Recycled, 400 Message Capacity, 5 ¾” x 11”"/>
    <x v="1614"/>
    <n v="4"/>
    <n v="0"/>
    <n v="11.231999999999999"/>
    <x v="3"/>
    <x v="0"/>
  </r>
  <r>
    <x v="4794"/>
    <x v="2375"/>
    <x v="199"/>
    <d v="2017-03-23T00:00:00"/>
    <x v="1"/>
    <x v="751"/>
    <s v="Monica Federle"/>
    <x v="1"/>
    <x v="0"/>
    <x v="1"/>
    <x v="1"/>
    <x v="1"/>
    <x v="1"/>
    <x v="1618"/>
    <x v="0"/>
    <x v="5"/>
    <s v="Howard Miller 11-1/2&quot; Diameter Brentwood Wall Clock"/>
    <x v="3579"/>
    <n v="1"/>
    <n v="0"/>
    <n v="18.114600000000003"/>
    <x v="1"/>
    <x v="0"/>
  </r>
  <r>
    <x v="4795"/>
    <x v="2376"/>
    <x v="863"/>
    <d v="2017-08-17T00:00:00"/>
    <x v="1"/>
    <x v="242"/>
    <s v="Clytie Kelty"/>
    <x v="0"/>
    <x v="0"/>
    <x v="419"/>
    <x v="32"/>
    <x v="509"/>
    <x v="0"/>
    <x v="620"/>
    <x v="1"/>
    <x v="8"/>
    <s v="3-ring staple pack"/>
    <x v="719"/>
    <n v="3"/>
    <n v="0"/>
    <n v="2.7071999999999994"/>
    <x v="0"/>
    <x v="0"/>
  </r>
  <r>
    <x v="4796"/>
    <x v="2377"/>
    <x v="675"/>
    <d v="2018-05-19T00:00:00"/>
    <x v="1"/>
    <x v="149"/>
    <s v="Michael Kennedy"/>
    <x v="1"/>
    <x v="0"/>
    <x v="108"/>
    <x v="2"/>
    <x v="133"/>
    <x v="0"/>
    <x v="1242"/>
    <x v="1"/>
    <x v="8"/>
    <s v="GBC DocuBind P50 Personal Binding Machine"/>
    <x v="3580"/>
    <n v="3"/>
    <n v="0.7"/>
    <n v="-44.146199999999979"/>
    <x v="0"/>
    <x v="0"/>
  </r>
  <r>
    <x v="4797"/>
    <x v="2377"/>
    <x v="675"/>
    <d v="2018-05-19T00:00:00"/>
    <x v="1"/>
    <x v="149"/>
    <s v="Michael Kennedy"/>
    <x v="1"/>
    <x v="0"/>
    <x v="108"/>
    <x v="2"/>
    <x v="133"/>
    <x v="0"/>
    <x v="1347"/>
    <x v="1"/>
    <x v="10"/>
    <s v="Xerox 23"/>
    <x v="277"/>
    <n v="6"/>
    <n v="0.2"/>
    <n v="10.8864"/>
    <x v="0"/>
    <x v="0"/>
  </r>
  <r>
    <x v="4798"/>
    <x v="2377"/>
    <x v="675"/>
    <d v="2018-05-19T00:00:00"/>
    <x v="1"/>
    <x v="149"/>
    <s v="Michael Kennedy"/>
    <x v="1"/>
    <x v="0"/>
    <x v="108"/>
    <x v="2"/>
    <x v="133"/>
    <x v="0"/>
    <x v="1598"/>
    <x v="0"/>
    <x v="5"/>
    <s v="DAX Copper Panel Document Frame, 5 x 7 Size"/>
    <x v="3581"/>
    <n v="3"/>
    <n v="0.2"/>
    <n v="8.3028000000000031"/>
    <x v="0"/>
    <x v="0"/>
  </r>
  <r>
    <x v="4799"/>
    <x v="2377"/>
    <x v="675"/>
    <d v="2018-05-19T00:00:00"/>
    <x v="1"/>
    <x v="149"/>
    <s v="Michael Kennedy"/>
    <x v="1"/>
    <x v="0"/>
    <x v="108"/>
    <x v="2"/>
    <x v="133"/>
    <x v="0"/>
    <x v="47"/>
    <x v="2"/>
    <x v="7"/>
    <s v="LF Elite 3D Dazzle Designer Hard Case Cover, Lf Stylus Pen and Wiper For Apple Iphone 5c Mini Lite"/>
    <x v="3582"/>
    <n v="5"/>
    <n v="0.2"/>
    <n v="4.3600000000000012"/>
    <x v="0"/>
    <x v="0"/>
  </r>
  <r>
    <x v="4800"/>
    <x v="2377"/>
    <x v="675"/>
    <d v="2018-05-19T00:00:00"/>
    <x v="1"/>
    <x v="149"/>
    <s v="Michael Kennedy"/>
    <x v="1"/>
    <x v="0"/>
    <x v="108"/>
    <x v="2"/>
    <x v="133"/>
    <x v="0"/>
    <x v="1701"/>
    <x v="1"/>
    <x v="6"/>
    <s v="Dixon Ticonderoga Pencils"/>
    <x v="411"/>
    <n v="2"/>
    <n v="0.2"/>
    <n v="0.41720000000000046"/>
    <x v="0"/>
    <x v="0"/>
  </r>
  <r>
    <x v="4801"/>
    <x v="2377"/>
    <x v="675"/>
    <d v="2018-05-19T00:00:00"/>
    <x v="1"/>
    <x v="149"/>
    <s v="Michael Kennedy"/>
    <x v="1"/>
    <x v="0"/>
    <x v="108"/>
    <x v="2"/>
    <x v="133"/>
    <x v="0"/>
    <x v="153"/>
    <x v="1"/>
    <x v="8"/>
    <s v="Wilson Jones International Size A4 Ring Binders"/>
    <x v="3583"/>
    <n v="2"/>
    <n v="0.7"/>
    <n v="-7.6119999999999983"/>
    <x v="0"/>
    <x v="0"/>
  </r>
  <r>
    <x v="4802"/>
    <x v="2377"/>
    <x v="675"/>
    <d v="2018-05-19T00:00:00"/>
    <x v="1"/>
    <x v="149"/>
    <s v="Michael Kennedy"/>
    <x v="1"/>
    <x v="0"/>
    <x v="108"/>
    <x v="2"/>
    <x v="133"/>
    <x v="0"/>
    <x v="78"/>
    <x v="1"/>
    <x v="8"/>
    <s v="Avery Heavy-Duty EZD  Binder With Locking Rings"/>
    <x v="3584"/>
    <n v="8"/>
    <n v="0.7"/>
    <n v="-9.8207999999999984"/>
    <x v="0"/>
    <x v="0"/>
  </r>
  <r>
    <x v="4803"/>
    <x v="2378"/>
    <x v="1002"/>
    <d v="2019-07-17T00:00:00"/>
    <x v="0"/>
    <x v="708"/>
    <s v="Mark Hamilton"/>
    <x v="0"/>
    <x v="0"/>
    <x v="10"/>
    <x v="9"/>
    <x v="11"/>
    <x v="3"/>
    <x v="781"/>
    <x v="2"/>
    <x v="7"/>
    <s v="Cisco SPA508G"/>
    <x v="3585"/>
    <n v="1"/>
    <n v="0.4"/>
    <n v="-7.2589000000000041"/>
    <x v="3"/>
    <x v="0"/>
  </r>
  <r>
    <x v="4804"/>
    <x v="2378"/>
    <x v="1002"/>
    <d v="2019-07-17T00:00:00"/>
    <x v="0"/>
    <x v="708"/>
    <s v="Mark Hamilton"/>
    <x v="0"/>
    <x v="0"/>
    <x v="10"/>
    <x v="9"/>
    <x v="11"/>
    <x v="3"/>
    <x v="1308"/>
    <x v="0"/>
    <x v="5"/>
    <s v="Nu-Dell Executive Frame"/>
    <x v="3586"/>
    <n v="9"/>
    <n v="0.2"/>
    <n v="19.339199999999998"/>
    <x v="3"/>
    <x v="0"/>
  </r>
  <r>
    <x v="4805"/>
    <x v="2379"/>
    <x v="6"/>
    <d v="2017-11-25T00:00:00"/>
    <x v="0"/>
    <x v="159"/>
    <s v="Nathan Gelder"/>
    <x v="0"/>
    <x v="0"/>
    <x v="1"/>
    <x v="1"/>
    <x v="141"/>
    <x v="1"/>
    <x v="640"/>
    <x v="1"/>
    <x v="10"/>
    <s v="Xerox 1887"/>
    <x v="2479"/>
    <n v="2"/>
    <n v="0"/>
    <n v="18.211199999999998"/>
    <x v="1"/>
    <x v="0"/>
  </r>
  <r>
    <x v="4806"/>
    <x v="2379"/>
    <x v="6"/>
    <d v="2017-11-25T00:00:00"/>
    <x v="0"/>
    <x v="159"/>
    <s v="Nathan Gelder"/>
    <x v="0"/>
    <x v="0"/>
    <x v="1"/>
    <x v="1"/>
    <x v="141"/>
    <x v="1"/>
    <x v="1450"/>
    <x v="1"/>
    <x v="10"/>
    <s v="Xerox 1971"/>
    <x v="3587"/>
    <n v="10"/>
    <n v="0"/>
    <n v="19.259999999999998"/>
    <x v="1"/>
    <x v="0"/>
  </r>
  <r>
    <x v="4807"/>
    <x v="2379"/>
    <x v="6"/>
    <d v="2017-11-25T00:00:00"/>
    <x v="0"/>
    <x v="159"/>
    <s v="Nathan Gelder"/>
    <x v="0"/>
    <x v="0"/>
    <x v="1"/>
    <x v="1"/>
    <x v="141"/>
    <x v="1"/>
    <x v="602"/>
    <x v="1"/>
    <x v="4"/>
    <s v="Personal Folder Holder, Ebony"/>
    <x v="687"/>
    <n v="3"/>
    <n v="0"/>
    <n v="10.088999999999999"/>
    <x v="1"/>
    <x v="0"/>
  </r>
  <r>
    <x v="4808"/>
    <x v="2380"/>
    <x v="533"/>
    <d v="2016-11-28T00:00:00"/>
    <x v="1"/>
    <x v="536"/>
    <s v="Phillip Breyer"/>
    <x v="1"/>
    <x v="0"/>
    <x v="10"/>
    <x v="9"/>
    <x v="63"/>
    <x v="3"/>
    <x v="1249"/>
    <x v="1"/>
    <x v="12"/>
    <s v="Quality Park Security Envelopes"/>
    <x v="3588"/>
    <n v="3"/>
    <n v="0.2"/>
    <n v="21.197700000000001"/>
    <x v="3"/>
    <x v="0"/>
  </r>
  <r>
    <x v="4809"/>
    <x v="2381"/>
    <x v="17"/>
    <d v="2017-12-30T00:00:00"/>
    <x v="2"/>
    <x v="681"/>
    <s v="Richard Eichhorn"/>
    <x v="0"/>
    <x v="0"/>
    <x v="342"/>
    <x v="6"/>
    <x v="423"/>
    <x v="2"/>
    <x v="1689"/>
    <x v="1"/>
    <x v="10"/>
    <s v="Xerox 1917"/>
    <x v="3589"/>
    <n v="4"/>
    <n v="0"/>
    <n v="91.950799999999987"/>
    <x v="2"/>
    <x v="0"/>
  </r>
  <r>
    <x v="4810"/>
    <x v="2381"/>
    <x v="17"/>
    <d v="2017-12-30T00:00:00"/>
    <x v="2"/>
    <x v="681"/>
    <s v="Richard Eichhorn"/>
    <x v="0"/>
    <x v="0"/>
    <x v="342"/>
    <x v="6"/>
    <x v="423"/>
    <x v="2"/>
    <x v="1191"/>
    <x v="2"/>
    <x v="7"/>
    <s v="Cisco SPA 502G IP Phone"/>
    <x v="3590"/>
    <n v="2"/>
    <n v="0"/>
    <n v="71.97"/>
    <x v="2"/>
    <x v="0"/>
  </r>
  <r>
    <x v="4811"/>
    <x v="2382"/>
    <x v="696"/>
    <d v="2018-11-19T00:00:00"/>
    <x v="0"/>
    <x v="686"/>
    <s v="Eugene Barchas"/>
    <x v="0"/>
    <x v="0"/>
    <x v="10"/>
    <x v="9"/>
    <x v="63"/>
    <x v="3"/>
    <x v="323"/>
    <x v="0"/>
    <x v="1"/>
    <s v="Global Ergonomic Managers Chair"/>
    <x v="3591"/>
    <n v="3"/>
    <n v="0.3"/>
    <n v="-21.717600000000004"/>
    <x v="3"/>
    <x v="0"/>
  </r>
  <r>
    <x v="4812"/>
    <x v="2382"/>
    <x v="696"/>
    <d v="2018-11-19T00:00:00"/>
    <x v="0"/>
    <x v="686"/>
    <s v="Eugene Barchas"/>
    <x v="0"/>
    <x v="0"/>
    <x v="10"/>
    <x v="9"/>
    <x v="63"/>
    <x v="3"/>
    <x v="361"/>
    <x v="2"/>
    <x v="16"/>
    <s v="Sharp AL-1530CS Digital Copier"/>
    <x v="3592"/>
    <n v="4"/>
    <n v="0.4"/>
    <n v="179.99639999999999"/>
    <x v="3"/>
    <x v="0"/>
  </r>
  <r>
    <x v="4813"/>
    <x v="2382"/>
    <x v="696"/>
    <d v="2018-11-19T00:00:00"/>
    <x v="0"/>
    <x v="686"/>
    <s v="Eugene Barchas"/>
    <x v="0"/>
    <x v="0"/>
    <x v="10"/>
    <x v="9"/>
    <x v="63"/>
    <x v="3"/>
    <x v="1702"/>
    <x v="0"/>
    <x v="5"/>
    <s v="DAX Contemporary Wood Frame with Silver Metal Mat, Desktop, 11 x 14 Size"/>
    <x v="3593"/>
    <n v="3"/>
    <n v="0.2"/>
    <n v="9.7151999999999941"/>
    <x v="3"/>
    <x v="0"/>
  </r>
  <r>
    <x v="4814"/>
    <x v="2383"/>
    <x v="541"/>
    <d v="2018-05-10T00:00:00"/>
    <x v="2"/>
    <x v="577"/>
    <s v="Trudy Brown"/>
    <x v="0"/>
    <x v="0"/>
    <x v="1"/>
    <x v="1"/>
    <x v="25"/>
    <x v="1"/>
    <x v="150"/>
    <x v="1"/>
    <x v="10"/>
    <s v="Xerox 1920"/>
    <x v="1465"/>
    <n v="3"/>
    <n v="0"/>
    <n v="8.0730000000000004"/>
    <x v="1"/>
    <x v="0"/>
  </r>
  <r>
    <x v="4815"/>
    <x v="2384"/>
    <x v="58"/>
    <d v="2016-12-31T00:00:00"/>
    <x v="1"/>
    <x v="726"/>
    <s v="Maureen Gnade"/>
    <x v="0"/>
    <x v="0"/>
    <x v="10"/>
    <x v="9"/>
    <x v="63"/>
    <x v="3"/>
    <x v="229"/>
    <x v="1"/>
    <x v="10"/>
    <s v="Wirebound Message Books, Two 4 1/4&quot; x 5&quot; Forms per Page"/>
    <x v="3594"/>
    <n v="3"/>
    <n v="0.2"/>
    <n v="6.1640999999999995"/>
    <x v="3"/>
    <x v="0"/>
  </r>
  <r>
    <x v="4816"/>
    <x v="2384"/>
    <x v="58"/>
    <d v="2016-12-31T00:00:00"/>
    <x v="1"/>
    <x v="726"/>
    <s v="Maureen Gnade"/>
    <x v="0"/>
    <x v="0"/>
    <x v="10"/>
    <x v="9"/>
    <x v="63"/>
    <x v="3"/>
    <x v="1656"/>
    <x v="1"/>
    <x v="9"/>
    <s v="Holmes 99% HEPA Air Purifier"/>
    <x v="3595"/>
    <n v="2"/>
    <n v="0.2"/>
    <n v="5.6315999999999971"/>
    <x v="3"/>
    <x v="0"/>
  </r>
  <r>
    <x v="4817"/>
    <x v="2384"/>
    <x v="58"/>
    <d v="2016-12-31T00:00:00"/>
    <x v="1"/>
    <x v="726"/>
    <s v="Maureen Gnade"/>
    <x v="0"/>
    <x v="0"/>
    <x v="10"/>
    <x v="9"/>
    <x v="63"/>
    <x v="3"/>
    <x v="543"/>
    <x v="1"/>
    <x v="9"/>
    <s v="Tripp Lite TLP810NET Broadband Surge for Modem/Fax"/>
    <x v="3596"/>
    <n v="2"/>
    <n v="0.2"/>
    <n v="8.1551999999999971"/>
    <x v="3"/>
    <x v="0"/>
  </r>
  <r>
    <x v="4818"/>
    <x v="2384"/>
    <x v="58"/>
    <d v="2016-12-31T00:00:00"/>
    <x v="1"/>
    <x v="726"/>
    <s v="Maureen Gnade"/>
    <x v="0"/>
    <x v="0"/>
    <x v="10"/>
    <x v="9"/>
    <x v="63"/>
    <x v="3"/>
    <x v="1043"/>
    <x v="1"/>
    <x v="4"/>
    <s v="Sensible Storage WireTech Storage Systems"/>
    <x v="3597"/>
    <n v="4"/>
    <n v="0.2"/>
    <n v="-42.588000000000036"/>
    <x v="3"/>
    <x v="0"/>
  </r>
  <r>
    <x v="4819"/>
    <x v="2385"/>
    <x v="110"/>
    <d v="2019-06-14T00:00:00"/>
    <x v="1"/>
    <x v="752"/>
    <s v="Liz Willingham"/>
    <x v="0"/>
    <x v="0"/>
    <x v="165"/>
    <x v="29"/>
    <x v="211"/>
    <x v="3"/>
    <x v="1499"/>
    <x v="1"/>
    <x v="8"/>
    <s v="Wilson Jones Impact Binders"/>
    <x v="3598"/>
    <n v="2"/>
    <n v="0"/>
    <n v="5.0763999999999996"/>
    <x v="3"/>
    <x v="0"/>
  </r>
  <r>
    <x v="4820"/>
    <x v="2386"/>
    <x v="1003"/>
    <d v="2017-04-11T00:00:00"/>
    <x v="1"/>
    <x v="724"/>
    <s v="Peter Fuller"/>
    <x v="0"/>
    <x v="0"/>
    <x v="52"/>
    <x v="5"/>
    <x v="65"/>
    <x v="2"/>
    <x v="1364"/>
    <x v="1"/>
    <x v="9"/>
    <s v="Hoover Upright Vacuum With Dirt Cup"/>
    <x v="3599"/>
    <n v="8"/>
    <n v="0.8"/>
    <n v="-1181.2824000000003"/>
    <x v="2"/>
    <x v="0"/>
  </r>
  <r>
    <x v="4821"/>
    <x v="2386"/>
    <x v="1003"/>
    <d v="2017-04-11T00:00:00"/>
    <x v="1"/>
    <x v="724"/>
    <s v="Peter Fuller"/>
    <x v="0"/>
    <x v="0"/>
    <x v="52"/>
    <x v="5"/>
    <x v="65"/>
    <x v="2"/>
    <x v="657"/>
    <x v="2"/>
    <x v="11"/>
    <s v="Razer Kraken PRO Over Ear PC and Music Headset"/>
    <x v="3130"/>
    <n v="6"/>
    <n v="0.2"/>
    <n v="47.993999999999971"/>
    <x v="2"/>
    <x v="0"/>
  </r>
  <r>
    <x v="4822"/>
    <x v="2387"/>
    <x v="212"/>
    <d v="2018-07-11T00:00:00"/>
    <x v="3"/>
    <x v="125"/>
    <s v="Nick Zandusky"/>
    <x v="2"/>
    <x v="0"/>
    <x v="420"/>
    <x v="16"/>
    <x v="510"/>
    <x v="1"/>
    <x v="444"/>
    <x v="1"/>
    <x v="8"/>
    <s v="GBC Standard Therm-A-Bind Covers"/>
    <x v="3600"/>
    <n v="6"/>
    <n v="0.7"/>
    <n v="-35.884799999999984"/>
    <x v="1"/>
    <x v="0"/>
  </r>
  <r>
    <x v="4823"/>
    <x v="2388"/>
    <x v="831"/>
    <d v="2018-11-26T00:00:00"/>
    <x v="1"/>
    <x v="237"/>
    <s v="Chloris Kastensmidt"/>
    <x v="0"/>
    <x v="0"/>
    <x v="38"/>
    <x v="24"/>
    <x v="47"/>
    <x v="3"/>
    <x v="1703"/>
    <x v="2"/>
    <x v="15"/>
    <s v="Texas Instrument TI-15 Fraction Calculator"/>
    <x v="3601"/>
    <n v="7"/>
    <n v="0.7"/>
    <n v="-24.275999999999996"/>
    <x v="3"/>
    <x v="0"/>
  </r>
  <r>
    <x v="4824"/>
    <x v="2388"/>
    <x v="831"/>
    <d v="2018-11-26T00:00:00"/>
    <x v="1"/>
    <x v="237"/>
    <s v="Chloris Kastensmidt"/>
    <x v="0"/>
    <x v="0"/>
    <x v="38"/>
    <x v="24"/>
    <x v="47"/>
    <x v="3"/>
    <x v="163"/>
    <x v="0"/>
    <x v="1"/>
    <s v="Global Value Steno Chair, Gray"/>
    <x v="3602"/>
    <n v="3"/>
    <n v="0.3"/>
    <n v="-9.1109999999999971"/>
    <x v="3"/>
    <x v="0"/>
  </r>
  <r>
    <x v="4825"/>
    <x v="2388"/>
    <x v="831"/>
    <d v="2018-11-26T00:00:00"/>
    <x v="1"/>
    <x v="237"/>
    <s v="Chloris Kastensmidt"/>
    <x v="0"/>
    <x v="0"/>
    <x v="38"/>
    <x v="24"/>
    <x v="47"/>
    <x v="3"/>
    <x v="1416"/>
    <x v="0"/>
    <x v="5"/>
    <s v="Computer Room Manger, 14&quot;"/>
    <x v="2540"/>
    <n v="3"/>
    <n v="0.2"/>
    <n v="15.590399999999995"/>
    <x v="3"/>
    <x v="0"/>
  </r>
  <r>
    <x v="4826"/>
    <x v="2389"/>
    <x v="105"/>
    <d v="2019-11-15T00:00:00"/>
    <x v="2"/>
    <x v="531"/>
    <s v="Jim Epp"/>
    <x v="1"/>
    <x v="0"/>
    <x v="1"/>
    <x v="1"/>
    <x v="1"/>
    <x v="1"/>
    <x v="236"/>
    <x v="1"/>
    <x v="8"/>
    <s v="Acco 3-Hole Punch"/>
    <x v="3603"/>
    <n v="4"/>
    <n v="0.2"/>
    <n v="4.9055999999999997"/>
    <x v="1"/>
    <x v="0"/>
  </r>
  <r>
    <x v="4827"/>
    <x v="2390"/>
    <x v="301"/>
    <d v="2016-11-08T00:00:00"/>
    <x v="1"/>
    <x v="705"/>
    <s v="Jack O'Briant"/>
    <x v="1"/>
    <x v="0"/>
    <x v="102"/>
    <x v="0"/>
    <x v="126"/>
    <x v="0"/>
    <x v="1156"/>
    <x v="1"/>
    <x v="4"/>
    <s v="Multi-Use Personal File Cart and Caster Set, Three Stacking Bins"/>
    <x v="2876"/>
    <n v="2"/>
    <n v="0"/>
    <n v="19.465600000000002"/>
    <x v="0"/>
    <x v="0"/>
  </r>
  <r>
    <x v="4828"/>
    <x v="2390"/>
    <x v="301"/>
    <d v="2016-11-08T00:00:00"/>
    <x v="1"/>
    <x v="705"/>
    <s v="Jack O'Briant"/>
    <x v="1"/>
    <x v="0"/>
    <x v="102"/>
    <x v="0"/>
    <x v="126"/>
    <x v="0"/>
    <x v="868"/>
    <x v="1"/>
    <x v="6"/>
    <s v="OIC #2 Pencils, Medium Soft"/>
    <x v="719"/>
    <n v="3"/>
    <n v="0"/>
    <n v="1.6355999999999997"/>
    <x v="0"/>
    <x v="0"/>
  </r>
  <r>
    <x v="4829"/>
    <x v="2391"/>
    <x v="666"/>
    <d v="2018-05-21T00:00:00"/>
    <x v="1"/>
    <x v="627"/>
    <s v="Thomas Thornton"/>
    <x v="0"/>
    <x v="0"/>
    <x v="20"/>
    <x v="15"/>
    <x v="45"/>
    <x v="3"/>
    <x v="1212"/>
    <x v="1"/>
    <x v="8"/>
    <s v="Binder Posts"/>
    <x v="3604"/>
    <n v="3"/>
    <n v="0.2"/>
    <n v="4.4771999999999998"/>
    <x v="3"/>
    <x v="0"/>
  </r>
  <r>
    <x v="4830"/>
    <x v="2392"/>
    <x v="845"/>
    <d v="2016-11-12T00:00:00"/>
    <x v="1"/>
    <x v="333"/>
    <s v="Maribeth Schnelling"/>
    <x v="0"/>
    <x v="0"/>
    <x v="421"/>
    <x v="6"/>
    <x v="511"/>
    <x v="2"/>
    <x v="1360"/>
    <x v="1"/>
    <x v="9"/>
    <s v="Belkin 8 Outlet Surge Protector"/>
    <x v="3605"/>
    <n v="6"/>
    <n v="0"/>
    <n v="68.846399999999988"/>
    <x v="2"/>
    <x v="0"/>
  </r>
  <r>
    <x v="4831"/>
    <x v="2392"/>
    <x v="845"/>
    <d v="2016-11-12T00:00:00"/>
    <x v="1"/>
    <x v="333"/>
    <s v="Maribeth Schnelling"/>
    <x v="0"/>
    <x v="0"/>
    <x v="421"/>
    <x v="6"/>
    <x v="511"/>
    <x v="2"/>
    <x v="762"/>
    <x v="1"/>
    <x v="4"/>
    <s v="Portable Personal File Box"/>
    <x v="905"/>
    <n v="3"/>
    <n v="0"/>
    <n v="9.8901000000000039"/>
    <x v="2"/>
    <x v="0"/>
  </r>
  <r>
    <x v="4832"/>
    <x v="2392"/>
    <x v="845"/>
    <d v="2016-11-12T00:00:00"/>
    <x v="1"/>
    <x v="333"/>
    <s v="Maribeth Schnelling"/>
    <x v="0"/>
    <x v="0"/>
    <x v="421"/>
    <x v="6"/>
    <x v="511"/>
    <x v="2"/>
    <x v="1011"/>
    <x v="1"/>
    <x v="4"/>
    <s v="X-Rack File for Hanging Folders"/>
    <x v="2433"/>
    <n v="2"/>
    <n v="0"/>
    <n v="5.8707999999999991"/>
    <x v="2"/>
    <x v="0"/>
  </r>
  <r>
    <x v="4833"/>
    <x v="2392"/>
    <x v="845"/>
    <d v="2016-11-12T00:00:00"/>
    <x v="1"/>
    <x v="333"/>
    <s v="Maribeth Schnelling"/>
    <x v="0"/>
    <x v="0"/>
    <x v="421"/>
    <x v="6"/>
    <x v="511"/>
    <x v="2"/>
    <x v="925"/>
    <x v="1"/>
    <x v="8"/>
    <s v="ACCOHIDE 3-Ring Binder, Blue, 1&quot;"/>
    <x v="714"/>
    <n v="3"/>
    <n v="0"/>
    <n v="5.8232999999999997"/>
    <x v="2"/>
    <x v="0"/>
  </r>
  <r>
    <x v="4834"/>
    <x v="2393"/>
    <x v="361"/>
    <d v="2019-10-10T00:00:00"/>
    <x v="1"/>
    <x v="486"/>
    <s v="Mike Pelletier"/>
    <x v="2"/>
    <x v="0"/>
    <x v="8"/>
    <x v="1"/>
    <x v="94"/>
    <x v="1"/>
    <x v="1230"/>
    <x v="1"/>
    <x v="8"/>
    <s v="Avery Framed View Binder, EZD Ring (Locking), Navy, 1 1/2&quot;"/>
    <x v="3089"/>
    <n v="5"/>
    <n v="0.2"/>
    <n v="13.472999999999999"/>
    <x v="1"/>
    <x v="0"/>
  </r>
  <r>
    <x v="4835"/>
    <x v="2393"/>
    <x v="361"/>
    <d v="2019-10-10T00:00:00"/>
    <x v="1"/>
    <x v="486"/>
    <s v="Mike Pelletier"/>
    <x v="2"/>
    <x v="0"/>
    <x v="8"/>
    <x v="1"/>
    <x v="94"/>
    <x v="1"/>
    <x v="1323"/>
    <x v="1"/>
    <x v="10"/>
    <s v="Xerox 1951"/>
    <x v="1168"/>
    <n v="2"/>
    <n v="0"/>
    <n v="27.881999999999998"/>
    <x v="1"/>
    <x v="0"/>
  </r>
  <r>
    <x v="4836"/>
    <x v="2393"/>
    <x v="361"/>
    <d v="2019-10-10T00:00:00"/>
    <x v="1"/>
    <x v="486"/>
    <s v="Mike Pelletier"/>
    <x v="2"/>
    <x v="0"/>
    <x v="8"/>
    <x v="1"/>
    <x v="94"/>
    <x v="1"/>
    <x v="799"/>
    <x v="1"/>
    <x v="8"/>
    <s v="Avery Hole Reinforcements"/>
    <x v="958"/>
    <n v="4"/>
    <n v="0.2"/>
    <n v="7.2267999999999999"/>
    <x v="1"/>
    <x v="0"/>
  </r>
  <r>
    <x v="4837"/>
    <x v="2394"/>
    <x v="702"/>
    <d v="2019-06-03T00:00:00"/>
    <x v="2"/>
    <x v="651"/>
    <s v="Fred Harton"/>
    <x v="0"/>
    <x v="0"/>
    <x v="65"/>
    <x v="24"/>
    <x v="82"/>
    <x v="3"/>
    <x v="858"/>
    <x v="1"/>
    <x v="8"/>
    <s v="Cardinal HOLDit! Binder Insert Strips,Extra Strips"/>
    <x v="3606"/>
    <n v="2"/>
    <n v="0.7"/>
    <n v="-2.6585999999999999"/>
    <x v="3"/>
    <x v="0"/>
  </r>
  <r>
    <x v="4838"/>
    <x v="2394"/>
    <x v="702"/>
    <d v="2019-06-03T00:00:00"/>
    <x v="2"/>
    <x v="651"/>
    <s v="Fred Harton"/>
    <x v="0"/>
    <x v="0"/>
    <x v="65"/>
    <x v="24"/>
    <x v="82"/>
    <x v="3"/>
    <x v="874"/>
    <x v="1"/>
    <x v="10"/>
    <s v="Xerox 1924"/>
    <x v="3607"/>
    <n v="6"/>
    <n v="0.2"/>
    <n v="10.057200000000002"/>
    <x v="3"/>
    <x v="0"/>
  </r>
  <r>
    <x v="4839"/>
    <x v="2394"/>
    <x v="702"/>
    <d v="2019-06-03T00:00:00"/>
    <x v="2"/>
    <x v="651"/>
    <s v="Fred Harton"/>
    <x v="0"/>
    <x v="0"/>
    <x v="65"/>
    <x v="24"/>
    <x v="82"/>
    <x v="3"/>
    <x v="194"/>
    <x v="2"/>
    <x v="7"/>
    <s v="Panasonic KX-TG6844B Expandable Digital Cordless Telephone"/>
    <x v="3608"/>
    <n v="4"/>
    <n v="0.4"/>
    <n v="-34.314799999999991"/>
    <x v="3"/>
    <x v="0"/>
  </r>
  <r>
    <x v="4840"/>
    <x v="2395"/>
    <x v="225"/>
    <d v="2019-11-25T00:00:00"/>
    <x v="1"/>
    <x v="337"/>
    <s v="Sample Company A"/>
    <x v="2"/>
    <x v="0"/>
    <x v="0"/>
    <x v="0"/>
    <x v="0"/>
    <x v="0"/>
    <x v="93"/>
    <x v="0"/>
    <x v="5"/>
    <s v="9-3/4 Diameter Round Wall Clock"/>
    <x v="3609"/>
    <n v="2"/>
    <n v="0"/>
    <n v="11.583600000000001"/>
    <x v="0"/>
    <x v="0"/>
  </r>
  <r>
    <x v="4841"/>
    <x v="2396"/>
    <x v="443"/>
    <d v="2018-12-28T00:00:00"/>
    <x v="1"/>
    <x v="392"/>
    <s v="Neoma Murray"/>
    <x v="0"/>
    <x v="0"/>
    <x v="256"/>
    <x v="24"/>
    <x v="391"/>
    <x v="3"/>
    <x v="1488"/>
    <x v="1"/>
    <x v="8"/>
    <s v="Universal Recycled Hanging Pressboard Report Binders, Letter Size"/>
    <x v="3610"/>
    <n v="3"/>
    <n v="0.7"/>
    <n v="-4.0722000000000023"/>
    <x v="3"/>
    <x v="0"/>
  </r>
  <r>
    <x v="4842"/>
    <x v="2397"/>
    <x v="365"/>
    <d v="2019-10-04T00:00:00"/>
    <x v="1"/>
    <x v="123"/>
    <s v="Jas O'Carroll"/>
    <x v="0"/>
    <x v="0"/>
    <x v="26"/>
    <x v="18"/>
    <x v="31"/>
    <x v="0"/>
    <x v="886"/>
    <x v="1"/>
    <x v="4"/>
    <s v="Carina Media Storage Towers in Natural &amp; Black"/>
    <x v="3611"/>
    <n v="5"/>
    <n v="0.2"/>
    <n v="-54.881999999999998"/>
    <x v="0"/>
    <x v="0"/>
  </r>
  <r>
    <x v="4843"/>
    <x v="2398"/>
    <x v="77"/>
    <d v="2018-11-09T00:00:00"/>
    <x v="2"/>
    <x v="693"/>
    <s v="Cindy Chapman"/>
    <x v="0"/>
    <x v="0"/>
    <x v="80"/>
    <x v="30"/>
    <x v="100"/>
    <x v="3"/>
    <x v="1028"/>
    <x v="1"/>
    <x v="13"/>
    <s v="Rubber Band Ball"/>
    <x v="3612"/>
    <n v="4"/>
    <n v="0"/>
    <n v="0.2992000000000008"/>
    <x v="3"/>
    <x v="0"/>
  </r>
  <r>
    <x v="4844"/>
    <x v="2399"/>
    <x v="527"/>
    <d v="2016-04-05T00:00:00"/>
    <x v="2"/>
    <x v="89"/>
    <s v="Mary Zewe"/>
    <x v="1"/>
    <x v="0"/>
    <x v="1"/>
    <x v="1"/>
    <x v="141"/>
    <x v="1"/>
    <x v="307"/>
    <x v="1"/>
    <x v="8"/>
    <s v="Avery Non-Stick Binders"/>
    <x v="1600"/>
    <n v="2"/>
    <n v="0.2"/>
    <n v="2.2449999999999992"/>
    <x v="1"/>
    <x v="0"/>
  </r>
  <r>
    <x v="4845"/>
    <x v="2400"/>
    <x v="862"/>
    <d v="2017-07-26T00:00:00"/>
    <x v="0"/>
    <x v="234"/>
    <s v="Melanie Seite"/>
    <x v="0"/>
    <x v="0"/>
    <x v="30"/>
    <x v="15"/>
    <x v="144"/>
    <x v="3"/>
    <x v="236"/>
    <x v="1"/>
    <x v="8"/>
    <s v="Acco 3-Hole Punch"/>
    <x v="3613"/>
    <n v="3"/>
    <n v="0.2"/>
    <n v="3.6791999999999998"/>
    <x v="3"/>
    <x v="0"/>
  </r>
  <r>
    <x v="4846"/>
    <x v="2401"/>
    <x v="402"/>
    <d v="2016-06-27T00:00:00"/>
    <x v="0"/>
    <x v="136"/>
    <s v="Grace Kelly"/>
    <x v="1"/>
    <x v="0"/>
    <x v="127"/>
    <x v="21"/>
    <x v="160"/>
    <x v="1"/>
    <x v="803"/>
    <x v="2"/>
    <x v="7"/>
    <s v="Plantronics 81402"/>
    <x v="1274"/>
    <n v="5"/>
    <n v="0.2"/>
    <n v="19.796999999999997"/>
    <x v="1"/>
    <x v="0"/>
  </r>
  <r>
    <x v="4847"/>
    <x v="2401"/>
    <x v="402"/>
    <d v="2016-06-27T00:00:00"/>
    <x v="0"/>
    <x v="136"/>
    <s v="Grace Kelly"/>
    <x v="1"/>
    <x v="0"/>
    <x v="127"/>
    <x v="21"/>
    <x v="160"/>
    <x v="1"/>
    <x v="359"/>
    <x v="1"/>
    <x v="6"/>
    <s v="Avery Hi-Liter EverBold Pen Style Fluorescent Highlighters, 4/Pack"/>
    <x v="3614"/>
    <n v="11"/>
    <n v="0.2"/>
    <n v="17.908000000000001"/>
    <x v="1"/>
    <x v="0"/>
  </r>
  <r>
    <x v="4848"/>
    <x v="2401"/>
    <x v="402"/>
    <d v="2016-06-27T00:00:00"/>
    <x v="0"/>
    <x v="136"/>
    <s v="Grace Kelly"/>
    <x v="1"/>
    <x v="0"/>
    <x v="127"/>
    <x v="21"/>
    <x v="160"/>
    <x v="1"/>
    <x v="1132"/>
    <x v="1"/>
    <x v="6"/>
    <s v="Hunt BOSTON Vista Battery-Operated Pencil Sharpener, Black"/>
    <x v="1747"/>
    <n v="1"/>
    <n v="0.2"/>
    <n v="0.8162000000000007"/>
    <x v="1"/>
    <x v="0"/>
  </r>
  <r>
    <x v="4849"/>
    <x v="2402"/>
    <x v="78"/>
    <d v="2016-09-14T00:00:00"/>
    <x v="1"/>
    <x v="507"/>
    <s v="Marc Crier"/>
    <x v="0"/>
    <x v="0"/>
    <x v="422"/>
    <x v="4"/>
    <x v="512"/>
    <x v="1"/>
    <x v="425"/>
    <x v="1"/>
    <x v="6"/>
    <s v="Prang Colored Pencils"/>
    <x v="490"/>
    <n v="2"/>
    <n v="0"/>
    <n v="2.6459999999999999"/>
    <x v="1"/>
    <x v="0"/>
  </r>
  <r>
    <x v="4850"/>
    <x v="2402"/>
    <x v="78"/>
    <d v="2016-09-14T00:00:00"/>
    <x v="1"/>
    <x v="507"/>
    <s v="Marc Crier"/>
    <x v="0"/>
    <x v="0"/>
    <x v="422"/>
    <x v="4"/>
    <x v="512"/>
    <x v="1"/>
    <x v="1"/>
    <x v="0"/>
    <x v="1"/>
    <s v="Hon Deluxe Fabric Upholstered Stacking Chairs, Rounded Back"/>
    <x v="3615"/>
    <n v="5"/>
    <n v="0.2"/>
    <n v="121.98999999999992"/>
    <x v="1"/>
    <x v="0"/>
  </r>
  <r>
    <x v="4851"/>
    <x v="2402"/>
    <x v="78"/>
    <d v="2016-09-14T00:00:00"/>
    <x v="1"/>
    <x v="507"/>
    <s v="Marc Crier"/>
    <x v="0"/>
    <x v="0"/>
    <x v="422"/>
    <x v="4"/>
    <x v="512"/>
    <x v="1"/>
    <x v="108"/>
    <x v="1"/>
    <x v="6"/>
    <s v="Hunt PowerHouse Electric Pencil Sharpener, Blue"/>
    <x v="3616"/>
    <n v="8"/>
    <n v="0"/>
    <n v="91.151999999999958"/>
    <x v="1"/>
    <x v="0"/>
  </r>
  <r>
    <x v="4852"/>
    <x v="2402"/>
    <x v="78"/>
    <d v="2016-09-14T00:00:00"/>
    <x v="1"/>
    <x v="507"/>
    <s v="Marc Crier"/>
    <x v="0"/>
    <x v="0"/>
    <x v="422"/>
    <x v="4"/>
    <x v="512"/>
    <x v="1"/>
    <x v="459"/>
    <x v="1"/>
    <x v="4"/>
    <s v="Carina Double Wide Media Storage Towers in Natural &amp; Black"/>
    <x v="1065"/>
    <n v="6"/>
    <n v="0"/>
    <n v="19.43519999999998"/>
    <x v="1"/>
    <x v="0"/>
  </r>
  <r>
    <x v="4853"/>
    <x v="2403"/>
    <x v="432"/>
    <d v="2016-12-15T00:00:00"/>
    <x v="0"/>
    <x v="109"/>
    <s v="Logan Haushalter"/>
    <x v="0"/>
    <x v="0"/>
    <x v="182"/>
    <x v="1"/>
    <x v="232"/>
    <x v="1"/>
    <x v="1006"/>
    <x v="0"/>
    <x v="5"/>
    <s v="Eldon Image Series Desk Accessories, Burgundy"/>
    <x v="3617"/>
    <n v="3"/>
    <n v="0"/>
    <n v="4.5144000000000002"/>
    <x v="1"/>
    <x v="0"/>
  </r>
  <r>
    <x v="4854"/>
    <x v="2403"/>
    <x v="432"/>
    <d v="2016-12-15T00:00:00"/>
    <x v="0"/>
    <x v="109"/>
    <s v="Logan Haushalter"/>
    <x v="0"/>
    <x v="0"/>
    <x v="182"/>
    <x v="1"/>
    <x v="232"/>
    <x v="1"/>
    <x v="383"/>
    <x v="1"/>
    <x v="4"/>
    <s v="Woodgrain Magazine Files by Perma"/>
    <x v="3090"/>
    <n v="3"/>
    <n v="0"/>
    <n v="0.62579999999999902"/>
    <x v="1"/>
    <x v="0"/>
  </r>
  <r>
    <x v="4855"/>
    <x v="2403"/>
    <x v="432"/>
    <d v="2016-12-15T00:00:00"/>
    <x v="0"/>
    <x v="109"/>
    <s v="Logan Haushalter"/>
    <x v="0"/>
    <x v="0"/>
    <x v="182"/>
    <x v="1"/>
    <x v="232"/>
    <x v="1"/>
    <x v="50"/>
    <x v="0"/>
    <x v="5"/>
    <s v="Longer-Life Soft White Bulbs"/>
    <x v="357"/>
    <n v="3"/>
    <n v="0"/>
    <n v="4.4352"/>
    <x v="1"/>
    <x v="0"/>
  </r>
  <r>
    <x v="4856"/>
    <x v="2404"/>
    <x v="1004"/>
    <d v="2017-01-17T00:00:00"/>
    <x v="1"/>
    <x v="171"/>
    <s v="Philip Brown"/>
    <x v="0"/>
    <x v="0"/>
    <x v="1"/>
    <x v="1"/>
    <x v="25"/>
    <x v="1"/>
    <x v="705"/>
    <x v="1"/>
    <x v="8"/>
    <s v="Binding Machine Supplies"/>
    <x v="823"/>
    <n v="3"/>
    <n v="0.2"/>
    <n v="24.502800000000001"/>
    <x v="1"/>
    <x v="0"/>
  </r>
  <r>
    <x v="4857"/>
    <x v="2404"/>
    <x v="1004"/>
    <d v="2017-01-17T00:00:00"/>
    <x v="1"/>
    <x v="171"/>
    <s v="Philip Brown"/>
    <x v="0"/>
    <x v="0"/>
    <x v="1"/>
    <x v="1"/>
    <x v="25"/>
    <x v="1"/>
    <x v="275"/>
    <x v="0"/>
    <x v="5"/>
    <s v="Floodlight Indoor Halogen Bulbs, 1 Bulb per Pack, 60 Watts"/>
    <x v="292"/>
    <n v="4"/>
    <n v="0"/>
    <n v="38.023999999999994"/>
    <x v="1"/>
    <x v="0"/>
  </r>
  <r>
    <x v="4858"/>
    <x v="2404"/>
    <x v="1004"/>
    <d v="2017-01-17T00:00:00"/>
    <x v="1"/>
    <x v="171"/>
    <s v="Philip Brown"/>
    <x v="0"/>
    <x v="0"/>
    <x v="1"/>
    <x v="1"/>
    <x v="25"/>
    <x v="1"/>
    <x v="1704"/>
    <x v="0"/>
    <x v="5"/>
    <s v="Deflect-o EconoMat Nonstudded, No Bevel Mat"/>
    <x v="3618"/>
    <n v="9"/>
    <n v="0"/>
    <n v="92.969999999999985"/>
    <x v="1"/>
    <x v="0"/>
  </r>
  <r>
    <x v="4859"/>
    <x v="2405"/>
    <x v="934"/>
    <d v="2019-12-19T00:00:00"/>
    <x v="1"/>
    <x v="164"/>
    <s v="Saphhira Shifley"/>
    <x v="1"/>
    <x v="0"/>
    <x v="423"/>
    <x v="10"/>
    <x v="513"/>
    <x v="2"/>
    <x v="1063"/>
    <x v="1"/>
    <x v="6"/>
    <s v="Newell 307"/>
    <x v="1330"/>
    <n v="7"/>
    <n v="0.2"/>
    <n v="1.0192000000000001"/>
    <x v="2"/>
    <x v="0"/>
  </r>
  <r>
    <x v="4860"/>
    <x v="2406"/>
    <x v="122"/>
    <d v="2018-12-24T00:00:00"/>
    <x v="1"/>
    <x v="136"/>
    <s v="Grace Kelly"/>
    <x v="1"/>
    <x v="0"/>
    <x v="73"/>
    <x v="30"/>
    <x v="92"/>
    <x v="3"/>
    <x v="1176"/>
    <x v="1"/>
    <x v="8"/>
    <s v="GBC DocuBind TL300 Electric Binding System"/>
    <x v="1639"/>
    <n v="2"/>
    <n v="0"/>
    <n v="843.17059999999992"/>
    <x v="3"/>
    <x v="0"/>
  </r>
  <r>
    <x v="4861"/>
    <x v="2407"/>
    <x v="909"/>
    <d v="2016-04-16T00:00:00"/>
    <x v="0"/>
    <x v="39"/>
    <s v="Gary Mitchum"/>
    <x v="2"/>
    <x v="0"/>
    <x v="89"/>
    <x v="5"/>
    <x v="110"/>
    <x v="2"/>
    <x v="1356"/>
    <x v="2"/>
    <x v="7"/>
    <s v="Jawbone JAMBOX Wireless Bluetooth Speaker"/>
    <x v="3619"/>
    <n v="6"/>
    <n v="0.2"/>
    <n v="265.42320000000001"/>
    <x v="2"/>
    <x v="0"/>
  </r>
  <r>
    <x v="4862"/>
    <x v="2408"/>
    <x v="338"/>
    <d v="2018-11-14T00:00:00"/>
    <x v="1"/>
    <x v="64"/>
    <s v="Sally Hughsby"/>
    <x v="1"/>
    <x v="0"/>
    <x v="20"/>
    <x v="15"/>
    <x v="164"/>
    <x v="3"/>
    <x v="986"/>
    <x v="1"/>
    <x v="8"/>
    <s v="Canvas Sectional Post Binders"/>
    <x v="3620"/>
    <n v="1"/>
    <n v="0.2"/>
    <n v="7.3834"/>
    <x v="3"/>
    <x v="0"/>
  </r>
  <r>
    <x v="4863"/>
    <x v="2408"/>
    <x v="338"/>
    <d v="2018-11-14T00:00:00"/>
    <x v="1"/>
    <x v="64"/>
    <s v="Sally Hughsby"/>
    <x v="1"/>
    <x v="0"/>
    <x v="20"/>
    <x v="15"/>
    <x v="164"/>
    <x v="3"/>
    <x v="350"/>
    <x v="1"/>
    <x v="8"/>
    <s v="Wilson Jones Century Plastic Molded Ring Binders"/>
    <x v="3621"/>
    <n v="3"/>
    <n v="0.2"/>
    <n v="16.823699999999999"/>
    <x v="3"/>
    <x v="0"/>
  </r>
  <r>
    <x v="4864"/>
    <x v="2409"/>
    <x v="335"/>
    <d v="2019-06-30T00:00:00"/>
    <x v="1"/>
    <x v="56"/>
    <s v="Steven Cartwright"/>
    <x v="0"/>
    <x v="0"/>
    <x v="20"/>
    <x v="15"/>
    <x v="23"/>
    <x v="3"/>
    <x v="516"/>
    <x v="2"/>
    <x v="7"/>
    <s v="Mophie Juice Pack Helium for iPhone"/>
    <x v="764"/>
    <n v="3"/>
    <n v="0"/>
    <n v="67.191599999999994"/>
    <x v="3"/>
    <x v="0"/>
  </r>
  <r>
    <x v="4865"/>
    <x v="2410"/>
    <x v="38"/>
    <d v="2019-11-18T00:00:00"/>
    <x v="1"/>
    <x v="74"/>
    <s v="Ted Trevino"/>
    <x v="0"/>
    <x v="0"/>
    <x v="4"/>
    <x v="4"/>
    <x v="5"/>
    <x v="1"/>
    <x v="445"/>
    <x v="0"/>
    <x v="1"/>
    <s v="Global Troy Executive Leather Low-Back Tilter"/>
    <x v="3622"/>
    <n v="6"/>
    <n v="0.2"/>
    <n v="150.29399999999998"/>
    <x v="1"/>
    <x v="0"/>
  </r>
  <r>
    <x v="4866"/>
    <x v="2410"/>
    <x v="38"/>
    <d v="2019-11-18T00:00:00"/>
    <x v="1"/>
    <x v="74"/>
    <s v="Ted Trevino"/>
    <x v="0"/>
    <x v="0"/>
    <x v="4"/>
    <x v="4"/>
    <x v="5"/>
    <x v="1"/>
    <x v="1242"/>
    <x v="1"/>
    <x v="8"/>
    <s v="GBC DocuBind P50 Personal Binding Machine"/>
    <x v="3623"/>
    <n v="11"/>
    <n v="0.2"/>
    <n v="190.02059999999997"/>
    <x v="1"/>
    <x v="0"/>
  </r>
  <r>
    <x v="4867"/>
    <x v="2410"/>
    <x v="38"/>
    <d v="2019-11-18T00:00:00"/>
    <x v="1"/>
    <x v="74"/>
    <s v="Ted Trevino"/>
    <x v="0"/>
    <x v="0"/>
    <x v="4"/>
    <x v="4"/>
    <x v="5"/>
    <x v="1"/>
    <x v="156"/>
    <x v="1"/>
    <x v="4"/>
    <s v="Space Solutions HD Industrial Steel Shelving."/>
    <x v="3216"/>
    <n v="3"/>
    <n v="0"/>
    <n v="10.347300000000004"/>
    <x v="1"/>
    <x v="0"/>
  </r>
  <r>
    <x v="4868"/>
    <x v="2410"/>
    <x v="38"/>
    <d v="2019-11-18T00:00:00"/>
    <x v="1"/>
    <x v="74"/>
    <s v="Ted Trevino"/>
    <x v="0"/>
    <x v="0"/>
    <x v="4"/>
    <x v="4"/>
    <x v="5"/>
    <x v="1"/>
    <x v="745"/>
    <x v="1"/>
    <x v="2"/>
    <s v="Avery File Folder Labels"/>
    <x v="880"/>
    <n v="3"/>
    <n v="0"/>
    <n v="4.2336"/>
    <x v="1"/>
    <x v="0"/>
  </r>
  <r>
    <x v="4869"/>
    <x v="2411"/>
    <x v="221"/>
    <d v="2019-11-29T00:00:00"/>
    <x v="1"/>
    <x v="464"/>
    <s v="Shaun Chance"/>
    <x v="1"/>
    <x v="0"/>
    <x v="152"/>
    <x v="9"/>
    <x v="207"/>
    <x v="3"/>
    <x v="929"/>
    <x v="2"/>
    <x v="7"/>
    <s v="Blue Parrot B250XT Professional Grade Wireless Bluetooth Headset with"/>
    <x v="3624"/>
    <n v="2"/>
    <n v="0.4"/>
    <n v="-14.998000000000012"/>
    <x v="3"/>
    <x v="0"/>
  </r>
  <r>
    <x v="4870"/>
    <x v="2411"/>
    <x v="221"/>
    <d v="2019-11-29T00:00:00"/>
    <x v="1"/>
    <x v="464"/>
    <s v="Shaun Chance"/>
    <x v="1"/>
    <x v="0"/>
    <x v="152"/>
    <x v="9"/>
    <x v="207"/>
    <x v="3"/>
    <x v="1127"/>
    <x v="1"/>
    <x v="10"/>
    <s v="Xerox 1919"/>
    <x v="2343"/>
    <n v="7"/>
    <n v="0.2"/>
    <n v="83.209699999999998"/>
    <x v="3"/>
    <x v="0"/>
  </r>
  <r>
    <x v="4871"/>
    <x v="2412"/>
    <x v="979"/>
    <d v="2019-05-27T00:00:00"/>
    <x v="1"/>
    <x v="107"/>
    <s v="Ken Lonsdale"/>
    <x v="0"/>
    <x v="0"/>
    <x v="12"/>
    <x v="5"/>
    <x v="14"/>
    <x v="2"/>
    <x v="1705"/>
    <x v="1"/>
    <x v="13"/>
    <s v="OIC Thumb-Tacks"/>
    <x v="3625"/>
    <n v="2"/>
    <n v="0.2"/>
    <n v="0.61559999999999993"/>
    <x v="2"/>
    <x v="0"/>
  </r>
  <r>
    <x v="4872"/>
    <x v="2412"/>
    <x v="979"/>
    <d v="2019-05-27T00:00:00"/>
    <x v="1"/>
    <x v="107"/>
    <s v="Ken Lonsdale"/>
    <x v="0"/>
    <x v="0"/>
    <x v="12"/>
    <x v="5"/>
    <x v="14"/>
    <x v="2"/>
    <x v="1549"/>
    <x v="1"/>
    <x v="9"/>
    <s v="Acco 6 Outlet Guardian Premium Plus Surge Suppressor"/>
    <x v="3626"/>
    <n v="5"/>
    <n v="0.8"/>
    <n v="-46.716000000000008"/>
    <x v="2"/>
    <x v="0"/>
  </r>
  <r>
    <x v="4873"/>
    <x v="2412"/>
    <x v="979"/>
    <d v="2019-05-27T00:00:00"/>
    <x v="1"/>
    <x v="107"/>
    <s v="Ken Lonsdale"/>
    <x v="0"/>
    <x v="0"/>
    <x v="12"/>
    <x v="5"/>
    <x v="14"/>
    <x v="2"/>
    <x v="1512"/>
    <x v="1"/>
    <x v="4"/>
    <s v="Tennsco Commercial Shelving"/>
    <x v="3627"/>
    <n v="3"/>
    <n v="0.2"/>
    <n v="-11.593800000000005"/>
    <x v="2"/>
    <x v="0"/>
  </r>
  <r>
    <x v="4874"/>
    <x v="2412"/>
    <x v="979"/>
    <d v="2019-05-27T00:00:00"/>
    <x v="1"/>
    <x v="107"/>
    <s v="Ken Lonsdale"/>
    <x v="0"/>
    <x v="0"/>
    <x v="12"/>
    <x v="5"/>
    <x v="14"/>
    <x v="2"/>
    <x v="305"/>
    <x v="1"/>
    <x v="8"/>
    <s v="Storex Dura Pro Binders"/>
    <x v="3628"/>
    <n v="1"/>
    <n v="0.8"/>
    <n v="-1.9602000000000008"/>
    <x v="2"/>
    <x v="0"/>
  </r>
  <r>
    <x v="4875"/>
    <x v="2413"/>
    <x v="266"/>
    <d v="2016-12-07T00:00:00"/>
    <x v="1"/>
    <x v="471"/>
    <s v="Katherine Nockton"/>
    <x v="1"/>
    <x v="0"/>
    <x v="38"/>
    <x v="24"/>
    <x v="47"/>
    <x v="3"/>
    <x v="538"/>
    <x v="2"/>
    <x v="11"/>
    <s v="Imation 32GB Pocket Pro USB 3.0 Flash Drive - 32 GB - Black - 1 P ..."/>
    <x v="600"/>
    <n v="5"/>
    <n v="0.2"/>
    <n v="29.950000000000003"/>
    <x v="3"/>
    <x v="0"/>
  </r>
  <r>
    <x v="4876"/>
    <x v="2414"/>
    <x v="462"/>
    <d v="2016-10-09T00:00:00"/>
    <x v="1"/>
    <x v="359"/>
    <s v="Sara Luxemburg"/>
    <x v="2"/>
    <x v="0"/>
    <x v="28"/>
    <x v="3"/>
    <x v="35"/>
    <x v="0"/>
    <x v="1424"/>
    <x v="1"/>
    <x v="4"/>
    <s v="Advantus Rolling Drawer Organizers"/>
    <x v="3629"/>
    <n v="2"/>
    <n v="0.2"/>
    <n v="4.6175999999999995"/>
    <x v="0"/>
    <x v="0"/>
  </r>
  <r>
    <x v="4877"/>
    <x v="2414"/>
    <x v="462"/>
    <d v="2016-10-09T00:00:00"/>
    <x v="1"/>
    <x v="359"/>
    <s v="Sara Luxemburg"/>
    <x v="2"/>
    <x v="0"/>
    <x v="28"/>
    <x v="3"/>
    <x v="35"/>
    <x v="0"/>
    <x v="679"/>
    <x v="1"/>
    <x v="6"/>
    <s v="DIXON Oriole Pencils"/>
    <x v="3630"/>
    <n v="3"/>
    <n v="0.2"/>
    <n v="0.46440000000000037"/>
    <x v="0"/>
    <x v="0"/>
  </r>
  <r>
    <x v="4878"/>
    <x v="2415"/>
    <x v="875"/>
    <d v="2018-07-31T00:00:00"/>
    <x v="2"/>
    <x v="617"/>
    <s v="Pierre Wener"/>
    <x v="0"/>
    <x v="0"/>
    <x v="424"/>
    <x v="2"/>
    <x v="514"/>
    <x v="0"/>
    <x v="1699"/>
    <x v="1"/>
    <x v="8"/>
    <s v="Avery Triangle Shaped Sheet Lifters, Black, 2/Pack"/>
    <x v="3631"/>
    <n v="3"/>
    <n v="0.7"/>
    <n v="-1.4760000000000004"/>
    <x v="0"/>
    <x v="0"/>
  </r>
  <r>
    <x v="4879"/>
    <x v="2416"/>
    <x v="808"/>
    <d v="2019-11-05T00:00:00"/>
    <x v="0"/>
    <x v="533"/>
    <s v="Thomas Boland"/>
    <x v="1"/>
    <x v="0"/>
    <x v="0"/>
    <x v="0"/>
    <x v="0"/>
    <x v="0"/>
    <x v="1510"/>
    <x v="1"/>
    <x v="12"/>
    <s v="Letter or Legal Size Expandable Poly String Tie Envelopes"/>
    <x v="3632"/>
    <n v="2"/>
    <n v="0"/>
    <n v="2.6068000000000002"/>
    <x v="0"/>
    <x v="0"/>
  </r>
  <r>
    <x v="4880"/>
    <x v="2416"/>
    <x v="808"/>
    <d v="2019-11-05T00:00:00"/>
    <x v="0"/>
    <x v="533"/>
    <s v="Thomas Boland"/>
    <x v="1"/>
    <x v="0"/>
    <x v="0"/>
    <x v="0"/>
    <x v="0"/>
    <x v="0"/>
    <x v="1"/>
    <x v="0"/>
    <x v="1"/>
    <s v="Hon Deluxe Fabric Upholstered Stacking Chairs, Rounded Back"/>
    <x v="3615"/>
    <n v="4"/>
    <n v="0"/>
    <n v="292.77599999999995"/>
    <x v="0"/>
    <x v="0"/>
  </r>
  <r>
    <x v="4881"/>
    <x v="2416"/>
    <x v="808"/>
    <d v="2019-11-05T00:00:00"/>
    <x v="0"/>
    <x v="533"/>
    <s v="Thomas Boland"/>
    <x v="1"/>
    <x v="0"/>
    <x v="0"/>
    <x v="0"/>
    <x v="0"/>
    <x v="0"/>
    <x v="1287"/>
    <x v="2"/>
    <x v="11"/>
    <s v="Logitech diNovo Edge Keyboard"/>
    <x v="3633"/>
    <n v="9"/>
    <n v="0"/>
    <n v="517.47930000000008"/>
    <x v="0"/>
    <x v="0"/>
  </r>
  <r>
    <x v="4882"/>
    <x v="2416"/>
    <x v="808"/>
    <d v="2019-11-05T00:00:00"/>
    <x v="0"/>
    <x v="533"/>
    <s v="Thomas Boland"/>
    <x v="1"/>
    <x v="0"/>
    <x v="0"/>
    <x v="0"/>
    <x v="0"/>
    <x v="0"/>
    <x v="355"/>
    <x v="1"/>
    <x v="4"/>
    <s v="Super Decoflex Portable Personal File"/>
    <x v="3634"/>
    <n v="4"/>
    <n v="0"/>
    <n v="16.7776"/>
    <x v="0"/>
    <x v="0"/>
  </r>
  <r>
    <x v="4883"/>
    <x v="2417"/>
    <x v="144"/>
    <d v="2019-03-15T00:00:00"/>
    <x v="1"/>
    <x v="117"/>
    <s v="Alan Hwang"/>
    <x v="0"/>
    <x v="0"/>
    <x v="125"/>
    <x v="1"/>
    <x v="158"/>
    <x v="1"/>
    <x v="1636"/>
    <x v="1"/>
    <x v="8"/>
    <s v="Green Canvas Binder for 8-1/2&quot; x 14&quot; Sheets"/>
    <x v="3635"/>
    <n v="5"/>
    <n v="0.2"/>
    <n v="64.199999999999989"/>
    <x v="1"/>
    <x v="0"/>
  </r>
  <r>
    <x v="4884"/>
    <x v="2417"/>
    <x v="144"/>
    <d v="2019-03-15T00:00:00"/>
    <x v="1"/>
    <x v="117"/>
    <s v="Alan Hwang"/>
    <x v="0"/>
    <x v="0"/>
    <x v="125"/>
    <x v="1"/>
    <x v="158"/>
    <x v="1"/>
    <x v="1642"/>
    <x v="1"/>
    <x v="6"/>
    <s v="Newell 323"/>
    <x v="3636"/>
    <n v="2"/>
    <n v="0"/>
    <n v="0.87360000000000015"/>
    <x v="1"/>
    <x v="0"/>
  </r>
  <r>
    <x v="4885"/>
    <x v="2418"/>
    <x v="757"/>
    <d v="2016-12-20T00:00:00"/>
    <x v="1"/>
    <x v="281"/>
    <s v="Steve Chapman"/>
    <x v="1"/>
    <x v="0"/>
    <x v="66"/>
    <x v="12"/>
    <x v="83"/>
    <x v="2"/>
    <x v="1138"/>
    <x v="1"/>
    <x v="10"/>
    <s v="Xerox 1929"/>
    <x v="1159"/>
    <n v="5"/>
    <n v="0"/>
    <n v="52.531999999999996"/>
    <x v="2"/>
    <x v="0"/>
  </r>
  <r>
    <x v="4886"/>
    <x v="2419"/>
    <x v="85"/>
    <d v="2018-12-01T00:00:00"/>
    <x v="0"/>
    <x v="575"/>
    <s v="Randy Ferguson"/>
    <x v="1"/>
    <x v="0"/>
    <x v="419"/>
    <x v="32"/>
    <x v="509"/>
    <x v="0"/>
    <x v="212"/>
    <x v="0"/>
    <x v="1"/>
    <s v="Global Push Button Manager's Chair, Indigo"/>
    <x v="3637"/>
    <n v="3"/>
    <n v="0"/>
    <n v="52.974299999999992"/>
    <x v="0"/>
    <x v="0"/>
  </r>
  <r>
    <x v="4887"/>
    <x v="2419"/>
    <x v="85"/>
    <d v="2018-12-01T00:00:00"/>
    <x v="0"/>
    <x v="575"/>
    <s v="Randy Ferguson"/>
    <x v="1"/>
    <x v="0"/>
    <x v="419"/>
    <x v="32"/>
    <x v="509"/>
    <x v="0"/>
    <x v="658"/>
    <x v="2"/>
    <x v="11"/>
    <s v="Kingston Digital DataTraveler 32GB USB 2.0"/>
    <x v="3638"/>
    <n v="6"/>
    <n v="0"/>
    <n v="6.1019999999999968"/>
    <x v="0"/>
    <x v="0"/>
  </r>
  <r>
    <x v="4888"/>
    <x v="2419"/>
    <x v="85"/>
    <d v="2018-12-01T00:00:00"/>
    <x v="0"/>
    <x v="575"/>
    <s v="Randy Ferguson"/>
    <x v="1"/>
    <x v="0"/>
    <x v="419"/>
    <x v="32"/>
    <x v="509"/>
    <x v="0"/>
    <x v="458"/>
    <x v="1"/>
    <x v="4"/>
    <s v="Tennsco Single-Tier Lockers"/>
    <x v="494"/>
    <n v="3"/>
    <n v="0"/>
    <n v="56.300999999999988"/>
    <x v="0"/>
    <x v="0"/>
  </r>
  <r>
    <x v="4889"/>
    <x v="2419"/>
    <x v="85"/>
    <d v="2018-12-01T00:00:00"/>
    <x v="0"/>
    <x v="575"/>
    <s v="Randy Ferguson"/>
    <x v="1"/>
    <x v="0"/>
    <x v="419"/>
    <x v="32"/>
    <x v="509"/>
    <x v="0"/>
    <x v="1672"/>
    <x v="1"/>
    <x v="4"/>
    <s v="24 Capacity Maxi Data Binder Racks, Pearl"/>
    <x v="3639"/>
    <n v="6"/>
    <n v="0"/>
    <n v="315.82499999999993"/>
    <x v="0"/>
    <x v="0"/>
  </r>
  <r>
    <x v="4890"/>
    <x v="2420"/>
    <x v="443"/>
    <d v="2018-12-30T00:00:00"/>
    <x v="1"/>
    <x v="553"/>
    <s v="Edward Hooks"/>
    <x v="1"/>
    <x v="0"/>
    <x v="4"/>
    <x v="4"/>
    <x v="5"/>
    <x v="1"/>
    <x v="454"/>
    <x v="1"/>
    <x v="6"/>
    <s v="Newell 317"/>
    <x v="138"/>
    <n v="3"/>
    <n v="0"/>
    <n v="2.5577999999999994"/>
    <x v="1"/>
    <x v="0"/>
  </r>
  <r>
    <x v="4891"/>
    <x v="2420"/>
    <x v="443"/>
    <d v="2018-12-30T00:00:00"/>
    <x v="1"/>
    <x v="553"/>
    <s v="Edward Hooks"/>
    <x v="1"/>
    <x v="0"/>
    <x v="4"/>
    <x v="4"/>
    <x v="5"/>
    <x v="1"/>
    <x v="1237"/>
    <x v="1"/>
    <x v="10"/>
    <s v="Computer Printout Paper with Letter-Trim Perforations"/>
    <x v="2479"/>
    <n v="2"/>
    <n v="0"/>
    <n v="18.211199999999998"/>
    <x v="1"/>
    <x v="0"/>
  </r>
  <r>
    <x v="4892"/>
    <x v="2420"/>
    <x v="443"/>
    <d v="2018-12-30T00:00:00"/>
    <x v="1"/>
    <x v="553"/>
    <s v="Edward Hooks"/>
    <x v="1"/>
    <x v="0"/>
    <x v="4"/>
    <x v="4"/>
    <x v="5"/>
    <x v="1"/>
    <x v="1706"/>
    <x v="1"/>
    <x v="6"/>
    <s v="Sanford EarthWrite Recycled Pencils, Medium Soft, #2"/>
    <x v="3640"/>
    <n v="2"/>
    <n v="0"/>
    <n v="1.1760000000000002"/>
    <x v="1"/>
    <x v="0"/>
  </r>
  <r>
    <x v="4893"/>
    <x v="2420"/>
    <x v="443"/>
    <d v="2018-12-30T00:00:00"/>
    <x v="1"/>
    <x v="553"/>
    <s v="Edward Hooks"/>
    <x v="1"/>
    <x v="0"/>
    <x v="4"/>
    <x v="4"/>
    <x v="5"/>
    <x v="1"/>
    <x v="418"/>
    <x v="1"/>
    <x v="4"/>
    <s v="SAFCO Boltless Steel Shelving"/>
    <x v="3641"/>
    <n v="2"/>
    <n v="0"/>
    <n v="2.2727999999999895"/>
    <x v="1"/>
    <x v="0"/>
  </r>
  <r>
    <x v="4894"/>
    <x v="2420"/>
    <x v="443"/>
    <d v="2018-12-30T00:00:00"/>
    <x v="1"/>
    <x v="553"/>
    <s v="Edward Hooks"/>
    <x v="1"/>
    <x v="0"/>
    <x v="4"/>
    <x v="4"/>
    <x v="5"/>
    <x v="1"/>
    <x v="136"/>
    <x v="1"/>
    <x v="10"/>
    <s v="Xerox 1911"/>
    <x v="3642"/>
    <n v="1"/>
    <n v="0"/>
    <n v="22.991999999999997"/>
    <x v="1"/>
    <x v="0"/>
  </r>
  <r>
    <x v="4895"/>
    <x v="2420"/>
    <x v="443"/>
    <d v="2018-12-30T00:00:00"/>
    <x v="1"/>
    <x v="553"/>
    <s v="Edward Hooks"/>
    <x v="1"/>
    <x v="0"/>
    <x v="4"/>
    <x v="4"/>
    <x v="5"/>
    <x v="1"/>
    <x v="1503"/>
    <x v="1"/>
    <x v="12"/>
    <s v="Staple envelope"/>
    <x v="1168"/>
    <n v="2"/>
    <n v="0"/>
    <n v="30.360399999999998"/>
    <x v="1"/>
    <x v="0"/>
  </r>
  <r>
    <x v="4896"/>
    <x v="2420"/>
    <x v="443"/>
    <d v="2018-12-30T00:00:00"/>
    <x v="1"/>
    <x v="553"/>
    <s v="Edward Hooks"/>
    <x v="1"/>
    <x v="0"/>
    <x v="4"/>
    <x v="4"/>
    <x v="5"/>
    <x v="1"/>
    <x v="1362"/>
    <x v="1"/>
    <x v="4"/>
    <s v="Tennsco Snap-Together Open Shelving Units, Starter Sets and Add-On Units"/>
    <x v="2105"/>
    <n v="4"/>
    <n v="0"/>
    <n v="55.895999999999958"/>
    <x v="1"/>
    <x v="0"/>
  </r>
  <r>
    <x v="4897"/>
    <x v="2421"/>
    <x v="771"/>
    <d v="2016-10-17T00:00:00"/>
    <x v="2"/>
    <x v="663"/>
    <s v="Anna Chung"/>
    <x v="0"/>
    <x v="0"/>
    <x v="215"/>
    <x v="24"/>
    <x v="270"/>
    <x v="3"/>
    <x v="1401"/>
    <x v="0"/>
    <x v="1"/>
    <s v="Global Italian Leather Office Chair"/>
    <x v="1727"/>
    <n v="2"/>
    <n v="0.3"/>
    <n v="-7.8588000000000022"/>
    <x v="3"/>
    <x v="0"/>
  </r>
  <r>
    <x v="4898"/>
    <x v="2421"/>
    <x v="771"/>
    <d v="2016-10-17T00:00:00"/>
    <x v="2"/>
    <x v="663"/>
    <s v="Anna Chung"/>
    <x v="0"/>
    <x v="0"/>
    <x v="215"/>
    <x v="24"/>
    <x v="270"/>
    <x v="3"/>
    <x v="388"/>
    <x v="1"/>
    <x v="10"/>
    <s v="Xerox 1897"/>
    <x v="892"/>
    <n v="2"/>
    <n v="0.2"/>
    <n v="2.8884000000000007"/>
    <x v="3"/>
    <x v="0"/>
  </r>
  <r>
    <x v="4899"/>
    <x v="2422"/>
    <x v="250"/>
    <d v="2018-08-27T00:00:00"/>
    <x v="1"/>
    <x v="495"/>
    <s v="Sheri Gordon"/>
    <x v="0"/>
    <x v="0"/>
    <x v="345"/>
    <x v="21"/>
    <x v="426"/>
    <x v="1"/>
    <x v="1045"/>
    <x v="1"/>
    <x v="8"/>
    <s v="GBC Imprintable Covers"/>
    <x v="3643"/>
    <n v="8"/>
    <n v="0.7"/>
    <n v="-18.446399999999997"/>
    <x v="1"/>
    <x v="0"/>
  </r>
  <r>
    <x v="4900"/>
    <x v="2423"/>
    <x v="94"/>
    <d v="2019-12-21T00:00:00"/>
    <x v="1"/>
    <x v="119"/>
    <s v="Christine Abelman"/>
    <x v="1"/>
    <x v="0"/>
    <x v="125"/>
    <x v="1"/>
    <x v="158"/>
    <x v="1"/>
    <x v="772"/>
    <x v="1"/>
    <x v="4"/>
    <s v="Iceberg Mobile Mega Data/Printer Cart"/>
    <x v="2289"/>
    <n v="4"/>
    <n v="0"/>
    <n v="125.14319999999998"/>
    <x v="1"/>
    <x v="0"/>
  </r>
  <r>
    <x v="4901"/>
    <x v="2423"/>
    <x v="94"/>
    <d v="2019-12-21T00:00:00"/>
    <x v="1"/>
    <x v="119"/>
    <s v="Christine Abelman"/>
    <x v="1"/>
    <x v="0"/>
    <x v="125"/>
    <x v="1"/>
    <x v="158"/>
    <x v="1"/>
    <x v="1352"/>
    <x v="1"/>
    <x v="14"/>
    <s v="Fiskars Spring-Action Scissors"/>
    <x v="62"/>
    <n v="1"/>
    <n v="0"/>
    <n v="3.6348000000000003"/>
    <x v="1"/>
    <x v="0"/>
  </r>
  <r>
    <x v="4902"/>
    <x v="2424"/>
    <x v="469"/>
    <d v="2019-03-12T00:00:00"/>
    <x v="1"/>
    <x v="129"/>
    <s v="Shahid Hopkins"/>
    <x v="0"/>
    <x v="0"/>
    <x v="20"/>
    <x v="15"/>
    <x v="45"/>
    <x v="3"/>
    <x v="806"/>
    <x v="1"/>
    <x v="8"/>
    <s v="3M Organizer Strips"/>
    <x v="243"/>
    <n v="6"/>
    <n v="0.2"/>
    <n v="9.0719999999999992"/>
    <x v="3"/>
    <x v="0"/>
  </r>
  <r>
    <x v="4903"/>
    <x v="2424"/>
    <x v="469"/>
    <d v="2019-03-12T00:00:00"/>
    <x v="1"/>
    <x v="129"/>
    <s v="Shahid Hopkins"/>
    <x v="0"/>
    <x v="0"/>
    <x v="20"/>
    <x v="15"/>
    <x v="45"/>
    <x v="3"/>
    <x v="580"/>
    <x v="1"/>
    <x v="2"/>
    <s v="Avery 4027 File Folder Labels for Dot Matrix Printers, 5000 Labels per Box, White"/>
    <x v="3644"/>
    <n v="3"/>
    <n v="0"/>
    <n v="42.131399999999999"/>
    <x v="3"/>
    <x v="0"/>
  </r>
  <r>
    <x v="4904"/>
    <x v="2425"/>
    <x v="588"/>
    <d v="2016-12-03T00:00:00"/>
    <x v="0"/>
    <x v="204"/>
    <s v="Matt Connell"/>
    <x v="1"/>
    <x v="0"/>
    <x v="12"/>
    <x v="5"/>
    <x v="32"/>
    <x v="2"/>
    <x v="623"/>
    <x v="0"/>
    <x v="1"/>
    <s v="Hon 4070 Series Pagoda Round Back Stacking Chairs"/>
    <x v="3645"/>
    <n v="3"/>
    <n v="0.3"/>
    <n v="-19.258800000000008"/>
    <x v="2"/>
    <x v="0"/>
  </r>
  <r>
    <x v="4905"/>
    <x v="2426"/>
    <x v="1005"/>
    <d v="2016-10-16T00:00:00"/>
    <x v="0"/>
    <x v="531"/>
    <s v="Jim Epp"/>
    <x v="1"/>
    <x v="0"/>
    <x v="3"/>
    <x v="38"/>
    <x v="208"/>
    <x v="3"/>
    <x v="1547"/>
    <x v="1"/>
    <x v="8"/>
    <s v="Avery Metallic Poly Binders"/>
    <x v="3310"/>
    <n v="4"/>
    <n v="0"/>
    <n v="11.0016"/>
    <x v="3"/>
    <x v="0"/>
  </r>
  <r>
    <x v="4906"/>
    <x v="2426"/>
    <x v="1005"/>
    <d v="2016-10-16T00:00:00"/>
    <x v="0"/>
    <x v="531"/>
    <s v="Jim Epp"/>
    <x v="1"/>
    <x v="0"/>
    <x v="3"/>
    <x v="38"/>
    <x v="208"/>
    <x v="3"/>
    <x v="398"/>
    <x v="1"/>
    <x v="4"/>
    <s v="Fellowes Bankers Box Recycled Super Stor/Drawer"/>
    <x v="3646"/>
    <n v="5"/>
    <n v="0"/>
    <n v="16.193999999999988"/>
    <x v="3"/>
    <x v="0"/>
  </r>
  <r>
    <x v="4907"/>
    <x v="2427"/>
    <x v="728"/>
    <d v="2016-11-23T00:00:00"/>
    <x v="0"/>
    <x v="652"/>
    <s v="MaryBeth Skach"/>
    <x v="0"/>
    <x v="0"/>
    <x v="54"/>
    <x v="24"/>
    <x v="322"/>
    <x v="3"/>
    <x v="1181"/>
    <x v="1"/>
    <x v="8"/>
    <s v="Pressboard Hanging Data Binders for Unburst Sheets"/>
    <x v="3647"/>
    <n v="8"/>
    <n v="0.7"/>
    <n v="-8.659200000000002"/>
    <x v="3"/>
    <x v="0"/>
  </r>
  <r>
    <x v="4908"/>
    <x v="2427"/>
    <x v="728"/>
    <d v="2016-11-23T00:00:00"/>
    <x v="0"/>
    <x v="652"/>
    <s v="MaryBeth Skach"/>
    <x v="0"/>
    <x v="0"/>
    <x v="54"/>
    <x v="24"/>
    <x v="322"/>
    <x v="3"/>
    <x v="1707"/>
    <x v="2"/>
    <x v="7"/>
    <s v="PNY Rapid USB Car Charger - Black"/>
    <x v="3648"/>
    <n v="2"/>
    <n v="0.4"/>
    <n v="-2.0773999999999999"/>
    <x v="3"/>
    <x v="0"/>
  </r>
  <r>
    <x v="4909"/>
    <x v="2428"/>
    <x v="424"/>
    <d v="2019-01-18T00:00:00"/>
    <x v="1"/>
    <x v="3"/>
    <s v="Brosina Hoffman"/>
    <x v="0"/>
    <x v="0"/>
    <x v="271"/>
    <x v="18"/>
    <x v="339"/>
    <x v="0"/>
    <x v="588"/>
    <x v="1"/>
    <x v="12"/>
    <s v="#10- 4 1/8&quot; x 9 1/2&quot; Security-Tint Envelopes"/>
    <x v="829"/>
    <n v="3"/>
    <n v="0.2"/>
    <n v="6.6467999999999989"/>
    <x v="0"/>
    <x v="1"/>
  </r>
  <r>
    <x v="4910"/>
    <x v="2428"/>
    <x v="424"/>
    <d v="2019-01-18T00:00:00"/>
    <x v="1"/>
    <x v="3"/>
    <s v="Brosina Hoffman"/>
    <x v="0"/>
    <x v="0"/>
    <x v="271"/>
    <x v="18"/>
    <x v="339"/>
    <x v="0"/>
    <x v="712"/>
    <x v="1"/>
    <x v="10"/>
    <s v="Xerox 1931"/>
    <x v="1590"/>
    <n v="7"/>
    <n v="0.2"/>
    <n v="12.700800000000001"/>
    <x v="0"/>
    <x v="1"/>
  </r>
  <r>
    <x v="4911"/>
    <x v="2428"/>
    <x v="424"/>
    <d v="2019-01-18T00:00:00"/>
    <x v="1"/>
    <x v="3"/>
    <s v="Brosina Hoffman"/>
    <x v="0"/>
    <x v="0"/>
    <x v="271"/>
    <x v="18"/>
    <x v="339"/>
    <x v="0"/>
    <x v="431"/>
    <x v="2"/>
    <x v="7"/>
    <s v="iHome FM Clock Radio with Lightning Dock"/>
    <x v="1781"/>
    <n v="2"/>
    <n v="0.2"/>
    <n v="6.9990000000000059"/>
    <x v="0"/>
    <x v="1"/>
  </r>
  <r>
    <x v="4912"/>
    <x v="2428"/>
    <x v="424"/>
    <d v="2019-01-18T00:00:00"/>
    <x v="1"/>
    <x v="3"/>
    <s v="Brosina Hoffman"/>
    <x v="0"/>
    <x v="0"/>
    <x v="271"/>
    <x v="18"/>
    <x v="339"/>
    <x v="0"/>
    <x v="1406"/>
    <x v="1"/>
    <x v="8"/>
    <s v="Ibico Presentation Index for Binding Systems"/>
    <x v="3649"/>
    <n v="5"/>
    <n v="0.7"/>
    <n v="-4.577"/>
    <x v="0"/>
    <x v="1"/>
  </r>
  <r>
    <x v="4913"/>
    <x v="2428"/>
    <x v="424"/>
    <d v="2019-01-18T00:00:00"/>
    <x v="1"/>
    <x v="3"/>
    <s v="Brosina Hoffman"/>
    <x v="0"/>
    <x v="0"/>
    <x v="271"/>
    <x v="18"/>
    <x v="339"/>
    <x v="0"/>
    <x v="807"/>
    <x v="1"/>
    <x v="8"/>
    <s v="Avery Durable Slant Ring Binders With Label Holder"/>
    <x v="3650"/>
    <n v="2"/>
    <n v="0.7"/>
    <n v="-1.8391999999999999"/>
    <x v="0"/>
    <x v="1"/>
  </r>
  <r>
    <x v="4914"/>
    <x v="2429"/>
    <x v="496"/>
    <d v="2017-09-26T00:00:00"/>
    <x v="0"/>
    <x v="250"/>
    <s v="Max Engle"/>
    <x v="0"/>
    <x v="0"/>
    <x v="4"/>
    <x v="4"/>
    <x v="59"/>
    <x v="1"/>
    <x v="30"/>
    <x v="1"/>
    <x v="6"/>
    <s v="BOSTON Model 1800 Electric Pencil Sharpeners, Putty/Woodgrain"/>
    <x v="3651"/>
    <n v="2"/>
    <n v="0"/>
    <n v="10.428399999999996"/>
    <x v="1"/>
    <x v="0"/>
  </r>
  <r>
    <x v="4915"/>
    <x v="2429"/>
    <x v="496"/>
    <d v="2017-09-26T00:00:00"/>
    <x v="0"/>
    <x v="250"/>
    <s v="Max Engle"/>
    <x v="0"/>
    <x v="0"/>
    <x v="4"/>
    <x v="4"/>
    <x v="59"/>
    <x v="1"/>
    <x v="799"/>
    <x v="1"/>
    <x v="8"/>
    <s v="Avery Hole Reinforcements"/>
    <x v="3652"/>
    <n v="3"/>
    <n v="0.2"/>
    <n v="5.4201000000000006"/>
    <x v="1"/>
    <x v="0"/>
  </r>
  <r>
    <x v="4916"/>
    <x v="2430"/>
    <x v="449"/>
    <d v="2019-10-11T00:00:00"/>
    <x v="0"/>
    <x v="93"/>
    <s v="Maria Bertelson"/>
    <x v="0"/>
    <x v="0"/>
    <x v="425"/>
    <x v="5"/>
    <x v="515"/>
    <x v="2"/>
    <x v="369"/>
    <x v="1"/>
    <x v="6"/>
    <s v="Bulldog Vacuum Base Pencil Sharpener"/>
    <x v="3653"/>
    <n v="7"/>
    <n v="0.2"/>
    <n v="5.8750999999999962"/>
    <x v="2"/>
    <x v="0"/>
  </r>
  <r>
    <x v="4917"/>
    <x v="2430"/>
    <x v="449"/>
    <d v="2019-10-11T00:00:00"/>
    <x v="0"/>
    <x v="93"/>
    <s v="Maria Bertelson"/>
    <x v="0"/>
    <x v="0"/>
    <x v="425"/>
    <x v="5"/>
    <x v="515"/>
    <x v="2"/>
    <x v="1708"/>
    <x v="0"/>
    <x v="1"/>
    <s v="Hon Every-Day Chair Series Swivel Task Chairs"/>
    <x v="3654"/>
    <n v="3"/>
    <n v="0.3"/>
    <n v="-32.664599999999993"/>
    <x v="2"/>
    <x v="0"/>
  </r>
  <r>
    <x v="4918"/>
    <x v="2431"/>
    <x v="1006"/>
    <d v="2018-01-07T00:00:00"/>
    <x v="1"/>
    <x v="606"/>
    <s v="Brendan Murry"/>
    <x v="1"/>
    <x v="0"/>
    <x v="426"/>
    <x v="39"/>
    <x v="516"/>
    <x v="3"/>
    <x v="266"/>
    <x v="0"/>
    <x v="0"/>
    <s v="Bush Westfield Collection Bookcases, Medium Cherry Finish"/>
    <x v="2131"/>
    <n v="3"/>
    <n v="0"/>
    <n v="38.266800000000003"/>
    <x v="3"/>
    <x v="0"/>
  </r>
  <r>
    <x v="4919"/>
    <x v="2431"/>
    <x v="1006"/>
    <d v="2018-01-07T00:00:00"/>
    <x v="1"/>
    <x v="606"/>
    <s v="Brendan Murry"/>
    <x v="1"/>
    <x v="0"/>
    <x v="426"/>
    <x v="39"/>
    <x v="516"/>
    <x v="3"/>
    <x v="1133"/>
    <x v="2"/>
    <x v="7"/>
    <s v="GE 30522EE2"/>
    <x v="3655"/>
    <n v="2"/>
    <n v="0"/>
    <n v="67.274199999999979"/>
    <x v="3"/>
    <x v="0"/>
  </r>
  <r>
    <x v="4920"/>
    <x v="2432"/>
    <x v="971"/>
    <d v="2019-08-23T00:00:00"/>
    <x v="1"/>
    <x v="623"/>
    <s v="Sonia Cooley"/>
    <x v="0"/>
    <x v="0"/>
    <x v="22"/>
    <x v="10"/>
    <x v="155"/>
    <x v="2"/>
    <x v="1212"/>
    <x v="1"/>
    <x v="8"/>
    <s v="Binder Posts"/>
    <x v="3424"/>
    <n v="2"/>
    <n v="0.8"/>
    <n v="-3.9032000000000009"/>
    <x v="2"/>
    <x v="0"/>
  </r>
  <r>
    <x v="4921"/>
    <x v="2433"/>
    <x v="53"/>
    <d v="2019-12-29T00:00:00"/>
    <x v="0"/>
    <x v="414"/>
    <s v="Mick Hernandez"/>
    <x v="2"/>
    <x v="0"/>
    <x v="114"/>
    <x v="19"/>
    <x v="363"/>
    <x v="0"/>
    <x v="1696"/>
    <x v="1"/>
    <x v="10"/>
    <s v="14-7/8 x 11 Blue Bar Computer Printout Paper"/>
    <x v="3656"/>
    <n v="2"/>
    <n v="0"/>
    <n v="46.118399999999994"/>
    <x v="0"/>
    <x v="0"/>
  </r>
  <r>
    <x v="4922"/>
    <x v="2433"/>
    <x v="53"/>
    <d v="2019-12-29T00:00:00"/>
    <x v="0"/>
    <x v="414"/>
    <s v="Mick Hernandez"/>
    <x v="2"/>
    <x v="0"/>
    <x v="114"/>
    <x v="19"/>
    <x v="363"/>
    <x v="0"/>
    <x v="804"/>
    <x v="1"/>
    <x v="13"/>
    <s v="Assorted Color Push Pins"/>
    <x v="3657"/>
    <n v="2"/>
    <n v="0"/>
    <n v="1.1945999999999999"/>
    <x v="0"/>
    <x v="0"/>
  </r>
  <r>
    <x v="4923"/>
    <x v="2433"/>
    <x v="53"/>
    <d v="2019-12-29T00:00:00"/>
    <x v="0"/>
    <x v="414"/>
    <s v="Mick Hernandez"/>
    <x v="2"/>
    <x v="0"/>
    <x v="114"/>
    <x v="19"/>
    <x v="363"/>
    <x v="0"/>
    <x v="921"/>
    <x v="1"/>
    <x v="10"/>
    <s v="Xerox 1915"/>
    <x v="2713"/>
    <n v="6"/>
    <n v="0"/>
    <n v="301.96799999999996"/>
    <x v="0"/>
    <x v="0"/>
  </r>
  <r>
    <x v="4924"/>
    <x v="2433"/>
    <x v="53"/>
    <d v="2019-12-29T00:00:00"/>
    <x v="0"/>
    <x v="414"/>
    <s v="Mick Hernandez"/>
    <x v="2"/>
    <x v="0"/>
    <x v="114"/>
    <x v="19"/>
    <x v="363"/>
    <x v="0"/>
    <x v="1409"/>
    <x v="2"/>
    <x v="7"/>
    <s v="AT&amp;T 17929 Lendline Telephone"/>
    <x v="3658"/>
    <n v="2"/>
    <n v="0"/>
    <n v="23.524799999999999"/>
    <x v="0"/>
    <x v="0"/>
  </r>
  <r>
    <x v="4925"/>
    <x v="2434"/>
    <x v="18"/>
    <d v="2019-09-13T00:00:00"/>
    <x v="2"/>
    <x v="753"/>
    <s v="Alex Russell"/>
    <x v="1"/>
    <x v="0"/>
    <x v="104"/>
    <x v="31"/>
    <x v="128"/>
    <x v="3"/>
    <x v="1453"/>
    <x v="1"/>
    <x v="6"/>
    <s v="Eberhard Faber 3 1/2&quot; Golf Pencils"/>
    <x v="3659"/>
    <n v="2"/>
    <n v="0"/>
    <n v="3.7200000000000006"/>
    <x v="3"/>
    <x v="0"/>
  </r>
  <r>
    <x v="4926"/>
    <x v="2435"/>
    <x v="15"/>
    <d v="2019-10-23T00:00:00"/>
    <x v="1"/>
    <x v="373"/>
    <s v="Mary O'Rourke"/>
    <x v="0"/>
    <x v="0"/>
    <x v="22"/>
    <x v="10"/>
    <x v="36"/>
    <x v="2"/>
    <x v="962"/>
    <x v="0"/>
    <x v="3"/>
    <s v="Lesro Round Back Collection Coffee Table, End Table"/>
    <x v="3660"/>
    <n v="1"/>
    <n v="0.5"/>
    <n v="-67.543499999999995"/>
    <x v="2"/>
    <x v="0"/>
  </r>
  <r>
    <x v="4927"/>
    <x v="2436"/>
    <x v="96"/>
    <d v="2019-12-06T00:00:00"/>
    <x v="1"/>
    <x v="57"/>
    <s v="Alan Dominguez"/>
    <x v="2"/>
    <x v="0"/>
    <x v="54"/>
    <x v="29"/>
    <x v="69"/>
    <x v="3"/>
    <x v="1193"/>
    <x v="1"/>
    <x v="10"/>
    <s v="Xerox 214"/>
    <x v="541"/>
    <n v="3"/>
    <n v="0"/>
    <n v="9.3312000000000008"/>
    <x v="3"/>
    <x v="0"/>
  </r>
  <r>
    <x v="4928"/>
    <x v="2436"/>
    <x v="96"/>
    <d v="2019-12-06T00:00:00"/>
    <x v="1"/>
    <x v="57"/>
    <s v="Alan Dominguez"/>
    <x v="2"/>
    <x v="0"/>
    <x v="54"/>
    <x v="29"/>
    <x v="69"/>
    <x v="3"/>
    <x v="1180"/>
    <x v="0"/>
    <x v="1"/>
    <s v="Global Comet Stacking Armless Chair"/>
    <x v="3661"/>
    <n v="3"/>
    <n v="0"/>
    <n v="251.20200000000003"/>
    <x v="3"/>
    <x v="0"/>
  </r>
  <r>
    <x v="4929"/>
    <x v="2437"/>
    <x v="814"/>
    <d v="2016-09-03T00:00:00"/>
    <x v="2"/>
    <x v="44"/>
    <s v="Katherine Ducich"/>
    <x v="0"/>
    <x v="0"/>
    <x v="20"/>
    <x v="15"/>
    <x v="29"/>
    <x v="3"/>
    <x v="332"/>
    <x v="1"/>
    <x v="6"/>
    <s v="Newell 324"/>
    <x v="2495"/>
    <n v="5"/>
    <n v="0"/>
    <n v="16.170000000000002"/>
    <x v="3"/>
    <x v="0"/>
  </r>
  <r>
    <x v="4930"/>
    <x v="2437"/>
    <x v="814"/>
    <d v="2016-09-03T00:00:00"/>
    <x v="2"/>
    <x v="44"/>
    <s v="Katherine Ducich"/>
    <x v="0"/>
    <x v="0"/>
    <x v="20"/>
    <x v="15"/>
    <x v="29"/>
    <x v="3"/>
    <x v="811"/>
    <x v="1"/>
    <x v="10"/>
    <s v="Easy-staple paper"/>
    <x v="1830"/>
    <n v="3"/>
    <n v="0"/>
    <n v="7.0218000000000007"/>
    <x v="3"/>
    <x v="0"/>
  </r>
  <r>
    <x v="4931"/>
    <x v="2438"/>
    <x v="613"/>
    <d v="2019-03-30T00:00:00"/>
    <x v="1"/>
    <x v="524"/>
    <s v="Filia McAdams"/>
    <x v="1"/>
    <x v="0"/>
    <x v="4"/>
    <x v="4"/>
    <x v="5"/>
    <x v="1"/>
    <x v="1175"/>
    <x v="1"/>
    <x v="6"/>
    <s v="Newell 309"/>
    <x v="795"/>
    <n v="2"/>
    <n v="0"/>
    <n v="6.93"/>
    <x v="1"/>
    <x v="0"/>
  </r>
  <r>
    <x v="4932"/>
    <x v="2439"/>
    <x v="694"/>
    <d v="2017-10-04T00:00:00"/>
    <x v="1"/>
    <x v="233"/>
    <s v="Zuschuss Carroll"/>
    <x v="0"/>
    <x v="0"/>
    <x v="34"/>
    <x v="22"/>
    <x v="42"/>
    <x v="1"/>
    <x v="1358"/>
    <x v="1"/>
    <x v="12"/>
    <s v="#10 White Business Envelopes,4 1/8 x 9 1/2"/>
    <x v="3662"/>
    <n v="1"/>
    <n v="0.2"/>
    <n v="4.2308999999999983"/>
    <x v="1"/>
    <x v="0"/>
  </r>
  <r>
    <x v="4933"/>
    <x v="2439"/>
    <x v="694"/>
    <d v="2017-10-04T00:00:00"/>
    <x v="1"/>
    <x v="233"/>
    <s v="Zuschuss Carroll"/>
    <x v="0"/>
    <x v="0"/>
    <x v="34"/>
    <x v="22"/>
    <x v="42"/>
    <x v="1"/>
    <x v="751"/>
    <x v="1"/>
    <x v="8"/>
    <s v="Wilson Jones Easy Flow II Sheet Lifters"/>
    <x v="886"/>
    <n v="2"/>
    <n v="0.7"/>
    <n v="-0.79200000000000004"/>
    <x v="1"/>
    <x v="0"/>
  </r>
  <r>
    <x v="4934"/>
    <x v="2439"/>
    <x v="694"/>
    <d v="2017-10-04T00:00:00"/>
    <x v="1"/>
    <x v="233"/>
    <s v="Zuschuss Carroll"/>
    <x v="0"/>
    <x v="0"/>
    <x v="34"/>
    <x v="22"/>
    <x v="42"/>
    <x v="1"/>
    <x v="1014"/>
    <x v="1"/>
    <x v="13"/>
    <s v="Staples"/>
    <x v="3663"/>
    <n v="3"/>
    <n v="0.2"/>
    <n v="0.84599999999999964"/>
    <x v="1"/>
    <x v="0"/>
  </r>
  <r>
    <x v="4935"/>
    <x v="2440"/>
    <x v="1007"/>
    <d v="2017-03-21T00:00:00"/>
    <x v="1"/>
    <x v="754"/>
    <s v="Karen Seio"/>
    <x v="1"/>
    <x v="0"/>
    <x v="427"/>
    <x v="7"/>
    <x v="517"/>
    <x v="1"/>
    <x v="1709"/>
    <x v="2"/>
    <x v="7"/>
    <s v="SmartStand Mobile Device Holder, Assorted Colors"/>
    <x v="3664"/>
    <n v="3"/>
    <n v="0.2"/>
    <n v="1.6776"/>
    <x v="1"/>
    <x v="0"/>
  </r>
  <r>
    <x v="4936"/>
    <x v="2441"/>
    <x v="1008"/>
    <d v="2019-01-13T00:00:00"/>
    <x v="1"/>
    <x v="503"/>
    <s v="Dennis Pardue"/>
    <x v="2"/>
    <x v="0"/>
    <x v="428"/>
    <x v="19"/>
    <x v="518"/>
    <x v="0"/>
    <x v="544"/>
    <x v="1"/>
    <x v="8"/>
    <s v="Wilson Jones Turn Tabs Binder Tool for Ring Binders"/>
    <x v="3665"/>
    <n v="7"/>
    <n v="0"/>
    <n v="15.5204"/>
    <x v="0"/>
    <x v="0"/>
  </r>
  <r>
    <x v="4937"/>
    <x v="2442"/>
    <x v="286"/>
    <d v="2016-01-18T00:00:00"/>
    <x v="1"/>
    <x v="205"/>
    <s v="Brian Dahlen"/>
    <x v="0"/>
    <x v="0"/>
    <x v="8"/>
    <x v="1"/>
    <x v="9"/>
    <x v="1"/>
    <x v="1244"/>
    <x v="1"/>
    <x v="4"/>
    <s v="Tennsco 6- and 18-Compartment Lockers"/>
    <x v="2225"/>
    <n v="5"/>
    <n v="0"/>
    <n v="238.65299999999991"/>
    <x v="1"/>
    <x v="0"/>
  </r>
  <r>
    <x v="4938"/>
    <x v="2442"/>
    <x v="286"/>
    <d v="2016-01-18T00:00:00"/>
    <x v="1"/>
    <x v="205"/>
    <s v="Brian Dahlen"/>
    <x v="0"/>
    <x v="0"/>
    <x v="8"/>
    <x v="1"/>
    <x v="9"/>
    <x v="1"/>
    <x v="1219"/>
    <x v="0"/>
    <x v="0"/>
    <s v="O'Sullivan Elevations Bookcase, Cherry Finish"/>
    <x v="3666"/>
    <n v="3"/>
    <n v="0.15"/>
    <n v="3.9294000000000082"/>
    <x v="1"/>
    <x v="0"/>
  </r>
  <r>
    <x v="4939"/>
    <x v="2442"/>
    <x v="286"/>
    <d v="2016-01-18T00:00:00"/>
    <x v="1"/>
    <x v="205"/>
    <s v="Brian Dahlen"/>
    <x v="0"/>
    <x v="0"/>
    <x v="8"/>
    <x v="1"/>
    <x v="9"/>
    <x v="1"/>
    <x v="181"/>
    <x v="1"/>
    <x v="6"/>
    <s v="4009 Highlighters by Sanford"/>
    <x v="189"/>
    <n v="5"/>
    <n v="0"/>
    <n v="6.5669999999999984"/>
    <x v="1"/>
    <x v="0"/>
  </r>
  <r>
    <x v="4940"/>
    <x v="2443"/>
    <x v="525"/>
    <d v="2017-02-13T00:00:00"/>
    <x v="1"/>
    <x v="582"/>
    <s v="Ivan Liston"/>
    <x v="0"/>
    <x v="0"/>
    <x v="40"/>
    <x v="13"/>
    <x v="49"/>
    <x v="3"/>
    <x v="901"/>
    <x v="0"/>
    <x v="1"/>
    <s v="Office Star - Contemporary Swivel Chair with Padded Adjustable Arms and Flex Back"/>
    <x v="3667"/>
    <n v="9"/>
    <n v="0"/>
    <n v="266.45219999999989"/>
    <x v="3"/>
    <x v="0"/>
  </r>
  <r>
    <x v="4941"/>
    <x v="2443"/>
    <x v="525"/>
    <d v="2017-02-13T00:00:00"/>
    <x v="1"/>
    <x v="582"/>
    <s v="Ivan Liston"/>
    <x v="0"/>
    <x v="0"/>
    <x v="40"/>
    <x v="13"/>
    <x v="49"/>
    <x v="3"/>
    <x v="1531"/>
    <x v="0"/>
    <x v="0"/>
    <s v="Hon Metal Bookcases, Putty"/>
    <x v="514"/>
    <n v="4"/>
    <n v="0"/>
    <n v="82.336799999999982"/>
    <x v="3"/>
    <x v="0"/>
  </r>
  <r>
    <x v="4942"/>
    <x v="2443"/>
    <x v="525"/>
    <d v="2017-02-13T00:00:00"/>
    <x v="1"/>
    <x v="582"/>
    <s v="Ivan Liston"/>
    <x v="0"/>
    <x v="0"/>
    <x v="40"/>
    <x v="13"/>
    <x v="49"/>
    <x v="3"/>
    <x v="888"/>
    <x v="1"/>
    <x v="6"/>
    <s v="SANFORD Liquid Accent Tank-Style Highlighters"/>
    <x v="1103"/>
    <n v="2"/>
    <n v="0"/>
    <n v="1.7607999999999997"/>
    <x v="3"/>
    <x v="0"/>
  </r>
  <r>
    <x v="4943"/>
    <x v="2444"/>
    <x v="202"/>
    <d v="2019-12-27T00:00:00"/>
    <x v="1"/>
    <x v="431"/>
    <s v="Liz Preis"/>
    <x v="0"/>
    <x v="0"/>
    <x v="240"/>
    <x v="14"/>
    <x v="376"/>
    <x v="2"/>
    <x v="458"/>
    <x v="1"/>
    <x v="4"/>
    <s v="Tennsco Single-Tier Lockers"/>
    <x v="2602"/>
    <n v="1"/>
    <n v="0"/>
    <n v="18.766999999999996"/>
    <x v="2"/>
    <x v="0"/>
  </r>
  <r>
    <x v="4944"/>
    <x v="2445"/>
    <x v="64"/>
    <d v="2018-09-06T00:00:00"/>
    <x v="2"/>
    <x v="98"/>
    <s v="Joseph Holt"/>
    <x v="0"/>
    <x v="0"/>
    <x v="332"/>
    <x v="1"/>
    <x v="413"/>
    <x v="1"/>
    <x v="1696"/>
    <x v="1"/>
    <x v="10"/>
    <s v="14-7/8 x 11 Blue Bar Computer Printout Paper"/>
    <x v="3656"/>
    <n v="2"/>
    <n v="0"/>
    <n v="46.118399999999994"/>
    <x v="1"/>
    <x v="1"/>
  </r>
  <r>
    <x v="4945"/>
    <x v="2445"/>
    <x v="64"/>
    <d v="2018-09-06T00:00:00"/>
    <x v="2"/>
    <x v="98"/>
    <s v="Joseph Holt"/>
    <x v="0"/>
    <x v="0"/>
    <x v="332"/>
    <x v="1"/>
    <x v="413"/>
    <x v="1"/>
    <x v="347"/>
    <x v="1"/>
    <x v="8"/>
    <s v="Angle-D Binders with Locking Rings, Label Holders"/>
    <x v="2643"/>
    <n v="2"/>
    <n v="0.2"/>
    <n v="3.9419999999999993"/>
    <x v="1"/>
    <x v="1"/>
  </r>
  <r>
    <x v="4946"/>
    <x v="2445"/>
    <x v="64"/>
    <d v="2018-09-06T00:00:00"/>
    <x v="2"/>
    <x v="98"/>
    <s v="Joseph Holt"/>
    <x v="0"/>
    <x v="0"/>
    <x v="332"/>
    <x v="1"/>
    <x v="413"/>
    <x v="1"/>
    <x v="52"/>
    <x v="1"/>
    <x v="13"/>
    <s v="Advantus Push Pins"/>
    <x v="1009"/>
    <n v="2"/>
    <n v="0"/>
    <n v="1.7876000000000003"/>
    <x v="1"/>
    <x v="1"/>
  </r>
  <r>
    <x v="4947"/>
    <x v="2446"/>
    <x v="777"/>
    <d v="2016-10-09T00:00:00"/>
    <x v="1"/>
    <x v="557"/>
    <s v="Joy Daniels"/>
    <x v="0"/>
    <x v="0"/>
    <x v="4"/>
    <x v="4"/>
    <x v="60"/>
    <x v="1"/>
    <x v="148"/>
    <x v="1"/>
    <x v="2"/>
    <s v="Avery 519"/>
    <x v="3204"/>
    <n v="4"/>
    <n v="0"/>
    <n v="13.742799999999999"/>
    <x v="1"/>
    <x v="0"/>
  </r>
  <r>
    <x v="4948"/>
    <x v="2447"/>
    <x v="344"/>
    <d v="2019-12-02T00:00:00"/>
    <x v="1"/>
    <x v="217"/>
    <s v="Bill Donatelli"/>
    <x v="0"/>
    <x v="0"/>
    <x v="1"/>
    <x v="1"/>
    <x v="62"/>
    <x v="1"/>
    <x v="542"/>
    <x v="1"/>
    <x v="8"/>
    <s v="Premium Transparent Presentation Covers by GBC"/>
    <x v="3668"/>
    <n v="7"/>
    <n v="0.2"/>
    <n v="41.120799999999988"/>
    <x v="1"/>
    <x v="0"/>
  </r>
  <r>
    <x v="4949"/>
    <x v="2447"/>
    <x v="344"/>
    <d v="2019-12-02T00:00:00"/>
    <x v="1"/>
    <x v="217"/>
    <s v="Bill Donatelli"/>
    <x v="0"/>
    <x v="0"/>
    <x v="1"/>
    <x v="1"/>
    <x v="62"/>
    <x v="1"/>
    <x v="545"/>
    <x v="0"/>
    <x v="5"/>
    <s v="Eldon 200 Class Desk Accessories"/>
    <x v="609"/>
    <n v="3"/>
    <n v="0"/>
    <n v="6.0287999999999995"/>
    <x v="1"/>
    <x v="0"/>
  </r>
  <r>
    <x v="4950"/>
    <x v="2448"/>
    <x v="99"/>
    <d v="2018-11-01T00:00:00"/>
    <x v="0"/>
    <x v="658"/>
    <s v="Denise Leinenbach"/>
    <x v="0"/>
    <x v="0"/>
    <x v="20"/>
    <x v="15"/>
    <x v="29"/>
    <x v="3"/>
    <x v="154"/>
    <x v="1"/>
    <x v="6"/>
    <s v="BIC Brite Liner Highlighters"/>
    <x v="2162"/>
    <n v="3"/>
    <n v="0"/>
    <n v="5.2164000000000001"/>
    <x v="3"/>
    <x v="0"/>
  </r>
  <r>
    <x v="4951"/>
    <x v="2449"/>
    <x v="988"/>
    <d v="2017-06-13T00:00:00"/>
    <x v="1"/>
    <x v="720"/>
    <s v="Nathan Cano"/>
    <x v="0"/>
    <x v="0"/>
    <x v="195"/>
    <x v="12"/>
    <x v="246"/>
    <x v="2"/>
    <x v="88"/>
    <x v="1"/>
    <x v="10"/>
    <s v="Xerox 1995"/>
    <x v="91"/>
    <n v="2"/>
    <n v="0"/>
    <n v="6.2208000000000006"/>
    <x v="2"/>
    <x v="0"/>
  </r>
  <r>
    <x v="4952"/>
    <x v="2450"/>
    <x v="166"/>
    <d v="2019-12-12T00:00:00"/>
    <x v="0"/>
    <x v="127"/>
    <s v="Alan Schoenberger"/>
    <x v="1"/>
    <x v="0"/>
    <x v="8"/>
    <x v="1"/>
    <x v="9"/>
    <x v="1"/>
    <x v="1710"/>
    <x v="1"/>
    <x v="9"/>
    <s v="Belkin 8-Outlet Premiere SurgeMaster II Surge Protectors"/>
    <x v="3669"/>
    <n v="1"/>
    <n v="0"/>
    <n v="20.843999999999994"/>
    <x v="1"/>
    <x v="1"/>
  </r>
  <r>
    <x v="4953"/>
    <x v="2451"/>
    <x v="199"/>
    <d v="2017-03-20T00:00:00"/>
    <x v="1"/>
    <x v="99"/>
    <s v="Michael Stewart"/>
    <x v="1"/>
    <x v="0"/>
    <x v="20"/>
    <x v="15"/>
    <x v="29"/>
    <x v="3"/>
    <x v="1300"/>
    <x v="2"/>
    <x v="7"/>
    <s v="Plantronics MX500i Earset"/>
    <x v="3670"/>
    <n v="2"/>
    <n v="0"/>
    <n v="2.5769999999999982"/>
    <x v="3"/>
    <x v="0"/>
  </r>
  <r>
    <x v="4954"/>
    <x v="2452"/>
    <x v="3"/>
    <d v="2016-06-13T00:00:00"/>
    <x v="0"/>
    <x v="131"/>
    <s v="Thomas Seio"/>
    <x v="1"/>
    <x v="0"/>
    <x v="226"/>
    <x v="33"/>
    <x v="282"/>
    <x v="1"/>
    <x v="679"/>
    <x v="1"/>
    <x v="6"/>
    <s v="DIXON Oriole Pencils"/>
    <x v="3671"/>
    <n v="7"/>
    <n v="0"/>
    <n v="4.6956000000000007"/>
    <x v="1"/>
    <x v="0"/>
  </r>
  <r>
    <x v="4955"/>
    <x v="2452"/>
    <x v="3"/>
    <d v="2016-06-13T00:00:00"/>
    <x v="0"/>
    <x v="131"/>
    <s v="Thomas Seio"/>
    <x v="1"/>
    <x v="0"/>
    <x v="226"/>
    <x v="33"/>
    <x v="282"/>
    <x v="1"/>
    <x v="954"/>
    <x v="1"/>
    <x v="10"/>
    <s v="Xerox 1909"/>
    <x v="1219"/>
    <n v="3"/>
    <n v="0"/>
    <n v="36.404399999999995"/>
    <x v="1"/>
    <x v="0"/>
  </r>
  <r>
    <x v="4956"/>
    <x v="2452"/>
    <x v="3"/>
    <d v="2016-06-13T00:00:00"/>
    <x v="0"/>
    <x v="131"/>
    <s v="Thomas Seio"/>
    <x v="1"/>
    <x v="0"/>
    <x v="226"/>
    <x v="33"/>
    <x v="282"/>
    <x v="1"/>
    <x v="1456"/>
    <x v="0"/>
    <x v="5"/>
    <s v="Executive Impressions 13-1/2&quot; Indoor/Outdoor Wall Clock"/>
    <x v="3672"/>
    <n v="2"/>
    <n v="0"/>
    <n v="14.212"/>
    <x v="1"/>
    <x v="0"/>
  </r>
  <r>
    <x v="4957"/>
    <x v="2453"/>
    <x v="305"/>
    <d v="2017-03-26T00:00:00"/>
    <x v="1"/>
    <x v="300"/>
    <s v="Joe Kamberova"/>
    <x v="0"/>
    <x v="0"/>
    <x v="238"/>
    <x v="5"/>
    <x v="295"/>
    <x v="2"/>
    <x v="1375"/>
    <x v="1"/>
    <x v="8"/>
    <s v="GBC Standard Plastic Binding Systems' Combs"/>
    <x v="3673"/>
    <n v="2"/>
    <n v="0.8"/>
    <n v="-4.3960000000000026"/>
    <x v="2"/>
    <x v="0"/>
  </r>
  <r>
    <x v="4958"/>
    <x v="2453"/>
    <x v="305"/>
    <d v="2017-03-26T00:00:00"/>
    <x v="1"/>
    <x v="300"/>
    <s v="Joe Kamberova"/>
    <x v="0"/>
    <x v="0"/>
    <x v="238"/>
    <x v="5"/>
    <x v="295"/>
    <x v="2"/>
    <x v="1711"/>
    <x v="1"/>
    <x v="13"/>
    <s v="Staples"/>
    <x v="3674"/>
    <n v="9"/>
    <n v="0.2"/>
    <n v="6.1307999999999998"/>
    <x v="2"/>
    <x v="0"/>
  </r>
  <r>
    <x v="4959"/>
    <x v="2454"/>
    <x v="741"/>
    <d v="2018-11-22T00:00:00"/>
    <x v="1"/>
    <x v="426"/>
    <s v="Tracy Collins"/>
    <x v="2"/>
    <x v="0"/>
    <x v="1"/>
    <x v="1"/>
    <x v="141"/>
    <x v="1"/>
    <x v="1081"/>
    <x v="2"/>
    <x v="7"/>
    <s v="Grandstream GXP2100 Mainstream Business Phone"/>
    <x v="3675"/>
    <n v="1"/>
    <n v="0.2"/>
    <n v="6.1192000000000011"/>
    <x v="1"/>
    <x v="0"/>
  </r>
  <r>
    <x v="4960"/>
    <x v="2454"/>
    <x v="741"/>
    <d v="2018-11-22T00:00:00"/>
    <x v="1"/>
    <x v="426"/>
    <s v="Tracy Collins"/>
    <x v="2"/>
    <x v="0"/>
    <x v="1"/>
    <x v="1"/>
    <x v="141"/>
    <x v="1"/>
    <x v="1527"/>
    <x v="1"/>
    <x v="9"/>
    <s v="Fellowes Command Center 5-outlet power strip"/>
    <x v="3676"/>
    <n v="1"/>
    <n v="0"/>
    <n v="18.316800000000001"/>
    <x v="1"/>
    <x v="0"/>
  </r>
  <r>
    <x v="4961"/>
    <x v="2455"/>
    <x v="1009"/>
    <d v="2016-03-08T00:00:00"/>
    <x v="2"/>
    <x v="755"/>
    <s v="Aaron Bergman"/>
    <x v="0"/>
    <x v="0"/>
    <x v="4"/>
    <x v="4"/>
    <x v="5"/>
    <x v="1"/>
    <x v="212"/>
    <x v="0"/>
    <x v="1"/>
    <s v="Global Push Button Manager's Chair, Indigo"/>
    <x v="3677"/>
    <n v="1"/>
    <n v="0.2"/>
    <n v="5.4800999999999966"/>
    <x v="1"/>
    <x v="0"/>
  </r>
  <r>
    <x v="4962"/>
    <x v="2455"/>
    <x v="1009"/>
    <d v="2016-03-08T00:00:00"/>
    <x v="2"/>
    <x v="755"/>
    <s v="Aaron Bergman"/>
    <x v="0"/>
    <x v="0"/>
    <x v="4"/>
    <x v="4"/>
    <x v="5"/>
    <x v="1"/>
    <x v="250"/>
    <x v="1"/>
    <x v="6"/>
    <s v="Newell 330"/>
    <x v="1465"/>
    <n v="3"/>
    <n v="0"/>
    <n v="4.6644000000000005"/>
    <x v="1"/>
    <x v="0"/>
  </r>
  <r>
    <x v="4963"/>
    <x v="2455"/>
    <x v="1009"/>
    <d v="2016-03-08T00:00:00"/>
    <x v="2"/>
    <x v="755"/>
    <s v="Aaron Bergman"/>
    <x v="0"/>
    <x v="0"/>
    <x v="4"/>
    <x v="4"/>
    <x v="5"/>
    <x v="1"/>
    <x v="871"/>
    <x v="1"/>
    <x v="4"/>
    <s v="Carina 42&quot;Hx23 3/4&quot;W Media Storage Unit"/>
    <x v="423"/>
    <n v="3"/>
    <n v="0"/>
    <n v="4.8588000000000164"/>
    <x v="1"/>
    <x v="0"/>
  </r>
  <r>
    <x v="4964"/>
    <x v="2456"/>
    <x v="666"/>
    <d v="2018-05-19T00:00:00"/>
    <x v="0"/>
    <x v="24"/>
    <s v="Darren Powers"/>
    <x v="0"/>
    <x v="0"/>
    <x v="2"/>
    <x v="2"/>
    <x v="2"/>
    <x v="0"/>
    <x v="625"/>
    <x v="1"/>
    <x v="8"/>
    <s v="GBC Instant Report Kit"/>
    <x v="3678"/>
    <n v="4"/>
    <n v="0.7"/>
    <n v="-5.1760000000000002"/>
    <x v="0"/>
    <x v="0"/>
  </r>
  <r>
    <x v="4965"/>
    <x v="2457"/>
    <x v="442"/>
    <d v="2017-05-28T00:00:00"/>
    <x v="0"/>
    <x v="388"/>
    <s v="Craig Yedwab"/>
    <x v="1"/>
    <x v="0"/>
    <x v="29"/>
    <x v="18"/>
    <x v="84"/>
    <x v="0"/>
    <x v="1285"/>
    <x v="2"/>
    <x v="7"/>
    <s v="Wi-Ex zBoost YX540 Cellular Phone Signal Booster"/>
    <x v="3679"/>
    <n v="4"/>
    <n v="0.2"/>
    <n v="58.379999999999939"/>
    <x v="0"/>
    <x v="0"/>
  </r>
  <r>
    <x v="4966"/>
    <x v="2458"/>
    <x v="991"/>
    <d v="2017-08-05T00:00:00"/>
    <x v="0"/>
    <x v="534"/>
    <s v="Brad Eason"/>
    <x v="2"/>
    <x v="0"/>
    <x v="205"/>
    <x v="34"/>
    <x v="258"/>
    <x v="3"/>
    <x v="1300"/>
    <x v="2"/>
    <x v="7"/>
    <s v="Plantronics MX500i Earset"/>
    <x v="3680"/>
    <n v="3"/>
    <n v="0"/>
    <n v="3.8654999999999973"/>
    <x v="3"/>
    <x v="0"/>
  </r>
  <r>
    <x v="4967"/>
    <x v="2458"/>
    <x v="991"/>
    <d v="2017-08-05T00:00:00"/>
    <x v="0"/>
    <x v="534"/>
    <s v="Brad Eason"/>
    <x v="2"/>
    <x v="0"/>
    <x v="205"/>
    <x v="34"/>
    <x v="258"/>
    <x v="3"/>
    <x v="794"/>
    <x v="1"/>
    <x v="10"/>
    <s v="Important Message Pads, 50 4-1/4 x 5-1/2 Forms per Pad"/>
    <x v="3681"/>
    <n v="2"/>
    <n v="0"/>
    <n v="4.1159999999999997"/>
    <x v="3"/>
    <x v="0"/>
  </r>
  <r>
    <x v="4968"/>
    <x v="2458"/>
    <x v="991"/>
    <d v="2017-08-05T00:00:00"/>
    <x v="0"/>
    <x v="534"/>
    <s v="Brad Eason"/>
    <x v="2"/>
    <x v="0"/>
    <x v="205"/>
    <x v="34"/>
    <x v="258"/>
    <x v="3"/>
    <x v="409"/>
    <x v="2"/>
    <x v="11"/>
    <s v="Logitech G700s Rechargeable Gaming Mouse"/>
    <x v="1664"/>
    <n v="2"/>
    <n v="0"/>
    <n v="83.991600000000005"/>
    <x v="3"/>
    <x v="0"/>
  </r>
  <r>
    <x v="4969"/>
    <x v="2458"/>
    <x v="991"/>
    <d v="2017-08-05T00:00:00"/>
    <x v="0"/>
    <x v="534"/>
    <s v="Brad Eason"/>
    <x v="2"/>
    <x v="0"/>
    <x v="205"/>
    <x v="34"/>
    <x v="258"/>
    <x v="3"/>
    <x v="913"/>
    <x v="0"/>
    <x v="1"/>
    <s v="Office Star Flex Back Scooter Chair with White Frame"/>
    <x v="3682"/>
    <n v="1"/>
    <n v="0"/>
    <n v="15.537199999999999"/>
    <x v="3"/>
    <x v="0"/>
  </r>
  <r>
    <x v="4970"/>
    <x v="2459"/>
    <x v="61"/>
    <d v="2018-11-09T00:00:00"/>
    <x v="2"/>
    <x v="126"/>
    <s v="Kelly Lampkin"/>
    <x v="1"/>
    <x v="0"/>
    <x v="108"/>
    <x v="2"/>
    <x v="133"/>
    <x v="0"/>
    <x v="70"/>
    <x v="0"/>
    <x v="1"/>
    <s v="High-Back Leather Manager's Chair"/>
    <x v="3683"/>
    <n v="2"/>
    <n v="0.2"/>
    <n v="-28.597800000000007"/>
    <x v="0"/>
    <x v="0"/>
  </r>
  <r>
    <x v="4971"/>
    <x v="2459"/>
    <x v="61"/>
    <d v="2018-11-09T00:00:00"/>
    <x v="2"/>
    <x v="126"/>
    <s v="Kelly Lampkin"/>
    <x v="1"/>
    <x v="0"/>
    <x v="108"/>
    <x v="2"/>
    <x v="133"/>
    <x v="0"/>
    <x v="1437"/>
    <x v="1"/>
    <x v="10"/>
    <s v="Embossed Ink Jet Note Cards"/>
    <x v="3684"/>
    <n v="2"/>
    <n v="0.2"/>
    <n v="12.639200000000001"/>
    <x v="0"/>
    <x v="0"/>
  </r>
  <r>
    <x v="4972"/>
    <x v="2459"/>
    <x v="61"/>
    <d v="2018-11-09T00:00:00"/>
    <x v="2"/>
    <x v="126"/>
    <s v="Kelly Lampkin"/>
    <x v="1"/>
    <x v="0"/>
    <x v="108"/>
    <x v="2"/>
    <x v="133"/>
    <x v="0"/>
    <x v="642"/>
    <x v="0"/>
    <x v="5"/>
    <s v="Executive Impressions 14&quot; Contract Wall Clock"/>
    <x v="3685"/>
    <n v="2"/>
    <n v="0.2"/>
    <n v="5.7797999999999963"/>
    <x v="0"/>
    <x v="0"/>
  </r>
  <r>
    <x v="4973"/>
    <x v="2459"/>
    <x v="61"/>
    <d v="2018-11-09T00:00:00"/>
    <x v="2"/>
    <x v="126"/>
    <s v="Kelly Lampkin"/>
    <x v="1"/>
    <x v="0"/>
    <x v="108"/>
    <x v="2"/>
    <x v="133"/>
    <x v="0"/>
    <x v="417"/>
    <x v="1"/>
    <x v="10"/>
    <s v="Eaton Premium Continuous-Feed Paper, 25% Cotton, Letter Size, White, 1000 Shts/Box"/>
    <x v="1666"/>
    <n v="2"/>
    <n v="0.2"/>
    <n v="31.068799999999996"/>
    <x v="0"/>
    <x v="0"/>
  </r>
  <r>
    <x v="4974"/>
    <x v="2460"/>
    <x v="77"/>
    <d v="2018-11-12T00:00:00"/>
    <x v="1"/>
    <x v="390"/>
    <s v="Penelope Sewall"/>
    <x v="2"/>
    <x v="0"/>
    <x v="147"/>
    <x v="1"/>
    <x v="218"/>
    <x v="1"/>
    <x v="1408"/>
    <x v="1"/>
    <x v="10"/>
    <s v="Wirebound Four 2-3/4 x 5 Forms per Page, 400 Sets per Book"/>
    <x v="3686"/>
    <n v="2"/>
    <n v="0"/>
    <n v="6.3209999999999997"/>
    <x v="1"/>
    <x v="0"/>
  </r>
  <r>
    <x v="4975"/>
    <x v="2461"/>
    <x v="227"/>
    <d v="2017-09-23T00:00:00"/>
    <x v="0"/>
    <x v="335"/>
    <s v="Justin Ritter"/>
    <x v="1"/>
    <x v="0"/>
    <x v="108"/>
    <x v="2"/>
    <x v="133"/>
    <x v="0"/>
    <x v="769"/>
    <x v="2"/>
    <x v="11"/>
    <s v="Enermax Acrylux Wireless Keyboard"/>
    <x v="3687"/>
    <n v="9"/>
    <n v="0.2"/>
    <n v="152.38799999999992"/>
    <x v="0"/>
    <x v="0"/>
  </r>
  <r>
    <x v="4976"/>
    <x v="2462"/>
    <x v="214"/>
    <d v="2017-12-09T00:00:00"/>
    <x v="2"/>
    <x v="117"/>
    <s v="Alan Hwang"/>
    <x v="0"/>
    <x v="0"/>
    <x v="20"/>
    <x v="15"/>
    <x v="23"/>
    <x v="3"/>
    <x v="880"/>
    <x v="1"/>
    <x v="8"/>
    <s v="Pressboard Data Binders by Wilson Jones"/>
    <x v="794"/>
    <n v="5"/>
    <n v="0.2"/>
    <n v="7.2089999999999996"/>
    <x v="3"/>
    <x v="0"/>
  </r>
  <r>
    <x v="4977"/>
    <x v="2462"/>
    <x v="214"/>
    <d v="2017-12-09T00:00:00"/>
    <x v="2"/>
    <x v="117"/>
    <s v="Alan Hwang"/>
    <x v="0"/>
    <x v="0"/>
    <x v="20"/>
    <x v="15"/>
    <x v="23"/>
    <x v="3"/>
    <x v="807"/>
    <x v="1"/>
    <x v="8"/>
    <s v="Avery Durable Slant Ring Binders With Label Holder"/>
    <x v="1314"/>
    <n v="2"/>
    <n v="0.2"/>
    <n v="2.3407999999999998"/>
    <x v="3"/>
    <x v="0"/>
  </r>
  <r>
    <x v="4978"/>
    <x v="2462"/>
    <x v="214"/>
    <d v="2017-12-09T00:00:00"/>
    <x v="2"/>
    <x v="117"/>
    <s v="Alan Hwang"/>
    <x v="0"/>
    <x v="0"/>
    <x v="20"/>
    <x v="15"/>
    <x v="23"/>
    <x v="3"/>
    <x v="957"/>
    <x v="2"/>
    <x v="7"/>
    <s v="Digium D40 VoIP phone"/>
    <x v="3688"/>
    <n v="6"/>
    <n v="0"/>
    <n v="224.4426"/>
    <x v="3"/>
    <x v="0"/>
  </r>
  <r>
    <x v="4979"/>
    <x v="2463"/>
    <x v="10"/>
    <d v="2018-12-13T00:00:00"/>
    <x v="0"/>
    <x v="338"/>
    <s v="Rob Williams"/>
    <x v="1"/>
    <x v="0"/>
    <x v="22"/>
    <x v="10"/>
    <x v="26"/>
    <x v="2"/>
    <x v="1257"/>
    <x v="1"/>
    <x v="14"/>
    <s v="Acme Office Executive Series Stainless Steel Trimmers"/>
    <x v="3689"/>
    <n v="3"/>
    <n v="0.2"/>
    <n v="1.5426000000000002"/>
    <x v="2"/>
    <x v="0"/>
  </r>
  <r>
    <x v="4980"/>
    <x v="2463"/>
    <x v="10"/>
    <d v="2018-12-13T00:00:00"/>
    <x v="0"/>
    <x v="338"/>
    <s v="Rob Williams"/>
    <x v="1"/>
    <x v="0"/>
    <x v="22"/>
    <x v="10"/>
    <x v="26"/>
    <x v="2"/>
    <x v="930"/>
    <x v="1"/>
    <x v="9"/>
    <s v="Belkin 6 Outlet Metallic Surge Strip"/>
    <x v="3690"/>
    <n v="2"/>
    <n v="0.8"/>
    <n v="-11.761200000000002"/>
    <x v="2"/>
    <x v="0"/>
  </r>
  <r>
    <x v="4981"/>
    <x v="2463"/>
    <x v="10"/>
    <d v="2018-12-13T00:00:00"/>
    <x v="0"/>
    <x v="338"/>
    <s v="Rob Williams"/>
    <x v="1"/>
    <x v="0"/>
    <x v="22"/>
    <x v="10"/>
    <x v="26"/>
    <x v="2"/>
    <x v="1628"/>
    <x v="2"/>
    <x v="11"/>
    <s v="Kingston Digital DataTraveler 8GB USB 2.0"/>
    <x v="3184"/>
    <n v="4"/>
    <n v="0.2"/>
    <n v="-1.4279999999999999"/>
    <x v="2"/>
    <x v="0"/>
  </r>
  <r>
    <x v="4982"/>
    <x v="2464"/>
    <x v="912"/>
    <d v="2016-11-22T00:00:00"/>
    <x v="1"/>
    <x v="340"/>
    <s v="Adam Hart"/>
    <x v="1"/>
    <x v="0"/>
    <x v="101"/>
    <x v="1"/>
    <x v="125"/>
    <x v="1"/>
    <x v="709"/>
    <x v="1"/>
    <x v="2"/>
    <s v="Permanent Self-Adhesive File Folder Labels for Typewriters by Universal"/>
    <x v="3691"/>
    <n v="2"/>
    <n v="0"/>
    <n v="2.4011999999999998"/>
    <x v="1"/>
    <x v="0"/>
  </r>
  <r>
    <x v="4983"/>
    <x v="2465"/>
    <x v="61"/>
    <d v="2018-11-10T00:00:00"/>
    <x v="0"/>
    <x v="5"/>
    <s v="Irene Maddox"/>
    <x v="0"/>
    <x v="0"/>
    <x v="70"/>
    <x v="1"/>
    <x v="188"/>
    <x v="1"/>
    <x v="86"/>
    <x v="1"/>
    <x v="4"/>
    <s v="Eldon Portable Mobile Manager"/>
    <x v="3692"/>
    <n v="3"/>
    <n v="0"/>
    <n v="22.9068"/>
    <x v="1"/>
    <x v="0"/>
  </r>
  <r>
    <x v="4984"/>
    <x v="2466"/>
    <x v="684"/>
    <d v="2017-09-10T00:00:00"/>
    <x v="1"/>
    <x v="316"/>
    <s v="Cyma Kinney"/>
    <x v="1"/>
    <x v="0"/>
    <x v="316"/>
    <x v="18"/>
    <x v="394"/>
    <x v="0"/>
    <x v="804"/>
    <x v="1"/>
    <x v="13"/>
    <s v="Assorted Color Push Pins"/>
    <x v="3693"/>
    <n v="5"/>
    <n v="0.2"/>
    <n v="1.1764999999999992"/>
    <x v="0"/>
    <x v="0"/>
  </r>
  <r>
    <x v="4985"/>
    <x v="2467"/>
    <x v="1010"/>
    <d v="2016-09-03T00:00:00"/>
    <x v="3"/>
    <x v="369"/>
    <s v="Allen Goldenen"/>
    <x v="0"/>
    <x v="0"/>
    <x v="20"/>
    <x v="15"/>
    <x v="29"/>
    <x v="3"/>
    <x v="782"/>
    <x v="1"/>
    <x v="2"/>
    <s v="Avery 514"/>
    <x v="936"/>
    <n v="5"/>
    <n v="0"/>
    <n v="7.056"/>
    <x v="3"/>
    <x v="0"/>
  </r>
  <r>
    <x v="4986"/>
    <x v="2468"/>
    <x v="423"/>
    <d v="2018-04-28T00:00:00"/>
    <x v="1"/>
    <x v="642"/>
    <s v="Craig Leslie"/>
    <x v="2"/>
    <x v="0"/>
    <x v="77"/>
    <x v="22"/>
    <x v="97"/>
    <x v="1"/>
    <x v="490"/>
    <x v="1"/>
    <x v="10"/>
    <s v="Xerox 226"/>
    <x v="12"/>
    <n v="3"/>
    <n v="0.2"/>
    <n v="5.4432"/>
    <x v="1"/>
    <x v="0"/>
  </r>
  <r>
    <x v="4987"/>
    <x v="2468"/>
    <x v="423"/>
    <d v="2018-04-28T00:00:00"/>
    <x v="1"/>
    <x v="642"/>
    <s v="Craig Leslie"/>
    <x v="2"/>
    <x v="0"/>
    <x v="77"/>
    <x v="22"/>
    <x v="97"/>
    <x v="1"/>
    <x v="157"/>
    <x v="0"/>
    <x v="1"/>
    <s v="SAFCO Arco Folding Chair"/>
    <x v="3694"/>
    <n v="6"/>
    <n v="0.2"/>
    <n v="149.14799999999991"/>
    <x v="1"/>
    <x v="0"/>
  </r>
  <r>
    <x v="4988"/>
    <x v="2468"/>
    <x v="423"/>
    <d v="2018-04-28T00:00:00"/>
    <x v="1"/>
    <x v="642"/>
    <s v="Craig Leslie"/>
    <x v="2"/>
    <x v="0"/>
    <x v="77"/>
    <x v="22"/>
    <x v="97"/>
    <x v="1"/>
    <x v="1499"/>
    <x v="1"/>
    <x v="8"/>
    <s v="Wilson Jones Impact Binders"/>
    <x v="3695"/>
    <n v="2"/>
    <n v="0.7"/>
    <n v="-2.1755999999999993"/>
    <x v="1"/>
    <x v="0"/>
  </r>
  <r>
    <x v="4989"/>
    <x v="2469"/>
    <x v="515"/>
    <d v="2019-09-04T00:00:00"/>
    <x v="1"/>
    <x v="585"/>
    <s v="Arthur Wiediger"/>
    <x v="2"/>
    <x v="0"/>
    <x v="8"/>
    <x v="1"/>
    <x v="94"/>
    <x v="1"/>
    <x v="757"/>
    <x v="1"/>
    <x v="8"/>
    <s v="Acco Suede Grain Vinyl Round Ring Binder"/>
    <x v="408"/>
    <n v="3"/>
    <n v="0.2"/>
    <n v="2.1683999999999997"/>
    <x v="1"/>
    <x v="0"/>
  </r>
  <r>
    <x v="4990"/>
    <x v="2469"/>
    <x v="515"/>
    <d v="2019-09-04T00:00:00"/>
    <x v="1"/>
    <x v="585"/>
    <s v="Arthur Wiediger"/>
    <x v="2"/>
    <x v="0"/>
    <x v="8"/>
    <x v="1"/>
    <x v="94"/>
    <x v="1"/>
    <x v="883"/>
    <x v="2"/>
    <x v="7"/>
    <s v="Aastra 6757i CT Wireless VoIP phone"/>
    <x v="3696"/>
    <n v="4"/>
    <n v="0.2"/>
    <n v="77.558399999999978"/>
    <x v="1"/>
    <x v="0"/>
  </r>
  <r>
    <x v="4991"/>
    <x v="2470"/>
    <x v="226"/>
    <d v="2019-12-13T00:00:00"/>
    <x v="1"/>
    <x v="428"/>
    <s v="Henry Goldwyn"/>
    <x v="1"/>
    <x v="0"/>
    <x v="22"/>
    <x v="10"/>
    <x v="155"/>
    <x v="2"/>
    <x v="1625"/>
    <x v="1"/>
    <x v="8"/>
    <s v="Ibico EPK-21 Electric Binding System"/>
    <x v="3697"/>
    <n v="5"/>
    <n v="0.8"/>
    <n v="-2929.4845000000005"/>
    <x v="2"/>
    <x v="0"/>
  </r>
  <r>
    <x v="4992"/>
    <x v="2471"/>
    <x v="217"/>
    <d v="2017-12-25T00:00:00"/>
    <x v="1"/>
    <x v="516"/>
    <s v="Robert Barroso"/>
    <x v="1"/>
    <x v="0"/>
    <x v="26"/>
    <x v="18"/>
    <x v="31"/>
    <x v="0"/>
    <x v="755"/>
    <x v="1"/>
    <x v="12"/>
    <s v="#10- 4 1/8&quot; x 9 1/2&quot; Recycled Envelopes"/>
    <x v="3698"/>
    <n v="8"/>
    <n v="0.2"/>
    <n v="18.878399999999999"/>
    <x v="0"/>
    <x v="0"/>
  </r>
  <r>
    <x v="4993"/>
    <x v="2471"/>
    <x v="217"/>
    <d v="2017-12-25T00:00:00"/>
    <x v="1"/>
    <x v="516"/>
    <s v="Robert Barroso"/>
    <x v="1"/>
    <x v="0"/>
    <x v="26"/>
    <x v="18"/>
    <x v="31"/>
    <x v="0"/>
    <x v="1240"/>
    <x v="1"/>
    <x v="2"/>
    <s v="Avery 507"/>
    <x v="3699"/>
    <n v="8"/>
    <n v="0.2"/>
    <n v="5.9903999999999984"/>
    <x v="0"/>
    <x v="0"/>
  </r>
  <r>
    <x v="4994"/>
    <x v="2471"/>
    <x v="217"/>
    <d v="2017-12-25T00:00:00"/>
    <x v="1"/>
    <x v="516"/>
    <s v="Robert Barroso"/>
    <x v="1"/>
    <x v="0"/>
    <x v="26"/>
    <x v="18"/>
    <x v="31"/>
    <x v="0"/>
    <x v="534"/>
    <x v="0"/>
    <x v="5"/>
    <s v="Master Caster Door Stop, Brown"/>
    <x v="2352"/>
    <n v="5"/>
    <n v="0.2"/>
    <n v="3.5559999999999992"/>
    <x v="0"/>
    <x v="0"/>
  </r>
  <r>
    <x v="4995"/>
    <x v="2472"/>
    <x v="130"/>
    <d v="2016-11-10T00:00:00"/>
    <x v="1"/>
    <x v="449"/>
    <s v="Sam Zeldin"/>
    <x v="2"/>
    <x v="0"/>
    <x v="20"/>
    <x v="15"/>
    <x v="164"/>
    <x v="3"/>
    <x v="1526"/>
    <x v="1"/>
    <x v="8"/>
    <s v="Acco Flexible ACCOHIDE Square Ring Data Binder, Dark Blue, 11 1/2&quot; X 14&quot; 7/8&quot;"/>
    <x v="3700"/>
    <n v="4"/>
    <n v="0.2"/>
    <n v="18.873199999999997"/>
    <x v="3"/>
    <x v="0"/>
  </r>
  <r>
    <x v="4996"/>
    <x v="2473"/>
    <x v="434"/>
    <d v="2019-03-15T00:00:00"/>
    <x v="1"/>
    <x v="754"/>
    <s v="Karen Seio"/>
    <x v="1"/>
    <x v="0"/>
    <x v="253"/>
    <x v="3"/>
    <x v="313"/>
    <x v="0"/>
    <x v="1712"/>
    <x v="1"/>
    <x v="9"/>
    <s v="Euro Pro Shark Stick Mini Vacuum"/>
    <x v="3701"/>
    <n v="1"/>
    <n v="0.2"/>
    <n v="3.6587999999999976"/>
    <x v="0"/>
    <x v="0"/>
  </r>
  <r>
    <x v="4997"/>
    <x v="2473"/>
    <x v="434"/>
    <d v="2019-03-15T00:00:00"/>
    <x v="1"/>
    <x v="754"/>
    <s v="Karen Seio"/>
    <x v="1"/>
    <x v="0"/>
    <x v="253"/>
    <x v="3"/>
    <x v="313"/>
    <x v="0"/>
    <x v="634"/>
    <x v="1"/>
    <x v="8"/>
    <s v="Heavy-Duty E-Z-D Binders"/>
    <x v="3702"/>
    <n v="4"/>
    <n v="0.7"/>
    <n v="-10.037199999999999"/>
    <x v="0"/>
    <x v="0"/>
  </r>
  <r>
    <x v="4998"/>
    <x v="2474"/>
    <x v="1011"/>
    <d v="2018-02-04T00:00:00"/>
    <x v="1"/>
    <x v="337"/>
    <s v="Sample Company A"/>
    <x v="2"/>
    <x v="0"/>
    <x v="1"/>
    <x v="1"/>
    <x v="62"/>
    <x v="1"/>
    <x v="1546"/>
    <x v="2"/>
    <x v="7"/>
    <s v="AT&amp;T 1080 Phone"/>
    <x v="3703"/>
    <n v="1"/>
    <n v="0.2"/>
    <n v="8.2194000000000003"/>
    <x v="1"/>
    <x v="0"/>
  </r>
  <r>
    <x v="4999"/>
    <x v="2474"/>
    <x v="1011"/>
    <d v="2018-02-04T00:00:00"/>
    <x v="1"/>
    <x v="337"/>
    <s v="Sample Company A"/>
    <x v="2"/>
    <x v="0"/>
    <x v="1"/>
    <x v="1"/>
    <x v="62"/>
    <x v="1"/>
    <x v="1713"/>
    <x v="1"/>
    <x v="10"/>
    <s v="Easy-staple paper"/>
    <x v="3704"/>
    <n v="5"/>
    <n v="0"/>
    <n v="27.782999999999998"/>
    <x v="1"/>
    <x v="0"/>
  </r>
  <r>
    <x v="5000"/>
    <x v="2475"/>
    <x v="917"/>
    <d v="2019-05-12T00:00:00"/>
    <x v="1"/>
    <x v="144"/>
    <s v="Adam Bellavance"/>
    <x v="2"/>
    <x v="0"/>
    <x v="1"/>
    <x v="1"/>
    <x v="25"/>
    <x v="1"/>
    <x v="1105"/>
    <x v="2"/>
    <x v="11"/>
    <s v="Logitech G600 MMO Gaming Mouse"/>
    <x v="3705"/>
    <n v="1"/>
    <n v="0"/>
    <n v="28.796399999999998"/>
    <x v="1"/>
    <x v="0"/>
  </r>
  <r>
    <x v="5001"/>
    <x v="2476"/>
    <x v="1012"/>
    <d v="2018-05-24T00:00:00"/>
    <x v="3"/>
    <x v="258"/>
    <s v="Eugene Hildebrand"/>
    <x v="2"/>
    <x v="0"/>
    <x v="311"/>
    <x v="17"/>
    <x v="388"/>
    <x v="0"/>
    <x v="1205"/>
    <x v="1"/>
    <x v="14"/>
    <s v="Acme Hot Forged Carbon Steel Scissors with Nickel-Plated Handles, 3 7/8&quot; Cut, 8&quot;L"/>
    <x v="1695"/>
    <n v="5"/>
    <n v="0"/>
    <n v="20.154999999999994"/>
    <x v="0"/>
    <x v="0"/>
  </r>
  <r>
    <x v="5002"/>
    <x v="2476"/>
    <x v="1012"/>
    <d v="2018-05-24T00:00:00"/>
    <x v="3"/>
    <x v="258"/>
    <s v="Eugene Hildebrand"/>
    <x v="2"/>
    <x v="0"/>
    <x v="311"/>
    <x v="17"/>
    <x v="388"/>
    <x v="0"/>
    <x v="136"/>
    <x v="1"/>
    <x v="10"/>
    <s v="Xerox 1911"/>
    <x v="879"/>
    <n v="4"/>
    <n v="0"/>
    <n v="91.967999999999989"/>
    <x v="0"/>
    <x v="0"/>
  </r>
  <r>
    <x v="5003"/>
    <x v="2477"/>
    <x v="877"/>
    <d v="2018-10-12T00:00:00"/>
    <x v="1"/>
    <x v="693"/>
    <s v="Cindy Chapman"/>
    <x v="0"/>
    <x v="0"/>
    <x v="1"/>
    <x v="1"/>
    <x v="3"/>
    <x v="1"/>
    <x v="1714"/>
    <x v="1"/>
    <x v="10"/>
    <s v="Astroparche Fine Business Paper"/>
    <x v="232"/>
    <n v="2"/>
    <n v="0"/>
    <n v="5.0688000000000004"/>
    <x v="1"/>
    <x v="0"/>
  </r>
  <r>
    <x v="5004"/>
    <x v="2478"/>
    <x v="1013"/>
    <d v="2016-05-02T00:00:00"/>
    <x v="0"/>
    <x v="612"/>
    <s v="Tamara Manning"/>
    <x v="0"/>
    <x v="0"/>
    <x v="25"/>
    <x v="35"/>
    <x v="129"/>
    <x v="0"/>
    <x v="1365"/>
    <x v="2"/>
    <x v="11"/>
    <s v="Maxell 4.7GB DVD-RW 3/Pack"/>
    <x v="3706"/>
    <n v="3"/>
    <n v="0"/>
    <n v="16.2486"/>
    <x v="0"/>
    <x v="0"/>
  </r>
  <r>
    <x v="5005"/>
    <x v="2479"/>
    <x v="113"/>
    <d v="2017-11-14T00:00:00"/>
    <x v="0"/>
    <x v="281"/>
    <s v="Steve Chapman"/>
    <x v="1"/>
    <x v="0"/>
    <x v="102"/>
    <x v="14"/>
    <x v="237"/>
    <x v="2"/>
    <x v="384"/>
    <x v="1"/>
    <x v="4"/>
    <s v="Letter Size Cart"/>
    <x v="412"/>
    <n v="5"/>
    <n v="0"/>
    <n v="207.14699999999993"/>
    <x v="2"/>
    <x v="0"/>
  </r>
  <r>
    <x v="5006"/>
    <x v="2480"/>
    <x v="529"/>
    <d v="2017-11-14T00:00:00"/>
    <x v="1"/>
    <x v="656"/>
    <s v="Dean percer"/>
    <x v="2"/>
    <x v="0"/>
    <x v="20"/>
    <x v="15"/>
    <x v="45"/>
    <x v="3"/>
    <x v="1715"/>
    <x v="2"/>
    <x v="15"/>
    <s v="Zebra ZM400 Thermal Label Printer"/>
    <x v="3707"/>
    <n v="2"/>
    <n v="0"/>
    <n v="1114.5119999999999"/>
    <x v="3"/>
    <x v="0"/>
  </r>
  <r>
    <x v="5007"/>
    <x v="2480"/>
    <x v="529"/>
    <d v="2017-11-14T00:00:00"/>
    <x v="1"/>
    <x v="656"/>
    <s v="Dean percer"/>
    <x v="2"/>
    <x v="0"/>
    <x v="20"/>
    <x v="15"/>
    <x v="45"/>
    <x v="3"/>
    <x v="1198"/>
    <x v="1"/>
    <x v="4"/>
    <s v="Perma STOR-ALL Hanging File Box, 13 1/8&quot;W x 12 1/4&quot;D x 10 1/2&quot;H"/>
    <x v="1465"/>
    <n v="3"/>
    <n v="0"/>
    <n v="3.0497999999999985"/>
    <x v="3"/>
    <x v="0"/>
  </r>
  <r>
    <x v="5008"/>
    <x v="2481"/>
    <x v="67"/>
    <d v="2017-09-14T00:00:00"/>
    <x v="1"/>
    <x v="756"/>
    <s v="Lisa Ryan"/>
    <x v="1"/>
    <x v="0"/>
    <x v="10"/>
    <x v="9"/>
    <x v="63"/>
    <x v="3"/>
    <x v="132"/>
    <x v="1"/>
    <x v="8"/>
    <s v="GBC Wire Binding Strips"/>
    <x v="3708"/>
    <n v="1"/>
    <n v="0.7"/>
    <n v="-6.9827999999999975"/>
    <x v="3"/>
    <x v="0"/>
  </r>
  <r>
    <x v="5009"/>
    <x v="2481"/>
    <x v="67"/>
    <d v="2017-09-14T00:00:00"/>
    <x v="1"/>
    <x v="756"/>
    <s v="Lisa Ryan"/>
    <x v="1"/>
    <x v="0"/>
    <x v="10"/>
    <x v="9"/>
    <x v="63"/>
    <x v="3"/>
    <x v="420"/>
    <x v="2"/>
    <x v="7"/>
    <s v="Samsung Galaxy Note 3"/>
    <x v="3709"/>
    <n v="6"/>
    <n v="0.4"/>
    <n v="-131.9940000000002"/>
    <x v="3"/>
    <x v="0"/>
  </r>
  <r>
    <x v="5010"/>
    <x v="2481"/>
    <x v="67"/>
    <d v="2017-09-14T00:00:00"/>
    <x v="1"/>
    <x v="756"/>
    <s v="Lisa Ryan"/>
    <x v="1"/>
    <x v="0"/>
    <x v="10"/>
    <x v="9"/>
    <x v="63"/>
    <x v="3"/>
    <x v="520"/>
    <x v="1"/>
    <x v="8"/>
    <s v="Angle-D Ring Binders"/>
    <x v="3710"/>
    <n v="3"/>
    <n v="0.7"/>
    <n v="-3.9383999999999997"/>
    <x v="3"/>
    <x v="0"/>
  </r>
  <r>
    <x v="5011"/>
    <x v="2482"/>
    <x v="943"/>
    <d v="2019-05-13T00:00:00"/>
    <x v="2"/>
    <x v="477"/>
    <s v="Todd Sumrall"/>
    <x v="1"/>
    <x v="0"/>
    <x v="42"/>
    <x v="16"/>
    <x v="51"/>
    <x v="1"/>
    <x v="899"/>
    <x v="0"/>
    <x v="0"/>
    <s v="Bestar Classic Bookcase"/>
    <x v="3711"/>
    <n v="7"/>
    <n v="0.7"/>
    <n v="-356.96429999999998"/>
    <x v="1"/>
    <x v="0"/>
  </r>
  <r>
    <x v="5012"/>
    <x v="2483"/>
    <x v="246"/>
    <d v="2019-07-26T00:00:00"/>
    <x v="1"/>
    <x v="680"/>
    <s v="Sean Wendt"/>
    <x v="2"/>
    <x v="0"/>
    <x v="138"/>
    <x v="24"/>
    <x v="177"/>
    <x v="3"/>
    <x v="443"/>
    <x v="1"/>
    <x v="8"/>
    <s v="Vinyl Sectional Post Binders"/>
    <x v="3712"/>
    <n v="3"/>
    <n v="0.7"/>
    <n v="-22.619999999999997"/>
    <x v="3"/>
    <x v="0"/>
  </r>
  <r>
    <x v="5013"/>
    <x v="2483"/>
    <x v="246"/>
    <d v="2019-07-26T00:00:00"/>
    <x v="1"/>
    <x v="680"/>
    <s v="Sean Wendt"/>
    <x v="2"/>
    <x v="0"/>
    <x v="138"/>
    <x v="24"/>
    <x v="177"/>
    <x v="3"/>
    <x v="1716"/>
    <x v="1"/>
    <x v="4"/>
    <s v="Letter Size File"/>
    <x v="3713"/>
    <n v="7"/>
    <n v="0.2"/>
    <n v="25.010999999999967"/>
    <x v="3"/>
    <x v="0"/>
  </r>
  <r>
    <x v="5014"/>
    <x v="2483"/>
    <x v="246"/>
    <d v="2019-07-26T00:00:00"/>
    <x v="1"/>
    <x v="680"/>
    <s v="Sean Wendt"/>
    <x v="2"/>
    <x v="0"/>
    <x v="138"/>
    <x v="24"/>
    <x v="177"/>
    <x v="3"/>
    <x v="1717"/>
    <x v="2"/>
    <x v="7"/>
    <s v="Dexim XPower Skin Super-Thin Power Case for iPhone 5 - Black"/>
    <x v="3714"/>
    <n v="6"/>
    <n v="0.4"/>
    <n v="-52.640999999999991"/>
    <x v="3"/>
    <x v="0"/>
  </r>
  <r>
    <x v="5015"/>
    <x v="2484"/>
    <x v="156"/>
    <d v="2016-11-29T00:00:00"/>
    <x v="1"/>
    <x v="513"/>
    <s v="Thea Hendricks"/>
    <x v="0"/>
    <x v="0"/>
    <x v="167"/>
    <x v="24"/>
    <x v="213"/>
    <x v="3"/>
    <x v="191"/>
    <x v="0"/>
    <x v="5"/>
    <s v="Eldon 200 Class Desk Accessories, Burgundy"/>
    <x v="200"/>
    <n v="7"/>
    <n v="0.2"/>
    <n v="9.6712000000000025"/>
    <x v="3"/>
    <x v="0"/>
  </r>
  <r>
    <x v="5016"/>
    <x v="2484"/>
    <x v="156"/>
    <d v="2016-11-29T00:00:00"/>
    <x v="1"/>
    <x v="513"/>
    <s v="Thea Hendricks"/>
    <x v="0"/>
    <x v="0"/>
    <x v="167"/>
    <x v="24"/>
    <x v="213"/>
    <x v="3"/>
    <x v="1718"/>
    <x v="2"/>
    <x v="7"/>
    <s v="Samsung Galaxy S4"/>
    <x v="3715"/>
    <n v="4"/>
    <n v="0.4"/>
    <n v="-250.39600000000019"/>
    <x v="3"/>
    <x v="0"/>
  </r>
  <r>
    <x v="5017"/>
    <x v="2485"/>
    <x v="647"/>
    <d v="2016-11-18T00:00:00"/>
    <x v="2"/>
    <x v="757"/>
    <s v="Shahid Shariari"/>
    <x v="0"/>
    <x v="0"/>
    <x v="1"/>
    <x v="1"/>
    <x v="141"/>
    <x v="1"/>
    <x v="224"/>
    <x v="0"/>
    <x v="5"/>
    <s v="Eldon 100 Class Desk Accessories"/>
    <x v="3716"/>
    <n v="3"/>
    <n v="0"/>
    <n v="3.2351999999999994"/>
    <x v="1"/>
    <x v="0"/>
  </r>
  <r>
    <x v="5018"/>
    <x v="2485"/>
    <x v="647"/>
    <d v="2016-11-18T00:00:00"/>
    <x v="2"/>
    <x v="757"/>
    <s v="Shahid Shariari"/>
    <x v="0"/>
    <x v="0"/>
    <x v="1"/>
    <x v="1"/>
    <x v="141"/>
    <x v="1"/>
    <x v="217"/>
    <x v="2"/>
    <x v="11"/>
    <s v="Logitech P710e Mobile Speakerphone"/>
    <x v="3717"/>
    <n v="3"/>
    <n v="0"/>
    <n v="146.76929999999993"/>
    <x v="1"/>
    <x v="0"/>
  </r>
  <r>
    <x v="5019"/>
    <x v="2485"/>
    <x v="647"/>
    <d v="2016-11-18T00:00:00"/>
    <x v="2"/>
    <x v="757"/>
    <s v="Shahid Shariari"/>
    <x v="0"/>
    <x v="0"/>
    <x v="1"/>
    <x v="1"/>
    <x v="141"/>
    <x v="1"/>
    <x v="682"/>
    <x v="1"/>
    <x v="14"/>
    <s v="Acme Box Cutter Scissors"/>
    <x v="3718"/>
    <n v="2"/>
    <n v="0"/>
    <n v="5.3196000000000012"/>
    <x v="1"/>
    <x v="0"/>
  </r>
  <r>
    <x v="5020"/>
    <x v="2486"/>
    <x v="721"/>
    <d v="2019-03-25T00:00:00"/>
    <x v="0"/>
    <x v="89"/>
    <s v="Mary Zewe"/>
    <x v="1"/>
    <x v="0"/>
    <x v="20"/>
    <x v="15"/>
    <x v="164"/>
    <x v="3"/>
    <x v="413"/>
    <x v="1"/>
    <x v="14"/>
    <s v="Premier Electric Letter Opener"/>
    <x v="3719"/>
    <n v="3"/>
    <n v="0"/>
    <n v="17.378999999999976"/>
    <x v="3"/>
    <x v="0"/>
  </r>
  <r>
    <x v="5021"/>
    <x v="2487"/>
    <x v="122"/>
    <d v="2018-12-24T00:00:00"/>
    <x v="1"/>
    <x v="188"/>
    <s v="Jeremy Ellison"/>
    <x v="0"/>
    <x v="0"/>
    <x v="70"/>
    <x v="1"/>
    <x v="88"/>
    <x v="1"/>
    <x v="477"/>
    <x v="2"/>
    <x v="11"/>
    <s v="SanDisk Cruzer 64 GB USB Flash Drive"/>
    <x v="3720"/>
    <n v="2"/>
    <n v="0"/>
    <n v="21.791999999999994"/>
    <x v="1"/>
    <x v="0"/>
  </r>
  <r>
    <x v="5022"/>
    <x v="2487"/>
    <x v="122"/>
    <d v="2018-12-24T00:00:00"/>
    <x v="1"/>
    <x v="188"/>
    <s v="Jeremy Ellison"/>
    <x v="0"/>
    <x v="0"/>
    <x v="70"/>
    <x v="1"/>
    <x v="88"/>
    <x v="1"/>
    <x v="217"/>
    <x v="2"/>
    <x v="11"/>
    <s v="Logitech P710e Mobile Speakerphone"/>
    <x v="3717"/>
    <n v="3"/>
    <n v="0"/>
    <n v="146.76929999999993"/>
    <x v="1"/>
    <x v="0"/>
  </r>
  <r>
    <x v="5023"/>
    <x v="2487"/>
    <x v="122"/>
    <d v="2018-12-24T00:00:00"/>
    <x v="1"/>
    <x v="188"/>
    <s v="Jeremy Ellison"/>
    <x v="0"/>
    <x v="0"/>
    <x v="70"/>
    <x v="1"/>
    <x v="88"/>
    <x v="1"/>
    <x v="1611"/>
    <x v="0"/>
    <x v="5"/>
    <s v="Eldon Expressions Wood and Plastic Desk Accessories, Oak"/>
    <x v="3089"/>
    <n v="4"/>
    <n v="0"/>
    <n v="11.177600000000002"/>
    <x v="1"/>
    <x v="0"/>
  </r>
  <r>
    <x v="5024"/>
    <x v="2488"/>
    <x v="570"/>
    <d v="2019-08-03T00:00:00"/>
    <x v="1"/>
    <x v="288"/>
    <s v="Roland Fjeld"/>
    <x v="0"/>
    <x v="0"/>
    <x v="268"/>
    <x v="26"/>
    <x v="335"/>
    <x v="2"/>
    <x v="1595"/>
    <x v="1"/>
    <x v="8"/>
    <s v="GBC Poly Designer Binding Covers"/>
    <x v="3446"/>
    <n v="2"/>
    <n v="0"/>
    <n v="16.405199999999997"/>
    <x v="2"/>
    <x v="0"/>
  </r>
  <r>
    <x v="5025"/>
    <x v="2488"/>
    <x v="570"/>
    <d v="2019-08-03T00:00:00"/>
    <x v="1"/>
    <x v="288"/>
    <s v="Roland Fjeld"/>
    <x v="0"/>
    <x v="0"/>
    <x v="268"/>
    <x v="26"/>
    <x v="335"/>
    <x v="2"/>
    <x v="348"/>
    <x v="2"/>
    <x v="7"/>
    <s v="Nortel Meridian M3904 Professional Digital phone"/>
    <x v="3721"/>
    <n v="3"/>
    <n v="0"/>
    <n v="133.97129999999996"/>
    <x v="2"/>
    <x v="0"/>
  </r>
  <r>
    <x v="5026"/>
    <x v="2488"/>
    <x v="570"/>
    <d v="2019-08-03T00:00:00"/>
    <x v="1"/>
    <x v="288"/>
    <s v="Roland Fjeld"/>
    <x v="0"/>
    <x v="0"/>
    <x v="268"/>
    <x v="26"/>
    <x v="335"/>
    <x v="2"/>
    <x v="14"/>
    <x v="1"/>
    <x v="9"/>
    <s v="Holmes Replacement Filter for HEPA Air Cleaner, Very Large Room, HEPA Filter"/>
    <x v="1609"/>
    <n v="2"/>
    <n v="0"/>
    <n v="60.552800000000005"/>
    <x v="2"/>
    <x v="0"/>
  </r>
  <r>
    <x v="5027"/>
    <x v="2488"/>
    <x v="570"/>
    <d v="2019-08-03T00:00:00"/>
    <x v="1"/>
    <x v="288"/>
    <s v="Roland Fjeld"/>
    <x v="0"/>
    <x v="0"/>
    <x v="268"/>
    <x v="26"/>
    <x v="335"/>
    <x v="2"/>
    <x v="1719"/>
    <x v="0"/>
    <x v="1"/>
    <s v="Office Star Flex Back Scooter Chair with Aluminum Finish Frame"/>
    <x v="3722"/>
    <n v="3"/>
    <n v="0"/>
    <n v="72.640799999999999"/>
    <x v="2"/>
    <x v="0"/>
  </r>
  <r>
    <x v="5028"/>
    <x v="2489"/>
    <x v="814"/>
    <d v="2016-09-07T00:00:00"/>
    <x v="0"/>
    <x v="610"/>
    <s v="Christina VanderZanden"/>
    <x v="0"/>
    <x v="0"/>
    <x v="22"/>
    <x v="10"/>
    <x v="155"/>
    <x v="2"/>
    <x v="590"/>
    <x v="2"/>
    <x v="11"/>
    <s v="Logitech Wireless Performance Mouse MX for PC and Mac"/>
    <x v="1977"/>
    <n v="3"/>
    <n v="0.2"/>
    <n v="53.994600000000005"/>
    <x v="2"/>
    <x v="0"/>
  </r>
  <r>
    <x v="5029"/>
    <x v="2490"/>
    <x v="926"/>
    <d v="2019-02-02T00:00:00"/>
    <x v="1"/>
    <x v="364"/>
    <s v="Vivek Gonzalez"/>
    <x v="0"/>
    <x v="0"/>
    <x v="8"/>
    <x v="1"/>
    <x v="9"/>
    <x v="1"/>
    <x v="1477"/>
    <x v="1"/>
    <x v="6"/>
    <s v="Newell 339"/>
    <x v="484"/>
    <n v="3"/>
    <n v="0"/>
    <n v="2.1683999999999997"/>
    <x v="1"/>
    <x v="0"/>
  </r>
  <r>
    <x v="5030"/>
    <x v="2490"/>
    <x v="926"/>
    <d v="2019-02-02T00:00:00"/>
    <x v="1"/>
    <x v="364"/>
    <s v="Vivek Gonzalez"/>
    <x v="0"/>
    <x v="0"/>
    <x v="8"/>
    <x v="1"/>
    <x v="9"/>
    <x v="1"/>
    <x v="1257"/>
    <x v="1"/>
    <x v="14"/>
    <s v="Acme Office Executive Series Stainless Steel Trimmers"/>
    <x v="3723"/>
    <n v="1"/>
    <n v="0"/>
    <n v="2.2282000000000002"/>
    <x v="1"/>
    <x v="0"/>
  </r>
  <r>
    <x v="5031"/>
    <x v="2490"/>
    <x v="926"/>
    <d v="2019-02-02T00:00:00"/>
    <x v="1"/>
    <x v="364"/>
    <s v="Vivek Gonzalez"/>
    <x v="0"/>
    <x v="0"/>
    <x v="8"/>
    <x v="1"/>
    <x v="9"/>
    <x v="1"/>
    <x v="440"/>
    <x v="1"/>
    <x v="8"/>
    <s v="Clear Mylar Reinforcing Strips"/>
    <x v="473"/>
    <n v="8"/>
    <n v="0.2"/>
    <n v="40.370399999999997"/>
    <x v="1"/>
    <x v="0"/>
  </r>
  <r>
    <x v="5032"/>
    <x v="2491"/>
    <x v="482"/>
    <d v="2019-01-02T00:00:00"/>
    <x v="1"/>
    <x v="179"/>
    <s v="Brenda Bowman"/>
    <x v="1"/>
    <x v="0"/>
    <x v="219"/>
    <x v="30"/>
    <x v="274"/>
    <x v="3"/>
    <x v="56"/>
    <x v="0"/>
    <x v="1"/>
    <s v="Novimex Turbo Task Chair"/>
    <x v="3724"/>
    <n v="3"/>
    <n v="0"/>
    <n v="25.552800000000005"/>
    <x v="3"/>
    <x v="0"/>
  </r>
  <r>
    <x v="5033"/>
    <x v="2491"/>
    <x v="482"/>
    <d v="2019-01-02T00:00:00"/>
    <x v="1"/>
    <x v="179"/>
    <s v="Brenda Bowman"/>
    <x v="1"/>
    <x v="0"/>
    <x v="219"/>
    <x v="30"/>
    <x v="274"/>
    <x v="3"/>
    <x v="1276"/>
    <x v="1"/>
    <x v="9"/>
    <s v="Fellowes Advanced Computer Series Surge Protectors"/>
    <x v="3725"/>
    <n v="1"/>
    <n v="0"/>
    <n v="7.4172000000000011"/>
    <x v="3"/>
    <x v="0"/>
  </r>
  <r>
    <x v="5034"/>
    <x v="2492"/>
    <x v="101"/>
    <d v="2017-08-13T00:00:00"/>
    <x v="0"/>
    <x v="367"/>
    <s v="Hallie Redmond"/>
    <x v="2"/>
    <x v="0"/>
    <x v="158"/>
    <x v="6"/>
    <x v="201"/>
    <x v="2"/>
    <x v="1657"/>
    <x v="0"/>
    <x v="0"/>
    <s v="O'Sullivan Cherrywood Estates Traditional Barrister Bookcase"/>
    <x v="3726"/>
    <n v="5"/>
    <n v="0"/>
    <n v="48.117999999999981"/>
    <x v="2"/>
    <x v="0"/>
  </r>
  <r>
    <x v="5035"/>
    <x v="2493"/>
    <x v="322"/>
    <d v="2016-04-12T00:00:00"/>
    <x v="1"/>
    <x v="609"/>
    <s v="Scott Cohen"/>
    <x v="1"/>
    <x v="0"/>
    <x v="4"/>
    <x v="4"/>
    <x v="60"/>
    <x v="1"/>
    <x v="562"/>
    <x v="0"/>
    <x v="3"/>
    <s v="Chromcraft Bull-Nose Wood Round Conference Table Top, Wood Base"/>
    <x v="2327"/>
    <n v="3"/>
    <n v="0"/>
    <n v="111.10349999999994"/>
    <x v="1"/>
    <x v="0"/>
  </r>
  <r>
    <x v="5036"/>
    <x v="2493"/>
    <x v="322"/>
    <d v="2016-04-12T00:00:00"/>
    <x v="1"/>
    <x v="609"/>
    <s v="Scott Cohen"/>
    <x v="1"/>
    <x v="0"/>
    <x v="4"/>
    <x v="4"/>
    <x v="60"/>
    <x v="1"/>
    <x v="658"/>
    <x v="2"/>
    <x v="11"/>
    <s v="Kingston Digital DataTraveler 32GB USB 2.0"/>
    <x v="1284"/>
    <n v="2"/>
    <n v="0"/>
    <n v="2.0339999999999989"/>
    <x v="1"/>
    <x v="0"/>
  </r>
  <r>
    <x v="5037"/>
    <x v="2494"/>
    <x v="701"/>
    <d v="2019-11-21T00:00:00"/>
    <x v="0"/>
    <x v="283"/>
    <s v="Emily Grady"/>
    <x v="0"/>
    <x v="0"/>
    <x v="14"/>
    <x v="10"/>
    <x v="17"/>
    <x v="2"/>
    <x v="603"/>
    <x v="2"/>
    <x v="11"/>
    <s v="Logitech Illuminated - Keyboard"/>
    <x v="3727"/>
    <n v="5"/>
    <n v="0.2"/>
    <n v="83.98599999999999"/>
    <x v="2"/>
    <x v="0"/>
  </r>
  <r>
    <x v="5038"/>
    <x v="2495"/>
    <x v="655"/>
    <d v="2017-07-12T00:00:00"/>
    <x v="2"/>
    <x v="477"/>
    <s v="Todd Sumrall"/>
    <x v="1"/>
    <x v="0"/>
    <x v="40"/>
    <x v="13"/>
    <x v="49"/>
    <x v="3"/>
    <x v="719"/>
    <x v="0"/>
    <x v="3"/>
    <s v="Lesro Sheffield Collection Coffee Table, End Table, Center Table, Corner Table"/>
    <x v="3728"/>
    <n v="4"/>
    <n v="0.3"/>
    <n v="-37.112400000000036"/>
    <x v="3"/>
    <x v="0"/>
  </r>
  <r>
    <x v="5039"/>
    <x v="2495"/>
    <x v="655"/>
    <d v="2017-07-12T00:00:00"/>
    <x v="2"/>
    <x v="477"/>
    <s v="Todd Sumrall"/>
    <x v="1"/>
    <x v="0"/>
    <x v="40"/>
    <x v="13"/>
    <x v="49"/>
    <x v="3"/>
    <x v="1118"/>
    <x v="2"/>
    <x v="7"/>
    <s v="Wilson Electronics DB Pro Signal Booster"/>
    <x v="3729"/>
    <n v="2"/>
    <n v="0"/>
    <n v="193.32000000000005"/>
    <x v="3"/>
    <x v="0"/>
  </r>
  <r>
    <x v="5040"/>
    <x v="2495"/>
    <x v="655"/>
    <d v="2017-07-12T00:00:00"/>
    <x v="2"/>
    <x v="477"/>
    <s v="Todd Sumrall"/>
    <x v="1"/>
    <x v="0"/>
    <x v="40"/>
    <x v="13"/>
    <x v="49"/>
    <x v="3"/>
    <x v="351"/>
    <x v="1"/>
    <x v="8"/>
    <s v="Tuf-Vin Binders"/>
    <x v="3730"/>
    <n v="7"/>
    <n v="0"/>
    <n v="103.89819999999997"/>
    <x v="3"/>
    <x v="0"/>
  </r>
  <r>
    <x v="5041"/>
    <x v="2496"/>
    <x v="338"/>
    <d v="2018-11-13T00:00:00"/>
    <x v="0"/>
    <x v="482"/>
    <s v="Arianne Irving"/>
    <x v="0"/>
    <x v="0"/>
    <x v="1"/>
    <x v="1"/>
    <x v="1"/>
    <x v="1"/>
    <x v="1437"/>
    <x v="1"/>
    <x v="10"/>
    <s v="Embossed Ink Jet Note Cards"/>
    <x v="3731"/>
    <n v="3"/>
    <n v="0"/>
    <n v="32.500799999999998"/>
    <x v="1"/>
    <x v="0"/>
  </r>
  <r>
    <x v="5042"/>
    <x v="2496"/>
    <x v="338"/>
    <d v="2018-11-13T00:00:00"/>
    <x v="0"/>
    <x v="482"/>
    <s v="Arianne Irving"/>
    <x v="0"/>
    <x v="0"/>
    <x v="1"/>
    <x v="1"/>
    <x v="1"/>
    <x v="1"/>
    <x v="791"/>
    <x v="1"/>
    <x v="9"/>
    <s v="Belkin F9S820V06 8 Outlet Surge"/>
    <x v="681"/>
    <n v="4"/>
    <n v="0"/>
    <n v="38.975999999999985"/>
    <x v="1"/>
    <x v="0"/>
  </r>
  <r>
    <x v="5043"/>
    <x v="2496"/>
    <x v="338"/>
    <d v="2018-11-13T00:00:00"/>
    <x v="0"/>
    <x v="482"/>
    <s v="Arianne Irving"/>
    <x v="0"/>
    <x v="0"/>
    <x v="1"/>
    <x v="1"/>
    <x v="1"/>
    <x v="1"/>
    <x v="689"/>
    <x v="0"/>
    <x v="5"/>
    <s v="Howard Miller 11-1/2&quot; Diameter Ridgewood Wall Clock"/>
    <x v="3732"/>
    <n v="9"/>
    <n v="0"/>
    <n v="191.65860000000001"/>
    <x v="1"/>
    <x v="0"/>
  </r>
  <r>
    <x v="5044"/>
    <x v="2496"/>
    <x v="338"/>
    <d v="2018-11-13T00:00:00"/>
    <x v="0"/>
    <x v="482"/>
    <s v="Arianne Irving"/>
    <x v="0"/>
    <x v="0"/>
    <x v="1"/>
    <x v="1"/>
    <x v="1"/>
    <x v="1"/>
    <x v="1635"/>
    <x v="1"/>
    <x v="10"/>
    <s v="Xerox 1933"/>
    <x v="3733"/>
    <n v="5"/>
    <n v="0"/>
    <n v="28.857999999999997"/>
    <x v="1"/>
    <x v="0"/>
  </r>
  <r>
    <x v="5045"/>
    <x v="2496"/>
    <x v="338"/>
    <d v="2018-11-13T00:00:00"/>
    <x v="0"/>
    <x v="482"/>
    <s v="Arianne Irving"/>
    <x v="0"/>
    <x v="0"/>
    <x v="1"/>
    <x v="1"/>
    <x v="1"/>
    <x v="1"/>
    <x v="734"/>
    <x v="1"/>
    <x v="4"/>
    <s v="Standard Rollaway File with Lock"/>
    <x v="3734"/>
    <n v="4"/>
    <n v="0"/>
    <n v="187.39760000000001"/>
    <x v="1"/>
    <x v="0"/>
  </r>
  <r>
    <x v="5046"/>
    <x v="2496"/>
    <x v="338"/>
    <d v="2018-11-13T00:00:00"/>
    <x v="0"/>
    <x v="482"/>
    <s v="Arianne Irving"/>
    <x v="0"/>
    <x v="0"/>
    <x v="1"/>
    <x v="1"/>
    <x v="1"/>
    <x v="1"/>
    <x v="870"/>
    <x v="1"/>
    <x v="8"/>
    <s v="Peel &amp; Stick Add-On Corner Pockets"/>
    <x v="1182"/>
    <n v="3"/>
    <n v="0.2"/>
    <n v="1.8143999999999996"/>
    <x v="1"/>
    <x v="0"/>
  </r>
  <r>
    <x v="5047"/>
    <x v="2496"/>
    <x v="338"/>
    <d v="2018-11-13T00:00:00"/>
    <x v="0"/>
    <x v="482"/>
    <s v="Arianne Irving"/>
    <x v="0"/>
    <x v="0"/>
    <x v="1"/>
    <x v="1"/>
    <x v="1"/>
    <x v="1"/>
    <x v="1630"/>
    <x v="1"/>
    <x v="6"/>
    <s v="Newell 338"/>
    <x v="456"/>
    <n v="5"/>
    <n v="0"/>
    <n v="3.9690000000000003"/>
    <x v="1"/>
    <x v="0"/>
  </r>
  <r>
    <x v="5048"/>
    <x v="2497"/>
    <x v="691"/>
    <d v="2016-04-04T00:00:00"/>
    <x v="1"/>
    <x v="732"/>
    <s v="Dorothy Dickinson"/>
    <x v="0"/>
    <x v="0"/>
    <x v="22"/>
    <x v="10"/>
    <x v="26"/>
    <x v="2"/>
    <x v="699"/>
    <x v="1"/>
    <x v="8"/>
    <s v="Fellowes Black Plastic Comb Bindings"/>
    <x v="3735"/>
    <n v="7"/>
    <n v="0.8"/>
    <n v="-13.827800000000003"/>
    <x v="2"/>
    <x v="0"/>
  </r>
  <r>
    <x v="5049"/>
    <x v="2497"/>
    <x v="691"/>
    <d v="2016-04-04T00:00:00"/>
    <x v="1"/>
    <x v="732"/>
    <s v="Dorothy Dickinson"/>
    <x v="0"/>
    <x v="0"/>
    <x v="22"/>
    <x v="10"/>
    <x v="26"/>
    <x v="2"/>
    <x v="648"/>
    <x v="2"/>
    <x v="11"/>
    <s v="Kensington SlimBlade Notebook Wireless Mouse with Nano Receiver"/>
    <x v="1566"/>
    <n v="2"/>
    <n v="0.2"/>
    <n v="13.997199999999999"/>
    <x v="2"/>
    <x v="0"/>
  </r>
  <r>
    <x v="5050"/>
    <x v="2498"/>
    <x v="227"/>
    <d v="2017-09-24T00:00:00"/>
    <x v="1"/>
    <x v="144"/>
    <s v="Adam Bellavance"/>
    <x v="2"/>
    <x v="0"/>
    <x v="96"/>
    <x v="4"/>
    <x v="119"/>
    <x v="1"/>
    <x v="1286"/>
    <x v="1"/>
    <x v="10"/>
    <s v="Wirebound Message Books, Four 2 3/4&quot; x 5&quot; Forms per Page, 600 Sets per Book"/>
    <x v="1909"/>
    <n v="2"/>
    <n v="0"/>
    <n v="8.7137999999999991"/>
    <x v="1"/>
    <x v="0"/>
  </r>
  <r>
    <x v="5051"/>
    <x v="2499"/>
    <x v="209"/>
    <d v="2017-11-11T00:00:00"/>
    <x v="1"/>
    <x v="208"/>
    <s v="Karen Bern"/>
    <x v="1"/>
    <x v="0"/>
    <x v="10"/>
    <x v="9"/>
    <x v="11"/>
    <x v="3"/>
    <x v="373"/>
    <x v="1"/>
    <x v="12"/>
    <s v="White Envelopes, White Envelopes with Clear Poly Window"/>
    <x v="3736"/>
    <n v="2"/>
    <n v="0.2"/>
    <n v="7.9299999999999971"/>
    <x v="3"/>
    <x v="0"/>
  </r>
  <r>
    <x v="5052"/>
    <x v="2500"/>
    <x v="240"/>
    <d v="2019-05-19T00:00:00"/>
    <x v="3"/>
    <x v="547"/>
    <s v="John Castell"/>
    <x v="0"/>
    <x v="0"/>
    <x v="118"/>
    <x v="32"/>
    <x v="148"/>
    <x v="0"/>
    <x v="1158"/>
    <x v="1"/>
    <x v="10"/>
    <s v="Tops White Computer Printout Paper"/>
    <x v="3589"/>
    <n v="4"/>
    <n v="0"/>
    <n v="91.950799999999987"/>
    <x v="0"/>
    <x v="0"/>
  </r>
  <r>
    <x v="5053"/>
    <x v="2501"/>
    <x v="928"/>
    <d v="2017-01-08T00:00:00"/>
    <x v="0"/>
    <x v="733"/>
    <s v="Amy Hunt"/>
    <x v="0"/>
    <x v="0"/>
    <x v="61"/>
    <x v="5"/>
    <x v="162"/>
    <x v="2"/>
    <x v="769"/>
    <x v="2"/>
    <x v="11"/>
    <s v="Enermax Acrylux Wireless Keyboard"/>
    <x v="3737"/>
    <n v="5"/>
    <n v="0.2"/>
    <n v="84.659999999999982"/>
    <x v="2"/>
    <x v="0"/>
  </r>
  <r>
    <x v="5054"/>
    <x v="2501"/>
    <x v="928"/>
    <d v="2017-01-08T00:00:00"/>
    <x v="0"/>
    <x v="733"/>
    <s v="Amy Hunt"/>
    <x v="0"/>
    <x v="0"/>
    <x v="61"/>
    <x v="5"/>
    <x v="162"/>
    <x v="2"/>
    <x v="454"/>
    <x v="1"/>
    <x v="6"/>
    <s v="Newell 317"/>
    <x v="2617"/>
    <n v="3"/>
    <n v="0.2"/>
    <n v="0.79379999999999962"/>
    <x v="2"/>
    <x v="0"/>
  </r>
  <r>
    <x v="5055"/>
    <x v="2501"/>
    <x v="928"/>
    <d v="2017-01-08T00:00:00"/>
    <x v="0"/>
    <x v="733"/>
    <s v="Amy Hunt"/>
    <x v="0"/>
    <x v="0"/>
    <x v="61"/>
    <x v="5"/>
    <x v="162"/>
    <x v="2"/>
    <x v="587"/>
    <x v="0"/>
    <x v="0"/>
    <s v="O'Sullivan Living Dimensions 5-Shelf Bookcases"/>
    <x v="3738"/>
    <n v="9"/>
    <n v="0.32"/>
    <n v="-437.5404000000002"/>
    <x v="2"/>
    <x v="0"/>
  </r>
  <r>
    <x v="5056"/>
    <x v="2502"/>
    <x v="1014"/>
    <d v="2017-09-11T00:00:00"/>
    <x v="2"/>
    <x v="392"/>
    <s v="Neoma Murray"/>
    <x v="0"/>
    <x v="0"/>
    <x v="429"/>
    <x v="1"/>
    <x v="519"/>
    <x v="1"/>
    <x v="1610"/>
    <x v="1"/>
    <x v="10"/>
    <s v="Xerox 1928"/>
    <x v="1603"/>
    <n v="5"/>
    <n v="0"/>
    <n v="11.879999999999999"/>
    <x v="1"/>
    <x v="1"/>
  </r>
  <r>
    <x v="5057"/>
    <x v="2502"/>
    <x v="1014"/>
    <d v="2017-09-11T00:00:00"/>
    <x v="2"/>
    <x v="392"/>
    <s v="Neoma Murray"/>
    <x v="0"/>
    <x v="0"/>
    <x v="429"/>
    <x v="1"/>
    <x v="519"/>
    <x v="1"/>
    <x v="700"/>
    <x v="1"/>
    <x v="4"/>
    <s v="Eldon Shelf Savers Cubes and Bins"/>
    <x v="3739"/>
    <n v="6"/>
    <n v="0"/>
    <n v="0.83759999999999835"/>
    <x v="1"/>
    <x v="1"/>
  </r>
  <r>
    <x v="5058"/>
    <x v="2503"/>
    <x v="1015"/>
    <d v="2018-04-07T00:00:00"/>
    <x v="1"/>
    <x v="229"/>
    <s v="Carlos Soltero"/>
    <x v="0"/>
    <x v="0"/>
    <x v="10"/>
    <x v="9"/>
    <x v="11"/>
    <x v="3"/>
    <x v="805"/>
    <x v="1"/>
    <x v="8"/>
    <s v="GBC Velobind Prepunched Cover Sets, Regency Series"/>
    <x v="3740"/>
    <n v="9"/>
    <n v="0.7"/>
    <n v="-83.204999999999984"/>
    <x v="3"/>
    <x v="0"/>
  </r>
  <r>
    <x v="5059"/>
    <x v="2504"/>
    <x v="5"/>
    <d v="2018-12-07T00:00:00"/>
    <x v="0"/>
    <x v="236"/>
    <s v="Theone Pippenger"/>
    <x v="0"/>
    <x v="0"/>
    <x v="430"/>
    <x v="0"/>
    <x v="520"/>
    <x v="0"/>
    <x v="754"/>
    <x v="2"/>
    <x v="7"/>
    <s v="Samsung Galaxy S III - 16GB - pebble blue (T-Mobile)"/>
    <x v="1551"/>
    <n v="2"/>
    <n v="0"/>
    <n v="195.99440000000004"/>
    <x v="0"/>
    <x v="0"/>
  </r>
  <r>
    <x v="5060"/>
    <x v="2504"/>
    <x v="5"/>
    <d v="2018-12-07T00:00:00"/>
    <x v="0"/>
    <x v="236"/>
    <s v="Theone Pippenger"/>
    <x v="0"/>
    <x v="0"/>
    <x v="430"/>
    <x v="0"/>
    <x v="520"/>
    <x v="0"/>
    <x v="391"/>
    <x v="1"/>
    <x v="4"/>
    <s v="Fellowes Bankers Box Staxonsteel Drawer File/Stacking System"/>
    <x v="3741"/>
    <n v="9"/>
    <n v="0"/>
    <n v="70.178400000000025"/>
    <x v="0"/>
    <x v="0"/>
  </r>
  <r>
    <x v="5061"/>
    <x v="2505"/>
    <x v="412"/>
    <d v="2017-05-12T00:00:00"/>
    <x v="1"/>
    <x v="351"/>
    <s v="Daniel Lacy"/>
    <x v="0"/>
    <x v="0"/>
    <x v="31"/>
    <x v="11"/>
    <x v="39"/>
    <x v="2"/>
    <x v="715"/>
    <x v="1"/>
    <x v="8"/>
    <s v="Wilson Jones Legal Size Ring Binders"/>
    <x v="3742"/>
    <n v="2"/>
    <n v="0"/>
    <n v="21.99"/>
    <x v="2"/>
    <x v="0"/>
  </r>
  <r>
    <x v="5062"/>
    <x v="2505"/>
    <x v="412"/>
    <d v="2017-05-12T00:00:00"/>
    <x v="1"/>
    <x v="351"/>
    <s v="Daniel Lacy"/>
    <x v="0"/>
    <x v="0"/>
    <x v="31"/>
    <x v="11"/>
    <x v="39"/>
    <x v="2"/>
    <x v="1066"/>
    <x v="2"/>
    <x v="7"/>
    <s v="VTech DS6151"/>
    <x v="2258"/>
    <n v="3"/>
    <n v="0"/>
    <n v="105.83160000000002"/>
    <x v="2"/>
    <x v="0"/>
  </r>
  <r>
    <x v="5063"/>
    <x v="2505"/>
    <x v="412"/>
    <d v="2017-05-12T00:00:00"/>
    <x v="1"/>
    <x v="351"/>
    <s v="Daniel Lacy"/>
    <x v="0"/>
    <x v="0"/>
    <x v="31"/>
    <x v="11"/>
    <x v="39"/>
    <x v="2"/>
    <x v="479"/>
    <x v="0"/>
    <x v="5"/>
    <s v="Deflect-o EconoMat Studded, No Bevel Mat for Low Pile Carpeting"/>
    <x v="3484"/>
    <n v="3"/>
    <n v="0"/>
    <n v="11.156400000000005"/>
    <x v="2"/>
    <x v="0"/>
  </r>
  <r>
    <x v="5064"/>
    <x v="2506"/>
    <x v="585"/>
    <d v="2019-09-24T00:00:00"/>
    <x v="2"/>
    <x v="244"/>
    <s v="Christina Anderson"/>
    <x v="0"/>
    <x v="0"/>
    <x v="40"/>
    <x v="13"/>
    <x v="49"/>
    <x v="3"/>
    <x v="34"/>
    <x v="2"/>
    <x v="7"/>
    <s v="GE 30524EE4"/>
    <x v="3743"/>
    <n v="2"/>
    <n v="0"/>
    <n v="113.67419999999998"/>
    <x v="3"/>
    <x v="0"/>
  </r>
  <r>
    <x v="5065"/>
    <x v="2507"/>
    <x v="329"/>
    <d v="2019-12-07T00:00:00"/>
    <x v="1"/>
    <x v="618"/>
    <s v="Shahid Collister"/>
    <x v="0"/>
    <x v="0"/>
    <x v="140"/>
    <x v="3"/>
    <x v="179"/>
    <x v="0"/>
    <x v="265"/>
    <x v="2"/>
    <x v="11"/>
    <s v="Logitech Wireless Gaming Headset G930"/>
    <x v="2961"/>
    <n v="3"/>
    <n v="0.2"/>
    <n v="81.59490000000001"/>
    <x v="0"/>
    <x v="0"/>
  </r>
  <r>
    <x v="5066"/>
    <x v="2507"/>
    <x v="329"/>
    <d v="2019-12-07T00:00:00"/>
    <x v="1"/>
    <x v="618"/>
    <s v="Shahid Collister"/>
    <x v="0"/>
    <x v="0"/>
    <x v="140"/>
    <x v="3"/>
    <x v="179"/>
    <x v="0"/>
    <x v="411"/>
    <x v="0"/>
    <x v="3"/>
    <s v="Bush Advantage Collection Racetrack Conference Table"/>
    <x v="3744"/>
    <n v="7"/>
    <n v="0.4"/>
    <n v="-653.28340000000003"/>
    <x v="0"/>
    <x v="0"/>
  </r>
  <r>
    <x v="5067"/>
    <x v="2508"/>
    <x v="787"/>
    <d v="2019-01-19T00:00:00"/>
    <x v="1"/>
    <x v="499"/>
    <s v="Tonja Turnell"/>
    <x v="2"/>
    <x v="0"/>
    <x v="1"/>
    <x v="1"/>
    <x v="141"/>
    <x v="1"/>
    <x v="1046"/>
    <x v="1"/>
    <x v="6"/>
    <s v="Newell 347"/>
    <x v="1591"/>
    <n v="5"/>
    <n v="0"/>
    <n v="6.2059999999999977"/>
    <x v="1"/>
    <x v="0"/>
  </r>
  <r>
    <x v="5068"/>
    <x v="2509"/>
    <x v="233"/>
    <d v="2016-08-12T00:00:00"/>
    <x v="1"/>
    <x v="15"/>
    <s v="Matt Abelman"/>
    <x v="2"/>
    <x v="0"/>
    <x v="149"/>
    <x v="12"/>
    <x v="190"/>
    <x v="2"/>
    <x v="1572"/>
    <x v="2"/>
    <x v="16"/>
    <s v="Sharp 1540cs Digital Laser Copier"/>
    <x v="3745"/>
    <n v="1"/>
    <n v="0"/>
    <n v="274.995"/>
    <x v="2"/>
    <x v="0"/>
  </r>
  <r>
    <x v="5069"/>
    <x v="2509"/>
    <x v="233"/>
    <d v="2016-08-12T00:00:00"/>
    <x v="1"/>
    <x v="15"/>
    <s v="Matt Abelman"/>
    <x v="2"/>
    <x v="0"/>
    <x v="149"/>
    <x v="12"/>
    <x v="190"/>
    <x v="2"/>
    <x v="1094"/>
    <x v="1"/>
    <x v="9"/>
    <s v="Acco Smartsocket Table Surge Protector, 6 Color-Coded Adapter Outlets"/>
    <x v="3746"/>
    <n v="3"/>
    <n v="0.1"/>
    <n v="37.229999999999983"/>
    <x v="2"/>
    <x v="0"/>
  </r>
  <r>
    <x v="5070"/>
    <x v="2509"/>
    <x v="233"/>
    <d v="2016-08-12T00:00:00"/>
    <x v="1"/>
    <x v="15"/>
    <s v="Matt Abelman"/>
    <x v="2"/>
    <x v="0"/>
    <x v="149"/>
    <x v="12"/>
    <x v="190"/>
    <x v="2"/>
    <x v="118"/>
    <x v="1"/>
    <x v="12"/>
    <s v="Globe Weis Peel &amp; Seel First Class Envelopes"/>
    <x v="3747"/>
    <n v="3"/>
    <n v="0"/>
    <n v="17.253"/>
    <x v="2"/>
    <x v="0"/>
  </r>
  <r>
    <x v="5071"/>
    <x v="2509"/>
    <x v="233"/>
    <d v="2016-08-12T00:00:00"/>
    <x v="1"/>
    <x v="15"/>
    <s v="Matt Abelman"/>
    <x v="2"/>
    <x v="0"/>
    <x v="149"/>
    <x v="12"/>
    <x v="190"/>
    <x v="2"/>
    <x v="1104"/>
    <x v="0"/>
    <x v="5"/>
    <s v="Nu-Dell Float Frame 11 x 14 1/2"/>
    <x v="3748"/>
    <n v="6"/>
    <n v="0"/>
    <n v="22.629600000000003"/>
    <x v="2"/>
    <x v="0"/>
  </r>
  <r>
    <x v="5072"/>
    <x v="2509"/>
    <x v="233"/>
    <d v="2016-08-12T00:00:00"/>
    <x v="1"/>
    <x v="15"/>
    <s v="Matt Abelman"/>
    <x v="2"/>
    <x v="0"/>
    <x v="149"/>
    <x v="12"/>
    <x v="190"/>
    <x v="2"/>
    <x v="1521"/>
    <x v="2"/>
    <x v="7"/>
    <s v="Motorola Droid Maxx"/>
    <x v="3749"/>
    <n v="2"/>
    <n v="0"/>
    <n v="83.994400000000013"/>
    <x v="2"/>
    <x v="0"/>
  </r>
  <r>
    <x v="5073"/>
    <x v="2510"/>
    <x v="599"/>
    <d v="2017-11-05T00:00:00"/>
    <x v="3"/>
    <x v="594"/>
    <s v="Justin MacKendrick"/>
    <x v="0"/>
    <x v="0"/>
    <x v="8"/>
    <x v="1"/>
    <x v="9"/>
    <x v="1"/>
    <x v="953"/>
    <x v="1"/>
    <x v="4"/>
    <s v="Hanging Personal Folder File"/>
    <x v="3750"/>
    <n v="4"/>
    <n v="0"/>
    <n v="15.700000000000003"/>
    <x v="1"/>
    <x v="0"/>
  </r>
  <r>
    <x v="5074"/>
    <x v="2511"/>
    <x v="1016"/>
    <d v="2019-04-29T00:00:00"/>
    <x v="0"/>
    <x v="469"/>
    <s v="Mick Brown"/>
    <x v="0"/>
    <x v="0"/>
    <x v="1"/>
    <x v="1"/>
    <x v="13"/>
    <x v="1"/>
    <x v="530"/>
    <x v="1"/>
    <x v="8"/>
    <s v="Cardinal Slant-D Ring Binder, Heavy Gauge Vinyl"/>
    <x v="1162"/>
    <n v="2"/>
    <n v="0.2"/>
    <n v="4.5187999999999997"/>
    <x v="1"/>
    <x v="0"/>
  </r>
  <r>
    <x v="5075"/>
    <x v="2512"/>
    <x v="1017"/>
    <d v="2016-04-22T00:00:00"/>
    <x v="0"/>
    <x v="277"/>
    <s v="Seth Vernon"/>
    <x v="0"/>
    <x v="0"/>
    <x v="12"/>
    <x v="5"/>
    <x v="32"/>
    <x v="2"/>
    <x v="214"/>
    <x v="0"/>
    <x v="3"/>
    <s v="Bush Advantage Collection Round Conference Table"/>
    <x v="3751"/>
    <n v="5"/>
    <n v="0.3"/>
    <n v="-95.670000000000044"/>
    <x v="2"/>
    <x v="0"/>
  </r>
  <r>
    <x v="5076"/>
    <x v="2512"/>
    <x v="1017"/>
    <d v="2016-04-22T00:00:00"/>
    <x v="0"/>
    <x v="277"/>
    <s v="Seth Vernon"/>
    <x v="0"/>
    <x v="0"/>
    <x v="12"/>
    <x v="5"/>
    <x v="32"/>
    <x v="2"/>
    <x v="602"/>
    <x v="1"/>
    <x v="4"/>
    <s v="Personal Folder Holder, Ebony"/>
    <x v="3752"/>
    <n v="5"/>
    <n v="0.2"/>
    <n v="5.6049999999999951"/>
    <x v="2"/>
    <x v="0"/>
  </r>
  <r>
    <x v="5077"/>
    <x v="2512"/>
    <x v="1017"/>
    <d v="2016-04-22T00:00:00"/>
    <x v="0"/>
    <x v="277"/>
    <s v="Seth Vernon"/>
    <x v="0"/>
    <x v="0"/>
    <x v="12"/>
    <x v="5"/>
    <x v="32"/>
    <x v="2"/>
    <x v="1666"/>
    <x v="0"/>
    <x v="3"/>
    <s v="Riverside Furniture Stanwyck Manor Table Series"/>
    <x v="3753"/>
    <n v="2"/>
    <n v="0.3"/>
    <n v="-131.95100000000002"/>
    <x v="2"/>
    <x v="0"/>
  </r>
  <r>
    <x v="5078"/>
    <x v="2513"/>
    <x v="343"/>
    <d v="2019-11-17T00:00:00"/>
    <x v="1"/>
    <x v="344"/>
    <s v="Catherine Glotzbach"/>
    <x v="2"/>
    <x v="0"/>
    <x v="158"/>
    <x v="6"/>
    <x v="201"/>
    <x v="2"/>
    <x v="525"/>
    <x v="1"/>
    <x v="8"/>
    <s v="Prestige Round Ring Binders"/>
    <x v="2614"/>
    <n v="3"/>
    <n v="0"/>
    <n v="8.5727999999999991"/>
    <x v="2"/>
    <x v="0"/>
  </r>
  <r>
    <x v="5079"/>
    <x v="2514"/>
    <x v="920"/>
    <d v="2019-11-29T00:00:00"/>
    <x v="1"/>
    <x v="214"/>
    <s v="Bradley Drucker"/>
    <x v="0"/>
    <x v="0"/>
    <x v="8"/>
    <x v="1"/>
    <x v="34"/>
    <x v="1"/>
    <x v="1248"/>
    <x v="0"/>
    <x v="0"/>
    <s v="Sauder Forest Hills Library, Woodland Oak Finish"/>
    <x v="3754"/>
    <n v="3"/>
    <n v="0.15"/>
    <n v="-29.605799999999981"/>
    <x v="1"/>
    <x v="0"/>
  </r>
  <r>
    <x v="5080"/>
    <x v="2514"/>
    <x v="920"/>
    <d v="2019-11-29T00:00:00"/>
    <x v="1"/>
    <x v="214"/>
    <s v="Bradley Drucker"/>
    <x v="0"/>
    <x v="0"/>
    <x v="8"/>
    <x v="1"/>
    <x v="34"/>
    <x v="1"/>
    <x v="470"/>
    <x v="1"/>
    <x v="4"/>
    <s v="Sterilite Officeware Hinged File Box"/>
    <x v="3755"/>
    <n v="1"/>
    <n v="0"/>
    <n v="2.8296000000000001"/>
    <x v="1"/>
    <x v="0"/>
  </r>
  <r>
    <x v="5081"/>
    <x v="2515"/>
    <x v="217"/>
    <d v="2017-12-18T00:00:00"/>
    <x v="3"/>
    <x v="82"/>
    <s v="Jim Kriz"/>
    <x v="2"/>
    <x v="0"/>
    <x v="138"/>
    <x v="24"/>
    <x v="177"/>
    <x v="3"/>
    <x v="490"/>
    <x v="1"/>
    <x v="10"/>
    <s v="Xerox 226"/>
    <x v="561"/>
    <n v="4"/>
    <n v="0.2"/>
    <n v="7.2576000000000001"/>
    <x v="3"/>
    <x v="0"/>
  </r>
  <r>
    <x v="5082"/>
    <x v="2516"/>
    <x v="162"/>
    <d v="2018-09-12T00:00:00"/>
    <x v="1"/>
    <x v="758"/>
    <s v="Jill Matthias"/>
    <x v="0"/>
    <x v="0"/>
    <x v="53"/>
    <x v="3"/>
    <x v="233"/>
    <x v="0"/>
    <x v="916"/>
    <x v="2"/>
    <x v="11"/>
    <s v="Memorex Froggy Flash Drive 4 GB"/>
    <x v="2083"/>
    <n v="4"/>
    <n v="0.2"/>
    <n v="8.3524000000000012"/>
    <x v="0"/>
    <x v="0"/>
  </r>
  <r>
    <x v="5083"/>
    <x v="2516"/>
    <x v="162"/>
    <d v="2018-09-12T00:00:00"/>
    <x v="1"/>
    <x v="758"/>
    <s v="Jill Matthias"/>
    <x v="0"/>
    <x v="0"/>
    <x v="53"/>
    <x v="3"/>
    <x v="233"/>
    <x v="0"/>
    <x v="982"/>
    <x v="1"/>
    <x v="10"/>
    <s v="Petty Cash Envelope"/>
    <x v="2851"/>
    <n v="3"/>
    <n v="0.2"/>
    <n v="23.455199999999998"/>
    <x v="0"/>
    <x v="0"/>
  </r>
  <r>
    <x v="5084"/>
    <x v="2517"/>
    <x v="112"/>
    <d v="2018-06-09T00:00:00"/>
    <x v="0"/>
    <x v="554"/>
    <s v="Scot Coram"/>
    <x v="1"/>
    <x v="0"/>
    <x v="90"/>
    <x v="31"/>
    <x v="111"/>
    <x v="3"/>
    <x v="779"/>
    <x v="1"/>
    <x v="10"/>
    <s v="Xerox 1935"/>
    <x v="151"/>
    <n v="4"/>
    <n v="0"/>
    <n v="48.539199999999994"/>
    <x v="3"/>
    <x v="0"/>
  </r>
  <r>
    <x v="5085"/>
    <x v="2518"/>
    <x v="974"/>
    <d v="2017-06-23T00:00:00"/>
    <x v="1"/>
    <x v="467"/>
    <s v="Maria Etezadi"/>
    <x v="2"/>
    <x v="0"/>
    <x v="61"/>
    <x v="5"/>
    <x v="176"/>
    <x v="2"/>
    <x v="497"/>
    <x v="1"/>
    <x v="8"/>
    <s v="GBC White Gloss Covers, Plain Front"/>
    <x v="3756"/>
    <n v="2"/>
    <n v="0.8"/>
    <n v="-9.5568000000000026"/>
    <x v="2"/>
    <x v="0"/>
  </r>
  <r>
    <x v="5086"/>
    <x v="2519"/>
    <x v="616"/>
    <d v="2017-03-09T00:00:00"/>
    <x v="1"/>
    <x v="471"/>
    <s v="Katherine Nockton"/>
    <x v="1"/>
    <x v="0"/>
    <x v="10"/>
    <x v="9"/>
    <x v="74"/>
    <x v="3"/>
    <x v="1720"/>
    <x v="2"/>
    <x v="7"/>
    <s v="Samsung Convoy 3"/>
    <x v="3757"/>
    <n v="7"/>
    <n v="0.4"/>
    <n v="-93.231599999999958"/>
    <x v="3"/>
    <x v="0"/>
  </r>
  <r>
    <x v="5087"/>
    <x v="2519"/>
    <x v="616"/>
    <d v="2017-03-09T00:00:00"/>
    <x v="1"/>
    <x v="471"/>
    <s v="Katherine Nockton"/>
    <x v="1"/>
    <x v="0"/>
    <x v="10"/>
    <x v="9"/>
    <x v="74"/>
    <x v="3"/>
    <x v="553"/>
    <x v="2"/>
    <x v="11"/>
    <s v="Sony 16GB Class 10 Micro SDHC R40 Memory Card"/>
    <x v="3758"/>
    <n v="1"/>
    <n v="0.2"/>
    <n v="-1.2890000000000006"/>
    <x v="3"/>
    <x v="0"/>
  </r>
  <r>
    <x v="5088"/>
    <x v="2519"/>
    <x v="616"/>
    <d v="2017-03-09T00:00:00"/>
    <x v="1"/>
    <x v="471"/>
    <s v="Katherine Nockton"/>
    <x v="1"/>
    <x v="0"/>
    <x v="10"/>
    <x v="9"/>
    <x v="74"/>
    <x v="3"/>
    <x v="798"/>
    <x v="1"/>
    <x v="8"/>
    <s v="Avery Round Ring Poly Binders"/>
    <x v="3759"/>
    <n v="3"/>
    <n v="0.7"/>
    <n v="-1.7892000000000001"/>
    <x v="3"/>
    <x v="0"/>
  </r>
  <r>
    <x v="5089"/>
    <x v="2520"/>
    <x v="1018"/>
    <d v="2019-08-07T00:00:00"/>
    <x v="2"/>
    <x v="447"/>
    <s v="Harry Marie"/>
    <x v="1"/>
    <x v="0"/>
    <x v="431"/>
    <x v="22"/>
    <x v="521"/>
    <x v="1"/>
    <x v="1383"/>
    <x v="1"/>
    <x v="10"/>
    <s v="Hammermill CopyPlus Copy Paper (20Lb. and 84 Bright)"/>
    <x v="892"/>
    <n v="2"/>
    <n v="0.2"/>
    <n v="2.8884000000000007"/>
    <x v="1"/>
    <x v="0"/>
  </r>
  <r>
    <x v="5090"/>
    <x v="2520"/>
    <x v="1018"/>
    <d v="2019-08-07T00:00:00"/>
    <x v="2"/>
    <x v="447"/>
    <s v="Harry Marie"/>
    <x v="1"/>
    <x v="0"/>
    <x v="431"/>
    <x v="22"/>
    <x v="521"/>
    <x v="1"/>
    <x v="598"/>
    <x v="1"/>
    <x v="12"/>
    <s v="Manila Recycled Extra-Heavyweight Clasp Envelopes, 6&quot; x 9&quot;"/>
    <x v="3760"/>
    <n v="1"/>
    <n v="0.2"/>
    <n v="3.1842000000000001"/>
    <x v="1"/>
    <x v="0"/>
  </r>
  <r>
    <x v="5091"/>
    <x v="2521"/>
    <x v="247"/>
    <d v="2020-01-03T00:00:00"/>
    <x v="1"/>
    <x v="758"/>
    <s v="Jill Matthias"/>
    <x v="0"/>
    <x v="0"/>
    <x v="431"/>
    <x v="22"/>
    <x v="521"/>
    <x v="1"/>
    <x v="242"/>
    <x v="1"/>
    <x v="13"/>
    <s v="Bagged Rubber Bands"/>
    <x v="3761"/>
    <n v="3"/>
    <n v="0.2"/>
    <n v="-0.6048"/>
    <x v="1"/>
    <x v="0"/>
  </r>
  <r>
    <x v="5092"/>
    <x v="2522"/>
    <x v="293"/>
    <d v="2017-05-27T00:00:00"/>
    <x v="1"/>
    <x v="120"/>
    <s v="Kristen Hastings"/>
    <x v="1"/>
    <x v="0"/>
    <x v="383"/>
    <x v="34"/>
    <x v="468"/>
    <x v="3"/>
    <x v="456"/>
    <x v="1"/>
    <x v="4"/>
    <s v="Advantus Rolling Storage Box"/>
    <x v="492"/>
    <n v="3"/>
    <n v="0"/>
    <n v="13.891499999999999"/>
    <x v="3"/>
    <x v="0"/>
  </r>
  <r>
    <x v="5093"/>
    <x v="2523"/>
    <x v="776"/>
    <d v="2016-12-10T00:00:00"/>
    <x v="1"/>
    <x v="318"/>
    <s v="Berenike Kampe"/>
    <x v="0"/>
    <x v="0"/>
    <x v="22"/>
    <x v="10"/>
    <x v="26"/>
    <x v="2"/>
    <x v="1297"/>
    <x v="1"/>
    <x v="9"/>
    <s v="Bionaire 99.97% HEPA Air Cleaner"/>
    <x v="3762"/>
    <n v="4"/>
    <n v="0.8"/>
    <n v="-31.536000000000001"/>
    <x v="2"/>
    <x v="1"/>
  </r>
  <r>
    <x v="5094"/>
    <x v="2523"/>
    <x v="776"/>
    <d v="2016-12-10T00:00:00"/>
    <x v="1"/>
    <x v="318"/>
    <s v="Berenike Kampe"/>
    <x v="0"/>
    <x v="0"/>
    <x v="22"/>
    <x v="10"/>
    <x v="26"/>
    <x v="2"/>
    <x v="838"/>
    <x v="0"/>
    <x v="3"/>
    <s v="KI Adjustable-Height Table"/>
    <x v="2490"/>
    <n v="5"/>
    <n v="0.5"/>
    <n v="-120.37200000000003"/>
    <x v="2"/>
    <x v="1"/>
  </r>
  <r>
    <x v="5095"/>
    <x v="2523"/>
    <x v="776"/>
    <d v="2016-12-10T00:00:00"/>
    <x v="1"/>
    <x v="318"/>
    <s v="Berenike Kampe"/>
    <x v="0"/>
    <x v="0"/>
    <x v="22"/>
    <x v="10"/>
    <x v="26"/>
    <x v="2"/>
    <x v="850"/>
    <x v="2"/>
    <x v="7"/>
    <s v="Shocksock Galaxy S4 Armband"/>
    <x v="1927"/>
    <n v="4"/>
    <n v="0.2"/>
    <n v="-7.0080000000000044"/>
    <x v="2"/>
    <x v="1"/>
  </r>
  <r>
    <x v="5096"/>
    <x v="2523"/>
    <x v="776"/>
    <d v="2016-12-10T00:00:00"/>
    <x v="1"/>
    <x v="318"/>
    <s v="Berenike Kampe"/>
    <x v="0"/>
    <x v="0"/>
    <x v="22"/>
    <x v="10"/>
    <x v="26"/>
    <x v="2"/>
    <x v="1104"/>
    <x v="0"/>
    <x v="5"/>
    <s v="Nu-Dell Float Frame 11 x 14 1/2"/>
    <x v="2209"/>
    <n v="3"/>
    <n v="0.6"/>
    <n v="-4.8491999999999997"/>
    <x v="2"/>
    <x v="1"/>
  </r>
  <r>
    <x v="5097"/>
    <x v="2523"/>
    <x v="776"/>
    <d v="2016-12-10T00:00:00"/>
    <x v="1"/>
    <x v="318"/>
    <s v="Berenike Kampe"/>
    <x v="0"/>
    <x v="0"/>
    <x v="22"/>
    <x v="10"/>
    <x v="26"/>
    <x v="2"/>
    <x v="1023"/>
    <x v="1"/>
    <x v="8"/>
    <s v="Ibico Covers for Plastic or Wire Binding Elements"/>
    <x v="3763"/>
    <n v="2"/>
    <n v="0.8"/>
    <n v="-8.0500000000000025"/>
    <x v="2"/>
    <x v="1"/>
  </r>
  <r>
    <x v="5098"/>
    <x v="2523"/>
    <x v="776"/>
    <d v="2016-12-10T00:00:00"/>
    <x v="1"/>
    <x v="318"/>
    <s v="Berenike Kampe"/>
    <x v="0"/>
    <x v="0"/>
    <x v="22"/>
    <x v="10"/>
    <x v="26"/>
    <x v="2"/>
    <x v="210"/>
    <x v="1"/>
    <x v="4"/>
    <s v="Rogers Deluxe File Chest"/>
    <x v="2083"/>
    <n v="2"/>
    <n v="0.2"/>
    <n v="-8.3524000000000012"/>
    <x v="2"/>
    <x v="1"/>
  </r>
  <r>
    <x v="5099"/>
    <x v="2524"/>
    <x v="976"/>
    <d v="2017-08-12T00:00:00"/>
    <x v="1"/>
    <x v="43"/>
    <s v="Parhena Norris"/>
    <x v="2"/>
    <x v="0"/>
    <x v="329"/>
    <x v="1"/>
    <x v="409"/>
    <x v="1"/>
    <x v="416"/>
    <x v="1"/>
    <x v="8"/>
    <s v="Cardinal Hold-It CD Pocket"/>
    <x v="3764"/>
    <n v="3"/>
    <n v="0.2"/>
    <n v="6.4638000000000009"/>
    <x v="1"/>
    <x v="0"/>
  </r>
  <r>
    <x v="5100"/>
    <x v="2525"/>
    <x v="461"/>
    <d v="2016-03-17T00:00:00"/>
    <x v="3"/>
    <x v="616"/>
    <s v="Annie Zypern"/>
    <x v="0"/>
    <x v="0"/>
    <x v="61"/>
    <x v="5"/>
    <x v="162"/>
    <x v="2"/>
    <x v="324"/>
    <x v="1"/>
    <x v="6"/>
    <s v="Newell 333"/>
    <x v="3079"/>
    <n v="2"/>
    <n v="0.2"/>
    <n v="0.3335999999999999"/>
    <x v="2"/>
    <x v="0"/>
  </r>
  <r>
    <x v="5101"/>
    <x v="2525"/>
    <x v="461"/>
    <d v="2016-03-17T00:00:00"/>
    <x v="3"/>
    <x v="616"/>
    <s v="Annie Zypern"/>
    <x v="0"/>
    <x v="0"/>
    <x v="61"/>
    <x v="5"/>
    <x v="162"/>
    <x v="2"/>
    <x v="727"/>
    <x v="1"/>
    <x v="10"/>
    <s v="Xerox 1966"/>
    <x v="1182"/>
    <n v="1"/>
    <n v="0.2"/>
    <n v="1.8792"/>
    <x v="2"/>
    <x v="0"/>
  </r>
  <r>
    <x v="5102"/>
    <x v="2525"/>
    <x v="461"/>
    <d v="2016-03-17T00:00:00"/>
    <x v="3"/>
    <x v="616"/>
    <s v="Annie Zypern"/>
    <x v="0"/>
    <x v="0"/>
    <x v="61"/>
    <x v="5"/>
    <x v="162"/>
    <x v="2"/>
    <x v="12"/>
    <x v="1"/>
    <x v="10"/>
    <s v="Xerox 1967"/>
    <x v="12"/>
    <n v="3"/>
    <n v="0.2"/>
    <n v="5.4432"/>
    <x v="2"/>
    <x v="0"/>
  </r>
  <r>
    <x v="5103"/>
    <x v="2526"/>
    <x v="514"/>
    <d v="2017-03-30T00:00:00"/>
    <x v="0"/>
    <x v="421"/>
    <s v="Gene McClure"/>
    <x v="0"/>
    <x v="0"/>
    <x v="10"/>
    <x v="9"/>
    <x v="11"/>
    <x v="3"/>
    <x v="144"/>
    <x v="1"/>
    <x v="10"/>
    <s v="Southworth 25% Cotton Antique Laid Paper &amp; Envelopes"/>
    <x v="2710"/>
    <n v="6"/>
    <n v="0.2"/>
    <n v="12.509999999999993"/>
    <x v="3"/>
    <x v="0"/>
  </r>
  <r>
    <x v="5104"/>
    <x v="2526"/>
    <x v="514"/>
    <d v="2017-03-30T00:00:00"/>
    <x v="0"/>
    <x v="421"/>
    <s v="Gene McClure"/>
    <x v="0"/>
    <x v="0"/>
    <x v="10"/>
    <x v="9"/>
    <x v="11"/>
    <x v="3"/>
    <x v="60"/>
    <x v="2"/>
    <x v="11"/>
    <s v="Verbatim 25 GB 6x Blu-ray Single Layer Recordable Disc, 3/Pack"/>
    <x v="3664"/>
    <n v="3"/>
    <n v="0.2"/>
    <n v="5.0327999999999999"/>
    <x v="3"/>
    <x v="0"/>
  </r>
  <r>
    <x v="5105"/>
    <x v="2527"/>
    <x v="637"/>
    <d v="2016-12-20T00:00:00"/>
    <x v="1"/>
    <x v="298"/>
    <s v="Bryan Mills"/>
    <x v="0"/>
    <x v="0"/>
    <x v="207"/>
    <x v="2"/>
    <x v="261"/>
    <x v="0"/>
    <x v="1340"/>
    <x v="0"/>
    <x v="1"/>
    <s v="Iceberg Nesting Folding Chair, 19w x 6d x 43h"/>
    <x v="3765"/>
    <n v="4"/>
    <n v="0.2"/>
    <n v="13.972799999999999"/>
    <x v="0"/>
    <x v="0"/>
  </r>
  <r>
    <x v="5106"/>
    <x v="2528"/>
    <x v="444"/>
    <d v="2017-09-26T00:00:00"/>
    <x v="1"/>
    <x v="468"/>
    <s v="Nicole Hansen"/>
    <x v="1"/>
    <x v="0"/>
    <x v="38"/>
    <x v="32"/>
    <x v="112"/>
    <x v="0"/>
    <x v="1350"/>
    <x v="2"/>
    <x v="11"/>
    <s v="Kensington K72356US Mouse-in-a-Box USB Desktop Mouse"/>
    <x v="3766"/>
    <n v="4"/>
    <n v="0"/>
    <n v="23.225999999999999"/>
    <x v="0"/>
    <x v="0"/>
  </r>
  <r>
    <x v="5107"/>
    <x v="2529"/>
    <x v="1016"/>
    <d v="2019-04-26T00:00:00"/>
    <x v="2"/>
    <x v="43"/>
    <s v="Parhena Norris"/>
    <x v="2"/>
    <x v="0"/>
    <x v="316"/>
    <x v="18"/>
    <x v="394"/>
    <x v="0"/>
    <x v="512"/>
    <x v="1"/>
    <x v="6"/>
    <s v="Newell 312"/>
    <x v="2115"/>
    <n v="9"/>
    <n v="0.2"/>
    <n v="5.2559999999999985"/>
    <x v="0"/>
    <x v="0"/>
  </r>
  <r>
    <x v="5108"/>
    <x v="2529"/>
    <x v="1016"/>
    <d v="2019-04-26T00:00:00"/>
    <x v="2"/>
    <x v="43"/>
    <s v="Parhena Norris"/>
    <x v="2"/>
    <x v="0"/>
    <x v="316"/>
    <x v="18"/>
    <x v="394"/>
    <x v="0"/>
    <x v="207"/>
    <x v="1"/>
    <x v="6"/>
    <s v="Stanley Bostitch Contemporary Electric Pencil Sharpeners"/>
    <x v="3767"/>
    <n v="5"/>
    <n v="0.2"/>
    <n v="6.7920000000000016"/>
    <x v="0"/>
    <x v="0"/>
  </r>
  <r>
    <x v="5109"/>
    <x v="2530"/>
    <x v="638"/>
    <d v="2016-10-22T00:00:00"/>
    <x v="1"/>
    <x v="553"/>
    <s v="Edward Hooks"/>
    <x v="1"/>
    <x v="0"/>
    <x v="10"/>
    <x v="9"/>
    <x v="63"/>
    <x v="3"/>
    <x v="466"/>
    <x v="1"/>
    <x v="12"/>
    <s v="White Business Envelopes with Contemporary Seam, Recycled White Business Envelopes"/>
    <x v="505"/>
    <n v="6"/>
    <n v="0.2"/>
    <n v="19.692"/>
    <x v="3"/>
    <x v="0"/>
  </r>
  <r>
    <x v="5110"/>
    <x v="2530"/>
    <x v="638"/>
    <d v="2016-10-22T00:00:00"/>
    <x v="1"/>
    <x v="553"/>
    <s v="Edward Hooks"/>
    <x v="1"/>
    <x v="0"/>
    <x v="10"/>
    <x v="9"/>
    <x v="63"/>
    <x v="3"/>
    <x v="41"/>
    <x v="1"/>
    <x v="4"/>
    <s v="Eldon Base for stackable storage shelf, platinum"/>
    <x v="3768"/>
    <n v="6"/>
    <n v="0.2"/>
    <n v="-35.046000000000028"/>
    <x v="3"/>
    <x v="0"/>
  </r>
  <r>
    <x v="5111"/>
    <x v="2530"/>
    <x v="638"/>
    <d v="2016-10-22T00:00:00"/>
    <x v="1"/>
    <x v="553"/>
    <s v="Edward Hooks"/>
    <x v="1"/>
    <x v="0"/>
    <x v="10"/>
    <x v="9"/>
    <x v="63"/>
    <x v="3"/>
    <x v="1407"/>
    <x v="1"/>
    <x v="10"/>
    <s v="Adams &quot;While You Were Out&quot; Message Pads"/>
    <x v="3769"/>
    <n v="4"/>
    <n v="0.2"/>
    <n v="3.1399999999999988"/>
    <x v="3"/>
    <x v="0"/>
  </r>
  <r>
    <x v="5112"/>
    <x v="2531"/>
    <x v="50"/>
    <d v="2017-11-13T00:00:00"/>
    <x v="3"/>
    <x v="456"/>
    <s v="Helen Abelman"/>
    <x v="0"/>
    <x v="0"/>
    <x v="22"/>
    <x v="10"/>
    <x v="26"/>
    <x v="2"/>
    <x v="1721"/>
    <x v="0"/>
    <x v="5"/>
    <s v="Eldon Imàge Series Desk Accessories, Clear"/>
    <x v="3770"/>
    <n v="9"/>
    <n v="0.6"/>
    <n v="-7.4357999999999969"/>
    <x v="2"/>
    <x v="0"/>
  </r>
  <r>
    <x v="5113"/>
    <x v="2532"/>
    <x v="1011"/>
    <d v="2018-02-02T00:00:00"/>
    <x v="0"/>
    <x v="492"/>
    <s v="Aimee Bixby"/>
    <x v="0"/>
    <x v="0"/>
    <x v="61"/>
    <x v="5"/>
    <x v="77"/>
    <x v="2"/>
    <x v="1307"/>
    <x v="1"/>
    <x v="10"/>
    <s v="Xerox 1994"/>
    <x v="12"/>
    <n v="3"/>
    <n v="0.2"/>
    <n v="5.4432"/>
    <x v="2"/>
    <x v="0"/>
  </r>
  <r>
    <x v="5114"/>
    <x v="2533"/>
    <x v="1019"/>
    <d v="2018-11-22T00:00:00"/>
    <x v="1"/>
    <x v="333"/>
    <s v="Maribeth Schnelling"/>
    <x v="0"/>
    <x v="0"/>
    <x v="51"/>
    <x v="27"/>
    <x v="64"/>
    <x v="1"/>
    <x v="307"/>
    <x v="1"/>
    <x v="8"/>
    <s v="Avery Non-Stick Binders"/>
    <x v="2209"/>
    <n v="3"/>
    <n v="0.2"/>
    <n v="3.3674999999999984"/>
    <x v="1"/>
    <x v="0"/>
  </r>
  <r>
    <x v="5115"/>
    <x v="2534"/>
    <x v="800"/>
    <d v="2019-07-29T00:00:00"/>
    <x v="1"/>
    <x v="732"/>
    <s v="Dorothy Dickinson"/>
    <x v="0"/>
    <x v="0"/>
    <x v="10"/>
    <x v="9"/>
    <x v="63"/>
    <x v="3"/>
    <x v="1722"/>
    <x v="1"/>
    <x v="2"/>
    <s v="Avery 491"/>
    <x v="106"/>
    <n v="1"/>
    <n v="0.2"/>
    <n v="1.0737999999999999"/>
    <x v="3"/>
    <x v="0"/>
  </r>
  <r>
    <x v="5116"/>
    <x v="2535"/>
    <x v="343"/>
    <d v="2019-11-17T00:00:00"/>
    <x v="1"/>
    <x v="363"/>
    <s v="Meg Tillman"/>
    <x v="0"/>
    <x v="0"/>
    <x v="20"/>
    <x v="15"/>
    <x v="29"/>
    <x v="3"/>
    <x v="1032"/>
    <x v="1"/>
    <x v="4"/>
    <s v="Belkin OmniView SE Rackmount Kit"/>
    <x v="3771"/>
    <n v="1"/>
    <n v="0"/>
    <n v="0"/>
    <x v="3"/>
    <x v="0"/>
  </r>
  <r>
    <x v="5117"/>
    <x v="2536"/>
    <x v="120"/>
    <d v="2017-10-03T00:00:00"/>
    <x v="1"/>
    <x v="421"/>
    <s v="Gene McClure"/>
    <x v="0"/>
    <x v="0"/>
    <x v="147"/>
    <x v="15"/>
    <x v="187"/>
    <x v="3"/>
    <x v="271"/>
    <x v="1"/>
    <x v="13"/>
    <s v="Vinyl Coated Wire Paper Clips in Organizer Box, 800/Box"/>
    <x v="805"/>
    <n v="3"/>
    <n v="0"/>
    <n v="16.186799999999998"/>
    <x v="3"/>
    <x v="0"/>
  </r>
  <r>
    <x v="5118"/>
    <x v="2536"/>
    <x v="120"/>
    <d v="2017-10-03T00:00:00"/>
    <x v="1"/>
    <x v="421"/>
    <s v="Gene McClure"/>
    <x v="0"/>
    <x v="0"/>
    <x v="147"/>
    <x v="15"/>
    <x v="187"/>
    <x v="3"/>
    <x v="1548"/>
    <x v="2"/>
    <x v="15"/>
    <s v="Ativa MDM8000 8-Sheet Micro-Cut Shredder"/>
    <x v="3772"/>
    <n v="7"/>
    <n v="0"/>
    <n v="296.06709999999998"/>
    <x v="3"/>
    <x v="0"/>
  </r>
  <r>
    <x v="5119"/>
    <x v="2536"/>
    <x v="120"/>
    <d v="2017-10-03T00:00:00"/>
    <x v="1"/>
    <x v="421"/>
    <s v="Gene McClure"/>
    <x v="0"/>
    <x v="0"/>
    <x v="147"/>
    <x v="15"/>
    <x v="187"/>
    <x v="3"/>
    <x v="1045"/>
    <x v="1"/>
    <x v="8"/>
    <s v="GBC Imprintable Covers"/>
    <x v="3773"/>
    <n v="9"/>
    <n v="0.2"/>
    <n v="28.657800000000002"/>
    <x v="3"/>
    <x v="0"/>
  </r>
  <r>
    <x v="5120"/>
    <x v="2537"/>
    <x v="527"/>
    <d v="2016-04-08T00:00:00"/>
    <x v="1"/>
    <x v="10"/>
    <s v="Ken Black"/>
    <x v="1"/>
    <x v="0"/>
    <x v="240"/>
    <x v="28"/>
    <x v="298"/>
    <x v="0"/>
    <x v="243"/>
    <x v="1"/>
    <x v="4"/>
    <s v="Safco Commercial Shelving"/>
    <x v="3774"/>
    <n v="5"/>
    <n v="0"/>
    <n v="9.3019999999999925"/>
    <x v="0"/>
    <x v="0"/>
  </r>
  <r>
    <x v="5121"/>
    <x v="2537"/>
    <x v="527"/>
    <d v="2016-04-08T00:00:00"/>
    <x v="1"/>
    <x v="10"/>
    <s v="Ken Black"/>
    <x v="1"/>
    <x v="0"/>
    <x v="240"/>
    <x v="28"/>
    <x v="298"/>
    <x v="0"/>
    <x v="1135"/>
    <x v="2"/>
    <x v="11"/>
    <s v="Logitech Wireless Marathon Mouse M705"/>
    <x v="2622"/>
    <n v="2"/>
    <n v="0"/>
    <n v="42.991400000000006"/>
    <x v="0"/>
    <x v="0"/>
  </r>
  <r>
    <x v="5122"/>
    <x v="2537"/>
    <x v="527"/>
    <d v="2016-04-08T00:00:00"/>
    <x v="1"/>
    <x v="10"/>
    <s v="Ken Black"/>
    <x v="1"/>
    <x v="0"/>
    <x v="240"/>
    <x v="28"/>
    <x v="298"/>
    <x v="0"/>
    <x v="1723"/>
    <x v="1"/>
    <x v="10"/>
    <s v="Xerox 209"/>
    <x v="541"/>
    <n v="3"/>
    <n v="0"/>
    <n v="9.3312000000000008"/>
    <x v="0"/>
    <x v="0"/>
  </r>
  <r>
    <x v="5123"/>
    <x v="2537"/>
    <x v="527"/>
    <d v="2016-04-08T00:00:00"/>
    <x v="1"/>
    <x v="10"/>
    <s v="Ken Black"/>
    <x v="1"/>
    <x v="0"/>
    <x v="240"/>
    <x v="28"/>
    <x v="298"/>
    <x v="0"/>
    <x v="727"/>
    <x v="1"/>
    <x v="10"/>
    <s v="Xerox 1966"/>
    <x v="91"/>
    <n v="2"/>
    <n v="0"/>
    <n v="6.3504000000000005"/>
    <x v="0"/>
    <x v="0"/>
  </r>
  <r>
    <x v="5124"/>
    <x v="2538"/>
    <x v="80"/>
    <d v="2016-09-14T00:00:00"/>
    <x v="3"/>
    <x v="661"/>
    <s v="Darrin Martin"/>
    <x v="0"/>
    <x v="0"/>
    <x v="20"/>
    <x v="15"/>
    <x v="29"/>
    <x v="3"/>
    <x v="977"/>
    <x v="0"/>
    <x v="3"/>
    <s v="KI Adjustable-Height Table"/>
    <x v="3775"/>
    <n v="9"/>
    <n v="0.4"/>
    <n v="-108.33479999999997"/>
    <x v="3"/>
    <x v="1"/>
  </r>
  <r>
    <x v="5125"/>
    <x v="2538"/>
    <x v="80"/>
    <d v="2016-09-14T00:00:00"/>
    <x v="3"/>
    <x v="661"/>
    <s v="Darrin Martin"/>
    <x v="0"/>
    <x v="0"/>
    <x v="20"/>
    <x v="15"/>
    <x v="29"/>
    <x v="3"/>
    <x v="706"/>
    <x v="1"/>
    <x v="12"/>
    <s v="Staple envelope"/>
    <x v="3776"/>
    <n v="7"/>
    <n v="0"/>
    <n v="31.491599999999995"/>
    <x v="3"/>
    <x v="1"/>
  </r>
  <r>
    <x v="5126"/>
    <x v="2538"/>
    <x v="80"/>
    <d v="2016-09-14T00:00:00"/>
    <x v="3"/>
    <x v="661"/>
    <s v="Darrin Martin"/>
    <x v="0"/>
    <x v="0"/>
    <x v="20"/>
    <x v="15"/>
    <x v="29"/>
    <x v="3"/>
    <x v="814"/>
    <x v="2"/>
    <x v="15"/>
    <s v="Ativa V4110MDD Micro-Cut Shredder"/>
    <x v="3777"/>
    <n v="4"/>
    <n v="0"/>
    <n v="1371.9803999999999"/>
    <x v="3"/>
    <x v="1"/>
  </r>
  <r>
    <x v="5127"/>
    <x v="2538"/>
    <x v="80"/>
    <d v="2016-09-14T00:00:00"/>
    <x v="3"/>
    <x v="661"/>
    <s v="Darrin Martin"/>
    <x v="0"/>
    <x v="0"/>
    <x v="20"/>
    <x v="15"/>
    <x v="29"/>
    <x v="3"/>
    <x v="227"/>
    <x v="1"/>
    <x v="9"/>
    <s v="Honeywell Enviracaire Portable HEPA Air Cleaner for 17' x 22' Room"/>
    <x v="3778"/>
    <n v="2"/>
    <n v="0"/>
    <n v="198.42899999999997"/>
    <x v="3"/>
    <x v="1"/>
  </r>
  <r>
    <x v="5128"/>
    <x v="2538"/>
    <x v="80"/>
    <d v="2016-09-14T00:00:00"/>
    <x v="3"/>
    <x v="661"/>
    <s v="Darrin Martin"/>
    <x v="0"/>
    <x v="0"/>
    <x v="20"/>
    <x v="15"/>
    <x v="29"/>
    <x v="3"/>
    <x v="1259"/>
    <x v="2"/>
    <x v="7"/>
    <s v="Spigen Samsung Galaxy S5 Case Wallet"/>
    <x v="2181"/>
    <n v="1"/>
    <n v="0"/>
    <n v="4.4173999999999989"/>
    <x v="3"/>
    <x v="1"/>
  </r>
  <r>
    <x v="5129"/>
    <x v="2538"/>
    <x v="80"/>
    <d v="2016-09-14T00:00:00"/>
    <x v="3"/>
    <x v="661"/>
    <s v="Darrin Martin"/>
    <x v="0"/>
    <x v="0"/>
    <x v="20"/>
    <x v="15"/>
    <x v="29"/>
    <x v="3"/>
    <x v="1485"/>
    <x v="2"/>
    <x v="7"/>
    <s v="Vtech CS6719"/>
    <x v="1170"/>
    <n v="3"/>
    <n v="0"/>
    <n v="80.631600000000006"/>
    <x v="3"/>
    <x v="1"/>
  </r>
  <r>
    <x v="5130"/>
    <x v="2538"/>
    <x v="80"/>
    <d v="2016-09-14T00:00:00"/>
    <x v="3"/>
    <x v="661"/>
    <s v="Darrin Martin"/>
    <x v="0"/>
    <x v="0"/>
    <x v="20"/>
    <x v="15"/>
    <x v="29"/>
    <x v="3"/>
    <x v="1463"/>
    <x v="1"/>
    <x v="10"/>
    <s v="Xerox 198"/>
    <x v="3779"/>
    <n v="9"/>
    <n v="0"/>
    <n v="21.065400000000004"/>
    <x v="3"/>
    <x v="1"/>
  </r>
  <r>
    <x v="5131"/>
    <x v="2539"/>
    <x v="614"/>
    <d v="2020-01-05T00:00:00"/>
    <x v="1"/>
    <x v="130"/>
    <s v="Ben Peterman"/>
    <x v="1"/>
    <x v="0"/>
    <x v="125"/>
    <x v="1"/>
    <x v="158"/>
    <x v="1"/>
    <x v="1308"/>
    <x v="0"/>
    <x v="5"/>
    <s v="Nu-Dell Executive Frame"/>
    <x v="3780"/>
    <n v="8"/>
    <n v="0"/>
    <n v="37.414400000000001"/>
    <x v="1"/>
    <x v="0"/>
  </r>
  <r>
    <x v="5132"/>
    <x v="2540"/>
    <x v="1020"/>
    <d v="2017-06-27T00:00:00"/>
    <x v="1"/>
    <x v="212"/>
    <s v="Emily Phan"/>
    <x v="0"/>
    <x v="0"/>
    <x v="207"/>
    <x v="2"/>
    <x v="261"/>
    <x v="0"/>
    <x v="817"/>
    <x v="2"/>
    <x v="7"/>
    <s v="Innergie mMini Combo Duo USB Travel Charging Kit"/>
    <x v="3781"/>
    <n v="3"/>
    <n v="0.2"/>
    <n v="37.791599999999988"/>
    <x v="0"/>
    <x v="0"/>
  </r>
  <r>
    <x v="5133"/>
    <x v="2541"/>
    <x v="200"/>
    <d v="2019-11-30T00:00:00"/>
    <x v="1"/>
    <x v="435"/>
    <s v="Frank Gastineau"/>
    <x v="2"/>
    <x v="0"/>
    <x v="20"/>
    <x v="15"/>
    <x v="29"/>
    <x v="3"/>
    <x v="1612"/>
    <x v="1"/>
    <x v="9"/>
    <s v="Black &amp; Decker Filter for Double Action Dustbuster Cordless Vac BLDV7210"/>
    <x v="3782"/>
    <n v="7"/>
    <n v="0"/>
    <n v="14.682500000000001"/>
    <x v="3"/>
    <x v="0"/>
  </r>
  <r>
    <x v="5134"/>
    <x v="2541"/>
    <x v="200"/>
    <d v="2019-11-30T00:00:00"/>
    <x v="1"/>
    <x v="435"/>
    <s v="Frank Gastineau"/>
    <x v="2"/>
    <x v="0"/>
    <x v="20"/>
    <x v="15"/>
    <x v="29"/>
    <x v="3"/>
    <x v="705"/>
    <x v="1"/>
    <x v="8"/>
    <s v="Binding Machine Supplies"/>
    <x v="3783"/>
    <n v="4"/>
    <n v="0.2"/>
    <n v="32.670400000000001"/>
    <x v="3"/>
    <x v="0"/>
  </r>
  <r>
    <x v="5135"/>
    <x v="2542"/>
    <x v="248"/>
    <d v="2018-10-28T00:00:00"/>
    <x v="1"/>
    <x v="437"/>
    <s v="Alejandro Ballentine"/>
    <x v="2"/>
    <x v="0"/>
    <x v="4"/>
    <x v="4"/>
    <x v="5"/>
    <x v="1"/>
    <x v="263"/>
    <x v="1"/>
    <x v="13"/>
    <s v="Advantus SlideClip Paper Clips"/>
    <x v="3784"/>
    <n v="5"/>
    <n v="0"/>
    <n v="8.1840000000000011"/>
    <x v="1"/>
    <x v="1"/>
  </r>
  <r>
    <x v="5136"/>
    <x v="2543"/>
    <x v="639"/>
    <d v="2017-12-19T00:00:00"/>
    <x v="1"/>
    <x v="502"/>
    <s v="Rick Duston"/>
    <x v="0"/>
    <x v="0"/>
    <x v="70"/>
    <x v="1"/>
    <x v="188"/>
    <x v="1"/>
    <x v="881"/>
    <x v="1"/>
    <x v="8"/>
    <s v="Wilson Jones Standard D-Ring Binders"/>
    <x v="3785"/>
    <n v="2"/>
    <n v="0.2"/>
    <n v="2.7323999999999993"/>
    <x v="1"/>
    <x v="0"/>
  </r>
  <r>
    <x v="5137"/>
    <x v="2544"/>
    <x v="373"/>
    <d v="2018-11-17T00:00:00"/>
    <x v="1"/>
    <x v="747"/>
    <s v="Tom Stivers"/>
    <x v="1"/>
    <x v="0"/>
    <x v="268"/>
    <x v="26"/>
    <x v="335"/>
    <x v="2"/>
    <x v="560"/>
    <x v="0"/>
    <x v="5"/>
    <s v="Master Giant Foot Doorstop, Safety Yellow"/>
    <x v="635"/>
    <n v="4"/>
    <n v="0"/>
    <n v="13.0548"/>
    <x v="2"/>
    <x v="0"/>
  </r>
  <r>
    <x v="5138"/>
    <x v="2545"/>
    <x v="365"/>
    <d v="2019-10-05T00:00:00"/>
    <x v="1"/>
    <x v="350"/>
    <s v="Joseph Airdo"/>
    <x v="0"/>
    <x v="0"/>
    <x v="145"/>
    <x v="15"/>
    <x v="184"/>
    <x v="3"/>
    <x v="837"/>
    <x v="1"/>
    <x v="12"/>
    <s v="Staple envelope"/>
    <x v="1013"/>
    <n v="3"/>
    <n v="0"/>
    <n v="10.969799999999999"/>
    <x v="3"/>
    <x v="0"/>
  </r>
  <r>
    <x v="5139"/>
    <x v="2545"/>
    <x v="365"/>
    <d v="2019-10-05T00:00:00"/>
    <x v="1"/>
    <x v="350"/>
    <s v="Joseph Airdo"/>
    <x v="0"/>
    <x v="0"/>
    <x v="145"/>
    <x v="15"/>
    <x v="184"/>
    <x v="3"/>
    <x v="1540"/>
    <x v="1"/>
    <x v="10"/>
    <s v="Speediset Carbonless Redi-Letter 7&quot; x 8 1/2&quot;"/>
    <x v="3786"/>
    <n v="5"/>
    <n v="0"/>
    <n v="24.2285"/>
    <x v="3"/>
    <x v="0"/>
  </r>
  <r>
    <x v="5140"/>
    <x v="2546"/>
    <x v="627"/>
    <d v="2017-11-12T00:00:00"/>
    <x v="1"/>
    <x v="517"/>
    <s v="Shaun Weien"/>
    <x v="0"/>
    <x v="0"/>
    <x v="8"/>
    <x v="1"/>
    <x v="9"/>
    <x v="1"/>
    <x v="259"/>
    <x v="2"/>
    <x v="11"/>
    <s v="Microsoft Arc Touch Mouse"/>
    <x v="3787"/>
    <n v="2"/>
    <n v="0"/>
    <n v="43.164000000000001"/>
    <x v="1"/>
    <x v="0"/>
  </r>
  <r>
    <x v="5141"/>
    <x v="2547"/>
    <x v="178"/>
    <d v="2018-04-05T00:00:00"/>
    <x v="1"/>
    <x v="224"/>
    <s v="Frank Preis"/>
    <x v="0"/>
    <x v="0"/>
    <x v="20"/>
    <x v="15"/>
    <x v="29"/>
    <x v="3"/>
    <x v="1"/>
    <x v="0"/>
    <x v="1"/>
    <s v="Hon Deluxe Fabric Upholstered Stacking Chairs, Rounded Back"/>
    <x v="3788"/>
    <n v="6"/>
    <n v="0.1"/>
    <n v="292.77599999999995"/>
    <x v="3"/>
    <x v="0"/>
  </r>
  <r>
    <x v="5142"/>
    <x v="2547"/>
    <x v="178"/>
    <d v="2018-04-05T00:00:00"/>
    <x v="1"/>
    <x v="224"/>
    <s v="Frank Preis"/>
    <x v="0"/>
    <x v="0"/>
    <x v="20"/>
    <x v="15"/>
    <x v="29"/>
    <x v="3"/>
    <x v="1444"/>
    <x v="1"/>
    <x v="14"/>
    <s v="Staple remover"/>
    <x v="1558"/>
    <n v="8"/>
    <n v="0"/>
    <n v="18.513599999999997"/>
    <x v="3"/>
    <x v="0"/>
  </r>
  <r>
    <x v="5143"/>
    <x v="2547"/>
    <x v="178"/>
    <d v="2018-04-05T00:00:00"/>
    <x v="1"/>
    <x v="224"/>
    <s v="Frank Preis"/>
    <x v="0"/>
    <x v="0"/>
    <x v="20"/>
    <x v="15"/>
    <x v="29"/>
    <x v="3"/>
    <x v="307"/>
    <x v="1"/>
    <x v="8"/>
    <s v="Avery Non-Stick Binders"/>
    <x v="3273"/>
    <n v="1"/>
    <n v="0.2"/>
    <n v="1.1224999999999996"/>
    <x v="3"/>
    <x v="0"/>
  </r>
  <r>
    <x v="5144"/>
    <x v="2548"/>
    <x v="62"/>
    <d v="2019-02-07T00:00:00"/>
    <x v="1"/>
    <x v="252"/>
    <s v="John Lee"/>
    <x v="0"/>
    <x v="0"/>
    <x v="1"/>
    <x v="1"/>
    <x v="62"/>
    <x v="1"/>
    <x v="484"/>
    <x v="0"/>
    <x v="5"/>
    <s v="Howard Miller 11-1/2&quot; Diameter Grantwood Wall Clock"/>
    <x v="3789"/>
    <n v="2"/>
    <n v="0"/>
    <n v="29.328400000000002"/>
    <x v="1"/>
    <x v="0"/>
  </r>
  <r>
    <x v="5145"/>
    <x v="2548"/>
    <x v="62"/>
    <d v="2019-02-07T00:00:00"/>
    <x v="1"/>
    <x v="252"/>
    <s v="John Lee"/>
    <x v="0"/>
    <x v="0"/>
    <x v="1"/>
    <x v="1"/>
    <x v="62"/>
    <x v="1"/>
    <x v="1156"/>
    <x v="1"/>
    <x v="4"/>
    <s v="Multi-Use Personal File Cart and Caster Set, Three Stacking Bins"/>
    <x v="3790"/>
    <n v="4"/>
    <n v="0"/>
    <n v="38.931200000000004"/>
    <x v="1"/>
    <x v="0"/>
  </r>
  <r>
    <x v="5146"/>
    <x v="2548"/>
    <x v="62"/>
    <d v="2019-02-07T00:00:00"/>
    <x v="1"/>
    <x v="252"/>
    <s v="John Lee"/>
    <x v="0"/>
    <x v="0"/>
    <x v="1"/>
    <x v="1"/>
    <x v="62"/>
    <x v="1"/>
    <x v="1267"/>
    <x v="1"/>
    <x v="9"/>
    <s v="Harmony HEPA Quiet Air Purifiers"/>
    <x v="1047"/>
    <n v="4"/>
    <n v="0"/>
    <n v="16.38"/>
    <x v="1"/>
    <x v="0"/>
  </r>
  <r>
    <x v="5147"/>
    <x v="2549"/>
    <x v="165"/>
    <d v="2019-12-31T00:00:00"/>
    <x v="1"/>
    <x v="311"/>
    <s v="James Lanier"/>
    <x v="2"/>
    <x v="0"/>
    <x v="432"/>
    <x v="16"/>
    <x v="522"/>
    <x v="1"/>
    <x v="1565"/>
    <x v="0"/>
    <x v="5"/>
    <s v="Acrylic Self-Standing Desk Frames"/>
    <x v="1086"/>
    <n v="4"/>
    <n v="0.2"/>
    <n v="1.9223999999999997"/>
    <x v="1"/>
    <x v="0"/>
  </r>
  <r>
    <x v="5148"/>
    <x v="2549"/>
    <x v="165"/>
    <d v="2019-12-31T00:00:00"/>
    <x v="1"/>
    <x v="311"/>
    <s v="James Lanier"/>
    <x v="2"/>
    <x v="0"/>
    <x v="432"/>
    <x v="16"/>
    <x v="522"/>
    <x v="1"/>
    <x v="654"/>
    <x v="0"/>
    <x v="1"/>
    <s v="Global Leather Executive Chair"/>
    <x v="3791"/>
    <n v="3"/>
    <n v="0.2"/>
    <n v="105.29699999999988"/>
    <x v="1"/>
    <x v="0"/>
  </r>
  <r>
    <x v="5149"/>
    <x v="2550"/>
    <x v="261"/>
    <d v="2016-06-21T00:00:00"/>
    <x v="3"/>
    <x v="506"/>
    <s v="James Galang"/>
    <x v="0"/>
    <x v="0"/>
    <x v="85"/>
    <x v="15"/>
    <x v="254"/>
    <x v="3"/>
    <x v="1246"/>
    <x v="2"/>
    <x v="7"/>
    <s v="Polycom SoundStation2 EX Conference phone"/>
    <x v="3792"/>
    <n v="3"/>
    <n v="0"/>
    <n v="352.30649999999997"/>
    <x v="3"/>
    <x v="0"/>
  </r>
  <r>
    <x v="5150"/>
    <x v="2551"/>
    <x v="904"/>
    <d v="2019-03-10T00:00:00"/>
    <x v="0"/>
    <x v="64"/>
    <s v="Sally Hughsby"/>
    <x v="1"/>
    <x v="0"/>
    <x v="8"/>
    <x v="1"/>
    <x v="9"/>
    <x v="1"/>
    <x v="298"/>
    <x v="1"/>
    <x v="4"/>
    <s v="File Shuttle II and Handi-File, Black"/>
    <x v="3793"/>
    <n v="2"/>
    <n v="0"/>
    <n v="16.945"/>
    <x v="1"/>
    <x v="0"/>
  </r>
  <r>
    <x v="5151"/>
    <x v="2552"/>
    <x v="145"/>
    <d v="2019-09-28T00:00:00"/>
    <x v="2"/>
    <x v="624"/>
    <s v="Luke Schmidt"/>
    <x v="1"/>
    <x v="0"/>
    <x v="433"/>
    <x v="37"/>
    <x v="523"/>
    <x v="1"/>
    <x v="861"/>
    <x v="1"/>
    <x v="4"/>
    <s v="Iris Project Case"/>
    <x v="1778"/>
    <n v="5"/>
    <n v="0"/>
    <n v="10.373999999999999"/>
    <x v="1"/>
    <x v="0"/>
  </r>
  <r>
    <x v="5152"/>
    <x v="2553"/>
    <x v="479"/>
    <d v="2016-07-06T00:00:00"/>
    <x v="1"/>
    <x v="750"/>
    <s v="Cari Schnelling"/>
    <x v="0"/>
    <x v="0"/>
    <x v="20"/>
    <x v="15"/>
    <x v="164"/>
    <x v="3"/>
    <x v="472"/>
    <x v="1"/>
    <x v="8"/>
    <s v="Cardinal Poly Pocket Divider Pockets for Ring Binders"/>
    <x v="3794"/>
    <n v="1"/>
    <n v="0.2"/>
    <n v="0.83999999999999975"/>
    <x v="3"/>
    <x v="0"/>
  </r>
  <r>
    <x v="5153"/>
    <x v="2553"/>
    <x v="479"/>
    <d v="2016-07-06T00:00:00"/>
    <x v="1"/>
    <x v="750"/>
    <s v="Cari Schnelling"/>
    <x v="0"/>
    <x v="0"/>
    <x v="20"/>
    <x v="15"/>
    <x v="164"/>
    <x v="3"/>
    <x v="208"/>
    <x v="1"/>
    <x v="6"/>
    <s v="Sanford Uni-Blazer View Highlighters, Chisel Tip, Yellow"/>
    <x v="3795"/>
    <n v="3"/>
    <n v="0"/>
    <n v="2.9040000000000008"/>
    <x v="3"/>
    <x v="0"/>
  </r>
  <r>
    <x v="5154"/>
    <x v="2554"/>
    <x v="976"/>
    <d v="2017-08-08T00:00:00"/>
    <x v="2"/>
    <x v="608"/>
    <s v="Kelly Williams"/>
    <x v="0"/>
    <x v="0"/>
    <x v="434"/>
    <x v="25"/>
    <x v="524"/>
    <x v="2"/>
    <x v="20"/>
    <x v="1"/>
    <x v="8"/>
    <s v="Wilson Jones Hanging View Binder, White, 1&quot;"/>
    <x v="158"/>
    <n v="4"/>
    <n v="0"/>
    <n v="13.063999999999998"/>
    <x v="2"/>
    <x v="0"/>
  </r>
  <r>
    <x v="5155"/>
    <x v="2554"/>
    <x v="976"/>
    <d v="2017-08-08T00:00:00"/>
    <x v="2"/>
    <x v="608"/>
    <s v="Kelly Williams"/>
    <x v="0"/>
    <x v="0"/>
    <x v="434"/>
    <x v="25"/>
    <x v="524"/>
    <x v="2"/>
    <x v="1460"/>
    <x v="0"/>
    <x v="5"/>
    <s v="Tenex V2T-RE Standard Weight Series Chair Mat, 45&quot; x 53&quot;, Lip 25&quot; x 12&quot;"/>
    <x v="3724"/>
    <n v="3"/>
    <n v="0"/>
    <n v="34.070399999999999"/>
    <x v="2"/>
    <x v="0"/>
  </r>
  <r>
    <x v="5156"/>
    <x v="2555"/>
    <x v="160"/>
    <d v="2019-07-04T00:00:00"/>
    <x v="0"/>
    <x v="689"/>
    <s v="Gary Hansen"/>
    <x v="2"/>
    <x v="0"/>
    <x v="22"/>
    <x v="10"/>
    <x v="155"/>
    <x v="2"/>
    <x v="1718"/>
    <x v="2"/>
    <x v="7"/>
    <s v="Samsung Galaxy S4"/>
    <x v="3796"/>
    <n v="2"/>
    <n v="0.2"/>
    <n v="125.19799999999992"/>
    <x v="2"/>
    <x v="0"/>
  </r>
  <r>
    <x v="5157"/>
    <x v="2555"/>
    <x v="160"/>
    <d v="2019-07-04T00:00:00"/>
    <x v="0"/>
    <x v="689"/>
    <s v="Gary Hansen"/>
    <x v="2"/>
    <x v="0"/>
    <x v="22"/>
    <x v="10"/>
    <x v="155"/>
    <x v="2"/>
    <x v="1631"/>
    <x v="0"/>
    <x v="1"/>
    <s v="Global Enterprise Series Seating High-Back Swivel/Tilt Chairs"/>
    <x v="3797"/>
    <n v="3"/>
    <n v="0.3"/>
    <n v="-178.84680000000006"/>
    <x v="2"/>
    <x v="0"/>
  </r>
  <r>
    <x v="5158"/>
    <x v="2555"/>
    <x v="160"/>
    <d v="2019-07-04T00:00:00"/>
    <x v="0"/>
    <x v="689"/>
    <s v="Gary Hansen"/>
    <x v="2"/>
    <x v="0"/>
    <x v="22"/>
    <x v="10"/>
    <x v="155"/>
    <x v="2"/>
    <x v="90"/>
    <x v="0"/>
    <x v="5"/>
    <s v="Seth Thomas 13 1/2&quot; Wall Clock"/>
    <x v="3798"/>
    <n v="2"/>
    <n v="0.6"/>
    <n v="-10.312400000000004"/>
    <x v="2"/>
    <x v="0"/>
  </r>
  <r>
    <x v="5159"/>
    <x v="2556"/>
    <x v="662"/>
    <d v="2017-10-30T00:00:00"/>
    <x v="0"/>
    <x v="122"/>
    <s v="Andrew Gjertsen"/>
    <x v="1"/>
    <x v="0"/>
    <x v="97"/>
    <x v="16"/>
    <x v="344"/>
    <x v="1"/>
    <x v="194"/>
    <x v="2"/>
    <x v="7"/>
    <s v="Panasonic KX-TG6844B Expandable Digital Cordless Telephone"/>
    <x v="554"/>
    <n v="2"/>
    <n v="0.2"/>
    <n v="9.2386000000000053"/>
    <x v="1"/>
    <x v="0"/>
  </r>
  <r>
    <x v="5160"/>
    <x v="2556"/>
    <x v="662"/>
    <d v="2017-10-30T00:00:00"/>
    <x v="0"/>
    <x v="122"/>
    <s v="Andrew Gjertsen"/>
    <x v="1"/>
    <x v="0"/>
    <x v="97"/>
    <x v="16"/>
    <x v="344"/>
    <x v="1"/>
    <x v="1300"/>
    <x v="2"/>
    <x v="7"/>
    <s v="Plantronics MX500i Earset"/>
    <x v="3799"/>
    <n v="2"/>
    <n v="0.2"/>
    <n v="-14.603000000000005"/>
    <x v="1"/>
    <x v="0"/>
  </r>
  <r>
    <x v="5161"/>
    <x v="2557"/>
    <x v="1021"/>
    <d v="2016-08-05T00:00:00"/>
    <x v="1"/>
    <x v="747"/>
    <s v="Tom Stivers"/>
    <x v="1"/>
    <x v="0"/>
    <x v="4"/>
    <x v="4"/>
    <x v="5"/>
    <x v="1"/>
    <x v="1528"/>
    <x v="0"/>
    <x v="0"/>
    <s v="Rush Hierlooms Collection 1&quot; Thick Stackable Bookcases"/>
    <x v="3800"/>
    <n v="8"/>
    <n v="0"/>
    <n v="259.88959999999997"/>
    <x v="1"/>
    <x v="0"/>
  </r>
  <r>
    <x v="5162"/>
    <x v="2558"/>
    <x v="741"/>
    <d v="2018-11-23T00:00:00"/>
    <x v="0"/>
    <x v="219"/>
    <s v="Ashley Jarboe"/>
    <x v="0"/>
    <x v="0"/>
    <x v="79"/>
    <x v="12"/>
    <x v="99"/>
    <x v="2"/>
    <x v="83"/>
    <x v="0"/>
    <x v="1"/>
    <s v="Novimex Swivel Fabric Task Chair"/>
    <x v="85"/>
    <n v="2"/>
    <n v="0"/>
    <n v="33.215599999999995"/>
    <x v="2"/>
    <x v="0"/>
  </r>
  <r>
    <x v="5163"/>
    <x v="2559"/>
    <x v="380"/>
    <d v="2017-07-11T00:00:00"/>
    <x v="1"/>
    <x v="695"/>
    <s v="Sarah Jordon"/>
    <x v="0"/>
    <x v="0"/>
    <x v="45"/>
    <x v="1"/>
    <x v="54"/>
    <x v="1"/>
    <x v="56"/>
    <x v="0"/>
    <x v="1"/>
    <s v="Novimex Turbo Task Chair"/>
    <x v="3011"/>
    <n v="3"/>
    <n v="0.2"/>
    <n v="-17.035200000000003"/>
    <x v="1"/>
    <x v="1"/>
  </r>
  <r>
    <x v="5164"/>
    <x v="2560"/>
    <x v="849"/>
    <d v="2016-11-16T00:00:00"/>
    <x v="1"/>
    <x v="710"/>
    <s v="Sam Craven"/>
    <x v="0"/>
    <x v="0"/>
    <x v="297"/>
    <x v="12"/>
    <x v="373"/>
    <x v="2"/>
    <x v="130"/>
    <x v="1"/>
    <x v="6"/>
    <s v="Avery Hi-Liter Comfort Grip Fluorescent Highlighter, Yellow Ink"/>
    <x v="2841"/>
    <n v="2"/>
    <n v="0"/>
    <n v="1.5209999999999999"/>
    <x v="2"/>
    <x v="0"/>
  </r>
  <r>
    <x v="5165"/>
    <x v="2560"/>
    <x v="849"/>
    <d v="2016-11-16T00:00:00"/>
    <x v="1"/>
    <x v="710"/>
    <s v="Sam Craven"/>
    <x v="0"/>
    <x v="0"/>
    <x v="297"/>
    <x v="12"/>
    <x v="373"/>
    <x v="2"/>
    <x v="1012"/>
    <x v="1"/>
    <x v="10"/>
    <s v="Xerox 199"/>
    <x v="1387"/>
    <n v="3"/>
    <n v="0"/>
    <n v="5.7779999999999987"/>
    <x v="2"/>
    <x v="0"/>
  </r>
  <r>
    <x v="5166"/>
    <x v="2560"/>
    <x v="849"/>
    <d v="2016-11-16T00:00:00"/>
    <x v="1"/>
    <x v="710"/>
    <s v="Sam Craven"/>
    <x v="0"/>
    <x v="0"/>
    <x v="297"/>
    <x v="12"/>
    <x v="373"/>
    <x v="2"/>
    <x v="218"/>
    <x v="1"/>
    <x v="10"/>
    <s v="Xerox 4200 Series MultiUse Premium Copy Paper (20Lb. and 84 Bright)"/>
    <x v="3426"/>
    <n v="3"/>
    <n v="0"/>
    <n v="7.1280000000000001"/>
    <x v="2"/>
    <x v="0"/>
  </r>
  <r>
    <x v="5167"/>
    <x v="2560"/>
    <x v="849"/>
    <d v="2016-11-16T00:00:00"/>
    <x v="1"/>
    <x v="710"/>
    <s v="Sam Craven"/>
    <x v="0"/>
    <x v="0"/>
    <x v="297"/>
    <x v="12"/>
    <x v="373"/>
    <x v="2"/>
    <x v="499"/>
    <x v="0"/>
    <x v="1"/>
    <s v="Hon Every-Day Series Multi-Task Chairs"/>
    <x v="3801"/>
    <n v="3"/>
    <n v="0"/>
    <n v="112.78800000000001"/>
    <x v="2"/>
    <x v="0"/>
  </r>
  <r>
    <x v="5168"/>
    <x v="2560"/>
    <x v="849"/>
    <d v="2016-11-16T00:00:00"/>
    <x v="1"/>
    <x v="710"/>
    <s v="Sam Craven"/>
    <x v="0"/>
    <x v="0"/>
    <x v="297"/>
    <x v="12"/>
    <x v="373"/>
    <x v="2"/>
    <x v="1018"/>
    <x v="1"/>
    <x v="4"/>
    <s v="Acco Perma 3000 Stacking Storage Drawers"/>
    <x v="2780"/>
    <n v="3"/>
    <n v="0"/>
    <n v="11.958600000000001"/>
    <x v="2"/>
    <x v="0"/>
  </r>
  <r>
    <x v="5169"/>
    <x v="2560"/>
    <x v="849"/>
    <d v="2016-11-16T00:00:00"/>
    <x v="1"/>
    <x v="710"/>
    <s v="Sam Craven"/>
    <x v="0"/>
    <x v="0"/>
    <x v="297"/>
    <x v="12"/>
    <x v="373"/>
    <x v="2"/>
    <x v="518"/>
    <x v="1"/>
    <x v="4"/>
    <s v="Hot File 7-Pocket, Floor Stand"/>
    <x v="3469"/>
    <n v="3"/>
    <n v="0"/>
    <n v="160.62299999999993"/>
    <x v="2"/>
    <x v="0"/>
  </r>
  <r>
    <x v="5170"/>
    <x v="2561"/>
    <x v="1022"/>
    <d v="2018-05-29T00:00:00"/>
    <x v="0"/>
    <x v="156"/>
    <s v="Laura Armstrong"/>
    <x v="1"/>
    <x v="0"/>
    <x v="66"/>
    <x v="12"/>
    <x v="185"/>
    <x v="2"/>
    <x v="483"/>
    <x v="0"/>
    <x v="1"/>
    <s v="HON 5400 Series Task Chairs for Big and Tall"/>
    <x v="3802"/>
    <n v="5"/>
    <n v="0"/>
    <n v="700.98000000000013"/>
    <x v="2"/>
    <x v="0"/>
  </r>
  <r>
    <x v="5171"/>
    <x v="2561"/>
    <x v="1022"/>
    <d v="2018-05-29T00:00:00"/>
    <x v="0"/>
    <x v="156"/>
    <s v="Laura Armstrong"/>
    <x v="1"/>
    <x v="0"/>
    <x v="66"/>
    <x v="12"/>
    <x v="185"/>
    <x v="2"/>
    <x v="694"/>
    <x v="1"/>
    <x v="10"/>
    <s v="Xerox 1910"/>
    <x v="3803"/>
    <n v="3"/>
    <n v="0"/>
    <n v="69.177599999999984"/>
    <x v="2"/>
    <x v="0"/>
  </r>
  <r>
    <x v="5172"/>
    <x v="2561"/>
    <x v="1022"/>
    <d v="2018-05-29T00:00:00"/>
    <x v="0"/>
    <x v="156"/>
    <s v="Laura Armstrong"/>
    <x v="1"/>
    <x v="0"/>
    <x v="66"/>
    <x v="12"/>
    <x v="185"/>
    <x v="2"/>
    <x v="921"/>
    <x v="1"/>
    <x v="10"/>
    <s v="Xerox 1915"/>
    <x v="1836"/>
    <n v="3"/>
    <n v="0"/>
    <n v="150.98399999999998"/>
    <x v="2"/>
    <x v="0"/>
  </r>
  <r>
    <x v="5173"/>
    <x v="2562"/>
    <x v="936"/>
    <d v="2017-03-10T00:00:00"/>
    <x v="2"/>
    <x v="712"/>
    <s v="Fred Chung"/>
    <x v="1"/>
    <x v="0"/>
    <x v="206"/>
    <x v="22"/>
    <x v="259"/>
    <x v="1"/>
    <x v="319"/>
    <x v="1"/>
    <x v="6"/>
    <s v="Dixon Prang Watercolor Pencils, 10-Color Set with Brush"/>
    <x v="3804"/>
    <n v="1"/>
    <n v="0.2"/>
    <n v="0.89459999999999995"/>
    <x v="1"/>
    <x v="0"/>
  </r>
  <r>
    <x v="5174"/>
    <x v="2563"/>
    <x v="15"/>
    <d v="2019-10-24T00:00:00"/>
    <x v="1"/>
    <x v="244"/>
    <s v="Christina Anderson"/>
    <x v="0"/>
    <x v="0"/>
    <x v="435"/>
    <x v="5"/>
    <x v="525"/>
    <x v="2"/>
    <x v="1472"/>
    <x v="1"/>
    <x v="8"/>
    <s v="SlimView Poly Binder, 3/8&quot;"/>
    <x v="3805"/>
    <n v="2"/>
    <n v="0.8"/>
    <n v="-3.5224000000000011"/>
    <x v="2"/>
    <x v="0"/>
  </r>
  <r>
    <x v="5175"/>
    <x v="2563"/>
    <x v="15"/>
    <d v="2019-10-24T00:00:00"/>
    <x v="1"/>
    <x v="244"/>
    <s v="Christina Anderson"/>
    <x v="0"/>
    <x v="0"/>
    <x v="435"/>
    <x v="5"/>
    <x v="525"/>
    <x v="2"/>
    <x v="1627"/>
    <x v="0"/>
    <x v="0"/>
    <s v="Rush Hierlooms Collection Rich Wood Bookcases"/>
    <x v="3806"/>
    <n v="3"/>
    <n v="0.32"/>
    <n v="-91.758599999999973"/>
    <x v="2"/>
    <x v="0"/>
  </r>
  <r>
    <x v="5176"/>
    <x v="2564"/>
    <x v="732"/>
    <d v="2018-11-08T00:00:00"/>
    <x v="2"/>
    <x v="98"/>
    <s v="Joseph Holt"/>
    <x v="0"/>
    <x v="0"/>
    <x v="8"/>
    <x v="1"/>
    <x v="9"/>
    <x v="1"/>
    <x v="1197"/>
    <x v="1"/>
    <x v="8"/>
    <s v="GBC Twin Loop Wire Binding Elements"/>
    <x v="3807"/>
    <n v="2"/>
    <n v="0.2"/>
    <n v="19.968"/>
    <x v="1"/>
    <x v="0"/>
  </r>
  <r>
    <x v="5177"/>
    <x v="2565"/>
    <x v="482"/>
    <d v="2018-12-30T00:00:00"/>
    <x v="1"/>
    <x v="295"/>
    <s v="Anthony Johnson"/>
    <x v="1"/>
    <x v="0"/>
    <x v="20"/>
    <x v="15"/>
    <x v="23"/>
    <x v="3"/>
    <x v="255"/>
    <x v="1"/>
    <x v="8"/>
    <s v="Round Ring Binders"/>
    <x v="3808"/>
    <n v="3"/>
    <n v="0.2"/>
    <n v="1.6848000000000001"/>
    <x v="3"/>
    <x v="0"/>
  </r>
  <r>
    <x v="5178"/>
    <x v="2566"/>
    <x v="657"/>
    <d v="2017-04-19T00:00:00"/>
    <x v="1"/>
    <x v="387"/>
    <s v="Bill Tyler"/>
    <x v="1"/>
    <x v="0"/>
    <x v="1"/>
    <x v="1"/>
    <x v="1"/>
    <x v="1"/>
    <x v="1155"/>
    <x v="0"/>
    <x v="5"/>
    <s v="Flat Face Poster Frame"/>
    <x v="1023"/>
    <n v="2"/>
    <n v="0"/>
    <n v="15.825600000000001"/>
    <x v="1"/>
    <x v="0"/>
  </r>
  <r>
    <x v="5179"/>
    <x v="2566"/>
    <x v="657"/>
    <d v="2017-04-19T00:00:00"/>
    <x v="1"/>
    <x v="387"/>
    <s v="Bill Tyler"/>
    <x v="1"/>
    <x v="0"/>
    <x v="1"/>
    <x v="1"/>
    <x v="1"/>
    <x v="1"/>
    <x v="297"/>
    <x v="2"/>
    <x v="7"/>
    <s v="Aastra 57i VoIP phone"/>
    <x v="3809"/>
    <n v="2"/>
    <n v="0.2"/>
    <n v="19.393200000000007"/>
    <x v="1"/>
    <x v="0"/>
  </r>
  <r>
    <x v="5180"/>
    <x v="2566"/>
    <x v="657"/>
    <d v="2017-04-19T00:00:00"/>
    <x v="1"/>
    <x v="387"/>
    <s v="Bill Tyler"/>
    <x v="1"/>
    <x v="0"/>
    <x v="1"/>
    <x v="1"/>
    <x v="1"/>
    <x v="1"/>
    <x v="983"/>
    <x v="1"/>
    <x v="9"/>
    <s v="3M Replacement Filter for Office Air Cleaner for 20' x 33' Room"/>
    <x v="3810"/>
    <n v="2"/>
    <n v="0"/>
    <n v="29.577600000000004"/>
    <x v="1"/>
    <x v="0"/>
  </r>
  <r>
    <x v="5181"/>
    <x v="2567"/>
    <x v="510"/>
    <d v="2019-09-15T00:00:00"/>
    <x v="2"/>
    <x v="137"/>
    <s v="Don Jones"/>
    <x v="1"/>
    <x v="0"/>
    <x v="383"/>
    <x v="34"/>
    <x v="468"/>
    <x v="3"/>
    <x v="1723"/>
    <x v="1"/>
    <x v="10"/>
    <s v="Xerox 209"/>
    <x v="1568"/>
    <n v="7"/>
    <n v="0"/>
    <n v="21.772800000000004"/>
    <x v="3"/>
    <x v="0"/>
  </r>
  <r>
    <x v="5182"/>
    <x v="2567"/>
    <x v="510"/>
    <d v="2019-09-15T00:00:00"/>
    <x v="2"/>
    <x v="137"/>
    <s v="Don Jones"/>
    <x v="1"/>
    <x v="0"/>
    <x v="383"/>
    <x v="34"/>
    <x v="468"/>
    <x v="3"/>
    <x v="785"/>
    <x v="1"/>
    <x v="8"/>
    <s v="Aluminum Screw Posts"/>
    <x v="3811"/>
    <n v="3"/>
    <n v="0"/>
    <n v="22.89"/>
    <x v="3"/>
    <x v="0"/>
  </r>
  <r>
    <x v="5183"/>
    <x v="2568"/>
    <x v="241"/>
    <d v="2019-09-27T00:00:00"/>
    <x v="2"/>
    <x v="165"/>
    <s v="Anna Gayman"/>
    <x v="0"/>
    <x v="0"/>
    <x v="38"/>
    <x v="32"/>
    <x v="112"/>
    <x v="0"/>
    <x v="1678"/>
    <x v="1"/>
    <x v="4"/>
    <s v="Fellowes Desktop Hanging File Manager"/>
    <x v="2353"/>
    <n v="3"/>
    <n v="0"/>
    <n v="10.0725"/>
    <x v="0"/>
    <x v="0"/>
  </r>
  <r>
    <x v="5184"/>
    <x v="2568"/>
    <x v="241"/>
    <d v="2019-09-27T00:00:00"/>
    <x v="2"/>
    <x v="165"/>
    <s v="Anna Gayman"/>
    <x v="0"/>
    <x v="0"/>
    <x v="38"/>
    <x v="32"/>
    <x v="112"/>
    <x v="0"/>
    <x v="555"/>
    <x v="1"/>
    <x v="8"/>
    <s v="Avery Durable Poly Binders"/>
    <x v="3812"/>
    <n v="7"/>
    <n v="0"/>
    <n v="17.8066"/>
    <x v="0"/>
    <x v="0"/>
  </r>
  <r>
    <x v="5185"/>
    <x v="2569"/>
    <x v="998"/>
    <d v="2017-10-15T00:00:00"/>
    <x v="1"/>
    <x v="479"/>
    <s v="John Dryer"/>
    <x v="0"/>
    <x v="0"/>
    <x v="108"/>
    <x v="2"/>
    <x v="133"/>
    <x v="0"/>
    <x v="458"/>
    <x v="1"/>
    <x v="4"/>
    <s v="Tennsco Single-Tier Lockers"/>
    <x v="2122"/>
    <n v="6"/>
    <n v="0.2"/>
    <n v="-337.80600000000004"/>
    <x v="0"/>
    <x v="0"/>
  </r>
  <r>
    <x v="5186"/>
    <x v="2570"/>
    <x v="154"/>
    <d v="2017-12-03T00:00:00"/>
    <x v="1"/>
    <x v="258"/>
    <s v="Eugene Hildebrand"/>
    <x v="2"/>
    <x v="0"/>
    <x v="10"/>
    <x v="9"/>
    <x v="11"/>
    <x v="3"/>
    <x v="1594"/>
    <x v="2"/>
    <x v="7"/>
    <s v="LG Exalt"/>
    <x v="3813"/>
    <n v="8"/>
    <n v="0.4"/>
    <n v="-162.22960000000006"/>
    <x v="3"/>
    <x v="0"/>
  </r>
  <r>
    <x v="5187"/>
    <x v="2571"/>
    <x v="1023"/>
    <d v="2017-09-18T00:00:00"/>
    <x v="1"/>
    <x v="233"/>
    <s v="Zuschuss Carroll"/>
    <x v="0"/>
    <x v="0"/>
    <x v="38"/>
    <x v="14"/>
    <x v="134"/>
    <x v="2"/>
    <x v="959"/>
    <x v="2"/>
    <x v="11"/>
    <s v="Case Logic 2.4GHz Wireless Keyboard"/>
    <x v="1772"/>
    <n v="4"/>
    <n v="0"/>
    <n v="15.996799999999979"/>
    <x v="2"/>
    <x v="0"/>
  </r>
  <r>
    <x v="5188"/>
    <x v="2571"/>
    <x v="1023"/>
    <d v="2017-09-18T00:00:00"/>
    <x v="1"/>
    <x v="233"/>
    <s v="Zuschuss Carroll"/>
    <x v="0"/>
    <x v="0"/>
    <x v="38"/>
    <x v="14"/>
    <x v="134"/>
    <x v="2"/>
    <x v="377"/>
    <x v="0"/>
    <x v="1"/>
    <s v="Hon Multipurpose Stacking Arm Chairs"/>
    <x v="3814"/>
    <n v="7"/>
    <n v="0"/>
    <n v="394.21199999999999"/>
    <x v="2"/>
    <x v="0"/>
  </r>
  <r>
    <x v="5189"/>
    <x v="2572"/>
    <x v="237"/>
    <d v="2019-11-18T00:00:00"/>
    <x v="1"/>
    <x v="190"/>
    <s v="Xylona Preis"/>
    <x v="0"/>
    <x v="0"/>
    <x v="45"/>
    <x v="5"/>
    <x v="89"/>
    <x v="2"/>
    <x v="1067"/>
    <x v="2"/>
    <x v="11"/>
    <s v="V7 USB Numeric Keypad"/>
    <x v="3815"/>
    <n v="6"/>
    <n v="0.2"/>
    <n v="-27.292200000000001"/>
    <x v="2"/>
    <x v="1"/>
  </r>
  <r>
    <x v="5190"/>
    <x v="2572"/>
    <x v="237"/>
    <d v="2019-11-18T00:00:00"/>
    <x v="1"/>
    <x v="190"/>
    <s v="Xylona Preis"/>
    <x v="0"/>
    <x v="0"/>
    <x v="45"/>
    <x v="5"/>
    <x v="89"/>
    <x v="2"/>
    <x v="1473"/>
    <x v="1"/>
    <x v="6"/>
    <s v="Boston Electric Pencil Sharpener, Model 1818, Charcoal Black"/>
    <x v="3816"/>
    <n v="2"/>
    <n v="0.2"/>
    <n v="4.5040000000000031"/>
    <x v="2"/>
    <x v="1"/>
  </r>
  <r>
    <x v="5191"/>
    <x v="2573"/>
    <x v="1024"/>
    <d v="2019-05-09T00:00:00"/>
    <x v="1"/>
    <x v="213"/>
    <s v="Darren Koutras"/>
    <x v="0"/>
    <x v="0"/>
    <x v="8"/>
    <x v="1"/>
    <x v="34"/>
    <x v="1"/>
    <x v="1724"/>
    <x v="1"/>
    <x v="12"/>
    <s v="Peel &amp; Seel Recycled Catalog Envelopes, Brown"/>
    <x v="3817"/>
    <n v="2"/>
    <n v="0"/>
    <n v="11.58"/>
    <x v="1"/>
    <x v="0"/>
  </r>
  <r>
    <x v="5192"/>
    <x v="2574"/>
    <x v="683"/>
    <d v="2016-12-01T00:00:00"/>
    <x v="0"/>
    <x v="294"/>
    <s v="Chris Selesnick"/>
    <x v="1"/>
    <x v="0"/>
    <x v="29"/>
    <x v="20"/>
    <x v="37"/>
    <x v="0"/>
    <x v="124"/>
    <x v="0"/>
    <x v="5"/>
    <s v="Eldon Cleatmat Plus Chair Mats for High Pile Carpets"/>
    <x v="3818"/>
    <n v="5"/>
    <n v="0"/>
    <n v="43.735999999999962"/>
    <x v="0"/>
    <x v="0"/>
  </r>
  <r>
    <x v="5193"/>
    <x v="2574"/>
    <x v="683"/>
    <d v="2016-12-01T00:00:00"/>
    <x v="0"/>
    <x v="294"/>
    <s v="Chris Selesnick"/>
    <x v="1"/>
    <x v="0"/>
    <x v="29"/>
    <x v="20"/>
    <x v="37"/>
    <x v="0"/>
    <x v="1635"/>
    <x v="1"/>
    <x v="10"/>
    <s v="Xerox 1933"/>
    <x v="3016"/>
    <n v="7"/>
    <n v="0"/>
    <n v="40.401199999999996"/>
    <x v="0"/>
    <x v="0"/>
  </r>
  <r>
    <x v="5194"/>
    <x v="2574"/>
    <x v="683"/>
    <d v="2016-12-01T00:00:00"/>
    <x v="0"/>
    <x v="294"/>
    <s v="Chris Selesnick"/>
    <x v="1"/>
    <x v="0"/>
    <x v="29"/>
    <x v="20"/>
    <x v="37"/>
    <x v="0"/>
    <x v="346"/>
    <x v="1"/>
    <x v="6"/>
    <s v="Crayola Colored Pencils"/>
    <x v="2805"/>
    <n v="4"/>
    <n v="0"/>
    <n v="4.3295999999999992"/>
    <x v="0"/>
    <x v="0"/>
  </r>
  <r>
    <x v="5195"/>
    <x v="2574"/>
    <x v="683"/>
    <d v="2016-12-01T00:00:00"/>
    <x v="0"/>
    <x v="294"/>
    <s v="Chris Selesnick"/>
    <x v="1"/>
    <x v="0"/>
    <x v="29"/>
    <x v="20"/>
    <x v="37"/>
    <x v="0"/>
    <x v="338"/>
    <x v="1"/>
    <x v="8"/>
    <s v="GBC Twin Loop Wire Binding Elements, 9/16&quot; Spine, Black"/>
    <x v="3819"/>
    <n v="3"/>
    <n v="0"/>
    <n v="22.3734"/>
    <x v="0"/>
    <x v="0"/>
  </r>
  <r>
    <x v="5196"/>
    <x v="2575"/>
    <x v="1025"/>
    <d v="2016-05-15T00:00:00"/>
    <x v="1"/>
    <x v="482"/>
    <s v="Arianne Irving"/>
    <x v="0"/>
    <x v="0"/>
    <x v="239"/>
    <x v="4"/>
    <x v="297"/>
    <x v="1"/>
    <x v="439"/>
    <x v="1"/>
    <x v="12"/>
    <s v="Strathmore #10 Envelopes, Ultimate White"/>
    <x v="3820"/>
    <n v="3"/>
    <n v="0"/>
    <n v="77.483699999999999"/>
    <x v="1"/>
    <x v="0"/>
  </r>
  <r>
    <x v="5197"/>
    <x v="2575"/>
    <x v="1025"/>
    <d v="2016-05-15T00:00:00"/>
    <x v="1"/>
    <x v="482"/>
    <s v="Arianne Irving"/>
    <x v="0"/>
    <x v="0"/>
    <x v="239"/>
    <x v="4"/>
    <x v="297"/>
    <x v="1"/>
    <x v="47"/>
    <x v="2"/>
    <x v="7"/>
    <s v="LF Elite 3D Dazzle Designer Hard Case Cover, Lf Stylus Pen and Wiper For Apple Iphone 5c Mini Lite"/>
    <x v="3582"/>
    <n v="5"/>
    <n v="0.2"/>
    <n v="4.3600000000000012"/>
    <x v="1"/>
    <x v="0"/>
  </r>
  <r>
    <x v="5198"/>
    <x v="2576"/>
    <x v="840"/>
    <d v="2018-03-08T00:00:00"/>
    <x v="1"/>
    <x v="397"/>
    <s v="Alex Avila"/>
    <x v="0"/>
    <x v="0"/>
    <x v="171"/>
    <x v="5"/>
    <x v="217"/>
    <x v="2"/>
    <x v="1359"/>
    <x v="1"/>
    <x v="14"/>
    <s v="High Speed Automatic Electric Letter Opener"/>
    <x v="3821"/>
    <n v="3"/>
    <n v="0.2"/>
    <n v="-786.01440000000025"/>
    <x v="2"/>
    <x v="0"/>
  </r>
  <r>
    <x v="5199"/>
    <x v="2576"/>
    <x v="840"/>
    <d v="2018-03-08T00:00:00"/>
    <x v="1"/>
    <x v="397"/>
    <s v="Alex Avila"/>
    <x v="0"/>
    <x v="0"/>
    <x v="171"/>
    <x v="5"/>
    <x v="217"/>
    <x v="2"/>
    <x v="1579"/>
    <x v="1"/>
    <x v="13"/>
    <s v="Acco Banker's Clasps, 5 3/4&quot;-Long"/>
    <x v="2134"/>
    <n v="1"/>
    <n v="0.2"/>
    <n v="0.77759999999999996"/>
    <x v="2"/>
    <x v="0"/>
  </r>
  <r>
    <x v="5200"/>
    <x v="2576"/>
    <x v="840"/>
    <d v="2018-03-08T00:00:00"/>
    <x v="1"/>
    <x v="397"/>
    <s v="Alex Avila"/>
    <x v="0"/>
    <x v="0"/>
    <x v="171"/>
    <x v="5"/>
    <x v="217"/>
    <x v="2"/>
    <x v="1149"/>
    <x v="2"/>
    <x v="7"/>
    <s v="Polycom VVX 310 VoIP phone"/>
    <x v="2404"/>
    <n v="3"/>
    <n v="0.2"/>
    <n v="32.398200000000017"/>
    <x v="2"/>
    <x v="0"/>
  </r>
  <r>
    <x v="5201"/>
    <x v="2576"/>
    <x v="840"/>
    <d v="2018-03-08T00:00:00"/>
    <x v="1"/>
    <x v="397"/>
    <s v="Alex Avila"/>
    <x v="0"/>
    <x v="0"/>
    <x v="171"/>
    <x v="5"/>
    <x v="217"/>
    <x v="2"/>
    <x v="540"/>
    <x v="2"/>
    <x v="11"/>
    <s v="Verbatim 25 GB 6x Blu-ray Single Layer Recordable Disc, 1/Pack"/>
    <x v="3822"/>
    <n v="7"/>
    <n v="0.2"/>
    <n v="5.7364999999999977"/>
    <x v="2"/>
    <x v="0"/>
  </r>
  <r>
    <x v="5202"/>
    <x v="2577"/>
    <x v="762"/>
    <d v="2017-08-19T00:00:00"/>
    <x v="1"/>
    <x v="681"/>
    <s v="Richard Eichhorn"/>
    <x v="0"/>
    <x v="0"/>
    <x v="182"/>
    <x v="1"/>
    <x v="232"/>
    <x v="1"/>
    <x v="943"/>
    <x v="0"/>
    <x v="5"/>
    <s v="Tensor Computer Mounted Lamp"/>
    <x v="3823"/>
    <n v="7"/>
    <n v="0"/>
    <n v="28.142100000000006"/>
    <x v="1"/>
    <x v="0"/>
  </r>
  <r>
    <x v="5203"/>
    <x v="2577"/>
    <x v="762"/>
    <d v="2017-08-19T00:00:00"/>
    <x v="1"/>
    <x v="681"/>
    <s v="Richard Eichhorn"/>
    <x v="0"/>
    <x v="0"/>
    <x v="182"/>
    <x v="1"/>
    <x v="232"/>
    <x v="1"/>
    <x v="1247"/>
    <x v="1"/>
    <x v="4"/>
    <s v="Mobile Personal File Cube"/>
    <x v="3824"/>
    <n v="3"/>
    <n v="0"/>
    <n v="18.970199999999998"/>
    <x v="1"/>
    <x v="0"/>
  </r>
  <r>
    <x v="5204"/>
    <x v="2578"/>
    <x v="811"/>
    <d v="2017-09-18T00:00:00"/>
    <x v="1"/>
    <x v="612"/>
    <s v="Tamara Manning"/>
    <x v="0"/>
    <x v="0"/>
    <x v="109"/>
    <x v="15"/>
    <x v="135"/>
    <x v="3"/>
    <x v="182"/>
    <x v="1"/>
    <x v="6"/>
    <s v="Binney &amp; Smith Crayola Metallic Colored Pencils, 8-Color Set"/>
    <x v="1577"/>
    <n v="2"/>
    <n v="0"/>
    <n v="3.0557999999999996"/>
    <x v="3"/>
    <x v="0"/>
  </r>
  <r>
    <x v="5205"/>
    <x v="2578"/>
    <x v="811"/>
    <d v="2017-09-18T00:00:00"/>
    <x v="1"/>
    <x v="612"/>
    <s v="Tamara Manning"/>
    <x v="0"/>
    <x v="0"/>
    <x v="109"/>
    <x v="15"/>
    <x v="135"/>
    <x v="3"/>
    <x v="45"/>
    <x v="1"/>
    <x v="4"/>
    <s v="Gould Plastics 9-Pocket Panel Bin, 18-3/8w x 5-1/4d x 20-1/2h, Black"/>
    <x v="2815"/>
    <n v="2"/>
    <n v="0"/>
    <n v="4.2391999999999967"/>
    <x v="3"/>
    <x v="0"/>
  </r>
  <r>
    <x v="5206"/>
    <x v="2578"/>
    <x v="811"/>
    <d v="2017-09-18T00:00:00"/>
    <x v="1"/>
    <x v="612"/>
    <s v="Tamara Manning"/>
    <x v="0"/>
    <x v="0"/>
    <x v="109"/>
    <x v="15"/>
    <x v="135"/>
    <x v="3"/>
    <x v="310"/>
    <x v="1"/>
    <x v="13"/>
    <s v="OIC Binder Clips, Mini, 1/4&quot; Capacity, Black"/>
    <x v="3825"/>
    <n v="1"/>
    <n v="0"/>
    <n v="0.58279999999999998"/>
    <x v="3"/>
    <x v="0"/>
  </r>
  <r>
    <x v="5207"/>
    <x v="2578"/>
    <x v="811"/>
    <d v="2017-09-18T00:00:00"/>
    <x v="1"/>
    <x v="612"/>
    <s v="Tamara Manning"/>
    <x v="0"/>
    <x v="0"/>
    <x v="109"/>
    <x v="15"/>
    <x v="135"/>
    <x v="3"/>
    <x v="254"/>
    <x v="1"/>
    <x v="2"/>
    <s v="Avery 489"/>
    <x v="346"/>
    <n v="2"/>
    <n v="0"/>
    <n v="9.9359999999999999"/>
    <x v="3"/>
    <x v="0"/>
  </r>
  <r>
    <x v="5208"/>
    <x v="2578"/>
    <x v="811"/>
    <d v="2017-09-18T00:00:00"/>
    <x v="1"/>
    <x v="612"/>
    <s v="Tamara Manning"/>
    <x v="0"/>
    <x v="0"/>
    <x v="109"/>
    <x v="15"/>
    <x v="135"/>
    <x v="3"/>
    <x v="1010"/>
    <x v="1"/>
    <x v="10"/>
    <s v="HP Office Recycled Paper (20Lb. and 87 Bright)"/>
    <x v="986"/>
    <n v="5"/>
    <n v="0"/>
    <n v="14.161000000000001"/>
    <x v="3"/>
    <x v="0"/>
  </r>
  <r>
    <x v="5209"/>
    <x v="2578"/>
    <x v="811"/>
    <d v="2017-09-18T00:00:00"/>
    <x v="1"/>
    <x v="612"/>
    <s v="Tamara Manning"/>
    <x v="0"/>
    <x v="0"/>
    <x v="109"/>
    <x v="15"/>
    <x v="135"/>
    <x v="3"/>
    <x v="113"/>
    <x v="1"/>
    <x v="12"/>
    <s v="Tyvek  Top-Opening Peel &amp; Seel Envelopes, Plain White"/>
    <x v="3370"/>
    <n v="1"/>
    <n v="0"/>
    <n v="12.7746"/>
    <x v="3"/>
    <x v="0"/>
  </r>
  <r>
    <x v="5210"/>
    <x v="2579"/>
    <x v="1026"/>
    <d v="2017-01-18T00:00:00"/>
    <x v="1"/>
    <x v="453"/>
    <s v="Yana Sorensen"/>
    <x v="1"/>
    <x v="0"/>
    <x v="46"/>
    <x v="13"/>
    <x v="284"/>
    <x v="3"/>
    <x v="1449"/>
    <x v="1"/>
    <x v="4"/>
    <s v="Dual Level, Single-Width Filing Carts"/>
    <x v="2848"/>
    <n v="3"/>
    <n v="0"/>
    <n v="120.94680000000001"/>
    <x v="3"/>
    <x v="0"/>
  </r>
  <r>
    <x v="5211"/>
    <x v="2580"/>
    <x v="793"/>
    <d v="2017-05-16T00:00:00"/>
    <x v="0"/>
    <x v="616"/>
    <s v="Annie Zypern"/>
    <x v="0"/>
    <x v="0"/>
    <x v="20"/>
    <x v="15"/>
    <x v="23"/>
    <x v="3"/>
    <x v="762"/>
    <x v="1"/>
    <x v="4"/>
    <s v="Portable Personal File Box"/>
    <x v="905"/>
    <n v="3"/>
    <n v="0"/>
    <n v="9.8901000000000039"/>
    <x v="3"/>
    <x v="0"/>
  </r>
  <r>
    <x v="5212"/>
    <x v="2581"/>
    <x v="182"/>
    <d v="2018-09-26T00:00:00"/>
    <x v="3"/>
    <x v="320"/>
    <s v="Chuck Magee"/>
    <x v="0"/>
    <x v="0"/>
    <x v="56"/>
    <x v="1"/>
    <x v="71"/>
    <x v="1"/>
    <x v="456"/>
    <x v="1"/>
    <x v="4"/>
    <s v="Advantus Rolling Storage Box"/>
    <x v="492"/>
    <n v="3"/>
    <n v="0"/>
    <n v="13.891499999999999"/>
    <x v="1"/>
    <x v="0"/>
  </r>
  <r>
    <x v="5213"/>
    <x v="2581"/>
    <x v="182"/>
    <d v="2018-09-26T00:00:00"/>
    <x v="3"/>
    <x v="320"/>
    <s v="Chuck Magee"/>
    <x v="0"/>
    <x v="0"/>
    <x v="56"/>
    <x v="1"/>
    <x v="71"/>
    <x v="1"/>
    <x v="948"/>
    <x v="1"/>
    <x v="2"/>
    <s v="Avery 494"/>
    <x v="1507"/>
    <n v="3"/>
    <n v="0"/>
    <n v="3.6017999999999999"/>
    <x v="1"/>
    <x v="0"/>
  </r>
  <r>
    <x v="5214"/>
    <x v="2581"/>
    <x v="182"/>
    <d v="2018-09-26T00:00:00"/>
    <x v="3"/>
    <x v="320"/>
    <s v="Chuck Magee"/>
    <x v="0"/>
    <x v="0"/>
    <x v="56"/>
    <x v="1"/>
    <x v="71"/>
    <x v="1"/>
    <x v="1658"/>
    <x v="1"/>
    <x v="6"/>
    <s v="SANFORD Major Accent Highlighters"/>
    <x v="3826"/>
    <n v="5"/>
    <n v="0"/>
    <n v="13.452000000000002"/>
    <x v="1"/>
    <x v="0"/>
  </r>
  <r>
    <x v="5215"/>
    <x v="2581"/>
    <x v="182"/>
    <d v="2018-09-26T00:00:00"/>
    <x v="3"/>
    <x v="320"/>
    <s v="Chuck Magee"/>
    <x v="0"/>
    <x v="0"/>
    <x v="56"/>
    <x v="1"/>
    <x v="71"/>
    <x v="1"/>
    <x v="457"/>
    <x v="1"/>
    <x v="10"/>
    <s v="Great White Multi-Use Recycled Paper (20Lb. and 84 Bright)"/>
    <x v="2744"/>
    <n v="5"/>
    <n v="0"/>
    <n v="13.454999999999998"/>
    <x v="1"/>
    <x v="0"/>
  </r>
  <r>
    <x v="5216"/>
    <x v="2582"/>
    <x v="428"/>
    <d v="2019-09-15T00:00:00"/>
    <x v="1"/>
    <x v="677"/>
    <s v="Joy Bell-"/>
    <x v="0"/>
    <x v="0"/>
    <x v="43"/>
    <x v="12"/>
    <x v="526"/>
    <x v="2"/>
    <x v="755"/>
    <x v="1"/>
    <x v="12"/>
    <s v="#10- 4 1/8&quot; x 9 1/2&quot; Recycled Envelopes"/>
    <x v="2053"/>
    <n v="2"/>
    <n v="0"/>
    <n v="8.2156000000000002"/>
    <x v="2"/>
    <x v="0"/>
  </r>
  <r>
    <x v="5217"/>
    <x v="2583"/>
    <x v="4"/>
    <d v="2019-04-17T00:00:00"/>
    <x v="0"/>
    <x v="374"/>
    <s v="Noel Staavos"/>
    <x v="1"/>
    <x v="0"/>
    <x v="1"/>
    <x v="1"/>
    <x v="13"/>
    <x v="1"/>
    <x v="145"/>
    <x v="1"/>
    <x v="10"/>
    <s v="Xerox 1883"/>
    <x v="1219"/>
    <n v="3"/>
    <n v="0"/>
    <n v="36.404399999999995"/>
    <x v="1"/>
    <x v="0"/>
  </r>
  <r>
    <x v="5218"/>
    <x v="2584"/>
    <x v="193"/>
    <d v="2019-06-14T00:00:00"/>
    <x v="1"/>
    <x v="18"/>
    <s v="Linda Cazamias"/>
    <x v="1"/>
    <x v="0"/>
    <x v="20"/>
    <x v="15"/>
    <x v="164"/>
    <x v="3"/>
    <x v="59"/>
    <x v="1"/>
    <x v="6"/>
    <s v="Prang Dustless Chalk Sticks"/>
    <x v="3681"/>
    <n v="5"/>
    <n v="0"/>
    <n v="4.2"/>
    <x v="3"/>
    <x v="0"/>
  </r>
  <r>
    <x v="5219"/>
    <x v="2585"/>
    <x v="853"/>
    <d v="2019-09-01T00:00:00"/>
    <x v="3"/>
    <x v="222"/>
    <s v="Cynthia Arntzen"/>
    <x v="0"/>
    <x v="0"/>
    <x v="66"/>
    <x v="12"/>
    <x v="185"/>
    <x v="2"/>
    <x v="1459"/>
    <x v="0"/>
    <x v="1"/>
    <s v="Harbour Creations 67200 Series Stacking Chairs"/>
    <x v="3827"/>
    <n v="7"/>
    <n v="0"/>
    <n v="134.53020000000001"/>
    <x v="2"/>
    <x v="0"/>
  </r>
  <r>
    <x v="5220"/>
    <x v="2586"/>
    <x v="1027"/>
    <d v="2016-06-20T00:00:00"/>
    <x v="1"/>
    <x v="676"/>
    <s v="Sharelle Roach"/>
    <x v="2"/>
    <x v="0"/>
    <x v="66"/>
    <x v="12"/>
    <x v="151"/>
    <x v="2"/>
    <x v="1624"/>
    <x v="0"/>
    <x v="0"/>
    <s v="Hon Metal Bookcases, Gray"/>
    <x v="3724"/>
    <n v="3"/>
    <n v="0"/>
    <n v="57.4938"/>
    <x v="2"/>
    <x v="0"/>
  </r>
  <r>
    <x v="5221"/>
    <x v="2587"/>
    <x v="796"/>
    <d v="2019-05-22T00:00:00"/>
    <x v="0"/>
    <x v="452"/>
    <s v="Paul Prost"/>
    <x v="2"/>
    <x v="0"/>
    <x v="24"/>
    <x v="25"/>
    <x v="333"/>
    <x v="2"/>
    <x v="1725"/>
    <x v="1"/>
    <x v="9"/>
    <s v="Avanti 1.7 Cu. Ft. Refrigerator"/>
    <x v="3828"/>
    <n v="7"/>
    <n v="0"/>
    <n v="197.92079999999999"/>
    <x v="2"/>
    <x v="0"/>
  </r>
  <r>
    <x v="5222"/>
    <x v="2587"/>
    <x v="796"/>
    <d v="2019-05-22T00:00:00"/>
    <x v="0"/>
    <x v="452"/>
    <s v="Paul Prost"/>
    <x v="2"/>
    <x v="0"/>
    <x v="24"/>
    <x v="25"/>
    <x v="333"/>
    <x v="2"/>
    <x v="461"/>
    <x v="2"/>
    <x v="7"/>
    <s v="Motorola HK250 Universal Bluetooth Headset"/>
    <x v="1164"/>
    <n v="5"/>
    <n v="0"/>
    <n v="2.2990000000000066"/>
    <x v="2"/>
    <x v="0"/>
  </r>
  <r>
    <x v="5223"/>
    <x v="2587"/>
    <x v="796"/>
    <d v="2019-05-22T00:00:00"/>
    <x v="0"/>
    <x v="452"/>
    <s v="Paul Prost"/>
    <x v="2"/>
    <x v="0"/>
    <x v="24"/>
    <x v="25"/>
    <x v="333"/>
    <x v="2"/>
    <x v="1488"/>
    <x v="1"/>
    <x v="8"/>
    <s v="Universal Recycled Hanging Pressboard Report Binders, Letter Size"/>
    <x v="3829"/>
    <n v="7"/>
    <n v="0"/>
    <n v="20.731199999999998"/>
    <x v="2"/>
    <x v="0"/>
  </r>
  <r>
    <x v="5224"/>
    <x v="2588"/>
    <x v="510"/>
    <d v="2019-09-17T00:00:00"/>
    <x v="0"/>
    <x v="622"/>
    <s v="John Murray"/>
    <x v="0"/>
    <x v="0"/>
    <x v="1"/>
    <x v="1"/>
    <x v="1"/>
    <x v="1"/>
    <x v="417"/>
    <x v="1"/>
    <x v="10"/>
    <s v="Eaton Premium Continuous-Feed Paper, 25% Cotton, Letter Size, White, 1000 Shts/Box"/>
    <x v="1696"/>
    <n v="3"/>
    <n v="0"/>
    <n v="79.891199999999998"/>
    <x v="1"/>
    <x v="0"/>
  </r>
  <r>
    <x v="5225"/>
    <x v="2589"/>
    <x v="1028"/>
    <d v="2018-06-26T00:00:00"/>
    <x v="1"/>
    <x v="548"/>
    <s v="Adam Shillingsburg"/>
    <x v="0"/>
    <x v="0"/>
    <x v="20"/>
    <x v="15"/>
    <x v="164"/>
    <x v="3"/>
    <x v="1316"/>
    <x v="1"/>
    <x v="8"/>
    <s v="SpineVue Locking Slant-D Ring Binders by Cardinal"/>
    <x v="3830"/>
    <n v="5"/>
    <n v="0.2"/>
    <n v="12.795999999999999"/>
    <x v="3"/>
    <x v="0"/>
  </r>
  <r>
    <x v="5226"/>
    <x v="2589"/>
    <x v="1028"/>
    <d v="2018-06-26T00:00:00"/>
    <x v="1"/>
    <x v="548"/>
    <s v="Adam Shillingsburg"/>
    <x v="0"/>
    <x v="0"/>
    <x v="20"/>
    <x v="15"/>
    <x v="164"/>
    <x v="3"/>
    <x v="1561"/>
    <x v="1"/>
    <x v="8"/>
    <s v="Premium Transparent Presentation Covers, No Pattern/Clear, 8 1/2&quot; x 11&quot;"/>
    <x v="3831"/>
    <n v="6"/>
    <n v="0.2"/>
    <n v="60.496799999999993"/>
    <x v="3"/>
    <x v="0"/>
  </r>
  <r>
    <x v="5227"/>
    <x v="2589"/>
    <x v="1028"/>
    <d v="2018-06-26T00:00:00"/>
    <x v="1"/>
    <x v="548"/>
    <s v="Adam Shillingsburg"/>
    <x v="0"/>
    <x v="0"/>
    <x v="20"/>
    <x v="15"/>
    <x v="164"/>
    <x v="3"/>
    <x v="587"/>
    <x v="0"/>
    <x v="0"/>
    <s v="O'Sullivan Living Dimensions 5-Shelf Bookcases"/>
    <x v="3832"/>
    <n v="2"/>
    <n v="0.2"/>
    <n v="-44.196000000000026"/>
    <x v="3"/>
    <x v="0"/>
  </r>
  <r>
    <x v="5228"/>
    <x v="2590"/>
    <x v="35"/>
    <d v="2016-12-01T00:00:00"/>
    <x v="1"/>
    <x v="60"/>
    <s v="Lindsay Shagiari"/>
    <x v="2"/>
    <x v="0"/>
    <x v="8"/>
    <x v="1"/>
    <x v="9"/>
    <x v="1"/>
    <x v="1522"/>
    <x v="1"/>
    <x v="10"/>
    <s v="Xerox 1893"/>
    <x v="2658"/>
    <n v="2"/>
    <n v="0"/>
    <n v="40.170200000000001"/>
    <x v="1"/>
    <x v="0"/>
  </r>
  <r>
    <x v="5229"/>
    <x v="2591"/>
    <x v="498"/>
    <d v="2019-03-22T00:00:00"/>
    <x v="0"/>
    <x v="193"/>
    <s v="Sue Ann Reed"/>
    <x v="0"/>
    <x v="0"/>
    <x v="201"/>
    <x v="1"/>
    <x v="252"/>
    <x v="1"/>
    <x v="1316"/>
    <x v="1"/>
    <x v="8"/>
    <s v="SpineVue Locking Slant-D Ring Binders by Cardinal"/>
    <x v="899"/>
    <n v="2"/>
    <n v="0.2"/>
    <n v="5.1183999999999994"/>
    <x v="1"/>
    <x v="0"/>
  </r>
  <r>
    <x v="5230"/>
    <x v="2591"/>
    <x v="498"/>
    <d v="2019-03-22T00:00:00"/>
    <x v="0"/>
    <x v="193"/>
    <s v="Sue Ann Reed"/>
    <x v="0"/>
    <x v="0"/>
    <x v="201"/>
    <x v="1"/>
    <x v="252"/>
    <x v="1"/>
    <x v="616"/>
    <x v="0"/>
    <x v="3"/>
    <s v="Chromcraft Round Conference Tables"/>
    <x v="944"/>
    <n v="5"/>
    <n v="0.2"/>
    <n v="8.7144999999999868"/>
    <x v="1"/>
    <x v="0"/>
  </r>
  <r>
    <x v="5231"/>
    <x v="2591"/>
    <x v="498"/>
    <d v="2019-03-22T00:00:00"/>
    <x v="0"/>
    <x v="193"/>
    <s v="Sue Ann Reed"/>
    <x v="0"/>
    <x v="0"/>
    <x v="201"/>
    <x v="1"/>
    <x v="252"/>
    <x v="1"/>
    <x v="1435"/>
    <x v="0"/>
    <x v="5"/>
    <s v="Advantus Employee of the Month Certificate Frame, 11 x 13-1/2"/>
    <x v="3833"/>
    <n v="1"/>
    <n v="0"/>
    <n v="12.6813"/>
    <x v="1"/>
    <x v="0"/>
  </r>
  <r>
    <x v="5232"/>
    <x v="2591"/>
    <x v="498"/>
    <d v="2019-03-22T00:00:00"/>
    <x v="0"/>
    <x v="193"/>
    <s v="Sue Ann Reed"/>
    <x v="0"/>
    <x v="0"/>
    <x v="201"/>
    <x v="1"/>
    <x v="252"/>
    <x v="1"/>
    <x v="185"/>
    <x v="1"/>
    <x v="8"/>
    <s v="Pressboard Covers with Storage Hooks, 9 1/2&quot; x 11&quot;, Light Blue"/>
    <x v="3834"/>
    <n v="7"/>
    <n v="0.2"/>
    <n v="9.2798999999999996"/>
    <x v="1"/>
    <x v="0"/>
  </r>
  <r>
    <x v="5233"/>
    <x v="2592"/>
    <x v="638"/>
    <d v="2016-10-22T00:00:00"/>
    <x v="1"/>
    <x v="624"/>
    <s v="Luke Schmidt"/>
    <x v="1"/>
    <x v="0"/>
    <x v="379"/>
    <x v="36"/>
    <x v="463"/>
    <x v="0"/>
    <x v="1719"/>
    <x v="0"/>
    <x v="1"/>
    <s v="Office Star Flex Back Scooter Chair with Aluminum Finish Frame"/>
    <x v="3835"/>
    <n v="6"/>
    <n v="0"/>
    <n v="145.2816"/>
    <x v="0"/>
    <x v="0"/>
  </r>
  <r>
    <x v="5234"/>
    <x v="2593"/>
    <x v="1029"/>
    <d v="2019-08-23T00:00:00"/>
    <x v="2"/>
    <x v="746"/>
    <s v="Tony Molinari"/>
    <x v="0"/>
    <x v="0"/>
    <x v="8"/>
    <x v="1"/>
    <x v="94"/>
    <x v="1"/>
    <x v="114"/>
    <x v="0"/>
    <x v="3"/>
    <s v="Hon Racetrack Conference Tables"/>
    <x v="3836"/>
    <n v="1"/>
    <n v="0.2"/>
    <n v="2.625099999999982"/>
    <x v="1"/>
    <x v="0"/>
  </r>
  <r>
    <x v="5235"/>
    <x v="2594"/>
    <x v="258"/>
    <d v="2018-11-22T00:00:00"/>
    <x v="2"/>
    <x v="640"/>
    <s v="Tim Taslimi"/>
    <x v="1"/>
    <x v="0"/>
    <x v="245"/>
    <x v="14"/>
    <x v="303"/>
    <x v="2"/>
    <x v="1549"/>
    <x v="1"/>
    <x v="9"/>
    <s v="Acco 6 Outlet Guardian Premium Plus Surge Suppressor"/>
    <x v="3837"/>
    <n v="3"/>
    <n v="0"/>
    <n v="15.938399999999998"/>
    <x v="2"/>
    <x v="0"/>
  </r>
  <r>
    <x v="5236"/>
    <x v="2595"/>
    <x v="59"/>
    <d v="2016-09-24T00:00:00"/>
    <x v="1"/>
    <x v="35"/>
    <s v="Duane Noonan"/>
    <x v="0"/>
    <x v="0"/>
    <x v="29"/>
    <x v="39"/>
    <x v="209"/>
    <x v="3"/>
    <x v="859"/>
    <x v="0"/>
    <x v="5"/>
    <s v="C-Line Cubicle Keepers Polyproplyene Holder w/Velcro Back, 8-1/2x11, 25/Bx"/>
    <x v="3838"/>
    <n v="3"/>
    <n v="0"/>
    <n v="50.908200000000001"/>
    <x v="3"/>
    <x v="1"/>
  </r>
  <r>
    <x v="5237"/>
    <x v="2595"/>
    <x v="59"/>
    <d v="2016-09-24T00:00:00"/>
    <x v="1"/>
    <x v="35"/>
    <s v="Duane Noonan"/>
    <x v="0"/>
    <x v="0"/>
    <x v="29"/>
    <x v="39"/>
    <x v="209"/>
    <x v="3"/>
    <x v="430"/>
    <x v="0"/>
    <x v="0"/>
    <s v="O'Sullivan Living Dimensions 2-Shelf Bookcases"/>
    <x v="1041"/>
    <n v="3"/>
    <n v="0"/>
    <n v="36.293999999999997"/>
    <x v="3"/>
    <x v="1"/>
  </r>
  <r>
    <x v="5238"/>
    <x v="2595"/>
    <x v="59"/>
    <d v="2016-09-24T00:00:00"/>
    <x v="1"/>
    <x v="35"/>
    <s v="Duane Noonan"/>
    <x v="0"/>
    <x v="0"/>
    <x v="29"/>
    <x v="39"/>
    <x v="209"/>
    <x v="3"/>
    <x v="246"/>
    <x v="2"/>
    <x v="11"/>
    <s v="Logitech 910-002974 M325 Wireless Mouse for Web Scrolling"/>
    <x v="2830"/>
    <n v="2"/>
    <n v="0"/>
    <n v="26.391200000000005"/>
    <x v="3"/>
    <x v="1"/>
  </r>
  <r>
    <x v="5239"/>
    <x v="2596"/>
    <x v="108"/>
    <d v="2018-09-17T00:00:00"/>
    <x v="1"/>
    <x v="686"/>
    <s v="Eugene Barchas"/>
    <x v="0"/>
    <x v="0"/>
    <x v="49"/>
    <x v="1"/>
    <x v="58"/>
    <x v="1"/>
    <x v="16"/>
    <x v="1"/>
    <x v="4"/>
    <s v="Stur-D-Stor Shelving, Vertical 5-Shelf: 72&quot;H x 36&quot;W x 18 1/2&quot;D"/>
    <x v="743"/>
    <n v="3"/>
    <n v="0"/>
    <n v="6.6587999999999994"/>
    <x v="1"/>
    <x v="0"/>
  </r>
  <r>
    <x v="5240"/>
    <x v="2596"/>
    <x v="108"/>
    <d v="2018-09-17T00:00:00"/>
    <x v="1"/>
    <x v="686"/>
    <s v="Eugene Barchas"/>
    <x v="0"/>
    <x v="0"/>
    <x v="49"/>
    <x v="1"/>
    <x v="58"/>
    <x v="1"/>
    <x v="444"/>
    <x v="1"/>
    <x v="8"/>
    <s v="GBC Standard Therm-A-Bind Covers"/>
    <x v="3839"/>
    <n v="2"/>
    <n v="0.2"/>
    <n v="12.958399999999999"/>
    <x v="1"/>
    <x v="0"/>
  </r>
  <r>
    <x v="5241"/>
    <x v="2597"/>
    <x v="713"/>
    <d v="2018-09-26T00:00:00"/>
    <x v="0"/>
    <x v="698"/>
    <s v="Candace McMahon"/>
    <x v="1"/>
    <x v="0"/>
    <x v="4"/>
    <x v="4"/>
    <x v="60"/>
    <x v="1"/>
    <x v="1726"/>
    <x v="1"/>
    <x v="14"/>
    <s v="Acme Design Stainless Steel Bent Scissors"/>
    <x v="3840"/>
    <n v="2"/>
    <n v="0"/>
    <n v="3.6936"/>
    <x v="1"/>
    <x v="0"/>
  </r>
  <r>
    <x v="5242"/>
    <x v="2598"/>
    <x v="1018"/>
    <d v="2019-08-08T00:00:00"/>
    <x v="1"/>
    <x v="447"/>
    <s v="Harry Marie"/>
    <x v="1"/>
    <x v="0"/>
    <x v="238"/>
    <x v="5"/>
    <x v="295"/>
    <x v="2"/>
    <x v="555"/>
    <x v="1"/>
    <x v="8"/>
    <s v="Avery Durable Poly Binders"/>
    <x v="3841"/>
    <n v="3"/>
    <n v="0.8"/>
    <n v="-5.6406000000000018"/>
    <x v="2"/>
    <x v="0"/>
  </r>
  <r>
    <x v="5243"/>
    <x v="2599"/>
    <x v="197"/>
    <d v="2018-07-26T00:00:00"/>
    <x v="2"/>
    <x v="454"/>
    <s v="Katherine Murray"/>
    <x v="2"/>
    <x v="0"/>
    <x v="81"/>
    <x v="17"/>
    <x v="101"/>
    <x v="0"/>
    <x v="864"/>
    <x v="1"/>
    <x v="8"/>
    <s v="Avery 3 1/2&quot; Diskette Storage Pages, 10/Pack"/>
    <x v="3842"/>
    <n v="1"/>
    <n v="0"/>
    <n v="4.8023999999999996"/>
    <x v="0"/>
    <x v="0"/>
  </r>
  <r>
    <x v="5244"/>
    <x v="2600"/>
    <x v="1030"/>
    <d v="2018-08-04T00:00:00"/>
    <x v="0"/>
    <x v="292"/>
    <s v="Barry Französisch"/>
    <x v="1"/>
    <x v="0"/>
    <x v="1"/>
    <x v="1"/>
    <x v="3"/>
    <x v="1"/>
    <x v="1727"/>
    <x v="0"/>
    <x v="3"/>
    <s v="Barricks Non-Folding Utility Table with Steel Legs, Laminate Tops"/>
    <x v="3843"/>
    <n v="2"/>
    <n v="0.2"/>
    <n v="15.352199999999989"/>
    <x v="1"/>
    <x v="0"/>
  </r>
  <r>
    <x v="5245"/>
    <x v="2600"/>
    <x v="1030"/>
    <d v="2018-08-04T00:00:00"/>
    <x v="0"/>
    <x v="292"/>
    <s v="Barry Französisch"/>
    <x v="1"/>
    <x v="0"/>
    <x v="1"/>
    <x v="1"/>
    <x v="3"/>
    <x v="1"/>
    <x v="192"/>
    <x v="2"/>
    <x v="7"/>
    <s v="Nortel Business Series Terminal T7208 Digital phone"/>
    <x v="3844"/>
    <n v="3"/>
    <n v="0.2"/>
    <n v="33.357600000000019"/>
    <x v="1"/>
    <x v="0"/>
  </r>
  <r>
    <x v="5246"/>
    <x v="2600"/>
    <x v="1030"/>
    <d v="2018-08-04T00:00:00"/>
    <x v="0"/>
    <x v="292"/>
    <s v="Barry Französisch"/>
    <x v="1"/>
    <x v="0"/>
    <x v="1"/>
    <x v="1"/>
    <x v="3"/>
    <x v="1"/>
    <x v="460"/>
    <x v="1"/>
    <x v="8"/>
    <s v="XtraLife ClearVue Slant-D Ring Binders by Cardinal"/>
    <x v="3845"/>
    <n v="2"/>
    <n v="0.2"/>
    <n v="4.7039999999999997"/>
    <x v="1"/>
    <x v="0"/>
  </r>
  <r>
    <x v="5247"/>
    <x v="2601"/>
    <x v="1031"/>
    <d v="2017-05-27T00:00:00"/>
    <x v="1"/>
    <x v="32"/>
    <s v="Joel Eaton"/>
    <x v="0"/>
    <x v="0"/>
    <x v="436"/>
    <x v="10"/>
    <x v="527"/>
    <x v="2"/>
    <x v="95"/>
    <x v="1"/>
    <x v="9"/>
    <s v="Fellowes Basic Home/Office Series Surge Protectors"/>
    <x v="3846"/>
    <n v="8"/>
    <n v="0.8"/>
    <n v="-52.958400000000012"/>
    <x v="2"/>
    <x v="0"/>
  </r>
  <r>
    <x v="5248"/>
    <x v="2602"/>
    <x v="132"/>
    <d v="2019-11-05T00:00:00"/>
    <x v="0"/>
    <x v="412"/>
    <s v="Eva Jacobs"/>
    <x v="0"/>
    <x v="0"/>
    <x v="4"/>
    <x v="4"/>
    <x v="59"/>
    <x v="1"/>
    <x v="174"/>
    <x v="2"/>
    <x v="11"/>
    <s v="HP Standard 104 key PS/2 Keyboard"/>
    <x v="3847"/>
    <n v="3"/>
    <n v="0"/>
    <n v="10.875"/>
    <x v="1"/>
    <x v="0"/>
  </r>
  <r>
    <x v="5249"/>
    <x v="2603"/>
    <x v="392"/>
    <d v="2017-04-21T00:00:00"/>
    <x v="1"/>
    <x v="272"/>
    <s v="Brad Norvell"/>
    <x v="1"/>
    <x v="0"/>
    <x v="10"/>
    <x v="9"/>
    <x v="105"/>
    <x v="3"/>
    <x v="1328"/>
    <x v="1"/>
    <x v="13"/>
    <s v="Staples"/>
    <x v="3848"/>
    <n v="4"/>
    <n v="0.2"/>
    <n v="4.0871999999999993"/>
    <x v="3"/>
    <x v="0"/>
  </r>
  <r>
    <x v="5250"/>
    <x v="2604"/>
    <x v="939"/>
    <d v="2018-12-18T00:00:00"/>
    <x v="1"/>
    <x v="685"/>
    <s v="Erin Creighton"/>
    <x v="0"/>
    <x v="0"/>
    <x v="38"/>
    <x v="32"/>
    <x v="112"/>
    <x v="0"/>
    <x v="959"/>
    <x v="2"/>
    <x v="11"/>
    <s v="Case Logic 2.4GHz Wireless Keyboard"/>
    <x v="2932"/>
    <n v="5"/>
    <n v="0"/>
    <n v="19.995999999999974"/>
    <x v="0"/>
    <x v="0"/>
  </r>
  <r>
    <x v="5251"/>
    <x v="2604"/>
    <x v="939"/>
    <d v="2018-12-18T00:00:00"/>
    <x v="1"/>
    <x v="685"/>
    <s v="Erin Creighton"/>
    <x v="0"/>
    <x v="0"/>
    <x v="38"/>
    <x v="32"/>
    <x v="112"/>
    <x v="0"/>
    <x v="1493"/>
    <x v="1"/>
    <x v="10"/>
    <s v="Xerox 1907"/>
    <x v="338"/>
    <n v="4"/>
    <n v="0"/>
    <n v="23.086399999999998"/>
    <x v="0"/>
    <x v="0"/>
  </r>
  <r>
    <x v="5252"/>
    <x v="2605"/>
    <x v="628"/>
    <d v="2017-11-02T00:00:00"/>
    <x v="2"/>
    <x v="627"/>
    <s v="Thomas Thornton"/>
    <x v="0"/>
    <x v="0"/>
    <x v="173"/>
    <x v="17"/>
    <x v="220"/>
    <x v="0"/>
    <x v="1306"/>
    <x v="1"/>
    <x v="9"/>
    <s v="Tripp Lite Isotel 6 Outlet Surge Protector with Fax/Modem Protection"/>
    <x v="3849"/>
    <n v="3"/>
    <n v="0"/>
    <n v="53.043899999999979"/>
    <x v="0"/>
    <x v="0"/>
  </r>
  <r>
    <x v="5253"/>
    <x v="2606"/>
    <x v="1009"/>
    <d v="2016-03-11T00:00:00"/>
    <x v="0"/>
    <x v="472"/>
    <s v="Nora Pelletier"/>
    <x v="2"/>
    <x v="0"/>
    <x v="96"/>
    <x v="4"/>
    <x v="119"/>
    <x v="1"/>
    <x v="1080"/>
    <x v="1"/>
    <x v="8"/>
    <s v="Catalog Binders with Expanding Posts"/>
    <x v="3850"/>
    <n v="2"/>
    <n v="0.2"/>
    <n v="33.639999999999986"/>
    <x v="1"/>
    <x v="0"/>
  </r>
  <r>
    <x v="5254"/>
    <x v="2607"/>
    <x v="616"/>
    <d v="2017-03-07T00:00:00"/>
    <x v="0"/>
    <x v="124"/>
    <s v="Alan Haines"/>
    <x v="1"/>
    <x v="0"/>
    <x v="437"/>
    <x v="9"/>
    <x v="528"/>
    <x v="3"/>
    <x v="474"/>
    <x v="0"/>
    <x v="1"/>
    <s v="Situations Contoured Folding Chairs, 4/Set"/>
    <x v="2811"/>
    <n v="2"/>
    <n v="0.3"/>
    <n v="-7.0979999999999919"/>
    <x v="3"/>
    <x v="0"/>
  </r>
  <r>
    <x v="5255"/>
    <x v="2607"/>
    <x v="616"/>
    <d v="2017-03-07T00:00:00"/>
    <x v="0"/>
    <x v="124"/>
    <s v="Alan Haines"/>
    <x v="1"/>
    <x v="0"/>
    <x v="437"/>
    <x v="9"/>
    <x v="528"/>
    <x v="3"/>
    <x v="1478"/>
    <x v="0"/>
    <x v="5"/>
    <s v="36X48 HARDFLOOR CHAIRMAT"/>
    <x v="3295"/>
    <n v="2"/>
    <n v="0.2"/>
    <n v="-5.4548000000000041"/>
    <x v="3"/>
    <x v="0"/>
  </r>
  <r>
    <x v="5256"/>
    <x v="2608"/>
    <x v="590"/>
    <d v="2018-08-14T00:00:00"/>
    <x v="1"/>
    <x v="230"/>
    <s v="Charles Crestani"/>
    <x v="0"/>
    <x v="0"/>
    <x v="268"/>
    <x v="26"/>
    <x v="335"/>
    <x v="2"/>
    <x v="1436"/>
    <x v="1"/>
    <x v="10"/>
    <s v="Xerox 1954"/>
    <x v="232"/>
    <n v="2"/>
    <n v="0"/>
    <n v="4.7519999999999998"/>
    <x v="2"/>
    <x v="0"/>
  </r>
  <r>
    <x v="5257"/>
    <x v="2609"/>
    <x v="1032"/>
    <d v="2019-01-08T00:00:00"/>
    <x v="1"/>
    <x v="111"/>
    <s v="Delfina Latchford"/>
    <x v="0"/>
    <x v="0"/>
    <x v="277"/>
    <x v="1"/>
    <x v="348"/>
    <x v="1"/>
    <x v="832"/>
    <x v="1"/>
    <x v="10"/>
    <s v="Xerox 1905"/>
    <x v="789"/>
    <n v="6"/>
    <n v="0"/>
    <n v="18.662400000000002"/>
    <x v="1"/>
    <x v="0"/>
  </r>
  <r>
    <x v="5258"/>
    <x v="2610"/>
    <x v="449"/>
    <d v="2019-10-11T00:00:00"/>
    <x v="2"/>
    <x v="190"/>
    <s v="Xylona Preis"/>
    <x v="0"/>
    <x v="0"/>
    <x v="1"/>
    <x v="1"/>
    <x v="3"/>
    <x v="1"/>
    <x v="728"/>
    <x v="1"/>
    <x v="10"/>
    <s v="Wirebound Message Books, 2 7/8&quot; x 5&quot;, 3 Forms per Page"/>
    <x v="3851"/>
    <n v="5"/>
    <n v="0"/>
    <n v="16.543999999999997"/>
    <x v="1"/>
    <x v="0"/>
  </r>
  <r>
    <x v="5259"/>
    <x v="2611"/>
    <x v="179"/>
    <d v="2019-10-26T00:00:00"/>
    <x v="1"/>
    <x v="15"/>
    <s v="Matt Abelman"/>
    <x v="2"/>
    <x v="0"/>
    <x v="10"/>
    <x v="9"/>
    <x v="74"/>
    <x v="3"/>
    <x v="640"/>
    <x v="1"/>
    <x v="10"/>
    <s v="Xerox 1887"/>
    <x v="2817"/>
    <n v="3"/>
    <n v="0.2"/>
    <n v="15.934799999999997"/>
    <x v="3"/>
    <x v="0"/>
  </r>
  <r>
    <x v="5260"/>
    <x v="2612"/>
    <x v="557"/>
    <d v="2016-09-10T00:00:00"/>
    <x v="2"/>
    <x v="449"/>
    <s v="Sam Zeldin"/>
    <x v="2"/>
    <x v="0"/>
    <x v="12"/>
    <x v="5"/>
    <x v="66"/>
    <x v="2"/>
    <x v="1361"/>
    <x v="2"/>
    <x v="7"/>
    <s v="Panasonic KX TS3282B Corded phone"/>
    <x v="2103"/>
    <n v="3"/>
    <n v="0.2"/>
    <n v="14.758199999999995"/>
    <x v="2"/>
    <x v="0"/>
  </r>
  <r>
    <x v="5261"/>
    <x v="2612"/>
    <x v="557"/>
    <d v="2016-09-10T00:00:00"/>
    <x v="2"/>
    <x v="449"/>
    <s v="Sam Zeldin"/>
    <x v="2"/>
    <x v="0"/>
    <x v="12"/>
    <x v="5"/>
    <x v="66"/>
    <x v="2"/>
    <x v="347"/>
    <x v="1"/>
    <x v="8"/>
    <s v="Angle-D Binders with Locking Rings, Label Holders"/>
    <x v="3852"/>
    <n v="2"/>
    <n v="0.8"/>
    <n v="-4.8180000000000005"/>
    <x v="2"/>
    <x v="0"/>
  </r>
  <r>
    <x v="5262"/>
    <x v="2612"/>
    <x v="557"/>
    <d v="2016-09-10T00:00:00"/>
    <x v="2"/>
    <x v="449"/>
    <s v="Sam Zeldin"/>
    <x v="2"/>
    <x v="0"/>
    <x v="12"/>
    <x v="5"/>
    <x v="66"/>
    <x v="2"/>
    <x v="738"/>
    <x v="0"/>
    <x v="3"/>
    <s v="Riverside Furniture Oval Coffee Table, Oval End Table, End Table with Drawer"/>
    <x v="3853"/>
    <n v="1"/>
    <n v="0.3"/>
    <n v="-22.948000000000008"/>
    <x v="2"/>
    <x v="0"/>
  </r>
  <r>
    <x v="5263"/>
    <x v="2612"/>
    <x v="557"/>
    <d v="2016-09-10T00:00:00"/>
    <x v="2"/>
    <x v="449"/>
    <s v="Sam Zeldin"/>
    <x v="2"/>
    <x v="0"/>
    <x v="12"/>
    <x v="5"/>
    <x v="66"/>
    <x v="2"/>
    <x v="1207"/>
    <x v="2"/>
    <x v="11"/>
    <s v="Belkin Standard 104 key USB Keyboard"/>
    <x v="3854"/>
    <n v="4"/>
    <n v="0.2"/>
    <n v="-2.9180000000000028"/>
    <x v="2"/>
    <x v="0"/>
  </r>
  <r>
    <x v="5264"/>
    <x v="2612"/>
    <x v="557"/>
    <d v="2016-09-10T00:00:00"/>
    <x v="2"/>
    <x v="449"/>
    <s v="Sam Zeldin"/>
    <x v="2"/>
    <x v="0"/>
    <x v="12"/>
    <x v="5"/>
    <x v="66"/>
    <x v="2"/>
    <x v="1583"/>
    <x v="1"/>
    <x v="6"/>
    <s v="Dixon Ticonderoga Core-Lock Colored Pencils"/>
    <x v="3855"/>
    <n v="3"/>
    <n v="0.2"/>
    <n v="3.5528999999999984"/>
    <x v="2"/>
    <x v="0"/>
  </r>
  <r>
    <x v="5265"/>
    <x v="2613"/>
    <x v="1033"/>
    <d v="2019-10-03T00:00:00"/>
    <x v="2"/>
    <x v="688"/>
    <s v="Cari Sayre"/>
    <x v="1"/>
    <x v="0"/>
    <x v="4"/>
    <x v="4"/>
    <x v="5"/>
    <x v="1"/>
    <x v="1017"/>
    <x v="1"/>
    <x v="10"/>
    <s v="Adams Telephone Message Book W/Dividers/Space For Phone Numbers, 5 1/4&quot;X8 1/2&quot;, 300/Messages"/>
    <x v="2722"/>
    <n v="2"/>
    <n v="0"/>
    <n v="5.7623999999999995"/>
    <x v="1"/>
    <x v="1"/>
  </r>
  <r>
    <x v="5266"/>
    <x v="2613"/>
    <x v="1033"/>
    <d v="2019-10-03T00:00:00"/>
    <x v="2"/>
    <x v="688"/>
    <s v="Cari Sayre"/>
    <x v="1"/>
    <x v="0"/>
    <x v="4"/>
    <x v="4"/>
    <x v="5"/>
    <x v="1"/>
    <x v="1558"/>
    <x v="1"/>
    <x v="10"/>
    <s v="Xerox 1882"/>
    <x v="3856"/>
    <n v="3"/>
    <n v="0"/>
    <n v="82.290599999999998"/>
    <x v="1"/>
    <x v="1"/>
  </r>
  <r>
    <x v="5267"/>
    <x v="2613"/>
    <x v="1033"/>
    <d v="2019-10-03T00:00:00"/>
    <x v="2"/>
    <x v="688"/>
    <s v="Cari Sayre"/>
    <x v="1"/>
    <x v="0"/>
    <x v="4"/>
    <x v="4"/>
    <x v="5"/>
    <x v="1"/>
    <x v="1034"/>
    <x v="1"/>
    <x v="9"/>
    <s v="Commercial WindTunnel Clean Air Upright Vacuum, Replacement Belts, Filtration Bags"/>
    <x v="3857"/>
    <n v="1"/>
    <n v="0"/>
    <n v="1.0114000000000001"/>
    <x v="1"/>
    <x v="1"/>
  </r>
  <r>
    <x v="5268"/>
    <x v="2614"/>
    <x v="673"/>
    <d v="2019-11-21T00:00:00"/>
    <x v="1"/>
    <x v="414"/>
    <s v="Mick Hernandez"/>
    <x v="2"/>
    <x v="0"/>
    <x v="181"/>
    <x v="15"/>
    <x v="231"/>
    <x v="3"/>
    <x v="1728"/>
    <x v="2"/>
    <x v="15"/>
    <s v="Hewlett-Packard 300S Scientific Calculator"/>
    <x v="3858"/>
    <n v="4"/>
    <n v="0"/>
    <n v="24.122399999999995"/>
    <x v="3"/>
    <x v="0"/>
  </r>
  <r>
    <x v="5269"/>
    <x v="2615"/>
    <x v="220"/>
    <d v="2019-09-11T00:00:00"/>
    <x v="3"/>
    <x v="90"/>
    <s v="Cassandra Brandow"/>
    <x v="0"/>
    <x v="0"/>
    <x v="8"/>
    <x v="1"/>
    <x v="94"/>
    <x v="1"/>
    <x v="74"/>
    <x v="0"/>
    <x v="5"/>
    <s v="6&quot; Cubicle Wall Clock, Black"/>
    <x v="3859"/>
    <n v="4"/>
    <n v="0"/>
    <n v="11.6496"/>
    <x v="1"/>
    <x v="0"/>
  </r>
  <r>
    <x v="5270"/>
    <x v="2615"/>
    <x v="220"/>
    <d v="2019-09-11T00:00:00"/>
    <x v="3"/>
    <x v="90"/>
    <s v="Cassandra Brandow"/>
    <x v="0"/>
    <x v="0"/>
    <x v="8"/>
    <x v="1"/>
    <x v="94"/>
    <x v="1"/>
    <x v="723"/>
    <x v="1"/>
    <x v="9"/>
    <s v="Kensington 4 Outlet MasterPiece Compact Power Control Center"/>
    <x v="846"/>
    <n v="5"/>
    <n v="0"/>
    <n v="113.84799999999998"/>
    <x v="1"/>
    <x v="0"/>
  </r>
  <r>
    <x v="5271"/>
    <x v="2616"/>
    <x v="1034"/>
    <d v="2019-01-16T00:00:00"/>
    <x v="3"/>
    <x v="705"/>
    <s v="Jack O'Briant"/>
    <x v="1"/>
    <x v="0"/>
    <x v="1"/>
    <x v="1"/>
    <x v="141"/>
    <x v="1"/>
    <x v="5"/>
    <x v="0"/>
    <x v="5"/>
    <s v="Eldon Expressions Wood and Plastic Desk Accessories, Cherry Wood"/>
    <x v="3386"/>
    <n v="4"/>
    <n v="0"/>
    <n v="8.0967999999999982"/>
    <x v="1"/>
    <x v="0"/>
  </r>
  <r>
    <x v="5272"/>
    <x v="2616"/>
    <x v="1034"/>
    <d v="2019-01-16T00:00:00"/>
    <x v="3"/>
    <x v="705"/>
    <s v="Jack O'Briant"/>
    <x v="1"/>
    <x v="0"/>
    <x v="1"/>
    <x v="1"/>
    <x v="141"/>
    <x v="1"/>
    <x v="719"/>
    <x v="0"/>
    <x v="3"/>
    <s v="Lesro Sheffield Collection Coffee Table, End Table, Center Table, Corner Table"/>
    <x v="3860"/>
    <n v="7"/>
    <n v="0.2"/>
    <n v="-14.987700000000061"/>
    <x v="1"/>
    <x v="0"/>
  </r>
  <r>
    <x v="5273"/>
    <x v="2617"/>
    <x v="491"/>
    <d v="2018-11-29T00:00:00"/>
    <x v="2"/>
    <x v="50"/>
    <s v="Pete Armstrong"/>
    <x v="2"/>
    <x v="0"/>
    <x v="100"/>
    <x v="2"/>
    <x v="229"/>
    <x v="0"/>
    <x v="744"/>
    <x v="1"/>
    <x v="8"/>
    <s v="Zipper Ring Binder Pockets"/>
    <x v="3861"/>
    <n v="4"/>
    <n v="0.7"/>
    <n v="-2.6207999999999991"/>
    <x v="0"/>
    <x v="0"/>
  </r>
  <r>
    <x v="5274"/>
    <x v="2618"/>
    <x v="209"/>
    <d v="2017-11-09T00:00:00"/>
    <x v="0"/>
    <x v="647"/>
    <s v="Stewart Visinsky"/>
    <x v="0"/>
    <x v="0"/>
    <x v="140"/>
    <x v="42"/>
    <x v="369"/>
    <x v="3"/>
    <x v="467"/>
    <x v="0"/>
    <x v="1"/>
    <s v="Safco Contoured Stacking Chairs"/>
    <x v="3862"/>
    <n v="3"/>
    <n v="0"/>
    <n v="178.79999999999998"/>
    <x v="3"/>
    <x v="0"/>
  </r>
  <r>
    <x v="5275"/>
    <x v="2619"/>
    <x v="817"/>
    <d v="2019-12-20T00:00:00"/>
    <x v="1"/>
    <x v="126"/>
    <s v="Kelly Lampkin"/>
    <x v="1"/>
    <x v="0"/>
    <x v="115"/>
    <x v="36"/>
    <x v="145"/>
    <x v="0"/>
    <x v="240"/>
    <x v="2"/>
    <x v="11"/>
    <s v="Microsoft Sculpt Comfort Mouse"/>
    <x v="3863"/>
    <n v="4"/>
    <n v="0"/>
    <n v="70.312000000000012"/>
    <x v="0"/>
    <x v="0"/>
  </r>
  <r>
    <x v="5276"/>
    <x v="2619"/>
    <x v="817"/>
    <d v="2019-12-20T00:00:00"/>
    <x v="1"/>
    <x v="126"/>
    <s v="Kelly Lampkin"/>
    <x v="1"/>
    <x v="0"/>
    <x v="115"/>
    <x v="36"/>
    <x v="145"/>
    <x v="0"/>
    <x v="1044"/>
    <x v="2"/>
    <x v="11"/>
    <s v="Kingston Digital DataTraveler 16GB USB 2.0"/>
    <x v="915"/>
    <n v="5"/>
    <n v="0"/>
    <n v="8.5024999999999942"/>
    <x v="0"/>
    <x v="0"/>
  </r>
  <r>
    <x v="5277"/>
    <x v="2620"/>
    <x v="103"/>
    <d v="2016-09-17T00:00:00"/>
    <x v="1"/>
    <x v="604"/>
    <s v="Becky Castell"/>
    <x v="2"/>
    <x v="0"/>
    <x v="372"/>
    <x v="5"/>
    <x v="455"/>
    <x v="2"/>
    <x v="167"/>
    <x v="0"/>
    <x v="1"/>
    <s v="Padded Folding Chairs, Black, 4/Carton"/>
    <x v="3864"/>
    <n v="6"/>
    <n v="0.3"/>
    <n v="-9.717599999999976"/>
    <x v="2"/>
    <x v="0"/>
  </r>
  <r>
    <x v="5278"/>
    <x v="2621"/>
    <x v="1035"/>
    <d v="2016-12-13T00:00:00"/>
    <x v="1"/>
    <x v="138"/>
    <s v="Patrick O'Brill"/>
    <x v="0"/>
    <x v="0"/>
    <x v="173"/>
    <x v="17"/>
    <x v="220"/>
    <x v="0"/>
    <x v="954"/>
    <x v="1"/>
    <x v="10"/>
    <s v="Xerox 1909"/>
    <x v="151"/>
    <n v="4"/>
    <n v="0"/>
    <n v="48.539199999999994"/>
    <x v="0"/>
    <x v="0"/>
  </r>
  <r>
    <x v="5279"/>
    <x v="2622"/>
    <x v="210"/>
    <d v="2019-09-11T00:00:00"/>
    <x v="1"/>
    <x v="165"/>
    <s v="Anna Gayman"/>
    <x v="0"/>
    <x v="0"/>
    <x v="158"/>
    <x v="6"/>
    <x v="201"/>
    <x v="2"/>
    <x v="1556"/>
    <x v="2"/>
    <x v="11"/>
    <s v="Rosewill 107 Normal Keys USB Wired Standard Keyboard"/>
    <x v="814"/>
    <n v="1"/>
    <n v="0"/>
    <n v="1.8872"/>
    <x v="2"/>
    <x v="0"/>
  </r>
  <r>
    <x v="5280"/>
    <x v="2623"/>
    <x v="566"/>
    <d v="2019-10-12T00:00:00"/>
    <x v="1"/>
    <x v="203"/>
    <s v="Dean Braden"/>
    <x v="0"/>
    <x v="0"/>
    <x v="66"/>
    <x v="12"/>
    <x v="151"/>
    <x v="2"/>
    <x v="1354"/>
    <x v="1"/>
    <x v="4"/>
    <s v="SAFCO Mobile Desk Side File, Wire Frame"/>
    <x v="2086"/>
    <n v="2"/>
    <n v="0"/>
    <n v="22.235199999999999"/>
    <x v="2"/>
    <x v="0"/>
  </r>
  <r>
    <x v="5281"/>
    <x v="2624"/>
    <x v="577"/>
    <d v="2017-09-10T00:00:00"/>
    <x v="1"/>
    <x v="133"/>
    <s v="Sung Pak"/>
    <x v="1"/>
    <x v="0"/>
    <x v="30"/>
    <x v="11"/>
    <x v="38"/>
    <x v="2"/>
    <x v="50"/>
    <x v="0"/>
    <x v="5"/>
    <s v="Longer-Life Soft White Bulbs"/>
    <x v="51"/>
    <n v="2"/>
    <n v="0"/>
    <n v="2.9567999999999999"/>
    <x v="2"/>
    <x v="1"/>
  </r>
  <r>
    <x v="5282"/>
    <x v="2624"/>
    <x v="577"/>
    <d v="2017-09-10T00:00:00"/>
    <x v="1"/>
    <x v="133"/>
    <s v="Sung Pak"/>
    <x v="1"/>
    <x v="0"/>
    <x v="30"/>
    <x v="11"/>
    <x v="38"/>
    <x v="2"/>
    <x v="314"/>
    <x v="1"/>
    <x v="10"/>
    <s v="Xerox 1881"/>
    <x v="655"/>
    <n v="3"/>
    <n v="0"/>
    <n v="17.314799999999998"/>
    <x v="2"/>
    <x v="1"/>
  </r>
  <r>
    <x v="5283"/>
    <x v="2625"/>
    <x v="809"/>
    <d v="2016-04-04T00:00:00"/>
    <x v="1"/>
    <x v="114"/>
    <s v="Dorris liebe"/>
    <x v="1"/>
    <x v="0"/>
    <x v="4"/>
    <x v="4"/>
    <x v="59"/>
    <x v="1"/>
    <x v="1505"/>
    <x v="1"/>
    <x v="4"/>
    <s v="Sterilite Show Offs Storage Containers"/>
    <x v="3426"/>
    <n v="3"/>
    <n v="0"/>
    <n v="0"/>
    <x v="1"/>
    <x v="0"/>
  </r>
  <r>
    <x v="5284"/>
    <x v="2625"/>
    <x v="809"/>
    <d v="2016-04-04T00:00:00"/>
    <x v="1"/>
    <x v="114"/>
    <s v="Dorris liebe"/>
    <x v="1"/>
    <x v="0"/>
    <x v="4"/>
    <x v="4"/>
    <x v="59"/>
    <x v="1"/>
    <x v="579"/>
    <x v="1"/>
    <x v="2"/>
    <s v="Avery 490"/>
    <x v="1851"/>
    <n v="3"/>
    <n v="0"/>
    <n v="22.200000000000003"/>
    <x v="1"/>
    <x v="0"/>
  </r>
  <r>
    <x v="5285"/>
    <x v="2626"/>
    <x v="1024"/>
    <d v="2019-05-06T00:00:00"/>
    <x v="2"/>
    <x v="293"/>
    <s v="Lisa Hazard"/>
    <x v="0"/>
    <x v="0"/>
    <x v="103"/>
    <x v="22"/>
    <x v="127"/>
    <x v="1"/>
    <x v="111"/>
    <x v="1"/>
    <x v="12"/>
    <s v="Redi-Strip #10 Envelopes, 4 1/8 x 9 1/2"/>
    <x v="3355"/>
    <n v="9"/>
    <n v="0.2"/>
    <n v="7.4339999999999993"/>
    <x v="1"/>
    <x v="0"/>
  </r>
  <r>
    <x v="5286"/>
    <x v="2626"/>
    <x v="1024"/>
    <d v="2019-05-06T00:00:00"/>
    <x v="2"/>
    <x v="293"/>
    <s v="Lisa Hazard"/>
    <x v="0"/>
    <x v="0"/>
    <x v="103"/>
    <x v="22"/>
    <x v="127"/>
    <x v="1"/>
    <x v="122"/>
    <x v="1"/>
    <x v="8"/>
    <s v="Avery Durable Slant Ring Binders, No Labels"/>
    <x v="3865"/>
    <n v="8"/>
    <n v="0.7"/>
    <n v="-7.3231999999999999"/>
    <x v="1"/>
    <x v="0"/>
  </r>
  <r>
    <x v="5287"/>
    <x v="2626"/>
    <x v="1024"/>
    <d v="2019-05-06T00:00:00"/>
    <x v="2"/>
    <x v="293"/>
    <s v="Lisa Hazard"/>
    <x v="0"/>
    <x v="0"/>
    <x v="103"/>
    <x v="22"/>
    <x v="127"/>
    <x v="1"/>
    <x v="899"/>
    <x v="0"/>
    <x v="0"/>
    <s v="Bestar Classic Bookcase"/>
    <x v="3866"/>
    <n v="3"/>
    <n v="0.7"/>
    <n v="-152.9847"/>
    <x v="1"/>
    <x v="0"/>
  </r>
  <r>
    <x v="5288"/>
    <x v="2627"/>
    <x v="504"/>
    <d v="2019-05-05T00:00:00"/>
    <x v="1"/>
    <x v="57"/>
    <s v="Alan Dominguez"/>
    <x v="2"/>
    <x v="0"/>
    <x v="8"/>
    <x v="1"/>
    <x v="34"/>
    <x v="1"/>
    <x v="1127"/>
    <x v="1"/>
    <x v="10"/>
    <s v="Xerox 1919"/>
    <x v="2919"/>
    <n v="4"/>
    <n v="0"/>
    <n v="80.340400000000002"/>
    <x v="1"/>
    <x v="0"/>
  </r>
  <r>
    <x v="5289"/>
    <x v="2628"/>
    <x v="78"/>
    <d v="2016-09-15T00:00:00"/>
    <x v="1"/>
    <x v="446"/>
    <s v="Kean Takahito"/>
    <x v="0"/>
    <x v="0"/>
    <x v="12"/>
    <x v="5"/>
    <x v="66"/>
    <x v="2"/>
    <x v="862"/>
    <x v="1"/>
    <x v="10"/>
    <s v="Geographics Note Cards, Blank, White, 8 1/2&quot; x 11&quot;"/>
    <x v="3867"/>
    <n v="2"/>
    <n v="0.2"/>
    <n v="6.2664"/>
    <x v="2"/>
    <x v="0"/>
  </r>
  <r>
    <x v="5290"/>
    <x v="2628"/>
    <x v="78"/>
    <d v="2016-09-15T00:00:00"/>
    <x v="1"/>
    <x v="446"/>
    <s v="Kean Takahito"/>
    <x v="0"/>
    <x v="0"/>
    <x v="12"/>
    <x v="5"/>
    <x v="66"/>
    <x v="2"/>
    <x v="157"/>
    <x v="0"/>
    <x v="1"/>
    <s v="SAFCO Arco Folding Chair"/>
    <x v="3868"/>
    <n v="5"/>
    <n v="0.3"/>
    <n v="-13.810000000000116"/>
    <x v="2"/>
    <x v="0"/>
  </r>
  <r>
    <x v="5291"/>
    <x v="2628"/>
    <x v="78"/>
    <d v="2016-09-15T00:00:00"/>
    <x v="1"/>
    <x v="446"/>
    <s v="Kean Takahito"/>
    <x v="0"/>
    <x v="0"/>
    <x v="12"/>
    <x v="5"/>
    <x v="66"/>
    <x v="2"/>
    <x v="67"/>
    <x v="1"/>
    <x v="10"/>
    <s v="Snap-A-Way Black Print Carbonless Ruled Speed Letter, Triplicate"/>
    <x v="3869"/>
    <n v="6"/>
    <n v="0.2"/>
    <n v="61.46279999999998"/>
    <x v="2"/>
    <x v="0"/>
  </r>
  <r>
    <x v="5292"/>
    <x v="2629"/>
    <x v="308"/>
    <d v="2019-06-23T00:00:00"/>
    <x v="2"/>
    <x v="307"/>
    <s v="Pauline Johnson"/>
    <x v="0"/>
    <x v="0"/>
    <x v="100"/>
    <x v="2"/>
    <x v="123"/>
    <x v="0"/>
    <x v="1427"/>
    <x v="1"/>
    <x v="4"/>
    <s v="Plastic Stacking Crates &amp; Casters"/>
    <x v="3870"/>
    <n v="1"/>
    <n v="0.2"/>
    <n v="0.33479999999999999"/>
    <x v="0"/>
    <x v="0"/>
  </r>
  <r>
    <x v="5293"/>
    <x v="2630"/>
    <x v="207"/>
    <d v="2017-12-30T00:00:00"/>
    <x v="1"/>
    <x v="498"/>
    <s v="Mick Crebagga"/>
    <x v="0"/>
    <x v="0"/>
    <x v="64"/>
    <x v="24"/>
    <x v="81"/>
    <x v="3"/>
    <x v="838"/>
    <x v="0"/>
    <x v="3"/>
    <s v="KI Adjustable-Height Table"/>
    <x v="3871"/>
    <n v="1"/>
    <n v="0.4"/>
    <n v="-15.476400000000005"/>
    <x v="3"/>
    <x v="0"/>
  </r>
  <r>
    <x v="5294"/>
    <x v="2631"/>
    <x v="733"/>
    <d v="2019-08-19T00:00:00"/>
    <x v="1"/>
    <x v="635"/>
    <s v="Bill Overfelt"/>
    <x v="1"/>
    <x v="0"/>
    <x v="43"/>
    <x v="11"/>
    <x v="529"/>
    <x v="2"/>
    <x v="1729"/>
    <x v="1"/>
    <x v="2"/>
    <s v="Avery 495"/>
    <x v="3872"/>
    <n v="8"/>
    <n v="0"/>
    <n v="23.183999999999997"/>
    <x v="2"/>
    <x v="0"/>
  </r>
  <r>
    <x v="5295"/>
    <x v="2632"/>
    <x v="168"/>
    <d v="2019-03-09T00:00:00"/>
    <x v="1"/>
    <x v="24"/>
    <s v="Darren Powers"/>
    <x v="0"/>
    <x v="0"/>
    <x v="12"/>
    <x v="5"/>
    <x v="16"/>
    <x v="2"/>
    <x v="964"/>
    <x v="1"/>
    <x v="10"/>
    <s v="Xerox 1934"/>
    <x v="2879"/>
    <n v="2"/>
    <n v="0.2"/>
    <n v="32.468400000000003"/>
    <x v="2"/>
    <x v="0"/>
  </r>
  <r>
    <x v="5296"/>
    <x v="2633"/>
    <x v="944"/>
    <d v="2019-07-31T00:00:00"/>
    <x v="1"/>
    <x v="746"/>
    <s v="Tony Molinari"/>
    <x v="0"/>
    <x v="0"/>
    <x v="181"/>
    <x v="15"/>
    <x v="231"/>
    <x v="3"/>
    <x v="943"/>
    <x v="0"/>
    <x v="5"/>
    <s v="Tensor Computer Mounted Lamp"/>
    <x v="3873"/>
    <n v="1"/>
    <n v="0"/>
    <n v="4.0203000000000007"/>
    <x v="3"/>
    <x v="0"/>
  </r>
  <r>
    <x v="5297"/>
    <x v="2633"/>
    <x v="944"/>
    <d v="2019-07-31T00:00:00"/>
    <x v="1"/>
    <x v="746"/>
    <s v="Tony Molinari"/>
    <x v="0"/>
    <x v="0"/>
    <x v="181"/>
    <x v="15"/>
    <x v="231"/>
    <x v="3"/>
    <x v="704"/>
    <x v="2"/>
    <x v="7"/>
    <s v="Nortel Networks T7316 E Nt8 B27"/>
    <x v="821"/>
    <n v="8"/>
    <n v="0"/>
    <n v="135.98000000000002"/>
    <x v="3"/>
    <x v="0"/>
  </r>
  <r>
    <x v="5298"/>
    <x v="2634"/>
    <x v="713"/>
    <d v="2018-09-26T00:00:00"/>
    <x v="2"/>
    <x v="1"/>
    <s v="Darrin Van Huff"/>
    <x v="1"/>
    <x v="0"/>
    <x v="70"/>
    <x v="1"/>
    <x v="88"/>
    <x v="1"/>
    <x v="29"/>
    <x v="1"/>
    <x v="12"/>
    <s v="Poly String Tie Envelopes"/>
    <x v="3874"/>
    <n v="2"/>
    <n v="0"/>
    <n v="1.9175999999999997"/>
    <x v="1"/>
    <x v="0"/>
  </r>
  <r>
    <x v="5299"/>
    <x v="2634"/>
    <x v="713"/>
    <d v="2018-09-26T00:00:00"/>
    <x v="2"/>
    <x v="1"/>
    <s v="Darrin Van Huff"/>
    <x v="1"/>
    <x v="0"/>
    <x v="70"/>
    <x v="1"/>
    <x v="88"/>
    <x v="1"/>
    <x v="165"/>
    <x v="1"/>
    <x v="2"/>
    <s v="Avery 51"/>
    <x v="1381"/>
    <n v="3"/>
    <n v="0"/>
    <n v="8.6939999999999991"/>
    <x v="1"/>
    <x v="0"/>
  </r>
  <r>
    <x v="5300"/>
    <x v="2635"/>
    <x v="198"/>
    <d v="2018-06-03T00:00:00"/>
    <x v="1"/>
    <x v="706"/>
    <s v="Anna Häberlin"/>
    <x v="1"/>
    <x v="0"/>
    <x v="24"/>
    <x v="17"/>
    <x v="28"/>
    <x v="0"/>
    <x v="1337"/>
    <x v="0"/>
    <x v="3"/>
    <s v="Hon Rectangular Conference Tables"/>
    <x v="3875"/>
    <n v="10"/>
    <n v="0"/>
    <n v="386.83499999999981"/>
    <x v="0"/>
    <x v="0"/>
  </r>
  <r>
    <x v="5301"/>
    <x v="2635"/>
    <x v="198"/>
    <d v="2018-06-03T00:00:00"/>
    <x v="1"/>
    <x v="706"/>
    <s v="Anna Häberlin"/>
    <x v="1"/>
    <x v="0"/>
    <x v="24"/>
    <x v="17"/>
    <x v="28"/>
    <x v="0"/>
    <x v="764"/>
    <x v="2"/>
    <x v="11"/>
    <s v="Plantronics CS510 - Over-the-Head monaural Wireless Headset System"/>
    <x v="3876"/>
    <n v="6"/>
    <n v="0"/>
    <n v="653.30099999999982"/>
    <x v="0"/>
    <x v="0"/>
  </r>
  <r>
    <x v="5302"/>
    <x v="2635"/>
    <x v="198"/>
    <d v="2018-06-03T00:00:00"/>
    <x v="1"/>
    <x v="706"/>
    <s v="Anna Häberlin"/>
    <x v="1"/>
    <x v="0"/>
    <x v="24"/>
    <x v="17"/>
    <x v="28"/>
    <x v="0"/>
    <x v="488"/>
    <x v="1"/>
    <x v="2"/>
    <s v="Avery 473"/>
    <x v="3877"/>
    <n v="6"/>
    <n v="0"/>
    <n v="29.808"/>
    <x v="0"/>
    <x v="0"/>
  </r>
  <r>
    <x v="5303"/>
    <x v="2636"/>
    <x v="912"/>
    <d v="2016-11-20T00:00:00"/>
    <x v="1"/>
    <x v="269"/>
    <s v="Alan Barnes"/>
    <x v="0"/>
    <x v="0"/>
    <x v="27"/>
    <x v="10"/>
    <x v="67"/>
    <x v="2"/>
    <x v="1391"/>
    <x v="0"/>
    <x v="1"/>
    <s v="SAFCO Optional Arm Kit for Workspace Cribbage Stacking Chair"/>
    <x v="3878"/>
    <n v="2"/>
    <n v="0.3"/>
    <n v="-1.0656000000000017"/>
    <x v="2"/>
    <x v="0"/>
  </r>
  <r>
    <x v="5304"/>
    <x v="2637"/>
    <x v="158"/>
    <d v="2016-09-23T00:00:00"/>
    <x v="2"/>
    <x v="185"/>
    <s v="Joni Sundaresam"/>
    <x v="2"/>
    <x v="0"/>
    <x v="164"/>
    <x v="5"/>
    <x v="210"/>
    <x v="2"/>
    <x v="1445"/>
    <x v="0"/>
    <x v="5"/>
    <s v="Dana Swing-Arm Lamps"/>
    <x v="1086"/>
    <n v="2"/>
    <n v="0.6"/>
    <n v="-7.4759999999999991"/>
    <x v="2"/>
    <x v="0"/>
  </r>
  <r>
    <x v="5305"/>
    <x v="2638"/>
    <x v="823"/>
    <d v="2018-02-26T00:00:00"/>
    <x v="1"/>
    <x v="296"/>
    <s v="Benjamin Venier"/>
    <x v="1"/>
    <x v="0"/>
    <x v="147"/>
    <x v="15"/>
    <x v="187"/>
    <x v="3"/>
    <x v="93"/>
    <x v="0"/>
    <x v="5"/>
    <s v="9-3/4 Diameter Round Wall Clock"/>
    <x v="3879"/>
    <n v="5"/>
    <n v="0"/>
    <n v="28.959000000000003"/>
    <x v="3"/>
    <x v="0"/>
  </r>
  <r>
    <x v="5306"/>
    <x v="2638"/>
    <x v="823"/>
    <d v="2018-02-26T00:00:00"/>
    <x v="1"/>
    <x v="296"/>
    <s v="Benjamin Venier"/>
    <x v="1"/>
    <x v="0"/>
    <x v="147"/>
    <x v="15"/>
    <x v="187"/>
    <x v="3"/>
    <x v="595"/>
    <x v="1"/>
    <x v="4"/>
    <s v="Recycled Data-Pak for Archival Bound Computer Printouts, 12-1/2 x 12-1/2 x 16"/>
    <x v="680"/>
    <n v="3"/>
    <n v="0"/>
    <n v="80.019899999999993"/>
    <x v="3"/>
    <x v="0"/>
  </r>
  <r>
    <x v="5307"/>
    <x v="2638"/>
    <x v="823"/>
    <d v="2018-02-26T00:00:00"/>
    <x v="1"/>
    <x v="296"/>
    <s v="Benjamin Venier"/>
    <x v="1"/>
    <x v="0"/>
    <x v="147"/>
    <x v="15"/>
    <x v="187"/>
    <x v="3"/>
    <x v="1730"/>
    <x v="2"/>
    <x v="7"/>
    <s v="iOttie HLCRIO102 Car Mount"/>
    <x v="372"/>
    <n v="2"/>
    <n v="0"/>
    <n v="1.9989999999999952"/>
    <x v="3"/>
    <x v="0"/>
  </r>
  <r>
    <x v="5308"/>
    <x v="2639"/>
    <x v="123"/>
    <d v="2019-11-21T00:00:00"/>
    <x v="2"/>
    <x v="720"/>
    <s v="Nathan Cano"/>
    <x v="0"/>
    <x v="0"/>
    <x v="12"/>
    <x v="5"/>
    <x v="14"/>
    <x v="2"/>
    <x v="1209"/>
    <x v="0"/>
    <x v="1"/>
    <s v="Global Wood Trimmed Manager's Task Chair, Khaki"/>
    <x v="3880"/>
    <n v="3"/>
    <n v="0.3"/>
    <n v="-46.399800000000013"/>
    <x v="2"/>
    <x v="0"/>
  </r>
  <r>
    <x v="5309"/>
    <x v="2639"/>
    <x v="123"/>
    <d v="2019-11-21T00:00:00"/>
    <x v="2"/>
    <x v="720"/>
    <s v="Nathan Cano"/>
    <x v="0"/>
    <x v="0"/>
    <x v="12"/>
    <x v="5"/>
    <x v="14"/>
    <x v="2"/>
    <x v="1731"/>
    <x v="1"/>
    <x v="6"/>
    <s v="Avery Hi-Liter GlideStik Fluorescent Highlighter, Yellow Ink"/>
    <x v="3881"/>
    <n v="5"/>
    <n v="0.2"/>
    <n v="3.9120000000000004"/>
    <x v="2"/>
    <x v="0"/>
  </r>
  <r>
    <x v="5310"/>
    <x v="2639"/>
    <x v="123"/>
    <d v="2019-11-21T00:00:00"/>
    <x v="2"/>
    <x v="720"/>
    <s v="Nathan Cano"/>
    <x v="0"/>
    <x v="0"/>
    <x v="12"/>
    <x v="5"/>
    <x v="14"/>
    <x v="2"/>
    <x v="450"/>
    <x v="1"/>
    <x v="8"/>
    <s v="Fellowes PB500 Electric Punch Plastic Comb Binding Machine with Manual Bind"/>
    <x v="3882"/>
    <n v="6"/>
    <n v="0.8"/>
    <n v="-2287.7820000000002"/>
    <x v="2"/>
    <x v="0"/>
  </r>
  <r>
    <x v="5311"/>
    <x v="2640"/>
    <x v="1036"/>
    <d v="2018-08-27T00:00:00"/>
    <x v="1"/>
    <x v="711"/>
    <s v="Stephanie Ulpright"/>
    <x v="2"/>
    <x v="0"/>
    <x v="202"/>
    <x v="3"/>
    <x v="253"/>
    <x v="0"/>
    <x v="1363"/>
    <x v="1"/>
    <x v="2"/>
    <s v="Avery 49"/>
    <x v="2145"/>
    <n v="4"/>
    <n v="0.2"/>
    <n v="3.3408000000000002"/>
    <x v="0"/>
    <x v="0"/>
  </r>
  <r>
    <x v="5312"/>
    <x v="2640"/>
    <x v="1036"/>
    <d v="2018-08-27T00:00:00"/>
    <x v="1"/>
    <x v="711"/>
    <s v="Stephanie Ulpright"/>
    <x v="2"/>
    <x v="0"/>
    <x v="202"/>
    <x v="3"/>
    <x v="253"/>
    <x v="0"/>
    <x v="354"/>
    <x v="1"/>
    <x v="14"/>
    <s v="Acme 10&quot; Easy Grip Assistive Scissors"/>
    <x v="3883"/>
    <n v="2"/>
    <n v="0.2"/>
    <n v="3.5059999999999967"/>
    <x v="0"/>
    <x v="0"/>
  </r>
  <r>
    <x v="5313"/>
    <x v="2641"/>
    <x v="504"/>
    <d v="2019-05-05T00:00:00"/>
    <x v="1"/>
    <x v="137"/>
    <s v="Don Jones"/>
    <x v="1"/>
    <x v="0"/>
    <x v="8"/>
    <x v="1"/>
    <x v="94"/>
    <x v="1"/>
    <x v="596"/>
    <x v="0"/>
    <x v="5"/>
    <s v="Seth Thomas 16&quot; Steel Case Clock"/>
    <x v="647"/>
    <n v="2"/>
    <n v="0"/>
    <n v="21.436799999999998"/>
    <x v="1"/>
    <x v="0"/>
  </r>
  <r>
    <x v="5314"/>
    <x v="2641"/>
    <x v="504"/>
    <d v="2019-05-05T00:00:00"/>
    <x v="1"/>
    <x v="137"/>
    <s v="Don Jones"/>
    <x v="1"/>
    <x v="0"/>
    <x v="8"/>
    <x v="1"/>
    <x v="94"/>
    <x v="1"/>
    <x v="588"/>
    <x v="1"/>
    <x v="12"/>
    <s v="#10- 4 1/8&quot; x 9 1/2&quot; Security-Tint Envelopes"/>
    <x v="2484"/>
    <n v="4"/>
    <n v="0"/>
    <n v="14.974399999999999"/>
    <x v="1"/>
    <x v="0"/>
  </r>
  <r>
    <x v="5315"/>
    <x v="2642"/>
    <x v="440"/>
    <d v="2018-05-08T00:00:00"/>
    <x v="1"/>
    <x v="297"/>
    <s v="Dan Lawera"/>
    <x v="0"/>
    <x v="0"/>
    <x v="247"/>
    <x v="3"/>
    <x v="306"/>
    <x v="0"/>
    <x v="792"/>
    <x v="0"/>
    <x v="1"/>
    <s v="Global Stack Chair without Arms, Black"/>
    <x v="3884"/>
    <n v="9"/>
    <n v="0.2"/>
    <n v="11.69100000000001"/>
    <x v="0"/>
    <x v="0"/>
  </r>
  <r>
    <x v="5316"/>
    <x v="2643"/>
    <x v="280"/>
    <d v="2019-10-05T00:00:00"/>
    <x v="2"/>
    <x v="656"/>
    <s v="Dean percer"/>
    <x v="2"/>
    <x v="0"/>
    <x v="289"/>
    <x v="18"/>
    <x v="364"/>
    <x v="0"/>
    <x v="1256"/>
    <x v="0"/>
    <x v="5"/>
    <s v="Eldon Expressions Wood Desk Accessories, Oak"/>
    <x v="929"/>
    <n v="2"/>
    <n v="0.2"/>
    <n v="1.3283999999999985"/>
    <x v="0"/>
    <x v="0"/>
  </r>
  <r>
    <x v="5317"/>
    <x v="2643"/>
    <x v="280"/>
    <d v="2019-10-05T00:00:00"/>
    <x v="2"/>
    <x v="656"/>
    <s v="Dean percer"/>
    <x v="2"/>
    <x v="0"/>
    <x v="289"/>
    <x v="18"/>
    <x v="364"/>
    <x v="0"/>
    <x v="441"/>
    <x v="0"/>
    <x v="5"/>
    <s v="Eldon 500 Class Desk Accessories"/>
    <x v="3885"/>
    <n v="1"/>
    <n v="0.2"/>
    <n v="1.5691000000000002"/>
    <x v="0"/>
    <x v="0"/>
  </r>
  <r>
    <x v="5318"/>
    <x v="2643"/>
    <x v="280"/>
    <d v="2019-10-05T00:00:00"/>
    <x v="2"/>
    <x v="656"/>
    <s v="Dean percer"/>
    <x v="2"/>
    <x v="0"/>
    <x v="289"/>
    <x v="18"/>
    <x v="364"/>
    <x v="0"/>
    <x v="860"/>
    <x v="1"/>
    <x v="10"/>
    <s v="Xerox 1996"/>
    <x v="561"/>
    <n v="4"/>
    <n v="0.2"/>
    <n v="7.2576000000000001"/>
    <x v="0"/>
    <x v="0"/>
  </r>
  <r>
    <x v="5319"/>
    <x v="2643"/>
    <x v="280"/>
    <d v="2019-10-05T00:00:00"/>
    <x v="2"/>
    <x v="656"/>
    <s v="Dean percer"/>
    <x v="2"/>
    <x v="0"/>
    <x v="289"/>
    <x v="18"/>
    <x v="364"/>
    <x v="0"/>
    <x v="999"/>
    <x v="1"/>
    <x v="8"/>
    <s v="Ibico Plastic Spiral Binding Combs"/>
    <x v="3347"/>
    <n v="3"/>
    <n v="0.7"/>
    <n v="-21.887999999999991"/>
    <x v="0"/>
    <x v="0"/>
  </r>
  <r>
    <x v="5320"/>
    <x v="2643"/>
    <x v="280"/>
    <d v="2019-10-05T00:00:00"/>
    <x v="2"/>
    <x v="656"/>
    <s v="Dean percer"/>
    <x v="2"/>
    <x v="0"/>
    <x v="289"/>
    <x v="18"/>
    <x v="364"/>
    <x v="0"/>
    <x v="594"/>
    <x v="0"/>
    <x v="3"/>
    <s v="Chromcraft Bull-Nose Wood Oval Conference Tables &amp; Bases"/>
    <x v="3886"/>
    <n v="7"/>
    <n v="0.4"/>
    <n v="-1002.7836000000001"/>
    <x v="0"/>
    <x v="0"/>
  </r>
  <r>
    <x v="5321"/>
    <x v="2643"/>
    <x v="280"/>
    <d v="2019-10-05T00:00:00"/>
    <x v="2"/>
    <x v="656"/>
    <s v="Dean percer"/>
    <x v="2"/>
    <x v="0"/>
    <x v="289"/>
    <x v="18"/>
    <x v="364"/>
    <x v="0"/>
    <x v="697"/>
    <x v="1"/>
    <x v="8"/>
    <s v="Lock-Up Easel 'Spel-Binder'"/>
    <x v="3887"/>
    <n v="4"/>
    <n v="0.7"/>
    <n v="-26.247599999999998"/>
    <x v="0"/>
    <x v="0"/>
  </r>
  <r>
    <x v="5322"/>
    <x v="2643"/>
    <x v="280"/>
    <d v="2019-10-05T00:00:00"/>
    <x v="2"/>
    <x v="656"/>
    <s v="Dean percer"/>
    <x v="2"/>
    <x v="0"/>
    <x v="289"/>
    <x v="18"/>
    <x v="364"/>
    <x v="0"/>
    <x v="893"/>
    <x v="0"/>
    <x v="5"/>
    <s v="Eldon Image Series Desk Accessories, Ebony"/>
    <x v="2401"/>
    <n v="2"/>
    <n v="0.2"/>
    <n v="5.9279999999999999"/>
    <x v="0"/>
    <x v="0"/>
  </r>
  <r>
    <x v="5323"/>
    <x v="2644"/>
    <x v="65"/>
    <d v="2019-09-23T00:00:00"/>
    <x v="0"/>
    <x v="612"/>
    <s v="Tamara Manning"/>
    <x v="0"/>
    <x v="0"/>
    <x v="438"/>
    <x v="8"/>
    <x v="530"/>
    <x v="2"/>
    <x v="226"/>
    <x v="1"/>
    <x v="10"/>
    <s v="Adams Telephone Message Book w/Frequently-Called Numbers Space, 400 Messages per Book"/>
    <x v="3888"/>
    <n v="2"/>
    <n v="0"/>
    <n v="7.98"/>
    <x v="2"/>
    <x v="0"/>
  </r>
  <r>
    <x v="5324"/>
    <x v="2645"/>
    <x v="784"/>
    <d v="2017-12-09T00:00:00"/>
    <x v="1"/>
    <x v="356"/>
    <s v="Tracy Zic"/>
    <x v="0"/>
    <x v="0"/>
    <x v="80"/>
    <x v="1"/>
    <x v="467"/>
    <x v="1"/>
    <x v="1173"/>
    <x v="1"/>
    <x v="6"/>
    <s v="Avery Hi-Liter Fluorescent Desk Style Markers"/>
    <x v="2952"/>
    <n v="5"/>
    <n v="0"/>
    <n v="6.2530000000000001"/>
    <x v="1"/>
    <x v="0"/>
  </r>
  <r>
    <x v="5325"/>
    <x v="2645"/>
    <x v="784"/>
    <d v="2017-12-09T00:00:00"/>
    <x v="1"/>
    <x v="356"/>
    <s v="Tracy Zic"/>
    <x v="0"/>
    <x v="0"/>
    <x v="80"/>
    <x v="1"/>
    <x v="467"/>
    <x v="1"/>
    <x v="1006"/>
    <x v="0"/>
    <x v="5"/>
    <s v="Eldon Image Series Desk Accessories, Burgundy"/>
    <x v="3889"/>
    <n v="6"/>
    <n v="0"/>
    <n v="9.0288000000000004"/>
    <x v="1"/>
    <x v="0"/>
  </r>
  <r>
    <x v="5326"/>
    <x v="2646"/>
    <x v="184"/>
    <d v="2017-01-22T00:00:00"/>
    <x v="1"/>
    <x v="609"/>
    <s v="Scott Cohen"/>
    <x v="1"/>
    <x v="0"/>
    <x v="104"/>
    <x v="31"/>
    <x v="128"/>
    <x v="3"/>
    <x v="1412"/>
    <x v="1"/>
    <x v="6"/>
    <s v="Avery Fluorescent Highlighter Four-Color Set"/>
    <x v="3890"/>
    <n v="2"/>
    <n v="0"/>
    <n v="2.0039999999999996"/>
    <x v="3"/>
    <x v="0"/>
  </r>
  <r>
    <x v="5327"/>
    <x v="2647"/>
    <x v="1037"/>
    <d v="2016-01-08T00:00:00"/>
    <x v="0"/>
    <x v="721"/>
    <s v="Lycoris Saunders"/>
    <x v="0"/>
    <x v="0"/>
    <x v="1"/>
    <x v="1"/>
    <x v="13"/>
    <x v="1"/>
    <x v="510"/>
    <x v="1"/>
    <x v="10"/>
    <s v="Xerox 225"/>
    <x v="541"/>
    <n v="3"/>
    <n v="0"/>
    <n v="9.3312000000000008"/>
    <x v="1"/>
    <x v="0"/>
  </r>
  <r>
    <x v="5328"/>
    <x v="2648"/>
    <x v="616"/>
    <d v="2017-03-09T00:00:00"/>
    <x v="1"/>
    <x v="160"/>
    <s v="Mike Vittorini"/>
    <x v="0"/>
    <x v="0"/>
    <x v="12"/>
    <x v="5"/>
    <x v="66"/>
    <x v="2"/>
    <x v="424"/>
    <x v="2"/>
    <x v="7"/>
    <s v="Cisco SPA525G2 IP Phone - Wireless"/>
    <x v="1051"/>
    <n v="2"/>
    <n v="0.2"/>
    <n v="2.3939999999999984"/>
    <x v="2"/>
    <x v="0"/>
  </r>
  <r>
    <x v="5329"/>
    <x v="2649"/>
    <x v="591"/>
    <d v="2018-12-28T00:00:00"/>
    <x v="0"/>
    <x v="379"/>
    <s v="Brian DeCherney"/>
    <x v="0"/>
    <x v="0"/>
    <x v="20"/>
    <x v="15"/>
    <x v="45"/>
    <x v="3"/>
    <x v="301"/>
    <x v="1"/>
    <x v="8"/>
    <s v="GBC Premium Transparent Covers with Diagonal Lined Pattern"/>
    <x v="3295"/>
    <n v="2"/>
    <n v="0.2"/>
    <n v="11.748799999999997"/>
    <x v="3"/>
    <x v="0"/>
  </r>
  <r>
    <x v="5330"/>
    <x v="2650"/>
    <x v="913"/>
    <d v="2018-09-08T00:00:00"/>
    <x v="1"/>
    <x v="610"/>
    <s v="Christina VanderZanden"/>
    <x v="0"/>
    <x v="0"/>
    <x v="20"/>
    <x v="15"/>
    <x v="164"/>
    <x v="3"/>
    <x v="1268"/>
    <x v="0"/>
    <x v="5"/>
    <s v="Howard Miller 16&quot; Diameter Gallery Wall Clock"/>
    <x v="3891"/>
    <n v="1"/>
    <n v="0"/>
    <n v="24.936599999999999"/>
    <x v="3"/>
    <x v="0"/>
  </r>
  <r>
    <x v="5331"/>
    <x v="2650"/>
    <x v="913"/>
    <d v="2018-09-08T00:00:00"/>
    <x v="1"/>
    <x v="610"/>
    <s v="Christina VanderZanden"/>
    <x v="0"/>
    <x v="0"/>
    <x v="20"/>
    <x v="15"/>
    <x v="164"/>
    <x v="3"/>
    <x v="58"/>
    <x v="1"/>
    <x v="8"/>
    <s v="Plastic Binding Combs"/>
    <x v="3892"/>
    <n v="5"/>
    <n v="0.2"/>
    <n v="20.452499999999997"/>
    <x v="3"/>
    <x v="0"/>
  </r>
  <r>
    <x v="5332"/>
    <x v="2650"/>
    <x v="913"/>
    <d v="2018-09-08T00:00:00"/>
    <x v="1"/>
    <x v="610"/>
    <s v="Christina VanderZanden"/>
    <x v="0"/>
    <x v="0"/>
    <x v="20"/>
    <x v="15"/>
    <x v="164"/>
    <x v="3"/>
    <x v="675"/>
    <x v="1"/>
    <x v="14"/>
    <s v="Acme Preferred Stainless Steel Scissors"/>
    <x v="20"/>
    <n v="4"/>
    <n v="0"/>
    <n v="6.5887999999999991"/>
    <x v="3"/>
    <x v="0"/>
  </r>
  <r>
    <x v="5333"/>
    <x v="2651"/>
    <x v="86"/>
    <d v="2016-09-01T00:00:00"/>
    <x v="1"/>
    <x v="41"/>
    <s v="Karl Braun"/>
    <x v="0"/>
    <x v="0"/>
    <x v="46"/>
    <x v="13"/>
    <x v="284"/>
    <x v="3"/>
    <x v="1565"/>
    <x v="0"/>
    <x v="5"/>
    <s v="Acrylic Self-Standing Desk Frames"/>
    <x v="3893"/>
    <n v="4"/>
    <n v="0"/>
    <n v="4.0583999999999998"/>
    <x v="3"/>
    <x v="0"/>
  </r>
  <r>
    <x v="5334"/>
    <x v="2651"/>
    <x v="86"/>
    <d v="2016-09-01T00:00:00"/>
    <x v="1"/>
    <x v="41"/>
    <s v="Karl Braun"/>
    <x v="0"/>
    <x v="0"/>
    <x v="46"/>
    <x v="13"/>
    <x v="284"/>
    <x v="3"/>
    <x v="1215"/>
    <x v="1"/>
    <x v="10"/>
    <s v="Xerox 1978"/>
    <x v="1714"/>
    <n v="3"/>
    <n v="0"/>
    <n v="8.4966000000000008"/>
    <x v="3"/>
    <x v="0"/>
  </r>
  <r>
    <x v="5335"/>
    <x v="2651"/>
    <x v="86"/>
    <d v="2016-09-01T00:00:00"/>
    <x v="1"/>
    <x v="41"/>
    <s v="Karl Braun"/>
    <x v="0"/>
    <x v="0"/>
    <x v="46"/>
    <x v="13"/>
    <x v="284"/>
    <x v="3"/>
    <x v="938"/>
    <x v="1"/>
    <x v="10"/>
    <s v="Avoid Verbal Orders Carbonless Minifold Book"/>
    <x v="1634"/>
    <n v="1"/>
    <n v="0"/>
    <n v="1.5547999999999997"/>
    <x v="3"/>
    <x v="0"/>
  </r>
  <r>
    <x v="5336"/>
    <x v="2652"/>
    <x v="1031"/>
    <d v="2017-05-25T00:00:00"/>
    <x v="1"/>
    <x v="545"/>
    <s v="Michelle Ellison"/>
    <x v="1"/>
    <x v="0"/>
    <x v="4"/>
    <x v="4"/>
    <x v="59"/>
    <x v="1"/>
    <x v="674"/>
    <x v="1"/>
    <x v="8"/>
    <s v="Ibico Plastic and Wire Spiral Binding Combs"/>
    <x v="783"/>
    <n v="4"/>
    <n v="0.2"/>
    <n v="8.767199999999999"/>
    <x v="1"/>
    <x v="0"/>
  </r>
  <r>
    <x v="5337"/>
    <x v="2653"/>
    <x v="524"/>
    <d v="2019-10-21T00:00:00"/>
    <x v="1"/>
    <x v="321"/>
    <s v="Anthony Jacobs"/>
    <x v="1"/>
    <x v="0"/>
    <x v="48"/>
    <x v="16"/>
    <x v="57"/>
    <x v="1"/>
    <x v="1397"/>
    <x v="1"/>
    <x v="10"/>
    <s v="Green Bar Computer Printout Paper"/>
    <x v="3894"/>
    <n v="7"/>
    <n v="0.2"/>
    <n v="111.5688"/>
    <x v="1"/>
    <x v="0"/>
  </r>
  <r>
    <x v="5338"/>
    <x v="2654"/>
    <x v="529"/>
    <d v="2017-11-14T00:00:00"/>
    <x v="0"/>
    <x v="231"/>
    <s v="Dianna Vittorini"/>
    <x v="0"/>
    <x v="0"/>
    <x v="147"/>
    <x v="15"/>
    <x v="187"/>
    <x v="3"/>
    <x v="1166"/>
    <x v="1"/>
    <x v="4"/>
    <s v="Tennsco Industrial Shelving"/>
    <x v="1672"/>
    <n v="5"/>
    <n v="0"/>
    <n v="4.8910000000000053"/>
    <x v="3"/>
    <x v="1"/>
  </r>
  <r>
    <x v="5339"/>
    <x v="2654"/>
    <x v="529"/>
    <d v="2017-11-14T00:00:00"/>
    <x v="0"/>
    <x v="231"/>
    <s v="Dianna Vittorini"/>
    <x v="0"/>
    <x v="0"/>
    <x v="147"/>
    <x v="15"/>
    <x v="187"/>
    <x v="3"/>
    <x v="29"/>
    <x v="1"/>
    <x v="12"/>
    <s v="Poly String Tie Envelopes"/>
    <x v="3895"/>
    <n v="6"/>
    <n v="0"/>
    <n v="5.7527999999999988"/>
    <x v="3"/>
    <x v="1"/>
  </r>
  <r>
    <x v="5340"/>
    <x v="2654"/>
    <x v="529"/>
    <d v="2017-11-14T00:00:00"/>
    <x v="0"/>
    <x v="231"/>
    <s v="Dianna Vittorini"/>
    <x v="0"/>
    <x v="0"/>
    <x v="147"/>
    <x v="15"/>
    <x v="187"/>
    <x v="3"/>
    <x v="1695"/>
    <x v="2"/>
    <x v="11"/>
    <s v="AmazonBasics 3-Button USB Wired Mouse"/>
    <x v="62"/>
    <n v="2"/>
    <n v="0"/>
    <n v="6.011400000000001"/>
    <x v="3"/>
    <x v="1"/>
  </r>
  <r>
    <x v="5341"/>
    <x v="2654"/>
    <x v="529"/>
    <d v="2017-11-14T00:00:00"/>
    <x v="0"/>
    <x v="231"/>
    <s v="Dianna Vittorini"/>
    <x v="0"/>
    <x v="0"/>
    <x v="147"/>
    <x v="15"/>
    <x v="187"/>
    <x v="3"/>
    <x v="1332"/>
    <x v="2"/>
    <x v="11"/>
    <s v="Logitech VX Revolution Cordless Laser Mouse for Notebooks (Black)"/>
    <x v="3896"/>
    <n v="5"/>
    <n v="0"/>
    <n v="53.996999999999957"/>
    <x v="3"/>
    <x v="1"/>
  </r>
  <r>
    <x v="5342"/>
    <x v="2655"/>
    <x v="871"/>
    <d v="2016-11-27T00:00:00"/>
    <x v="1"/>
    <x v="759"/>
    <s v="Jason Klamczynski"/>
    <x v="1"/>
    <x v="0"/>
    <x v="61"/>
    <x v="5"/>
    <x v="77"/>
    <x v="2"/>
    <x v="29"/>
    <x v="1"/>
    <x v="12"/>
    <s v="Poly String Tie Envelopes"/>
    <x v="3897"/>
    <n v="1"/>
    <n v="0.2"/>
    <n v="0.55079999999999985"/>
    <x v="2"/>
    <x v="0"/>
  </r>
  <r>
    <x v="5343"/>
    <x v="2655"/>
    <x v="871"/>
    <d v="2016-11-27T00:00:00"/>
    <x v="1"/>
    <x v="759"/>
    <s v="Jason Klamczynski"/>
    <x v="1"/>
    <x v="0"/>
    <x v="61"/>
    <x v="5"/>
    <x v="77"/>
    <x v="2"/>
    <x v="1086"/>
    <x v="2"/>
    <x v="7"/>
    <s v="RCA Visys Integrated PBX 8-Line Router"/>
    <x v="3898"/>
    <n v="5"/>
    <n v="0.2"/>
    <n v="16.747500000000016"/>
    <x v="2"/>
    <x v="0"/>
  </r>
  <r>
    <x v="5344"/>
    <x v="2656"/>
    <x v="2"/>
    <d v="2017-10-13T00:00:00"/>
    <x v="0"/>
    <x v="129"/>
    <s v="Shahid Hopkins"/>
    <x v="0"/>
    <x v="0"/>
    <x v="30"/>
    <x v="15"/>
    <x v="144"/>
    <x v="3"/>
    <x v="1365"/>
    <x v="2"/>
    <x v="11"/>
    <s v="Memorex 25GB 6X Branded Blu-Ray Recordable Disc, 30/Pack"/>
    <x v="3899"/>
    <n v="1"/>
    <n v="0"/>
    <n v="2.2364999999999995"/>
    <x v="3"/>
    <x v="0"/>
  </r>
  <r>
    <x v="5345"/>
    <x v="2657"/>
    <x v="708"/>
    <d v="2019-03-23T00:00:00"/>
    <x v="0"/>
    <x v="56"/>
    <s v="Steven Cartwright"/>
    <x v="0"/>
    <x v="0"/>
    <x v="1"/>
    <x v="1"/>
    <x v="62"/>
    <x v="1"/>
    <x v="245"/>
    <x v="1"/>
    <x v="4"/>
    <s v="Adjustable Depth Letter/Legal Cart"/>
    <x v="265"/>
    <n v="4"/>
    <n v="0"/>
    <n v="210.4935999999999"/>
    <x v="1"/>
    <x v="0"/>
  </r>
  <r>
    <x v="5346"/>
    <x v="2657"/>
    <x v="708"/>
    <d v="2019-03-23T00:00:00"/>
    <x v="0"/>
    <x v="56"/>
    <s v="Steven Cartwright"/>
    <x v="0"/>
    <x v="0"/>
    <x v="1"/>
    <x v="1"/>
    <x v="62"/>
    <x v="1"/>
    <x v="109"/>
    <x v="1"/>
    <x v="8"/>
    <s v="Avery Durable Plastic 1&quot; Binders"/>
    <x v="3023"/>
    <n v="3"/>
    <n v="0.2"/>
    <n v="3.9497999999999998"/>
    <x v="1"/>
    <x v="0"/>
  </r>
  <r>
    <x v="5347"/>
    <x v="2657"/>
    <x v="708"/>
    <d v="2019-03-23T00:00:00"/>
    <x v="0"/>
    <x v="56"/>
    <s v="Steven Cartwright"/>
    <x v="0"/>
    <x v="0"/>
    <x v="1"/>
    <x v="1"/>
    <x v="62"/>
    <x v="1"/>
    <x v="880"/>
    <x v="1"/>
    <x v="8"/>
    <s v="Pressboard Data Binders by Wilson Jones"/>
    <x v="1086"/>
    <n v="2"/>
    <n v="0.2"/>
    <n v="2.8835999999999995"/>
    <x v="1"/>
    <x v="0"/>
  </r>
  <r>
    <x v="5348"/>
    <x v="2658"/>
    <x v="1038"/>
    <d v="2017-01-10T00:00:00"/>
    <x v="1"/>
    <x v="294"/>
    <s v="Chris Selesnick"/>
    <x v="1"/>
    <x v="0"/>
    <x v="439"/>
    <x v="11"/>
    <x v="531"/>
    <x v="2"/>
    <x v="828"/>
    <x v="1"/>
    <x v="8"/>
    <s v="GBC Standard Recycled Report Covers, Clear Plastic Sheets"/>
    <x v="3900"/>
    <n v="3"/>
    <n v="0"/>
    <n v="15.523199999999999"/>
    <x v="2"/>
    <x v="0"/>
  </r>
  <r>
    <x v="5349"/>
    <x v="2658"/>
    <x v="1038"/>
    <d v="2017-01-10T00:00:00"/>
    <x v="1"/>
    <x v="294"/>
    <s v="Chris Selesnick"/>
    <x v="1"/>
    <x v="0"/>
    <x v="439"/>
    <x v="11"/>
    <x v="531"/>
    <x v="2"/>
    <x v="226"/>
    <x v="1"/>
    <x v="10"/>
    <s v="Adams Telephone Message Book w/Frequently-Called Numbers Space, 400 Messages per Book"/>
    <x v="1778"/>
    <n v="5"/>
    <n v="0"/>
    <n v="19.950000000000003"/>
    <x v="2"/>
    <x v="0"/>
  </r>
  <r>
    <x v="5350"/>
    <x v="2659"/>
    <x v="34"/>
    <d v="2019-12-16T00:00:00"/>
    <x v="1"/>
    <x v="23"/>
    <s v="Lena Hernandez"/>
    <x v="0"/>
    <x v="0"/>
    <x v="111"/>
    <x v="10"/>
    <x v="138"/>
    <x v="2"/>
    <x v="681"/>
    <x v="1"/>
    <x v="10"/>
    <s v="Xerox 1884"/>
    <x v="3901"/>
    <n v="9"/>
    <n v="0.2"/>
    <n v="48.551399999999994"/>
    <x v="2"/>
    <x v="0"/>
  </r>
  <r>
    <x v="5351"/>
    <x v="2660"/>
    <x v="47"/>
    <d v="2018-09-12T00:00:00"/>
    <x v="1"/>
    <x v="289"/>
    <s v="Yoseph Carroll"/>
    <x v="1"/>
    <x v="0"/>
    <x v="61"/>
    <x v="5"/>
    <x v="162"/>
    <x v="2"/>
    <x v="1402"/>
    <x v="1"/>
    <x v="10"/>
    <s v="Advantus Motivational Note Cards"/>
    <x v="1454"/>
    <n v="4"/>
    <n v="0.2"/>
    <n v="15.195999999999998"/>
    <x v="2"/>
    <x v="0"/>
  </r>
  <r>
    <x v="5352"/>
    <x v="2660"/>
    <x v="47"/>
    <d v="2018-09-12T00:00:00"/>
    <x v="1"/>
    <x v="289"/>
    <s v="Yoseph Carroll"/>
    <x v="1"/>
    <x v="0"/>
    <x v="61"/>
    <x v="5"/>
    <x v="162"/>
    <x v="2"/>
    <x v="53"/>
    <x v="2"/>
    <x v="7"/>
    <s v="AT&amp;T CL83451 4-Handset Telephone"/>
    <x v="3902"/>
    <n v="2"/>
    <n v="0.2"/>
    <n v="37.078199999999981"/>
    <x v="2"/>
    <x v="0"/>
  </r>
  <r>
    <x v="5353"/>
    <x v="2661"/>
    <x v="323"/>
    <d v="2018-09-06T00:00:00"/>
    <x v="2"/>
    <x v="388"/>
    <s v="Craig Yedwab"/>
    <x v="1"/>
    <x v="0"/>
    <x v="53"/>
    <x v="28"/>
    <x v="68"/>
    <x v="0"/>
    <x v="634"/>
    <x v="1"/>
    <x v="8"/>
    <s v="Heavy-Duty E-Z-D Binders"/>
    <x v="3903"/>
    <n v="8"/>
    <n v="0"/>
    <n v="41.021599999999999"/>
    <x v="0"/>
    <x v="0"/>
  </r>
  <r>
    <x v="5354"/>
    <x v="2662"/>
    <x v="8"/>
    <d v="2016-05-19T00:00:00"/>
    <x v="1"/>
    <x v="692"/>
    <s v="Aaron Hawkins"/>
    <x v="1"/>
    <x v="0"/>
    <x v="1"/>
    <x v="1"/>
    <x v="25"/>
    <x v="1"/>
    <x v="1340"/>
    <x v="0"/>
    <x v="1"/>
    <s v="Iceberg Nesting Folding Chair, 19w x 6d x 43h"/>
    <x v="3904"/>
    <n v="6"/>
    <n v="0.2"/>
    <n v="20.959199999999996"/>
    <x v="1"/>
    <x v="0"/>
  </r>
  <r>
    <x v="5355"/>
    <x v="2662"/>
    <x v="8"/>
    <d v="2016-05-19T00:00:00"/>
    <x v="1"/>
    <x v="692"/>
    <s v="Aaron Hawkins"/>
    <x v="1"/>
    <x v="0"/>
    <x v="1"/>
    <x v="1"/>
    <x v="25"/>
    <x v="1"/>
    <x v="1732"/>
    <x v="1"/>
    <x v="10"/>
    <s v="EcoTones Memo Sheets"/>
    <x v="3905"/>
    <n v="2"/>
    <n v="0"/>
    <n v="3.84"/>
    <x v="1"/>
    <x v="0"/>
  </r>
  <r>
    <x v="5356"/>
    <x v="2663"/>
    <x v="321"/>
    <d v="2018-10-03T00:00:00"/>
    <x v="1"/>
    <x v="481"/>
    <s v="Andy Reiter"/>
    <x v="0"/>
    <x v="0"/>
    <x v="8"/>
    <x v="1"/>
    <x v="9"/>
    <x v="1"/>
    <x v="1282"/>
    <x v="1"/>
    <x v="8"/>
    <s v="Avery Self-Adhesive Photo Pockets for Polaroid Photos"/>
    <x v="77"/>
    <n v="5"/>
    <n v="0.2"/>
    <n v="9.5339999999999971"/>
    <x v="1"/>
    <x v="0"/>
  </r>
  <r>
    <x v="5357"/>
    <x v="2664"/>
    <x v="79"/>
    <d v="2016-08-11T00:00:00"/>
    <x v="1"/>
    <x v="196"/>
    <s v="Sonia Sunley"/>
    <x v="0"/>
    <x v="0"/>
    <x v="8"/>
    <x v="1"/>
    <x v="34"/>
    <x v="1"/>
    <x v="960"/>
    <x v="2"/>
    <x v="11"/>
    <s v="Logitech Desktop MK120 Mouse and keyboard Combo"/>
    <x v="3906"/>
    <n v="1"/>
    <n v="0"/>
    <n v="1.6359999999999992"/>
    <x v="1"/>
    <x v="0"/>
  </r>
  <r>
    <x v="5358"/>
    <x v="2664"/>
    <x v="79"/>
    <d v="2016-08-11T00:00:00"/>
    <x v="1"/>
    <x v="196"/>
    <s v="Sonia Sunley"/>
    <x v="0"/>
    <x v="0"/>
    <x v="8"/>
    <x v="1"/>
    <x v="34"/>
    <x v="1"/>
    <x v="1555"/>
    <x v="1"/>
    <x v="4"/>
    <s v="Akro Stacking Bins"/>
    <x v="3907"/>
    <n v="2"/>
    <n v="0"/>
    <n v="0.63119999999999798"/>
    <x v="1"/>
    <x v="0"/>
  </r>
  <r>
    <x v="5359"/>
    <x v="2664"/>
    <x v="79"/>
    <d v="2016-08-11T00:00:00"/>
    <x v="1"/>
    <x v="196"/>
    <s v="Sonia Sunley"/>
    <x v="0"/>
    <x v="0"/>
    <x v="8"/>
    <x v="1"/>
    <x v="34"/>
    <x v="1"/>
    <x v="1243"/>
    <x v="1"/>
    <x v="6"/>
    <s v="Boston KS Multi-Size Manual Pencil Sharpener"/>
    <x v="44"/>
    <n v="2"/>
    <n v="0"/>
    <n v="12.874400000000001"/>
    <x v="1"/>
    <x v="0"/>
  </r>
  <r>
    <x v="5360"/>
    <x v="2665"/>
    <x v="349"/>
    <d v="2019-04-18T00:00:00"/>
    <x v="1"/>
    <x v="61"/>
    <s v="Dorothy Wardle"/>
    <x v="1"/>
    <x v="0"/>
    <x v="115"/>
    <x v="3"/>
    <x v="305"/>
    <x v="0"/>
    <x v="927"/>
    <x v="0"/>
    <x v="0"/>
    <s v="Sauder Cornerstone Collection Library"/>
    <x v="658"/>
    <n v="8"/>
    <n v="0.2"/>
    <n v="-32.219200000000022"/>
    <x v="0"/>
    <x v="0"/>
  </r>
  <r>
    <x v="5361"/>
    <x v="2666"/>
    <x v="255"/>
    <d v="2019-06-10T00:00:00"/>
    <x v="2"/>
    <x v="544"/>
    <s v="Noah Childs"/>
    <x v="1"/>
    <x v="0"/>
    <x v="61"/>
    <x v="5"/>
    <x v="162"/>
    <x v="2"/>
    <x v="734"/>
    <x v="1"/>
    <x v="4"/>
    <s v="Standard Rollaway File with Lock"/>
    <x v="3908"/>
    <n v="5"/>
    <n v="0.2"/>
    <n v="54.056999999999988"/>
    <x v="2"/>
    <x v="0"/>
  </r>
  <r>
    <x v="5362"/>
    <x v="2667"/>
    <x v="723"/>
    <d v="2019-01-02T00:00:00"/>
    <x v="1"/>
    <x v="303"/>
    <s v="Carlos Daly"/>
    <x v="0"/>
    <x v="0"/>
    <x v="391"/>
    <x v="41"/>
    <x v="476"/>
    <x v="2"/>
    <x v="1530"/>
    <x v="0"/>
    <x v="5"/>
    <s v="Executive Impressions 10&quot; Spectator Wall Clock"/>
    <x v="3134"/>
    <n v="6"/>
    <n v="0"/>
    <n v="23.990399999999994"/>
    <x v="2"/>
    <x v="0"/>
  </r>
  <r>
    <x v="5363"/>
    <x v="2667"/>
    <x v="723"/>
    <d v="2019-01-02T00:00:00"/>
    <x v="1"/>
    <x v="303"/>
    <s v="Carlos Daly"/>
    <x v="0"/>
    <x v="0"/>
    <x v="391"/>
    <x v="41"/>
    <x v="476"/>
    <x v="2"/>
    <x v="1360"/>
    <x v="1"/>
    <x v="9"/>
    <s v="Belkin 8 Outlet Surge Protector"/>
    <x v="3411"/>
    <n v="2"/>
    <n v="0"/>
    <n v="22.948799999999999"/>
    <x v="2"/>
    <x v="0"/>
  </r>
  <r>
    <x v="5364"/>
    <x v="2668"/>
    <x v="1039"/>
    <d v="2016-01-21T00:00:00"/>
    <x v="0"/>
    <x v="694"/>
    <s v="David Wiener"/>
    <x v="1"/>
    <x v="0"/>
    <x v="24"/>
    <x v="21"/>
    <x v="329"/>
    <x v="1"/>
    <x v="1266"/>
    <x v="1"/>
    <x v="9"/>
    <s v="Fellowes Mighty 8 Compact Surge Protector"/>
    <x v="2074"/>
    <n v="4"/>
    <n v="0.2"/>
    <n v="6.4864000000000033"/>
    <x v="1"/>
    <x v="0"/>
  </r>
  <r>
    <x v="5365"/>
    <x v="2669"/>
    <x v="73"/>
    <d v="2018-11-24T00:00:00"/>
    <x v="1"/>
    <x v="552"/>
    <s v="Erica Hackney"/>
    <x v="0"/>
    <x v="0"/>
    <x v="12"/>
    <x v="5"/>
    <x v="16"/>
    <x v="2"/>
    <x v="867"/>
    <x v="2"/>
    <x v="7"/>
    <s v="Wireless Extenders zBoost YX545 SOHO Signal Booster"/>
    <x v="3909"/>
    <n v="1"/>
    <n v="0.2"/>
    <n v="13.229299999999995"/>
    <x v="2"/>
    <x v="0"/>
  </r>
  <r>
    <x v="5366"/>
    <x v="2670"/>
    <x v="193"/>
    <d v="2019-06-15T00:00:00"/>
    <x v="1"/>
    <x v="217"/>
    <s v="Bill Donatelli"/>
    <x v="0"/>
    <x v="0"/>
    <x v="4"/>
    <x v="4"/>
    <x v="5"/>
    <x v="1"/>
    <x v="687"/>
    <x v="2"/>
    <x v="7"/>
    <s v="Logitech B530 USB Headset - headset - Full size, Binaural"/>
    <x v="2550"/>
    <n v="3"/>
    <n v="0.2"/>
    <n v="7.7679000000000009"/>
    <x v="1"/>
    <x v="0"/>
  </r>
  <r>
    <x v="5367"/>
    <x v="2670"/>
    <x v="193"/>
    <d v="2019-06-15T00:00:00"/>
    <x v="1"/>
    <x v="217"/>
    <s v="Bill Donatelli"/>
    <x v="0"/>
    <x v="0"/>
    <x v="4"/>
    <x v="4"/>
    <x v="5"/>
    <x v="1"/>
    <x v="264"/>
    <x v="1"/>
    <x v="2"/>
    <s v="Avery 512"/>
    <x v="1057"/>
    <n v="4"/>
    <n v="0"/>
    <n v="5.4332000000000003"/>
    <x v="1"/>
    <x v="0"/>
  </r>
  <r>
    <x v="5368"/>
    <x v="2670"/>
    <x v="193"/>
    <d v="2019-06-15T00:00:00"/>
    <x v="1"/>
    <x v="217"/>
    <s v="Bill Donatelli"/>
    <x v="0"/>
    <x v="0"/>
    <x v="4"/>
    <x v="4"/>
    <x v="5"/>
    <x v="1"/>
    <x v="230"/>
    <x v="1"/>
    <x v="4"/>
    <s v="Personal File Boxes with Fold-Down Carry Handle"/>
    <x v="3910"/>
    <n v="1"/>
    <n v="0"/>
    <n v="3.8949999999999996"/>
    <x v="1"/>
    <x v="0"/>
  </r>
  <r>
    <x v="5369"/>
    <x v="2671"/>
    <x v="18"/>
    <d v="2019-09-13T00:00:00"/>
    <x v="2"/>
    <x v="175"/>
    <s v="Ken Heidel"/>
    <x v="1"/>
    <x v="0"/>
    <x v="59"/>
    <x v="24"/>
    <x v="75"/>
    <x v="3"/>
    <x v="1733"/>
    <x v="1"/>
    <x v="10"/>
    <s v="Xerox 1906"/>
    <x v="633"/>
    <n v="3"/>
    <n v="0.2"/>
    <n v="28.706399999999991"/>
    <x v="3"/>
    <x v="0"/>
  </r>
  <r>
    <x v="5370"/>
    <x v="2672"/>
    <x v="798"/>
    <d v="2019-04-12T00:00:00"/>
    <x v="1"/>
    <x v="468"/>
    <s v="Nicole Hansen"/>
    <x v="1"/>
    <x v="0"/>
    <x v="423"/>
    <x v="12"/>
    <x v="532"/>
    <x v="2"/>
    <x v="1369"/>
    <x v="0"/>
    <x v="5"/>
    <s v="3M Polarizing Task Lamp with Clamp Arm, Light Gray"/>
    <x v="2963"/>
    <n v="2"/>
    <n v="0"/>
    <n v="71.229600000000005"/>
    <x v="2"/>
    <x v="0"/>
  </r>
  <r>
    <x v="5371"/>
    <x v="2672"/>
    <x v="798"/>
    <d v="2019-04-12T00:00:00"/>
    <x v="1"/>
    <x v="468"/>
    <s v="Nicole Hansen"/>
    <x v="1"/>
    <x v="0"/>
    <x v="423"/>
    <x v="12"/>
    <x v="532"/>
    <x v="2"/>
    <x v="743"/>
    <x v="0"/>
    <x v="5"/>
    <s v="Luxo Professional Combination Clamp-On Lamps"/>
    <x v="3911"/>
    <n v="3"/>
    <n v="0"/>
    <n v="79.793999999999997"/>
    <x v="2"/>
    <x v="0"/>
  </r>
  <r>
    <x v="5372"/>
    <x v="2673"/>
    <x v="1040"/>
    <d v="2017-10-30T00:00:00"/>
    <x v="1"/>
    <x v="122"/>
    <s v="Andrew Gjertsen"/>
    <x v="1"/>
    <x v="0"/>
    <x v="12"/>
    <x v="5"/>
    <x v="16"/>
    <x v="2"/>
    <x v="89"/>
    <x v="1"/>
    <x v="10"/>
    <s v="Xerox 1999"/>
    <x v="12"/>
    <n v="3"/>
    <n v="0.2"/>
    <n v="5.4432"/>
    <x v="2"/>
    <x v="0"/>
  </r>
  <r>
    <x v="5373"/>
    <x v="2673"/>
    <x v="1040"/>
    <d v="2017-10-30T00:00:00"/>
    <x v="1"/>
    <x v="122"/>
    <s v="Andrew Gjertsen"/>
    <x v="1"/>
    <x v="0"/>
    <x v="12"/>
    <x v="5"/>
    <x v="16"/>
    <x v="2"/>
    <x v="223"/>
    <x v="0"/>
    <x v="3"/>
    <s v="KI Conference Tables"/>
    <x v="3912"/>
    <n v="7"/>
    <n v="0.3"/>
    <n v="-69.472199999999958"/>
    <x v="2"/>
    <x v="0"/>
  </r>
  <r>
    <x v="5374"/>
    <x v="2673"/>
    <x v="1040"/>
    <d v="2017-10-30T00:00:00"/>
    <x v="1"/>
    <x v="122"/>
    <s v="Andrew Gjertsen"/>
    <x v="1"/>
    <x v="0"/>
    <x v="12"/>
    <x v="5"/>
    <x v="16"/>
    <x v="2"/>
    <x v="778"/>
    <x v="1"/>
    <x v="10"/>
    <s v="Xerox 2"/>
    <x v="563"/>
    <n v="2"/>
    <n v="0.2"/>
    <n v="3.6288"/>
    <x v="2"/>
    <x v="0"/>
  </r>
  <r>
    <x v="5375"/>
    <x v="2674"/>
    <x v="837"/>
    <d v="2019-05-31T00:00:00"/>
    <x v="1"/>
    <x v="532"/>
    <s v="Roy Phan"/>
    <x v="1"/>
    <x v="0"/>
    <x v="4"/>
    <x v="4"/>
    <x v="5"/>
    <x v="1"/>
    <x v="960"/>
    <x v="2"/>
    <x v="11"/>
    <s v="Logitech Desktop MK120 Mouse and keyboard Combo"/>
    <x v="1548"/>
    <n v="6"/>
    <n v="0"/>
    <n v="9.8159999999999954"/>
    <x v="1"/>
    <x v="0"/>
  </r>
  <r>
    <x v="5376"/>
    <x v="2674"/>
    <x v="837"/>
    <d v="2019-05-31T00:00:00"/>
    <x v="1"/>
    <x v="532"/>
    <s v="Roy Phan"/>
    <x v="1"/>
    <x v="0"/>
    <x v="4"/>
    <x v="4"/>
    <x v="5"/>
    <x v="1"/>
    <x v="1554"/>
    <x v="1"/>
    <x v="6"/>
    <s v="Staples in misc. colors"/>
    <x v="974"/>
    <n v="3"/>
    <n v="0"/>
    <n v="7.86"/>
    <x v="1"/>
    <x v="0"/>
  </r>
  <r>
    <x v="5377"/>
    <x v="2675"/>
    <x v="29"/>
    <d v="2016-12-07T00:00:00"/>
    <x v="2"/>
    <x v="240"/>
    <s v="Nona Balk"/>
    <x v="1"/>
    <x v="0"/>
    <x v="10"/>
    <x v="9"/>
    <x v="63"/>
    <x v="3"/>
    <x v="633"/>
    <x v="1"/>
    <x v="12"/>
    <s v="Cameo Buff Policy Envelopes"/>
    <x v="3913"/>
    <n v="7"/>
    <n v="0.2"/>
    <n v="117.61469999999996"/>
    <x v="3"/>
    <x v="0"/>
  </r>
  <r>
    <x v="5378"/>
    <x v="2675"/>
    <x v="29"/>
    <d v="2016-12-07T00:00:00"/>
    <x v="2"/>
    <x v="240"/>
    <s v="Nona Balk"/>
    <x v="1"/>
    <x v="0"/>
    <x v="10"/>
    <x v="9"/>
    <x v="63"/>
    <x v="3"/>
    <x v="398"/>
    <x v="1"/>
    <x v="4"/>
    <s v="Fellowes Bankers Box Recycled Super Stor/Drawer"/>
    <x v="3914"/>
    <n v="4"/>
    <n v="0.2"/>
    <n v="-30.228800000000007"/>
    <x v="3"/>
    <x v="0"/>
  </r>
  <r>
    <x v="5379"/>
    <x v="2676"/>
    <x v="1041"/>
    <d v="2018-08-18T00:00:00"/>
    <x v="1"/>
    <x v="758"/>
    <s v="Jill Matthias"/>
    <x v="0"/>
    <x v="0"/>
    <x v="1"/>
    <x v="1"/>
    <x v="62"/>
    <x v="1"/>
    <x v="1262"/>
    <x v="1"/>
    <x v="10"/>
    <s v="Array Memo Cubes"/>
    <x v="3915"/>
    <n v="3"/>
    <n v="0"/>
    <n v="7.6145999999999994"/>
    <x v="1"/>
    <x v="0"/>
  </r>
  <r>
    <x v="5380"/>
    <x v="2676"/>
    <x v="1041"/>
    <d v="2018-08-18T00:00:00"/>
    <x v="1"/>
    <x v="758"/>
    <s v="Jill Matthias"/>
    <x v="0"/>
    <x v="0"/>
    <x v="1"/>
    <x v="1"/>
    <x v="62"/>
    <x v="1"/>
    <x v="1734"/>
    <x v="2"/>
    <x v="15"/>
    <s v="Texas Instruments TI-34 Scientific Calculator"/>
    <x v="3916"/>
    <n v="6"/>
    <n v="0.2"/>
    <n v="35.623799999999996"/>
    <x v="1"/>
    <x v="0"/>
  </r>
  <r>
    <x v="5381"/>
    <x v="2677"/>
    <x v="64"/>
    <d v="2018-09-07T00:00:00"/>
    <x v="0"/>
    <x v="760"/>
    <s v="Don Miller"/>
    <x v="1"/>
    <x v="0"/>
    <x v="12"/>
    <x v="5"/>
    <x v="32"/>
    <x v="2"/>
    <x v="680"/>
    <x v="1"/>
    <x v="10"/>
    <s v="Xerox 202"/>
    <x v="233"/>
    <n v="5"/>
    <n v="0.2"/>
    <n v="9.0719999999999992"/>
    <x v="2"/>
    <x v="0"/>
  </r>
  <r>
    <x v="5382"/>
    <x v="2677"/>
    <x v="64"/>
    <d v="2018-09-07T00:00:00"/>
    <x v="0"/>
    <x v="760"/>
    <s v="Don Miller"/>
    <x v="1"/>
    <x v="0"/>
    <x v="12"/>
    <x v="5"/>
    <x v="32"/>
    <x v="2"/>
    <x v="1099"/>
    <x v="1"/>
    <x v="13"/>
    <s v="Staples"/>
    <x v="3917"/>
    <n v="8"/>
    <n v="0.2"/>
    <n v="5.3352000000000004"/>
    <x v="2"/>
    <x v="0"/>
  </r>
  <r>
    <x v="5383"/>
    <x v="2677"/>
    <x v="64"/>
    <d v="2018-09-07T00:00:00"/>
    <x v="0"/>
    <x v="760"/>
    <s v="Don Miller"/>
    <x v="1"/>
    <x v="0"/>
    <x v="12"/>
    <x v="5"/>
    <x v="32"/>
    <x v="2"/>
    <x v="329"/>
    <x v="1"/>
    <x v="10"/>
    <s v="Xerox 1930"/>
    <x v="563"/>
    <n v="2"/>
    <n v="0.2"/>
    <n v="3.7584"/>
    <x v="2"/>
    <x v="0"/>
  </r>
  <r>
    <x v="5384"/>
    <x v="2678"/>
    <x v="335"/>
    <d v="2019-07-03T00:00:00"/>
    <x v="1"/>
    <x v="417"/>
    <s v="Chris Cortes"/>
    <x v="0"/>
    <x v="0"/>
    <x v="10"/>
    <x v="9"/>
    <x v="105"/>
    <x v="3"/>
    <x v="256"/>
    <x v="2"/>
    <x v="7"/>
    <s v="Bose SoundLink Bluetooth Speaker"/>
    <x v="3918"/>
    <n v="3"/>
    <n v="0.4"/>
    <n v="41.79000000000002"/>
    <x v="3"/>
    <x v="0"/>
  </r>
  <r>
    <x v="5385"/>
    <x v="2678"/>
    <x v="335"/>
    <d v="2019-07-03T00:00:00"/>
    <x v="1"/>
    <x v="417"/>
    <s v="Chris Cortes"/>
    <x v="0"/>
    <x v="0"/>
    <x v="10"/>
    <x v="9"/>
    <x v="105"/>
    <x v="3"/>
    <x v="1417"/>
    <x v="2"/>
    <x v="7"/>
    <s v="Plantronics Voyager Pro HD - Bluetooth Headset"/>
    <x v="3919"/>
    <n v="14"/>
    <n v="0.4"/>
    <n v="72.788800000000037"/>
    <x v="3"/>
    <x v="0"/>
  </r>
  <r>
    <x v="5386"/>
    <x v="2679"/>
    <x v="846"/>
    <d v="2019-03-17T00:00:00"/>
    <x v="1"/>
    <x v="315"/>
    <s v="Guy Armstrong"/>
    <x v="0"/>
    <x v="0"/>
    <x v="440"/>
    <x v="36"/>
    <x v="533"/>
    <x v="0"/>
    <x v="1366"/>
    <x v="1"/>
    <x v="8"/>
    <s v="Avery Non-Stick Binders"/>
    <x v="3920"/>
    <n v="9"/>
    <n v="0"/>
    <n v="18.5886"/>
    <x v="0"/>
    <x v="0"/>
  </r>
  <r>
    <x v="5387"/>
    <x v="2680"/>
    <x v="1042"/>
    <d v="2019-02-21T00:00:00"/>
    <x v="0"/>
    <x v="51"/>
    <s v="Cynthia Voltz"/>
    <x v="1"/>
    <x v="0"/>
    <x v="1"/>
    <x v="1"/>
    <x v="62"/>
    <x v="1"/>
    <x v="431"/>
    <x v="2"/>
    <x v="7"/>
    <s v="iHome FM Clock Radio with Lightning Dock"/>
    <x v="3921"/>
    <n v="3"/>
    <n v="0.2"/>
    <n v="10.498500000000007"/>
    <x v="1"/>
    <x v="0"/>
  </r>
  <r>
    <x v="5388"/>
    <x v="2680"/>
    <x v="1042"/>
    <d v="2019-02-21T00:00:00"/>
    <x v="0"/>
    <x v="51"/>
    <s v="Cynthia Voltz"/>
    <x v="1"/>
    <x v="0"/>
    <x v="1"/>
    <x v="1"/>
    <x v="62"/>
    <x v="1"/>
    <x v="1312"/>
    <x v="2"/>
    <x v="11"/>
    <s v="Memorex Micro Travel Drive 32 GB"/>
    <x v="3922"/>
    <n v="3"/>
    <n v="0"/>
    <n v="47.097900000000003"/>
    <x v="1"/>
    <x v="0"/>
  </r>
  <r>
    <x v="5389"/>
    <x v="2680"/>
    <x v="1042"/>
    <d v="2019-02-21T00:00:00"/>
    <x v="0"/>
    <x v="51"/>
    <s v="Cynthia Voltz"/>
    <x v="1"/>
    <x v="0"/>
    <x v="1"/>
    <x v="1"/>
    <x v="62"/>
    <x v="1"/>
    <x v="522"/>
    <x v="1"/>
    <x v="2"/>
    <s v="Avery 493"/>
    <x v="765"/>
    <n v="2"/>
    <n v="0"/>
    <n v="4.8117999999999999"/>
    <x v="1"/>
    <x v="0"/>
  </r>
  <r>
    <x v="5390"/>
    <x v="2681"/>
    <x v="468"/>
    <d v="2019-11-12T00:00:00"/>
    <x v="0"/>
    <x v="714"/>
    <s v="Nick Crebassa"/>
    <x v="1"/>
    <x v="0"/>
    <x v="4"/>
    <x v="4"/>
    <x v="59"/>
    <x v="1"/>
    <x v="1045"/>
    <x v="1"/>
    <x v="8"/>
    <s v="GBC Imprintable Covers"/>
    <x v="3643"/>
    <n v="3"/>
    <n v="0.2"/>
    <n v="9.5525999999999982"/>
    <x v="1"/>
    <x v="0"/>
  </r>
  <r>
    <x v="5391"/>
    <x v="2682"/>
    <x v="84"/>
    <d v="2016-11-25T00:00:00"/>
    <x v="1"/>
    <x v="744"/>
    <s v="Georgia Rosenberg"/>
    <x v="1"/>
    <x v="0"/>
    <x v="40"/>
    <x v="13"/>
    <x v="49"/>
    <x v="3"/>
    <x v="547"/>
    <x v="1"/>
    <x v="2"/>
    <s v="Avery 480"/>
    <x v="3923"/>
    <n v="6"/>
    <n v="0"/>
    <n v="10.799999999999999"/>
    <x v="3"/>
    <x v="0"/>
  </r>
  <r>
    <x v="5392"/>
    <x v="2682"/>
    <x v="84"/>
    <d v="2016-11-25T00:00:00"/>
    <x v="1"/>
    <x v="744"/>
    <s v="Georgia Rosenberg"/>
    <x v="1"/>
    <x v="0"/>
    <x v="40"/>
    <x v="13"/>
    <x v="49"/>
    <x v="3"/>
    <x v="639"/>
    <x v="1"/>
    <x v="2"/>
    <s v="Avery 499"/>
    <x v="745"/>
    <n v="2"/>
    <n v="0"/>
    <n v="4.5815999999999999"/>
    <x v="3"/>
    <x v="0"/>
  </r>
  <r>
    <x v="5393"/>
    <x v="2682"/>
    <x v="84"/>
    <d v="2016-11-25T00:00:00"/>
    <x v="1"/>
    <x v="744"/>
    <s v="Georgia Rosenberg"/>
    <x v="1"/>
    <x v="0"/>
    <x v="40"/>
    <x v="13"/>
    <x v="49"/>
    <x v="3"/>
    <x v="471"/>
    <x v="1"/>
    <x v="8"/>
    <s v="Premier Elliptical Ring Binder, Black"/>
    <x v="3924"/>
    <n v="7"/>
    <n v="0"/>
    <n v="102.2784"/>
    <x v="3"/>
    <x v="0"/>
  </r>
  <r>
    <x v="5394"/>
    <x v="2682"/>
    <x v="84"/>
    <d v="2016-11-25T00:00:00"/>
    <x v="1"/>
    <x v="744"/>
    <s v="Georgia Rosenberg"/>
    <x v="1"/>
    <x v="0"/>
    <x v="40"/>
    <x v="13"/>
    <x v="49"/>
    <x v="3"/>
    <x v="1057"/>
    <x v="0"/>
    <x v="0"/>
    <s v="Sauder Inglewood Library Bookcases"/>
    <x v="3925"/>
    <n v="6"/>
    <n v="0"/>
    <n v="235.95240000000001"/>
    <x v="3"/>
    <x v="0"/>
  </r>
  <r>
    <x v="5395"/>
    <x v="2683"/>
    <x v="728"/>
    <d v="2016-11-21T00:00:00"/>
    <x v="0"/>
    <x v="189"/>
    <s v="John Grady"/>
    <x v="1"/>
    <x v="0"/>
    <x v="212"/>
    <x v="7"/>
    <x v="266"/>
    <x v="1"/>
    <x v="1407"/>
    <x v="1"/>
    <x v="10"/>
    <s v="Adams &quot;While You Were Out&quot; Message Pads"/>
    <x v="223"/>
    <n v="7"/>
    <n v="0"/>
    <n v="9.8909999999999982"/>
    <x v="1"/>
    <x v="1"/>
  </r>
  <r>
    <x v="5396"/>
    <x v="2684"/>
    <x v="446"/>
    <d v="2018-09-24T00:00:00"/>
    <x v="3"/>
    <x v="494"/>
    <s v="Edward Becker"/>
    <x v="1"/>
    <x v="0"/>
    <x v="8"/>
    <x v="1"/>
    <x v="94"/>
    <x v="1"/>
    <x v="1308"/>
    <x v="0"/>
    <x v="5"/>
    <s v="Nu-Dell Executive Frame"/>
    <x v="1964"/>
    <n v="5"/>
    <n v="0"/>
    <n v="23.384"/>
    <x v="1"/>
    <x v="0"/>
  </r>
  <r>
    <x v="5397"/>
    <x v="2685"/>
    <x v="73"/>
    <d v="2018-11-27T00:00:00"/>
    <x v="1"/>
    <x v="204"/>
    <s v="Matt Connell"/>
    <x v="1"/>
    <x v="0"/>
    <x v="1"/>
    <x v="1"/>
    <x v="25"/>
    <x v="1"/>
    <x v="189"/>
    <x v="1"/>
    <x v="9"/>
    <s v="Bravo II Megaboss 12-Amp Hard Body Upright, Replacement Belts, 2 Belts per Pack"/>
    <x v="3926"/>
    <n v="12"/>
    <n v="0"/>
    <n v="11.309999999999999"/>
    <x v="1"/>
    <x v="1"/>
  </r>
  <r>
    <x v="5398"/>
    <x v="2686"/>
    <x v="720"/>
    <d v="2018-10-02T00:00:00"/>
    <x v="1"/>
    <x v="312"/>
    <s v="Brian Moss"/>
    <x v="1"/>
    <x v="0"/>
    <x v="152"/>
    <x v="24"/>
    <x v="402"/>
    <x v="3"/>
    <x v="507"/>
    <x v="1"/>
    <x v="8"/>
    <s v="Recycled Pressboard Report Cover with Reinforced Top Hinge"/>
    <x v="3927"/>
    <n v="3"/>
    <n v="0.7"/>
    <n v="-2.0348999999999995"/>
    <x v="3"/>
    <x v="0"/>
  </r>
  <r>
    <x v="5399"/>
    <x v="2687"/>
    <x v="526"/>
    <d v="2018-04-14T00:00:00"/>
    <x v="1"/>
    <x v="520"/>
    <s v="Herbert Flentye"/>
    <x v="0"/>
    <x v="0"/>
    <x v="1"/>
    <x v="1"/>
    <x v="25"/>
    <x v="1"/>
    <x v="0"/>
    <x v="0"/>
    <x v="0"/>
    <s v="Bush Somerset Collection Bookcase"/>
    <x v="3123"/>
    <n v="5"/>
    <n v="0.15"/>
    <n v="6.5490000000000208"/>
    <x v="1"/>
    <x v="0"/>
  </r>
  <r>
    <x v="5400"/>
    <x v="2688"/>
    <x v="296"/>
    <d v="2019-09-23T00:00:00"/>
    <x v="2"/>
    <x v="761"/>
    <s v="Muhammed Lee"/>
    <x v="0"/>
    <x v="0"/>
    <x v="4"/>
    <x v="4"/>
    <x v="5"/>
    <x v="1"/>
    <x v="357"/>
    <x v="2"/>
    <x v="11"/>
    <s v="Sony 64GB Class 10 Micro SDHC R40 Memory Card"/>
    <x v="2257"/>
    <n v="2"/>
    <n v="0"/>
    <n v="15.1158"/>
    <x v="1"/>
    <x v="0"/>
  </r>
  <r>
    <x v="5401"/>
    <x v="2688"/>
    <x v="296"/>
    <d v="2019-09-23T00:00:00"/>
    <x v="2"/>
    <x v="761"/>
    <s v="Muhammed Lee"/>
    <x v="0"/>
    <x v="0"/>
    <x v="4"/>
    <x v="4"/>
    <x v="5"/>
    <x v="1"/>
    <x v="434"/>
    <x v="2"/>
    <x v="11"/>
    <s v="Logitech M510 Wireless Mouse"/>
    <x v="3928"/>
    <n v="2"/>
    <n v="0"/>
    <n v="26.3934"/>
    <x v="1"/>
    <x v="0"/>
  </r>
  <r>
    <x v="5402"/>
    <x v="2689"/>
    <x v="1043"/>
    <d v="2019-08-29T00:00:00"/>
    <x v="1"/>
    <x v="124"/>
    <s v="Alan Haines"/>
    <x v="1"/>
    <x v="0"/>
    <x v="20"/>
    <x v="15"/>
    <x v="23"/>
    <x v="3"/>
    <x v="8"/>
    <x v="1"/>
    <x v="8"/>
    <s v="DXL Angle-View Binders with Locking Rings by Samsill"/>
    <x v="1072"/>
    <n v="4"/>
    <n v="0.2"/>
    <n v="7.71"/>
    <x v="3"/>
    <x v="0"/>
  </r>
  <r>
    <x v="5403"/>
    <x v="2689"/>
    <x v="1043"/>
    <d v="2019-08-29T00:00:00"/>
    <x v="1"/>
    <x v="124"/>
    <s v="Alan Haines"/>
    <x v="1"/>
    <x v="0"/>
    <x v="20"/>
    <x v="15"/>
    <x v="23"/>
    <x v="3"/>
    <x v="605"/>
    <x v="1"/>
    <x v="8"/>
    <s v="Acco Translucent Poly Ring Binders"/>
    <x v="3929"/>
    <n v="1"/>
    <n v="0.2"/>
    <n v="1.3104"/>
    <x v="3"/>
    <x v="0"/>
  </r>
  <r>
    <x v="5404"/>
    <x v="2690"/>
    <x v="712"/>
    <d v="2018-02-26T00:00:00"/>
    <x v="1"/>
    <x v="356"/>
    <s v="Tracy Zic"/>
    <x v="0"/>
    <x v="0"/>
    <x v="1"/>
    <x v="1"/>
    <x v="62"/>
    <x v="1"/>
    <x v="288"/>
    <x v="2"/>
    <x v="7"/>
    <s v="AT&amp;T 1070 Corded Phone"/>
    <x v="567"/>
    <n v="5"/>
    <n v="0.2"/>
    <n v="55.744999999999948"/>
    <x v="1"/>
    <x v="0"/>
  </r>
  <r>
    <x v="5405"/>
    <x v="2690"/>
    <x v="712"/>
    <d v="2018-02-26T00:00:00"/>
    <x v="1"/>
    <x v="356"/>
    <s v="Tracy Zic"/>
    <x v="0"/>
    <x v="0"/>
    <x v="1"/>
    <x v="1"/>
    <x v="62"/>
    <x v="1"/>
    <x v="1519"/>
    <x v="2"/>
    <x v="11"/>
    <s v="Memorex Mini Travel Drive 64 GB USB 2.0 Flash Drive"/>
    <x v="2642"/>
    <n v="1"/>
    <n v="0"/>
    <n v="15.220800000000001"/>
    <x v="1"/>
    <x v="0"/>
  </r>
  <r>
    <x v="5406"/>
    <x v="2690"/>
    <x v="712"/>
    <d v="2018-02-26T00:00:00"/>
    <x v="1"/>
    <x v="356"/>
    <s v="Tracy Zic"/>
    <x v="0"/>
    <x v="0"/>
    <x v="1"/>
    <x v="1"/>
    <x v="62"/>
    <x v="1"/>
    <x v="1053"/>
    <x v="1"/>
    <x v="13"/>
    <s v="Acco Clips to Go Binder Clips, 24 Clips in Two Sizes"/>
    <x v="1397"/>
    <n v="3"/>
    <n v="0"/>
    <n v="5.0054999999999996"/>
    <x v="1"/>
    <x v="0"/>
  </r>
  <r>
    <x v="5407"/>
    <x v="2691"/>
    <x v="166"/>
    <d v="2019-12-14T00:00:00"/>
    <x v="1"/>
    <x v="664"/>
    <s v="Denise Monton"/>
    <x v="1"/>
    <x v="0"/>
    <x v="8"/>
    <x v="1"/>
    <x v="9"/>
    <x v="1"/>
    <x v="1665"/>
    <x v="1"/>
    <x v="10"/>
    <s v="Standard Line “While You Were Out” Hardbound Telephone Message Book"/>
    <x v="1190"/>
    <n v="4"/>
    <n v="0"/>
    <n v="40.443199999999997"/>
    <x v="1"/>
    <x v="0"/>
  </r>
  <r>
    <x v="5408"/>
    <x v="2691"/>
    <x v="166"/>
    <d v="2019-12-14T00:00:00"/>
    <x v="1"/>
    <x v="664"/>
    <s v="Denise Monton"/>
    <x v="1"/>
    <x v="0"/>
    <x v="8"/>
    <x v="1"/>
    <x v="9"/>
    <x v="1"/>
    <x v="912"/>
    <x v="1"/>
    <x v="8"/>
    <s v="Performers Binder/Pad Holder, Black"/>
    <x v="3930"/>
    <n v="1"/>
    <n v="0.2"/>
    <n v="8.4089999999999989"/>
    <x v="1"/>
    <x v="0"/>
  </r>
  <r>
    <x v="5409"/>
    <x v="2691"/>
    <x v="166"/>
    <d v="2019-12-14T00:00:00"/>
    <x v="1"/>
    <x v="664"/>
    <s v="Denise Monton"/>
    <x v="1"/>
    <x v="0"/>
    <x v="8"/>
    <x v="1"/>
    <x v="9"/>
    <x v="1"/>
    <x v="443"/>
    <x v="1"/>
    <x v="8"/>
    <s v="Vinyl Sectional Post Binders"/>
    <x v="3476"/>
    <n v="3"/>
    <n v="0.2"/>
    <n v="33.93"/>
    <x v="1"/>
    <x v="0"/>
  </r>
  <r>
    <x v="5410"/>
    <x v="2691"/>
    <x v="166"/>
    <d v="2019-12-14T00:00:00"/>
    <x v="1"/>
    <x v="664"/>
    <s v="Denise Monton"/>
    <x v="1"/>
    <x v="0"/>
    <x v="8"/>
    <x v="1"/>
    <x v="9"/>
    <x v="1"/>
    <x v="1354"/>
    <x v="1"/>
    <x v="4"/>
    <s v="SAFCO Mobile Desk Side File, Wire Frame"/>
    <x v="3931"/>
    <n v="1"/>
    <n v="0"/>
    <n v="11.117599999999999"/>
    <x v="1"/>
    <x v="0"/>
  </r>
  <r>
    <x v="5411"/>
    <x v="2692"/>
    <x v="65"/>
    <d v="2019-09-22T00:00:00"/>
    <x v="1"/>
    <x v="700"/>
    <s v="Tony Sayre"/>
    <x v="0"/>
    <x v="0"/>
    <x v="441"/>
    <x v="27"/>
    <x v="534"/>
    <x v="1"/>
    <x v="751"/>
    <x v="1"/>
    <x v="8"/>
    <s v="Wilson Jones Easy Flow II Sheet Lifters"/>
    <x v="3932"/>
    <n v="7"/>
    <n v="0.2"/>
    <n v="3.5279999999999996"/>
    <x v="1"/>
    <x v="0"/>
  </r>
  <r>
    <x v="5412"/>
    <x v="2692"/>
    <x v="65"/>
    <d v="2019-09-22T00:00:00"/>
    <x v="1"/>
    <x v="700"/>
    <s v="Tony Sayre"/>
    <x v="0"/>
    <x v="0"/>
    <x v="441"/>
    <x v="27"/>
    <x v="534"/>
    <x v="1"/>
    <x v="1735"/>
    <x v="2"/>
    <x v="11"/>
    <s v="Kingston Digital DataTraveler 64GB USB 2.0"/>
    <x v="3933"/>
    <n v="3"/>
    <n v="0"/>
    <n v="8.1071999999999917"/>
    <x v="1"/>
    <x v="0"/>
  </r>
  <r>
    <x v="5413"/>
    <x v="2693"/>
    <x v="108"/>
    <d v="2018-09-14T00:00:00"/>
    <x v="2"/>
    <x v="577"/>
    <s v="Trudy Brown"/>
    <x v="0"/>
    <x v="0"/>
    <x v="391"/>
    <x v="41"/>
    <x v="476"/>
    <x v="2"/>
    <x v="1517"/>
    <x v="2"/>
    <x v="7"/>
    <s v="Plantronics Encore H101 Dual Earpieces Headset"/>
    <x v="3934"/>
    <n v="5"/>
    <n v="0"/>
    <n v="62.929999999999993"/>
    <x v="2"/>
    <x v="0"/>
  </r>
  <r>
    <x v="5414"/>
    <x v="2694"/>
    <x v="397"/>
    <d v="2019-09-28T00:00:00"/>
    <x v="1"/>
    <x v="48"/>
    <s v="Lena Cacioppo"/>
    <x v="0"/>
    <x v="0"/>
    <x v="22"/>
    <x v="10"/>
    <x v="155"/>
    <x v="2"/>
    <x v="1712"/>
    <x v="1"/>
    <x v="9"/>
    <s v="Euro Pro Shark Stick Mini Vacuum"/>
    <x v="3935"/>
    <n v="6"/>
    <n v="0.8"/>
    <n v="-197.57520000000002"/>
    <x v="2"/>
    <x v="0"/>
  </r>
  <r>
    <x v="5415"/>
    <x v="2694"/>
    <x v="397"/>
    <d v="2019-09-28T00:00:00"/>
    <x v="1"/>
    <x v="48"/>
    <s v="Lena Cacioppo"/>
    <x v="0"/>
    <x v="0"/>
    <x v="22"/>
    <x v="10"/>
    <x v="155"/>
    <x v="2"/>
    <x v="974"/>
    <x v="1"/>
    <x v="10"/>
    <s v="Xerox 217"/>
    <x v="561"/>
    <n v="4"/>
    <n v="0.2"/>
    <n v="7.2576000000000001"/>
    <x v="2"/>
    <x v="0"/>
  </r>
  <r>
    <x v="5416"/>
    <x v="2694"/>
    <x v="397"/>
    <d v="2019-09-28T00:00:00"/>
    <x v="1"/>
    <x v="48"/>
    <s v="Lena Cacioppo"/>
    <x v="0"/>
    <x v="0"/>
    <x v="22"/>
    <x v="10"/>
    <x v="155"/>
    <x v="2"/>
    <x v="771"/>
    <x v="2"/>
    <x v="7"/>
    <s v="OtterBox Commuter Series Case - Samsung Galaxy S4"/>
    <x v="3936"/>
    <n v="2"/>
    <n v="0.2"/>
    <n v="-8.9963999999999995"/>
    <x v="2"/>
    <x v="0"/>
  </r>
  <r>
    <x v="5417"/>
    <x v="2695"/>
    <x v="191"/>
    <d v="2016-10-08T00:00:00"/>
    <x v="0"/>
    <x v="87"/>
    <s v="Alice McCarthy"/>
    <x v="1"/>
    <x v="0"/>
    <x v="155"/>
    <x v="8"/>
    <x v="198"/>
    <x v="2"/>
    <x v="1736"/>
    <x v="1"/>
    <x v="8"/>
    <s v="GBC VeloBinder Strips"/>
    <x v="2601"/>
    <n v="2"/>
    <n v="0"/>
    <n v="7.68"/>
    <x v="2"/>
    <x v="0"/>
  </r>
  <r>
    <x v="5418"/>
    <x v="2696"/>
    <x v="924"/>
    <d v="2017-10-26T00:00:00"/>
    <x v="2"/>
    <x v="555"/>
    <s v="Joe Elijah"/>
    <x v="0"/>
    <x v="0"/>
    <x v="12"/>
    <x v="5"/>
    <x v="16"/>
    <x v="2"/>
    <x v="747"/>
    <x v="1"/>
    <x v="10"/>
    <s v="Xerox 212"/>
    <x v="1590"/>
    <n v="7"/>
    <n v="0.2"/>
    <n v="12.700800000000001"/>
    <x v="2"/>
    <x v="0"/>
  </r>
  <r>
    <x v="5419"/>
    <x v="2696"/>
    <x v="924"/>
    <d v="2017-10-26T00:00:00"/>
    <x v="2"/>
    <x v="555"/>
    <s v="Joe Elijah"/>
    <x v="0"/>
    <x v="0"/>
    <x v="12"/>
    <x v="5"/>
    <x v="16"/>
    <x v="2"/>
    <x v="539"/>
    <x v="2"/>
    <x v="7"/>
    <s v="Jabra SPEAK 410"/>
    <x v="3937"/>
    <n v="2"/>
    <n v="0.2"/>
    <n v="15.038400000000003"/>
    <x v="2"/>
    <x v="0"/>
  </r>
  <r>
    <x v="5420"/>
    <x v="2697"/>
    <x v="1044"/>
    <d v="2018-04-02T00:00:00"/>
    <x v="0"/>
    <x v="229"/>
    <s v="Carlos Soltero"/>
    <x v="0"/>
    <x v="0"/>
    <x v="10"/>
    <x v="9"/>
    <x v="63"/>
    <x v="3"/>
    <x v="1594"/>
    <x v="2"/>
    <x v="7"/>
    <s v="LG Exalt"/>
    <x v="804"/>
    <n v="3"/>
    <n v="0.4"/>
    <n v="-60.836100000000016"/>
    <x v="3"/>
    <x v="1"/>
  </r>
  <r>
    <x v="5421"/>
    <x v="2697"/>
    <x v="1044"/>
    <d v="2018-04-02T00:00:00"/>
    <x v="0"/>
    <x v="229"/>
    <s v="Carlos Soltero"/>
    <x v="0"/>
    <x v="0"/>
    <x v="10"/>
    <x v="9"/>
    <x v="63"/>
    <x v="3"/>
    <x v="1235"/>
    <x v="2"/>
    <x v="11"/>
    <s v="Anker Ultra-Slim Mini Bluetooth 3.0 Wireless Keyboard"/>
    <x v="236"/>
    <n v="2"/>
    <n v="0.2"/>
    <n v="1.1993999999999998"/>
    <x v="3"/>
    <x v="1"/>
  </r>
  <r>
    <x v="5422"/>
    <x v="2698"/>
    <x v="723"/>
    <d v="2019-01-02T00:00:00"/>
    <x v="1"/>
    <x v="418"/>
    <s v="Phillip Flathmann"/>
    <x v="0"/>
    <x v="0"/>
    <x v="1"/>
    <x v="1"/>
    <x v="62"/>
    <x v="1"/>
    <x v="605"/>
    <x v="1"/>
    <x v="8"/>
    <s v="Acco Translucent Poly Ring Binders"/>
    <x v="3938"/>
    <n v="3"/>
    <n v="0.2"/>
    <n v="3.9312000000000005"/>
    <x v="1"/>
    <x v="0"/>
  </r>
  <r>
    <x v="5423"/>
    <x v="2699"/>
    <x v="132"/>
    <d v="2019-11-05T00:00:00"/>
    <x v="0"/>
    <x v="601"/>
    <s v="Patrick Jones"/>
    <x v="1"/>
    <x v="0"/>
    <x v="102"/>
    <x v="0"/>
    <x v="126"/>
    <x v="0"/>
    <x v="1737"/>
    <x v="1"/>
    <x v="10"/>
    <s v="Xerox 1963"/>
    <x v="1603"/>
    <n v="5"/>
    <n v="0"/>
    <n v="11.879999999999999"/>
    <x v="0"/>
    <x v="0"/>
  </r>
  <r>
    <x v="5424"/>
    <x v="2700"/>
    <x v="176"/>
    <d v="2019-01-26T00:00:00"/>
    <x v="1"/>
    <x v="223"/>
    <s v="Jeremy Farry"/>
    <x v="0"/>
    <x v="0"/>
    <x v="416"/>
    <x v="29"/>
    <x v="504"/>
    <x v="3"/>
    <x v="824"/>
    <x v="1"/>
    <x v="6"/>
    <s v="Newell 326"/>
    <x v="2872"/>
    <n v="2"/>
    <n v="0"/>
    <n v="1.0207999999999999"/>
    <x v="3"/>
    <x v="0"/>
  </r>
  <r>
    <x v="5425"/>
    <x v="2701"/>
    <x v="275"/>
    <d v="2018-12-06T00:00:00"/>
    <x v="2"/>
    <x v="392"/>
    <s v="Neoma Murray"/>
    <x v="0"/>
    <x v="0"/>
    <x v="1"/>
    <x v="1"/>
    <x v="62"/>
    <x v="1"/>
    <x v="1738"/>
    <x v="2"/>
    <x v="11"/>
    <s v="Logitech Z-906 Speaker sys - home theater - 5.1-CH"/>
    <x v="3939"/>
    <n v="5"/>
    <n v="0"/>
    <n v="659.98"/>
    <x v="1"/>
    <x v="0"/>
  </r>
  <r>
    <x v="5426"/>
    <x v="2701"/>
    <x v="275"/>
    <d v="2018-12-06T00:00:00"/>
    <x v="2"/>
    <x v="392"/>
    <s v="Neoma Murray"/>
    <x v="0"/>
    <x v="0"/>
    <x v="1"/>
    <x v="1"/>
    <x v="62"/>
    <x v="1"/>
    <x v="1608"/>
    <x v="0"/>
    <x v="5"/>
    <s v="3M Polarizing Light Filter Sleeves"/>
    <x v="3940"/>
    <n v="6"/>
    <n v="0"/>
    <n v="51.47399999999999"/>
    <x v="1"/>
    <x v="0"/>
  </r>
  <r>
    <x v="5427"/>
    <x v="2702"/>
    <x v="403"/>
    <d v="2018-06-14T00:00:00"/>
    <x v="3"/>
    <x v="762"/>
    <s v="Marc Harrigan"/>
    <x v="2"/>
    <x v="0"/>
    <x v="1"/>
    <x v="1"/>
    <x v="1"/>
    <x v="1"/>
    <x v="1601"/>
    <x v="0"/>
    <x v="0"/>
    <s v="Bush Heritage Pine Collection 5-Shelf Bookcase, Albany Pine Finish, *Special Order"/>
    <x v="3941"/>
    <n v="5"/>
    <n v="0.15"/>
    <n v="35.245000000000005"/>
    <x v="1"/>
    <x v="0"/>
  </r>
  <r>
    <x v="5428"/>
    <x v="2703"/>
    <x v="476"/>
    <d v="2018-09-04T00:00:00"/>
    <x v="2"/>
    <x v="449"/>
    <s v="Sam Zeldin"/>
    <x v="2"/>
    <x v="0"/>
    <x v="8"/>
    <x v="1"/>
    <x v="34"/>
    <x v="1"/>
    <x v="170"/>
    <x v="1"/>
    <x v="4"/>
    <s v="Tenex File Box, Personal Filing Tote with Lid, Black"/>
    <x v="2063"/>
    <n v="3"/>
    <n v="0"/>
    <n v="12.097800000000001"/>
    <x v="1"/>
    <x v="0"/>
  </r>
  <r>
    <x v="5429"/>
    <x v="2704"/>
    <x v="742"/>
    <d v="2016-09-07T00:00:00"/>
    <x v="2"/>
    <x v="701"/>
    <s v="Patrick Ryan"/>
    <x v="0"/>
    <x v="0"/>
    <x v="84"/>
    <x v="2"/>
    <x v="104"/>
    <x v="0"/>
    <x v="296"/>
    <x v="0"/>
    <x v="5"/>
    <s v="Telescoping Adjustable Floor Lamp"/>
    <x v="236"/>
    <n v="2"/>
    <n v="0.2"/>
    <n v="1.9989999999999979"/>
    <x v="0"/>
    <x v="0"/>
  </r>
  <r>
    <x v="5430"/>
    <x v="2705"/>
    <x v="208"/>
    <d v="2019-10-25T00:00:00"/>
    <x v="1"/>
    <x v="763"/>
    <s v="Frank Carlisle"/>
    <x v="2"/>
    <x v="0"/>
    <x v="80"/>
    <x v="24"/>
    <x v="345"/>
    <x v="3"/>
    <x v="1725"/>
    <x v="1"/>
    <x v="9"/>
    <s v="Avanti 1.7 Cu. Ft. Refrigerator"/>
    <x v="224"/>
    <n v="2"/>
    <n v="0.2"/>
    <n v="16.156799999999997"/>
    <x v="3"/>
    <x v="0"/>
  </r>
  <r>
    <x v="5431"/>
    <x v="2705"/>
    <x v="208"/>
    <d v="2019-10-25T00:00:00"/>
    <x v="1"/>
    <x v="763"/>
    <s v="Frank Carlisle"/>
    <x v="2"/>
    <x v="0"/>
    <x v="80"/>
    <x v="24"/>
    <x v="345"/>
    <x v="3"/>
    <x v="727"/>
    <x v="1"/>
    <x v="10"/>
    <s v="RSVP Cards &amp; Envelopes, Blank White, 8-1/2&quot; X 11&quot;, 24 Cards/25 Envelopes/Set"/>
    <x v="3942"/>
    <n v="1"/>
    <n v="0.2"/>
    <n v="1.3715999999999999"/>
    <x v="3"/>
    <x v="0"/>
  </r>
  <r>
    <x v="5432"/>
    <x v="2705"/>
    <x v="208"/>
    <d v="2019-10-25T00:00:00"/>
    <x v="1"/>
    <x v="763"/>
    <s v="Frank Carlisle"/>
    <x v="2"/>
    <x v="0"/>
    <x v="80"/>
    <x v="24"/>
    <x v="345"/>
    <x v="3"/>
    <x v="1472"/>
    <x v="1"/>
    <x v="8"/>
    <s v="SlimView Poly Binder, 3/8&quot;"/>
    <x v="3943"/>
    <n v="4"/>
    <n v="0.7"/>
    <n v="-4.9727999999999994"/>
    <x v="3"/>
    <x v="0"/>
  </r>
  <r>
    <x v="5433"/>
    <x v="2706"/>
    <x v="1016"/>
    <d v="2019-04-29T00:00:00"/>
    <x v="1"/>
    <x v="405"/>
    <s v="Larry Hughes"/>
    <x v="0"/>
    <x v="0"/>
    <x v="432"/>
    <x v="16"/>
    <x v="522"/>
    <x v="1"/>
    <x v="21"/>
    <x v="1"/>
    <x v="6"/>
    <s v="Newell 318"/>
    <x v="3944"/>
    <n v="4"/>
    <n v="0.2"/>
    <n v="0.66719999999999979"/>
    <x v="1"/>
    <x v="1"/>
  </r>
  <r>
    <x v="5434"/>
    <x v="2707"/>
    <x v="324"/>
    <d v="2017-10-24T00:00:00"/>
    <x v="1"/>
    <x v="84"/>
    <s v="Robert Marley"/>
    <x v="2"/>
    <x v="0"/>
    <x v="1"/>
    <x v="1"/>
    <x v="141"/>
    <x v="1"/>
    <x v="1739"/>
    <x v="1"/>
    <x v="9"/>
    <s v="Sanyo Counter Height Refrigerator with Crisper, 3.6 Cubic Foot, Stainless Steel/Black"/>
    <x v="3945"/>
    <n v="5"/>
    <n v="0"/>
    <n v="459.39599999999996"/>
    <x v="1"/>
    <x v="0"/>
  </r>
  <r>
    <x v="5435"/>
    <x v="2707"/>
    <x v="324"/>
    <d v="2017-10-24T00:00:00"/>
    <x v="1"/>
    <x v="84"/>
    <s v="Robert Marley"/>
    <x v="2"/>
    <x v="0"/>
    <x v="1"/>
    <x v="1"/>
    <x v="141"/>
    <x v="1"/>
    <x v="293"/>
    <x v="2"/>
    <x v="11"/>
    <s v="NETGEAR N750 Dual Band Wi-Fi Gigabit Router"/>
    <x v="3946"/>
    <n v="3"/>
    <n v="0"/>
    <n v="97.199999999999989"/>
    <x v="1"/>
    <x v="0"/>
  </r>
  <r>
    <x v="5436"/>
    <x v="2708"/>
    <x v="260"/>
    <d v="2016-07-08T00:00:00"/>
    <x v="2"/>
    <x v="760"/>
    <s v="Don Miller"/>
    <x v="1"/>
    <x v="0"/>
    <x v="144"/>
    <x v="2"/>
    <x v="183"/>
    <x v="0"/>
    <x v="1122"/>
    <x v="0"/>
    <x v="5"/>
    <s v="Advantus Panel Wall Certificate Holder - 8.5x11"/>
    <x v="3947"/>
    <n v="2"/>
    <n v="0.2"/>
    <n v="5.3680000000000012"/>
    <x v="0"/>
    <x v="0"/>
  </r>
  <r>
    <x v="5437"/>
    <x v="2708"/>
    <x v="260"/>
    <d v="2016-07-08T00:00:00"/>
    <x v="2"/>
    <x v="760"/>
    <s v="Don Miller"/>
    <x v="1"/>
    <x v="0"/>
    <x v="144"/>
    <x v="2"/>
    <x v="183"/>
    <x v="0"/>
    <x v="1504"/>
    <x v="1"/>
    <x v="8"/>
    <s v="Wilson Jones Four-Pocket Poly Binders"/>
    <x v="3948"/>
    <n v="5"/>
    <n v="0.7"/>
    <n v="-6.8669999999999973"/>
    <x v="0"/>
    <x v="0"/>
  </r>
  <r>
    <x v="5438"/>
    <x v="2708"/>
    <x v="260"/>
    <d v="2016-07-08T00:00:00"/>
    <x v="2"/>
    <x v="760"/>
    <s v="Don Miller"/>
    <x v="1"/>
    <x v="0"/>
    <x v="144"/>
    <x v="2"/>
    <x v="183"/>
    <x v="0"/>
    <x v="1740"/>
    <x v="0"/>
    <x v="5"/>
    <s v="Luxo Adjustable Task Clamp Lamp"/>
    <x v="3949"/>
    <n v="3"/>
    <n v="0.2"/>
    <n v="15.991199999999992"/>
    <x v="0"/>
    <x v="0"/>
  </r>
  <r>
    <x v="5439"/>
    <x v="2709"/>
    <x v="958"/>
    <d v="2018-04-09T00:00:00"/>
    <x v="1"/>
    <x v="699"/>
    <s v="Evan Henry"/>
    <x v="0"/>
    <x v="0"/>
    <x v="20"/>
    <x v="15"/>
    <x v="45"/>
    <x v="3"/>
    <x v="1498"/>
    <x v="1"/>
    <x v="8"/>
    <s v="Ibico Ibimaster 300 Manual Binding System"/>
    <x v="3950"/>
    <n v="2"/>
    <n v="0.2"/>
    <n v="183.99499999999998"/>
    <x v="3"/>
    <x v="0"/>
  </r>
  <r>
    <x v="5440"/>
    <x v="2710"/>
    <x v="38"/>
    <d v="2019-11-18T00:00:00"/>
    <x v="0"/>
    <x v="646"/>
    <s v="Toby Carlisle"/>
    <x v="0"/>
    <x v="0"/>
    <x v="442"/>
    <x v="2"/>
    <x v="535"/>
    <x v="0"/>
    <x v="679"/>
    <x v="1"/>
    <x v="6"/>
    <s v="DIXON Oriole Pencils"/>
    <x v="3951"/>
    <n v="1"/>
    <n v="0.2"/>
    <n v="0.15480000000000005"/>
    <x v="0"/>
    <x v="0"/>
  </r>
  <r>
    <x v="5441"/>
    <x v="2711"/>
    <x v="428"/>
    <d v="2019-09-13T00:00:00"/>
    <x v="1"/>
    <x v="482"/>
    <s v="Arianne Irving"/>
    <x v="0"/>
    <x v="0"/>
    <x v="220"/>
    <x v="16"/>
    <x v="275"/>
    <x v="1"/>
    <x v="1741"/>
    <x v="1"/>
    <x v="10"/>
    <s v="Unpadded Memo Slips"/>
    <x v="2925"/>
    <n v="2"/>
    <n v="0.2"/>
    <n v="2.3879999999999999"/>
    <x v="1"/>
    <x v="0"/>
  </r>
  <r>
    <x v="5442"/>
    <x v="2712"/>
    <x v="786"/>
    <d v="2017-04-23T00:00:00"/>
    <x v="1"/>
    <x v="341"/>
    <s v="Jessica Myrick"/>
    <x v="0"/>
    <x v="0"/>
    <x v="20"/>
    <x v="15"/>
    <x v="45"/>
    <x v="3"/>
    <x v="769"/>
    <x v="2"/>
    <x v="11"/>
    <s v="Enermax Acrylux Wireless Keyboard"/>
    <x v="921"/>
    <n v="1"/>
    <n v="0"/>
    <n v="36.851999999999997"/>
    <x v="3"/>
    <x v="0"/>
  </r>
  <r>
    <x v="5443"/>
    <x v="2712"/>
    <x v="786"/>
    <d v="2017-04-23T00:00:00"/>
    <x v="1"/>
    <x v="341"/>
    <s v="Jessica Myrick"/>
    <x v="0"/>
    <x v="0"/>
    <x v="20"/>
    <x v="15"/>
    <x v="45"/>
    <x v="3"/>
    <x v="1120"/>
    <x v="1"/>
    <x v="8"/>
    <s v="DXL Angle-View Binders with Locking Rings, Black"/>
    <x v="3952"/>
    <n v="13"/>
    <n v="0.2"/>
    <n v="21.024899999999999"/>
    <x v="3"/>
    <x v="0"/>
  </r>
  <r>
    <x v="5444"/>
    <x v="2712"/>
    <x v="786"/>
    <d v="2017-04-23T00:00:00"/>
    <x v="1"/>
    <x v="341"/>
    <s v="Jessica Myrick"/>
    <x v="0"/>
    <x v="0"/>
    <x v="20"/>
    <x v="15"/>
    <x v="45"/>
    <x v="3"/>
    <x v="1742"/>
    <x v="1"/>
    <x v="6"/>
    <s v="Barrel Sharpener"/>
    <x v="3953"/>
    <n v="3"/>
    <n v="0"/>
    <n v="2.7845999999999997"/>
    <x v="3"/>
    <x v="0"/>
  </r>
  <r>
    <x v="5445"/>
    <x v="2713"/>
    <x v="197"/>
    <d v="2018-07-29T00:00:00"/>
    <x v="1"/>
    <x v="336"/>
    <s v="Bill Eplett"/>
    <x v="2"/>
    <x v="0"/>
    <x v="12"/>
    <x v="5"/>
    <x v="16"/>
    <x v="2"/>
    <x v="1249"/>
    <x v="1"/>
    <x v="12"/>
    <s v="Quality Park Security Envelopes"/>
    <x v="3954"/>
    <n v="1"/>
    <n v="0.2"/>
    <n v="7.0659000000000001"/>
    <x v="2"/>
    <x v="0"/>
  </r>
  <r>
    <x v="5446"/>
    <x v="2714"/>
    <x v="370"/>
    <d v="2018-08-31T00:00:00"/>
    <x v="1"/>
    <x v="112"/>
    <s v="Dan Reichenbach"/>
    <x v="1"/>
    <x v="0"/>
    <x v="20"/>
    <x v="15"/>
    <x v="45"/>
    <x v="3"/>
    <x v="895"/>
    <x v="2"/>
    <x v="7"/>
    <s v="Samsung Replacement EH64AVFWE Premium Headset"/>
    <x v="3955"/>
    <n v="6"/>
    <n v="0"/>
    <n v="8.25"/>
    <x v="3"/>
    <x v="1"/>
  </r>
  <r>
    <x v="5447"/>
    <x v="2714"/>
    <x v="370"/>
    <d v="2018-08-31T00:00:00"/>
    <x v="1"/>
    <x v="112"/>
    <s v="Dan Reichenbach"/>
    <x v="1"/>
    <x v="0"/>
    <x v="20"/>
    <x v="15"/>
    <x v="45"/>
    <x v="3"/>
    <x v="1233"/>
    <x v="2"/>
    <x v="11"/>
    <s v="Plantronics Audio 478 Stereo USB Headset"/>
    <x v="2932"/>
    <n v="5"/>
    <n v="0"/>
    <n v="87.482499999999987"/>
    <x v="3"/>
    <x v="1"/>
  </r>
  <r>
    <x v="5448"/>
    <x v="2715"/>
    <x v="171"/>
    <d v="2016-09-19T00:00:00"/>
    <x v="1"/>
    <x v="638"/>
    <s v="Tom Ashbrook"/>
    <x v="2"/>
    <x v="0"/>
    <x v="250"/>
    <x v="41"/>
    <x v="309"/>
    <x v="2"/>
    <x v="1420"/>
    <x v="1"/>
    <x v="14"/>
    <s v="Compact Automatic Electric Letter Opener"/>
    <x v="3956"/>
    <n v="3"/>
    <n v="0"/>
    <n v="7.158600000000007"/>
    <x v="2"/>
    <x v="0"/>
  </r>
  <r>
    <x v="5449"/>
    <x v="2715"/>
    <x v="171"/>
    <d v="2016-09-19T00:00:00"/>
    <x v="1"/>
    <x v="638"/>
    <s v="Tom Ashbrook"/>
    <x v="2"/>
    <x v="0"/>
    <x v="250"/>
    <x v="41"/>
    <x v="309"/>
    <x v="2"/>
    <x v="1690"/>
    <x v="2"/>
    <x v="11"/>
    <s v="SanDisk Cruzer 16 GB USB Flash Drive"/>
    <x v="3957"/>
    <n v="5"/>
    <n v="0"/>
    <n v="10.905999999999993"/>
    <x v="2"/>
    <x v="0"/>
  </r>
  <r>
    <x v="5450"/>
    <x v="2715"/>
    <x v="171"/>
    <d v="2016-09-19T00:00:00"/>
    <x v="1"/>
    <x v="638"/>
    <s v="Tom Ashbrook"/>
    <x v="2"/>
    <x v="0"/>
    <x v="250"/>
    <x v="41"/>
    <x v="309"/>
    <x v="2"/>
    <x v="896"/>
    <x v="1"/>
    <x v="8"/>
    <s v="GBC DocuBind P100 Manual Binding Machine"/>
    <x v="3958"/>
    <n v="2"/>
    <n v="0"/>
    <n v="149.38199999999998"/>
    <x v="2"/>
    <x v="0"/>
  </r>
  <r>
    <x v="5451"/>
    <x v="2715"/>
    <x v="171"/>
    <d v="2016-09-19T00:00:00"/>
    <x v="1"/>
    <x v="638"/>
    <s v="Tom Ashbrook"/>
    <x v="2"/>
    <x v="0"/>
    <x v="250"/>
    <x v="41"/>
    <x v="309"/>
    <x v="2"/>
    <x v="1492"/>
    <x v="0"/>
    <x v="5"/>
    <s v="Seth Thomas 8 1/2&quot; Cubicle Clock"/>
    <x v="1100"/>
    <n v="2"/>
    <n v="0"/>
    <n v="12.979199999999999"/>
    <x v="2"/>
    <x v="0"/>
  </r>
  <r>
    <x v="5452"/>
    <x v="2716"/>
    <x v="405"/>
    <d v="2018-07-29T00:00:00"/>
    <x v="1"/>
    <x v="607"/>
    <s v="Kristina Nunn"/>
    <x v="2"/>
    <x v="0"/>
    <x v="306"/>
    <x v="33"/>
    <x v="383"/>
    <x v="1"/>
    <x v="610"/>
    <x v="1"/>
    <x v="14"/>
    <s v="Fiskars 8&quot; Scissors, 2/Pack"/>
    <x v="3959"/>
    <n v="5"/>
    <n v="0"/>
    <n v="24.997999999999987"/>
    <x v="1"/>
    <x v="0"/>
  </r>
  <r>
    <x v="5453"/>
    <x v="2717"/>
    <x v="240"/>
    <d v="2019-05-23T00:00:00"/>
    <x v="1"/>
    <x v="601"/>
    <s v="Patrick Jones"/>
    <x v="1"/>
    <x v="0"/>
    <x v="179"/>
    <x v="10"/>
    <x v="228"/>
    <x v="2"/>
    <x v="1588"/>
    <x v="1"/>
    <x v="10"/>
    <s v="Things To Do Today Spiral Book"/>
    <x v="3960"/>
    <n v="6"/>
    <n v="0.2"/>
    <n v="13.780799999999996"/>
    <x v="2"/>
    <x v="0"/>
  </r>
  <r>
    <x v="5454"/>
    <x v="2718"/>
    <x v="1045"/>
    <d v="2019-05-02T00:00:00"/>
    <x v="1"/>
    <x v="204"/>
    <s v="Matt Connell"/>
    <x v="1"/>
    <x v="0"/>
    <x v="10"/>
    <x v="9"/>
    <x v="105"/>
    <x v="3"/>
    <x v="470"/>
    <x v="1"/>
    <x v="4"/>
    <s v="Sterilite Officeware Hinged File Box"/>
    <x v="3961"/>
    <n v="1"/>
    <n v="0.2"/>
    <n v="0.73360000000000003"/>
    <x v="3"/>
    <x v="0"/>
  </r>
  <r>
    <x v="5455"/>
    <x v="2718"/>
    <x v="1045"/>
    <d v="2019-05-02T00:00:00"/>
    <x v="1"/>
    <x v="204"/>
    <s v="Matt Connell"/>
    <x v="1"/>
    <x v="0"/>
    <x v="10"/>
    <x v="9"/>
    <x v="105"/>
    <x v="3"/>
    <x v="18"/>
    <x v="1"/>
    <x v="6"/>
    <s v="Newell 341"/>
    <x v="1312"/>
    <n v="2"/>
    <n v="0.2"/>
    <n v="0.77039999999999909"/>
    <x v="3"/>
    <x v="0"/>
  </r>
  <r>
    <x v="5456"/>
    <x v="2719"/>
    <x v="614"/>
    <d v="2020-01-02T00:00:00"/>
    <x v="1"/>
    <x v="94"/>
    <s v="Bruce Stewart"/>
    <x v="0"/>
    <x v="0"/>
    <x v="156"/>
    <x v="4"/>
    <x v="199"/>
    <x v="1"/>
    <x v="1743"/>
    <x v="1"/>
    <x v="13"/>
    <s v="Acco Glide Clips"/>
    <x v="3962"/>
    <n v="5"/>
    <n v="0"/>
    <n v="9.6039999999999992"/>
    <x v="1"/>
    <x v="1"/>
  </r>
  <r>
    <x v="5457"/>
    <x v="2719"/>
    <x v="614"/>
    <d v="2020-01-02T00:00:00"/>
    <x v="1"/>
    <x v="94"/>
    <s v="Bruce Stewart"/>
    <x v="0"/>
    <x v="0"/>
    <x v="156"/>
    <x v="4"/>
    <x v="199"/>
    <x v="1"/>
    <x v="1182"/>
    <x v="0"/>
    <x v="5"/>
    <s v="Hand-Finished Solid Wood Document Frame"/>
    <x v="3776"/>
    <n v="2"/>
    <n v="0"/>
    <n v="20.537999999999997"/>
    <x v="1"/>
    <x v="1"/>
  </r>
  <r>
    <x v="5458"/>
    <x v="2720"/>
    <x v="507"/>
    <d v="2019-09-06T00:00:00"/>
    <x v="0"/>
    <x v="7"/>
    <s v="Pete Kriz"/>
    <x v="0"/>
    <x v="0"/>
    <x v="8"/>
    <x v="1"/>
    <x v="34"/>
    <x v="1"/>
    <x v="757"/>
    <x v="1"/>
    <x v="8"/>
    <s v="Acco Suede Grain Vinyl Round Ring Binder"/>
    <x v="3963"/>
    <n v="6"/>
    <n v="0.2"/>
    <n v="4.3367999999999993"/>
    <x v="1"/>
    <x v="0"/>
  </r>
  <r>
    <x v="5459"/>
    <x v="2720"/>
    <x v="507"/>
    <d v="2019-09-06T00:00:00"/>
    <x v="0"/>
    <x v="7"/>
    <s v="Pete Kriz"/>
    <x v="0"/>
    <x v="0"/>
    <x v="8"/>
    <x v="1"/>
    <x v="34"/>
    <x v="1"/>
    <x v="1744"/>
    <x v="0"/>
    <x v="3"/>
    <s v="Bush Cubix Conference Tables, Fully Assembled"/>
    <x v="3964"/>
    <n v="8"/>
    <n v="0.2"/>
    <n v="92.392000000000053"/>
    <x v="1"/>
    <x v="0"/>
  </r>
  <r>
    <x v="5460"/>
    <x v="2721"/>
    <x v="90"/>
    <d v="2016-03-25T00:00:00"/>
    <x v="1"/>
    <x v="131"/>
    <s v="Thomas Seio"/>
    <x v="1"/>
    <x v="0"/>
    <x v="153"/>
    <x v="3"/>
    <x v="196"/>
    <x v="0"/>
    <x v="1512"/>
    <x v="1"/>
    <x v="4"/>
    <s v="Tennsco Commercial Shelving"/>
    <x v="3965"/>
    <n v="1"/>
    <n v="0.2"/>
    <n v="-3.864600000000002"/>
    <x v="0"/>
    <x v="0"/>
  </r>
  <r>
    <x v="5461"/>
    <x v="2722"/>
    <x v="394"/>
    <d v="2019-10-04T00:00:00"/>
    <x v="1"/>
    <x v="232"/>
    <s v="Bruce Degenhardt"/>
    <x v="0"/>
    <x v="0"/>
    <x v="1"/>
    <x v="1"/>
    <x v="3"/>
    <x v="1"/>
    <x v="50"/>
    <x v="0"/>
    <x v="5"/>
    <s v="Longer-Life Soft White Bulbs"/>
    <x v="357"/>
    <n v="3"/>
    <n v="0"/>
    <n v="4.4352"/>
    <x v="1"/>
    <x v="1"/>
  </r>
  <r>
    <x v="5462"/>
    <x v="2723"/>
    <x v="1046"/>
    <d v="2016-01-20T00:00:00"/>
    <x v="2"/>
    <x v="358"/>
    <s v="Toby Swindell"/>
    <x v="0"/>
    <x v="0"/>
    <x v="48"/>
    <x v="16"/>
    <x v="57"/>
    <x v="1"/>
    <x v="828"/>
    <x v="1"/>
    <x v="8"/>
    <s v="GBC Standard Recycled Report Covers, Clear Plastic Sheets"/>
    <x v="3966"/>
    <n v="10"/>
    <n v="0.7"/>
    <n v="-23.716000000000001"/>
    <x v="1"/>
    <x v="0"/>
  </r>
  <r>
    <x v="5463"/>
    <x v="2723"/>
    <x v="1046"/>
    <d v="2016-01-20T00:00:00"/>
    <x v="2"/>
    <x v="358"/>
    <s v="Toby Swindell"/>
    <x v="0"/>
    <x v="0"/>
    <x v="48"/>
    <x v="16"/>
    <x v="57"/>
    <x v="1"/>
    <x v="161"/>
    <x v="1"/>
    <x v="10"/>
    <s v="TOPS Carbonless Receipt Book, Four 2-3/4 x 7-1/4 Money Receipts per Page"/>
    <x v="3967"/>
    <n v="4"/>
    <n v="0.2"/>
    <n v="19.622399999999999"/>
    <x v="1"/>
    <x v="0"/>
  </r>
  <r>
    <x v="5464"/>
    <x v="2723"/>
    <x v="1046"/>
    <d v="2016-01-20T00:00:00"/>
    <x v="2"/>
    <x v="358"/>
    <s v="Toby Swindell"/>
    <x v="0"/>
    <x v="0"/>
    <x v="48"/>
    <x v="16"/>
    <x v="57"/>
    <x v="1"/>
    <x v="113"/>
    <x v="1"/>
    <x v="12"/>
    <s v="Tyvek  Top-Opening Peel &amp; Seel Envelopes, Plain White"/>
    <x v="3968"/>
    <n v="5"/>
    <n v="0.2"/>
    <n v="36.692999999999998"/>
    <x v="1"/>
    <x v="0"/>
  </r>
  <r>
    <x v="5465"/>
    <x v="2723"/>
    <x v="1046"/>
    <d v="2016-01-20T00:00:00"/>
    <x v="2"/>
    <x v="358"/>
    <s v="Toby Swindell"/>
    <x v="0"/>
    <x v="0"/>
    <x v="48"/>
    <x v="16"/>
    <x v="57"/>
    <x v="1"/>
    <x v="366"/>
    <x v="0"/>
    <x v="0"/>
    <s v="O'Sullivan 4-Shelf Bookcase in Odessa Pine"/>
    <x v="3969"/>
    <n v="5"/>
    <n v="0.7"/>
    <n v="-320.59699999999998"/>
    <x v="1"/>
    <x v="0"/>
  </r>
  <r>
    <x v="5466"/>
    <x v="2724"/>
    <x v="1047"/>
    <d v="2016-02-19T00:00:00"/>
    <x v="0"/>
    <x v="461"/>
    <s v="Shui Tom"/>
    <x v="0"/>
    <x v="0"/>
    <x v="12"/>
    <x v="5"/>
    <x v="14"/>
    <x v="2"/>
    <x v="949"/>
    <x v="1"/>
    <x v="10"/>
    <s v="Memo Book, 100 Message Capacity, 5 3/8” x 11”"/>
    <x v="3970"/>
    <n v="3"/>
    <n v="0.2"/>
    <n v="6.0659999999999989"/>
    <x v="2"/>
    <x v="0"/>
  </r>
  <r>
    <x v="5467"/>
    <x v="2725"/>
    <x v="632"/>
    <d v="2018-06-14T00:00:00"/>
    <x v="1"/>
    <x v="203"/>
    <s v="Dean Braden"/>
    <x v="0"/>
    <x v="0"/>
    <x v="8"/>
    <x v="1"/>
    <x v="9"/>
    <x v="1"/>
    <x v="23"/>
    <x v="0"/>
    <x v="1"/>
    <s v="Global Deluxe Stacking Chair, Gray"/>
    <x v="1919"/>
    <n v="3"/>
    <n v="0.2"/>
    <n v="13.764599999999994"/>
    <x v="1"/>
    <x v="0"/>
  </r>
  <r>
    <x v="5468"/>
    <x v="2726"/>
    <x v="467"/>
    <d v="2016-09-27T00:00:00"/>
    <x v="2"/>
    <x v="580"/>
    <s v="Karen Ferguson"/>
    <x v="2"/>
    <x v="0"/>
    <x v="70"/>
    <x v="1"/>
    <x v="188"/>
    <x v="1"/>
    <x v="1"/>
    <x v="0"/>
    <x v="1"/>
    <s v="Hon Deluxe Fabric Upholstered Stacking Chairs, Rounded Back"/>
    <x v="2282"/>
    <n v="3"/>
    <n v="0.2"/>
    <n v="73.19399999999996"/>
    <x v="1"/>
    <x v="0"/>
  </r>
  <r>
    <x v="5469"/>
    <x v="2726"/>
    <x v="467"/>
    <d v="2016-09-27T00:00:00"/>
    <x v="2"/>
    <x v="580"/>
    <s v="Karen Ferguson"/>
    <x v="2"/>
    <x v="0"/>
    <x v="70"/>
    <x v="1"/>
    <x v="188"/>
    <x v="1"/>
    <x v="974"/>
    <x v="1"/>
    <x v="10"/>
    <s v="Xerox 217"/>
    <x v="541"/>
    <n v="3"/>
    <n v="0"/>
    <n v="9.3312000000000008"/>
    <x v="1"/>
    <x v="0"/>
  </r>
  <r>
    <x v="5470"/>
    <x v="2727"/>
    <x v="198"/>
    <d v="2018-06-04T00:00:00"/>
    <x v="1"/>
    <x v="594"/>
    <s v="Justin MacKendrick"/>
    <x v="0"/>
    <x v="0"/>
    <x v="57"/>
    <x v="24"/>
    <x v="72"/>
    <x v="3"/>
    <x v="1271"/>
    <x v="1"/>
    <x v="9"/>
    <s v="Euro-Pro Shark Turbo Vacuum"/>
    <x v="3971"/>
    <n v="5"/>
    <n v="0.2"/>
    <n v="9.2939999999999969"/>
    <x v="3"/>
    <x v="0"/>
  </r>
  <r>
    <x v="5471"/>
    <x v="2728"/>
    <x v="484"/>
    <d v="2019-12-23T00:00:00"/>
    <x v="1"/>
    <x v="700"/>
    <s v="Tony Sayre"/>
    <x v="0"/>
    <x v="0"/>
    <x v="117"/>
    <x v="22"/>
    <x v="147"/>
    <x v="1"/>
    <x v="1533"/>
    <x v="0"/>
    <x v="5"/>
    <s v="OIC Stacking Trays"/>
    <x v="3972"/>
    <n v="5"/>
    <n v="0.2"/>
    <n v="4.0080000000000009"/>
    <x v="1"/>
    <x v="0"/>
  </r>
  <r>
    <x v="5472"/>
    <x v="2728"/>
    <x v="484"/>
    <d v="2019-12-23T00:00:00"/>
    <x v="1"/>
    <x v="700"/>
    <s v="Tony Sayre"/>
    <x v="0"/>
    <x v="0"/>
    <x v="117"/>
    <x v="22"/>
    <x v="147"/>
    <x v="1"/>
    <x v="1166"/>
    <x v="1"/>
    <x v="4"/>
    <s v="Tennsco Industrial Shelving"/>
    <x v="1617"/>
    <n v="2"/>
    <n v="0.2"/>
    <n v="-17.607599999999998"/>
    <x v="1"/>
    <x v="0"/>
  </r>
  <r>
    <x v="5473"/>
    <x v="2728"/>
    <x v="484"/>
    <d v="2019-12-23T00:00:00"/>
    <x v="1"/>
    <x v="700"/>
    <s v="Tony Sayre"/>
    <x v="0"/>
    <x v="0"/>
    <x v="117"/>
    <x v="22"/>
    <x v="147"/>
    <x v="1"/>
    <x v="1195"/>
    <x v="0"/>
    <x v="0"/>
    <s v="O'Sullivan 2-Shelf Heavy-Duty Bookcases"/>
    <x v="3973"/>
    <n v="7"/>
    <n v="0.7"/>
    <n v="-183.6323999999999"/>
    <x v="1"/>
    <x v="0"/>
  </r>
  <r>
    <x v="5474"/>
    <x v="2729"/>
    <x v="377"/>
    <d v="2019-12-26T00:00:00"/>
    <x v="3"/>
    <x v="289"/>
    <s v="Yoseph Carroll"/>
    <x v="1"/>
    <x v="0"/>
    <x v="9"/>
    <x v="8"/>
    <x v="10"/>
    <x v="2"/>
    <x v="458"/>
    <x v="1"/>
    <x v="4"/>
    <s v="Tennsco Single-Tier Lockers"/>
    <x v="3974"/>
    <n v="2"/>
    <n v="0"/>
    <n v="37.533999999999992"/>
    <x v="2"/>
    <x v="0"/>
  </r>
  <r>
    <x v="5475"/>
    <x v="2730"/>
    <x v="140"/>
    <d v="2019-06-18T00:00:00"/>
    <x v="2"/>
    <x v="656"/>
    <s v="Dean percer"/>
    <x v="2"/>
    <x v="0"/>
    <x v="349"/>
    <x v="11"/>
    <x v="431"/>
    <x v="2"/>
    <x v="579"/>
    <x v="1"/>
    <x v="2"/>
    <s v="Avery 490"/>
    <x v="1851"/>
    <n v="3"/>
    <n v="0"/>
    <n v="22.200000000000003"/>
    <x v="2"/>
    <x v="0"/>
  </r>
  <r>
    <x v="5476"/>
    <x v="2730"/>
    <x v="140"/>
    <d v="2019-06-18T00:00:00"/>
    <x v="2"/>
    <x v="656"/>
    <s v="Dean percer"/>
    <x v="2"/>
    <x v="0"/>
    <x v="349"/>
    <x v="11"/>
    <x v="431"/>
    <x v="2"/>
    <x v="1036"/>
    <x v="1"/>
    <x v="4"/>
    <s v="Tenex Personal Self-Stacking Standard File Box, Black/Gray"/>
    <x v="3975"/>
    <n v="5"/>
    <n v="0"/>
    <n v="22.828499999999998"/>
    <x v="2"/>
    <x v="0"/>
  </r>
  <r>
    <x v="5477"/>
    <x v="2730"/>
    <x v="140"/>
    <d v="2019-06-18T00:00:00"/>
    <x v="2"/>
    <x v="656"/>
    <s v="Dean percer"/>
    <x v="2"/>
    <x v="0"/>
    <x v="349"/>
    <x v="11"/>
    <x v="431"/>
    <x v="2"/>
    <x v="1665"/>
    <x v="1"/>
    <x v="10"/>
    <s v="Xerox 1992"/>
    <x v="1465"/>
    <n v="3"/>
    <n v="0"/>
    <n v="8.7906000000000013"/>
    <x v="2"/>
    <x v="0"/>
  </r>
  <r>
    <x v="5478"/>
    <x v="2731"/>
    <x v="73"/>
    <d v="2018-11-24T00:00:00"/>
    <x v="1"/>
    <x v="81"/>
    <s v="Shirley Jackson"/>
    <x v="0"/>
    <x v="0"/>
    <x v="46"/>
    <x v="13"/>
    <x v="284"/>
    <x v="3"/>
    <x v="1160"/>
    <x v="1"/>
    <x v="8"/>
    <s v="Wilson Jones Elliptical Ring 3 1/2&quot; Capacity Binders, 800 sheets"/>
    <x v="3233"/>
    <n v="3"/>
    <n v="0"/>
    <n v="62.915999999999997"/>
    <x v="3"/>
    <x v="0"/>
  </r>
  <r>
    <x v="5479"/>
    <x v="2732"/>
    <x v="691"/>
    <d v="2016-04-04T00:00:00"/>
    <x v="1"/>
    <x v="208"/>
    <s v="Karen Bern"/>
    <x v="1"/>
    <x v="0"/>
    <x v="100"/>
    <x v="2"/>
    <x v="123"/>
    <x v="0"/>
    <x v="799"/>
    <x v="1"/>
    <x v="8"/>
    <s v="Avery Hole Reinforcements"/>
    <x v="3976"/>
    <n v="1"/>
    <n v="0.7"/>
    <n v="-1.3082999999999996"/>
    <x v="0"/>
    <x v="0"/>
  </r>
  <r>
    <x v="5480"/>
    <x v="2733"/>
    <x v="1048"/>
    <d v="2019-10-14T00:00:00"/>
    <x v="1"/>
    <x v="294"/>
    <s v="Chris Selesnick"/>
    <x v="1"/>
    <x v="0"/>
    <x v="70"/>
    <x v="1"/>
    <x v="188"/>
    <x v="1"/>
    <x v="957"/>
    <x v="2"/>
    <x v="7"/>
    <s v="Digium D40 VoIP phone"/>
    <x v="3977"/>
    <n v="1"/>
    <n v="0.2"/>
    <n v="11.609099999999998"/>
    <x v="1"/>
    <x v="0"/>
  </r>
  <r>
    <x v="5481"/>
    <x v="2733"/>
    <x v="1048"/>
    <d v="2019-10-14T00:00:00"/>
    <x v="1"/>
    <x v="294"/>
    <s v="Chris Selesnick"/>
    <x v="1"/>
    <x v="0"/>
    <x v="70"/>
    <x v="1"/>
    <x v="188"/>
    <x v="1"/>
    <x v="1542"/>
    <x v="2"/>
    <x v="11"/>
    <s v="KeyTronic E03601U1 - Keyboard - Beige"/>
    <x v="3978"/>
    <n v="2"/>
    <n v="0"/>
    <n v="6.4799999999999969"/>
    <x v="1"/>
    <x v="0"/>
  </r>
  <r>
    <x v="5482"/>
    <x v="2733"/>
    <x v="1048"/>
    <d v="2019-10-14T00:00:00"/>
    <x v="1"/>
    <x v="294"/>
    <s v="Chris Selesnick"/>
    <x v="1"/>
    <x v="0"/>
    <x v="70"/>
    <x v="1"/>
    <x v="188"/>
    <x v="1"/>
    <x v="603"/>
    <x v="2"/>
    <x v="11"/>
    <s v="Logitech Illuminated - Keyboard"/>
    <x v="3979"/>
    <n v="4"/>
    <n v="0"/>
    <n v="115.1808"/>
    <x v="1"/>
    <x v="0"/>
  </r>
  <r>
    <x v="5483"/>
    <x v="2733"/>
    <x v="1048"/>
    <d v="2019-10-14T00:00:00"/>
    <x v="1"/>
    <x v="294"/>
    <s v="Chris Selesnick"/>
    <x v="1"/>
    <x v="0"/>
    <x v="70"/>
    <x v="1"/>
    <x v="188"/>
    <x v="1"/>
    <x v="1512"/>
    <x v="1"/>
    <x v="4"/>
    <s v="Tennsco Commercial Shelving"/>
    <x v="1390"/>
    <n v="2"/>
    <n v="0"/>
    <n v="0.40679999999999694"/>
    <x v="1"/>
    <x v="0"/>
  </r>
  <r>
    <x v="5484"/>
    <x v="2734"/>
    <x v="289"/>
    <d v="2019-02-04T00:00:00"/>
    <x v="1"/>
    <x v="12"/>
    <s v="Emily Burns"/>
    <x v="0"/>
    <x v="0"/>
    <x v="100"/>
    <x v="2"/>
    <x v="229"/>
    <x v="0"/>
    <x v="1745"/>
    <x v="0"/>
    <x v="1"/>
    <s v="Office Star - Contemporary Task Swivel chair with 2-way adjustable arms, Plum"/>
    <x v="3442"/>
    <n v="4"/>
    <n v="0.2"/>
    <n v="-68.1096"/>
    <x v="0"/>
    <x v="0"/>
  </r>
  <r>
    <x v="5485"/>
    <x v="2735"/>
    <x v="432"/>
    <d v="2016-12-17T00:00:00"/>
    <x v="1"/>
    <x v="171"/>
    <s v="Philip Brown"/>
    <x v="0"/>
    <x v="0"/>
    <x v="100"/>
    <x v="2"/>
    <x v="327"/>
    <x v="0"/>
    <x v="706"/>
    <x v="1"/>
    <x v="12"/>
    <s v="Staple envelope"/>
    <x v="3032"/>
    <n v="3"/>
    <n v="0.2"/>
    <n v="7.6283999999999974"/>
    <x v="0"/>
    <x v="0"/>
  </r>
  <r>
    <x v="5486"/>
    <x v="2736"/>
    <x v="1040"/>
    <d v="2017-10-29T00:00:00"/>
    <x v="1"/>
    <x v="192"/>
    <s v="Michelle Tran"/>
    <x v="2"/>
    <x v="0"/>
    <x v="52"/>
    <x v="5"/>
    <x v="65"/>
    <x v="2"/>
    <x v="307"/>
    <x v="1"/>
    <x v="8"/>
    <s v="Avery Non-Stick Binders"/>
    <x v="3980"/>
    <n v="4"/>
    <n v="0.8"/>
    <n v="-6.2860000000000031"/>
    <x v="2"/>
    <x v="0"/>
  </r>
  <r>
    <x v="5487"/>
    <x v="2737"/>
    <x v="719"/>
    <d v="2019-04-04T00:00:00"/>
    <x v="0"/>
    <x v="292"/>
    <s v="Barry Französisch"/>
    <x v="1"/>
    <x v="0"/>
    <x v="108"/>
    <x v="2"/>
    <x v="133"/>
    <x v="0"/>
    <x v="1136"/>
    <x v="2"/>
    <x v="7"/>
    <s v="Mediabridge Sport Armband iPhone 5s"/>
    <x v="112"/>
    <n v="3"/>
    <n v="0.2"/>
    <n v="-5.694300000000001"/>
    <x v="0"/>
    <x v="0"/>
  </r>
  <r>
    <x v="5488"/>
    <x v="2737"/>
    <x v="719"/>
    <d v="2019-04-04T00:00:00"/>
    <x v="0"/>
    <x v="292"/>
    <s v="Barry Französisch"/>
    <x v="1"/>
    <x v="0"/>
    <x v="108"/>
    <x v="2"/>
    <x v="133"/>
    <x v="0"/>
    <x v="948"/>
    <x v="1"/>
    <x v="2"/>
    <s v="Avery 494"/>
    <x v="303"/>
    <n v="3"/>
    <n v="0.2"/>
    <n v="2.0358000000000001"/>
    <x v="0"/>
    <x v="0"/>
  </r>
  <r>
    <x v="5489"/>
    <x v="2737"/>
    <x v="719"/>
    <d v="2019-04-04T00:00:00"/>
    <x v="0"/>
    <x v="292"/>
    <s v="Barry Französisch"/>
    <x v="1"/>
    <x v="0"/>
    <x v="108"/>
    <x v="2"/>
    <x v="133"/>
    <x v="0"/>
    <x v="1295"/>
    <x v="1"/>
    <x v="9"/>
    <s v="Staple holder"/>
    <x v="3981"/>
    <n v="3"/>
    <n v="0.2"/>
    <n v="1.8207000000000013"/>
    <x v="0"/>
    <x v="0"/>
  </r>
  <r>
    <x v="5490"/>
    <x v="2737"/>
    <x v="719"/>
    <d v="2019-04-04T00:00:00"/>
    <x v="0"/>
    <x v="292"/>
    <s v="Barry Französisch"/>
    <x v="1"/>
    <x v="0"/>
    <x v="108"/>
    <x v="2"/>
    <x v="133"/>
    <x v="0"/>
    <x v="1209"/>
    <x v="0"/>
    <x v="1"/>
    <s v="Global Wood Trimmed Manager's Task Chair, Khaki"/>
    <x v="287"/>
    <n v="3"/>
    <n v="0.2"/>
    <n v="-19.105800000000016"/>
    <x v="0"/>
    <x v="0"/>
  </r>
  <r>
    <x v="5491"/>
    <x v="2738"/>
    <x v="795"/>
    <d v="2019-01-27T00:00:00"/>
    <x v="2"/>
    <x v="0"/>
    <s v="Claire Gute"/>
    <x v="0"/>
    <x v="0"/>
    <x v="12"/>
    <x v="5"/>
    <x v="32"/>
    <x v="2"/>
    <x v="75"/>
    <x v="1"/>
    <x v="4"/>
    <s v="SimpliFile Personal File, Black Granite, 15w x 6-15/16d x 11-1/4h"/>
    <x v="1333"/>
    <n v="2"/>
    <n v="0.2"/>
    <n v="1.8160000000000016"/>
    <x v="2"/>
    <x v="0"/>
  </r>
  <r>
    <x v="5492"/>
    <x v="2739"/>
    <x v="683"/>
    <d v="2016-11-28T00:00:00"/>
    <x v="3"/>
    <x v="723"/>
    <s v="Duane Huffman"/>
    <x v="2"/>
    <x v="0"/>
    <x v="8"/>
    <x v="1"/>
    <x v="34"/>
    <x v="1"/>
    <x v="327"/>
    <x v="1"/>
    <x v="14"/>
    <s v="Staple remover"/>
    <x v="351"/>
    <n v="2"/>
    <n v="0"/>
    <n v="0.14719999999999978"/>
    <x v="1"/>
    <x v="0"/>
  </r>
  <r>
    <x v="5493"/>
    <x v="2739"/>
    <x v="683"/>
    <d v="2016-11-28T00:00:00"/>
    <x v="3"/>
    <x v="723"/>
    <s v="Duane Huffman"/>
    <x v="2"/>
    <x v="0"/>
    <x v="8"/>
    <x v="1"/>
    <x v="34"/>
    <x v="1"/>
    <x v="254"/>
    <x v="1"/>
    <x v="2"/>
    <s v="Avery 489"/>
    <x v="1417"/>
    <n v="4"/>
    <n v="0"/>
    <n v="19.872"/>
    <x v="1"/>
    <x v="0"/>
  </r>
  <r>
    <x v="5494"/>
    <x v="2739"/>
    <x v="683"/>
    <d v="2016-11-28T00:00:00"/>
    <x v="3"/>
    <x v="723"/>
    <s v="Duane Huffman"/>
    <x v="2"/>
    <x v="0"/>
    <x v="8"/>
    <x v="1"/>
    <x v="34"/>
    <x v="1"/>
    <x v="1119"/>
    <x v="0"/>
    <x v="0"/>
    <s v="Sauder Camden County Barrister Bookcase, Planked Cherry Finish"/>
    <x v="1527"/>
    <n v="4"/>
    <n v="0.15"/>
    <n v="-4.8391999999999769"/>
    <x v="1"/>
    <x v="0"/>
  </r>
  <r>
    <x v="5495"/>
    <x v="2740"/>
    <x v="406"/>
    <d v="2017-09-08T00:00:00"/>
    <x v="1"/>
    <x v="464"/>
    <s v="Shaun Chance"/>
    <x v="1"/>
    <x v="0"/>
    <x v="10"/>
    <x v="9"/>
    <x v="11"/>
    <x v="3"/>
    <x v="1206"/>
    <x v="1"/>
    <x v="8"/>
    <s v="Avery Heavy-Duty EZD View Binder with Locking Rings"/>
    <x v="3056"/>
    <n v="4"/>
    <n v="0.7"/>
    <n v="-6.1247999999999987"/>
    <x v="3"/>
    <x v="0"/>
  </r>
  <r>
    <x v="5496"/>
    <x v="2741"/>
    <x v="492"/>
    <d v="2019-06-16T00:00:00"/>
    <x v="1"/>
    <x v="643"/>
    <s v="Hunter Glantz"/>
    <x v="0"/>
    <x v="0"/>
    <x v="292"/>
    <x v="24"/>
    <x v="367"/>
    <x v="3"/>
    <x v="240"/>
    <x v="2"/>
    <x v="11"/>
    <s v="Microsoft Sculpt Comfort Mouse"/>
    <x v="3982"/>
    <n v="2"/>
    <n v="0.2"/>
    <n v="19.176000000000002"/>
    <x v="3"/>
    <x v="0"/>
  </r>
  <r>
    <x v="5497"/>
    <x v="2742"/>
    <x v="663"/>
    <d v="2019-07-18T00:00:00"/>
    <x v="0"/>
    <x v="514"/>
    <s v="Michelle Moray"/>
    <x v="0"/>
    <x v="0"/>
    <x v="20"/>
    <x v="15"/>
    <x v="23"/>
    <x v="3"/>
    <x v="1241"/>
    <x v="1"/>
    <x v="6"/>
    <s v="Newell 349"/>
    <x v="2637"/>
    <n v="2"/>
    <n v="0"/>
    <n v="1.9023999999999992"/>
    <x v="3"/>
    <x v="0"/>
  </r>
  <r>
    <x v="5498"/>
    <x v="2742"/>
    <x v="663"/>
    <d v="2019-07-18T00:00:00"/>
    <x v="0"/>
    <x v="514"/>
    <s v="Michelle Moray"/>
    <x v="0"/>
    <x v="0"/>
    <x v="20"/>
    <x v="15"/>
    <x v="23"/>
    <x v="3"/>
    <x v="286"/>
    <x v="1"/>
    <x v="2"/>
    <s v="Avery 509"/>
    <x v="1507"/>
    <n v="3"/>
    <n v="0"/>
    <n v="3.6017999999999999"/>
    <x v="3"/>
    <x v="0"/>
  </r>
  <r>
    <x v="5499"/>
    <x v="2742"/>
    <x v="663"/>
    <d v="2019-07-18T00:00:00"/>
    <x v="0"/>
    <x v="514"/>
    <s v="Michelle Moray"/>
    <x v="0"/>
    <x v="0"/>
    <x v="20"/>
    <x v="15"/>
    <x v="23"/>
    <x v="3"/>
    <x v="341"/>
    <x v="2"/>
    <x v="11"/>
    <s v="Sony 32GB Class 10 Micro SDHC R40 Memory Card"/>
    <x v="365"/>
    <n v="2"/>
    <n v="0"/>
    <n v="8.7989999999999995"/>
    <x v="3"/>
    <x v="0"/>
  </r>
  <r>
    <x v="5500"/>
    <x v="2742"/>
    <x v="663"/>
    <d v="2019-07-18T00:00:00"/>
    <x v="0"/>
    <x v="514"/>
    <s v="Michelle Moray"/>
    <x v="0"/>
    <x v="0"/>
    <x v="20"/>
    <x v="15"/>
    <x v="23"/>
    <x v="3"/>
    <x v="1265"/>
    <x v="0"/>
    <x v="1"/>
    <s v="Hon Mobius Operator's Chair"/>
    <x v="3983"/>
    <n v="6"/>
    <n v="0.1"/>
    <n v="88.552800000000005"/>
    <x v="3"/>
    <x v="0"/>
  </r>
  <r>
    <x v="5501"/>
    <x v="2742"/>
    <x v="663"/>
    <d v="2019-07-18T00:00:00"/>
    <x v="0"/>
    <x v="514"/>
    <s v="Michelle Moray"/>
    <x v="0"/>
    <x v="0"/>
    <x v="20"/>
    <x v="15"/>
    <x v="23"/>
    <x v="3"/>
    <x v="1056"/>
    <x v="1"/>
    <x v="10"/>
    <s v="Spiral Phone Message Books with Labels by Adams"/>
    <x v="2482"/>
    <n v="2"/>
    <n v="0"/>
    <n v="4.3904000000000005"/>
    <x v="3"/>
    <x v="0"/>
  </r>
  <r>
    <x v="5502"/>
    <x v="2743"/>
    <x v="808"/>
    <d v="2019-11-06T00:00:00"/>
    <x v="1"/>
    <x v="764"/>
    <s v="Thea Hudgings"/>
    <x v="1"/>
    <x v="0"/>
    <x v="10"/>
    <x v="9"/>
    <x v="11"/>
    <x v="3"/>
    <x v="1379"/>
    <x v="0"/>
    <x v="5"/>
    <s v="Eldon Image Series Black Desk Accessories"/>
    <x v="3984"/>
    <n v="1"/>
    <n v="0.2"/>
    <n v="0.66239999999999977"/>
    <x v="3"/>
    <x v="0"/>
  </r>
  <r>
    <x v="5503"/>
    <x v="2743"/>
    <x v="808"/>
    <d v="2019-11-06T00:00:00"/>
    <x v="1"/>
    <x v="764"/>
    <s v="Thea Hudgings"/>
    <x v="1"/>
    <x v="0"/>
    <x v="10"/>
    <x v="9"/>
    <x v="11"/>
    <x v="3"/>
    <x v="1612"/>
    <x v="1"/>
    <x v="9"/>
    <s v="Black &amp; Decker Filter for Double Action Dustbuster Cordless Vac BLDV7210"/>
    <x v="3985"/>
    <n v="3"/>
    <n v="0.2"/>
    <n v="1.2584999999999997"/>
    <x v="3"/>
    <x v="0"/>
  </r>
  <r>
    <x v="5504"/>
    <x v="2743"/>
    <x v="808"/>
    <d v="2019-11-06T00:00:00"/>
    <x v="1"/>
    <x v="764"/>
    <s v="Thea Hudgings"/>
    <x v="1"/>
    <x v="0"/>
    <x v="10"/>
    <x v="9"/>
    <x v="11"/>
    <x v="3"/>
    <x v="436"/>
    <x v="1"/>
    <x v="12"/>
    <s v="Colored Envelopes"/>
    <x v="3179"/>
    <n v="3"/>
    <n v="0.2"/>
    <n v="2.8781999999999992"/>
    <x v="3"/>
    <x v="0"/>
  </r>
  <r>
    <x v="5505"/>
    <x v="2743"/>
    <x v="808"/>
    <d v="2019-11-06T00:00:00"/>
    <x v="1"/>
    <x v="764"/>
    <s v="Thea Hudgings"/>
    <x v="1"/>
    <x v="0"/>
    <x v="10"/>
    <x v="9"/>
    <x v="11"/>
    <x v="3"/>
    <x v="1118"/>
    <x v="2"/>
    <x v="7"/>
    <s v="Wilson Electronics DB Pro Signal Booster"/>
    <x v="3986"/>
    <n v="4"/>
    <n v="0.4"/>
    <n v="-186.15999999999997"/>
    <x v="3"/>
    <x v="0"/>
  </r>
  <r>
    <x v="5506"/>
    <x v="2744"/>
    <x v="750"/>
    <d v="2018-10-08T00:00:00"/>
    <x v="3"/>
    <x v="32"/>
    <s v="Joel Eaton"/>
    <x v="0"/>
    <x v="0"/>
    <x v="1"/>
    <x v="1"/>
    <x v="1"/>
    <x v="1"/>
    <x v="1090"/>
    <x v="1"/>
    <x v="10"/>
    <s v="Xerox 1925"/>
    <x v="1168"/>
    <n v="2"/>
    <n v="0"/>
    <n v="27.881999999999998"/>
    <x v="1"/>
    <x v="0"/>
  </r>
  <r>
    <x v="5507"/>
    <x v="2745"/>
    <x v="143"/>
    <d v="2018-04-14T00:00:00"/>
    <x v="1"/>
    <x v="310"/>
    <s v="Patrick Gardner"/>
    <x v="0"/>
    <x v="0"/>
    <x v="214"/>
    <x v="32"/>
    <x v="268"/>
    <x v="0"/>
    <x v="1343"/>
    <x v="1"/>
    <x v="12"/>
    <s v="Ampad #10 Peel &amp; Seel Holiday Envelopes"/>
    <x v="1429"/>
    <n v="4"/>
    <n v="0"/>
    <n v="8.6016000000000012"/>
    <x v="0"/>
    <x v="0"/>
  </r>
  <r>
    <x v="5508"/>
    <x v="2746"/>
    <x v="1049"/>
    <d v="2017-10-12T00:00:00"/>
    <x v="1"/>
    <x v="93"/>
    <s v="Maria Bertelson"/>
    <x v="0"/>
    <x v="0"/>
    <x v="8"/>
    <x v="1"/>
    <x v="34"/>
    <x v="1"/>
    <x v="287"/>
    <x v="0"/>
    <x v="5"/>
    <s v="Deflect-o SuperTray Unbreakable Stackable Tray, Letter, Black"/>
    <x v="1228"/>
    <n v="5"/>
    <n v="0"/>
    <n v="62.736999999999995"/>
    <x v="1"/>
    <x v="0"/>
  </r>
  <r>
    <x v="5509"/>
    <x v="2747"/>
    <x v="356"/>
    <d v="2019-05-20T00:00:00"/>
    <x v="1"/>
    <x v="557"/>
    <s v="Joy Daniels"/>
    <x v="0"/>
    <x v="0"/>
    <x v="22"/>
    <x v="10"/>
    <x v="155"/>
    <x v="2"/>
    <x v="129"/>
    <x v="1"/>
    <x v="10"/>
    <s v="Xerox 1880"/>
    <x v="3987"/>
    <n v="2"/>
    <n v="0.2"/>
    <n v="19.137599999999992"/>
    <x v="2"/>
    <x v="0"/>
  </r>
  <r>
    <x v="5510"/>
    <x v="2747"/>
    <x v="356"/>
    <d v="2019-05-20T00:00:00"/>
    <x v="1"/>
    <x v="557"/>
    <s v="Joy Daniels"/>
    <x v="0"/>
    <x v="0"/>
    <x v="22"/>
    <x v="10"/>
    <x v="155"/>
    <x v="2"/>
    <x v="1091"/>
    <x v="2"/>
    <x v="7"/>
    <s v="QVS USB Car Charger 2-Port 2.1Amp for iPod/iPhone/iPad/iPad 2/iPad 3"/>
    <x v="3988"/>
    <n v="2"/>
    <n v="0.2"/>
    <n v="3.4749999999999996"/>
    <x v="2"/>
    <x v="0"/>
  </r>
  <r>
    <x v="5511"/>
    <x v="2748"/>
    <x v="1050"/>
    <d v="2016-03-02T00:00:00"/>
    <x v="1"/>
    <x v="371"/>
    <s v="Jennifer Halladay"/>
    <x v="0"/>
    <x v="0"/>
    <x v="261"/>
    <x v="21"/>
    <x v="324"/>
    <x v="1"/>
    <x v="1536"/>
    <x v="1"/>
    <x v="10"/>
    <s v="Message Book, Wirebound, Four 5 1/2&quot; X 4&quot; Forms/Pg., 200 Dupl. Sets/Book"/>
    <x v="2731"/>
    <n v="4"/>
    <n v="0.2"/>
    <n v="11.102399999999996"/>
    <x v="1"/>
    <x v="0"/>
  </r>
  <r>
    <x v="5512"/>
    <x v="2748"/>
    <x v="1050"/>
    <d v="2016-03-02T00:00:00"/>
    <x v="1"/>
    <x v="371"/>
    <s v="Jennifer Halladay"/>
    <x v="0"/>
    <x v="0"/>
    <x v="261"/>
    <x v="21"/>
    <x v="324"/>
    <x v="1"/>
    <x v="1587"/>
    <x v="1"/>
    <x v="10"/>
    <s v="TOPS 4 x 6 Fluorescent Color Memo Sheets, 500 Sheets per Pack"/>
    <x v="3989"/>
    <n v="3"/>
    <n v="0.2"/>
    <n v="7.6868999999999996"/>
    <x v="1"/>
    <x v="0"/>
  </r>
  <r>
    <x v="5513"/>
    <x v="2749"/>
    <x v="1051"/>
    <d v="2017-06-01T00:00:00"/>
    <x v="2"/>
    <x v="633"/>
    <s v="Edward Nazzal"/>
    <x v="0"/>
    <x v="0"/>
    <x v="20"/>
    <x v="15"/>
    <x v="29"/>
    <x v="3"/>
    <x v="647"/>
    <x v="2"/>
    <x v="7"/>
    <s v="RCA H5401RE1 DECT 6.0 4-Line Cordless Handset With Caller ID/Call Waiting"/>
    <x v="764"/>
    <n v="3"/>
    <n v="0"/>
    <n v="2.3996999999999815"/>
    <x v="3"/>
    <x v="0"/>
  </r>
  <r>
    <x v="5514"/>
    <x v="2749"/>
    <x v="1051"/>
    <d v="2017-06-01T00:00:00"/>
    <x v="2"/>
    <x v="633"/>
    <s v="Edward Nazzal"/>
    <x v="0"/>
    <x v="0"/>
    <x v="20"/>
    <x v="15"/>
    <x v="29"/>
    <x v="3"/>
    <x v="1317"/>
    <x v="1"/>
    <x v="9"/>
    <s v="Eureka The Boss Lite 10-Amp Upright Vacuum, Blue"/>
    <x v="1985"/>
    <n v="2"/>
    <n v="0"/>
    <n v="44.889600000000002"/>
    <x v="3"/>
    <x v="0"/>
  </r>
  <r>
    <x v="5515"/>
    <x v="2749"/>
    <x v="1051"/>
    <d v="2017-06-01T00:00:00"/>
    <x v="2"/>
    <x v="633"/>
    <s v="Edward Nazzal"/>
    <x v="0"/>
    <x v="0"/>
    <x v="20"/>
    <x v="15"/>
    <x v="29"/>
    <x v="3"/>
    <x v="1300"/>
    <x v="2"/>
    <x v="7"/>
    <s v="Plantronics MX500i Earset"/>
    <x v="3680"/>
    <n v="3"/>
    <n v="0"/>
    <n v="3.8654999999999973"/>
    <x v="3"/>
    <x v="0"/>
  </r>
  <r>
    <x v="5516"/>
    <x v="2750"/>
    <x v="741"/>
    <d v="2018-11-21T00:00:00"/>
    <x v="0"/>
    <x v="346"/>
    <s v="Karen Carlisle"/>
    <x v="1"/>
    <x v="0"/>
    <x v="114"/>
    <x v="19"/>
    <x v="363"/>
    <x v="0"/>
    <x v="1738"/>
    <x v="2"/>
    <x v="11"/>
    <s v="Logitech Z-906 Speaker sys - home theater - 5.1-CH"/>
    <x v="3990"/>
    <n v="4"/>
    <n v="0"/>
    <n v="527.98400000000004"/>
    <x v="0"/>
    <x v="0"/>
  </r>
  <r>
    <x v="5517"/>
    <x v="2751"/>
    <x v="769"/>
    <d v="2019-12-09T00:00:00"/>
    <x v="1"/>
    <x v="99"/>
    <s v="Michael Stewart"/>
    <x v="1"/>
    <x v="0"/>
    <x v="10"/>
    <x v="9"/>
    <x v="63"/>
    <x v="3"/>
    <x v="877"/>
    <x v="0"/>
    <x v="1"/>
    <s v="Global Chrome Stack Chair"/>
    <x v="3991"/>
    <n v="10"/>
    <n v="0.3"/>
    <n v="-10.283999999999992"/>
    <x v="3"/>
    <x v="0"/>
  </r>
  <r>
    <x v="5518"/>
    <x v="2751"/>
    <x v="769"/>
    <d v="2019-12-09T00:00:00"/>
    <x v="1"/>
    <x v="99"/>
    <s v="Michael Stewart"/>
    <x v="1"/>
    <x v="0"/>
    <x v="10"/>
    <x v="9"/>
    <x v="63"/>
    <x v="3"/>
    <x v="1182"/>
    <x v="0"/>
    <x v="5"/>
    <s v="Hand-Finished Solid Wood Document Frame"/>
    <x v="3992"/>
    <n v="2"/>
    <n v="0.2"/>
    <n v="6.8459999999999965"/>
    <x v="3"/>
    <x v="0"/>
  </r>
  <r>
    <x v="5519"/>
    <x v="2751"/>
    <x v="769"/>
    <d v="2019-12-09T00:00:00"/>
    <x v="1"/>
    <x v="99"/>
    <s v="Michael Stewart"/>
    <x v="1"/>
    <x v="0"/>
    <x v="10"/>
    <x v="9"/>
    <x v="63"/>
    <x v="3"/>
    <x v="796"/>
    <x v="1"/>
    <x v="6"/>
    <s v="DIXON Ticonderoga Erasable Checking Pencils"/>
    <x v="2569"/>
    <n v="3"/>
    <n v="0.2"/>
    <n v="3.1806000000000005"/>
    <x v="3"/>
    <x v="0"/>
  </r>
  <r>
    <x v="5520"/>
    <x v="2751"/>
    <x v="769"/>
    <d v="2019-12-09T00:00:00"/>
    <x v="1"/>
    <x v="99"/>
    <s v="Michael Stewart"/>
    <x v="1"/>
    <x v="0"/>
    <x v="10"/>
    <x v="9"/>
    <x v="63"/>
    <x v="3"/>
    <x v="1679"/>
    <x v="1"/>
    <x v="10"/>
    <s v="Xerox 1956"/>
    <x v="100"/>
    <n v="5"/>
    <n v="0.2"/>
    <n v="8.6709999999999994"/>
    <x v="3"/>
    <x v="0"/>
  </r>
  <r>
    <x v="5521"/>
    <x v="2751"/>
    <x v="769"/>
    <d v="2019-12-09T00:00:00"/>
    <x v="1"/>
    <x v="99"/>
    <s v="Michael Stewart"/>
    <x v="1"/>
    <x v="0"/>
    <x v="10"/>
    <x v="9"/>
    <x v="63"/>
    <x v="3"/>
    <x v="914"/>
    <x v="2"/>
    <x v="11"/>
    <s v="Logitech G13 Programmable Gameboard with LCD Display"/>
    <x v="1309"/>
    <n v="4"/>
    <n v="0.2"/>
    <n v="-28.796399999999984"/>
    <x v="3"/>
    <x v="0"/>
  </r>
  <r>
    <x v="5522"/>
    <x v="2752"/>
    <x v="410"/>
    <d v="2018-06-07T00:00:00"/>
    <x v="2"/>
    <x v="237"/>
    <s v="Chloris Kastensmidt"/>
    <x v="0"/>
    <x v="0"/>
    <x v="68"/>
    <x v="1"/>
    <x v="86"/>
    <x v="1"/>
    <x v="1366"/>
    <x v="1"/>
    <x v="8"/>
    <s v="Avery Non-Stick Binders"/>
    <x v="3993"/>
    <n v="6"/>
    <n v="0.2"/>
    <n v="7.0043999999999977"/>
    <x v="1"/>
    <x v="0"/>
  </r>
  <r>
    <x v="5523"/>
    <x v="2752"/>
    <x v="410"/>
    <d v="2018-06-07T00:00:00"/>
    <x v="2"/>
    <x v="237"/>
    <s v="Chloris Kastensmidt"/>
    <x v="0"/>
    <x v="0"/>
    <x v="68"/>
    <x v="1"/>
    <x v="86"/>
    <x v="1"/>
    <x v="937"/>
    <x v="1"/>
    <x v="9"/>
    <s v="Acco 6 Outlet Guardian Premium Surge Suppressor"/>
    <x v="3994"/>
    <n v="4"/>
    <n v="0"/>
    <n v="15.724800000000002"/>
    <x v="1"/>
    <x v="0"/>
  </r>
  <r>
    <x v="5524"/>
    <x v="2753"/>
    <x v="107"/>
    <d v="2018-12-12T00:00:00"/>
    <x v="2"/>
    <x v="319"/>
    <s v="Sanjit Jacobs"/>
    <x v="2"/>
    <x v="0"/>
    <x v="85"/>
    <x v="1"/>
    <x v="106"/>
    <x v="1"/>
    <x v="1070"/>
    <x v="1"/>
    <x v="10"/>
    <s v="Wirebound Message Books, Four 2 3/4 x 5 White Forms per Page"/>
    <x v="3995"/>
    <n v="12"/>
    <n v="0"/>
    <n v="36.928799999999995"/>
    <x v="1"/>
    <x v="0"/>
  </r>
  <r>
    <x v="5525"/>
    <x v="2754"/>
    <x v="504"/>
    <d v="2019-05-05T00:00:00"/>
    <x v="1"/>
    <x v="105"/>
    <s v="Erin Ashbrook"/>
    <x v="1"/>
    <x v="0"/>
    <x v="1"/>
    <x v="1"/>
    <x v="141"/>
    <x v="1"/>
    <x v="282"/>
    <x v="1"/>
    <x v="6"/>
    <s v="Faber Castell Col-Erase Pencils"/>
    <x v="3996"/>
    <n v="2"/>
    <n v="0"/>
    <n v="4.0098000000000003"/>
    <x v="1"/>
    <x v="0"/>
  </r>
  <r>
    <x v="5526"/>
    <x v="2755"/>
    <x v="558"/>
    <d v="2019-04-28T00:00:00"/>
    <x v="1"/>
    <x v="450"/>
    <s v="Michael Granlund"/>
    <x v="2"/>
    <x v="0"/>
    <x v="443"/>
    <x v="1"/>
    <x v="536"/>
    <x v="1"/>
    <x v="1088"/>
    <x v="1"/>
    <x v="13"/>
    <s v="Colored Push Pins"/>
    <x v="2725"/>
    <n v="1"/>
    <n v="0"/>
    <n v="0.65159999999999996"/>
    <x v="1"/>
    <x v="0"/>
  </r>
  <r>
    <x v="5527"/>
    <x v="2756"/>
    <x v="412"/>
    <d v="2017-05-10T00:00:00"/>
    <x v="2"/>
    <x v="437"/>
    <s v="Alejandro Ballentine"/>
    <x v="2"/>
    <x v="0"/>
    <x v="20"/>
    <x v="15"/>
    <x v="29"/>
    <x v="3"/>
    <x v="423"/>
    <x v="1"/>
    <x v="10"/>
    <s v="Xerox 1912"/>
    <x v="2479"/>
    <n v="2"/>
    <n v="0"/>
    <n v="18.211199999999998"/>
    <x v="3"/>
    <x v="0"/>
  </r>
  <r>
    <x v="5528"/>
    <x v="2757"/>
    <x v="1052"/>
    <d v="2017-04-04T00:00:00"/>
    <x v="1"/>
    <x v="609"/>
    <s v="Scott Cohen"/>
    <x v="1"/>
    <x v="0"/>
    <x v="108"/>
    <x v="2"/>
    <x v="133"/>
    <x v="0"/>
    <x v="222"/>
    <x v="2"/>
    <x v="7"/>
    <s v="PureGear Roll-On Screen Protector"/>
    <x v="1105"/>
    <n v="5"/>
    <n v="0.2"/>
    <n v="27.985999999999994"/>
    <x v="0"/>
    <x v="0"/>
  </r>
  <r>
    <x v="5529"/>
    <x v="2758"/>
    <x v="634"/>
    <d v="2019-08-11T00:00:00"/>
    <x v="1"/>
    <x v="422"/>
    <s v="Todd Boyes"/>
    <x v="1"/>
    <x v="0"/>
    <x v="444"/>
    <x v="5"/>
    <x v="537"/>
    <x v="2"/>
    <x v="1696"/>
    <x v="1"/>
    <x v="10"/>
    <s v="14-7/8 x 11 Blue Bar Computer Printout Paper"/>
    <x v="912"/>
    <n v="3"/>
    <n v="0.2"/>
    <n v="40.353599999999986"/>
    <x v="2"/>
    <x v="0"/>
  </r>
  <r>
    <x v="5530"/>
    <x v="2759"/>
    <x v="574"/>
    <d v="2019-12-06T00:00:00"/>
    <x v="1"/>
    <x v="765"/>
    <s v="Juliana Krohn"/>
    <x v="0"/>
    <x v="0"/>
    <x v="155"/>
    <x v="8"/>
    <x v="198"/>
    <x v="2"/>
    <x v="647"/>
    <x v="2"/>
    <x v="7"/>
    <s v="ClearOne CHATAttach 160 - speaker phone"/>
    <x v="3997"/>
    <n v="4"/>
    <n v="0"/>
    <n v="743.98799999999983"/>
    <x v="2"/>
    <x v="0"/>
  </r>
  <r>
    <x v="5531"/>
    <x v="2760"/>
    <x v="112"/>
    <d v="2018-06-07T00:00:00"/>
    <x v="2"/>
    <x v="242"/>
    <s v="Clytie Kelty"/>
    <x v="0"/>
    <x v="0"/>
    <x v="290"/>
    <x v="36"/>
    <x v="365"/>
    <x v="0"/>
    <x v="1016"/>
    <x v="2"/>
    <x v="11"/>
    <s v="Logitech Trackman Marble Mouse"/>
    <x v="3998"/>
    <n v="6"/>
    <n v="0"/>
    <n v="75.57480000000001"/>
    <x v="0"/>
    <x v="0"/>
  </r>
  <r>
    <x v="5532"/>
    <x v="2760"/>
    <x v="112"/>
    <d v="2018-06-07T00:00:00"/>
    <x v="2"/>
    <x v="242"/>
    <s v="Clytie Kelty"/>
    <x v="0"/>
    <x v="0"/>
    <x v="290"/>
    <x v="36"/>
    <x v="365"/>
    <x v="0"/>
    <x v="1044"/>
    <x v="2"/>
    <x v="11"/>
    <s v="Kingston Digital DataTraveler 16GB USB 2.0"/>
    <x v="3999"/>
    <n v="3"/>
    <n v="0"/>
    <n v="5.101499999999997"/>
    <x v="0"/>
    <x v="0"/>
  </r>
  <r>
    <x v="5533"/>
    <x v="2760"/>
    <x v="112"/>
    <d v="2018-06-07T00:00:00"/>
    <x v="2"/>
    <x v="242"/>
    <s v="Clytie Kelty"/>
    <x v="0"/>
    <x v="0"/>
    <x v="290"/>
    <x v="36"/>
    <x v="365"/>
    <x v="0"/>
    <x v="619"/>
    <x v="2"/>
    <x v="11"/>
    <s v="Plantronics S12 Corded Telephone Headset System"/>
    <x v="2285"/>
    <n v="3"/>
    <n v="0"/>
    <n v="129.34800000000001"/>
    <x v="0"/>
    <x v="0"/>
  </r>
  <r>
    <x v="5534"/>
    <x v="2760"/>
    <x v="112"/>
    <d v="2018-06-07T00:00:00"/>
    <x v="2"/>
    <x v="242"/>
    <s v="Clytie Kelty"/>
    <x v="0"/>
    <x v="0"/>
    <x v="290"/>
    <x v="36"/>
    <x v="365"/>
    <x v="0"/>
    <x v="368"/>
    <x v="1"/>
    <x v="10"/>
    <s v="Xerox 191"/>
    <x v="731"/>
    <n v="3"/>
    <n v="0"/>
    <n v="28.171799999999998"/>
    <x v="0"/>
    <x v="0"/>
  </r>
  <r>
    <x v="5535"/>
    <x v="2760"/>
    <x v="112"/>
    <d v="2018-06-07T00:00:00"/>
    <x v="2"/>
    <x v="242"/>
    <s v="Clytie Kelty"/>
    <x v="0"/>
    <x v="0"/>
    <x v="290"/>
    <x v="36"/>
    <x v="365"/>
    <x v="0"/>
    <x v="94"/>
    <x v="1"/>
    <x v="8"/>
    <s v="Trimflex Flexible Post Binders"/>
    <x v="2202"/>
    <n v="3"/>
    <n v="0"/>
    <n v="30.787199999999999"/>
    <x v="0"/>
    <x v="0"/>
  </r>
  <r>
    <x v="5536"/>
    <x v="2760"/>
    <x v="112"/>
    <d v="2018-06-07T00:00:00"/>
    <x v="2"/>
    <x v="242"/>
    <s v="Clytie Kelty"/>
    <x v="0"/>
    <x v="0"/>
    <x v="290"/>
    <x v="36"/>
    <x v="365"/>
    <x v="0"/>
    <x v="1065"/>
    <x v="1"/>
    <x v="8"/>
    <s v="Avery Binder Labels"/>
    <x v="1361"/>
    <n v="3"/>
    <n v="0"/>
    <n v="5.6015999999999995"/>
    <x v="0"/>
    <x v="0"/>
  </r>
  <r>
    <x v="5537"/>
    <x v="2760"/>
    <x v="112"/>
    <d v="2018-06-07T00:00:00"/>
    <x v="2"/>
    <x v="242"/>
    <s v="Clytie Kelty"/>
    <x v="0"/>
    <x v="0"/>
    <x v="290"/>
    <x v="36"/>
    <x v="365"/>
    <x v="0"/>
    <x v="1483"/>
    <x v="1"/>
    <x v="10"/>
    <s v="Xerox 230"/>
    <x v="91"/>
    <n v="2"/>
    <n v="0"/>
    <n v="6.2208000000000006"/>
    <x v="0"/>
    <x v="0"/>
  </r>
  <r>
    <x v="5538"/>
    <x v="2761"/>
    <x v="657"/>
    <d v="2017-04-20T00:00:00"/>
    <x v="1"/>
    <x v="196"/>
    <s v="Sonia Sunley"/>
    <x v="0"/>
    <x v="0"/>
    <x v="445"/>
    <x v="8"/>
    <x v="538"/>
    <x v="2"/>
    <x v="699"/>
    <x v="1"/>
    <x v="8"/>
    <s v="Fellowes Black Plastic Comb Bindings"/>
    <x v="4000"/>
    <n v="3"/>
    <n v="0"/>
    <n v="8.0177999999999994"/>
    <x v="2"/>
    <x v="0"/>
  </r>
  <r>
    <x v="5539"/>
    <x v="2762"/>
    <x v="1053"/>
    <d v="2019-05-26T00:00:00"/>
    <x v="1"/>
    <x v="97"/>
    <s v="Laurel Elliston"/>
    <x v="0"/>
    <x v="0"/>
    <x v="22"/>
    <x v="10"/>
    <x v="155"/>
    <x v="2"/>
    <x v="70"/>
    <x v="0"/>
    <x v="1"/>
    <s v="High-Back Leather Manager's Chair"/>
    <x v="2124"/>
    <n v="2"/>
    <n v="0.3"/>
    <n v="-54.595799999999997"/>
    <x v="2"/>
    <x v="0"/>
  </r>
  <r>
    <x v="5540"/>
    <x v="2762"/>
    <x v="1053"/>
    <d v="2019-05-26T00:00:00"/>
    <x v="1"/>
    <x v="97"/>
    <s v="Laurel Elliston"/>
    <x v="0"/>
    <x v="0"/>
    <x v="22"/>
    <x v="10"/>
    <x v="155"/>
    <x v="2"/>
    <x v="122"/>
    <x v="1"/>
    <x v="8"/>
    <s v="Avery Durable Slant Ring Binders, No Labels"/>
    <x v="4001"/>
    <n v="2"/>
    <n v="0.8"/>
    <n v="-2.6268000000000002"/>
    <x v="2"/>
    <x v="0"/>
  </r>
  <r>
    <x v="5541"/>
    <x v="2762"/>
    <x v="1053"/>
    <d v="2019-05-26T00:00:00"/>
    <x v="1"/>
    <x v="97"/>
    <s v="Laurel Elliston"/>
    <x v="0"/>
    <x v="0"/>
    <x v="22"/>
    <x v="10"/>
    <x v="155"/>
    <x v="2"/>
    <x v="660"/>
    <x v="1"/>
    <x v="14"/>
    <s v="Acme Forged Steel Scissors with Black Enamel Handles"/>
    <x v="4002"/>
    <n v="3"/>
    <n v="0.2"/>
    <n v="2.5136999999999983"/>
    <x v="2"/>
    <x v="0"/>
  </r>
  <r>
    <x v="5542"/>
    <x v="2763"/>
    <x v="1054"/>
    <d v="2018-12-25T00:00:00"/>
    <x v="1"/>
    <x v="20"/>
    <s v="Erin Smith"/>
    <x v="1"/>
    <x v="0"/>
    <x v="93"/>
    <x v="16"/>
    <x v="115"/>
    <x v="1"/>
    <x v="1746"/>
    <x v="0"/>
    <x v="3"/>
    <s v="SAFCO PlanMaster Boards, 60w x 37-1/2d, White Melamine"/>
    <x v="4003"/>
    <n v="6"/>
    <n v="0.5"/>
    <n v="-218.86559999999997"/>
    <x v="1"/>
    <x v="0"/>
  </r>
  <r>
    <x v="5543"/>
    <x v="2763"/>
    <x v="1054"/>
    <d v="2018-12-25T00:00:00"/>
    <x v="1"/>
    <x v="20"/>
    <s v="Erin Smith"/>
    <x v="1"/>
    <x v="0"/>
    <x v="93"/>
    <x v="16"/>
    <x v="115"/>
    <x v="1"/>
    <x v="1458"/>
    <x v="1"/>
    <x v="8"/>
    <s v="Wilson Jones Clip &amp; Carry Folder Binder Tool for Ring Binders, Clear"/>
    <x v="828"/>
    <n v="6"/>
    <n v="0.7"/>
    <n v="-7.6559999999999988"/>
    <x v="1"/>
    <x v="0"/>
  </r>
  <r>
    <x v="5544"/>
    <x v="2763"/>
    <x v="1054"/>
    <d v="2018-12-25T00:00:00"/>
    <x v="1"/>
    <x v="20"/>
    <s v="Erin Smith"/>
    <x v="1"/>
    <x v="0"/>
    <x v="93"/>
    <x v="16"/>
    <x v="115"/>
    <x v="1"/>
    <x v="530"/>
    <x v="1"/>
    <x v="8"/>
    <s v="Cardinal Slant-D Ring Binder, Heavy Gauge Vinyl"/>
    <x v="4004"/>
    <n v="2"/>
    <n v="0.7"/>
    <n v="-4.1711999999999989"/>
    <x v="1"/>
    <x v="0"/>
  </r>
  <r>
    <x v="5545"/>
    <x v="2764"/>
    <x v="585"/>
    <d v="2019-09-26T00:00:00"/>
    <x v="1"/>
    <x v="450"/>
    <s v="Michael Granlund"/>
    <x v="2"/>
    <x v="0"/>
    <x v="3"/>
    <x v="38"/>
    <x v="208"/>
    <x v="3"/>
    <x v="146"/>
    <x v="1"/>
    <x v="4"/>
    <s v="Tenex Personal Project File with Scoop Front Design, Black"/>
    <x v="4005"/>
    <n v="5"/>
    <n v="0"/>
    <n v="17.523999999999997"/>
    <x v="3"/>
    <x v="0"/>
  </r>
  <r>
    <x v="5546"/>
    <x v="2765"/>
    <x v="210"/>
    <d v="2019-09-08T00:00:00"/>
    <x v="2"/>
    <x v="594"/>
    <s v="Justin MacKendrick"/>
    <x v="0"/>
    <x v="0"/>
    <x v="446"/>
    <x v="7"/>
    <x v="539"/>
    <x v="1"/>
    <x v="1598"/>
    <x v="0"/>
    <x v="5"/>
    <s v="DAX Copper Panel Document Frame, 5 x 7 Size"/>
    <x v="2855"/>
    <n v="2"/>
    <n v="0"/>
    <n v="10.567200000000001"/>
    <x v="1"/>
    <x v="0"/>
  </r>
  <r>
    <x v="5547"/>
    <x v="2765"/>
    <x v="210"/>
    <d v="2019-09-08T00:00:00"/>
    <x v="2"/>
    <x v="594"/>
    <s v="Justin MacKendrick"/>
    <x v="0"/>
    <x v="0"/>
    <x v="446"/>
    <x v="7"/>
    <x v="539"/>
    <x v="1"/>
    <x v="1255"/>
    <x v="2"/>
    <x v="7"/>
    <s v="Motorla HX550 Universal Bluetooth Headset"/>
    <x v="4006"/>
    <n v="4"/>
    <n v="0.2"/>
    <n v="47.459999999999994"/>
    <x v="1"/>
    <x v="0"/>
  </r>
  <r>
    <x v="5548"/>
    <x v="2766"/>
    <x v="683"/>
    <d v="2016-12-01T00:00:00"/>
    <x v="2"/>
    <x v="495"/>
    <s v="Sheri Gordon"/>
    <x v="0"/>
    <x v="0"/>
    <x v="8"/>
    <x v="1"/>
    <x v="9"/>
    <x v="1"/>
    <x v="937"/>
    <x v="1"/>
    <x v="9"/>
    <s v="Acco 6 Outlet Guardian Premium Surge Suppressor"/>
    <x v="2908"/>
    <n v="3"/>
    <n v="0"/>
    <n v="11.793600000000001"/>
    <x v="1"/>
    <x v="0"/>
  </r>
  <r>
    <x v="5549"/>
    <x v="2766"/>
    <x v="683"/>
    <d v="2016-12-01T00:00:00"/>
    <x v="2"/>
    <x v="495"/>
    <s v="Sheri Gordon"/>
    <x v="0"/>
    <x v="0"/>
    <x v="8"/>
    <x v="1"/>
    <x v="9"/>
    <x v="1"/>
    <x v="808"/>
    <x v="2"/>
    <x v="11"/>
    <s v="Micropad Numeric Keypads"/>
    <x v="4007"/>
    <n v="7"/>
    <n v="0"/>
    <n v="34.982499999999987"/>
    <x v="1"/>
    <x v="0"/>
  </r>
  <r>
    <x v="5550"/>
    <x v="2767"/>
    <x v="607"/>
    <d v="2016-11-16T00:00:00"/>
    <x v="1"/>
    <x v="715"/>
    <s v="Darren Budd"/>
    <x v="1"/>
    <x v="0"/>
    <x v="12"/>
    <x v="5"/>
    <x v="66"/>
    <x v="2"/>
    <x v="1412"/>
    <x v="1"/>
    <x v="6"/>
    <s v="Avery Fluorescent Highlighter Four-Color Set"/>
    <x v="2812"/>
    <n v="1"/>
    <n v="0.2"/>
    <n v="0.33399999999999974"/>
    <x v="2"/>
    <x v="0"/>
  </r>
  <r>
    <x v="5551"/>
    <x v="2767"/>
    <x v="607"/>
    <d v="2016-11-16T00:00:00"/>
    <x v="1"/>
    <x v="715"/>
    <s v="Darren Budd"/>
    <x v="1"/>
    <x v="0"/>
    <x v="12"/>
    <x v="5"/>
    <x v="66"/>
    <x v="2"/>
    <x v="1567"/>
    <x v="1"/>
    <x v="14"/>
    <s v="Acco Side-Punched Conventional Columnar Pads"/>
    <x v="4008"/>
    <n v="6"/>
    <n v="0.2"/>
    <n v="-3.123000000000002"/>
    <x v="2"/>
    <x v="0"/>
  </r>
  <r>
    <x v="5552"/>
    <x v="2767"/>
    <x v="607"/>
    <d v="2016-11-16T00:00:00"/>
    <x v="1"/>
    <x v="715"/>
    <s v="Darren Budd"/>
    <x v="1"/>
    <x v="0"/>
    <x v="12"/>
    <x v="5"/>
    <x v="66"/>
    <x v="2"/>
    <x v="217"/>
    <x v="2"/>
    <x v="11"/>
    <s v="Imation 16GB Mini TravelDrive USB 2.0 Flash Drive"/>
    <x v="2220"/>
    <n v="3"/>
    <n v="0.2"/>
    <n v="20.8719"/>
    <x v="2"/>
    <x v="0"/>
  </r>
  <r>
    <x v="5553"/>
    <x v="2767"/>
    <x v="607"/>
    <d v="2016-11-16T00:00:00"/>
    <x v="1"/>
    <x v="715"/>
    <s v="Darren Budd"/>
    <x v="1"/>
    <x v="0"/>
    <x v="12"/>
    <x v="5"/>
    <x v="66"/>
    <x v="2"/>
    <x v="260"/>
    <x v="1"/>
    <x v="10"/>
    <s v="Xerox 216"/>
    <x v="1590"/>
    <n v="7"/>
    <n v="0.2"/>
    <n v="12.700800000000001"/>
    <x v="2"/>
    <x v="0"/>
  </r>
  <r>
    <x v="5554"/>
    <x v="2767"/>
    <x v="607"/>
    <d v="2016-11-16T00:00:00"/>
    <x v="1"/>
    <x v="715"/>
    <s v="Darren Budd"/>
    <x v="1"/>
    <x v="0"/>
    <x v="12"/>
    <x v="5"/>
    <x v="66"/>
    <x v="2"/>
    <x v="899"/>
    <x v="0"/>
    <x v="0"/>
    <s v="Bestar Classic Bookcase"/>
    <x v="4009"/>
    <n v="1"/>
    <n v="0.32"/>
    <n v="-12.998700000000007"/>
    <x v="2"/>
    <x v="0"/>
  </r>
  <r>
    <x v="5555"/>
    <x v="2768"/>
    <x v="280"/>
    <d v="2019-10-06T00:00:00"/>
    <x v="0"/>
    <x v="478"/>
    <s v="Jane Waco"/>
    <x v="1"/>
    <x v="0"/>
    <x v="122"/>
    <x v="19"/>
    <x v="153"/>
    <x v="0"/>
    <x v="1524"/>
    <x v="0"/>
    <x v="5"/>
    <s v="Master Caster Door Stop, Gray"/>
    <x v="1015"/>
    <n v="2"/>
    <n v="0"/>
    <n v="3.4543999999999997"/>
    <x v="0"/>
    <x v="0"/>
  </r>
  <r>
    <x v="5556"/>
    <x v="2769"/>
    <x v="639"/>
    <d v="2017-12-18T00:00:00"/>
    <x v="1"/>
    <x v="470"/>
    <s v="Keith Dawkins"/>
    <x v="1"/>
    <x v="0"/>
    <x v="25"/>
    <x v="35"/>
    <x v="129"/>
    <x v="0"/>
    <x v="1392"/>
    <x v="0"/>
    <x v="5"/>
    <s v="Stackable Trays"/>
    <x v="51"/>
    <n v="2"/>
    <n v="0"/>
    <n v="1.9711999999999996"/>
    <x v="0"/>
    <x v="0"/>
  </r>
  <r>
    <x v="5557"/>
    <x v="2769"/>
    <x v="639"/>
    <d v="2017-12-18T00:00:00"/>
    <x v="1"/>
    <x v="470"/>
    <s v="Keith Dawkins"/>
    <x v="1"/>
    <x v="0"/>
    <x v="25"/>
    <x v="35"/>
    <x v="129"/>
    <x v="0"/>
    <x v="1473"/>
    <x v="1"/>
    <x v="6"/>
    <s v="Boston Electric Pencil Sharpener, Model 1818, Charcoal Black"/>
    <x v="2471"/>
    <n v="2"/>
    <n v="0"/>
    <n v="15.764000000000003"/>
    <x v="0"/>
    <x v="0"/>
  </r>
  <r>
    <x v="5558"/>
    <x v="2770"/>
    <x v="401"/>
    <d v="2017-12-10T00:00:00"/>
    <x v="1"/>
    <x v="582"/>
    <s v="Ivan Liston"/>
    <x v="0"/>
    <x v="0"/>
    <x v="226"/>
    <x v="33"/>
    <x v="282"/>
    <x v="1"/>
    <x v="1747"/>
    <x v="1"/>
    <x v="10"/>
    <s v="Xerox 20"/>
    <x v="90"/>
    <n v="1"/>
    <n v="0"/>
    <n v="3.1104000000000003"/>
    <x v="1"/>
    <x v="0"/>
  </r>
  <r>
    <x v="5559"/>
    <x v="2770"/>
    <x v="401"/>
    <d v="2017-12-10T00:00:00"/>
    <x v="1"/>
    <x v="582"/>
    <s v="Ivan Liston"/>
    <x v="0"/>
    <x v="0"/>
    <x v="226"/>
    <x v="33"/>
    <x v="282"/>
    <x v="1"/>
    <x v="1244"/>
    <x v="1"/>
    <x v="4"/>
    <s v="Tennsco 6- and 18-Compartment Lockers"/>
    <x v="2225"/>
    <n v="5"/>
    <n v="0"/>
    <n v="238.65299999999991"/>
    <x v="1"/>
    <x v="0"/>
  </r>
  <r>
    <x v="5560"/>
    <x v="2770"/>
    <x v="401"/>
    <d v="2017-12-10T00:00:00"/>
    <x v="1"/>
    <x v="582"/>
    <s v="Ivan Liston"/>
    <x v="0"/>
    <x v="0"/>
    <x v="226"/>
    <x v="33"/>
    <x v="282"/>
    <x v="1"/>
    <x v="690"/>
    <x v="1"/>
    <x v="2"/>
    <s v="Avery 483"/>
    <x v="1830"/>
    <n v="3"/>
    <n v="0"/>
    <n v="6.8723999999999998"/>
    <x v="1"/>
    <x v="0"/>
  </r>
  <r>
    <x v="5561"/>
    <x v="2771"/>
    <x v="185"/>
    <d v="2019-04-02T00:00:00"/>
    <x v="0"/>
    <x v="531"/>
    <s v="Jim Epp"/>
    <x v="1"/>
    <x v="0"/>
    <x v="118"/>
    <x v="32"/>
    <x v="148"/>
    <x v="0"/>
    <x v="303"/>
    <x v="1"/>
    <x v="8"/>
    <s v="Ibico Recycled Grain-Textured Covers"/>
    <x v="4010"/>
    <n v="1"/>
    <n v="0"/>
    <n v="17.27"/>
    <x v="0"/>
    <x v="0"/>
  </r>
  <r>
    <x v="5562"/>
    <x v="2771"/>
    <x v="185"/>
    <d v="2019-04-02T00:00:00"/>
    <x v="0"/>
    <x v="531"/>
    <s v="Jim Epp"/>
    <x v="1"/>
    <x v="0"/>
    <x v="118"/>
    <x v="32"/>
    <x v="148"/>
    <x v="0"/>
    <x v="306"/>
    <x v="2"/>
    <x v="16"/>
    <s v="Hewlett Packard LaserJet 3310 Copier"/>
    <x v="491"/>
    <n v="5"/>
    <n v="0"/>
    <n v="1439.9760000000001"/>
    <x v="0"/>
    <x v="0"/>
  </r>
  <r>
    <x v="5563"/>
    <x v="2771"/>
    <x v="185"/>
    <d v="2019-04-02T00:00:00"/>
    <x v="0"/>
    <x v="531"/>
    <s v="Jim Epp"/>
    <x v="1"/>
    <x v="0"/>
    <x v="118"/>
    <x v="32"/>
    <x v="148"/>
    <x v="0"/>
    <x v="27"/>
    <x v="1"/>
    <x v="8"/>
    <s v="Avery Recycled Flexi-View Covers for Binding Systems"/>
    <x v="4011"/>
    <n v="4"/>
    <n v="0"/>
    <n v="30.7776"/>
    <x v="0"/>
    <x v="0"/>
  </r>
  <r>
    <x v="5564"/>
    <x v="2772"/>
    <x v="677"/>
    <d v="2019-03-13T00:00:00"/>
    <x v="3"/>
    <x v="711"/>
    <s v="Stephanie Ulpright"/>
    <x v="2"/>
    <x v="0"/>
    <x v="22"/>
    <x v="10"/>
    <x v="26"/>
    <x v="2"/>
    <x v="1515"/>
    <x v="1"/>
    <x v="6"/>
    <s v="Col-Erase Pencils with Erasers"/>
    <x v="530"/>
    <n v="4"/>
    <n v="0.2"/>
    <n v="2.188799999999997"/>
    <x v="2"/>
    <x v="0"/>
  </r>
  <r>
    <x v="5565"/>
    <x v="2772"/>
    <x v="677"/>
    <d v="2019-03-13T00:00:00"/>
    <x v="3"/>
    <x v="711"/>
    <s v="Stephanie Ulpright"/>
    <x v="2"/>
    <x v="0"/>
    <x v="22"/>
    <x v="10"/>
    <x v="26"/>
    <x v="2"/>
    <x v="1748"/>
    <x v="2"/>
    <x v="15"/>
    <s v="HP Officejet Pro 8600 e-All-In-One Printer, Copier, Scanner, Fax"/>
    <x v="4012"/>
    <n v="2"/>
    <n v="0.3"/>
    <n v="8.9993999999999801"/>
    <x v="2"/>
    <x v="0"/>
  </r>
  <r>
    <x v="5566"/>
    <x v="2772"/>
    <x v="677"/>
    <d v="2019-03-13T00:00:00"/>
    <x v="3"/>
    <x v="711"/>
    <s v="Stephanie Ulpright"/>
    <x v="2"/>
    <x v="0"/>
    <x v="22"/>
    <x v="10"/>
    <x v="26"/>
    <x v="2"/>
    <x v="1453"/>
    <x v="1"/>
    <x v="6"/>
    <s v="Eberhard Faber 3 1/2&quot; Golf Pencils"/>
    <x v="4013"/>
    <n v="5"/>
    <n v="0.2"/>
    <n v="1.8599999999999994"/>
    <x v="2"/>
    <x v="0"/>
  </r>
  <r>
    <x v="5567"/>
    <x v="2772"/>
    <x v="677"/>
    <d v="2019-03-13T00:00:00"/>
    <x v="3"/>
    <x v="711"/>
    <s v="Stephanie Ulpright"/>
    <x v="2"/>
    <x v="0"/>
    <x v="22"/>
    <x v="10"/>
    <x v="26"/>
    <x v="2"/>
    <x v="1584"/>
    <x v="0"/>
    <x v="1"/>
    <s v="SAFCO Folding Chair Trolley"/>
    <x v="4014"/>
    <n v="1"/>
    <n v="0.3"/>
    <n v="-2.5647999999999982"/>
    <x v="2"/>
    <x v="0"/>
  </r>
  <r>
    <x v="5568"/>
    <x v="2772"/>
    <x v="677"/>
    <d v="2019-03-13T00:00:00"/>
    <x v="3"/>
    <x v="711"/>
    <s v="Stephanie Ulpright"/>
    <x v="2"/>
    <x v="0"/>
    <x v="22"/>
    <x v="10"/>
    <x v="26"/>
    <x v="2"/>
    <x v="306"/>
    <x v="2"/>
    <x v="16"/>
    <s v="Hewlett Packard LaserJet 3310 Copier"/>
    <x v="324"/>
    <n v="2"/>
    <n v="0.2"/>
    <n v="335.99440000000004"/>
    <x v="2"/>
    <x v="0"/>
  </r>
  <r>
    <x v="5569"/>
    <x v="2772"/>
    <x v="677"/>
    <d v="2019-03-13T00:00:00"/>
    <x v="3"/>
    <x v="711"/>
    <s v="Stephanie Ulpright"/>
    <x v="2"/>
    <x v="0"/>
    <x v="22"/>
    <x v="10"/>
    <x v="26"/>
    <x v="2"/>
    <x v="548"/>
    <x v="1"/>
    <x v="10"/>
    <s v="Xerox 1993"/>
    <x v="12"/>
    <n v="3"/>
    <n v="0.2"/>
    <n v="5.6375999999999999"/>
    <x v="2"/>
    <x v="0"/>
  </r>
  <r>
    <x v="5570"/>
    <x v="2772"/>
    <x v="677"/>
    <d v="2019-03-13T00:00:00"/>
    <x v="3"/>
    <x v="711"/>
    <s v="Stephanie Ulpright"/>
    <x v="2"/>
    <x v="0"/>
    <x v="22"/>
    <x v="10"/>
    <x v="26"/>
    <x v="2"/>
    <x v="1300"/>
    <x v="2"/>
    <x v="7"/>
    <s v="Plantronics MX500i Earset"/>
    <x v="4015"/>
    <n v="1"/>
    <n v="0.2"/>
    <n v="-7.3015000000000025"/>
    <x v="2"/>
    <x v="0"/>
  </r>
  <r>
    <x v="5571"/>
    <x v="2773"/>
    <x v="29"/>
    <d v="2016-12-09T00:00:00"/>
    <x v="1"/>
    <x v="105"/>
    <s v="Erin Ashbrook"/>
    <x v="1"/>
    <x v="0"/>
    <x v="38"/>
    <x v="24"/>
    <x v="47"/>
    <x v="3"/>
    <x v="1522"/>
    <x v="1"/>
    <x v="10"/>
    <s v="Xerox 1893"/>
    <x v="4016"/>
    <n v="3"/>
    <n v="0.2"/>
    <n v="35.661300000000004"/>
    <x v="3"/>
    <x v="1"/>
  </r>
  <r>
    <x v="5572"/>
    <x v="2773"/>
    <x v="29"/>
    <d v="2016-12-09T00:00:00"/>
    <x v="1"/>
    <x v="105"/>
    <s v="Erin Ashbrook"/>
    <x v="1"/>
    <x v="0"/>
    <x v="38"/>
    <x v="24"/>
    <x v="47"/>
    <x v="3"/>
    <x v="691"/>
    <x v="1"/>
    <x v="8"/>
    <s v="Large Capacity Hanging Post Binders"/>
    <x v="4017"/>
    <n v="4"/>
    <n v="0.7"/>
    <n v="-23.952000000000005"/>
    <x v="3"/>
    <x v="1"/>
  </r>
  <r>
    <x v="5573"/>
    <x v="2773"/>
    <x v="29"/>
    <d v="2016-12-09T00:00:00"/>
    <x v="1"/>
    <x v="105"/>
    <s v="Erin Ashbrook"/>
    <x v="1"/>
    <x v="0"/>
    <x v="38"/>
    <x v="24"/>
    <x v="47"/>
    <x v="3"/>
    <x v="1749"/>
    <x v="1"/>
    <x v="10"/>
    <s v="Black Print Carbonless 8 1/2&quot; x 8 1/4&quot; Rapid Memo Book"/>
    <x v="1133"/>
    <n v="3"/>
    <n v="0.2"/>
    <n v="5.6783999999999981"/>
    <x v="3"/>
    <x v="1"/>
  </r>
  <r>
    <x v="5574"/>
    <x v="2773"/>
    <x v="29"/>
    <d v="2016-12-09T00:00:00"/>
    <x v="1"/>
    <x v="105"/>
    <s v="Erin Ashbrook"/>
    <x v="1"/>
    <x v="0"/>
    <x v="38"/>
    <x v="24"/>
    <x v="47"/>
    <x v="3"/>
    <x v="1750"/>
    <x v="2"/>
    <x v="7"/>
    <s v="Lunatik TT5L-002 Taktik Strike Impact Protection System for iPhone 5"/>
    <x v="4018"/>
    <n v="1"/>
    <n v="0.4"/>
    <n v="-9.1845000000000034"/>
    <x v="3"/>
    <x v="1"/>
  </r>
  <r>
    <x v="5575"/>
    <x v="2773"/>
    <x v="29"/>
    <d v="2016-12-09T00:00:00"/>
    <x v="1"/>
    <x v="105"/>
    <s v="Erin Ashbrook"/>
    <x v="1"/>
    <x v="0"/>
    <x v="38"/>
    <x v="24"/>
    <x v="47"/>
    <x v="3"/>
    <x v="1187"/>
    <x v="2"/>
    <x v="7"/>
    <s v="Panasonic KX T7736-B Digital phone"/>
    <x v="4019"/>
    <n v="2"/>
    <n v="0.4"/>
    <n v="-44.984999999999999"/>
    <x v="3"/>
    <x v="1"/>
  </r>
  <r>
    <x v="5576"/>
    <x v="2774"/>
    <x v="939"/>
    <d v="2018-12-16T00:00:00"/>
    <x v="1"/>
    <x v="167"/>
    <s v="Roy Französisch"/>
    <x v="0"/>
    <x v="0"/>
    <x v="45"/>
    <x v="1"/>
    <x v="54"/>
    <x v="1"/>
    <x v="441"/>
    <x v="0"/>
    <x v="5"/>
    <s v="Howard Miller 14-1/2&quot; Diameter Chrome Round Wall Clock"/>
    <x v="4020"/>
    <n v="6"/>
    <n v="0"/>
    <n v="122.76479999999999"/>
    <x v="1"/>
    <x v="0"/>
  </r>
  <r>
    <x v="5577"/>
    <x v="2774"/>
    <x v="939"/>
    <d v="2018-12-16T00:00:00"/>
    <x v="1"/>
    <x v="167"/>
    <s v="Roy Französisch"/>
    <x v="0"/>
    <x v="0"/>
    <x v="45"/>
    <x v="1"/>
    <x v="54"/>
    <x v="1"/>
    <x v="551"/>
    <x v="1"/>
    <x v="9"/>
    <s v="Belkin F9H710-06 7 Outlet SurgeMaster Surge Protector"/>
    <x v="3092"/>
    <n v="3"/>
    <n v="0"/>
    <n v="15.8256"/>
    <x v="1"/>
    <x v="0"/>
  </r>
  <r>
    <x v="5578"/>
    <x v="2775"/>
    <x v="428"/>
    <d v="2019-09-14T00:00:00"/>
    <x v="0"/>
    <x v="702"/>
    <s v="Liz Carlisle"/>
    <x v="0"/>
    <x v="0"/>
    <x v="1"/>
    <x v="1"/>
    <x v="25"/>
    <x v="1"/>
    <x v="950"/>
    <x v="1"/>
    <x v="6"/>
    <s v="Newell 35"/>
    <x v="2637"/>
    <n v="2"/>
    <n v="0"/>
    <n v="1.9023999999999992"/>
    <x v="1"/>
    <x v="0"/>
  </r>
  <r>
    <x v="5579"/>
    <x v="2775"/>
    <x v="428"/>
    <d v="2019-09-14T00:00:00"/>
    <x v="0"/>
    <x v="702"/>
    <s v="Liz Carlisle"/>
    <x v="0"/>
    <x v="0"/>
    <x v="1"/>
    <x v="1"/>
    <x v="25"/>
    <x v="1"/>
    <x v="1225"/>
    <x v="0"/>
    <x v="1"/>
    <s v="Novimex Fabric Task Chair"/>
    <x v="3611"/>
    <n v="5"/>
    <n v="0.2"/>
    <n v="-15.245000000000005"/>
    <x v="1"/>
    <x v="0"/>
  </r>
  <r>
    <x v="5580"/>
    <x v="2775"/>
    <x v="428"/>
    <d v="2019-09-14T00:00:00"/>
    <x v="0"/>
    <x v="702"/>
    <s v="Liz Carlisle"/>
    <x v="0"/>
    <x v="0"/>
    <x v="1"/>
    <x v="1"/>
    <x v="25"/>
    <x v="1"/>
    <x v="1714"/>
    <x v="1"/>
    <x v="10"/>
    <s v="Astroparche Fine Business Paper"/>
    <x v="4021"/>
    <n v="9"/>
    <n v="0"/>
    <n v="22.809600000000003"/>
    <x v="1"/>
    <x v="0"/>
  </r>
  <r>
    <x v="5581"/>
    <x v="2776"/>
    <x v="1055"/>
    <d v="2019-10-08T00:00:00"/>
    <x v="1"/>
    <x v="28"/>
    <s v="Paul Stevenson"/>
    <x v="2"/>
    <x v="0"/>
    <x v="183"/>
    <x v="39"/>
    <x v="234"/>
    <x v="3"/>
    <x v="891"/>
    <x v="0"/>
    <x v="5"/>
    <s v="24-Hour Round Wall Clock"/>
    <x v="1024"/>
    <n v="1"/>
    <n v="0"/>
    <n v="8.5914000000000019"/>
    <x v="3"/>
    <x v="0"/>
  </r>
  <r>
    <x v="5582"/>
    <x v="2777"/>
    <x v="195"/>
    <d v="2018-05-13T00:00:00"/>
    <x v="1"/>
    <x v="28"/>
    <s v="Paul Stevenson"/>
    <x v="2"/>
    <x v="0"/>
    <x v="20"/>
    <x v="15"/>
    <x v="23"/>
    <x v="3"/>
    <x v="902"/>
    <x v="1"/>
    <x v="6"/>
    <s v="Sanford Pocket Accent Highlighters"/>
    <x v="3905"/>
    <n v="5"/>
    <n v="0"/>
    <n v="3.4400000000000008"/>
    <x v="3"/>
    <x v="0"/>
  </r>
  <r>
    <x v="5583"/>
    <x v="2778"/>
    <x v="534"/>
    <d v="2016-12-19T00:00:00"/>
    <x v="0"/>
    <x v="123"/>
    <s v="Jas O'Carroll"/>
    <x v="0"/>
    <x v="0"/>
    <x v="70"/>
    <x v="1"/>
    <x v="88"/>
    <x v="1"/>
    <x v="1392"/>
    <x v="0"/>
    <x v="5"/>
    <s v="Stackable Trays"/>
    <x v="51"/>
    <n v="2"/>
    <n v="0"/>
    <n v="1.9711999999999996"/>
    <x v="1"/>
    <x v="0"/>
  </r>
  <r>
    <x v="5584"/>
    <x v="2779"/>
    <x v="329"/>
    <d v="2019-12-04T00:00:00"/>
    <x v="1"/>
    <x v="163"/>
    <s v="Victor Preis"/>
    <x v="2"/>
    <x v="0"/>
    <x v="20"/>
    <x v="15"/>
    <x v="164"/>
    <x v="3"/>
    <x v="1751"/>
    <x v="1"/>
    <x v="4"/>
    <s v="Iris 3-Drawer Stacking Bin, Black"/>
    <x v="4022"/>
    <n v="4"/>
    <n v="0"/>
    <n v="1.6711999999999989"/>
    <x v="3"/>
    <x v="0"/>
  </r>
  <r>
    <x v="5585"/>
    <x v="2779"/>
    <x v="329"/>
    <d v="2019-12-04T00:00:00"/>
    <x v="1"/>
    <x v="163"/>
    <s v="Victor Preis"/>
    <x v="2"/>
    <x v="0"/>
    <x v="20"/>
    <x v="15"/>
    <x v="164"/>
    <x v="3"/>
    <x v="1752"/>
    <x v="2"/>
    <x v="7"/>
    <s v="Panasonic Business Telephones KX-T7736"/>
    <x v="4023"/>
    <n v="3"/>
    <n v="0"/>
    <n v="163.81799999999998"/>
    <x v="3"/>
    <x v="0"/>
  </r>
  <r>
    <x v="5586"/>
    <x v="2779"/>
    <x v="329"/>
    <d v="2019-12-04T00:00:00"/>
    <x v="1"/>
    <x v="163"/>
    <s v="Victor Preis"/>
    <x v="2"/>
    <x v="0"/>
    <x v="20"/>
    <x v="15"/>
    <x v="164"/>
    <x v="3"/>
    <x v="435"/>
    <x v="1"/>
    <x v="4"/>
    <s v="Fellowes Officeware Wire Shelving"/>
    <x v="2055"/>
    <n v="3"/>
    <n v="0"/>
    <n v="5.3897999999999939"/>
    <x v="3"/>
    <x v="0"/>
  </r>
  <r>
    <x v="5587"/>
    <x v="2780"/>
    <x v="531"/>
    <d v="2017-03-20T00:00:00"/>
    <x v="2"/>
    <x v="315"/>
    <s v="Guy Armstrong"/>
    <x v="0"/>
    <x v="0"/>
    <x v="152"/>
    <x v="1"/>
    <x v="194"/>
    <x v="1"/>
    <x v="845"/>
    <x v="1"/>
    <x v="13"/>
    <s v="Stockwell Push Pins"/>
    <x v="2943"/>
    <n v="5"/>
    <n v="0"/>
    <n v="3.5970000000000004"/>
    <x v="1"/>
    <x v="0"/>
  </r>
  <r>
    <x v="5588"/>
    <x v="2781"/>
    <x v="866"/>
    <d v="2016-07-24T00:00:00"/>
    <x v="1"/>
    <x v="670"/>
    <s v="Eugene Moren"/>
    <x v="2"/>
    <x v="0"/>
    <x v="120"/>
    <x v="37"/>
    <x v="150"/>
    <x v="1"/>
    <x v="733"/>
    <x v="1"/>
    <x v="8"/>
    <s v="Acco Pressboard Covers with Storage Hooks, 14 7/8&quot; x 11&quot;, Dark Blue"/>
    <x v="861"/>
    <n v="2"/>
    <n v="0.2"/>
    <n v="2.2098"/>
    <x v="1"/>
    <x v="0"/>
  </r>
  <r>
    <x v="5589"/>
    <x v="2782"/>
    <x v="16"/>
    <d v="2018-12-11T00:00:00"/>
    <x v="0"/>
    <x v="140"/>
    <s v="Doug Bickford"/>
    <x v="0"/>
    <x v="0"/>
    <x v="8"/>
    <x v="1"/>
    <x v="94"/>
    <x v="1"/>
    <x v="75"/>
    <x v="1"/>
    <x v="4"/>
    <s v="SimpliFile Personal File, Black Granite, 15w x 6-15/16d x 11-1/4h"/>
    <x v="4024"/>
    <n v="3"/>
    <n v="0"/>
    <n v="9.5340000000000025"/>
    <x v="1"/>
    <x v="0"/>
  </r>
  <r>
    <x v="5590"/>
    <x v="2782"/>
    <x v="16"/>
    <d v="2018-12-11T00:00:00"/>
    <x v="0"/>
    <x v="140"/>
    <s v="Doug Bickford"/>
    <x v="0"/>
    <x v="0"/>
    <x v="8"/>
    <x v="1"/>
    <x v="94"/>
    <x v="1"/>
    <x v="718"/>
    <x v="1"/>
    <x v="4"/>
    <s v="Fellowes High-Stak Drawer Files"/>
    <x v="836"/>
    <n v="2"/>
    <n v="0"/>
    <n v="81.047399999999982"/>
    <x v="1"/>
    <x v="0"/>
  </r>
  <r>
    <x v="5591"/>
    <x v="2783"/>
    <x v="303"/>
    <d v="2016-10-18T00:00:00"/>
    <x v="0"/>
    <x v="504"/>
    <s v="Marina Lichtenstein"/>
    <x v="1"/>
    <x v="0"/>
    <x v="80"/>
    <x v="30"/>
    <x v="100"/>
    <x v="3"/>
    <x v="812"/>
    <x v="0"/>
    <x v="1"/>
    <s v="Global High-Back Leather Tilter, Burgundy"/>
    <x v="4025"/>
    <n v="2"/>
    <n v="0"/>
    <n v="27.057799999999986"/>
    <x v="3"/>
    <x v="0"/>
  </r>
  <r>
    <x v="5592"/>
    <x v="2783"/>
    <x v="303"/>
    <d v="2016-10-18T00:00:00"/>
    <x v="0"/>
    <x v="504"/>
    <s v="Marina Lichtenstein"/>
    <x v="1"/>
    <x v="0"/>
    <x v="80"/>
    <x v="30"/>
    <x v="100"/>
    <x v="3"/>
    <x v="92"/>
    <x v="1"/>
    <x v="8"/>
    <s v="Flexible Leather- Look Classic Collection Ring Binder"/>
    <x v="4026"/>
    <n v="1"/>
    <n v="0"/>
    <n v="9.4700000000000006"/>
    <x v="3"/>
    <x v="0"/>
  </r>
  <r>
    <x v="5593"/>
    <x v="2784"/>
    <x v="123"/>
    <d v="2019-11-25T00:00:00"/>
    <x v="1"/>
    <x v="371"/>
    <s v="Jennifer Halladay"/>
    <x v="0"/>
    <x v="0"/>
    <x v="138"/>
    <x v="24"/>
    <x v="177"/>
    <x v="3"/>
    <x v="697"/>
    <x v="1"/>
    <x v="8"/>
    <s v="Lock-Up Easel 'Spel-Binder'"/>
    <x v="4027"/>
    <n v="7"/>
    <n v="0.7"/>
    <n v="-45.933299999999988"/>
    <x v="3"/>
    <x v="0"/>
  </r>
  <r>
    <x v="5594"/>
    <x v="2785"/>
    <x v="241"/>
    <d v="2019-09-24T00:00:00"/>
    <x v="3"/>
    <x v="162"/>
    <s v="Bart Pistole"/>
    <x v="1"/>
    <x v="0"/>
    <x v="104"/>
    <x v="31"/>
    <x v="128"/>
    <x v="3"/>
    <x v="469"/>
    <x v="2"/>
    <x v="7"/>
    <s v="Panasonic KX-TG9471B"/>
    <x v="3743"/>
    <n v="2"/>
    <n v="0"/>
    <n v="109.75440000000003"/>
    <x v="3"/>
    <x v="0"/>
  </r>
  <r>
    <x v="5595"/>
    <x v="2785"/>
    <x v="241"/>
    <d v="2019-09-24T00:00:00"/>
    <x v="3"/>
    <x v="162"/>
    <s v="Bart Pistole"/>
    <x v="1"/>
    <x v="0"/>
    <x v="104"/>
    <x v="31"/>
    <x v="128"/>
    <x v="3"/>
    <x v="1285"/>
    <x v="2"/>
    <x v="7"/>
    <s v="Wi-Ex zBoost YX540 Cellular Phone Signal Booster"/>
    <x v="1907"/>
    <n v="3"/>
    <n v="0"/>
    <n v="131.35499999999996"/>
    <x v="3"/>
    <x v="0"/>
  </r>
  <r>
    <x v="5596"/>
    <x v="2786"/>
    <x v="12"/>
    <d v="2017-09-29T00:00:00"/>
    <x v="1"/>
    <x v="766"/>
    <s v="Sarah Brown"/>
    <x v="0"/>
    <x v="0"/>
    <x v="3"/>
    <x v="38"/>
    <x v="208"/>
    <x v="3"/>
    <x v="141"/>
    <x v="1"/>
    <x v="8"/>
    <s v="GBC Prestige Therm-A-Bind Covers"/>
    <x v="4028"/>
    <n v="2"/>
    <n v="0"/>
    <n v="32.251400000000004"/>
    <x v="3"/>
    <x v="0"/>
  </r>
  <r>
    <x v="5597"/>
    <x v="2787"/>
    <x v="778"/>
    <d v="2019-02-20T00:00:00"/>
    <x v="1"/>
    <x v="647"/>
    <s v="Stewart Visinsky"/>
    <x v="0"/>
    <x v="0"/>
    <x v="248"/>
    <x v="39"/>
    <x v="307"/>
    <x v="3"/>
    <x v="1059"/>
    <x v="1"/>
    <x v="14"/>
    <s v="Acme Elite Stainless Steel Scissors"/>
    <x v="3456"/>
    <n v="3"/>
    <n v="0"/>
    <n v="6.5052000000000003"/>
    <x v="3"/>
    <x v="0"/>
  </r>
  <r>
    <x v="5598"/>
    <x v="2787"/>
    <x v="778"/>
    <d v="2019-02-20T00:00:00"/>
    <x v="1"/>
    <x v="647"/>
    <s v="Stewart Visinsky"/>
    <x v="0"/>
    <x v="0"/>
    <x v="248"/>
    <x v="39"/>
    <x v="307"/>
    <x v="3"/>
    <x v="1742"/>
    <x v="1"/>
    <x v="6"/>
    <s v="Barrel Sharpener"/>
    <x v="3953"/>
    <n v="3"/>
    <n v="0"/>
    <n v="2.7845999999999997"/>
    <x v="3"/>
    <x v="0"/>
  </r>
  <r>
    <x v="5599"/>
    <x v="2788"/>
    <x v="462"/>
    <d v="2016-10-03T00:00:00"/>
    <x v="3"/>
    <x v="157"/>
    <s v="Denny Ordway"/>
    <x v="0"/>
    <x v="0"/>
    <x v="38"/>
    <x v="24"/>
    <x v="47"/>
    <x v="3"/>
    <x v="1753"/>
    <x v="1"/>
    <x v="6"/>
    <s v="Hunt Boston Vacuum Mount KS Pencil Sharpener"/>
    <x v="4029"/>
    <n v="2"/>
    <n v="0.2"/>
    <n v="4.1987999999999985"/>
    <x v="3"/>
    <x v="0"/>
  </r>
  <r>
    <x v="5600"/>
    <x v="2788"/>
    <x v="462"/>
    <d v="2016-10-03T00:00:00"/>
    <x v="3"/>
    <x v="157"/>
    <s v="Denny Ordway"/>
    <x v="0"/>
    <x v="0"/>
    <x v="38"/>
    <x v="24"/>
    <x v="47"/>
    <x v="3"/>
    <x v="135"/>
    <x v="1"/>
    <x v="12"/>
    <s v="Convenience Packs of Business Envelopes"/>
    <x v="4030"/>
    <n v="5"/>
    <n v="0.2"/>
    <n v="4.8869999999999987"/>
    <x v="3"/>
    <x v="0"/>
  </r>
  <r>
    <x v="5601"/>
    <x v="2788"/>
    <x v="462"/>
    <d v="2016-10-03T00:00:00"/>
    <x v="3"/>
    <x v="157"/>
    <s v="Denny Ordway"/>
    <x v="0"/>
    <x v="0"/>
    <x v="38"/>
    <x v="24"/>
    <x v="47"/>
    <x v="3"/>
    <x v="1089"/>
    <x v="2"/>
    <x v="11"/>
    <s v="Logitech G105 Gaming Keyboard"/>
    <x v="4031"/>
    <n v="3"/>
    <n v="0.2"/>
    <n v="-3.5622000000000043"/>
    <x v="3"/>
    <x v="0"/>
  </r>
  <r>
    <x v="5602"/>
    <x v="2789"/>
    <x v="278"/>
    <d v="2018-08-29T00:00:00"/>
    <x v="0"/>
    <x v="422"/>
    <s v="Todd Boyes"/>
    <x v="1"/>
    <x v="0"/>
    <x v="12"/>
    <x v="5"/>
    <x v="16"/>
    <x v="2"/>
    <x v="1754"/>
    <x v="1"/>
    <x v="4"/>
    <s v="Portfile Personal File Boxes"/>
    <x v="1831"/>
    <n v="1"/>
    <n v="0.2"/>
    <n v="1.0620000000000003"/>
    <x v="2"/>
    <x v="0"/>
  </r>
  <r>
    <x v="5603"/>
    <x v="2789"/>
    <x v="278"/>
    <d v="2018-08-29T00:00:00"/>
    <x v="0"/>
    <x v="422"/>
    <s v="Todd Boyes"/>
    <x v="1"/>
    <x v="0"/>
    <x v="12"/>
    <x v="5"/>
    <x v="16"/>
    <x v="2"/>
    <x v="1673"/>
    <x v="1"/>
    <x v="10"/>
    <s v="Southworth 25% Cotton Premium Laser Paper and Envelopes"/>
    <x v="2020"/>
    <n v="5"/>
    <n v="0.2"/>
    <n v="27.972000000000001"/>
    <x v="2"/>
    <x v="0"/>
  </r>
  <r>
    <x v="5604"/>
    <x v="2790"/>
    <x v="155"/>
    <d v="2017-12-07T00:00:00"/>
    <x v="1"/>
    <x v="510"/>
    <s v="Bill Stewart"/>
    <x v="1"/>
    <x v="0"/>
    <x v="20"/>
    <x v="15"/>
    <x v="164"/>
    <x v="3"/>
    <x v="1681"/>
    <x v="1"/>
    <x v="8"/>
    <s v="GBC Therma-A-Bind 250T Electric Binding System"/>
    <x v="3455"/>
    <n v="6"/>
    <n v="0.2"/>
    <n v="206.62319999999997"/>
    <x v="3"/>
    <x v="0"/>
  </r>
  <r>
    <x v="5605"/>
    <x v="2791"/>
    <x v="873"/>
    <d v="2018-09-25T00:00:00"/>
    <x v="1"/>
    <x v="524"/>
    <s v="Filia McAdams"/>
    <x v="1"/>
    <x v="0"/>
    <x v="247"/>
    <x v="3"/>
    <x v="306"/>
    <x v="0"/>
    <x v="1445"/>
    <x v="0"/>
    <x v="5"/>
    <s v="Dana Swing-Arm Lamps"/>
    <x v="1232"/>
    <n v="2"/>
    <n v="0.2"/>
    <n v="1.0679999999999996"/>
    <x v="0"/>
    <x v="0"/>
  </r>
  <r>
    <x v="5606"/>
    <x v="2791"/>
    <x v="873"/>
    <d v="2018-09-25T00:00:00"/>
    <x v="1"/>
    <x v="524"/>
    <s v="Filia McAdams"/>
    <x v="1"/>
    <x v="0"/>
    <x v="247"/>
    <x v="3"/>
    <x v="306"/>
    <x v="0"/>
    <x v="812"/>
    <x v="0"/>
    <x v="1"/>
    <s v="Global High-Back Leather Tilter, Burgundy"/>
    <x v="4032"/>
    <n v="1"/>
    <n v="0.2"/>
    <n v="-11.069100000000006"/>
    <x v="0"/>
    <x v="0"/>
  </r>
  <r>
    <x v="5607"/>
    <x v="2792"/>
    <x v="613"/>
    <d v="2019-03-31T00:00:00"/>
    <x v="1"/>
    <x v="252"/>
    <s v="John Lee"/>
    <x v="0"/>
    <x v="0"/>
    <x v="20"/>
    <x v="15"/>
    <x v="23"/>
    <x v="3"/>
    <x v="147"/>
    <x v="1"/>
    <x v="6"/>
    <s v="Newell 311"/>
    <x v="4033"/>
    <n v="5"/>
    <n v="0"/>
    <n v="2.9835000000000003"/>
    <x v="3"/>
    <x v="0"/>
  </r>
  <r>
    <x v="5608"/>
    <x v="2793"/>
    <x v="401"/>
    <d v="2017-12-11T00:00:00"/>
    <x v="1"/>
    <x v="578"/>
    <s v="Art Ferguson"/>
    <x v="0"/>
    <x v="0"/>
    <x v="8"/>
    <x v="1"/>
    <x v="9"/>
    <x v="1"/>
    <x v="1034"/>
    <x v="1"/>
    <x v="9"/>
    <s v="Commercial WindTunnel Clean Air Upright Vacuum, Replacement Belts, Filtration Bags"/>
    <x v="4034"/>
    <n v="2"/>
    <n v="0"/>
    <n v="2.0228000000000002"/>
    <x v="1"/>
    <x v="0"/>
  </r>
  <r>
    <x v="5609"/>
    <x v="2794"/>
    <x v="515"/>
    <d v="2019-09-05T00:00:00"/>
    <x v="1"/>
    <x v="767"/>
    <s v="Barry Gonzalez"/>
    <x v="0"/>
    <x v="0"/>
    <x v="53"/>
    <x v="28"/>
    <x v="68"/>
    <x v="0"/>
    <x v="764"/>
    <x v="2"/>
    <x v="11"/>
    <s v="Plantronics CS510 - Over-the-Head monaural Wireless Headset System"/>
    <x v="3042"/>
    <n v="2"/>
    <n v="0"/>
    <n v="217.76699999999994"/>
    <x v="0"/>
    <x v="0"/>
  </r>
  <r>
    <x v="5610"/>
    <x v="2795"/>
    <x v="348"/>
    <d v="2017-10-07T00:00:00"/>
    <x v="2"/>
    <x v="93"/>
    <s v="Maria Bertelson"/>
    <x v="0"/>
    <x v="0"/>
    <x v="74"/>
    <x v="24"/>
    <x v="93"/>
    <x v="3"/>
    <x v="176"/>
    <x v="2"/>
    <x v="11"/>
    <s v="SanDisk Ultra 32 GB MicroSDHC Class 10 Memory Card"/>
    <x v="4035"/>
    <n v="3"/>
    <n v="0.2"/>
    <n v="-4.6409999999999982"/>
    <x v="3"/>
    <x v="0"/>
  </r>
  <r>
    <x v="5611"/>
    <x v="2796"/>
    <x v="238"/>
    <d v="2019-08-22T00:00:00"/>
    <x v="1"/>
    <x v="304"/>
    <s v="Helen Wasserman"/>
    <x v="1"/>
    <x v="0"/>
    <x v="4"/>
    <x v="4"/>
    <x v="59"/>
    <x v="1"/>
    <x v="695"/>
    <x v="2"/>
    <x v="11"/>
    <s v="Plantronics Savi W720 Multi-Device Wireless Headset System"/>
    <x v="4036"/>
    <n v="2"/>
    <n v="0"/>
    <n v="371.31600000000003"/>
    <x v="1"/>
    <x v="0"/>
  </r>
  <r>
    <x v="5612"/>
    <x v="2796"/>
    <x v="238"/>
    <d v="2019-08-22T00:00:00"/>
    <x v="1"/>
    <x v="304"/>
    <s v="Helen Wasserman"/>
    <x v="1"/>
    <x v="0"/>
    <x v="4"/>
    <x v="4"/>
    <x v="59"/>
    <x v="1"/>
    <x v="577"/>
    <x v="2"/>
    <x v="11"/>
    <s v="Imation Bio 8GB USB Flash Drive Imation Corp"/>
    <x v="4037"/>
    <n v="9"/>
    <n v="0"/>
    <n v="224.42400000000006"/>
    <x v="1"/>
    <x v="0"/>
  </r>
  <r>
    <x v="5613"/>
    <x v="2797"/>
    <x v="1056"/>
    <d v="2018-02-07T00:00:00"/>
    <x v="1"/>
    <x v="455"/>
    <s v="Adrian Barton"/>
    <x v="0"/>
    <x v="0"/>
    <x v="20"/>
    <x v="15"/>
    <x v="164"/>
    <x v="3"/>
    <x v="1755"/>
    <x v="1"/>
    <x v="4"/>
    <s v="Belkin 19&quot; Center-Weighted Shelf, Gray"/>
    <x v="4038"/>
    <n v="2"/>
    <n v="0"/>
    <n v="5.8979999999999961"/>
    <x v="3"/>
    <x v="0"/>
  </r>
  <r>
    <x v="5614"/>
    <x v="2798"/>
    <x v="828"/>
    <d v="2018-08-27T00:00:00"/>
    <x v="1"/>
    <x v="687"/>
    <s v="Jennifer Patt"/>
    <x v="1"/>
    <x v="0"/>
    <x v="20"/>
    <x v="15"/>
    <x v="45"/>
    <x v="3"/>
    <x v="319"/>
    <x v="1"/>
    <x v="6"/>
    <s v="Dixon Prang Watercolor Pencils, 10-Color Set with Brush"/>
    <x v="4039"/>
    <n v="5"/>
    <n v="0"/>
    <n v="8.7330000000000005"/>
    <x v="3"/>
    <x v="0"/>
  </r>
  <r>
    <x v="5615"/>
    <x v="2798"/>
    <x v="828"/>
    <d v="2018-08-27T00:00:00"/>
    <x v="1"/>
    <x v="687"/>
    <s v="Jennifer Patt"/>
    <x v="1"/>
    <x v="0"/>
    <x v="20"/>
    <x v="15"/>
    <x v="45"/>
    <x v="3"/>
    <x v="77"/>
    <x v="1"/>
    <x v="9"/>
    <s v="1.7 Cubic Foot Compact &quot;Cube&quot; Office Refrigerators"/>
    <x v="4040"/>
    <n v="5"/>
    <n v="0"/>
    <n v="281.01600000000008"/>
    <x v="3"/>
    <x v="0"/>
  </r>
  <r>
    <x v="5616"/>
    <x v="2798"/>
    <x v="828"/>
    <d v="2018-08-27T00:00:00"/>
    <x v="1"/>
    <x v="687"/>
    <s v="Jennifer Patt"/>
    <x v="1"/>
    <x v="0"/>
    <x v="20"/>
    <x v="15"/>
    <x v="45"/>
    <x v="3"/>
    <x v="563"/>
    <x v="1"/>
    <x v="6"/>
    <s v="Newell 331"/>
    <x v="1624"/>
    <n v="6"/>
    <n v="0"/>
    <n v="7.9218000000000002"/>
    <x v="3"/>
    <x v="0"/>
  </r>
  <r>
    <x v="5617"/>
    <x v="2799"/>
    <x v="160"/>
    <d v="2019-07-04T00:00:00"/>
    <x v="1"/>
    <x v="1"/>
    <s v="Darrin Van Huff"/>
    <x v="1"/>
    <x v="0"/>
    <x v="26"/>
    <x v="18"/>
    <x v="31"/>
    <x v="0"/>
    <x v="1122"/>
    <x v="0"/>
    <x v="5"/>
    <s v="Advantus Panel Wall Certificate Holder - 8.5x11"/>
    <x v="3947"/>
    <n v="2"/>
    <n v="0.2"/>
    <n v="5.3680000000000012"/>
    <x v="0"/>
    <x v="0"/>
  </r>
  <r>
    <x v="5618"/>
    <x v="2800"/>
    <x v="227"/>
    <d v="2017-09-21T00:00:00"/>
    <x v="2"/>
    <x v="496"/>
    <s v="Charlotte Melton"/>
    <x v="0"/>
    <x v="0"/>
    <x v="70"/>
    <x v="1"/>
    <x v="188"/>
    <x v="1"/>
    <x v="16"/>
    <x v="1"/>
    <x v="4"/>
    <s v="Stur-D-Stor Shelving, Vertical 5-Shelf: 72&quot;H x 36&quot;W x 18 1/2&quot;D"/>
    <x v="2337"/>
    <n v="4"/>
    <n v="0"/>
    <n v="8.8783999999999992"/>
    <x v="1"/>
    <x v="0"/>
  </r>
  <r>
    <x v="5619"/>
    <x v="2801"/>
    <x v="477"/>
    <d v="2018-09-30T00:00:00"/>
    <x v="1"/>
    <x v="281"/>
    <s v="Steve Chapman"/>
    <x v="1"/>
    <x v="0"/>
    <x v="411"/>
    <x v="6"/>
    <x v="498"/>
    <x v="2"/>
    <x v="295"/>
    <x v="2"/>
    <x v="11"/>
    <s v="Logitech Wireless Headset h800"/>
    <x v="4041"/>
    <n v="5"/>
    <n v="0"/>
    <n v="174.98249999999999"/>
    <x v="2"/>
    <x v="0"/>
  </r>
  <r>
    <x v="5620"/>
    <x v="2801"/>
    <x v="477"/>
    <d v="2018-09-30T00:00:00"/>
    <x v="1"/>
    <x v="281"/>
    <s v="Steve Chapman"/>
    <x v="1"/>
    <x v="0"/>
    <x v="411"/>
    <x v="6"/>
    <x v="498"/>
    <x v="2"/>
    <x v="1279"/>
    <x v="1"/>
    <x v="6"/>
    <s v="Manco Dry-Lighter Erasable Highlighter"/>
    <x v="4042"/>
    <n v="1"/>
    <n v="0"/>
    <n v="1.0335999999999999"/>
    <x v="2"/>
    <x v="0"/>
  </r>
  <r>
    <x v="5621"/>
    <x v="2801"/>
    <x v="477"/>
    <d v="2018-09-30T00:00:00"/>
    <x v="1"/>
    <x v="281"/>
    <s v="Steve Chapman"/>
    <x v="1"/>
    <x v="0"/>
    <x v="411"/>
    <x v="6"/>
    <x v="498"/>
    <x v="2"/>
    <x v="38"/>
    <x v="0"/>
    <x v="1"/>
    <s v="Global Fabric Manager's Chair, Dark Gray"/>
    <x v="4043"/>
    <n v="2"/>
    <n v="0"/>
    <n v="50.490000000000009"/>
    <x v="2"/>
    <x v="0"/>
  </r>
  <r>
    <x v="5622"/>
    <x v="2801"/>
    <x v="477"/>
    <d v="2018-09-30T00:00:00"/>
    <x v="1"/>
    <x v="281"/>
    <s v="Steve Chapman"/>
    <x v="1"/>
    <x v="0"/>
    <x v="411"/>
    <x v="6"/>
    <x v="498"/>
    <x v="2"/>
    <x v="1466"/>
    <x v="0"/>
    <x v="5"/>
    <s v="Eldon Expressions Mahogany Wood Desk Collection"/>
    <x v="4044"/>
    <n v="11"/>
    <n v="0"/>
    <n v="17.160000000000004"/>
    <x v="2"/>
    <x v="0"/>
  </r>
  <r>
    <x v="5623"/>
    <x v="2802"/>
    <x v="1057"/>
    <d v="2018-10-28T00:00:00"/>
    <x v="0"/>
    <x v="100"/>
    <s v="Victoria Wilson"/>
    <x v="1"/>
    <x v="0"/>
    <x v="1"/>
    <x v="1"/>
    <x v="3"/>
    <x v="1"/>
    <x v="1072"/>
    <x v="2"/>
    <x v="11"/>
    <s v="Micro Innovations USB RF Wireless Keyboard with Mouse"/>
    <x v="1506"/>
    <n v="4"/>
    <n v="0"/>
    <n v="21"/>
    <x v="1"/>
    <x v="0"/>
  </r>
  <r>
    <x v="5624"/>
    <x v="2802"/>
    <x v="1057"/>
    <d v="2018-10-28T00:00:00"/>
    <x v="0"/>
    <x v="100"/>
    <s v="Victoria Wilson"/>
    <x v="1"/>
    <x v="0"/>
    <x v="1"/>
    <x v="1"/>
    <x v="3"/>
    <x v="1"/>
    <x v="1332"/>
    <x v="2"/>
    <x v="11"/>
    <s v="Logitech VX Revolution Cordless Laser Mouse for Notebooks (Black)"/>
    <x v="2684"/>
    <n v="2"/>
    <n v="0"/>
    <n v="21.598799999999983"/>
    <x v="1"/>
    <x v="0"/>
  </r>
  <r>
    <x v="5625"/>
    <x v="2803"/>
    <x v="411"/>
    <d v="2016-10-01T00:00:00"/>
    <x v="0"/>
    <x v="452"/>
    <s v="Paul Prost"/>
    <x v="2"/>
    <x v="0"/>
    <x v="4"/>
    <x v="4"/>
    <x v="60"/>
    <x v="1"/>
    <x v="50"/>
    <x v="0"/>
    <x v="5"/>
    <s v="Longer-Life Soft White Bulbs"/>
    <x v="51"/>
    <n v="2"/>
    <n v="0"/>
    <n v="2.9567999999999999"/>
    <x v="1"/>
    <x v="0"/>
  </r>
  <r>
    <x v="5626"/>
    <x v="2803"/>
    <x v="411"/>
    <d v="2016-10-01T00:00:00"/>
    <x v="0"/>
    <x v="452"/>
    <s v="Paul Prost"/>
    <x v="2"/>
    <x v="0"/>
    <x v="4"/>
    <x v="4"/>
    <x v="60"/>
    <x v="1"/>
    <x v="971"/>
    <x v="0"/>
    <x v="3"/>
    <s v="Bevis Oval Conference Table, Walnut"/>
    <x v="4045"/>
    <n v="9"/>
    <n v="0"/>
    <n v="399.29939999999976"/>
    <x v="1"/>
    <x v="0"/>
  </r>
  <r>
    <x v="5627"/>
    <x v="2804"/>
    <x v="335"/>
    <d v="2019-07-01T00:00:00"/>
    <x v="1"/>
    <x v="112"/>
    <s v="Dan Reichenbach"/>
    <x v="1"/>
    <x v="0"/>
    <x v="100"/>
    <x v="2"/>
    <x v="123"/>
    <x v="0"/>
    <x v="264"/>
    <x v="1"/>
    <x v="2"/>
    <s v="Avery 512"/>
    <x v="853"/>
    <n v="6"/>
    <n v="0.2"/>
    <n v="4.6818000000000008"/>
    <x v="0"/>
    <x v="0"/>
  </r>
  <r>
    <x v="5628"/>
    <x v="2804"/>
    <x v="335"/>
    <d v="2019-07-01T00:00:00"/>
    <x v="1"/>
    <x v="112"/>
    <s v="Dan Reichenbach"/>
    <x v="1"/>
    <x v="0"/>
    <x v="100"/>
    <x v="2"/>
    <x v="123"/>
    <x v="0"/>
    <x v="1756"/>
    <x v="0"/>
    <x v="1"/>
    <s v="Hon Comfortask Task/Swivel Chairs"/>
    <x v="4046"/>
    <n v="3"/>
    <n v="0.2"/>
    <n v="-13.677599999999998"/>
    <x v="0"/>
    <x v="0"/>
  </r>
  <r>
    <x v="5629"/>
    <x v="2805"/>
    <x v="1036"/>
    <d v="2018-08-23T00:00:00"/>
    <x v="0"/>
    <x v="46"/>
    <s v="Rick Bensley"/>
    <x v="2"/>
    <x v="0"/>
    <x v="10"/>
    <x v="9"/>
    <x v="105"/>
    <x v="3"/>
    <x v="1000"/>
    <x v="0"/>
    <x v="3"/>
    <s v="Iceberg OfficeWorks 42&quot; Round Tables"/>
    <x v="4047"/>
    <n v="9"/>
    <n v="0.4"/>
    <n v="-339.7050000000001"/>
    <x v="3"/>
    <x v="0"/>
  </r>
  <r>
    <x v="5630"/>
    <x v="2806"/>
    <x v="1058"/>
    <d v="2016-02-15T00:00:00"/>
    <x v="1"/>
    <x v="173"/>
    <s v="Natalie Fritzler"/>
    <x v="0"/>
    <x v="0"/>
    <x v="269"/>
    <x v="17"/>
    <x v="336"/>
    <x v="0"/>
    <x v="475"/>
    <x v="2"/>
    <x v="11"/>
    <s v="Enermax Aurora Lite Keyboard"/>
    <x v="4048"/>
    <n v="3"/>
    <n v="0"/>
    <n v="103.15800000000003"/>
    <x v="0"/>
    <x v="0"/>
  </r>
  <r>
    <x v="5631"/>
    <x v="2806"/>
    <x v="1058"/>
    <d v="2016-02-15T00:00:00"/>
    <x v="1"/>
    <x v="173"/>
    <s v="Natalie Fritzler"/>
    <x v="0"/>
    <x v="0"/>
    <x v="269"/>
    <x v="17"/>
    <x v="336"/>
    <x v="0"/>
    <x v="1021"/>
    <x v="0"/>
    <x v="3"/>
    <s v="Hon 2111 Invitation Series Corner Table"/>
    <x v="4049"/>
    <n v="6"/>
    <n v="0"/>
    <n v="75.37319999999994"/>
    <x v="0"/>
    <x v="0"/>
  </r>
  <r>
    <x v="5632"/>
    <x v="2806"/>
    <x v="1058"/>
    <d v="2016-02-15T00:00:00"/>
    <x v="1"/>
    <x v="173"/>
    <s v="Natalie Fritzler"/>
    <x v="0"/>
    <x v="0"/>
    <x v="269"/>
    <x v="17"/>
    <x v="336"/>
    <x v="0"/>
    <x v="44"/>
    <x v="1"/>
    <x v="8"/>
    <s v="Wilson Jones Leather-Like Binders with DublLock Round Rings"/>
    <x v="45"/>
    <n v="2"/>
    <n v="0"/>
    <n v="8.2061999999999991"/>
    <x v="0"/>
    <x v="0"/>
  </r>
  <r>
    <x v="5633"/>
    <x v="2807"/>
    <x v="713"/>
    <d v="2018-09-28T00:00:00"/>
    <x v="0"/>
    <x v="615"/>
    <s v="Clay Rozendal"/>
    <x v="2"/>
    <x v="0"/>
    <x v="20"/>
    <x v="15"/>
    <x v="29"/>
    <x v="3"/>
    <x v="620"/>
    <x v="1"/>
    <x v="8"/>
    <s v="3-ring staple pack"/>
    <x v="3330"/>
    <n v="7"/>
    <n v="0.2"/>
    <n v="3.6847999999999987"/>
    <x v="3"/>
    <x v="0"/>
  </r>
  <r>
    <x v="5634"/>
    <x v="2808"/>
    <x v="901"/>
    <d v="2017-12-06T00:00:00"/>
    <x v="2"/>
    <x v="711"/>
    <s v="Stephanie Ulpright"/>
    <x v="2"/>
    <x v="0"/>
    <x v="447"/>
    <x v="12"/>
    <x v="540"/>
    <x v="2"/>
    <x v="997"/>
    <x v="1"/>
    <x v="8"/>
    <s v="Surelock Post Binders"/>
    <x v="4050"/>
    <n v="5"/>
    <n v="0"/>
    <n v="76.399999999999991"/>
    <x v="2"/>
    <x v="0"/>
  </r>
  <r>
    <x v="5635"/>
    <x v="2809"/>
    <x v="213"/>
    <d v="2019-09-08T00:00:00"/>
    <x v="1"/>
    <x v="337"/>
    <s v="Sample Company A"/>
    <x v="2"/>
    <x v="0"/>
    <x v="448"/>
    <x v="1"/>
    <x v="541"/>
    <x v="1"/>
    <x v="340"/>
    <x v="1"/>
    <x v="8"/>
    <s v="Square Ring Data Binders, Rigid 75 Pt. Covers, 11&quot; x 14-7/8&quot;"/>
    <x v="4051"/>
    <n v="5"/>
    <n v="0.2"/>
    <n v="28.896000000000001"/>
    <x v="1"/>
    <x v="0"/>
  </r>
  <r>
    <x v="5636"/>
    <x v="2809"/>
    <x v="213"/>
    <d v="2019-09-08T00:00:00"/>
    <x v="1"/>
    <x v="337"/>
    <s v="Sample Company A"/>
    <x v="2"/>
    <x v="0"/>
    <x v="448"/>
    <x v="1"/>
    <x v="541"/>
    <x v="1"/>
    <x v="1523"/>
    <x v="2"/>
    <x v="11"/>
    <s v="Kensington Expert Mouse Optical USB Trackball for PC or Mac"/>
    <x v="4052"/>
    <n v="3"/>
    <n v="0"/>
    <n v="85.490999999999957"/>
    <x v="1"/>
    <x v="0"/>
  </r>
  <r>
    <x v="5637"/>
    <x v="2810"/>
    <x v="606"/>
    <d v="2019-04-02T00:00:00"/>
    <x v="1"/>
    <x v="614"/>
    <s v="Michelle Lonsdale"/>
    <x v="1"/>
    <x v="0"/>
    <x v="130"/>
    <x v="12"/>
    <x v="165"/>
    <x v="2"/>
    <x v="1757"/>
    <x v="0"/>
    <x v="5"/>
    <s v="Career Cubicle Clock, 8 1/4&quot;, Black"/>
    <x v="4053"/>
    <n v="3"/>
    <n v="0"/>
    <n v="23.119199999999999"/>
    <x v="2"/>
    <x v="0"/>
  </r>
  <r>
    <x v="5638"/>
    <x v="2811"/>
    <x v="1059"/>
    <d v="2016-12-27T00:00:00"/>
    <x v="1"/>
    <x v="306"/>
    <s v="Gary McGarr"/>
    <x v="0"/>
    <x v="0"/>
    <x v="70"/>
    <x v="1"/>
    <x v="142"/>
    <x v="1"/>
    <x v="157"/>
    <x v="0"/>
    <x v="1"/>
    <s v="SAFCO Arco Folding Chair"/>
    <x v="3694"/>
    <n v="6"/>
    <n v="0.2"/>
    <n v="149.14799999999991"/>
    <x v="1"/>
    <x v="0"/>
  </r>
  <r>
    <x v="5639"/>
    <x v="2811"/>
    <x v="1059"/>
    <d v="2016-12-27T00:00:00"/>
    <x v="1"/>
    <x v="306"/>
    <s v="Gary McGarr"/>
    <x v="0"/>
    <x v="0"/>
    <x v="70"/>
    <x v="1"/>
    <x v="142"/>
    <x v="1"/>
    <x v="467"/>
    <x v="0"/>
    <x v="1"/>
    <s v="Safco Contoured Stacking Chairs"/>
    <x v="3146"/>
    <n v="3"/>
    <n v="0.2"/>
    <n v="35.759999999999962"/>
    <x v="1"/>
    <x v="0"/>
  </r>
  <r>
    <x v="5640"/>
    <x v="2812"/>
    <x v="865"/>
    <d v="2016-09-28T00:00:00"/>
    <x v="1"/>
    <x v="82"/>
    <s v="Jim Kriz"/>
    <x v="2"/>
    <x v="0"/>
    <x v="80"/>
    <x v="24"/>
    <x v="345"/>
    <x v="3"/>
    <x v="1732"/>
    <x v="1"/>
    <x v="10"/>
    <s v="EcoTones Memo Sheets"/>
    <x v="4054"/>
    <n v="9"/>
    <n v="0.2"/>
    <n v="10.080000000000002"/>
    <x v="3"/>
    <x v="0"/>
  </r>
  <r>
    <x v="5641"/>
    <x v="2813"/>
    <x v="459"/>
    <d v="2019-04-05T00:00:00"/>
    <x v="2"/>
    <x v="401"/>
    <s v="Alyssa Tate"/>
    <x v="2"/>
    <x v="0"/>
    <x v="255"/>
    <x v="29"/>
    <x v="315"/>
    <x v="3"/>
    <x v="21"/>
    <x v="1"/>
    <x v="6"/>
    <s v="Newell 318"/>
    <x v="1760"/>
    <n v="4"/>
    <n v="0"/>
    <n v="2.8911999999999995"/>
    <x v="3"/>
    <x v="0"/>
  </r>
  <r>
    <x v="5642"/>
    <x v="2814"/>
    <x v="178"/>
    <d v="2018-04-05T00:00:00"/>
    <x v="0"/>
    <x v="626"/>
    <s v="Daniel Byrd"/>
    <x v="2"/>
    <x v="0"/>
    <x v="38"/>
    <x v="32"/>
    <x v="112"/>
    <x v="0"/>
    <x v="247"/>
    <x v="0"/>
    <x v="5"/>
    <s v="Regeneration Desk Collection"/>
    <x v="991"/>
    <n v="4"/>
    <n v="0"/>
    <n v="3.0976000000000004"/>
    <x v="0"/>
    <x v="0"/>
  </r>
  <r>
    <x v="5643"/>
    <x v="2815"/>
    <x v="1060"/>
    <d v="2017-05-20T00:00:00"/>
    <x v="0"/>
    <x v="706"/>
    <s v="Anna Häberlin"/>
    <x v="1"/>
    <x v="0"/>
    <x v="185"/>
    <x v="32"/>
    <x v="235"/>
    <x v="0"/>
    <x v="1303"/>
    <x v="1"/>
    <x v="12"/>
    <s v="Wausau Papers Astrobrights Colored Envelopes"/>
    <x v="1465"/>
    <n v="3"/>
    <n v="0"/>
    <n v="8.7906000000000013"/>
    <x v="0"/>
    <x v="0"/>
  </r>
  <r>
    <x v="5644"/>
    <x v="2816"/>
    <x v="721"/>
    <d v="2019-03-26T00:00:00"/>
    <x v="2"/>
    <x v="319"/>
    <s v="Sanjit Jacobs"/>
    <x v="2"/>
    <x v="0"/>
    <x v="4"/>
    <x v="4"/>
    <x v="59"/>
    <x v="1"/>
    <x v="530"/>
    <x v="1"/>
    <x v="8"/>
    <s v="Cardinal Slant-D Ring Binder, Heavy Gauge Vinyl"/>
    <x v="1601"/>
    <n v="5"/>
    <n v="0.2"/>
    <n v="11.296999999999999"/>
    <x v="1"/>
    <x v="0"/>
  </r>
  <r>
    <x v="5645"/>
    <x v="2817"/>
    <x v="349"/>
    <d v="2019-04-19T00:00:00"/>
    <x v="1"/>
    <x v="447"/>
    <s v="Harry Marie"/>
    <x v="1"/>
    <x v="0"/>
    <x v="73"/>
    <x v="30"/>
    <x v="92"/>
    <x v="3"/>
    <x v="943"/>
    <x v="0"/>
    <x v="5"/>
    <s v="Tensor Computer Mounted Lamp"/>
    <x v="4055"/>
    <n v="5"/>
    <n v="0"/>
    <n v="20.101500000000001"/>
    <x v="3"/>
    <x v="0"/>
  </r>
  <r>
    <x v="5646"/>
    <x v="2818"/>
    <x v="1038"/>
    <d v="2017-01-09T00:00:00"/>
    <x v="1"/>
    <x v="122"/>
    <s v="Andrew Gjertsen"/>
    <x v="1"/>
    <x v="0"/>
    <x v="166"/>
    <x v="17"/>
    <x v="212"/>
    <x v="0"/>
    <x v="1001"/>
    <x v="0"/>
    <x v="5"/>
    <s v="DAX Wood Document Frame"/>
    <x v="4056"/>
    <n v="14"/>
    <n v="0"/>
    <n v="69.199200000000005"/>
    <x v="0"/>
    <x v="0"/>
  </r>
  <r>
    <x v="5647"/>
    <x v="2819"/>
    <x v="808"/>
    <d v="2019-11-07T00:00:00"/>
    <x v="1"/>
    <x v="677"/>
    <s v="Joy Bell-"/>
    <x v="0"/>
    <x v="0"/>
    <x v="288"/>
    <x v="7"/>
    <x v="362"/>
    <x v="1"/>
    <x v="585"/>
    <x v="1"/>
    <x v="10"/>
    <s v="Xerox 220"/>
    <x v="541"/>
    <n v="3"/>
    <n v="0"/>
    <n v="9.3312000000000008"/>
    <x v="1"/>
    <x v="0"/>
  </r>
  <r>
    <x v="5648"/>
    <x v="2820"/>
    <x v="729"/>
    <d v="2019-07-19T00:00:00"/>
    <x v="0"/>
    <x v="295"/>
    <s v="Anthony Johnson"/>
    <x v="1"/>
    <x v="0"/>
    <x v="339"/>
    <x v="1"/>
    <x v="429"/>
    <x v="1"/>
    <x v="1516"/>
    <x v="1"/>
    <x v="10"/>
    <s v="Xerox 221"/>
    <x v="56"/>
    <n v="5"/>
    <n v="0"/>
    <n v="15.552000000000001"/>
    <x v="1"/>
    <x v="1"/>
  </r>
  <r>
    <x v="5649"/>
    <x v="2820"/>
    <x v="729"/>
    <d v="2019-07-19T00:00:00"/>
    <x v="0"/>
    <x v="295"/>
    <s v="Anthony Johnson"/>
    <x v="1"/>
    <x v="0"/>
    <x v="339"/>
    <x v="1"/>
    <x v="429"/>
    <x v="1"/>
    <x v="1758"/>
    <x v="1"/>
    <x v="12"/>
    <s v="Peel &amp; Seel Recycled Catalog Envelopes, Brown"/>
    <x v="4057"/>
    <n v="5"/>
    <n v="0"/>
    <n v="28.95"/>
    <x v="1"/>
    <x v="1"/>
  </r>
  <r>
    <x v="5650"/>
    <x v="2820"/>
    <x v="729"/>
    <d v="2019-07-19T00:00:00"/>
    <x v="0"/>
    <x v="295"/>
    <s v="Anthony Johnson"/>
    <x v="1"/>
    <x v="0"/>
    <x v="339"/>
    <x v="1"/>
    <x v="429"/>
    <x v="1"/>
    <x v="1505"/>
    <x v="1"/>
    <x v="4"/>
    <s v="Sterilite Show Offs Storage Containers"/>
    <x v="232"/>
    <n v="2"/>
    <n v="0"/>
    <n v="0"/>
    <x v="1"/>
    <x v="1"/>
  </r>
  <r>
    <x v="5651"/>
    <x v="2820"/>
    <x v="729"/>
    <d v="2019-07-19T00:00:00"/>
    <x v="0"/>
    <x v="295"/>
    <s v="Anthony Johnson"/>
    <x v="1"/>
    <x v="0"/>
    <x v="339"/>
    <x v="1"/>
    <x v="429"/>
    <x v="1"/>
    <x v="178"/>
    <x v="0"/>
    <x v="0"/>
    <s v="Atlantic Metals Mobile 4-Shelf Bookcases, Custom Colors"/>
    <x v="4058"/>
    <n v="5"/>
    <n v="0.15"/>
    <n v="210.73499999999993"/>
    <x v="1"/>
    <x v="1"/>
  </r>
  <r>
    <x v="5652"/>
    <x v="2821"/>
    <x v="833"/>
    <d v="2019-10-11T00:00:00"/>
    <x v="1"/>
    <x v="152"/>
    <s v="Muhammed MacIntyre"/>
    <x v="1"/>
    <x v="0"/>
    <x v="20"/>
    <x v="15"/>
    <x v="29"/>
    <x v="3"/>
    <x v="1522"/>
    <x v="1"/>
    <x v="10"/>
    <s v="Xerox 1893"/>
    <x v="1018"/>
    <n v="1"/>
    <n v="0"/>
    <n v="20.085100000000001"/>
    <x v="3"/>
    <x v="0"/>
  </r>
  <r>
    <x v="5653"/>
    <x v="2822"/>
    <x v="130"/>
    <d v="2016-11-11T00:00:00"/>
    <x v="1"/>
    <x v="260"/>
    <s v="Tiffany House"/>
    <x v="1"/>
    <x v="0"/>
    <x v="85"/>
    <x v="1"/>
    <x v="106"/>
    <x v="1"/>
    <x v="134"/>
    <x v="1"/>
    <x v="6"/>
    <s v="Newell 343"/>
    <x v="4059"/>
    <n v="1"/>
    <n v="0"/>
    <n v="0.79380000000000006"/>
    <x v="1"/>
    <x v="0"/>
  </r>
  <r>
    <x v="5654"/>
    <x v="2823"/>
    <x v="122"/>
    <d v="2018-12-21T00:00:00"/>
    <x v="2"/>
    <x v="571"/>
    <s v="Adrian Hane"/>
    <x v="2"/>
    <x v="0"/>
    <x v="127"/>
    <x v="21"/>
    <x v="160"/>
    <x v="1"/>
    <x v="443"/>
    <x v="1"/>
    <x v="8"/>
    <s v="Vinyl Sectional Post Binders"/>
    <x v="4060"/>
    <n v="4"/>
    <n v="0.7"/>
    <n v="-30.159999999999997"/>
    <x v="1"/>
    <x v="1"/>
  </r>
  <r>
    <x v="5655"/>
    <x v="2823"/>
    <x v="122"/>
    <d v="2018-12-21T00:00:00"/>
    <x v="2"/>
    <x v="571"/>
    <s v="Adrian Hane"/>
    <x v="2"/>
    <x v="0"/>
    <x v="127"/>
    <x v="21"/>
    <x v="160"/>
    <x v="1"/>
    <x v="512"/>
    <x v="1"/>
    <x v="6"/>
    <s v="Newell 312"/>
    <x v="4061"/>
    <n v="4"/>
    <n v="0.2"/>
    <n v="2.3359999999999994"/>
    <x v="1"/>
    <x v="1"/>
  </r>
  <r>
    <x v="5656"/>
    <x v="2823"/>
    <x v="122"/>
    <d v="2018-12-21T00:00:00"/>
    <x v="2"/>
    <x v="571"/>
    <s v="Adrian Hane"/>
    <x v="2"/>
    <x v="0"/>
    <x v="127"/>
    <x v="21"/>
    <x v="160"/>
    <x v="1"/>
    <x v="1749"/>
    <x v="1"/>
    <x v="10"/>
    <s v="Black Print Carbonless 8 1/2&quot; x 8 1/4&quot; Rapid Memo Book"/>
    <x v="25"/>
    <n v="2"/>
    <n v="0.2"/>
    <n v="3.7855999999999992"/>
    <x v="1"/>
    <x v="1"/>
  </r>
  <r>
    <x v="5657"/>
    <x v="2823"/>
    <x v="122"/>
    <d v="2018-12-21T00:00:00"/>
    <x v="2"/>
    <x v="571"/>
    <s v="Adrian Hane"/>
    <x v="2"/>
    <x v="0"/>
    <x v="127"/>
    <x v="21"/>
    <x v="160"/>
    <x v="1"/>
    <x v="437"/>
    <x v="2"/>
    <x v="11"/>
    <s v="Sony Micro Vault Click 8 GB USB 2.0 Flash Drive"/>
    <x v="4062"/>
    <n v="3"/>
    <n v="0.2"/>
    <n v="-8.4581999999999979"/>
    <x v="1"/>
    <x v="1"/>
  </r>
  <r>
    <x v="5658"/>
    <x v="2823"/>
    <x v="122"/>
    <d v="2018-12-21T00:00:00"/>
    <x v="2"/>
    <x v="571"/>
    <s v="Adrian Hane"/>
    <x v="2"/>
    <x v="0"/>
    <x v="127"/>
    <x v="21"/>
    <x v="160"/>
    <x v="1"/>
    <x v="1000"/>
    <x v="0"/>
    <x v="3"/>
    <s v="Iceberg OfficeWorks 42&quot; Round Tables"/>
    <x v="4063"/>
    <n v="5"/>
    <n v="0.5"/>
    <n v="-264.21500000000003"/>
    <x v="1"/>
    <x v="1"/>
  </r>
  <r>
    <x v="5659"/>
    <x v="2823"/>
    <x v="122"/>
    <d v="2018-12-21T00:00:00"/>
    <x v="2"/>
    <x v="571"/>
    <s v="Adrian Hane"/>
    <x v="2"/>
    <x v="0"/>
    <x v="127"/>
    <x v="21"/>
    <x v="160"/>
    <x v="1"/>
    <x v="1508"/>
    <x v="1"/>
    <x v="2"/>
    <s v="Avery White Multi-Purpose Labels"/>
    <x v="801"/>
    <n v="4"/>
    <n v="0.2"/>
    <n v="5.1791999999999998"/>
    <x v="1"/>
    <x v="1"/>
  </r>
  <r>
    <x v="5660"/>
    <x v="2823"/>
    <x v="122"/>
    <d v="2018-12-21T00:00:00"/>
    <x v="2"/>
    <x v="571"/>
    <s v="Adrian Hane"/>
    <x v="2"/>
    <x v="0"/>
    <x v="127"/>
    <x v="21"/>
    <x v="160"/>
    <x v="1"/>
    <x v="1378"/>
    <x v="2"/>
    <x v="7"/>
    <s v="Macally Suction Cup Mount"/>
    <x v="4064"/>
    <n v="3"/>
    <n v="0.2"/>
    <n v="-7.17"/>
    <x v="1"/>
    <x v="1"/>
  </r>
  <r>
    <x v="5661"/>
    <x v="2824"/>
    <x v="446"/>
    <d v="2018-10-01T00:00:00"/>
    <x v="1"/>
    <x v="642"/>
    <s v="Craig Leslie"/>
    <x v="2"/>
    <x v="0"/>
    <x v="34"/>
    <x v="22"/>
    <x v="42"/>
    <x v="1"/>
    <x v="278"/>
    <x v="0"/>
    <x v="5"/>
    <s v="Electrix 20W Halogen Replacement Bulb for Zoom-In Desk Lamp"/>
    <x v="4065"/>
    <n v="2"/>
    <n v="0.2"/>
    <n v="7.5039999999999987"/>
    <x v="1"/>
    <x v="0"/>
  </r>
  <r>
    <x v="5662"/>
    <x v="2824"/>
    <x v="446"/>
    <d v="2018-10-01T00:00:00"/>
    <x v="1"/>
    <x v="642"/>
    <s v="Craig Leslie"/>
    <x v="2"/>
    <x v="0"/>
    <x v="34"/>
    <x v="22"/>
    <x v="42"/>
    <x v="1"/>
    <x v="1043"/>
    <x v="1"/>
    <x v="4"/>
    <s v="Sensible Storage WireTech Storage Systems"/>
    <x v="4066"/>
    <n v="9"/>
    <n v="0.2"/>
    <n v="-95.823000000000079"/>
    <x v="1"/>
    <x v="0"/>
  </r>
  <r>
    <x v="5663"/>
    <x v="2825"/>
    <x v="658"/>
    <d v="2018-07-21T00:00:00"/>
    <x v="3"/>
    <x v="684"/>
    <s v="Jason Gross"/>
    <x v="1"/>
    <x v="0"/>
    <x v="46"/>
    <x v="24"/>
    <x v="55"/>
    <x v="3"/>
    <x v="1759"/>
    <x v="1"/>
    <x v="6"/>
    <s v="Boston 16765 Mini Stand Up Battery Pencil Sharpener"/>
    <x v="4067"/>
    <n v="2"/>
    <n v="0.2"/>
    <n v="1.3992000000000013"/>
    <x v="3"/>
    <x v="0"/>
  </r>
  <r>
    <x v="5664"/>
    <x v="2825"/>
    <x v="658"/>
    <d v="2018-07-21T00:00:00"/>
    <x v="3"/>
    <x v="684"/>
    <s v="Jason Gross"/>
    <x v="1"/>
    <x v="0"/>
    <x v="46"/>
    <x v="24"/>
    <x v="55"/>
    <x v="3"/>
    <x v="1085"/>
    <x v="1"/>
    <x v="8"/>
    <s v="Wilson Jones 1&quot; Hanging DublLock Ring Binders"/>
    <x v="2227"/>
    <n v="7"/>
    <n v="0.7"/>
    <n v="-8.1311999999999998"/>
    <x v="3"/>
    <x v="0"/>
  </r>
  <r>
    <x v="5665"/>
    <x v="2825"/>
    <x v="658"/>
    <d v="2018-07-21T00:00:00"/>
    <x v="3"/>
    <x v="684"/>
    <s v="Jason Gross"/>
    <x v="1"/>
    <x v="0"/>
    <x v="46"/>
    <x v="24"/>
    <x v="55"/>
    <x v="3"/>
    <x v="225"/>
    <x v="1"/>
    <x v="4"/>
    <s v="Safco Steel Mobile File Cart"/>
    <x v="4068"/>
    <n v="1"/>
    <n v="0.2"/>
    <n v="4.1680000000000028"/>
    <x v="3"/>
    <x v="0"/>
  </r>
  <r>
    <x v="5666"/>
    <x v="2825"/>
    <x v="658"/>
    <d v="2018-07-21T00:00:00"/>
    <x v="3"/>
    <x v="684"/>
    <s v="Jason Gross"/>
    <x v="1"/>
    <x v="0"/>
    <x v="46"/>
    <x v="24"/>
    <x v="55"/>
    <x v="3"/>
    <x v="821"/>
    <x v="1"/>
    <x v="4"/>
    <s v="Fellowes Mobile File Cart, Black"/>
    <x v="4069"/>
    <n v="2"/>
    <n v="0.2"/>
    <n v="8.7052000000000049"/>
    <x v="3"/>
    <x v="0"/>
  </r>
  <r>
    <x v="5667"/>
    <x v="2826"/>
    <x v="725"/>
    <d v="2018-06-15T00:00:00"/>
    <x v="1"/>
    <x v="339"/>
    <s v="Sanjit Engle"/>
    <x v="0"/>
    <x v="0"/>
    <x v="4"/>
    <x v="4"/>
    <x v="5"/>
    <x v="1"/>
    <x v="676"/>
    <x v="1"/>
    <x v="2"/>
    <s v="Avery 486"/>
    <x v="2"/>
    <n v="2"/>
    <n v="0"/>
    <n v="6.8713999999999995"/>
    <x v="1"/>
    <x v="0"/>
  </r>
  <r>
    <x v="5668"/>
    <x v="2826"/>
    <x v="725"/>
    <d v="2018-06-15T00:00:00"/>
    <x v="1"/>
    <x v="339"/>
    <s v="Sanjit Engle"/>
    <x v="0"/>
    <x v="0"/>
    <x v="4"/>
    <x v="4"/>
    <x v="5"/>
    <x v="1"/>
    <x v="544"/>
    <x v="1"/>
    <x v="8"/>
    <s v="Wilson Jones Turn Tabs Binder Tool for Ring Binders"/>
    <x v="4070"/>
    <n v="14"/>
    <n v="0.2"/>
    <n v="17.544800000000002"/>
    <x v="1"/>
    <x v="0"/>
  </r>
  <r>
    <x v="5669"/>
    <x v="2826"/>
    <x v="725"/>
    <d v="2018-06-15T00:00:00"/>
    <x v="1"/>
    <x v="339"/>
    <s v="Sanjit Engle"/>
    <x v="0"/>
    <x v="0"/>
    <x v="4"/>
    <x v="4"/>
    <x v="5"/>
    <x v="1"/>
    <x v="1301"/>
    <x v="2"/>
    <x v="11"/>
    <s v="Logitech G35 7.1-Channel Surround Sound Headset"/>
    <x v="1948"/>
    <n v="3"/>
    <n v="0"/>
    <n v="132.58980000000003"/>
    <x v="1"/>
    <x v="0"/>
  </r>
  <r>
    <x v="5670"/>
    <x v="2827"/>
    <x v="988"/>
    <d v="2017-06-11T00:00:00"/>
    <x v="0"/>
    <x v="228"/>
    <s v="Trudy Glocke"/>
    <x v="0"/>
    <x v="0"/>
    <x v="449"/>
    <x v="45"/>
    <x v="542"/>
    <x v="1"/>
    <x v="1740"/>
    <x v="0"/>
    <x v="5"/>
    <s v="Luxo Adjustable Task Clamp Lamp"/>
    <x v="4071"/>
    <n v="4"/>
    <n v="0"/>
    <n v="92.393599999999992"/>
    <x v="1"/>
    <x v="0"/>
  </r>
  <r>
    <x v="5671"/>
    <x v="2827"/>
    <x v="988"/>
    <d v="2017-06-11T00:00:00"/>
    <x v="0"/>
    <x v="228"/>
    <s v="Trudy Glocke"/>
    <x v="0"/>
    <x v="0"/>
    <x v="449"/>
    <x v="45"/>
    <x v="542"/>
    <x v="1"/>
    <x v="1717"/>
    <x v="2"/>
    <x v="7"/>
    <s v="Dexim XPower Skin Super-Thin Power Case for iPhone 5 - Black"/>
    <x v="4072"/>
    <n v="3"/>
    <n v="0.2"/>
    <n v="8.7735000000000056"/>
    <x v="1"/>
    <x v="0"/>
  </r>
  <r>
    <x v="5672"/>
    <x v="2828"/>
    <x v="855"/>
    <d v="2019-11-03T00:00:00"/>
    <x v="1"/>
    <x v="64"/>
    <s v="Sally Hughsby"/>
    <x v="1"/>
    <x v="0"/>
    <x v="61"/>
    <x v="5"/>
    <x v="176"/>
    <x v="2"/>
    <x v="1652"/>
    <x v="1"/>
    <x v="12"/>
    <s v="#6 3/4 Gummed Flap White Envelopes"/>
    <x v="4073"/>
    <n v="2"/>
    <n v="0.2"/>
    <n v="5.5439999999999987"/>
    <x v="2"/>
    <x v="0"/>
  </r>
  <r>
    <x v="5673"/>
    <x v="2828"/>
    <x v="855"/>
    <d v="2019-11-03T00:00:00"/>
    <x v="1"/>
    <x v="64"/>
    <s v="Sally Hughsby"/>
    <x v="1"/>
    <x v="0"/>
    <x v="61"/>
    <x v="5"/>
    <x v="176"/>
    <x v="2"/>
    <x v="523"/>
    <x v="1"/>
    <x v="10"/>
    <s v="Xerox 1972"/>
    <x v="582"/>
    <n v="2"/>
    <n v="0.2"/>
    <n v="2.6399999999999997"/>
    <x v="2"/>
    <x v="0"/>
  </r>
  <r>
    <x v="5674"/>
    <x v="2829"/>
    <x v="115"/>
    <d v="2018-01-27T00:00:00"/>
    <x v="1"/>
    <x v="507"/>
    <s v="Marc Crier"/>
    <x v="0"/>
    <x v="0"/>
    <x v="4"/>
    <x v="4"/>
    <x v="59"/>
    <x v="1"/>
    <x v="644"/>
    <x v="1"/>
    <x v="10"/>
    <s v="Xerox 218"/>
    <x v="91"/>
    <n v="2"/>
    <n v="0"/>
    <n v="6.2208000000000006"/>
    <x v="1"/>
    <x v="0"/>
  </r>
  <r>
    <x v="5675"/>
    <x v="2830"/>
    <x v="1061"/>
    <d v="2016-06-02T00:00:00"/>
    <x v="1"/>
    <x v="601"/>
    <s v="Patrick Jones"/>
    <x v="1"/>
    <x v="0"/>
    <x v="4"/>
    <x v="4"/>
    <x v="60"/>
    <x v="1"/>
    <x v="179"/>
    <x v="2"/>
    <x v="7"/>
    <s v="I Need's 3d Hello Kitty Hybrid Silicone Case Cover for HTC One X 4g with 3d Hello Kitty Stylus Pen Green/pink"/>
    <x v="4074"/>
    <n v="6"/>
    <n v="0.2"/>
    <n v="5.7408000000000019"/>
    <x v="1"/>
    <x v="0"/>
  </r>
  <r>
    <x v="5676"/>
    <x v="2830"/>
    <x v="1061"/>
    <d v="2016-06-02T00:00:00"/>
    <x v="1"/>
    <x v="601"/>
    <s v="Patrick Jones"/>
    <x v="1"/>
    <x v="0"/>
    <x v="4"/>
    <x v="4"/>
    <x v="60"/>
    <x v="1"/>
    <x v="1691"/>
    <x v="2"/>
    <x v="11"/>
    <s v="Imation 30456 USB Flash Drive 8GB"/>
    <x v="4075"/>
    <n v="4"/>
    <n v="0"/>
    <n v="2.2079999999999984"/>
    <x v="1"/>
    <x v="0"/>
  </r>
  <r>
    <x v="5677"/>
    <x v="2831"/>
    <x v="282"/>
    <d v="2017-01-05T00:00:00"/>
    <x v="1"/>
    <x v="233"/>
    <s v="Zuschuss Carroll"/>
    <x v="0"/>
    <x v="0"/>
    <x v="22"/>
    <x v="10"/>
    <x v="26"/>
    <x v="2"/>
    <x v="1525"/>
    <x v="0"/>
    <x v="5"/>
    <s v="Tenex Chairmats For Use with Hard Floors"/>
    <x v="2360"/>
    <n v="3"/>
    <n v="0.6"/>
    <n v="-50.66879999999999"/>
    <x v="2"/>
    <x v="0"/>
  </r>
  <r>
    <x v="5678"/>
    <x v="2832"/>
    <x v="1062"/>
    <d v="2018-08-03T00:00:00"/>
    <x v="1"/>
    <x v="649"/>
    <s v="Steve Carroll"/>
    <x v="2"/>
    <x v="0"/>
    <x v="450"/>
    <x v="12"/>
    <x v="543"/>
    <x v="2"/>
    <x v="848"/>
    <x v="1"/>
    <x v="13"/>
    <s v="Staples"/>
    <x v="4076"/>
    <n v="7"/>
    <n v="0"/>
    <n v="9.1979999999999986"/>
    <x v="2"/>
    <x v="0"/>
  </r>
  <r>
    <x v="5679"/>
    <x v="2832"/>
    <x v="1062"/>
    <d v="2018-08-03T00:00:00"/>
    <x v="1"/>
    <x v="649"/>
    <s v="Steve Carroll"/>
    <x v="2"/>
    <x v="0"/>
    <x v="450"/>
    <x v="12"/>
    <x v="543"/>
    <x v="2"/>
    <x v="519"/>
    <x v="1"/>
    <x v="10"/>
    <s v="Xerox 1889"/>
    <x v="1446"/>
    <n v="2"/>
    <n v="0"/>
    <n v="53.860799999999998"/>
    <x v="2"/>
    <x v="0"/>
  </r>
  <r>
    <x v="5680"/>
    <x v="2833"/>
    <x v="446"/>
    <d v="2018-09-30T00:00:00"/>
    <x v="1"/>
    <x v="546"/>
    <s v="Benjamin Patterson"/>
    <x v="0"/>
    <x v="0"/>
    <x v="387"/>
    <x v="26"/>
    <x v="472"/>
    <x v="2"/>
    <x v="1206"/>
    <x v="1"/>
    <x v="8"/>
    <s v="Avery Heavy-Duty EZD View Binder with Locking Rings"/>
    <x v="4077"/>
    <n v="1"/>
    <n v="0"/>
    <n v="2.9347999999999996"/>
    <x v="2"/>
    <x v="0"/>
  </r>
  <r>
    <x v="5681"/>
    <x v="2833"/>
    <x v="446"/>
    <d v="2018-09-30T00:00:00"/>
    <x v="1"/>
    <x v="546"/>
    <s v="Benjamin Patterson"/>
    <x v="0"/>
    <x v="0"/>
    <x v="387"/>
    <x v="26"/>
    <x v="472"/>
    <x v="2"/>
    <x v="55"/>
    <x v="1"/>
    <x v="10"/>
    <s v="Xerox 232"/>
    <x v="90"/>
    <n v="1"/>
    <n v="0"/>
    <n v="3.1104000000000003"/>
    <x v="2"/>
    <x v="0"/>
  </r>
  <r>
    <x v="5682"/>
    <x v="2834"/>
    <x v="1063"/>
    <d v="2016-04-08T00:00:00"/>
    <x v="1"/>
    <x v="361"/>
    <s v="Rob Dowd"/>
    <x v="0"/>
    <x v="0"/>
    <x v="417"/>
    <x v="32"/>
    <x v="505"/>
    <x v="0"/>
    <x v="1634"/>
    <x v="1"/>
    <x v="10"/>
    <s v="Xerox 1990"/>
    <x v="3426"/>
    <n v="3"/>
    <n v="0"/>
    <n v="7.1280000000000001"/>
    <x v="0"/>
    <x v="0"/>
  </r>
  <r>
    <x v="5683"/>
    <x v="2834"/>
    <x v="1063"/>
    <d v="2016-04-08T00:00:00"/>
    <x v="1"/>
    <x v="361"/>
    <s v="Rob Dowd"/>
    <x v="0"/>
    <x v="0"/>
    <x v="417"/>
    <x v="32"/>
    <x v="505"/>
    <x v="0"/>
    <x v="1521"/>
    <x v="2"/>
    <x v="7"/>
    <s v="Motorola Droid Maxx"/>
    <x v="4078"/>
    <n v="7"/>
    <n v="0"/>
    <n v="293.98040000000003"/>
    <x v="0"/>
    <x v="0"/>
  </r>
  <r>
    <x v="5684"/>
    <x v="2834"/>
    <x v="1063"/>
    <d v="2016-04-08T00:00:00"/>
    <x v="1"/>
    <x v="361"/>
    <s v="Rob Dowd"/>
    <x v="0"/>
    <x v="0"/>
    <x v="417"/>
    <x v="32"/>
    <x v="505"/>
    <x v="0"/>
    <x v="1271"/>
    <x v="1"/>
    <x v="9"/>
    <s v="Euro-Pro Shark Turbo Vacuum"/>
    <x v="901"/>
    <n v="5"/>
    <n v="0"/>
    <n v="40.274000000000001"/>
    <x v="0"/>
    <x v="0"/>
  </r>
  <r>
    <x v="5685"/>
    <x v="2835"/>
    <x v="599"/>
    <d v="2017-11-05T00:00:00"/>
    <x v="3"/>
    <x v="107"/>
    <s v="Ken Lonsdale"/>
    <x v="0"/>
    <x v="0"/>
    <x v="4"/>
    <x v="4"/>
    <x v="59"/>
    <x v="1"/>
    <x v="102"/>
    <x v="1"/>
    <x v="8"/>
    <s v="Avery Trapezoid Ring Binder, 3&quot; Capacity, Black, 1040 sheets"/>
    <x v="2066"/>
    <n v="3"/>
    <n v="0.2"/>
    <n v="35.652599999999993"/>
    <x v="1"/>
    <x v="0"/>
  </r>
  <r>
    <x v="5686"/>
    <x v="2836"/>
    <x v="1064"/>
    <d v="2016-07-28T00:00:00"/>
    <x v="3"/>
    <x v="237"/>
    <s v="Chloris Kastensmidt"/>
    <x v="0"/>
    <x v="0"/>
    <x v="264"/>
    <x v="2"/>
    <x v="330"/>
    <x v="0"/>
    <x v="110"/>
    <x v="1"/>
    <x v="13"/>
    <s v="OIC Colored Binder Clips, Assorted Sizes"/>
    <x v="4079"/>
    <n v="5"/>
    <n v="0.2"/>
    <n v="5.1910000000000007"/>
    <x v="0"/>
    <x v="0"/>
  </r>
  <r>
    <x v="5687"/>
    <x v="2836"/>
    <x v="1064"/>
    <d v="2016-07-28T00:00:00"/>
    <x v="3"/>
    <x v="237"/>
    <s v="Chloris Kastensmidt"/>
    <x v="0"/>
    <x v="0"/>
    <x v="264"/>
    <x v="2"/>
    <x v="330"/>
    <x v="0"/>
    <x v="1251"/>
    <x v="0"/>
    <x v="5"/>
    <s v="DataProducts Ampli Magnifier Task Lamp, Black,"/>
    <x v="4080"/>
    <n v="6"/>
    <n v="0.2"/>
    <n v="12.988799999999991"/>
    <x v="0"/>
    <x v="0"/>
  </r>
  <r>
    <x v="5688"/>
    <x v="2836"/>
    <x v="1064"/>
    <d v="2016-07-28T00:00:00"/>
    <x v="3"/>
    <x v="237"/>
    <s v="Chloris Kastensmidt"/>
    <x v="0"/>
    <x v="0"/>
    <x v="264"/>
    <x v="2"/>
    <x v="330"/>
    <x v="0"/>
    <x v="1214"/>
    <x v="1"/>
    <x v="12"/>
    <s v="#10- 4 1/8&quot; x 9 1/2&quot; Recycled Envelopes"/>
    <x v="4081"/>
    <n v="7"/>
    <n v="0.2"/>
    <n v="16.518599999999999"/>
    <x v="0"/>
    <x v="0"/>
  </r>
  <r>
    <x v="5689"/>
    <x v="2837"/>
    <x v="207"/>
    <d v="2017-12-31T00:00:00"/>
    <x v="1"/>
    <x v="42"/>
    <s v="Roger Barcio"/>
    <x v="2"/>
    <x v="0"/>
    <x v="12"/>
    <x v="5"/>
    <x v="32"/>
    <x v="2"/>
    <x v="1745"/>
    <x v="0"/>
    <x v="1"/>
    <s v="Office Star - Contemporary Task Swivel chair with 2-way adjustable arms, Plum"/>
    <x v="4082"/>
    <n v="3"/>
    <n v="0.3"/>
    <n v="-90.376199999999997"/>
    <x v="2"/>
    <x v="0"/>
  </r>
  <r>
    <x v="5690"/>
    <x v="2838"/>
    <x v="895"/>
    <d v="2017-12-16T00:00:00"/>
    <x v="1"/>
    <x v="366"/>
    <s v="Kalyca Meade"/>
    <x v="1"/>
    <x v="0"/>
    <x v="248"/>
    <x v="39"/>
    <x v="307"/>
    <x v="3"/>
    <x v="1279"/>
    <x v="1"/>
    <x v="6"/>
    <s v="Manco Dry-Lighter Erasable Highlighter"/>
    <x v="4083"/>
    <n v="9"/>
    <n v="0"/>
    <n v="9.3023999999999987"/>
    <x v="3"/>
    <x v="0"/>
  </r>
  <r>
    <x v="5691"/>
    <x v="2838"/>
    <x v="895"/>
    <d v="2017-12-16T00:00:00"/>
    <x v="1"/>
    <x v="366"/>
    <s v="Kalyca Meade"/>
    <x v="1"/>
    <x v="0"/>
    <x v="248"/>
    <x v="39"/>
    <x v="307"/>
    <x v="3"/>
    <x v="422"/>
    <x v="1"/>
    <x v="10"/>
    <s v="Recycled Desk Saver Line &quot;While You Were Out&quot; Book, 5 1/2&quot; X 4&quot;"/>
    <x v="915"/>
    <n v="5"/>
    <n v="0"/>
    <n v="20.584999999999994"/>
    <x v="3"/>
    <x v="0"/>
  </r>
  <r>
    <x v="5692"/>
    <x v="2838"/>
    <x v="895"/>
    <d v="2017-12-16T00:00:00"/>
    <x v="1"/>
    <x v="366"/>
    <s v="Kalyca Meade"/>
    <x v="1"/>
    <x v="0"/>
    <x v="248"/>
    <x v="39"/>
    <x v="307"/>
    <x v="3"/>
    <x v="524"/>
    <x v="2"/>
    <x v="7"/>
    <s v="Cisco 8x8 Inc. 6753i IP Business Phone System"/>
    <x v="4084"/>
    <n v="1"/>
    <n v="0"/>
    <n v="36.447299999999998"/>
    <x v="3"/>
    <x v="0"/>
  </r>
  <r>
    <x v="5693"/>
    <x v="2838"/>
    <x v="895"/>
    <d v="2017-12-16T00:00:00"/>
    <x v="1"/>
    <x v="366"/>
    <s v="Kalyca Meade"/>
    <x v="1"/>
    <x v="0"/>
    <x v="248"/>
    <x v="39"/>
    <x v="307"/>
    <x v="3"/>
    <x v="1714"/>
    <x v="1"/>
    <x v="10"/>
    <s v="Astroparche Fine Business Paper"/>
    <x v="1603"/>
    <n v="5"/>
    <n v="0"/>
    <n v="12.672000000000001"/>
    <x v="3"/>
    <x v="0"/>
  </r>
  <r>
    <x v="5694"/>
    <x v="2838"/>
    <x v="895"/>
    <d v="2017-12-16T00:00:00"/>
    <x v="1"/>
    <x v="366"/>
    <s v="Kalyca Meade"/>
    <x v="1"/>
    <x v="0"/>
    <x v="248"/>
    <x v="39"/>
    <x v="307"/>
    <x v="3"/>
    <x v="323"/>
    <x v="0"/>
    <x v="1"/>
    <s v="Global Ergonomic Managers Chair"/>
    <x v="3116"/>
    <n v="3"/>
    <n v="0"/>
    <n v="141.1644"/>
    <x v="3"/>
    <x v="0"/>
  </r>
  <r>
    <x v="5695"/>
    <x v="2839"/>
    <x v="465"/>
    <d v="2018-05-07T00:00:00"/>
    <x v="0"/>
    <x v="733"/>
    <s v="Amy Hunt"/>
    <x v="0"/>
    <x v="0"/>
    <x v="8"/>
    <x v="1"/>
    <x v="9"/>
    <x v="1"/>
    <x v="972"/>
    <x v="0"/>
    <x v="3"/>
    <s v="Hon 61000 Series Interactive Training Tables"/>
    <x v="4085"/>
    <n v="2"/>
    <n v="0.2"/>
    <n v="-1.7772000000000041"/>
    <x v="1"/>
    <x v="0"/>
  </r>
  <r>
    <x v="5696"/>
    <x v="2840"/>
    <x v="336"/>
    <d v="2019-10-18T00:00:00"/>
    <x v="1"/>
    <x v="326"/>
    <s v="Anthony Garverick"/>
    <x v="2"/>
    <x v="0"/>
    <x v="22"/>
    <x v="10"/>
    <x v="36"/>
    <x v="2"/>
    <x v="338"/>
    <x v="1"/>
    <x v="8"/>
    <s v="GBC Twin Loop Wire Binding Elements, 9/16&quot; Spine, Black"/>
    <x v="4086"/>
    <n v="9"/>
    <n v="0.8"/>
    <n v="-42.46380000000002"/>
    <x v="2"/>
    <x v="0"/>
  </r>
  <r>
    <x v="5697"/>
    <x v="2840"/>
    <x v="336"/>
    <d v="2019-10-18T00:00:00"/>
    <x v="1"/>
    <x v="326"/>
    <s v="Anthony Garverick"/>
    <x v="2"/>
    <x v="0"/>
    <x v="22"/>
    <x v="10"/>
    <x v="36"/>
    <x v="2"/>
    <x v="1080"/>
    <x v="1"/>
    <x v="8"/>
    <s v="Catalog Binders with Expanding Posts"/>
    <x v="4087"/>
    <n v="1"/>
    <n v="0.8"/>
    <n v="-23.548000000000009"/>
    <x v="2"/>
    <x v="0"/>
  </r>
  <r>
    <x v="5698"/>
    <x v="2841"/>
    <x v="732"/>
    <d v="2018-11-05T00:00:00"/>
    <x v="3"/>
    <x v="432"/>
    <s v="Evan Bailliet"/>
    <x v="0"/>
    <x v="0"/>
    <x v="128"/>
    <x v="5"/>
    <x v="161"/>
    <x v="2"/>
    <x v="579"/>
    <x v="1"/>
    <x v="2"/>
    <s v="Avery 490"/>
    <x v="1583"/>
    <n v="1"/>
    <n v="0.2"/>
    <n v="4.4399999999999995"/>
    <x v="2"/>
    <x v="0"/>
  </r>
  <r>
    <x v="5699"/>
    <x v="2842"/>
    <x v="132"/>
    <d v="2019-11-08T00:00:00"/>
    <x v="1"/>
    <x v="38"/>
    <s v="Paul Gonzalez"/>
    <x v="0"/>
    <x v="0"/>
    <x v="8"/>
    <x v="1"/>
    <x v="9"/>
    <x v="1"/>
    <x v="1665"/>
    <x v="1"/>
    <x v="10"/>
    <s v="Xerox 1992"/>
    <x v="1211"/>
    <n v="6"/>
    <n v="0"/>
    <n v="17.581200000000003"/>
    <x v="1"/>
    <x v="0"/>
  </r>
  <r>
    <x v="5700"/>
    <x v="2843"/>
    <x v="390"/>
    <d v="2018-11-26T00:00:00"/>
    <x v="2"/>
    <x v="402"/>
    <s v="Cathy Armstrong"/>
    <x v="2"/>
    <x v="0"/>
    <x v="138"/>
    <x v="24"/>
    <x v="177"/>
    <x v="3"/>
    <x v="618"/>
    <x v="1"/>
    <x v="12"/>
    <s v="Brown Kraft Recycled Envelopes"/>
    <x v="4088"/>
    <n v="3"/>
    <n v="0.2"/>
    <n v="15.281999999999998"/>
    <x v="3"/>
    <x v="0"/>
  </r>
  <r>
    <x v="5701"/>
    <x v="2843"/>
    <x v="390"/>
    <d v="2018-11-26T00:00:00"/>
    <x v="2"/>
    <x v="402"/>
    <s v="Cathy Armstrong"/>
    <x v="2"/>
    <x v="0"/>
    <x v="138"/>
    <x v="24"/>
    <x v="177"/>
    <x v="3"/>
    <x v="1067"/>
    <x v="2"/>
    <x v="11"/>
    <s v="V7 USB Numeric Keypad"/>
    <x v="4089"/>
    <n v="5"/>
    <n v="0.2"/>
    <n v="-22.743500000000004"/>
    <x v="3"/>
    <x v="0"/>
  </r>
  <r>
    <x v="5702"/>
    <x v="2844"/>
    <x v="637"/>
    <d v="2016-12-21T00:00:00"/>
    <x v="1"/>
    <x v="286"/>
    <s v="Sung Shariari"/>
    <x v="0"/>
    <x v="0"/>
    <x v="292"/>
    <x v="24"/>
    <x v="367"/>
    <x v="3"/>
    <x v="950"/>
    <x v="1"/>
    <x v="6"/>
    <s v="Newell 35"/>
    <x v="370"/>
    <n v="1"/>
    <n v="0.2"/>
    <n v="0.29519999999999957"/>
    <x v="3"/>
    <x v="0"/>
  </r>
  <r>
    <x v="5703"/>
    <x v="2844"/>
    <x v="637"/>
    <d v="2016-12-21T00:00:00"/>
    <x v="1"/>
    <x v="286"/>
    <s v="Sung Shariari"/>
    <x v="0"/>
    <x v="0"/>
    <x v="292"/>
    <x v="24"/>
    <x v="367"/>
    <x v="3"/>
    <x v="1337"/>
    <x v="0"/>
    <x v="3"/>
    <s v="Hon Rectangular Conference Tables"/>
    <x v="4090"/>
    <n v="1"/>
    <n v="0.4"/>
    <n v="-52.336500000000029"/>
    <x v="3"/>
    <x v="0"/>
  </r>
  <r>
    <x v="5704"/>
    <x v="2844"/>
    <x v="637"/>
    <d v="2016-12-21T00:00:00"/>
    <x v="1"/>
    <x v="286"/>
    <s v="Sung Shariari"/>
    <x v="0"/>
    <x v="0"/>
    <x v="292"/>
    <x v="24"/>
    <x v="367"/>
    <x v="3"/>
    <x v="764"/>
    <x v="2"/>
    <x v="11"/>
    <s v="Plantronics CS510 - Over-the-Head monaural Wireless Headset System"/>
    <x v="2392"/>
    <n v="1"/>
    <n v="0.2"/>
    <n v="42.893499999999975"/>
    <x v="3"/>
    <x v="0"/>
  </r>
  <r>
    <x v="5705"/>
    <x v="2845"/>
    <x v="935"/>
    <d v="2016-11-08T00:00:00"/>
    <x v="1"/>
    <x v="261"/>
    <s v="Resi Pölking"/>
    <x v="0"/>
    <x v="0"/>
    <x v="54"/>
    <x v="29"/>
    <x v="69"/>
    <x v="3"/>
    <x v="1562"/>
    <x v="1"/>
    <x v="14"/>
    <s v="Acme Kleen Earth Office Shears"/>
    <x v="4091"/>
    <n v="3"/>
    <n v="0"/>
    <n v="3.3755999999999986"/>
    <x v="3"/>
    <x v="0"/>
  </r>
  <r>
    <x v="5706"/>
    <x v="2846"/>
    <x v="585"/>
    <d v="2019-09-25T00:00:00"/>
    <x v="0"/>
    <x v="464"/>
    <s v="Shaun Chance"/>
    <x v="1"/>
    <x v="0"/>
    <x v="20"/>
    <x v="15"/>
    <x v="29"/>
    <x v="3"/>
    <x v="1595"/>
    <x v="1"/>
    <x v="8"/>
    <s v="GBC Poly Designer Binding Covers"/>
    <x v="3022"/>
    <n v="3"/>
    <n v="0.2"/>
    <n v="14.563799999999997"/>
    <x v="3"/>
    <x v="0"/>
  </r>
  <r>
    <x v="5707"/>
    <x v="2847"/>
    <x v="412"/>
    <d v="2017-05-15T00:00:00"/>
    <x v="1"/>
    <x v="508"/>
    <s v="Natalie Webber"/>
    <x v="0"/>
    <x v="0"/>
    <x v="20"/>
    <x v="15"/>
    <x v="23"/>
    <x v="3"/>
    <x v="750"/>
    <x v="0"/>
    <x v="5"/>
    <s v="DAX Black Cherry Wood-Tone Poster Frame"/>
    <x v="4092"/>
    <n v="3"/>
    <n v="0"/>
    <n v="30.187200000000001"/>
    <x v="3"/>
    <x v="1"/>
  </r>
  <r>
    <x v="5708"/>
    <x v="2847"/>
    <x v="412"/>
    <d v="2017-05-15T00:00:00"/>
    <x v="1"/>
    <x v="508"/>
    <s v="Natalie Webber"/>
    <x v="0"/>
    <x v="0"/>
    <x v="20"/>
    <x v="15"/>
    <x v="23"/>
    <x v="3"/>
    <x v="1420"/>
    <x v="1"/>
    <x v="14"/>
    <s v="Compact Automatic Electric Letter Opener"/>
    <x v="3956"/>
    <n v="3"/>
    <n v="0"/>
    <n v="7.158600000000007"/>
    <x v="3"/>
    <x v="1"/>
  </r>
  <r>
    <x v="5709"/>
    <x v="2847"/>
    <x v="412"/>
    <d v="2017-05-15T00:00:00"/>
    <x v="1"/>
    <x v="508"/>
    <s v="Natalie Webber"/>
    <x v="0"/>
    <x v="0"/>
    <x v="20"/>
    <x v="15"/>
    <x v="23"/>
    <x v="3"/>
    <x v="474"/>
    <x v="0"/>
    <x v="1"/>
    <s v="Situations Contoured Folding Chairs, 4/Set"/>
    <x v="4093"/>
    <n v="2"/>
    <n v="0.1"/>
    <n v="21.294000000000008"/>
    <x v="3"/>
    <x v="1"/>
  </r>
  <r>
    <x v="5710"/>
    <x v="2847"/>
    <x v="412"/>
    <d v="2017-05-15T00:00:00"/>
    <x v="1"/>
    <x v="508"/>
    <s v="Natalie Webber"/>
    <x v="0"/>
    <x v="0"/>
    <x v="20"/>
    <x v="15"/>
    <x v="23"/>
    <x v="3"/>
    <x v="361"/>
    <x v="2"/>
    <x v="16"/>
    <s v="Sharp AL-1530CS Digital Copier"/>
    <x v="4094"/>
    <n v="7"/>
    <n v="0.2"/>
    <n v="1014.9797"/>
    <x v="3"/>
    <x v="1"/>
  </r>
  <r>
    <x v="5711"/>
    <x v="2847"/>
    <x v="412"/>
    <d v="2017-05-15T00:00:00"/>
    <x v="1"/>
    <x v="508"/>
    <s v="Natalie Webber"/>
    <x v="0"/>
    <x v="0"/>
    <x v="20"/>
    <x v="15"/>
    <x v="23"/>
    <x v="3"/>
    <x v="1541"/>
    <x v="1"/>
    <x v="10"/>
    <s v="Xerox 204"/>
    <x v="541"/>
    <n v="3"/>
    <n v="0"/>
    <n v="9.3312000000000008"/>
    <x v="3"/>
    <x v="1"/>
  </r>
  <r>
    <x v="5712"/>
    <x v="2848"/>
    <x v="689"/>
    <d v="2019-07-31T00:00:00"/>
    <x v="3"/>
    <x v="147"/>
    <s v="Katrina Willman"/>
    <x v="0"/>
    <x v="0"/>
    <x v="22"/>
    <x v="10"/>
    <x v="155"/>
    <x v="2"/>
    <x v="521"/>
    <x v="2"/>
    <x v="7"/>
    <s v="Motorola L804"/>
    <x v="2204"/>
    <n v="1"/>
    <n v="0.2"/>
    <n v="4.1390999999999991"/>
    <x v="2"/>
    <x v="0"/>
  </r>
  <r>
    <x v="5713"/>
    <x v="2849"/>
    <x v="72"/>
    <d v="2016-03-05T00:00:00"/>
    <x v="1"/>
    <x v="367"/>
    <s v="Hallie Redmond"/>
    <x v="2"/>
    <x v="0"/>
    <x v="20"/>
    <x v="15"/>
    <x v="45"/>
    <x v="3"/>
    <x v="869"/>
    <x v="2"/>
    <x v="7"/>
    <s v="Sannysis Cute Owl Design Soft Skin Case Cover for Samsung Galaxy S4"/>
    <x v="4095"/>
    <n v="3"/>
    <n v="0"/>
    <n v="1.6037999999999999"/>
    <x v="3"/>
    <x v="0"/>
  </r>
  <r>
    <x v="5714"/>
    <x v="2850"/>
    <x v="145"/>
    <d v="2019-09-29T00:00:00"/>
    <x v="1"/>
    <x v="151"/>
    <s v="Arthur Gainer"/>
    <x v="0"/>
    <x v="0"/>
    <x v="102"/>
    <x v="17"/>
    <x v="195"/>
    <x v="0"/>
    <x v="841"/>
    <x v="1"/>
    <x v="4"/>
    <s v="Steel Personal Filing/Posting Tote"/>
    <x v="4096"/>
    <n v="5"/>
    <n v="0"/>
    <n v="47.938500000000005"/>
    <x v="0"/>
    <x v="0"/>
  </r>
  <r>
    <x v="5715"/>
    <x v="2851"/>
    <x v="330"/>
    <d v="2017-10-12T00:00:00"/>
    <x v="0"/>
    <x v="312"/>
    <s v="Brian Moss"/>
    <x v="1"/>
    <x v="0"/>
    <x v="447"/>
    <x v="12"/>
    <x v="540"/>
    <x v="2"/>
    <x v="695"/>
    <x v="2"/>
    <x v="11"/>
    <s v="Logitech G19 Programmable Gaming Keyboard"/>
    <x v="1008"/>
    <n v="5"/>
    <n v="0"/>
    <n v="111.59099999999995"/>
    <x v="2"/>
    <x v="0"/>
  </r>
  <r>
    <x v="5716"/>
    <x v="2851"/>
    <x v="330"/>
    <d v="2017-10-12T00:00:00"/>
    <x v="0"/>
    <x v="312"/>
    <s v="Brian Moss"/>
    <x v="1"/>
    <x v="0"/>
    <x v="447"/>
    <x v="12"/>
    <x v="540"/>
    <x v="2"/>
    <x v="119"/>
    <x v="2"/>
    <x v="7"/>
    <s v="KLD Oscar II Style Snap-on Ultra Thin Side Flip Synthetic Leather Cover Case for HTC One HTC M7"/>
    <x v="3325"/>
    <n v="3"/>
    <n v="0"/>
    <n v="8.4563999999999986"/>
    <x v="2"/>
    <x v="0"/>
  </r>
  <r>
    <x v="5717"/>
    <x v="2851"/>
    <x v="330"/>
    <d v="2017-10-12T00:00:00"/>
    <x v="0"/>
    <x v="312"/>
    <s v="Brian Moss"/>
    <x v="1"/>
    <x v="0"/>
    <x v="447"/>
    <x v="12"/>
    <x v="540"/>
    <x v="2"/>
    <x v="1451"/>
    <x v="1"/>
    <x v="12"/>
    <s v="Staple envelope"/>
    <x v="4097"/>
    <n v="7"/>
    <n v="0"/>
    <n v="27.241199999999996"/>
    <x v="2"/>
    <x v="0"/>
  </r>
  <r>
    <x v="5718"/>
    <x v="2851"/>
    <x v="330"/>
    <d v="2017-10-12T00:00:00"/>
    <x v="0"/>
    <x v="312"/>
    <s v="Brian Moss"/>
    <x v="1"/>
    <x v="0"/>
    <x v="447"/>
    <x v="12"/>
    <x v="540"/>
    <x v="2"/>
    <x v="930"/>
    <x v="1"/>
    <x v="9"/>
    <s v="Belkin 6 Outlet Metallic Surge Strip"/>
    <x v="4098"/>
    <n v="3"/>
    <n v="0.1"/>
    <n v="5.2272000000000007"/>
    <x v="2"/>
    <x v="0"/>
  </r>
  <r>
    <x v="5719"/>
    <x v="2852"/>
    <x v="1065"/>
    <d v="2019-04-02T00:00:00"/>
    <x v="0"/>
    <x v="742"/>
    <s v="Roger Demir"/>
    <x v="0"/>
    <x v="0"/>
    <x v="240"/>
    <x v="14"/>
    <x v="376"/>
    <x v="2"/>
    <x v="1569"/>
    <x v="1"/>
    <x v="4"/>
    <s v="Adjustable Personal File Tote"/>
    <x v="4099"/>
    <n v="5"/>
    <n v="0"/>
    <n v="21.164000000000005"/>
    <x v="2"/>
    <x v="0"/>
  </r>
  <r>
    <x v="5720"/>
    <x v="2853"/>
    <x v="717"/>
    <d v="2017-11-17T00:00:00"/>
    <x v="2"/>
    <x v="10"/>
    <s v="Ken Black"/>
    <x v="1"/>
    <x v="0"/>
    <x v="24"/>
    <x v="21"/>
    <x v="329"/>
    <x v="1"/>
    <x v="52"/>
    <x v="1"/>
    <x v="13"/>
    <s v="Advantus Push Pins"/>
    <x v="525"/>
    <n v="5"/>
    <n v="0.2"/>
    <n v="2.289000000000001"/>
    <x v="1"/>
    <x v="1"/>
  </r>
  <r>
    <x v="5721"/>
    <x v="2853"/>
    <x v="717"/>
    <d v="2017-11-17T00:00:00"/>
    <x v="2"/>
    <x v="10"/>
    <s v="Ken Black"/>
    <x v="1"/>
    <x v="0"/>
    <x v="24"/>
    <x v="21"/>
    <x v="329"/>
    <x v="1"/>
    <x v="1302"/>
    <x v="2"/>
    <x v="11"/>
    <s v="Imation Secure Drive + Hardware Encrypted USB flash drive - 16 GB"/>
    <x v="4100"/>
    <n v="3"/>
    <n v="0.2"/>
    <n v="4.5587999999999944"/>
    <x v="1"/>
    <x v="1"/>
  </r>
  <r>
    <x v="5722"/>
    <x v="2853"/>
    <x v="717"/>
    <d v="2017-11-17T00:00:00"/>
    <x v="2"/>
    <x v="10"/>
    <s v="Ken Black"/>
    <x v="1"/>
    <x v="0"/>
    <x v="24"/>
    <x v="21"/>
    <x v="329"/>
    <x v="1"/>
    <x v="1233"/>
    <x v="2"/>
    <x v="11"/>
    <s v="Plantronics Audio 478 Stereo USB Headset"/>
    <x v="4101"/>
    <n v="4"/>
    <n v="0.2"/>
    <n v="29.993999999999986"/>
    <x v="1"/>
    <x v="1"/>
  </r>
  <r>
    <x v="5723"/>
    <x v="2854"/>
    <x v="182"/>
    <d v="2018-09-30T00:00:00"/>
    <x v="1"/>
    <x v="61"/>
    <s v="Dorothy Wardle"/>
    <x v="1"/>
    <x v="0"/>
    <x v="8"/>
    <x v="1"/>
    <x v="9"/>
    <x v="1"/>
    <x v="832"/>
    <x v="1"/>
    <x v="10"/>
    <s v="Xerox 1905"/>
    <x v="91"/>
    <n v="2"/>
    <n v="0"/>
    <n v="6.2208000000000006"/>
    <x v="1"/>
    <x v="0"/>
  </r>
  <r>
    <x v="5724"/>
    <x v="2855"/>
    <x v="358"/>
    <d v="2016-09-27T00:00:00"/>
    <x v="1"/>
    <x v="500"/>
    <s v="Vivek Grady"/>
    <x v="1"/>
    <x v="0"/>
    <x v="22"/>
    <x v="10"/>
    <x v="155"/>
    <x v="2"/>
    <x v="942"/>
    <x v="1"/>
    <x v="4"/>
    <s v="SAFCO Commercial Wire Shelving, Black"/>
    <x v="4102"/>
    <n v="3"/>
    <n v="0.2"/>
    <n v="-82.884"/>
    <x v="2"/>
    <x v="0"/>
  </r>
  <r>
    <x v="5725"/>
    <x v="2856"/>
    <x v="12"/>
    <d v="2017-09-27T00:00:00"/>
    <x v="2"/>
    <x v="112"/>
    <s v="Dan Reichenbach"/>
    <x v="1"/>
    <x v="0"/>
    <x v="20"/>
    <x v="15"/>
    <x v="164"/>
    <x v="3"/>
    <x v="1336"/>
    <x v="2"/>
    <x v="11"/>
    <s v="Razer Kraken 7.1 Surround Sound Over Ear USB Gaming Headset"/>
    <x v="438"/>
    <n v="9"/>
    <n v="0"/>
    <n v="395.96040000000005"/>
    <x v="3"/>
    <x v="0"/>
  </r>
  <r>
    <x v="5726"/>
    <x v="2857"/>
    <x v="124"/>
    <d v="2017-05-08T00:00:00"/>
    <x v="1"/>
    <x v="706"/>
    <s v="Anna Häberlin"/>
    <x v="1"/>
    <x v="0"/>
    <x v="12"/>
    <x v="5"/>
    <x v="14"/>
    <x v="2"/>
    <x v="981"/>
    <x v="2"/>
    <x v="7"/>
    <s v="ShoreTel ShorePhone IP 230 VoIP phone"/>
    <x v="1266"/>
    <n v="7"/>
    <n v="0.2"/>
    <n v="118.29299999999989"/>
    <x v="2"/>
    <x v="0"/>
  </r>
  <r>
    <x v="5727"/>
    <x v="2858"/>
    <x v="166"/>
    <d v="2019-12-13T00:00:00"/>
    <x v="1"/>
    <x v="187"/>
    <s v="Jeremy Pistek"/>
    <x v="0"/>
    <x v="0"/>
    <x v="6"/>
    <x v="6"/>
    <x v="7"/>
    <x v="2"/>
    <x v="1089"/>
    <x v="2"/>
    <x v="11"/>
    <s v="Logitech G105 Gaming Keyboard"/>
    <x v="4103"/>
    <n v="3"/>
    <n v="0"/>
    <n v="32.059799999999996"/>
    <x v="2"/>
    <x v="0"/>
  </r>
  <r>
    <x v="5728"/>
    <x v="2858"/>
    <x v="166"/>
    <d v="2019-12-13T00:00:00"/>
    <x v="1"/>
    <x v="187"/>
    <s v="Jeremy Pistek"/>
    <x v="0"/>
    <x v="0"/>
    <x v="6"/>
    <x v="6"/>
    <x v="7"/>
    <x v="2"/>
    <x v="963"/>
    <x v="1"/>
    <x v="9"/>
    <s v="Hoover WindTunnel Plus Canister Vacuum"/>
    <x v="1234"/>
    <n v="3"/>
    <n v="0"/>
    <n v="305.13000000000011"/>
    <x v="2"/>
    <x v="0"/>
  </r>
  <r>
    <x v="5729"/>
    <x v="2858"/>
    <x v="166"/>
    <d v="2019-12-13T00:00:00"/>
    <x v="1"/>
    <x v="187"/>
    <s v="Jeremy Pistek"/>
    <x v="0"/>
    <x v="0"/>
    <x v="6"/>
    <x v="6"/>
    <x v="7"/>
    <x v="2"/>
    <x v="580"/>
    <x v="1"/>
    <x v="2"/>
    <s v="Avery 4027 File Folder Labels for Dot Matrix Printers, 5000 Labels per Box, White"/>
    <x v="3550"/>
    <n v="2"/>
    <n v="0"/>
    <n v="28.087600000000002"/>
    <x v="2"/>
    <x v="0"/>
  </r>
  <r>
    <x v="5730"/>
    <x v="2858"/>
    <x v="166"/>
    <d v="2019-12-13T00:00:00"/>
    <x v="1"/>
    <x v="187"/>
    <s v="Jeremy Pistek"/>
    <x v="0"/>
    <x v="0"/>
    <x v="6"/>
    <x v="6"/>
    <x v="7"/>
    <x v="2"/>
    <x v="1121"/>
    <x v="0"/>
    <x v="0"/>
    <s v="Sauder Camden County Collection Libraries, Planked Cherry Finish"/>
    <x v="4104"/>
    <n v="4"/>
    <n v="0"/>
    <n v="41.392799999999966"/>
    <x v="2"/>
    <x v="0"/>
  </r>
  <r>
    <x v="5731"/>
    <x v="2858"/>
    <x v="166"/>
    <d v="2019-12-13T00:00:00"/>
    <x v="1"/>
    <x v="187"/>
    <s v="Jeremy Pistek"/>
    <x v="0"/>
    <x v="0"/>
    <x v="6"/>
    <x v="6"/>
    <x v="7"/>
    <x v="2"/>
    <x v="320"/>
    <x v="1"/>
    <x v="10"/>
    <s v="Adams Phone Message Book, 200 Message Capacity, 8 1/16” x 11”"/>
    <x v="4105"/>
    <n v="4"/>
    <n v="0"/>
    <n v="12.659199999999998"/>
    <x v="2"/>
    <x v="0"/>
  </r>
  <r>
    <x v="5732"/>
    <x v="2859"/>
    <x v="222"/>
    <d v="2019-07-02T00:00:00"/>
    <x v="2"/>
    <x v="112"/>
    <s v="Dan Reichenbach"/>
    <x v="1"/>
    <x v="0"/>
    <x v="451"/>
    <x v="29"/>
    <x v="544"/>
    <x v="3"/>
    <x v="1531"/>
    <x v="0"/>
    <x v="0"/>
    <s v="Hon Metal Bookcases, Putty"/>
    <x v="3166"/>
    <n v="9"/>
    <n v="0"/>
    <n v="185.25779999999997"/>
    <x v="3"/>
    <x v="0"/>
  </r>
  <r>
    <x v="5733"/>
    <x v="2859"/>
    <x v="222"/>
    <d v="2019-07-02T00:00:00"/>
    <x v="2"/>
    <x v="112"/>
    <s v="Dan Reichenbach"/>
    <x v="1"/>
    <x v="0"/>
    <x v="451"/>
    <x v="29"/>
    <x v="544"/>
    <x v="3"/>
    <x v="682"/>
    <x v="1"/>
    <x v="14"/>
    <s v="Acme Box Cutter Scissors"/>
    <x v="4106"/>
    <n v="3"/>
    <n v="0"/>
    <n v="7.9794000000000018"/>
    <x v="3"/>
    <x v="0"/>
  </r>
  <r>
    <x v="5734"/>
    <x v="2859"/>
    <x v="222"/>
    <d v="2019-07-02T00:00:00"/>
    <x v="2"/>
    <x v="112"/>
    <s v="Dan Reichenbach"/>
    <x v="1"/>
    <x v="0"/>
    <x v="451"/>
    <x v="29"/>
    <x v="544"/>
    <x v="3"/>
    <x v="980"/>
    <x v="0"/>
    <x v="5"/>
    <s v="DAX Executive Solid Wood Document Frame, Desktop or Hang, Mahogany, 5 x 7"/>
    <x v="2855"/>
    <n v="2"/>
    <n v="0"/>
    <n v="8.5543999999999976"/>
    <x v="3"/>
    <x v="0"/>
  </r>
  <r>
    <x v="5735"/>
    <x v="2860"/>
    <x v="290"/>
    <d v="2016-07-03T00:00:00"/>
    <x v="1"/>
    <x v="600"/>
    <s v="Jim Karlsson"/>
    <x v="0"/>
    <x v="0"/>
    <x v="20"/>
    <x v="15"/>
    <x v="23"/>
    <x v="3"/>
    <x v="1458"/>
    <x v="1"/>
    <x v="8"/>
    <s v="Wilson Jones Clip &amp; Carry Folder Binder Tool for Ring Binders, Clear"/>
    <x v="4107"/>
    <n v="3"/>
    <n v="0.2"/>
    <n v="4.8720000000000008"/>
    <x v="3"/>
    <x v="0"/>
  </r>
  <r>
    <x v="5736"/>
    <x v="2861"/>
    <x v="407"/>
    <d v="2016-01-25T00:00:00"/>
    <x v="1"/>
    <x v="597"/>
    <s v="Mark Van Huff"/>
    <x v="0"/>
    <x v="0"/>
    <x v="1"/>
    <x v="1"/>
    <x v="13"/>
    <x v="1"/>
    <x v="364"/>
    <x v="1"/>
    <x v="10"/>
    <s v="Wirebound Service Call Books, 5 1/2&quot; x 4&quot;"/>
    <x v="2439"/>
    <n v="2"/>
    <n v="0"/>
    <n v="9.2927999999999997"/>
    <x v="1"/>
    <x v="1"/>
  </r>
  <r>
    <x v="5737"/>
    <x v="2861"/>
    <x v="407"/>
    <d v="2016-01-25T00:00:00"/>
    <x v="1"/>
    <x v="597"/>
    <s v="Mark Van Huff"/>
    <x v="0"/>
    <x v="0"/>
    <x v="1"/>
    <x v="1"/>
    <x v="13"/>
    <x v="1"/>
    <x v="76"/>
    <x v="0"/>
    <x v="5"/>
    <s v="Eldon Expressions Desk Accessory, Wood Pencil Holder, Oak"/>
    <x v="78"/>
    <n v="2"/>
    <n v="0"/>
    <n v="5.7899999999999991"/>
    <x v="1"/>
    <x v="1"/>
  </r>
  <r>
    <x v="5738"/>
    <x v="2862"/>
    <x v="413"/>
    <d v="2019-01-06T00:00:00"/>
    <x v="1"/>
    <x v="669"/>
    <s v="Becky Pak"/>
    <x v="0"/>
    <x v="0"/>
    <x v="8"/>
    <x v="1"/>
    <x v="9"/>
    <x v="1"/>
    <x v="1399"/>
    <x v="1"/>
    <x v="8"/>
    <s v="GBC Pre-Punched Binding Paper, Plastic, White, 8-1/2&quot; x 11&quot;"/>
    <x v="4108"/>
    <n v="3"/>
    <n v="0.2"/>
    <n v="13.4316"/>
    <x v="1"/>
    <x v="0"/>
  </r>
  <r>
    <x v="5739"/>
    <x v="2863"/>
    <x v="615"/>
    <d v="2019-03-31T00:00:00"/>
    <x v="2"/>
    <x v="704"/>
    <s v="Dave Hallsten"/>
    <x v="1"/>
    <x v="0"/>
    <x v="54"/>
    <x v="1"/>
    <x v="260"/>
    <x v="1"/>
    <x v="1641"/>
    <x v="1"/>
    <x v="10"/>
    <s v="Xerox 1975"/>
    <x v="91"/>
    <n v="2"/>
    <n v="0"/>
    <n v="6.3504000000000005"/>
    <x v="1"/>
    <x v="1"/>
  </r>
  <r>
    <x v="5740"/>
    <x v="2863"/>
    <x v="615"/>
    <d v="2019-03-31T00:00:00"/>
    <x v="2"/>
    <x v="704"/>
    <s v="Dave Hallsten"/>
    <x v="1"/>
    <x v="0"/>
    <x v="54"/>
    <x v="1"/>
    <x v="260"/>
    <x v="1"/>
    <x v="750"/>
    <x v="0"/>
    <x v="5"/>
    <s v="DAX Black Cherry Wood-Tone Poster Frame"/>
    <x v="4109"/>
    <n v="1"/>
    <n v="0"/>
    <n v="10.0624"/>
    <x v="1"/>
    <x v="1"/>
  </r>
  <r>
    <x v="5741"/>
    <x v="2863"/>
    <x v="615"/>
    <d v="2019-03-31T00:00:00"/>
    <x v="2"/>
    <x v="704"/>
    <s v="Dave Hallsten"/>
    <x v="1"/>
    <x v="0"/>
    <x v="54"/>
    <x v="1"/>
    <x v="260"/>
    <x v="1"/>
    <x v="1093"/>
    <x v="2"/>
    <x v="15"/>
    <s v="StarTech.com 10/100 VDSL2 Ethernet Extender Kit"/>
    <x v="4110"/>
    <n v="2"/>
    <n v="0.2"/>
    <n v="53.271999999999991"/>
    <x v="1"/>
    <x v="1"/>
  </r>
  <r>
    <x v="5742"/>
    <x v="2863"/>
    <x v="615"/>
    <d v="2019-03-31T00:00:00"/>
    <x v="2"/>
    <x v="704"/>
    <s v="Dave Hallsten"/>
    <x v="1"/>
    <x v="0"/>
    <x v="54"/>
    <x v="1"/>
    <x v="260"/>
    <x v="1"/>
    <x v="652"/>
    <x v="1"/>
    <x v="10"/>
    <s v="Xerox 1968"/>
    <x v="4111"/>
    <n v="4"/>
    <n v="0"/>
    <n v="12.8256"/>
    <x v="1"/>
    <x v="1"/>
  </r>
  <r>
    <x v="5743"/>
    <x v="2863"/>
    <x v="615"/>
    <d v="2019-03-31T00:00:00"/>
    <x v="2"/>
    <x v="704"/>
    <s v="Dave Hallsten"/>
    <x v="1"/>
    <x v="0"/>
    <x v="54"/>
    <x v="1"/>
    <x v="260"/>
    <x v="1"/>
    <x v="578"/>
    <x v="1"/>
    <x v="10"/>
    <s v="Xerox 1977"/>
    <x v="130"/>
    <n v="3"/>
    <n v="0"/>
    <n v="9.6191999999999993"/>
    <x v="1"/>
    <x v="1"/>
  </r>
  <r>
    <x v="5744"/>
    <x v="2863"/>
    <x v="615"/>
    <d v="2019-03-31T00:00:00"/>
    <x v="2"/>
    <x v="704"/>
    <s v="Dave Hallsten"/>
    <x v="1"/>
    <x v="0"/>
    <x v="54"/>
    <x v="1"/>
    <x v="260"/>
    <x v="1"/>
    <x v="418"/>
    <x v="1"/>
    <x v="4"/>
    <s v="SAFCO Boltless Steel Shelving"/>
    <x v="4112"/>
    <n v="7"/>
    <n v="0"/>
    <n v="7.9547999999999632"/>
    <x v="1"/>
    <x v="1"/>
  </r>
  <r>
    <x v="5745"/>
    <x v="2863"/>
    <x v="615"/>
    <d v="2019-03-31T00:00:00"/>
    <x v="2"/>
    <x v="704"/>
    <s v="Dave Hallsten"/>
    <x v="1"/>
    <x v="0"/>
    <x v="54"/>
    <x v="1"/>
    <x v="260"/>
    <x v="1"/>
    <x v="1392"/>
    <x v="0"/>
    <x v="5"/>
    <s v="Stackable Trays"/>
    <x v="748"/>
    <n v="7"/>
    <n v="0"/>
    <n v="6.8991999999999987"/>
    <x v="1"/>
    <x v="1"/>
  </r>
  <r>
    <x v="5746"/>
    <x v="2864"/>
    <x v="16"/>
    <d v="2018-12-12T00:00:00"/>
    <x v="1"/>
    <x v="23"/>
    <s v="Lena Hernandez"/>
    <x v="0"/>
    <x v="0"/>
    <x v="202"/>
    <x v="3"/>
    <x v="253"/>
    <x v="0"/>
    <x v="495"/>
    <x v="2"/>
    <x v="7"/>
    <s v="Cisco SPA301"/>
    <x v="2528"/>
    <n v="2"/>
    <n v="0.2"/>
    <n v="31.197999999999986"/>
    <x v="0"/>
    <x v="0"/>
  </r>
  <r>
    <x v="5747"/>
    <x v="2864"/>
    <x v="16"/>
    <d v="2018-12-12T00:00:00"/>
    <x v="1"/>
    <x v="23"/>
    <s v="Lena Hernandez"/>
    <x v="0"/>
    <x v="0"/>
    <x v="202"/>
    <x v="3"/>
    <x v="253"/>
    <x v="0"/>
    <x v="721"/>
    <x v="2"/>
    <x v="11"/>
    <s v="Maxell 4.7GB DVD-R"/>
    <x v="3147"/>
    <n v="3"/>
    <n v="0.2"/>
    <n v="17.879399999999997"/>
    <x v="0"/>
    <x v="0"/>
  </r>
  <r>
    <x v="5748"/>
    <x v="2864"/>
    <x v="16"/>
    <d v="2018-12-12T00:00:00"/>
    <x v="1"/>
    <x v="23"/>
    <s v="Lena Hernandez"/>
    <x v="0"/>
    <x v="0"/>
    <x v="202"/>
    <x v="3"/>
    <x v="253"/>
    <x v="0"/>
    <x v="1691"/>
    <x v="2"/>
    <x v="11"/>
    <s v="Imation 30456 USB Flash Drive 8GB"/>
    <x v="4113"/>
    <n v="3"/>
    <n v="0.2"/>
    <n v="-2.4840000000000018"/>
    <x v="0"/>
    <x v="0"/>
  </r>
  <r>
    <x v="5749"/>
    <x v="2865"/>
    <x v="551"/>
    <d v="2019-11-22T00:00:00"/>
    <x v="1"/>
    <x v="54"/>
    <s v="Dave Kipp"/>
    <x v="0"/>
    <x v="0"/>
    <x v="85"/>
    <x v="15"/>
    <x v="254"/>
    <x v="3"/>
    <x v="1250"/>
    <x v="2"/>
    <x v="7"/>
    <s v="Belkin SportFit Armband For iPhone 5s/5c, Fuchsia"/>
    <x v="4114"/>
    <n v="5"/>
    <n v="0"/>
    <n v="36.725500000000004"/>
    <x v="3"/>
    <x v="0"/>
  </r>
  <r>
    <x v="5750"/>
    <x v="2866"/>
    <x v="992"/>
    <d v="2016-06-05T00:00:00"/>
    <x v="1"/>
    <x v="757"/>
    <s v="Shahid Shariari"/>
    <x v="0"/>
    <x v="0"/>
    <x v="452"/>
    <x v="10"/>
    <x v="545"/>
    <x v="2"/>
    <x v="10"/>
    <x v="0"/>
    <x v="3"/>
    <s v="Chromcraft Rectangular Conference Tables"/>
    <x v="4115"/>
    <n v="3"/>
    <n v="0.5"/>
    <n v="-184.83660000000003"/>
    <x v="2"/>
    <x v="0"/>
  </r>
  <r>
    <x v="5751"/>
    <x v="2867"/>
    <x v="115"/>
    <d v="2018-01-28T00:00:00"/>
    <x v="1"/>
    <x v="224"/>
    <s v="Frank Preis"/>
    <x v="0"/>
    <x v="0"/>
    <x v="70"/>
    <x v="1"/>
    <x v="88"/>
    <x v="1"/>
    <x v="1760"/>
    <x v="1"/>
    <x v="2"/>
    <s v="Avery 475"/>
    <x v="1851"/>
    <n v="3"/>
    <n v="0"/>
    <n v="22.200000000000003"/>
    <x v="1"/>
    <x v="0"/>
  </r>
  <r>
    <x v="5752"/>
    <x v="2867"/>
    <x v="115"/>
    <d v="2018-01-28T00:00:00"/>
    <x v="1"/>
    <x v="224"/>
    <s v="Frank Preis"/>
    <x v="0"/>
    <x v="0"/>
    <x v="70"/>
    <x v="1"/>
    <x v="88"/>
    <x v="1"/>
    <x v="617"/>
    <x v="1"/>
    <x v="2"/>
    <s v="Avery 476"/>
    <x v="2809"/>
    <n v="5"/>
    <n v="0"/>
    <n v="9.4989999999999988"/>
    <x v="1"/>
    <x v="0"/>
  </r>
  <r>
    <x v="5753"/>
    <x v="2868"/>
    <x v="1066"/>
    <d v="2018-02-10T00:00:00"/>
    <x v="1"/>
    <x v="702"/>
    <s v="Liz Carlisle"/>
    <x v="0"/>
    <x v="0"/>
    <x v="102"/>
    <x v="0"/>
    <x v="126"/>
    <x v="0"/>
    <x v="377"/>
    <x v="0"/>
    <x v="1"/>
    <s v="Hon Multipurpose Stacking Arm Chairs"/>
    <x v="405"/>
    <n v="4"/>
    <n v="0"/>
    <n v="225.26400000000001"/>
    <x v="0"/>
    <x v="0"/>
  </r>
  <r>
    <x v="5754"/>
    <x v="2869"/>
    <x v="368"/>
    <d v="2017-04-03T00:00:00"/>
    <x v="0"/>
    <x v="238"/>
    <s v="Alan Shonely"/>
    <x v="0"/>
    <x v="0"/>
    <x v="24"/>
    <x v="17"/>
    <x v="28"/>
    <x v="0"/>
    <x v="324"/>
    <x v="1"/>
    <x v="6"/>
    <s v="Newell 333"/>
    <x v="348"/>
    <n v="2"/>
    <n v="0"/>
    <n v="1.4455999999999998"/>
    <x v="0"/>
    <x v="0"/>
  </r>
  <r>
    <x v="5755"/>
    <x v="2870"/>
    <x v="1005"/>
    <d v="2016-10-18T00:00:00"/>
    <x v="1"/>
    <x v="643"/>
    <s v="Hunter Glantz"/>
    <x v="0"/>
    <x v="0"/>
    <x v="5"/>
    <x v="5"/>
    <x v="6"/>
    <x v="2"/>
    <x v="1683"/>
    <x v="1"/>
    <x v="9"/>
    <s v="Hoover Replacement Belts For Soft Guard &amp; Commercial Ltweight Upright Vacs, 2/Pk"/>
    <x v="4116"/>
    <n v="4"/>
    <n v="0.8"/>
    <n v="-8.532"/>
    <x v="2"/>
    <x v="0"/>
  </r>
  <r>
    <x v="5756"/>
    <x v="2870"/>
    <x v="1005"/>
    <d v="2016-10-18T00:00:00"/>
    <x v="1"/>
    <x v="643"/>
    <s v="Hunter Glantz"/>
    <x v="0"/>
    <x v="0"/>
    <x v="5"/>
    <x v="5"/>
    <x v="6"/>
    <x v="2"/>
    <x v="615"/>
    <x v="2"/>
    <x v="16"/>
    <s v="Hewlett Packard 610 Color Digital Copier / Printer"/>
    <x v="4117"/>
    <n v="5"/>
    <n v="0.2"/>
    <n v="624.98749999999995"/>
    <x v="2"/>
    <x v="0"/>
  </r>
  <r>
    <x v="5757"/>
    <x v="2871"/>
    <x v="1067"/>
    <d v="2017-08-16T00:00:00"/>
    <x v="1"/>
    <x v="768"/>
    <s v="Barry Weirich"/>
    <x v="0"/>
    <x v="0"/>
    <x v="253"/>
    <x v="3"/>
    <x v="313"/>
    <x v="0"/>
    <x v="1006"/>
    <x v="0"/>
    <x v="5"/>
    <s v="Executive Impressions 13&quot; Clairmont Wall Clock"/>
    <x v="4118"/>
    <n v="3"/>
    <n v="0.2"/>
    <n v="12.114900000000002"/>
    <x v="0"/>
    <x v="0"/>
  </r>
  <r>
    <x v="5758"/>
    <x v="2872"/>
    <x v="6"/>
    <d v="2017-11-23T00:00:00"/>
    <x v="2"/>
    <x v="3"/>
    <s v="Brosina Hoffman"/>
    <x v="0"/>
    <x v="0"/>
    <x v="146"/>
    <x v="2"/>
    <x v="186"/>
    <x v="0"/>
    <x v="1734"/>
    <x v="2"/>
    <x v="15"/>
    <s v="Texas Instruments TI-34 Scientific Calculator"/>
    <x v="4119"/>
    <n v="3"/>
    <n v="0.5"/>
    <n v="-1.9791000000000025"/>
    <x v="0"/>
    <x v="0"/>
  </r>
  <r>
    <x v="5759"/>
    <x v="2873"/>
    <x v="945"/>
    <d v="2018-12-30T00:00:00"/>
    <x v="3"/>
    <x v="655"/>
    <s v="Julie Prescott"/>
    <x v="2"/>
    <x v="0"/>
    <x v="1"/>
    <x v="1"/>
    <x v="3"/>
    <x v="1"/>
    <x v="772"/>
    <x v="1"/>
    <x v="4"/>
    <s v="Iceberg Mobile Mega Data/Printer Cart"/>
    <x v="2289"/>
    <n v="4"/>
    <n v="0"/>
    <n v="125.14319999999998"/>
    <x v="1"/>
    <x v="1"/>
  </r>
  <r>
    <x v="5760"/>
    <x v="2873"/>
    <x v="945"/>
    <d v="2018-12-30T00:00:00"/>
    <x v="3"/>
    <x v="655"/>
    <s v="Julie Prescott"/>
    <x v="2"/>
    <x v="0"/>
    <x v="1"/>
    <x v="1"/>
    <x v="3"/>
    <x v="1"/>
    <x v="416"/>
    <x v="1"/>
    <x v="8"/>
    <s v="Cardinal Hold-It CD Pocket"/>
    <x v="4120"/>
    <n v="1"/>
    <n v="0.2"/>
    <n v="2.1546000000000003"/>
    <x v="1"/>
    <x v="1"/>
  </r>
  <r>
    <x v="5761"/>
    <x v="2874"/>
    <x v="801"/>
    <d v="2019-08-15T00:00:00"/>
    <x v="2"/>
    <x v="594"/>
    <s v="Justin MacKendrick"/>
    <x v="0"/>
    <x v="0"/>
    <x v="453"/>
    <x v="1"/>
    <x v="546"/>
    <x v="1"/>
    <x v="1107"/>
    <x v="1"/>
    <x v="9"/>
    <s v="Avanti 4.4 Cu. Ft. Refrigerator"/>
    <x v="3116"/>
    <n v="3"/>
    <n v="0"/>
    <n v="152.02319999999997"/>
    <x v="1"/>
    <x v="0"/>
  </r>
  <r>
    <x v="5762"/>
    <x v="2874"/>
    <x v="801"/>
    <d v="2019-08-15T00:00:00"/>
    <x v="2"/>
    <x v="594"/>
    <s v="Justin MacKendrick"/>
    <x v="0"/>
    <x v="0"/>
    <x v="453"/>
    <x v="1"/>
    <x v="546"/>
    <x v="1"/>
    <x v="1001"/>
    <x v="0"/>
    <x v="5"/>
    <s v="DAX Wood Document Frame"/>
    <x v="4121"/>
    <n v="4"/>
    <n v="0"/>
    <n v="19.7712"/>
    <x v="1"/>
    <x v="0"/>
  </r>
  <r>
    <x v="5763"/>
    <x v="2875"/>
    <x v="502"/>
    <d v="2017-11-05T00:00:00"/>
    <x v="2"/>
    <x v="92"/>
    <s v="Fred Hopkins"/>
    <x v="1"/>
    <x v="0"/>
    <x v="85"/>
    <x v="15"/>
    <x v="254"/>
    <x v="3"/>
    <x v="1578"/>
    <x v="0"/>
    <x v="1"/>
    <s v="Office Star - Mid Back Dual function Ergonomic High Back Chair with 2-Way Adjustable Arms"/>
    <x v="4122"/>
    <n v="10"/>
    <n v="0.1"/>
    <n v="209.27399999999992"/>
    <x v="3"/>
    <x v="0"/>
  </r>
  <r>
    <x v="5764"/>
    <x v="2876"/>
    <x v="229"/>
    <d v="2017-09-12T00:00:00"/>
    <x v="0"/>
    <x v="430"/>
    <s v="Matt Collins"/>
    <x v="0"/>
    <x v="0"/>
    <x v="4"/>
    <x v="4"/>
    <x v="5"/>
    <x v="1"/>
    <x v="1755"/>
    <x v="1"/>
    <x v="4"/>
    <s v="Belkin 19&quot; Center-Weighted Shelf, Gray"/>
    <x v="4123"/>
    <n v="6"/>
    <n v="0"/>
    <n v="17.693999999999988"/>
    <x v="1"/>
    <x v="0"/>
  </r>
  <r>
    <x v="5765"/>
    <x v="2877"/>
    <x v="1068"/>
    <d v="2016-11-14T00:00:00"/>
    <x v="1"/>
    <x v="12"/>
    <s v="Emily Burns"/>
    <x v="0"/>
    <x v="0"/>
    <x v="454"/>
    <x v="1"/>
    <x v="547"/>
    <x v="1"/>
    <x v="872"/>
    <x v="2"/>
    <x v="7"/>
    <s v="Toshiba IPT2010-SD IP Telephone"/>
    <x v="3844"/>
    <n v="3"/>
    <n v="0.2"/>
    <n v="25.018199999999993"/>
    <x v="1"/>
    <x v="0"/>
  </r>
  <r>
    <x v="5766"/>
    <x v="2878"/>
    <x v="750"/>
    <d v="2018-10-15T00:00:00"/>
    <x v="1"/>
    <x v="327"/>
    <s v="Peter McVee"/>
    <x v="2"/>
    <x v="0"/>
    <x v="52"/>
    <x v="5"/>
    <x v="65"/>
    <x v="2"/>
    <x v="1351"/>
    <x v="1"/>
    <x v="2"/>
    <s v="Avery 50"/>
    <x v="4124"/>
    <n v="6"/>
    <n v="0.2"/>
    <n v="20.298599999999993"/>
    <x v="2"/>
    <x v="0"/>
  </r>
  <r>
    <x v="5767"/>
    <x v="2879"/>
    <x v="565"/>
    <d v="2019-09-12T00:00:00"/>
    <x v="0"/>
    <x v="753"/>
    <s v="Alex Russell"/>
    <x v="1"/>
    <x v="0"/>
    <x v="12"/>
    <x v="5"/>
    <x v="32"/>
    <x v="2"/>
    <x v="936"/>
    <x v="2"/>
    <x v="11"/>
    <s v="Memorex Froggy Flash Drive 8 GB"/>
    <x v="4125"/>
    <n v="6"/>
    <n v="0.2"/>
    <n v="20.234999999999996"/>
    <x v="2"/>
    <x v="0"/>
  </r>
  <r>
    <x v="5768"/>
    <x v="2880"/>
    <x v="1069"/>
    <d v="2017-03-01T00:00:00"/>
    <x v="1"/>
    <x v="286"/>
    <s v="Sung Shariari"/>
    <x v="0"/>
    <x v="0"/>
    <x v="273"/>
    <x v="31"/>
    <x v="342"/>
    <x v="3"/>
    <x v="1042"/>
    <x v="1"/>
    <x v="2"/>
    <s v="Avery 518"/>
    <x v="982"/>
    <n v="1"/>
    <n v="0"/>
    <n v="1.512"/>
    <x v="3"/>
    <x v="0"/>
  </r>
  <r>
    <x v="5769"/>
    <x v="2880"/>
    <x v="1069"/>
    <d v="2017-03-01T00:00:00"/>
    <x v="1"/>
    <x v="286"/>
    <s v="Sung Shariari"/>
    <x v="0"/>
    <x v="0"/>
    <x v="273"/>
    <x v="31"/>
    <x v="342"/>
    <x v="3"/>
    <x v="126"/>
    <x v="1"/>
    <x v="10"/>
    <s v="Adams Telephone Message Book W/Dividers/Space For Phone Numbers, 5 1/4&quot;X8 1/2&quot;, 200/Messages"/>
    <x v="20"/>
    <n v="4"/>
    <n v="0"/>
    <n v="10.223999999999998"/>
    <x v="3"/>
    <x v="0"/>
  </r>
  <r>
    <x v="5770"/>
    <x v="2881"/>
    <x v="496"/>
    <d v="2017-09-28T00:00:00"/>
    <x v="1"/>
    <x v="464"/>
    <s v="Shaun Chance"/>
    <x v="1"/>
    <x v="0"/>
    <x v="1"/>
    <x v="1"/>
    <x v="3"/>
    <x v="1"/>
    <x v="527"/>
    <x v="0"/>
    <x v="5"/>
    <s v="DAX Value U-Channel Document Frames, Easel Back"/>
    <x v="4126"/>
    <n v="3"/>
    <n v="0"/>
    <n v="4.6220999999999997"/>
    <x v="1"/>
    <x v="0"/>
  </r>
  <r>
    <x v="5771"/>
    <x v="2881"/>
    <x v="496"/>
    <d v="2017-09-28T00:00:00"/>
    <x v="1"/>
    <x v="464"/>
    <s v="Shaun Chance"/>
    <x v="1"/>
    <x v="0"/>
    <x v="1"/>
    <x v="1"/>
    <x v="3"/>
    <x v="1"/>
    <x v="1364"/>
    <x v="1"/>
    <x v="9"/>
    <s v="Hoover Upright Vacuum With Dirt Cup"/>
    <x v="4127"/>
    <n v="4"/>
    <n v="0"/>
    <n v="335.85479999999984"/>
    <x v="1"/>
    <x v="0"/>
  </r>
  <r>
    <x v="5772"/>
    <x v="2882"/>
    <x v="650"/>
    <d v="2017-12-01T00:00:00"/>
    <x v="1"/>
    <x v="105"/>
    <s v="Erin Ashbrook"/>
    <x v="1"/>
    <x v="0"/>
    <x v="24"/>
    <x v="25"/>
    <x v="333"/>
    <x v="2"/>
    <x v="349"/>
    <x v="2"/>
    <x v="16"/>
    <s v="Canon PC1080F Personal Copier"/>
    <x v="4128"/>
    <n v="1"/>
    <n v="0"/>
    <n v="233.99610000000001"/>
    <x v="2"/>
    <x v="0"/>
  </r>
  <r>
    <x v="5773"/>
    <x v="2883"/>
    <x v="1070"/>
    <d v="2018-09-06T00:00:00"/>
    <x v="1"/>
    <x v="236"/>
    <s v="Theone Pippenger"/>
    <x v="0"/>
    <x v="0"/>
    <x v="435"/>
    <x v="5"/>
    <x v="525"/>
    <x v="2"/>
    <x v="355"/>
    <x v="1"/>
    <x v="4"/>
    <s v="Super Decoflex Portable Personal File"/>
    <x v="942"/>
    <n v="2"/>
    <n v="0.2"/>
    <n v="2.3967999999999989"/>
    <x v="2"/>
    <x v="0"/>
  </r>
  <r>
    <x v="5774"/>
    <x v="2884"/>
    <x v="408"/>
    <d v="2018-04-16T00:00:00"/>
    <x v="1"/>
    <x v="443"/>
    <s v="Beth Paige"/>
    <x v="0"/>
    <x v="0"/>
    <x v="1"/>
    <x v="1"/>
    <x v="1"/>
    <x v="1"/>
    <x v="1756"/>
    <x v="0"/>
    <x v="1"/>
    <s v="Hon Comfortask Task/Swivel Chairs"/>
    <x v="4129"/>
    <n v="7"/>
    <n v="0.2"/>
    <n v="-31.914400000000015"/>
    <x v="1"/>
    <x v="1"/>
  </r>
  <r>
    <x v="5775"/>
    <x v="2884"/>
    <x v="408"/>
    <d v="2018-04-16T00:00:00"/>
    <x v="1"/>
    <x v="443"/>
    <s v="Beth Paige"/>
    <x v="0"/>
    <x v="0"/>
    <x v="1"/>
    <x v="1"/>
    <x v="1"/>
    <x v="1"/>
    <x v="729"/>
    <x v="1"/>
    <x v="8"/>
    <s v="JM Magazine Binder"/>
    <x v="4130"/>
    <n v="1"/>
    <n v="0.2"/>
    <n v="4.6228000000000007"/>
    <x v="1"/>
    <x v="1"/>
  </r>
  <r>
    <x v="5776"/>
    <x v="2885"/>
    <x v="429"/>
    <d v="2018-12-08T00:00:00"/>
    <x v="1"/>
    <x v="215"/>
    <s v="Liz MacKendrick"/>
    <x v="0"/>
    <x v="0"/>
    <x v="109"/>
    <x v="15"/>
    <x v="135"/>
    <x v="3"/>
    <x v="625"/>
    <x v="1"/>
    <x v="8"/>
    <s v="GBC Instant Report Kit"/>
    <x v="1654"/>
    <n v="3"/>
    <n v="0.2"/>
    <n v="5.8230000000000004"/>
    <x v="3"/>
    <x v="0"/>
  </r>
  <r>
    <x v="5777"/>
    <x v="2886"/>
    <x v="429"/>
    <d v="2018-12-09T00:00:00"/>
    <x v="1"/>
    <x v="446"/>
    <s v="Kean Takahito"/>
    <x v="0"/>
    <x v="0"/>
    <x v="8"/>
    <x v="1"/>
    <x v="9"/>
    <x v="1"/>
    <x v="921"/>
    <x v="1"/>
    <x v="10"/>
    <s v="Xerox 1915"/>
    <x v="2840"/>
    <n v="1"/>
    <n v="0"/>
    <n v="50.327999999999996"/>
    <x v="1"/>
    <x v="0"/>
  </r>
  <r>
    <x v="5778"/>
    <x v="2887"/>
    <x v="7"/>
    <d v="2016-11-18T00:00:00"/>
    <x v="1"/>
    <x v="275"/>
    <s v="Arthur Prichep"/>
    <x v="0"/>
    <x v="0"/>
    <x v="1"/>
    <x v="1"/>
    <x v="141"/>
    <x v="1"/>
    <x v="400"/>
    <x v="1"/>
    <x v="6"/>
    <s v="50 Colored Long Pencils"/>
    <x v="429"/>
    <n v="3"/>
    <n v="0"/>
    <n v="7.9248000000000012"/>
    <x v="1"/>
    <x v="1"/>
  </r>
  <r>
    <x v="5779"/>
    <x v="2887"/>
    <x v="7"/>
    <d v="2016-11-18T00:00:00"/>
    <x v="1"/>
    <x v="275"/>
    <s v="Arthur Prichep"/>
    <x v="0"/>
    <x v="0"/>
    <x v="1"/>
    <x v="1"/>
    <x v="141"/>
    <x v="1"/>
    <x v="1153"/>
    <x v="0"/>
    <x v="1"/>
    <s v="Hon Olson Stacker Stools"/>
    <x v="4131"/>
    <n v="1"/>
    <n v="0.2"/>
    <n v="11.264799999999997"/>
    <x v="1"/>
    <x v="1"/>
  </r>
  <r>
    <x v="5780"/>
    <x v="2888"/>
    <x v="788"/>
    <d v="2017-04-09T00:00:00"/>
    <x v="1"/>
    <x v="479"/>
    <s v="John Dryer"/>
    <x v="0"/>
    <x v="0"/>
    <x v="1"/>
    <x v="1"/>
    <x v="13"/>
    <x v="1"/>
    <x v="1761"/>
    <x v="2"/>
    <x v="15"/>
    <s v="Vtech AT&amp;T CL2940 Corded Speakerphone, Black"/>
    <x v="981"/>
    <n v="3"/>
    <n v="0.2"/>
    <n v="24.291899999999998"/>
    <x v="1"/>
    <x v="0"/>
  </r>
  <r>
    <x v="5781"/>
    <x v="2889"/>
    <x v="295"/>
    <d v="2017-12-16T00:00:00"/>
    <x v="0"/>
    <x v="190"/>
    <s v="Xylona Preis"/>
    <x v="0"/>
    <x v="0"/>
    <x v="455"/>
    <x v="1"/>
    <x v="548"/>
    <x v="1"/>
    <x v="147"/>
    <x v="1"/>
    <x v="6"/>
    <s v="Newell 311"/>
    <x v="4132"/>
    <n v="1"/>
    <n v="0"/>
    <n v="0.59670000000000001"/>
    <x v="1"/>
    <x v="0"/>
  </r>
  <r>
    <x v="5782"/>
    <x v="2889"/>
    <x v="295"/>
    <d v="2017-12-16T00:00:00"/>
    <x v="0"/>
    <x v="190"/>
    <s v="Xylona Preis"/>
    <x v="0"/>
    <x v="0"/>
    <x v="455"/>
    <x v="1"/>
    <x v="548"/>
    <x v="1"/>
    <x v="776"/>
    <x v="1"/>
    <x v="12"/>
    <s v="Peel &amp; Seel Envelopes"/>
    <x v="2887"/>
    <n v="4"/>
    <n v="0"/>
    <n v="7.4496000000000002"/>
    <x v="1"/>
    <x v="0"/>
  </r>
  <r>
    <x v="5783"/>
    <x v="2889"/>
    <x v="295"/>
    <d v="2017-12-16T00:00:00"/>
    <x v="0"/>
    <x v="190"/>
    <s v="Xylona Preis"/>
    <x v="0"/>
    <x v="0"/>
    <x v="455"/>
    <x v="1"/>
    <x v="548"/>
    <x v="1"/>
    <x v="1346"/>
    <x v="1"/>
    <x v="10"/>
    <s v="Black Print Carbonless Snap-Off Rapid Letter, 8 1/2&quot; x 7&quot;"/>
    <x v="2978"/>
    <n v="4"/>
    <n v="0"/>
    <n v="16.397999999999996"/>
    <x v="1"/>
    <x v="0"/>
  </r>
  <r>
    <x v="5784"/>
    <x v="2890"/>
    <x v="280"/>
    <d v="2019-10-08T00:00:00"/>
    <x v="1"/>
    <x v="765"/>
    <s v="Juliana Krohn"/>
    <x v="0"/>
    <x v="0"/>
    <x v="24"/>
    <x v="21"/>
    <x v="329"/>
    <x v="1"/>
    <x v="366"/>
    <x v="0"/>
    <x v="0"/>
    <s v="O'Sullivan 4-Shelf Bookcase in Odessa Pine"/>
    <x v="4133"/>
    <n v="6"/>
    <n v="0.7"/>
    <n v="-384.71640000000002"/>
    <x v="1"/>
    <x v="0"/>
  </r>
  <r>
    <x v="5785"/>
    <x v="2890"/>
    <x v="280"/>
    <d v="2019-10-08T00:00:00"/>
    <x v="1"/>
    <x v="765"/>
    <s v="Juliana Krohn"/>
    <x v="0"/>
    <x v="0"/>
    <x v="24"/>
    <x v="21"/>
    <x v="329"/>
    <x v="1"/>
    <x v="597"/>
    <x v="1"/>
    <x v="14"/>
    <s v="Acme Softgrip Scissors"/>
    <x v="384"/>
    <n v="6"/>
    <n v="0.2"/>
    <n v="4.3955999999999982"/>
    <x v="1"/>
    <x v="0"/>
  </r>
  <r>
    <x v="5786"/>
    <x v="2890"/>
    <x v="280"/>
    <d v="2019-10-08T00:00:00"/>
    <x v="1"/>
    <x v="765"/>
    <s v="Juliana Krohn"/>
    <x v="0"/>
    <x v="0"/>
    <x v="24"/>
    <x v="21"/>
    <x v="329"/>
    <x v="1"/>
    <x v="828"/>
    <x v="1"/>
    <x v="8"/>
    <s v="GBC Standard Recycled Report Covers, Clear Plastic Sheets"/>
    <x v="4134"/>
    <n v="7"/>
    <n v="0.7"/>
    <n v="-16.601199999999999"/>
    <x v="1"/>
    <x v="0"/>
  </r>
  <r>
    <x v="5787"/>
    <x v="2890"/>
    <x v="280"/>
    <d v="2019-10-08T00:00:00"/>
    <x v="1"/>
    <x v="765"/>
    <s v="Juliana Krohn"/>
    <x v="0"/>
    <x v="0"/>
    <x v="24"/>
    <x v="21"/>
    <x v="329"/>
    <x v="1"/>
    <x v="1385"/>
    <x v="1"/>
    <x v="6"/>
    <s v="Berol Giant Pencil Sharpener"/>
    <x v="4135"/>
    <n v="7"/>
    <n v="0.2"/>
    <n v="10.703699999999987"/>
    <x v="1"/>
    <x v="0"/>
  </r>
  <r>
    <x v="5788"/>
    <x v="2891"/>
    <x v="318"/>
    <d v="2019-04-14T00:00:00"/>
    <x v="0"/>
    <x v="769"/>
    <s v="Mitch Gastineau"/>
    <x v="1"/>
    <x v="0"/>
    <x v="108"/>
    <x v="2"/>
    <x v="133"/>
    <x v="0"/>
    <x v="1392"/>
    <x v="0"/>
    <x v="5"/>
    <s v="Stackable Trays"/>
    <x v="4136"/>
    <n v="5"/>
    <n v="0.2"/>
    <n v="1.8479999999999985"/>
    <x v="0"/>
    <x v="0"/>
  </r>
  <r>
    <x v="5789"/>
    <x v="2891"/>
    <x v="318"/>
    <d v="2019-04-14T00:00:00"/>
    <x v="0"/>
    <x v="769"/>
    <s v="Mitch Gastineau"/>
    <x v="1"/>
    <x v="0"/>
    <x v="108"/>
    <x v="2"/>
    <x v="133"/>
    <x v="0"/>
    <x v="696"/>
    <x v="1"/>
    <x v="8"/>
    <s v="Acco Pressboard Covers with Storage Hooks, 14 7/8&quot; x 11&quot;, Light Blue"/>
    <x v="2974"/>
    <n v="3"/>
    <n v="0.7"/>
    <n v="-3.0933000000000002"/>
    <x v="0"/>
    <x v="0"/>
  </r>
  <r>
    <x v="5790"/>
    <x v="2892"/>
    <x v="365"/>
    <d v="2019-10-02T00:00:00"/>
    <x v="2"/>
    <x v="310"/>
    <s v="Patrick Gardner"/>
    <x v="0"/>
    <x v="0"/>
    <x v="329"/>
    <x v="1"/>
    <x v="409"/>
    <x v="1"/>
    <x v="659"/>
    <x v="1"/>
    <x v="13"/>
    <s v="Advantus Plastic Paper Clips"/>
    <x v="768"/>
    <n v="7"/>
    <n v="0"/>
    <n v="16.8"/>
    <x v="1"/>
    <x v="1"/>
  </r>
  <r>
    <x v="5791"/>
    <x v="2892"/>
    <x v="365"/>
    <d v="2019-10-02T00:00:00"/>
    <x v="2"/>
    <x v="310"/>
    <s v="Patrick Gardner"/>
    <x v="0"/>
    <x v="0"/>
    <x v="329"/>
    <x v="1"/>
    <x v="409"/>
    <x v="1"/>
    <x v="955"/>
    <x v="0"/>
    <x v="1"/>
    <s v="Leather Task Chair, Black"/>
    <x v="74"/>
    <n v="1"/>
    <n v="0.2"/>
    <n v="0"/>
    <x v="1"/>
    <x v="1"/>
  </r>
  <r>
    <x v="5792"/>
    <x v="2892"/>
    <x v="365"/>
    <d v="2019-10-02T00:00:00"/>
    <x v="2"/>
    <x v="310"/>
    <s v="Patrick Gardner"/>
    <x v="0"/>
    <x v="0"/>
    <x v="329"/>
    <x v="1"/>
    <x v="409"/>
    <x v="1"/>
    <x v="414"/>
    <x v="1"/>
    <x v="9"/>
    <s v="Fellowes Premier Superior Surge Suppressor, 10-Outlet, With Phone and Remote"/>
    <x v="2064"/>
    <n v="2"/>
    <n v="0"/>
    <n v="25.438400000000001"/>
    <x v="1"/>
    <x v="1"/>
  </r>
  <r>
    <x v="5793"/>
    <x v="2892"/>
    <x v="365"/>
    <d v="2019-10-02T00:00:00"/>
    <x v="2"/>
    <x v="310"/>
    <s v="Patrick Gardner"/>
    <x v="0"/>
    <x v="0"/>
    <x v="329"/>
    <x v="1"/>
    <x v="409"/>
    <x v="1"/>
    <x v="28"/>
    <x v="0"/>
    <x v="5"/>
    <s v="Howard Miller 13-3/4&quot; Diameter Brushed Chrome Round Wall Clock"/>
    <x v="2678"/>
    <n v="1"/>
    <n v="0"/>
    <n v="15.524999999999999"/>
    <x v="1"/>
    <x v="1"/>
  </r>
  <r>
    <x v="5794"/>
    <x v="2892"/>
    <x v="365"/>
    <d v="2019-10-02T00:00:00"/>
    <x v="2"/>
    <x v="310"/>
    <s v="Patrick Gardner"/>
    <x v="0"/>
    <x v="0"/>
    <x v="329"/>
    <x v="1"/>
    <x v="409"/>
    <x v="1"/>
    <x v="705"/>
    <x v="1"/>
    <x v="8"/>
    <s v="Binding Machine Supplies"/>
    <x v="1004"/>
    <n v="2"/>
    <n v="0.2"/>
    <n v="16.3352"/>
    <x v="1"/>
    <x v="1"/>
  </r>
  <r>
    <x v="5795"/>
    <x v="2893"/>
    <x v="411"/>
    <d v="2016-10-03T00:00:00"/>
    <x v="0"/>
    <x v="436"/>
    <s v="Lisa DeCherney"/>
    <x v="0"/>
    <x v="0"/>
    <x v="20"/>
    <x v="15"/>
    <x v="164"/>
    <x v="3"/>
    <x v="1449"/>
    <x v="1"/>
    <x v="4"/>
    <s v="Dual Level, Single-Width Filing Carts"/>
    <x v="4137"/>
    <n v="9"/>
    <n v="0"/>
    <n v="362.84040000000005"/>
    <x v="3"/>
    <x v="0"/>
  </r>
  <r>
    <x v="5796"/>
    <x v="2893"/>
    <x v="411"/>
    <d v="2016-10-03T00:00:00"/>
    <x v="0"/>
    <x v="436"/>
    <s v="Lisa DeCherney"/>
    <x v="0"/>
    <x v="0"/>
    <x v="20"/>
    <x v="15"/>
    <x v="164"/>
    <x v="3"/>
    <x v="138"/>
    <x v="0"/>
    <x v="5"/>
    <s v="Seth Thomas 14&quot; Putty-Colored Wall Clock"/>
    <x v="4138"/>
    <n v="4"/>
    <n v="0"/>
    <n v="36.381599999999992"/>
    <x v="3"/>
    <x v="0"/>
  </r>
  <r>
    <x v="5797"/>
    <x v="2893"/>
    <x v="411"/>
    <d v="2016-10-03T00:00:00"/>
    <x v="0"/>
    <x v="436"/>
    <s v="Lisa DeCherney"/>
    <x v="0"/>
    <x v="0"/>
    <x v="20"/>
    <x v="15"/>
    <x v="164"/>
    <x v="3"/>
    <x v="919"/>
    <x v="1"/>
    <x v="2"/>
    <s v="Avery 48"/>
    <x v="1381"/>
    <n v="3"/>
    <n v="0"/>
    <n v="8.6939999999999991"/>
    <x v="3"/>
    <x v="0"/>
  </r>
  <r>
    <x v="5798"/>
    <x v="2893"/>
    <x v="411"/>
    <d v="2016-10-03T00:00:00"/>
    <x v="0"/>
    <x v="436"/>
    <s v="Lisa DeCherney"/>
    <x v="0"/>
    <x v="0"/>
    <x v="20"/>
    <x v="15"/>
    <x v="164"/>
    <x v="3"/>
    <x v="968"/>
    <x v="1"/>
    <x v="10"/>
    <s v="White Computer Printout Paper by Universal"/>
    <x v="2723"/>
    <n v="2"/>
    <n v="0"/>
    <n v="37.9848"/>
    <x v="3"/>
    <x v="0"/>
  </r>
  <r>
    <x v="5799"/>
    <x v="2894"/>
    <x v="1071"/>
    <d v="2016-08-25T00:00:00"/>
    <x v="0"/>
    <x v="257"/>
    <s v="Craig Reiter"/>
    <x v="0"/>
    <x v="0"/>
    <x v="22"/>
    <x v="10"/>
    <x v="26"/>
    <x v="2"/>
    <x v="1496"/>
    <x v="0"/>
    <x v="1"/>
    <s v="Global Leather and Oak Executive Chair, Black"/>
    <x v="4139"/>
    <n v="2"/>
    <n v="0.3"/>
    <n v="-6.0196000000000538"/>
    <x v="2"/>
    <x v="0"/>
  </r>
  <r>
    <x v="5800"/>
    <x v="2895"/>
    <x v="384"/>
    <d v="2016-07-14T00:00:00"/>
    <x v="2"/>
    <x v="438"/>
    <s v="Michael Nguyen"/>
    <x v="0"/>
    <x v="0"/>
    <x v="236"/>
    <x v="5"/>
    <x v="293"/>
    <x v="2"/>
    <x v="1149"/>
    <x v="2"/>
    <x v="7"/>
    <s v="Polycom VVX 310 VoIP phone"/>
    <x v="4140"/>
    <n v="4"/>
    <n v="0.2"/>
    <n v="43.197600000000023"/>
    <x v="2"/>
    <x v="1"/>
  </r>
  <r>
    <x v="5801"/>
    <x v="2895"/>
    <x v="384"/>
    <d v="2016-07-14T00:00:00"/>
    <x v="2"/>
    <x v="438"/>
    <s v="Michael Nguyen"/>
    <x v="0"/>
    <x v="0"/>
    <x v="236"/>
    <x v="5"/>
    <x v="293"/>
    <x v="2"/>
    <x v="1553"/>
    <x v="1"/>
    <x v="10"/>
    <s v="Xerox 200"/>
    <x v="563"/>
    <n v="2"/>
    <n v="0.2"/>
    <n v="3.6288"/>
    <x v="2"/>
    <x v="1"/>
  </r>
  <r>
    <x v="5802"/>
    <x v="2896"/>
    <x v="204"/>
    <d v="2017-03-24T00:00:00"/>
    <x v="2"/>
    <x v="76"/>
    <s v="Ruben Dartt"/>
    <x v="0"/>
    <x v="0"/>
    <x v="302"/>
    <x v="1"/>
    <x v="379"/>
    <x v="1"/>
    <x v="433"/>
    <x v="2"/>
    <x v="7"/>
    <s v="Square Credit Card Reader"/>
    <x v="2992"/>
    <n v="2"/>
    <n v="0.2"/>
    <n v="1.1988000000000003"/>
    <x v="1"/>
    <x v="0"/>
  </r>
  <r>
    <x v="5803"/>
    <x v="2897"/>
    <x v="605"/>
    <d v="2019-05-19T00:00:00"/>
    <x v="1"/>
    <x v="655"/>
    <s v="Julie Prescott"/>
    <x v="2"/>
    <x v="0"/>
    <x v="24"/>
    <x v="24"/>
    <x v="157"/>
    <x v="3"/>
    <x v="1046"/>
    <x v="1"/>
    <x v="6"/>
    <s v="Newell 347"/>
    <x v="1518"/>
    <n v="3"/>
    <n v="0.2"/>
    <n v="1.1555999999999984"/>
    <x v="3"/>
    <x v="0"/>
  </r>
  <r>
    <x v="5804"/>
    <x v="2898"/>
    <x v="38"/>
    <d v="2019-11-19T00:00:00"/>
    <x v="1"/>
    <x v="722"/>
    <s v="Katrina Edelman"/>
    <x v="1"/>
    <x v="0"/>
    <x v="61"/>
    <x v="5"/>
    <x v="77"/>
    <x v="2"/>
    <x v="1220"/>
    <x v="1"/>
    <x v="4"/>
    <s v="Eldon ProFile File 'N Store Portable File Tub Letter/Legal Size Black"/>
    <x v="1845"/>
    <n v="4"/>
    <n v="0.2"/>
    <n v="6.1792000000000016"/>
    <x v="2"/>
    <x v="0"/>
  </r>
  <r>
    <x v="5805"/>
    <x v="2898"/>
    <x v="38"/>
    <d v="2019-11-19T00:00:00"/>
    <x v="1"/>
    <x v="722"/>
    <s v="Katrina Edelman"/>
    <x v="1"/>
    <x v="0"/>
    <x v="61"/>
    <x v="5"/>
    <x v="77"/>
    <x v="2"/>
    <x v="713"/>
    <x v="0"/>
    <x v="0"/>
    <s v="Bush Westfield Collection Bookcases, Fully Assembled"/>
    <x v="4141"/>
    <n v="3"/>
    <n v="0.32"/>
    <n v="-27.264600000000016"/>
    <x v="2"/>
    <x v="0"/>
  </r>
  <r>
    <x v="5806"/>
    <x v="2899"/>
    <x v="913"/>
    <d v="2018-09-07T00:00:00"/>
    <x v="0"/>
    <x v="111"/>
    <s v="Delfina Latchford"/>
    <x v="0"/>
    <x v="0"/>
    <x v="289"/>
    <x v="18"/>
    <x v="364"/>
    <x v="0"/>
    <x v="727"/>
    <x v="1"/>
    <x v="10"/>
    <s v="RSVP Cards &amp; Envelopes, Blank White, 8-1/2&quot; X 11&quot;, 24 Cards/25 Envelopes/Set"/>
    <x v="854"/>
    <n v="3"/>
    <n v="0.2"/>
    <n v="4.1147999999999998"/>
    <x v="0"/>
    <x v="0"/>
  </r>
  <r>
    <x v="5807"/>
    <x v="2899"/>
    <x v="913"/>
    <d v="2018-09-07T00:00:00"/>
    <x v="0"/>
    <x v="111"/>
    <s v="Delfina Latchford"/>
    <x v="0"/>
    <x v="0"/>
    <x v="289"/>
    <x v="18"/>
    <x v="364"/>
    <x v="0"/>
    <x v="1309"/>
    <x v="1"/>
    <x v="9"/>
    <s v="Belkin 5 Outlet SurgeMaster Power Centers"/>
    <x v="2802"/>
    <n v="2"/>
    <n v="0.2"/>
    <n v="8.7168000000000063"/>
    <x v="0"/>
    <x v="0"/>
  </r>
  <r>
    <x v="5808"/>
    <x v="2899"/>
    <x v="913"/>
    <d v="2018-09-07T00:00:00"/>
    <x v="0"/>
    <x v="111"/>
    <s v="Delfina Latchford"/>
    <x v="0"/>
    <x v="0"/>
    <x v="289"/>
    <x v="18"/>
    <x v="364"/>
    <x v="0"/>
    <x v="1571"/>
    <x v="1"/>
    <x v="6"/>
    <s v="Prismacolor Color Pencil Set"/>
    <x v="4142"/>
    <n v="2"/>
    <n v="0.2"/>
    <n v="8.3328000000000024"/>
    <x v="0"/>
    <x v="0"/>
  </r>
  <r>
    <x v="5809"/>
    <x v="2900"/>
    <x v="1072"/>
    <d v="2018-02-11T00:00:00"/>
    <x v="1"/>
    <x v="208"/>
    <s v="Karen Bern"/>
    <x v="1"/>
    <x v="0"/>
    <x v="346"/>
    <x v="18"/>
    <x v="427"/>
    <x v="0"/>
    <x v="479"/>
    <x v="0"/>
    <x v="5"/>
    <s v="Deflect-o EconoMat Studded, No Bevel Mat for Low Pile Carpeting"/>
    <x v="4143"/>
    <n v="4"/>
    <n v="0.2"/>
    <n v="-18.180799999999998"/>
    <x v="0"/>
    <x v="0"/>
  </r>
  <r>
    <x v="5810"/>
    <x v="2901"/>
    <x v="204"/>
    <d v="2017-03-26T00:00:00"/>
    <x v="1"/>
    <x v="251"/>
    <s v="Justin Deggeller"/>
    <x v="1"/>
    <x v="0"/>
    <x v="70"/>
    <x v="1"/>
    <x v="88"/>
    <x v="1"/>
    <x v="813"/>
    <x v="1"/>
    <x v="10"/>
    <s v="Easy-staple paper"/>
    <x v="151"/>
    <n v="4"/>
    <n v="0"/>
    <n v="48.539199999999994"/>
    <x v="1"/>
    <x v="0"/>
  </r>
  <r>
    <x v="5811"/>
    <x v="2901"/>
    <x v="204"/>
    <d v="2017-03-26T00:00:00"/>
    <x v="1"/>
    <x v="251"/>
    <s v="Justin Deggeller"/>
    <x v="1"/>
    <x v="0"/>
    <x v="70"/>
    <x v="1"/>
    <x v="88"/>
    <x v="1"/>
    <x v="1762"/>
    <x v="0"/>
    <x v="5"/>
    <s v="Tenex B1-RE Series Chair Mats for Low Pile Carpets"/>
    <x v="1377"/>
    <n v="2"/>
    <n v="0"/>
    <n v="15.633199999999988"/>
    <x v="1"/>
    <x v="0"/>
  </r>
  <r>
    <x v="5812"/>
    <x v="2901"/>
    <x v="204"/>
    <d v="2017-03-26T00:00:00"/>
    <x v="1"/>
    <x v="251"/>
    <s v="Justin Deggeller"/>
    <x v="1"/>
    <x v="0"/>
    <x v="70"/>
    <x v="1"/>
    <x v="88"/>
    <x v="1"/>
    <x v="647"/>
    <x v="2"/>
    <x v="7"/>
    <s v="ClearOne CHATAttach 160 - speaker phone"/>
    <x v="4144"/>
    <n v="3"/>
    <n v="0.2"/>
    <n v="185.99699999999984"/>
    <x v="1"/>
    <x v="0"/>
  </r>
  <r>
    <x v="5813"/>
    <x v="2902"/>
    <x v="740"/>
    <d v="2017-07-03T00:00:00"/>
    <x v="2"/>
    <x v="256"/>
    <s v="Steven Roelle"/>
    <x v="2"/>
    <x v="0"/>
    <x v="20"/>
    <x v="15"/>
    <x v="23"/>
    <x v="3"/>
    <x v="1723"/>
    <x v="1"/>
    <x v="10"/>
    <s v="Xerox 209"/>
    <x v="541"/>
    <n v="3"/>
    <n v="0"/>
    <n v="9.3312000000000008"/>
    <x v="3"/>
    <x v="0"/>
  </r>
  <r>
    <x v="5814"/>
    <x v="2903"/>
    <x v="925"/>
    <d v="2017-06-17T00:00:00"/>
    <x v="2"/>
    <x v="549"/>
    <s v="Amy Cox"/>
    <x v="0"/>
    <x v="0"/>
    <x v="67"/>
    <x v="2"/>
    <x v="85"/>
    <x v="0"/>
    <x v="1207"/>
    <x v="2"/>
    <x v="11"/>
    <s v="Belkin Standard 104 key USB Keyboard"/>
    <x v="4145"/>
    <n v="1"/>
    <n v="0.2"/>
    <n v="-0.7295000000000007"/>
    <x v="0"/>
    <x v="0"/>
  </r>
  <r>
    <x v="5815"/>
    <x v="2904"/>
    <x v="35"/>
    <d v="2016-11-26T00:00:00"/>
    <x v="3"/>
    <x v="201"/>
    <s v="Lynn Smith"/>
    <x v="0"/>
    <x v="0"/>
    <x v="456"/>
    <x v="15"/>
    <x v="549"/>
    <x v="3"/>
    <x v="599"/>
    <x v="2"/>
    <x v="7"/>
    <s v="ClearSounds CSC500 Amplified Spirit Phone Corded phone"/>
    <x v="463"/>
    <n v="4"/>
    <n v="0"/>
    <n v="78.388800000000003"/>
    <x v="3"/>
    <x v="0"/>
  </r>
  <r>
    <x v="5816"/>
    <x v="2904"/>
    <x v="35"/>
    <d v="2016-11-26T00:00:00"/>
    <x v="3"/>
    <x v="201"/>
    <s v="Lynn Smith"/>
    <x v="0"/>
    <x v="0"/>
    <x v="456"/>
    <x v="15"/>
    <x v="549"/>
    <x v="3"/>
    <x v="61"/>
    <x v="1"/>
    <x v="8"/>
    <s v="Acco PRESSTEX Data Binder with Storage Hooks, Dark Blue, 14 7/8&quot; X 11&quot;"/>
    <x v="4146"/>
    <n v="3"/>
    <n v="0.2"/>
    <n v="4.6806000000000001"/>
    <x v="3"/>
    <x v="0"/>
  </r>
  <r>
    <x v="5817"/>
    <x v="2904"/>
    <x v="35"/>
    <d v="2016-11-26T00:00:00"/>
    <x v="3"/>
    <x v="201"/>
    <s v="Lynn Smith"/>
    <x v="0"/>
    <x v="0"/>
    <x v="456"/>
    <x v="15"/>
    <x v="549"/>
    <x v="3"/>
    <x v="880"/>
    <x v="1"/>
    <x v="8"/>
    <s v="Pressboard Data Binders by Wilson Jones"/>
    <x v="1232"/>
    <n v="4"/>
    <n v="0.2"/>
    <n v="5.767199999999999"/>
    <x v="3"/>
    <x v="0"/>
  </r>
  <r>
    <x v="5818"/>
    <x v="2904"/>
    <x v="35"/>
    <d v="2016-11-26T00:00:00"/>
    <x v="3"/>
    <x v="201"/>
    <s v="Lynn Smith"/>
    <x v="0"/>
    <x v="0"/>
    <x v="456"/>
    <x v="15"/>
    <x v="549"/>
    <x v="3"/>
    <x v="322"/>
    <x v="1"/>
    <x v="2"/>
    <s v="Avery Address/Shipping Labels for Typewriters, 4&quot; x 2&quot;"/>
    <x v="4147"/>
    <n v="9"/>
    <n v="0"/>
    <n v="44.712000000000003"/>
    <x v="3"/>
    <x v="0"/>
  </r>
  <r>
    <x v="5819"/>
    <x v="2904"/>
    <x v="35"/>
    <d v="2016-11-26T00:00:00"/>
    <x v="3"/>
    <x v="201"/>
    <s v="Lynn Smith"/>
    <x v="0"/>
    <x v="0"/>
    <x v="456"/>
    <x v="15"/>
    <x v="549"/>
    <x v="3"/>
    <x v="745"/>
    <x v="1"/>
    <x v="2"/>
    <s v="Avery File Folder Labels"/>
    <x v="132"/>
    <n v="4"/>
    <n v="0"/>
    <n v="5.6448"/>
    <x v="3"/>
    <x v="0"/>
  </r>
  <r>
    <x v="5820"/>
    <x v="2905"/>
    <x v="605"/>
    <d v="2019-05-18T00:00:00"/>
    <x v="1"/>
    <x v="728"/>
    <s v="Charles Sheldon"/>
    <x v="1"/>
    <x v="0"/>
    <x v="8"/>
    <x v="1"/>
    <x v="34"/>
    <x v="1"/>
    <x v="1420"/>
    <x v="1"/>
    <x v="14"/>
    <s v="Compact Automatic Electric Letter Opener"/>
    <x v="4148"/>
    <n v="2"/>
    <n v="0"/>
    <n v="4.7724000000000046"/>
    <x v="1"/>
    <x v="0"/>
  </r>
  <r>
    <x v="5821"/>
    <x v="2905"/>
    <x v="605"/>
    <d v="2019-05-18T00:00:00"/>
    <x v="1"/>
    <x v="728"/>
    <s v="Charles Sheldon"/>
    <x v="1"/>
    <x v="0"/>
    <x v="8"/>
    <x v="1"/>
    <x v="34"/>
    <x v="1"/>
    <x v="1037"/>
    <x v="1"/>
    <x v="9"/>
    <s v="Hoover Commercial Soft Guard Upright Vacuum And Disposable Filtration Bags"/>
    <x v="4149"/>
    <n v="1"/>
    <n v="0"/>
    <n v="2.0979000000000001"/>
    <x v="1"/>
    <x v="0"/>
  </r>
  <r>
    <x v="5822"/>
    <x v="2905"/>
    <x v="605"/>
    <d v="2019-05-18T00:00:00"/>
    <x v="1"/>
    <x v="728"/>
    <s v="Charles Sheldon"/>
    <x v="1"/>
    <x v="0"/>
    <x v="8"/>
    <x v="1"/>
    <x v="34"/>
    <x v="1"/>
    <x v="719"/>
    <x v="0"/>
    <x v="3"/>
    <s v="Lesro Sheffield Collection Coffee Table, End Table, Center Table, Corner Table"/>
    <x v="4150"/>
    <n v="5"/>
    <n v="0.2"/>
    <n v="-10.705500000000043"/>
    <x v="1"/>
    <x v="0"/>
  </r>
  <r>
    <x v="5823"/>
    <x v="2905"/>
    <x v="605"/>
    <d v="2019-05-18T00:00:00"/>
    <x v="1"/>
    <x v="728"/>
    <s v="Charles Sheldon"/>
    <x v="1"/>
    <x v="0"/>
    <x v="8"/>
    <x v="1"/>
    <x v="34"/>
    <x v="1"/>
    <x v="1120"/>
    <x v="1"/>
    <x v="8"/>
    <s v="DXL Angle-View Binders with Locking Rings, Black"/>
    <x v="4151"/>
    <n v="4"/>
    <n v="0.2"/>
    <n v="6.4691999999999998"/>
    <x v="1"/>
    <x v="0"/>
  </r>
  <r>
    <x v="5824"/>
    <x v="2906"/>
    <x v="1073"/>
    <d v="2016-05-02T00:00:00"/>
    <x v="3"/>
    <x v="239"/>
    <s v="Andrew Roberts"/>
    <x v="0"/>
    <x v="0"/>
    <x v="38"/>
    <x v="24"/>
    <x v="47"/>
    <x v="3"/>
    <x v="930"/>
    <x v="1"/>
    <x v="9"/>
    <s v="Belkin 6 Outlet Metallic Surge Strip"/>
    <x v="4152"/>
    <n v="3"/>
    <n v="0.2"/>
    <n v="1.9602000000000004"/>
    <x v="3"/>
    <x v="0"/>
  </r>
  <r>
    <x v="5825"/>
    <x v="2907"/>
    <x v="213"/>
    <d v="2019-09-06T00:00:00"/>
    <x v="0"/>
    <x v="683"/>
    <s v="Katrina Bavinger"/>
    <x v="2"/>
    <x v="0"/>
    <x v="20"/>
    <x v="15"/>
    <x v="45"/>
    <x v="3"/>
    <x v="976"/>
    <x v="1"/>
    <x v="10"/>
    <s v="Xerox 189"/>
    <x v="1257"/>
    <n v="4"/>
    <n v="0"/>
    <n v="201.31199999999998"/>
    <x v="3"/>
    <x v="0"/>
  </r>
  <r>
    <x v="5826"/>
    <x v="2907"/>
    <x v="213"/>
    <d v="2019-09-06T00:00:00"/>
    <x v="0"/>
    <x v="683"/>
    <s v="Katrina Bavinger"/>
    <x v="2"/>
    <x v="0"/>
    <x v="20"/>
    <x v="15"/>
    <x v="45"/>
    <x v="3"/>
    <x v="1719"/>
    <x v="0"/>
    <x v="1"/>
    <s v="Office Star Flex Back Scooter Chair with Aluminum Finish Frame"/>
    <x v="4153"/>
    <n v="1"/>
    <n v="0.1"/>
    <n v="14.124599999999999"/>
    <x v="3"/>
    <x v="0"/>
  </r>
  <r>
    <x v="5827"/>
    <x v="2907"/>
    <x v="213"/>
    <d v="2019-09-06T00:00:00"/>
    <x v="0"/>
    <x v="683"/>
    <s v="Katrina Bavinger"/>
    <x v="2"/>
    <x v="0"/>
    <x v="20"/>
    <x v="15"/>
    <x v="45"/>
    <x v="3"/>
    <x v="211"/>
    <x v="0"/>
    <x v="1"/>
    <s v="Global Low Back Tilter Chair"/>
    <x v="4154"/>
    <n v="2"/>
    <n v="0.1"/>
    <n v="-8.0784000000000198"/>
    <x v="3"/>
    <x v="0"/>
  </r>
  <r>
    <x v="5828"/>
    <x v="2907"/>
    <x v="213"/>
    <d v="2019-09-06T00:00:00"/>
    <x v="0"/>
    <x v="683"/>
    <s v="Katrina Bavinger"/>
    <x v="2"/>
    <x v="0"/>
    <x v="20"/>
    <x v="15"/>
    <x v="45"/>
    <x v="3"/>
    <x v="1061"/>
    <x v="1"/>
    <x v="6"/>
    <s v="Prang Drawing Pencil Set"/>
    <x v="348"/>
    <n v="2"/>
    <n v="0"/>
    <n v="2.2239999999999998"/>
    <x v="3"/>
    <x v="0"/>
  </r>
  <r>
    <x v="5829"/>
    <x v="2908"/>
    <x v="275"/>
    <d v="2018-12-07T00:00:00"/>
    <x v="1"/>
    <x v="462"/>
    <s v="Michael Moore"/>
    <x v="0"/>
    <x v="0"/>
    <x v="102"/>
    <x v="14"/>
    <x v="237"/>
    <x v="2"/>
    <x v="309"/>
    <x v="0"/>
    <x v="3"/>
    <s v="Hon 5100 Series Wood Tables"/>
    <x v="4155"/>
    <n v="2"/>
    <n v="0"/>
    <n v="104.75279999999998"/>
    <x v="2"/>
    <x v="0"/>
  </r>
  <r>
    <x v="5830"/>
    <x v="2908"/>
    <x v="275"/>
    <d v="2018-12-07T00:00:00"/>
    <x v="1"/>
    <x v="462"/>
    <s v="Michael Moore"/>
    <x v="0"/>
    <x v="0"/>
    <x v="102"/>
    <x v="14"/>
    <x v="237"/>
    <x v="2"/>
    <x v="1144"/>
    <x v="0"/>
    <x v="1"/>
    <s v="Global Stack Chair with Arms, Black"/>
    <x v="4156"/>
    <n v="1"/>
    <n v="0"/>
    <n v="8.0945999999999998"/>
    <x v="2"/>
    <x v="0"/>
  </r>
  <r>
    <x v="5831"/>
    <x v="2909"/>
    <x v="1074"/>
    <d v="2017-07-22T00:00:00"/>
    <x v="1"/>
    <x v="288"/>
    <s v="Roland Fjeld"/>
    <x v="0"/>
    <x v="0"/>
    <x v="70"/>
    <x v="1"/>
    <x v="188"/>
    <x v="1"/>
    <x v="1301"/>
    <x v="2"/>
    <x v="11"/>
    <s v="Logitech G35 7.1-Channel Surround Sound Headset"/>
    <x v="4157"/>
    <n v="4"/>
    <n v="0"/>
    <n v="176.78640000000001"/>
    <x v="1"/>
    <x v="0"/>
  </r>
  <r>
    <x v="5832"/>
    <x v="2910"/>
    <x v="658"/>
    <d v="2018-07-26T00:00:00"/>
    <x v="1"/>
    <x v="443"/>
    <s v="Beth Paige"/>
    <x v="0"/>
    <x v="0"/>
    <x v="3"/>
    <x v="3"/>
    <x v="4"/>
    <x v="0"/>
    <x v="948"/>
    <x v="1"/>
    <x v="2"/>
    <s v="Avery 494"/>
    <x v="303"/>
    <n v="3"/>
    <n v="0.2"/>
    <n v="2.0358000000000001"/>
    <x v="0"/>
    <x v="0"/>
  </r>
  <r>
    <x v="5833"/>
    <x v="2910"/>
    <x v="658"/>
    <d v="2018-07-26T00:00:00"/>
    <x v="1"/>
    <x v="443"/>
    <s v="Beth Paige"/>
    <x v="0"/>
    <x v="0"/>
    <x v="3"/>
    <x v="3"/>
    <x v="4"/>
    <x v="0"/>
    <x v="955"/>
    <x v="0"/>
    <x v="1"/>
    <s v="Leather Task Chair, Black"/>
    <x v="4158"/>
    <n v="5"/>
    <n v="0.2"/>
    <n v="0"/>
    <x v="0"/>
    <x v="0"/>
  </r>
  <r>
    <x v="5834"/>
    <x v="2911"/>
    <x v="988"/>
    <d v="2017-06-16T00:00:00"/>
    <x v="1"/>
    <x v="77"/>
    <s v="Max Jones"/>
    <x v="0"/>
    <x v="0"/>
    <x v="100"/>
    <x v="2"/>
    <x v="327"/>
    <x v="0"/>
    <x v="1636"/>
    <x v="1"/>
    <x v="8"/>
    <s v="Green Canvas Binder for 8-1/2&quot; x 14&quot; Sheets"/>
    <x v="4159"/>
    <n v="5"/>
    <n v="0.7"/>
    <n v="-42.799999999999983"/>
    <x v="0"/>
    <x v="0"/>
  </r>
  <r>
    <x v="5835"/>
    <x v="2911"/>
    <x v="988"/>
    <d v="2017-06-16T00:00:00"/>
    <x v="1"/>
    <x v="77"/>
    <s v="Max Jones"/>
    <x v="0"/>
    <x v="0"/>
    <x v="100"/>
    <x v="2"/>
    <x v="327"/>
    <x v="0"/>
    <x v="1160"/>
    <x v="1"/>
    <x v="8"/>
    <s v="Wilson Jones Elliptical Ring 3 1/2&quot; Capacity Binders, 800 sheets"/>
    <x v="1811"/>
    <n v="3"/>
    <n v="0.7"/>
    <n v="-26.963999999999999"/>
    <x v="0"/>
    <x v="0"/>
  </r>
  <r>
    <x v="5836"/>
    <x v="2911"/>
    <x v="988"/>
    <d v="2017-06-16T00:00:00"/>
    <x v="1"/>
    <x v="77"/>
    <s v="Max Jones"/>
    <x v="0"/>
    <x v="0"/>
    <x v="100"/>
    <x v="2"/>
    <x v="327"/>
    <x v="0"/>
    <x v="1700"/>
    <x v="2"/>
    <x v="11"/>
    <s v="Logitech Keyboard K120"/>
    <x v="4160"/>
    <n v="5"/>
    <n v="0.2"/>
    <n v="-8.1674999999999933"/>
    <x v="0"/>
    <x v="0"/>
  </r>
  <r>
    <x v="5837"/>
    <x v="2912"/>
    <x v="344"/>
    <d v="2019-12-03T00:00:00"/>
    <x v="1"/>
    <x v="770"/>
    <s v="Doug O'Connell"/>
    <x v="0"/>
    <x v="0"/>
    <x v="1"/>
    <x v="1"/>
    <x v="1"/>
    <x v="1"/>
    <x v="1763"/>
    <x v="2"/>
    <x v="7"/>
    <s v="Griffin GC17055 Auxiliary Audio Cable"/>
    <x v="4161"/>
    <n v="4"/>
    <n v="0.2"/>
    <n v="5.7568000000000019"/>
    <x v="1"/>
    <x v="0"/>
  </r>
  <r>
    <x v="5838"/>
    <x v="2913"/>
    <x v="1075"/>
    <d v="2017-04-03T00:00:00"/>
    <x v="1"/>
    <x v="597"/>
    <s v="Mark Van Huff"/>
    <x v="0"/>
    <x v="0"/>
    <x v="4"/>
    <x v="4"/>
    <x v="60"/>
    <x v="1"/>
    <x v="1764"/>
    <x v="1"/>
    <x v="4"/>
    <s v="Rogers Profile Extra Capacity Storage Tub"/>
    <x v="4162"/>
    <n v="5"/>
    <n v="0"/>
    <n v="3.3479999999999954"/>
    <x v="1"/>
    <x v="0"/>
  </r>
  <r>
    <x v="5839"/>
    <x v="2914"/>
    <x v="357"/>
    <d v="2017-09-26T00:00:00"/>
    <x v="0"/>
    <x v="675"/>
    <s v="Michael Grace"/>
    <x v="2"/>
    <x v="0"/>
    <x v="81"/>
    <x v="17"/>
    <x v="101"/>
    <x v="0"/>
    <x v="1193"/>
    <x v="1"/>
    <x v="10"/>
    <s v="Xerox 214"/>
    <x v="56"/>
    <n v="5"/>
    <n v="0"/>
    <n v="15.552000000000001"/>
    <x v="0"/>
    <x v="0"/>
  </r>
  <r>
    <x v="5840"/>
    <x v="2914"/>
    <x v="357"/>
    <d v="2017-09-26T00:00:00"/>
    <x v="0"/>
    <x v="675"/>
    <s v="Michael Grace"/>
    <x v="2"/>
    <x v="0"/>
    <x v="81"/>
    <x v="17"/>
    <x v="101"/>
    <x v="0"/>
    <x v="928"/>
    <x v="0"/>
    <x v="5"/>
    <s v="Westinghouse Floor Lamp with Metal Mesh Shade, Black"/>
    <x v="3264"/>
    <n v="2"/>
    <n v="0"/>
    <n v="11.035399999999996"/>
    <x v="0"/>
    <x v="0"/>
  </r>
  <r>
    <x v="5841"/>
    <x v="2915"/>
    <x v="972"/>
    <d v="2017-11-21T00:00:00"/>
    <x v="1"/>
    <x v="574"/>
    <s v="Brian Stugart"/>
    <x v="0"/>
    <x v="0"/>
    <x v="70"/>
    <x v="1"/>
    <x v="188"/>
    <x v="1"/>
    <x v="1765"/>
    <x v="2"/>
    <x v="7"/>
    <s v="RCA ViSYS 25825 Wireless digital phone"/>
    <x v="4163"/>
    <n v="4"/>
    <n v="0.2"/>
    <n v="51.995999999999981"/>
    <x v="1"/>
    <x v="0"/>
  </r>
  <r>
    <x v="5842"/>
    <x v="2915"/>
    <x v="972"/>
    <d v="2017-11-21T00:00:00"/>
    <x v="1"/>
    <x v="574"/>
    <s v="Brian Stugart"/>
    <x v="0"/>
    <x v="0"/>
    <x v="70"/>
    <x v="1"/>
    <x v="188"/>
    <x v="1"/>
    <x v="886"/>
    <x v="1"/>
    <x v="4"/>
    <s v="Carina Media Storage Towers in Natural &amp; Black"/>
    <x v="4164"/>
    <n v="5"/>
    <n v="0"/>
    <n v="6.097999999999999"/>
    <x v="1"/>
    <x v="0"/>
  </r>
  <r>
    <x v="5843"/>
    <x v="2915"/>
    <x v="972"/>
    <d v="2017-11-21T00:00:00"/>
    <x v="1"/>
    <x v="574"/>
    <s v="Brian Stugart"/>
    <x v="0"/>
    <x v="0"/>
    <x v="70"/>
    <x v="1"/>
    <x v="188"/>
    <x v="1"/>
    <x v="1702"/>
    <x v="0"/>
    <x v="5"/>
    <s v="DAX Contemporary Wood Frame with Silver Metal Mat, Desktop, 11 x 14 Size"/>
    <x v="4165"/>
    <n v="4"/>
    <n v="0"/>
    <n v="29.145599999999995"/>
    <x v="1"/>
    <x v="0"/>
  </r>
  <r>
    <x v="5844"/>
    <x v="2915"/>
    <x v="972"/>
    <d v="2017-11-21T00:00:00"/>
    <x v="1"/>
    <x v="574"/>
    <s v="Brian Stugart"/>
    <x v="0"/>
    <x v="0"/>
    <x v="70"/>
    <x v="1"/>
    <x v="188"/>
    <x v="1"/>
    <x v="1667"/>
    <x v="1"/>
    <x v="4"/>
    <s v="Fellowes Recycled Storage Drawers"/>
    <x v="4166"/>
    <n v="7"/>
    <n v="0"/>
    <n v="54.404699999999963"/>
    <x v="1"/>
    <x v="0"/>
  </r>
  <r>
    <x v="5845"/>
    <x v="2915"/>
    <x v="972"/>
    <d v="2017-11-21T00:00:00"/>
    <x v="1"/>
    <x v="574"/>
    <s v="Brian Stugart"/>
    <x v="0"/>
    <x v="0"/>
    <x v="70"/>
    <x v="1"/>
    <x v="188"/>
    <x v="1"/>
    <x v="988"/>
    <x v="1"/>
    <x v="10"/>
    <s v="Xerox 203"/>
    <x v="56"/>
    <n v="5"/>
    <n v="0"/>
    <n v="15.552000000000001"/>
    <x v="1"/>
    <x v="0"/>
  </r>
  <r>
    <x v="5846"/>
    <x v="2915"/>
    <x v="972"/>
    <d v="2017-11-21T00:00:00"/>
    <x v="1"/>
    <x v="574"/>
    <s v="Brian Stugart"/>
    <x v="0"/>
    <x v="0"/>
    <x v="70"/>
    <x v="1"/>
    <x v="188"/>
    <x v="1"/>
    <x v="901"/>
    <x v="0"/>
    <x v="1"/>
    <s v="Office Star - Contemporary Swivel Chair with Padded Adjustable Arms and Flex Back"/>
    <x v="4167"/>
    <n v="2"/>
    <n v="0.2"/>
    <n v="2.8195999999999799"/>
    <x v="1"/>
    <x v="0"/>
  </r>
  <r>
    <x v="5847"/>
    <x v="2915"/>
    <x v="972"/>
    <d v="2017-11-21T00:00:00"/>
    <x v="1"/>
    <x v="574"/>
    <s v="Brian Stugart"/>
    <x v="0"/>
    <x v="0"/>
    <x v="70"/>
    <x v="1"/>
    <x v="188"/>
    <x v="1"/>
    <x v="1122"/>
    <x v="0"/>
    <x v="5"/>
    <s v="Advantus Panel Wall Certificate Holder - 8.5x11"/>
    <x v="4168"/>
    <n v="3"/>
    <n v="0"/>
    <n v="15.372000000000002"/>
    <x v="1"/>
    <x v="0"/>
  </r>
  <r>
    <x v="5848"/>
    <x v="2916"/>
    <x v="113"/>
    <d v="2017-11-14T00:00:00"/>
    <x v="1"/>
    <x v="178"/>
    <s v="Philisse Overcash"/>
    <x v="2"/>
    <x v="0"/>
    <x v="43"/>
    <x v="11"/>
    <x v="529"/>
    <x v="2"/>
    <x v="847"/>
    <x v="1"/>
    <x v="9"/>
    <s v="Hoover Shoulder Vac Commercial Portable Vacuum"/>
    <x v="4169"/>
    <n v="2"/>
    <n v="0"/>
    <n v="178.90999999999997"/>
    <x v="2"/>
    <x v="0"/>
  </r>
  <r>
    <x v="5849"/>
    <x v="2916"/>
    <x v="113"/>
    <d v="2017-11-14T00:00:00"/>
    <x v="1"/>
    <x v="178"/>
    <s v="Philisse Overcash"/>
    <x v="2"/>
    <x v="0"/>
    <x v="43"/>
    <x v="11"/>
    <x v="529"/>
    <x v="2"/>
    <x v="1244"/>
    <x v="1"/>
    <x v="4"/>
    <s v="Tennsco 6- and 18-Compartment Lockers"/>
    <x v="4170"/>
    <n v="3"/>
    <n v="0"/>
    <n v="143.19179999999994"/>
    <x v="2"/>
    <x v="0"/>
  </r>
  <r>
    <x v="5850"/>
    <x v="2916"/>
    <x v="113"/>
    <d v="2017-11-14T00:00:00"/>
    <x v="1"/>
    <x v="178"/>
    <s v="Philisse Overcash"/>
    <x v="2"/>
    <x v="0"/>
    <x v="43"/>
    <x v="11"/>
    <x v="529"/>
    <x v="2"/>
    <x v="1572"/>
    <x v="2"/>
    <x v="16"/>
    <s v="Sharp 1540cs Digital Laser Copier"/>
    <x v="3745"/>
    <n v="1"/>
    <n v="0"/>
    <n v="274.995"/>
    <x v="2"/>
    <x v="0"/>
  </r>
  <r>
    <x v="5851"/>
    <x v="2916"/>
    <x v="113"/>
    <d v="2017-11-14T00:00:00"/>
    <x v="1"/>
    <x v="178"/>
    <s v="Philisse Overcash"/>
    <x v="2"/>
    <x v="0"/>
    <x v="43"/>
    <x v="11"/>
    <x v="529"/>
    <x v="2"/>
    <x v="444"/>
    <x v="1"/>
    <x v="8"/>
    <s v="GBC Standard Therm-A-Bind Covers"/>
    <x v="4171"/>
    <n v="3"/>
    <n v="0"/>
    <n v="34.389600000000002"/>
    <x v="2"/>
    <x v="0"/>
  </r>
  <r>
    <x v="5852"/>
    <x v="2916"/>
    <x v="113"/>
    <d v="2017-11-14T00:00:00"/>
    <x v="1"/>
    <x v="178"/>
    <s v="Philisse Overcash"/>
    <x v="2"/>
    <x v="0"/>
    <x v="43"/>
    <x v="11"/>
    <x v="529"/>
    <x v="2"/>
    <x v="221"/>
    <x v="0"/>
    <x v="5"/>
    <s v="Staple-based wall hangings"/>
    <x v="4172"/>
    <n v="3"/>
    <n v="0"/>
    <n v="12.856800000000002"/>
    <x v="2"/>
    <x v="0"/>
  </r>
  <r>
    <x v="5853"/>
    <x v="2917"/>
    <x v="1076"/>
    <d v="2016-09-14T00:00:00"/>
    <x v="1"/>
    <x v="526"/>
    <s v="Dianna Arnett"/>
    <x v="2"/>
    <x v="0"/>
    <x v="173"/>
    <x v="17"/>
    <x v="220"/>
    <x v="0"/>
    <x v="308"/>
    <x v="1"/>
    <x v="8"/>
    <s v="Tuff Stuff Recycled Round Ring Binders"/>
    <x v="1328"/>
    <n v="2"/>
    <n v="0"/>
    <n v="4.7236000000000002"/>
    <x v="0"/>
    <x v="0"/>
  </r>
  <r>
    <x v="5854"/>
    <x v="2918"/>
    <x v="1077"/>
    <d v="2017-08-11T00:00:00"/>
    <x v="1"/>
    <x v="706"/>
    <s v="Anna Häberlin"/>
    <x v="1"/>
    <x v="0"/>
    <x v="61"/>
    <x v="5"/>
    <x v="77"/>
    <x v="2"/>
    <x v="1198"/>
    <x v="1"/>
    <x v="4"/>
    <s v="Perma STOR-ALL Hanging File Box, 13 1/8&quot;W x 12 1/4&quot;D x 10 1/2&quot;H"/>
    <x v="1399"/>
    <n v="7"/>
    <n v="0.2"/>
    <n v="-1.2558000000000051"/>
    <x v="2"/>
    <x v="0"/>
  </r>
  <r>
    <x v="5855"/>
    <x v="2918"/>
    <x v="1077"/>
    <d v="2017-08-11T00:00:00"/>
    <x v="1"/>
    <x v="706"/>
    <s v="Anna Häberlin"/>
    <x v="1"/>
    <x v="0"/>
    <x v="61"/>
    <x v="5"/>
    <x v="77"/>
    <x v="2"/>
    <x v="1511"/>
    <x v="1"/>
    <x v="14"/>
    <s v="Stiletto Hand Letter Openers"/>
    <x v="4173"/>
    <n v="3"/>
    <n v="0.2"/>
    <n v="-4.895999999999999"/>
    <x v="2"/>
    <x v="0"/>
  </r>
  <r>
    <x v="5856"/>
    <x v="2918"/>
    <x v="1077"/>
    <d v="2017-08-11T00:00:00"/>
    <x v="1"/>
    <x v="706"/>
    <s v="Anna Häberlin"/>
    <x v="1"/>
    <x v="0"/>
    <x v="61"/>
    <x v="5"/>
    <x v="77"/>
    <x v="2"/>
    <x v="1282"/>
    <x v="1"/>
    <x v="8"/>
    <s v="Avery Self-Adhesive Photo Pockets for Polaroid Photos"/>
    <x v="4174"/>
    <n v="1"/>
    <n v="0.8"/>
    <n v="-2.1792000000000007"/>
    <x v="2"/>
    <x v="0"/>
  </r>
  <r>
    <x v="5857"/>
    <x v="2918"/>
    <x v="1077"/>
    <d v="2017-08-11T00:00:00"/>
    <x v="1"/>
    <x v="706"/>
    <s v="Anna Häberlin"/>
    <x v="1"/>
    <x v="0"/>
    <x v="61"/>
    <x v="5"/>
    <x v="77"/>
    <x v="2"/>
    <x v="1256"/>
    <x v="0"/>
    <x v="5"/>
    <s v="Eldon Expressions Wood Desk Accessories, Oak"/>
    <x v="1816"/>
    <n v="5"/>
    <n v="0.6"/>
    <n v="-11.439000000000004"/>
    <x v="2"/>
    <x v="0"/>
  </r>
  <r>
    <x v="5858"/>
    <x v="2919"/>
    <x v="213"/>
    <d v="2019-09-07T00:00:00"/>
    <x v="0"/>
    <x v="300"/>
    <s v="Joe Kamberova"/>
    <x v="0"/>
    <x v="0"/>
    <x v="3"/>
    <x v="1"/>
    <x v="137"/>
    <x v="1"/>
    <x v="1601"/>
    <x v="0"/>
    <x v="0"/>
    <s v="Bush Heritage Pine Collection 5-Shelf Bookcase, Albany Pine Finish, *Special Order"/>
    <x v="4175"/>
    <n v="2"/>
    <n v="0.15"/>
    <n v="14.097999999999999"/>
    <x v="1"/>
    <x v="0"/>
  </r>
  <r>
    <x v="5859"/>
    <x v="2920"/>
    <x v="549"/>
    <d v="2017-11-08T00:00:00"/>
    <x v="1"/>
    <x v="652"/>
    <s v="MaryBeth Skach"/>
    <x v="0"/>
    <x v="0"/>
    <x v="457"/>
    <x v="36"/>
    <x v="550"/>
    <x v="0"/>
    <x v="1000"/>
    <x v="0"/>
    <x v="3"/>
    <s v="Iceberg OfficeWorks 42&quot; Round Tables"/>
    <x v="85"/>
    <n v="2"/>
    <n v="0"/>
    <n v="45.293999999999983"/>
    <x v="0"/>
    <x v="0"/>
  </r>
  <r>
    <x v="5860"/>
    <x v="2921"/>
    <x v="1078"/>
    <d v="2017-05-04T00:00:00"/>
    <x v="0"/>
    <x v="82"/>
    <s v="Jim Kriz"/>
    <x v="2"/>
    <x v="0"/>
    <x v="10"/>
    <x v="9"/>
    <x v="74"/>
    <x v="3"/>
    <x v="1050"/>
    <x v="1"/>
    <x v="10"/>
    <s v="Xerox 1949"/>
    <x v="892"/>
    <n v="2"/>
    <n v="0.2"/>
    <n v="2.8884000000000007"/>
    <x v="3"/>
    <x v="0"/>
  </r>
  <r>
    <x v="5861"/>
    <x v="2922"/>
    <x v="766"/>
    <d v="2018-05-04T00:00:00"/>
    <x v="0"/>
    <x v="632"/>
    <s v="Chris McAfee"/>
    <x v="0"/>
    <x v="0"/>
    <x v="290"/>
    <x v="36"/>
    <x v="365"/>
    <x v="0"/>
    <x v="1766"/>
    <x v="1"/>
    <x v="10"/>
    <s v="Xerox 1914"/>
    <x v="1446"/>
    <n v="2"/>
    <n v="0"/>
    <n v="53.860799999999998"/>
    <x v="0"/>
    <x v="0"/>
  </r>
  <r>
    <x v="5862"/>
    <x v="2922"/>
    <x v="766"/>
    <d v="2018-05-04T00:00:00"/>
    <x v="0"/>
    <x v="632"/>
    <s v="Chris McAfee"/>
    <x v="0"/>
    <x v="0"/>
    <x v="290"/>
    <x v="36"/>
    <x v="365"/>
    <x v="0"/>
    <x v="1307"/>
    <x v="1"/>
    <x v="10"/>
    <s v="Xerox 1994"/>
    <x v="541"/>
    <n v="3"/>
    <n v="0"/>
    <n v="9.3312000000000008"/>
    <x v="0"/>
    <x v="0"/>
  </r>
  <r>
    <x v="5863"/>
    <x v="2922"/>
    <x v="766"/>
    <d v="2018-05-04T00:00:00"/>
    <x v="0"/>
    <x v="632"/>
    <s v="Chris McAfee"/>
    <x v="0"/>
    <x v="0"/>
    <x v="290"/>
    <x v="36"/>
    <x v="365"/>
    <x v="0"/>
    <x v="796"/>
    <x v="1"/>
    <x v="6"/>
    <s v="DIXON Ticonderoga Erasable Checking Pencils"/>
    <x v="954"/>
    <n v="2"/>
    <n v="0"/>
    <n v="4.3524000000000003"/>
    <x v="0"/>
    <x v="0"/>
  </r>
  <r>
    <x v="5864"/>
    <x v="2923"/>
    <x v="79"/>
    <d v="2016-08-07T00:00:00"/>
    <x v="0"/>
    <x v="602"/>
    <s v="Ricardo Sperren"/>
    <x v="1"/>
    <x v="0"/>
    <x v="255"/>
    <x v="29"/>
    <x v="315"/>
    <x v="3"/>
    <x v="1276"/>
    <x v="1"/>
    <x v="9"/>
    <s v="Fellowes Advanced Computer Series Surge Protectors"/>
    <x v="1972"/>
    <n v="3"/>
    <n v="0"/>
    <n v="22.251600000000003"/>
    <x v="3"/>
    <x v="0"/>
  </r>
  <r>
    <x v="5865"/>
    <x v="2923"/>
    <x v="79"/>
    <d v="2016-08-07T00:00:00"/>
    <x v="0"/>
    <x v="602"/>
    <s v="Ricardo Sperren"/>
    <x v="1"/>
    <x v="0"/>
    <x v="255"/>
    <x v="29"/>
    <x v="315"/>
    <x v="3"/>
    <x v="1605"/>
    <x v="1"/>
    <x v="6"/>
    <s v="Binney &amp; Smith inkTank Erasable Pocket Highlighter, Chisel Tip, Yellow"/>
    <x v="4176"/>
    <n v="2"/>
    <n v="0"/>
    <n v="2.0064000000000002"/>
    <x v="3"/>
    <x v="0"/>
  </r>
  <r>
    <x v="5866"/>
    <x v="2923"/>
    <x v="79"/>
    <d v="2016-08-07T00:00:00"/>
    <x v="0"/>
    <x v="602"/>
    <s v="Ricardo Sperren"/>
    <x v="1"/>
    <x v="0"/>
    <x v="255"/>
    <x v="29"/>
    <x v="315"/>
    <x v="3"/>
    <x v="629"/>
    <x v="0"/>
    <x v="1"/>
    <s v="Hon GuestStacker Chair"/>
    <x v="4177"/>
    <n v="5"/>
    <n v="0"/>
    <n v="294.67100000000005"/>
    <x v="3"/>
    <x v="0"/>
  </r>
  <r>
    <x v="5867"/>
    <x v="2924"/>
    <x v="810"/>
    <d v="2018-01-08T00:00:00"/>
    <x v="1"/>
    <x v="130"/>
    <s v="Ben Peterman"/>
    <x v="1"/>
    <x v="0"/>
    <x v="10"/>
    <x v="9"/>
    <x v="105"/>
    <x v="3"/>
    <x v="512"/>
    <x v="1"/>
    <x v="6"/>
    <s v="Newell 312"/>
    <x v="1091"/>
    <n v="1"/>
    <n v="0.2"/>
    <n v="0.58399999999999985"/>
    <x v="3"/>
    <x v="0"/>
  </r>
  <r>
    <x v="5868"/>
    <x v="2924"/>
    <x v="810"/>
    <d v="2018-01-08T00:00:00"/>
    <x v="1"/>
    <x v="130"/>
    <s v="Ben Peterman"/>
    <x v="1"/>
    <x v="0"/>
    <x v="10"/>
    <x v="9"/>
    <x v="105"/>
    <x v="3"/>
    <x v="920"/>
    <x v="1"/>
    <x v="8"/>
    <s v="Avery Arch Ring Binders"/>
    <x v="4178"/>
    <n v="6"/>
    <n v="0.7"/>
    <n v="-80.178000000000026"/>
    <x v="3"/>
    <x v="0"/>
  </r>
  <r>
    <x v="5869"/>
    <x v="2925"/>
    <x v="77"/>
    <d v="2018-11-12T00:00:00"/>
    <x v="1"/>
    <x v="671"/>
    <s v="Michelle Arnett"/>
    <x v="2"/>
    <x v="0"/>
    <x v="458"/>
    <x v="47"/>
    <x v="551"/>
    <x v="1"/>
    <x v="445"/>
    <x v="0"/>
    <x v="1"/>
    <s v="Global Troy Executive Leather Low-Back Tilter"/>
    <x v="2355"/>
    <n v="4"/>
    <n v="0.2"/>
    <n v="100.19599999999997"/>
    <x v="1"/>
    <x v="0"/>
  </r>
  <r>
    <x v="5870"/>
    <x v="2926"/>
    <x v="403"/>
    <d v="2018-06-14T00:00:00"/>
    <x v="3"/>
    <x v="182"/>
    <s v="Ed Braxton"/>
    <x v="1"/>
    <x v="0"/>
    <x v="125"/>
    <x v="1"/>
    <x v="158"/>
    <x v="1"/>
    <x v="1744"/>
    <x v="0"/>
    <x v="3"/>
    <s v="Bush Cubix Conference Tables, Fully Assembled"/>
    <x v="4179"/>
    <n v="7"/>
    <n v="0.2"/>
    <n v="80.843000000000075"/>
    <x v="1"/>
    <x v="0"/>
  </r>
  <r>
    <x v="5871"/>
    <x v="2927"/>
    <x v="446"/>
    <d v="2018-09-28T00:00:00"/>
    <x v="1"/>
    <x v="76"/>
    <s v="Ruben Dartt"/>
    <x v="0"/>
    <x v="0"/>
    <x v="41"/>
    <x v="14"/>
    <x v="462"/>
    <x v="2"/>
    <x v="101"/>
    <x v="0"/>
    <x v="5"/>
    <s v="Deflect-o DuraMat Lighweight, Studded, Beveled Mat for Low Pile Carpeting"/>
    <x v="4180"/>
    <n v="3"/>
    <n v="0"/>
    <n v="21.751499999999986"/>
    <x v="2"/>
    <x v="0"/>
  </r>
  <r>
    <x v="5872"/>
    <x v="2928"/>
    <x v="983"/>
    <d v="2019-04-03T00:00:00"/>
    <x v="1"/>
    <x v="467"/>
    <s v="Maria Etezadi"/>
    <x v="2"/>
    <x v="0"/>
    <x v="38"/>
    <x v="32"/>
    <x v="112"/>
    <x v="0"/>
    <x v="42"/>
    <x v="1"/>
    <x v="4"/>
    <s v="Advantus 10-Drawer Portable Organizer, Chrome Metal Frame, Smoke Drawers"/>
    <x v="4181"/>
    <n v="1"/>
    <n v="0"/>
    <n v="16.732800000000005"/>
    <x v="0"/>
    <x v="0"/>
  </r>
  <r>
    <x v="5873"/>
    <x v="2929"/>
    <x v="400"/>
    <d v="2019-06-04T00:00:00"/>
    <x v="3"/>
    <x v="382"/>
    <s v="Erica Hernandez"/>
    <x v="2"/>
    <x v="0"/>
    <x v="186"/>
    <x v="36"/>
    <x v="236"/>
    <x v="0"/>
    <x v="1087"/>
    <x v="1"/>
    <x v="8"/>
    <s v="GBC VeloBind Cover Sets"/>
    <x v="4182"/>
    <n v="7"/>
    <n v="0"/>
    <n v="54.04"/>
    <x v="0"/>
    <x v="0"/>
  </r>
  <r>
    <x v="5874"/>
    <x v="2929"/>
    <x v="400"/>
    <d v="2019-06-04T00:00:00"/>
    <x v="3"/>
    <x v="382"/>
    <s v="Erica Hernandez"/>
    <x v="2"/>
    <x v="0"/>
    <x v="186"/>
    <x v="36"/>
    <x v="236"/>
    <x v="0"/>
    <x v="1310"/>
    <x v="1"/>
    <x v="8"/>
    <s v="Insertable Tab Indexes For Data Binders"/>
    <x v="4183"/>
    <n v="3"/>
    <n v="0"/>
    <n v="4.3883999999999999"/>
    <x v="0"/>
    <x v="0"/>
  </r>
  <r>
    <x v="5875"/>
    <x v="2930"/>
    <x v="1003"/>
    <d v="2017-04-09T00:00:00"/>
    <x v="2"/>
    <x v="86"/>
    <s v="Frank Merwin"/>
    <x v="2"/>
    <x v="0"/>
    <x v="10"/>
    <x v="9"/>
    <x v="11"/>
    <x v="3"/>
    <x v="563"/>
    <x v="1"/>
    <x v="6"/>
    <s v="Newell 331"/>
    <x v="4184"/>
    <n v="3"/>
    <n v="0.2"/>
    <n v="1.0268999999999999"/>
    <x v="3"/>
    <x v="0"/>
  </r>
  <r>
    <x v="5876"/>
    <x v="2931"/>
    <x v="371"/>
    <d v="2016-05-26T00:00:00"/>
    <x v="1"/>
    <x v="435"/>
    <s v="Frank Gastineau"/>
    <x v="2"/>
    <x v="0"/>
    <x v="104"/>
    <x v="31"/>
    <x v="128"/>
    <x v="3"/>
    <x v="669"/>
    <x v="1"/>
    <x v="8"/>
    <s v="GBC ProClick Punch Binding System"/>
    <x v="2509"/>
    <n v="7"/>
    <n v="0"/>
    <n v="219.45140000000001"/>
    <x v="3"/>
    <x v="0"/>
  </r>
  <r>
    <x v="5877"/>
    <x v="2931"/>
    <x v="371"/>
    <d v="2016-05-26T00:00:00"/>
    <x v="1"/>
    <x v="435"/>
    <s v="Frank Gastineau"/>
    <x v="2"/>
    <x v="0"/>
    <x v="104"/>
    <x v="31"/>
    <x v="128"/>
    <x v="3"/>
    <x v="1665"/>
    <x v="1"/>
    <x v="10"/>
    <s v="Xerox 1992"/>
    <x v="1465"/>
    <n v="3"/>
    <n v="0"/>
    <n v="8.7906000000000013"/>
    <x v="3"/>
    <x v="0"/>
  </r>
  <r>
    <x v="5878"/>
    <x v="2931"/>
    <x v="371"/>
    <d v="2016-05-26T00:00:00"/>
    <x v="1"/>
    <x v="435"/>
    <s v="Frank Gastineau"/>
    <x v="2"/>
    <x v="0"/>
    <x v="104"/>
    <x v="31"/>
    <x v="128"/>
    <x v="3"/>
    <x v="1360"/>
    <x v="1"/>
    <x v="9"/>
    <s v="Belkin 8 Outlet Surge Protector"/>
    <x v="3605"/>
    <n v="6"/>
    <n v="0"/>
    <n v="68.846399999999988"/>
    <x v="3"/>
    <x v="0"/>
  </r>
  <r>
    <x v="5879"/>
    <x v="2932"/>
    <x v="64"/>
    <d v="2018-09-11T00:00:00"/>
    <x v="1"/>
    <x v="597"/>
    <s v="Mark Van Huff"/>
    <x v="0"/>
    <x v="0"/>
    <x v="20"/>
    <x v="15"/>
    <x v="164"/>
    <x v="3"/>
    <x v="1415"/>
    <x v="1"/>
    <x v="10"/>
    <s v="Xerox 1885"/>
    <x v="2250"/>
    <n v="4"/>
    <n v="0"/>
    <n v="92.236799999999988"/>
    <x v="3"/>
    <x v="1"/>
  </r>
  <r>
    <x v="5880"/>
    <x v="2933"/>
    <x v="31"/>
    <d v="2018-09-22T00:00:00"/>
    <x v="1"/>
    <x v="478"/>
    <s v="Jane Waco"/>
    <x v="1"/>
    <x v="0"/>
    <x v="70"/>
    <x v="1"/>
    <x v="188"/>
    <x v="1"/>
    <x v="445"/>
    <x v="0"/>
    <x v="1"/>
    <s v="Global Troy Executive Leather Low-Back Tilter"/>
    <x v="479"/>
    <n v="2"/>
    <n v="0.2"/>
    <n v="50.097999999999985"/>
    <x v="1"/>
    <x v="0"/>
  </r>
  <r>
    <x v="5881"/>
    <x v="2933"/>
    <x v="31"/>
    <d v="2018-09-22T00:00:00"/>
    <x v="1"/>
    <x v="478"/>
    <s v="Jane Waco"/>
    <x v="1"/>
    <x v="0"/>
    <x v="70"/>
    <x v="1"/>
    <x v="188"/>
    <x v="1"/>
    <x v="839"/>
    <x v="1"/>
    <x v="10"/>
    <s v="Xerox 1945"/>
    <x v="1542"/>
    <n v="9"/>
    <n v="0"/>
    <n v="180.76590000000002"/>
    <x v="1"/>
    <x v="0"/>
  </r>
  <r>
    <x v="5882"/>
    <x v="2933"/>
    <x v="31"/>
    <d v="2018-09-22T00:00:00"/>
    <x v="1"/>
    <x v="478"/>
    <s v="Jane Waco"/>
    <x v="1"/>
    <x v="0"/>
    <x v="70"/>
    <x v="1"/>
    <x v="188"/>
    <x v="1"/>
    <x v="812"/>
    <x v="0"/>
    <x v="1"/>
    <s v="Global High-Back Leather Tilter, Burgundy"/>
    <x v="4185"/>
    <n v="9"/>
    <n v="0.2"/>
    <n v="-99.621900000000068"/>
    <x v="1"/>
    <x v="0"/>
  </r>
  <r>
    <x v="5883"/>
    <x v="2934"/>
    <x v="69"/>
    <d v="2018-03-15T00:00:00"/>
    <x v="0"/>
    <x v="553"/>
    <s v="Edward Hooks"/>
    <x v="1"/>
    <x v="0"/>
    <x v="8"/>
    <x v="1"/>
    <x v="9"/>
    <x v="1"/>
    <x v="375"/>
    <x v="0"/>
    <x v="5"/>
    <s v="Westinghouse Mesh Shade Clip-On Gooseneck Lamp, Black"/>
    <x v="4186"/>
    <n v="2"/>
    <n v="0"/>
    <n v="7.352800000000002"/>
    <x v="1"/>
    <x v="0"/>
  </r>
  <r>
    <x v="5884"/>
    <x v="2934"/>
    <x v="69"/>
    <d v="2018-03-15T00:00:00"/>
    <x v="0"/>
    <x v="553"/>
    <s v="Edward Hooks"/>
    <x v="1"/>
    <x v="0"/>
    <x v="8"/>
    <x v="1"/>
    <x v="9"/>
    <x v="1"/>
    <x v="1359"/>
    <x v="1"/>
    <x v="14"/>
    <s v="High Speed Automatic Electric Letter Opener"/>
    <x v="4187"/>
    <n v="3"/>
    <n v="0"/>
    <n v="196.50359999999978"/>
    <x v="1"/>
    <x v="0"/>
  </r>
  <r>
    <x v="5885"/>
    <x v="2935"/>
    <x v="1079"/>
    <d v="2016-10-17T00:00:00"/>
    <x v="3"/>
    <x v="201"/>
    <s v="Lynn Smith"/>
    <x v="0"/>
    <x v="0"/>
    <x v="8"/>
    <x v="1"/>
    <x v="94"/>
    <x v="1"/>
    <x v="952"/>
    <x v="1"/>
    <x v="8"/>
    <s v="Avery Non-Stick Heavy Duty View Round Locking Ring Binders"/>
    <x v="646"/>
    <n v="3"/>
    <n v="0.2"/>
    <n v="5.0231999999999992"/>
    <x v="1"/>
    <x v="0"/>
  </r>
  <r>
    <x v="5886"/>
    <x v="2935"/>
    <x v="1079"/>
    <d v="2016-10-17T00:00:00"/>
    <x v="3"/>
    <x v="201"/>
    <s v="Lynn Smith"/>
    <x v="0"/>
    <x v="0"/>
    <x v="8"/>
    <x v="1"/>
    <x v="94"/>
    <x v="1"/>
    <x v="603"/>
    <x v="2"/>
    <x v="11"/>
    <s v="Logitech Illuminated - Keyboard"/>
    <x v="690"/>
    <n v="3"/>
    <n v="0"/>
    <n v="86.385600000000011"/>
    <x v="1"/>
    <x v="0"/>
  </r>
  <r>
    <x v="5887"/>
    <x v="2936"/>
    <x v="1048"/>
    <d v="2019-10-11T00:00:00"/>
    <x v="2"/>
    <x v="771"/>
    <s v="Barry Pond"/>
    <x v="1"/>
    <x v="0"/>
    <x v="395"/>
    <x v="34"/>
    <x v="480"/>
    <x v="3"/>
    <x v="1354"/>
    <x v="1"/>
    <x v="4"/>
    <s v="SAFCO Mobile Desk Side File, Wire Frame"/>
    <x v="3931"/>
    <n v="1"/>
    <n v="0"/>
    <n v="11.117599999999999"/>
    <x v="3"/>
    <x v="0"/>
  </r>
  <r>
    <x v="5888"/>
    <x v="2937"/>
    <x v="820"/>
    <d v="2017-05-12T00:00:00"/>
    <x v="1"/>
    <x v="417"/>
    <s v="Chris Cortes"/>
    <x v="0"/>
    <x v="0"/>
    <x v="459"/>
    <x v="0"/>
    <x v="552"/>
    <x v="0"/>
    <x v="1767"/>
    <x v="1"/>
    <x v="10"/>
    <s v="Xerox 1902"/>
    <x v="1846"/>
    <n v="2"/>
    <n v="0"/>
    <n v="21.012799999999999"/>
    <x v="0"/>
    <x v="0"/>
  </r>
  <r>
    <x v="5889"/>
    <x v="2938"/>
    <x v="167"/>
    <d v="2018-04-17T00:00:00"/>
    <x v="2"/>
    <x v="758"/>
    <s v="Jill Matthias"/>
    <x v="0"/>
    <x v="0"/>
    <x v="248"/>
    <x v="39"/>
    <x v="307"/>
    <x v="3"/>
    <x v="1095"/>
    <x v="1"/>
    <x v="8"/>
    <s v="GBC ProClick Spines for 32-Hole Punch"/>
    <x v="2989"/>
    <n v="2"/>
    <n v="0"/>
    <n v="11.778199999999998"/>
    <x v="3"/>
    <x v="0"/>
  </r>
  <r>
    <x v="5890"/>
    <x v="2939"/>
    <x v="831"/>
    <d v="2018-11-26T00:00:00"/>
    <x v="1"/>
    <x v="742"/>
    <s v="Roger Demir"/>
    <x v="0"/>
    <x v="0"/>
    <x v="22"/>
    <x v="10"/>
    <x v="26"/>
    <x v="2"/>
    <x v="694"/>
    <x v="1"/>
    <x v="10"/>
    <s v="Xerox 1910"/>
    <x v="4188"/>
    <n v="1"/>
    <n v="0.2"/>
    <n v="13.451199999999996"/>
    <x v="2"/>
    <x v="0"/>
  </r>
  <r>
    <x v="5891"/>
    <x v="2939"/>
    <x v="831"/>
    <d v="2018-11-26T00:00:00"/>
    <x v="1"/>
    <x v="742"/>
    <s v="Roger Demir"/>
    <x v="0"/>
    <x v="0"/>
    <x v="22"/>
    <x v="10"/>
    <x v="26"/>
    <x v="2"/>
    <x v="146"/>
    <x v="1"/>
    <x v="4"/>
    <s v="Tenex Personal Project File with Scoop Front Design, Black"/>
    <x v="4189"/>
    <n v="2"/>
    <n v="0.2"/>
    <n v="1.6175999999999986"/>
    <x v="2"/>
    <x v="0"/>
  </r>
  <r>
    <x v="5892"/>
    <x v="2939"/>
    <x v="831"/>
    <d v="2018-11-26T00:00:00"/>
    <x v="1"/>
    <x v="742"/>
    <s v="Roger Demir"/>
    <x v="0"/>
    <x v="0"/>
    <x v="22"/>
    <x v="10"/>
    <x v="26"/>
    <x v="2"/>
    <x v="151"/>
    <x v="2"/>
    <x v="11"/>
    <s v="Lenovo 17-Key USB Numeric Keypad"/>
    <x v="4190"/>
    <n v="3"/>
    <n v="0.2"/>
    <n v="2.0393999999999934"/>
    <x v="2"/>
    <x v="0"/>
  </r>
  <r>
    <x v="5893"/>
    <x v="2940"/>
    <x v="18"/>
    <d v="2019-09-14T00:00:00"/>
    <x v="1"/>
    <x v="757"/>
    <s v="Shahid Shariari"/>
    <x v="0"/>
    <x v="0"/>
    <x v="118"/>
    <x v="32"/>
    <x v="148"/>
    <x v="0"/>
    <x v="994"/>
    <x v="1"/>
    <x v="8"/>
    <s v="Wilson Jones Suede Grain Vinyl Binders"/>
    <x v="1104"/>
    <n v="1"/>
    <n v="0"/>
    <n v="1.3621999999999999"/>
    <x v="0"/>
    <x v="1"/>
  </r>
  <r>
    <x v="5894"/>
    <x v="2941"/>
    <x v="428"/>
    <d v="2019-09-14T00:00:00"/>
    <x v="1"/>
    <x v="470"/>
    <s v="Keith Dawkins"/>
    <x v="1"/>
    <x v="0"/>
    <x v="1"/>
    <x v="1"/>
    <x v="1"/>
    <x v="1"/>
    <x v="1291"/>
    <x v="1"/>
    <x v="4"/>
    <s v="Fellowes Bases and Tops For Staxonsteel/High-Stak Systems"/>
    <x v="4191"/>
    <n v="3"/>
    <n v="0"/>
    <n v="23.968799999999998"/>
    <x v="1"/>
    <x v="0"/>
  </r>
  <r>
    <x v="5895"/>
    <x v="2942"/>
    <x v="301"/>
    <d v="2016-11-08T00:00:00"/>
    <x v="1"/>
    <x v="484"/>
    <s v="Paul Lucas"/>
    <x v="2"/>
    <x v="0"/>
    <x v="1"/>
    <x v="1"/>
    <x v="13"/>
    <x v="1"/>
    <x v="1760"/>
    <x v="1"/>
    <x v="2"/>
    <s v="Avery 475"/>
    <x v="1851"/>
    <n v="3"/>
    <n v="0"/>
    <n v="22.200000000000003"/>
    <x v="1"/>
    <x v="0"/>
  </r>
  <r>
    <x v="5896"/>
    <x v="2942"/>
    <x v="301"/>
    <d v="2016-11-08T00:00:00"/>
    <x v="1"/>
    <x v="484"/>
    <s v="Paul Lucas"/>
    <x v="2"/>
    <x v="0"/>
    <x v="1"/>
    <x v="1"/>
    <x v="13"/>
    <x v="1"/>
    <x v="1115"/>
    <x v="1"/>
    <x v="10"/>
    <s v="Easy-staple paper"/>
    <x v="1591"/>
    <n v="5"/>
    <n v="0"/>
    <n v="9.629999999999999"/>
    <x v="1"/>
    <x v="0"/>
  </r>
  <r>
    <x v="5897"/>
    <x v="2943"/>
    <x v="1015"/>
    <d v="2018-04-09T00:00:00"/>
    <x v="1"/>
    <x v="9"/>
    <s v="Zuschuss Donatelli"/>
    <x v="0"/>
    <x v="0"/>
    <x v="102"/>
    <x v="14"/>
    <x v="237"/>
    <x v="2"/>
    <x v="90"/>
    <x v="0"/>
    <x v="5"/>
    <s v="Seth Thomas 13 1/2&quot; Wall Clock"/>
    <x v="4192"/>
    <n v="4"/>
    <n v="0"/>
    <n v="22.047199999999997"/>
    <x v="2"/>
    <x v="0"/>
  </r>
  <r>
    <x v="5898"/>
    <x v="2943"/>
    <x v="1015"/>
    <d v="2018-04-09T00:00:00"/>
    <x v="1"/>
    <x v="9"/>
    <s v="Zuschuss Donatelli"/>
    <x v="0"/>
    <x v="0"/>
    <x v="102"/>
    <x v="14"/>
    <x v="237"/>
    <x v="2"/>
    <x v="1417"/>
    <x v="2"/>
    <x v="7"/>
    <s v="Plantronics Voyager Pro HD - Bluetooth Headset"/>
    <x v="4193"/>
    <n v="4"/>
    <n v="0"/>
    <n v="124.7808"/>
    <x v="2"/>
    <x v="0"/>
  </r>
  <r>
    <x v="5899"/>
    <x v="2944"/>
    <x v="602"/>
    <d v="2019-01-16T00:00:00"/>
    <x v="1"/>
    <x v="322"/>
    <s v="Linda Southworth"/>
    <x v="1"/>
    <x v="0"/>
    <x v="8"/>
    <x v="1"/>
    <x v="94"/>
    <x v="1"/>
    <x v="1170"/>
    <x v="1"/>
    <x v="12"/>
    <s v="Staple envelope"/>
    <x v="3996"/>
    <n v="1"/>
    <n v="0"/>
    <n v="4.8899999999999997"/>
    <x v="1"/>
    <x v="0"/>
  </r>
  <r>
    <x v="5900"/>
    <x v="2945"/>
    <x v="312"/>
    <d v="2017-11-24T00:00:00"/>
    <x v="1"/>
    <x v="583"/>
    <s v="Patrick Bzostek"/>
    <x v="2"/>
    <x v="0"/>
    <x v="8"/>
    <x v="1"/>
    <x v="34"/>
    <x v="1"/>
    <x v="472"/>
    <x v="1"/>
    <x v="8"/>
    <s v="Cardinal Poly Pocket Divider Pockets for Ring Binders"/>
    <x v="4194"/>
    <n v="9"/>
    <n v="0.2"/>
    <n v="7.5599999999999987"/>
    <x v="1"/>
    <x v="0"/>
  </r>
  <r>
    <x v="5901"/>
    <x v="2946"/>
    <x v="581"/>
    <d v="2018-12-02T00:00:00"/>
    <x v="1"/>
    <x v="331"/>
    <s v="Pamela Coakley"/>
    <x v="1"/>
    <x v="0"/>
    <x v="58"/>
    <x v="30"/>
    <x v="73"/>
    <x v="3"/>
    <x v="1172"/>
    <x v="0"/>
    <x v="5"/>
    <s v="Ultra Door Pull Handle"/>
    <x v="1629"/>
    <n v="3"/>
    <n v="0"/>
    <n v="10.4148"/>
    <x v="3"/>
    <x v="0"/>
  </r>
  <r>
    <x v="5902"/>
    <x v="2947"/>
    <x v="44"/>
    <d v="2019-11-06T00:00:00"/>
    <x v="3"/>
    <x v="86"/>
    <s v="Frank Merwin"/>
    <x v="2"/>
    <x v="0"/>
    <x v="8"/>
    <x v="1"/>
    <x v="34"/>
    <x v="1"/>
    <x v="368"/>
    <x v="1"/>
    <x v="10"/>
    <s v="Xerox 191"/>
    <x v="731"/>
    <n v="3"/>
    <n v="0"/>
    <n v="28.171799999999998"/>
    <x v="1"/>
    <x v="0"/>
  </r>
  <r>
    <x v="5903"/>
    <x v="2947"/>
    <x v="44"/>
    <d v="2019-11-06T00:00:00"/>
    <x v="3"/>
    <x v="86"/>
    <s v="Frank Merwin"/>
    <x v="2"/>
    <x v="0"/>
    <x v="8"/>
    <x v="1"/>
    <x v="34"/>
    <x v="1"/>
    <x v="1713"/>
    <x v="1"/>
    <x v="10"/>
    <s v="Easy-staple paper"/>
    <x v="1568"/>
    <n v="4"/>
    <n v="0"/>
    <n v="22.226399999999998"/>
    <x v="1"/>
    <x v="0"/>
  </r>
  <r>
    <x v="5904"/>
    <x v="2947"/>
    <x v="44"/>
    <d v="2019-11-06T00:00:00"/>
    <x v="3"/>
    <x v="86"/>
    <s v="Frank Merwin"/>
    <x v="2"/>
    <x v="0"/>
    <x v="8"/>
    <x v="1"/>
    <x v="34"/>
    <x v="1"/>
    <x v="1714"/>
    <x v="1"/>
    <x v="10"/>
    <s v="Astroparche Fine Business Paper"/>
    <x v="1603"/>
    <n v="5"/>
    <n v="0"/>
    <n v="12.672000000000001"/>
    <x v="1"/>
    <x v="0"/>
  </r>
  <r>
    <x v="5905"/>
    <x v="2947"/>
    <x v="44"/>
    <d v="2019-11-06T00:00:00"/>
    <x v="3"/>
    <x v="86"/>
    <s v="Frank Merwin"/>
    <x v="2"/>
    <x v="0"/>
    <x v="8"/>
    <x v="1"/>
    <x v="34"/>
    <x v="1"/>
    <x v="1655"/>
    <x v="1"/>
    <x v="2"/>
    <s v="Avery 503"/>
    <x v="1417"/>
    <n v="4"/>
    <n v="0"/>
    <n v="19.872"/>
    <x v="1"/>
    <x v="0"/>
  </r>
  <r>
    <x v="5906"/>
    <x v="2947"/>
    <x v="44"/>
    <d v="2019-11-06T00:00:00"/>
    <x v="3"/>
    <x v="86"/>
    <s v="Frank Merwin"/>
    <x v="2"/>
    <x v="0"/>
    <x v="8"/>
    <x v="1"/>
    <x v="34"/>
    <x v="1"/>
    <x v="658"/>
    <x v="2"/>
    <x v="11"/>
    <s v="Kingston Digital DataTraveler 32GB USB 2.0"/>
    <x v="4195"/>
    <n v="1"/>
    <n v="0"/>
    <n v="1.0169999999999995"/>
    <x v="1"/>
    <x v="0"/>
  </r>
  <r>
    <x v="5907"/>
    <x v="2948"/>
    <x v="499"/>
    <d v="2018-12-07T00:00:00"/>
    <x v="1"/>
    <x v="470"/>
    <s v="Keith Dawkins"/>
    <x v="1"/>
    <x v="0"/>
    <x v="49"/>
    <x v="1"/>
    <x v="58"/>
    <x v="1"/>
    <x v="1087"/>
    <x v="1"/>
    <x v="8"/>
    <s v="GBC VeloBind Cover Sets"/>
    <x v="4196"/>
    <n v="2"/>
    <n v="0.2"/>
    <n v="9.2639999999999993"/>
    <x v="1"/>
    <x v="0"/>
  </r>
  <r>
    <x v="5908"/>
    <x v="2948"/>
    <x v="499"/>
    <d v="2018-12-07T00:00:00"/>
    <x v="1"/>
    <x v="470"/>
    <s v="Keith Dawkins"/>
    <x v="1"/>
    <x v="0"/>
    <x v="49"/>
    <x v="1"/>
    <x v="58"/>
    <x v="1"/>
    <x v="941"/>
    <x v="1"/>
    <x v="9"/>
    <s v="Holmes Cool Mist Humidifier for the Whole House with 8-Gallon Output per Day, Extended Life Filter"/>
    <x v="3359"/>
    <n v="3"/>
    <n v="0"/>
    <n v="26.864999999999995"/>
    <x v="1"/>
    <x v="0"/>
  </r>
  <r>
    <x v="5909"/>
    <x v="2948"/>
    <x v="499"/>
    <d v="2018-12-07T00:00:00"/>
    <x v="1"/>
    <x v="470"/>
    <s v="Keith Dawkins"/>
    <x v="1"/>
    <x v="0"/>
    <x v="49"/>
    <x v="1"/>
    <x v="58"/>
    <x v="1"/>
    <x v="1573"/>
    <x v="0"/>
    <x v="5"/>
    <s v="Eldon Regeneration Recycled Desk Accessories, Black"/>
    <x v="1606"/>
    <n v="3"/>
    <n v="0"/>
    <n v="5.6627999999999998"/>
    <x v="1"/>
    <x v="0"/>
  </r>
  <r>
    <x v="5910"/>
    <x v="2948"/>
    <x v="499"/>
    <d v="2018-12-07T00:00:00"/>
    <x v="1"/>
    <x v="470"/>
    <s v="Keith Dawkins"/>
    <x v="1"/>
    <x v="0"/>
    <x v="49"/>
    <x v="1"/>
    <x v="58"/>
    <x v="1"/>
    <x v="1311"/>
    <x v="1"/>
    <x v="8"/>
    <s v="Satellite Sectional Post Binders"/>
    <x v="4197"/>
    <n v="3"/>
    <n v="0.2"/>
    <n v="33.8598"/>
    <x v="1"/>
    <x v="0"/>
  </r>
  <r>
    <x v="5911"/>
    <x v="2949"/>
    <x v="907"/>
    <d v="2018-12-22T00:00:00"/>
    <x v="1"/>
    <x v="649"/>
    <s v="Steve Carroll"/>
    <x v="2"/>
    <x v="0"/>
    <x v="4"/>
    <x v="4"/>
    <x v="60"/>
    <x v="1"/>
    <x v="177"/>
    <x v="1"/>
    <x v="4"/>
    <s v="Personal Filing Tote with Lid, Black/Gray"/>
    <x v="2063"/>
    <n v="3"/>
    <n v="0"/>
    <n v="13.028400000000001"/>
    <x v="1"/>
    <x v="0"/>
  </r>
  <r>
    <x v="5912"/>
    <x v="2950"/>
    <x v="829"/>
    <d v="2016-08-26T00:00:00"/>
    <x v="0"/>
    <x v="61"/>
    <s v="Dorothy Wardle"/>
    <x v="1"/>
    <x v="0"/>
    <x v="459"/>
    <x v="0"/>
    <x v="552"/>
    <x v="0"/>
    <x v="1768"/>
    <x v="1"/>
    <x v="14"/>
    <s v="Acme Titanium Bonded Scissors"/>
    <x v="4198"/>
    <n v="3"/>
    <n v="0"/>
    <n v="6.63"/>
    <x v="0"/>
    <x v="0"/>
  </r>
  <r>
    <x v="5913"/>
    <x v="2951"/>
    <x v="14"/>
    <d v="2017-09-23T00:00:00"/>
    <x v="1"/>
    <x v="724"/>
    <s v="Peter Fuller"/>
    <x v="0"/>
    <x v="0"/>
    <x v="20"/>
    <x v="15"/>
    <x v="45"/>
    <x v="3"/>
    <x v="383"/>
    <x v="1"/>
    <x v="4"/>
    <s v="Woodgrain Magazine Files by Perma"/>
    <x v="81"/>
    <n v="5"/>
    <n v="0"/>
    <n v="1.0429999999999984"/>
    <x v="3"/>
    <x v="0"/>
  </r>
  <r>
    <x v="5914"/>
    <x v="2951"/>
    <x v="14"/>
    <d v="2017-09-23T00:00:00"/>
    <x v="1"/>
    <x v="724"/>
    <s v="Peter Fuller"/>
    <x v="0"/>
    <x v="0"/>
    <x v="20"/>
    <x v="15"/>
    <x v="45"/>
    <x v="3"/>
    <x v="49"/>
    <x v="1"/>
    <x v="2"/>
    <s v="Avery 485"/>
    <x v="2077"/>
    <n v="7"/>
    <n v="0"/>
    <n v="41.223699999999994"/>
    <x v="3"/>
    <x v="0"/>
  </r>
  <r>
    <x v="5915"/>
    <x v="2951"/>
    <x v="14"/>
    <d v="2017-09-23T00:00:00"/>
    <x v="1"/>
    <x v="724"/>
    <s v="Peter Fuller"/>
    <x v="0"/>
    <x v="0"/>
    <x v="20"/>
    <x v="15"/>
    <x v="45"/>
    <x v="3"/>
    <x v="913"/>
    <x v="0"/>
    <x v="1"/>
    <s v="Office Star Flex Back Scooter Chair with White Frame"/>
    <x v="4199"/>
    <n v="2"/>
    <n v="0.1"/>
    <n v="8.8783999999999956"/>
    <x v="3"/>
    <x v="0"/>
  </r>
  <r>
    <x v="5916"/>
    <x v="2951"/>
    <x v="14"/>
    <d v="2017-09-23T00:00:00"/>
    <x v="1"/>
    <x v="724"/>
    <s v="Peter Fuller"/>
    <x v="0"/>
    <x v="0"/>
    <x v="20"/>
    <x v="15"/>
    <x v="45"/>
    <x v="3"/>
    <x v="392"/>
    <x v="1"/>
    <x v="4"/>
    <s v="Eldon Mobile Mega Data Cart  Mega Stackable  Add-On Trays"/>
    <x v="4200"/>
    <n v="4"/>
    <n v="0"/>
    <n v="27.433999999999997"/>
    <x v="3"/>
    <x v="0"/>
  </r>
  <r>
    <x v="5917"/>
    <x v="2951"/>
    <x v="14"/>
    <d v="2017-09-23T00:00:00"/>
    <x v="1"/>
    <x v="724"/>
    <s v="Peter Fuller"/>
    <x v="0"/>
    <x v="0"/>
    <x v="20"/>
    <x v="15"/>
    <x v="45"/>
    <x v="3"/>
    <x v="26"/>
    <x v="0"/>
    <x v="0"/>
    <s v="Riverside Palais Royal Lawyers Bookcase, Royale Cherry Finish"/>
    <x v="4201"/>
    <n v="6"/>
    <n v="0.2"/>
    <n v="158.57639999999992"/>
    <x v="3"/>
    <x v="0"/>
  </r>
  <r>
    <x v="5918"/>
    <x v="2951"/>
    <x v="14"/>
    <d v="2017-09-23T00:00:00"/>
    <x v="1"/>
    <x v="724"/>
    <s v="Peter Fuller"/>
    <x v="0"/>
    <x v="0"/>
    <x v="20"/>
    <x v="15"/>
    <x v="45"/>
    <x v="3"/>
    <x v="1248"/>
    <x v="0"/>
    <x v="0"/>
    <s v="DMI Eclipse Executive Suite Bookcases"/>
    <x v="4202"/>
    <n v="5"/>
    <n v="0.2"/>
    <n v="-25.049000000000149"/>
    <x v="3"/>
    <x v="0"/>
  </r>
  <r>
    <x v="5919"/>
    <x v="2951"/>
    <x v="14"/>
    <d v="2017-09-23T00:00:00"/>
    <x v="1"/>
    <x v="724"/>
    <s v="Peter Fuller"/>
    <x v="0"/>
    <x v="0"/>
    <x v="20"/>
    <x v="15"/>
    <x v="45"/>
    <x v="3"/>
    <x v="599"/>
    <x v="2"/>
    <x v="7"/>
    <s v="ClearSounds CSC500 Amplified Spirit Phone Corded phone"/>
    <x v="2779"/>
    <n v="3"/>
    <n v="0"/>
    <n v="58.791600000000003"/>
    <x v="3"/>
    <x v="0"/>
  </r>
  <r>
    <x v="5920"/>
    <x v="2951"/>
    <x v="14"/>
    <d v="2017-09-23T00:00:00"/>
    <x v="1"/>
    <x v="724"/>
    <s v="Peter Fuller"/>
    <x v="0"/>
    <x v="0"/>
    <x v="20"/>
    <x v="15"/>
    <x v="45"/>
    <x v="3"/>
    <x v="764"/>
    <x v="2"/>
    <x v="11"/>
    <s v="Plantronics CS510 - Over-the-Head monaural Wireless Headset System"/>
    <x v="3042"/>
    <n v="2"/>
    <n v="0"/>
    <n v="217.76699999999994"/>
    <x v="3"/>
    <x v="0"/>
  </r>
  <r>
    <x v="5921"/>
    <x v="2951"/>
    <x v="14"/>
    <d v="2017-09-23T00:00:00"/>
    <x v="1"/>
    <x v="724"/>
    <s v="Peter Fuller"/>
    <x v="0"/>
    <x v="0"/>
    <x v="20"/>
    <x v="15"/>
    <x v="45"/>
    <x v="3"/>
    <x v="417"/>
    <x v="1"/>
    <x v="10"/>
    <s v="Eaton Premium Continuous-Feed Paper, 25% Cotton, Letter Size, White, 1000 Shts/Box"/>
    <x v="168"/>
    <n v="2"/>
    <n v="0"/>
    <n v="53.260799999999996"/>
    <x v="3"/>
    <x v="0"/>
  </r>
  <r>
    <x v="5922"/>
    <x v="2951"/>
    <x v="14"/>
    <d v="2017-09-23T00:00:00"/>
    <x v="1"/>
    <x v="724"/>
    <s v="Peter Fuller"/>
    <x v="0"/>
    <x v="0"/>
    <x v="20"/>
    <x v="15"/>
    <x v="45"/>
    <x v="3"/>
    <x v="1049"/>
    <x v="2"/>
    <x v="7"/>
    <s v="ARKON Windshield Dashboard Air Vent Car Mount Holder"/>
    <x v="766"/>
    <n v="4"/>
    <n v="0"/>
    <n v="1.3559999999999945"/>
    <x v="3"/>
    <x v="0"/>
  </r>
  <r>
    <x v="5923"/>
    <x v="2952"/>
    <x v="491"/>
    <d v="2018-11-30T00:00:00"/>
    <x v="0"/>
    <x v="158"/>
    <s v="Dean Katz"/>
    <x v="1"/>
    <x v="0"/>
    <x v="20"/>
    <x v="15"/>
    <x v="164"/>
    <x v="3"/>
    <x v="971"/>
    <x v="0"/>
    <x v="3"/>
    <s v="Bevis Oval Conference Table, Walnut"/>
    <x v="4203"/>
    <n v="2"/>
    <n v="0.4"/>
    <n v="-120.05080000000007"/>
    <x v="3"/>
    <x v="0"/>
  </r>
  <r>
    <x v="5924"/>
    <x v="2953"/>
    <x v="123"/>
    <d v="2019-11-22T00:00:00"/>
    <x v="0"/>
    <x v="579"/>
    <s v="Richard Bierner"/>
    <x v="0"/>
    <x v="0"/>
    <x v="24"/>
    <x v="17"/>
    <x v="28"/>
    <x v="0"/>
    <x v="1241"/>
    <x v="1"/>
    <x v="6"/>
    <s v="Newell 349"/>
    <x v="1011"/>
    <n v="7"/>
    <n v="0"/>
    <n v="6.6583999999999968"/>
    <x v="0"/>
    <x v="0"/>
  </r>
  <r>
    <x v="5925"/>
    <x v="2954"/>
    <x v="95"/>
    <d v="2019-06-08T00:00:00"/>
    <x v="1"/>
    <x v="241"/>
    <s v="Giulietta Dortch"/>
    <x v="1"/>
    <x v="0"/>
    <x v="317"/>
    <x v="4"/>
    <x v="395"/>
    <x v="1"/>
    <x v="989"/>
    <x v="2"/>
    <x v="11"/>
    <s v="Plantronics Audio 995 Wireless Stereo Headset"/>
    <x v="4204"/>
    <n v="10"/>
    <n v="0"/>
    <n v="362.83500000000004"/>
    <x v="1"/>
    <x v="0"/>
  </r>
  <r>
    <x v="5926"/>
    <x v="2955"/>
    <x v="918"/>
    <d v="2016-04-12T00:00:00"/>
    <x v="1"/>
    <x v="19"/>
    <s v="Ruben Ausman"/>
    <x v="1"/>
    <x v="0"/>
    <x v="27"/>
    <x v="19"/>
    <x v="33"/>
    <x v="0"/>
    <x v="1746"/>
    <x v="0"/>
    <x v="3"/>
    <s v="SAFCO PlanMaster Boards, 60w x 37-1/2d, White Melamine"/>
    <x v="4205"/>
    <n v="8"/>
    <n v="0"/>
    <n v="316.13920000000007"/>
    <x v="0"/>
    <x v="0"/>
  </r>
  <r>
    <x v="5927"/>
    <x v="2956"/>
    <x v="856"/>
    <d v="2016-10-15T00:00:00"/>
    <x v="1"/>
    <x v="587"/>
    <s v="Dorothy Badders"/>
    <x v="1"/>
    <x v="0"/>
    <x v="115"/>
    <x v="36"/>
    <x v="145"/>
    <x v="0"/>
    <x v="2"/>
    <x v="1"/>
    <x v="2"/>
    <s v="Self-Adhesive Address Labels for Typewriters by Universal"/>
    <x v="2061"/>
    <n v="1"/>
    <n v="0"/>
    <n v="3.4356999999999998"/>
    <x v="0"/>
    <x v="0"/>
  </r>
  <r>
    <x v="5928"/>
    <x v="2956"/>
    <x v="856"/>
    <d v="2016-10-15T00:00:00"/>
    <x v="1"/>
    <x v="587"/>
    <s v="Dorothy Badders"/>
    <x v="1"/>
    <x v="0"/>
    <x v="115"/>
    <x v="36"/>
    <x v="145"/>
    <x v="0"/>
    <x v="1348"/>
    <x v="0"/>
    <x v="5"/>
    <s v="Eldon Pizzaz Desk Accessories"/>
    <x v="4206"/>
    <n v="4"/>
    <n v="0"/>
    <n v="3.9248000000000003"/>
    <x v="0"/>
    <x v="0"/>
  </r>
  <r>
    <x v="5929"/>
    <x v="2957"/>
    <x v="437"/>
    <d v="2019-07-09T00:00:00"/>
    <x v="2"/>
    <x v="210"/>
    <s v="Rob Lucas"/>
    <x v="0"/>
    <x v="0"/>
    <x v="10"/>
    <x v="9"/>
    <x v="74"/>
    <x v="3"/>
    <x v="672"/>
    <x v="0"/>
    <x v="0"/>
    <s v="O'Sullivan 3-Shelf Heavy-Duty Bookcases"/>
    <x v="4207"/>
    <n v="3"/>
    <n v="0.5"/>
    <n v="-45.349200000000003"/>
    <x v="3"/>
    <x v="0"/>
  </r>
  <r>
    <x v="5930"/>
    <x v="2957"/>
    <x v="437"/>
    <d v="2019-07-09T00:00:00"/>
    <x v="2"/>
    <x v="210"/>
    <s v="Rob Lucas"/>
    <x v="0"/>
    <x v="0"/>
    <x v="10"/>
    <x v="9"/>
    <x v="74"/>
    <x v="3"/>
    <x v="260"/>
    <x v="1"/>
    <x v="10"/>
    <s v="Xerox 216"/>
    <x v="12"/>
    <n v="3"/>
    <n v="0.2"/>
    <n v="5.4432"/>
    <x v="3"/>
    <x v="0"/>
  </r>
  <r>
    <x v="5931"/>
    <x v="2957"/>
    <x v="437"/>
    <d v="2019-07-09T00:00:00"/>
    <x v="2"/>
    <x v="210"/>
    <s v="Rob Lucas"/>
    <x v="0"/>
    <x v="0"/>
    <x v="10"/>
    <x v="9"/>
    <x v="74"/>
    <x v="3"/>
    <x v="432"/>
    <x v="2"/>
    <x v="7"/>
    <s v="Apple iPhone 5S"/>
    <x v="4208"/>
    <n v="2"/>
    <n v="0.4"/>
    <n v="-113.9980000000001"/>
    <x v="3"/>
    <x v="0"/>
  </r>
  <r>
    <x v="5932"/>
    <x v="2957"/>
    <x v="437"/>
    <d v="2019-07-09T00:00:00"/>
    <x v="2"/>
    <x v="210"/>
    <s v="Rob Lucas"/>
    <x v="0"/>
    <x v="0"/>
    <x v="10"/>
    <x v="9"/>
    <x v="74"/>
    <x v="3"/>
    <x v="1427"/>
    <x v="1"/>
    <x v="4"/>
    <s v="Plastic Stacking Crates &amp; Casters"/>
    <x v="2569"/>
    <n v="3"/>
    <n v="0.2"/>
    <n v="1.0044"/>
    <x v="3"/>
    <x v="0"/>
  </r>
  <r>
    <x v="5933"/>
    <x v="2957"/>
    <x v="437"/>
    <d v="2019-07-09T00:00:00"/>
    <x v="2"/>
    <x v="210"/>
    <s v="Rob Lucas"/>
    <x v="0"/>
    <x v="0"/>
    <x v="10"/>
    <x v="9"/>
    <x v="74"/>
    <x v="3"/>
    <x v="1695"/>
    <x v="2"/>
    <x v="11"/>
    <s v="AmazonBasics 3-Button USB Wired Mouse"/>
    <x v="3664"/>
    <n v="3"/>
    <n v="0.2"/>
    <n v="4.8231000000000002"/>
    <x v="3"/>
    <x v="0"/>
  </r>
  <r>
    <x v="5934"/>
    <x v="2957"/>
    <x v="437"/>
    <d v="2019-07-09T00:00:00"/>
    <x v="2"/>
    <x v="210"/>
    <s v="Rob Lucas"/>
    <x v="0"/>
    <x v="0"/>
    <x v="10"/>
    <x v="9"/>
    <x v="74"/>
    <x v="3"/>
    <x v="764"/>
    <x v="2"/>
    <x v="11"/>
    <s v="Plantronics CS510 - Over-the-Head monaural Wireless Headset System"/>
    <x v="4209"/>
    <n v="2"/>
    <n v="0.2"/>
    <n v="85.786999999999949"/>
    <x v="3"/>
    <x v="0"/>
  </r>
  <r>
    <x v="5935"/>
    <x v="2958"/>
    <x v="975"/>
    <d v="2018-07-04T00:00:00"/>
    <x v="3"/>
    <x v="46"/>
    <s v="Rick Bensley"/>
    <x v="2"/>
    <x v="0"/>
    <x v="4"/>
    <x v="4"/>
    <x v="5"/>
    <x v="1"/>
    <x v="534"/>
    <x v="0"/>
    <x v="5"/>
    <s v="Master Caster Door Stop, Brown"/>
    <x v="3383"/>
    <n v="5"/>
    <n v="0"/>
    <n v="8.6359999999999992"/>
    <x v="1"/>
    <x v="0"/>
  </r>
  <r>
    <x v="5936"/>
    <x v="2958"/>
    <x v="975"/>
    <d v="2018-07-04T00:00:00"/>
    <x v="3"/>
    <x v="46"/>
    <s v="Rick Bensley"/>
    <x v="2"/>
    <x v="0"/>
    <x v="4"/>
    <x v="4"/>
    <x v="5"/>
    <x v="1"/>
    <x v="1192"/>
    <x v="2"/>
    <x v="7"/>
    <s v="Avaya 4621SW VoIP phone"/>
    <x v="1665"/>
    <n v="3"/>
    <n v="0.2"/>
    <n v="19.966499999999982"/>
    <x v="1"/>
    <x v="0"/>
  </r>
  <r>
    <x v="5937"/>
    <x v="2958"/>
    <x v="975"/>
    <d v="2018-07-04T00:00:00"/>
    <x v="3"/>
    <x v="46"/>
    <s v="Rick Bensley"/>
    <x v="2"/>
    <x v="0"/>
    <x v="4"/>
    <x v="4"/>
    <x v="5"/>
    <x v="1"/>
    <x v="993"/>
    <x v="2"/>
    <x v="7"/>
    <s v="OtterBox Defender Series Case - Samsung Galaxy S4"/>
    <x v="981"/>
    <n v="3"/>
    <n v="0.2"/>
    <n v="8.9969999999999892"/>
    <x v="1"/>
    <x v="0"/>
  </r>
  <r>
    <x v="5938"/>
    <x v="2959"/>
    <x v="240"/>
    <d v="2019-05-25T00:00:00"/>
    <x v="1"/>
    <x v="639"/>
    <s v="Jason Fortune-"/>
    <x v="0"/>
    <x v="0"/>
    <x v="243"/>
    <x v="5"/>
    <x v="301"/>
    <x v="2"/>
    <x v="1211"/>
    <x v="2"/>
    <x v="7"/>
    <s v="Jabra Supreme Plus Driver Edition Headset"/>
    <x v="4210"/>
    <n v="1"/>
    <n v="0.2"/>
    <n v="9.5991999999999997"/>
    <x v="2"/>
    <x v="0"/>
  </r>
  <r>
    <x v="5939"/>
    <x v="2959"/>
    <x v="240"/>
    <d v="2019-05-25T00:00:00"/>
    <x v="1"/>
    <x v="639"/>
    <s v="Jason Fortune-"/>
    <x v="0"/>
    <x v="0"/>
    <x v="243"/>
    <x v="5"/>
    <x v="301"/>
    <x v="2"/>
    <x v="1722"/>
    <x v="1"/>
    <x v="2"/>
    <s v="Avery 491"/>
    <x v="1157"/>
    <n v="4"/>
    <n v="0.2"/>
    <n v="4.2951999999999995"/>
    <x v="2"/>
    <x v="0"/>
  </r>
  <r>
    <x v="5940"/>
    <x v="2960"/>
    <x v="386"/>
    <d v="2019-10-14T00:00:00"/>
    <x v="0"/>
    <x v="355"/>
    <s v="Robert Waldorf"/>
    <x v="0"/>
    <x v="0"/>
    <x v="1"/>
    <x v="1"/>
    <x v="13"/>
    <x v="1"/>
    <x v="477"/>
    <x v="2"/>
    <x v="11"/>
    <s v="SanDisk Cruzer 64 GB USB Flash Drive"/>
    <x v="4211"/>
    <n v="12"/>
    <n v="0"/>
    <n v="130.75199999999995"/>
    <x v="1"/>
    <x v="0"/>
  </r>
  <r>
    <x v="5941"/>
    <x v="2960"/>
    <x v="386"/>
    <d v="2019-10-14T00:00:00"/>
    <x v="0"/>
    <x v="355"/>
    <s v="Robert Waldorf"/>
    <x v="0"/>
    <x v="0"/>
    <x v="1"/>
    <x v="1"/>
    <x v="13"/>
    <x v="1"/>
    <x v="134"/>
    <x v="1"/>
    <x v="6"/>
    <s v="Newell 343"/>
    <x v="490"/>
    <n v="2"/>
    <n v="0"/>
    <n v="1.5876000000000001"/>
    <x v="1"/>
    <x v="0"/>
  </r>
  <r>
    <x v="5942"/>
    <x v="2961"/>
    <x v="876"/>
    <d v="2018-08-13T00:00:00"/>
    <x v="1"/>
    <x v="364"/>
    <s v="Vivek Gonzalez"/>
    <x v="0"/>
    <x v="0"/>
    <x v="1"/>
    <x v="1"/>
    <x v="3"/>
    <x v="1"/>
    <x v="194"/>
    <x v="2"/>
    <x v="7"/>
    <s v="Panasonic KX-TG6844B Expandable Digital Cordless Telephone"/>
    <x v="2005"/>
    <n v="4"/>
    <n v="0.2"/>
    <n v="18.477200000000011"/>
    <x v="1"/>
    <x v="0"/>
  </r>
  <r>
    <x v="5943"/>
    <x v="2962"/>
    <x v="55"/>
    <d v="2016-08-29T00:00:00"/>
    <x v="1"/>
    <x v="25"/>
    <s v="Janet Molinari"/>
    <x v="1"/>
    <x v="0"/>
    <x v="1"/>
    <x v="1"/>
    <x v="1"/>
    <x v="1"/>
    <x v="1448"/>
    <x v="0"/>
    <x v="5"/>
    <s v="Eldon 200 Class Desk Accessories, Smoke"/>
    <x v="3012"/>
    <n v="1"/>
    <n v="0"/>
    <n v="2.6376000000000004"/>
    <x v="1"/>
    <x v="0"/>
  </r>
  <r>
    <x v="5944"/>
    <x v="2962"/>
    <x v="55"/>
    <d v="2016-08-29T00:00:00"/>
    <x v="1"/>
    <x v="25"/>
    <s v="Janet Molinari"/>
    <x v="1"/>
    <x v="0"/>
    <x v="1"/>
    <x v="1"/>
    <x v="1"/>
    <x v="1"/>
    <x v="452"/>
    <x v="2"/>
    <x v="11"/>
    <s v="SanDisk Cruzer 32 GB USB Flash Drive"/>
    <x v="2050"/>
    <n v="5"/>
    <n v="0"/>
    <n v="30.431999999999995"/>
    <x v="1"/>
    <x v="0"/>
  </r>
  <r>
    <x v="5945"/>
    <x v="2962"/>
    <x v="55"/>
    <d v="2016-08-29T00:00:00"/>
    <x v="1"/>
    <x v="25"/>
    <s v="Janet Molinari"/>
    <x v="1"/>
    <x v="0"/>
    <x v="1"/>
    <x v="1"/>
    <x v="1"/>
    <x v="1"/>
    <x v="1347"/>
    <x v="1"/>
    <x v="10"/>
    <s v="Xerox 23"/>
    <x v="243"/>
    <n v="4"/>
    <n v="0"/>
    <n v="12.441600000000001"/>
    <x v="1"/>
    <x v="0"/>
  </r>
  <r>
    <x v="5946"/>
    <x v="2962"/>
    <x v="55"/>
    <d v="2016-08-29T00:00:00"/>
    <x v="1"/>
    <x v="25"/>
    <s v="Janet Molinari"/>
    <x v="1"/>
    <x v="0"/>
    <x v="1"/>
    <x v="1"/>
    <x v="1"/>
    <x v="1"/>
    <x v="762"/>
    <x v="1"/>
    <x v="4"/>
    <s v="Portable Personal File Box"/>
    <x v="4212"/>
    <n v="4"/>
    <n v="0"/>
    <n v="13.186800000000005"/>
    <x v="1"/>
    <x v="0"/>
  </r>
  <r>
    <x v="5947"/>
    <x v="2963"/>
    <x v="471"/>
    <d v="2017-09-18T00:00:00"/>
    <x v="0"/>
    <x v="534"/>
    <s v="Brad Eason"/>
    <x v="2"/>
    <x v="0"/>
    <x v="96"/>
    <x v="23"/>
    <x v="193"/>
    <x v="2"/>
    <x v="1499"/>
    <x v="1"/>
    <x v="8"/>
    <s v="Wilson Jones Impact Binders"/>
    <x v="4213"/>
    <n v="5"/>
    <n v="0"/>
    <n v="12.690999999999999"/>
    <x v="2"/>
    <x v="0"/>
  </r>
  <r>
    <x v="5948"/>
    <x v="2964"/>
    <x v="916"/>
    <d v="2019-03-05T00:00:00"/>
    <x v="3"/>
    <x v="118"/>
    <s v="Claudia Bergmann"/>
    <x v="1"/>
    <x v="0"/>
    <x v="295"/>
    <x v="35"/>
    <x v="371"/>
    <x v="0"/>
    <x v="761"/>
    <x v="1"/>
    <x v="12"/>
    <s v="Laser &amp; Ink Jet Business Envelopes"/>
    <x v="4214"/>
    <n v="4"/>
    <n v="0"/>
    <n v="19.6328"/>
    <x v="0"/>
    <x v="0"/>
  </r>
  <r>
    <x v="5949"/>
    <x v="2964"/>
    <x v="916"/>
    <d v="2019-03-05T00:00:00"/>
    <x v="3"/>
    <x v="118"/>
    <s v="Claudia Bergmann"/>
    <x v="1"/>
    <x v="0"/>
    <x v="295"/>
    <x v="35"/>
    <x v="371"/>
    <x v="0"/>
    <x v="409"/>
    <x v="2"/>
    <x v="11"/>
    <s v="Logitech G700s Rechargeable Gaming Mouse"/>
    <x v="674"/>
    <n v="3"/>
    <n v="0"/>
    <n v="125.98740000000001"/>
    <x v="0"/>
    <x v="0"/>
  </r>
  <r>
    <x v="5950"/>
    <x v="2964"/>
    <x v="916"/>
    <d v="2019-03-05T00:00:00"/>
    <x v="3"/>
    <x v="118"/>
    <s v="Claudia Bergmann"/>
    <x v="1"/>
    <x v="0"/>
    <x v="295"/>
    <x v="35"/>
    <x v="371"/>
    <x v="0"/>
    <x v="164"/>
    <x v="1"/>
    <x v="9"/>
    <s v="Kensington 7 Outlet MasterPiece HOMEOFFICE Power Control Center"/>
    <x v="2727"/>
    <n v="2"/>
    <n v="0"/>
    <n v="78.671999999999997"/>
    <x v="0"/>
    <x v="0"/>
  </r>
  <r>
    <x v="5951"/>
    <x v="2964"/>
    <x v="916"/>
    <d v="2019-03-05T00:00:00"/>
    <x v="3"/>
    <x v="118"/>
    <s v="Claudia Bergmann"/>
    <x v="1"/>
    <x v="0"/>
    <x v="295"/>
    <x v="35"/>
    <x v="371"/>
    <x v="0"/>
    <x v="920"/>
    <x v="1"/>
    <x v="8"/>
    <s v="Ibico Recycled Linen-Style Covers"/>
    <x v="4215"/>
    <n v="6"/>
    <n v="0"/>
    <n v="112.49279999999999"/>
    <x v="0"/>
    <x v="0"/>
  </r>
  <r>
    <x v="5952"/>
    <x v="2965"/>
    <x v="4"/>
    <d v="2019-04-21T00:00:00"/>
    <x v="1"/>
    <x v="174"/>
    <s v="Shirley Daniels"/>
    <x v="2"/>
    <x v="0"/>
    <x v="12"/>
    <x v="5"/>
    <x v="16"/>
    <x v="2"/>
    <x v="1769"/>
    <x v="1"/>
    <x v="10"/>
    <s v="Xerox 207"/>
    <x v="561"/>
    <n v="4"/>
    <n v="0.2"/>
    <n v="7.2576000000000001"/>
    <x v="2"/>
    <x v="0"/>
  </r>
  <r>
    <x v="5953"/>
    <x v="2966"/>
    <x v="809"/>
    <d v="2016-03-31T00:00:00"/>
    <x v="2"/>
    <x v="737"/>
    <s v="Susan Gilcrest"/>
    <x v="1"/>
    <x v="0"/>
    <x v="20"/>
    <x v="15"/>
    <x v="29"/>
    <x v="3"/>
    <x v="1706"/>
    <x v="1"/>
    <x v="6"/>
    <s v="Sanford EarthWrite Recycled Pencils, Medium Soft, #2"/>
    <x v="4216"/>
    <n v="5"/>
    <n v="0"/>
    <n v="2.9400000000000004"/>
    <x v="3"/>
    <x v="0"/>
  </r>
  <r>
    <x v="5954"/>
    <x v="2967"/>
    <x v="7"/>
    <d v="2016-11-15T00:00:00"/>
    <x v="0"/>
    <x v="747"/>
    <s v="Tom Stivers"/>
    <x v="1"/>
    <x v="0"/>
    <x v="265"/>
    <x v="9"/>
    <x v="331"/>
    <x v="3"/>
    <x v="1442"/>
    <x v="0"/>
    <x v="5"/>
    <s v="GE 4 Foot Flourescent Tube, 40 Watt"/>
    <x v="942"/>
    <n v="2"/>
    <n v="0.2"/>
    <n v="7.7896000000000001"/>
    <x v="3"/>
    <x v="0"/>
  </r>
  <r>
    <x v="5955"/>
    <x v="2967"/>
    <x v="7"/>
    <d v="2016-11-15T00:00:00"/>
    <x v="0"/>
    <x v="747"/>
    <s v="Tom Stivers"/>
    <x v="1"/>
    <x v="0"/>
    <x v="265"/>
    <x v="9"/>
    <x v="331"/>
    <x v="3"/>
    <x v="37"/>
    <x v="0"/>
    <x v="0"/>
    <s v="Atlantic Metals Mobile 3-Shelf Bookcases, Custom Colors"/>
    <x v="3533"/>
    <n v="4"/>
    <n v="0.5"/>
    <n v="-250.54079999999999"/>
    <x v="3"/>
    <x v="0"/>
  </r>
  <r>
    <x v="5956"/>
    <x v="2968"/>
    <x v="299"/>
    <d v="2018-03-15T00:00:00"/>
    <x v="0"/>
    <x v="158"/>
    <s v="Dean Katz"/>
    <x v="1"/>
    <x v="0"/>
    <x v="8"/>
    <x v="1"/>
    <x v="9"/>
    <x v="1"/>
    <x v="273"/>
    <x v="1"/>
    <x v="4"/>
    <s v="Tennsco Stur-D-Stor Boltless Shelving, 5 Shelves, 24&quot; Deep, Sand"/>
    <x v="4217"/>
    <n v="5"/>
    <n v="0"/>
    <n v="6.7655000000000598"/>
    <x v="1"/>
    <x v="0"/>
  </r>
  <r>
    <x v="5957"/>
    <x v="2968"/>
    <x v="299"/>
    <d v="2018-03-15T00:00:00"/>
    <x v="0"/>
    <x v="158"/>
    <s v="Dean Katz"/>
    <x v="1"/>
    <x v="0"/>
    <x v="8"/>
    <x v="1"/>
    <x v="9"/>
    <x v="1"/>
    <x v="1271"/>
    <x v="1"/>
    <x v="9"/>
    <s v="Euro-Pro Shark Turbo Vacuum"/>
    <x v="901"/>
    <n v="5"/>
    <n v="0"/>
    <n v="40.274000000000001"/>
    <x v="1"/>
    <x v="0"/>
  </r>
  <r>
    <x v="5958"/>
    <x v="2968"/>
    <x v="299"/>
    <d v="2018-03-15T00:00:00"/>
    <x v="0"/>
    <x v="158"/>
    <s v="Dean Katz"/>
    <x v="1"/>
    <x v="0"/>
    <x v="8"/>
    <x v="1"/>
    <x v="9"/>
    <x v="1"/>
    <x v="661"/>
    <x v="1"/>
    <x v="12"/>
    <s v="Security-Tint Envelopes"/>
    <x v="2484"/>
    <n v="4"/>
    <n v="0"/>
    <n v="14.974399999999999"/>
    <x v="1"/>
    <x v="0"/>
  </r>
  <r>
    <x v="5959"/>
    <x v="2968"/>
    <x v="299"/>
    <d v="2018-03-15T00:00:00"/>
    <x v="0"/>
    <x v="158"/>
    <s v="Dean Katz"/>
    <x v="1"/>
    <x v="0"/>
    <x v="8"/>
    <x v="1"/>
    <x v="9"/>
    <x v="1"/>
    <x v="623"/>
    <x v="0"/>
    <x v="1"/>
    <s v="Hon 4070 Series Pagoda Round Back Stacking Chairs"/>
    <x v="4218"/>
    <n v="3"/>
    <n v="0.2"/>
    <n v="77.035199999999975"/>
    <x v="1"/>
    <x v="0"/>
  </r>
  <r>
    <x v="5960"/>
    <x v="2969"/>
    <x v="839"/>
    <d v="2019-02-14T00:00:00"/>
    <x v="0"/>
    <x v="504"/>
    <s v="Marina Lichtenstein"/>
    <x v="1"/>
    <x v="0"/>
    <x v="1"/>
    <x v="1"/>
    <x v="62"/>
    <x v="1"/>
    <x v="1226"/>
    <x v="0"/>
    <x v="5"/>
    <s v="Master Big Foot Doorstop, Beige"/>
    <x v="3131"/>
    <n v="4"/>
    <n v="0"/>
    <n v="6.5471999999999984"/>
    <x v="1"/>
    <x v="0"/>
  </r>
  <r>
    <x v="5961"/>
    <x v="2970"/>
    <x v="7"/>
    <d v="2016-11-13T00:00:00"/>
    <x v="0"/>
    <x v="15"/>
    <s v="Matt Abelman"/>
    <x v="2"/>
    <x v="0"/>
    <x v="1"/>
    <x v="1"/>
    <x v="25"/>
    <x v="1"/>
    <x v="516"/>
    <x v="2"/>
    <x v="7"/>
    <s v="Mophie Juice Pack Helium for iPhone"/>
    <x v="4219"/>
    <n v="9"/>
    <n v="0.2"/>
    <n v="57.592799999999983"/>
    <x v="1"/>
    <x v="0"/>
  </r>
  <r>
    <x v="5962"/>
    <x v="2970"/>
    <x v="7"/>
    <d v="2016-11-13T00:00:00"/>
    <x v="0"/>
    <x v="15"/>
    <s v="Matt Abelman"/>
    <x v="2"/>
    <x v="0"/>
    <x v="1"/>
    <x v="1"/>
    <x v="25"/>
    <x v="1"/>
    <x v="1034"/>
    <x v="1"/>
    <x v="9"/>
    <s v="Commercial WindTunnel Clean Air Upright Vacuum, Replacement Belts, Filtration Bags"/>
    <x v="4034"/>
    <n v="2"/>
    <n v="0"/>
    <n v="2.0228000000000002"/>
    <x v="1"/>
    <x v="0"/>
  </r>
  <r>
    <x v="5963"/>
    <x v="2970"/>
    <x v="7"/>
    <d v="2016-11-13T00:00:00"/>
    <x v="0"/>
    <x v="15"/>
    <s v="Matt Abelman"/>
    <x v="2"/>
    <x v="0"/>
    <x v="1"/>
    <x v="1"/>
    <x v="25"/>
    <x v="1"/>
    <x v="759"/>
    <x v="1"/>
    <x v="10"/>
    <s v="Xerox 1979"/>
    <x v="1862"/>
    <n v="4"/>
    <n v="0"/>
    <n v="55.763999999999996"/>
    <x v="1"/>
    <x v="0"/>
  </r>
  <r>
    <x v="5964"/>
    <x v="2971"/>
    <x v="648"/>
    <d v="2019-08-25T00:00:00"/>
    <x v="1"/>
    <x v="756"/>
    <s v="Lisa Ryan"/>
    <x v="1"/>
    <x v="0"/>
    <x v="8"/>
    <x v="1"/>
    <x v="9"/>
    <x v="1"/>
    <x v="1322"/>
    <x v="1"/>
    <x v="14"/>
    <s v="Acme Kleencut Forged Steel Scissors"/>
    <x v="1711"/>
    <n v="3"/>
    <n v="0"/>
    <n v="5.1659999999999986"/>
    <x v="1"/>
    <x v="0"/>
  </r>
  <r>
    <x v="5965"/>
    <x v="2971"/>
    <x v="648"/>
    <d v="2019-08-25T00:00:00"/>
    <x v="1"/>
    <x v="756"/>
    <s v="Lisa Ryan"/>
    <x v="1"/>
    <x v="0"/>
    <x v="8"/>
    <x v="1"/>
    <x v="9"/>
    <x v="1"/>
    <x v="117"/>
    <x v="1"/>
    <x v="4"/>
    <s v="Companion Letter/Legal File, Black"/>
    <x v="118"/>
    <n v="6"/>
    <n v="0"/>
    <n v="63.436800000000005"/>
    <x v="1"/>
    <x v="0"/>
  </r>
  <r>
    <x v="5966"/>
    <x v="2971"/>
    <x v="648"/>
    <d v="2019-08-25T00:00:00"/>
    <x v="1"/>
    <x v="756"/>
    <s v="Lisa Ryan"/>
    <x v="1"/>
    <x v="0"/>
    <x v="8"/>
    <x v="1"/>
    <x v="9"/>
    <x v="1"/>
    <x v="1517"/>
    <x v="2"/>
    <x v="7"/>
    <s v="Plantronics Encore H101 Dual Earpieces Headset"/>
    <x v="4220"/>
    <n v="3"/>
    <n v="0.2"/>
    <n v="10.787999999999997"/>
    <x v="1"/>
    <x v="0"/>
  </r>
  <r>
    <x v="5967"/>
    <x v="2972"/>
    <x v="804"/>
    <d v="2018-01-17T00:00:00"/>
    <x v="2"/>
    <x v="336"/>
    <s v="Bill Eplett"/>
    <x v="2"/>
    <x v="0"/>
    <x v="20"/>
    <x v="15"/>
    <x v="29"/>
    <x v="3"/>
    <x v="1522"/>
    <x v="1"/>
    <x v="10"/>
    <s v="Xerox 1893"/>
    <x v="2658"/>
    <n v="2"/>
    <n v="0"/>
    <n v="40.170200000000001"/>
    <x v="3"/>
    <x v="0"/>
  </r>
  <r>
    <x v="5968"/>
    <x v="2973"/>
    <x v="836"/>
    <d v="2016-07-22T00:00:00"/>
    <x v="2"/>
    <x v="230"/>
    <s v="Charles Crestani"/>
    <x v="0"/>
    <x v="0"/>
    <x v="70"/>
    <x v="1"/>
    <x v="188"/>
    <x v="1"/>
    <x v="976"/>
    <x v="1"/>
    <x v="10"/>
    <s v="Xerox 189"/>
    <x v="2840"/>
    <n v="1"/>
    <n v="0"/>
    <n v="50.327999999999996"/>
    <x v="1"/>
    <x v="1"/>
  </r>
  <r>
    <x v="5969"/>
    <x v="2973"/>
    <x v="836"/>
    <d v="2016-07-22T00:00:00"/>
    <x v="2"/>
    <x v="230"/>
    <s v="Charles Crestani"/>
    <x v="0"/>
    <x v="0"/>
    <x v="70"/>
    <x v="1"/>
    <x v="188"/>
    <x v="1"/>
    <x v="304"/>
    <x v="1"/>
    <x v="8"/>
    <s v="Wilson Jones Custom Binder Spines &amp; Labels"/>
    <x v="4221"/>
    <n v="2"/>
    <n v="0.2"/>
    <n v="3.1551999999999998"/>
    <x v="1"/>
    <x v="1"/>
  </r>
  <r>
    <x v="5970"/>
    <x v="2973"/>
    <x v="836"/>
    <d v="2016-07-22T00:00:00"/>
    <x v="2"/>
    <x v="230"/>
    <s v="Charles Crestani"/>
    <x v="0"/>
    <x v="0"/>
    <x v="70"/>
    <x v="1"/>
    <x v="188"/>
    <x v="1"/>
    <x v="388"/>
    <x v="1"/>
    <x v="10"/>
    <s v="Xerox 1897"/>
    <x v="548"/>
    <n v="4"/>
    <n v="0"/>
    <n v="9.7608000000000015"/>
    <x v="1"/>
    <x v="1"/>
  </r>
  <r>
    <x v="5971"/>
    <x v="2973"/>
    <x v="836"/>
    <d v="2016-07-22T00:00:00"/>
    <x v="2"/>
    <x v="230"/>
    <s v="Charles Crestani"/>
    <x v="0"/>
    <x v="0"/>
    <x v="70"/>
    <x v="1"/>
    <x v="188"/>
    <x v="1"/>
    <x v="613"/>
    <x v="0"/>
    <x v="5"/>
    <s v="Nu-Dell Leatherette Frames"/>
    <x v="4222"/>
    <n v="3"/>
    <n v="0"/>
    <n v="15.4872"/>
    <x v="1"/>
    <x v="1"/>
  </r>
  <r>
    <x v="5972"/>
    <x v="2974"/>
    <x v="695"/>
    <d v="2019-02-11T00:00:00"/>
    <x v="1"/>
    <x v="420"/>
    <s v="Bryan Davis"/>
    <x v="0"/>
    <x v="0"/>
    <x v="20"/>
    <x v="15"/>
    <x v="23"/>
    <x v="3"/>
    <x v="789"/>
    <x v="0"/>
    <x v="0"/>
    <s v="Atlantic Metals Mobile 5-Shelf Bookcases, Custom Colors"/>
    <x v="3028"/>
    <n v="1"/>
    <n v="0.2"/>
    <n v="30.097999999999978"/>
    <x v="3"/>
    <x v="0"/>
  </r>
  <r>
    <x v="5973"/>
    <x v="2975"/>
    <x v="707"/>
    <d v="2017-12-29T00:00:00"/>
    <x v="1"/>
    <x v="82"/>
    <s v="Jim Kriz"/>
    <x v="2"/>
    <x v="0"/>
    <x v="20"/>
    <x v="15"/>
    <x v="164"/>
    <x v="3"/>
    <x v="1470"/>
    <x v="1"/>
    <x v="9"/>
    <s v="Kensington 7 Outlet MasterPiece Power Center with Fax/Phone Line Protection"/>
    <x v="4223"/>
    <n v="2"/>
    <n v="0"/>
    <n v="124.48799999999994"/>
    <x v="3"/>
    <x v="0"/>
  </r>
  <r>
    <x v="5974"/>
    <x v="2976"/>
    <x v="750"/>
    <d v="2018-10-13T00:00:00"/>
    <x v="1"/>
    <x v="140"/>
    <s v="Doug Bickford"/>
    <x v="0"/>
    <x v="0"/>
    <x v="35"/>
    <x v="3"/>
    <x v="43"/>
    <x v="0"/>
    <x v="887"/>
    <x v="1"/>
    <x v="4"/>
    <s v="Fellowes Econo/Stor Drawers"/>
    <x v="4224"/>
    <n v="5"/>
    <n v="0.2"/>
    <n v="-67.851000000000028"/>
    <x v="0"/>
    <x v="0"/>
  </r>
  <r>
    <x v="5975"/>
    <x v="2977"/>
    <x v="1002"/>
    <d v="2019-07-17T00:00:00"/>
    <x v="1"/>
    <x v="645"/>
    <s v="Rick Reed"/>
    <x v="1"/>
    <x v="0"/>
    <x v="356"/>
    <x v="41"/>
    <x v="438"/>
    <x v="2"/>
    <x v="734"/>
    <x v="1"/>
    <x v="4"/>
    <s v="Standard Rollaway File with Lock"/>
    <x v="2936"/>
    <n v="2"/>
    <n v="0"/>
    <n v="93.698800000000006"/>
    <x v="2"/>
    <x v="0"/>
  </r>
  <r>
    <x v="5976"/>
    <x v="2977"/>
    <x v="1002"/>
    <d v="2019-07-17T00:00:00"/>
    <x v="1"/>
    <x v="645"/>
    <s v="Rick Reed"/>
    <x v="1"/>
    <x v="0"/>
    <x v="356"/>
    <x v="41"/>
    <x v="438"/>
    <x v="2"/>
    <x v="987"/>
    <x v="1"/>
    <x v="10"/>
    <s v="Strathmore Photo Mount Cards"/>
    <x v="4225"/>
    <n v="2"/>
    <n v="0"/>
    <n v="6.2375999999999996"/>
    <x v="2"/>
    <x v="0"/>
  </r>
  <r>
    <x v="5977"/>
    <x v="2978"/>
    <x v="558"/>
    <d v="2019-04-25T00:00:00"/>
    <x v="2"/>
    <x v="603"/>
    <s v="Susan Vittorini"/>
    <x v="0"/>
    <x v="0"/>
    <x v="123"/>
    <x v="16"/>
    <x v="154"/>
    <x v="1"/>
    <x v="302"/>
    <x v="2"/>
    <x v="7"/>
    <s v="AT&amp;T 841000 Phone"/>
    <x v="4226"/>
    <n v="10"/>
    <n v="0.2"/>
    <n v="34.5"/>
    <x v="1"/>
    <x v="0"/>
  </r>
  <r>
    <x v="5978"/>
    <x v="2979"/>
    <x v="557"/>
    <d v="2016-09-13T00:00:00"/>
    <x v="1"/>
    <x v="46"/>
    <s v="Rick Bensley"/>
    <x v="2"/>
    <x v="0"/>
    <x v="251"/>
    <x v="26"/>
    <x v="311"/>
    <x v="2"/>
    <x v="977"/>
    <x v="0"/>
    <x v="3"/>
    <s v="KI Adjustable-Height Table"/>
    <x v="4227"/>
    <n v="5"/>
    <n v="0"/>
    <n v="111.77400000000003"/>
    <x v="2"/>
    <x v="0"/>
  </r>
  <r>
    <x v="5979"/>
    <x v="2979"/>
    <x v="557"/>
    <d v="2016-09-13T00:00:00"/>
    <x v="1"/>
    <x v="46"/>
    <s v="Rick Bensley"/>
    <x v="2"/>
    <x v="0"/>
    <x v="251"/>
    <x v="26"/>
    <x v="311"/>
    <x v="2"/>
    <x v="27"/>
    <x v="1"/>
    <x v="8"/>
    <s v="Avery Recycled Flexi-View Covers for Binding Systems"/>
    <x v="4228"/>
    <n v="2"/>
    <n v="0"/>
    <n v="15.3888"/>
    <x v="2"/>
    <x v="0"/>
  </r>
  <r>
    <x v="5980"/>
    <x v="2979"/>
    <x v="557"/>
    <d v="2016-09-13T00:00:00"/>
    <x v="1"/>
    <x v="46"/>
    <s v="Rick Bensley"/>
    <x v="2"/>
    <x v="0"/>
    <x v="251"/>
    <x v="26"/>
    <x v="311"/>
    <x v="2"/>
    <x v="167"/>
    <x v="0"/>
    <x v="1"/>
    <s v="Padded Folding Chairs, Black, 4/Carton"/>
    <x v="4229"/>
    <n v="2"/>
    <n v="0"/>
    <n v="45.348800000000011"/>
    <x v="2"/>
    <x v="0"/>
  </r>
  <r>
    <x v="5981"/>
    <x v="2979"/>
    <x v="557"/>
    <d v="2016-09-13T00:00:00"/>
    <x v="1"/>
    <x v="46"/>
    <s v="Rick Bensley"/>
    <x v="2"/>
    <x v="0"/>
    <x v="251"/>
    <x v="26"/>
    <x v="311"/>
    <x v="2"/>
    <x v="337"/>
    <x v="1"/>
    <x v="4"/>
    <s v="Akro-Mils 12-Gallon Tote"/>
    <x v="4230"/>
    <n v="2"/>
    <n v="0"/>
    <n v="5.7593999999999976"/>
    <x v="2"/>
    <x v="0"/>
  </r>
  <r>
    <x v="5982"/>
    <x v="2980"/>
    <x v="831"/>
    <d v="2018-11-28T00:00:00"/>
    <x v="1"/>
    <x v="160"/>
    <s v="Mike Vittorini"/>
    <x v="0"/>
    <x v="0"/>
    <x v="20"/>
    <x v="15"/>
    <x v="45"/>
    <x v="3"/>
    <x v="1641"/>
    <x v="1"/>
    <x v="10"/>
    <s v="Xerox 1975"/>
    <x v="91"/>
    <n v="2"/>
    <n v="0"/>
    <n v="6.3504000000000005"/>
    <x v="3"/>
    <x v="0"/>
  </r>
  <r>
    <x v="5983"/>
    <x v="2981"/>
    <x v="118"/>
    <d v="2019-09-18T00:00:00"/>
    <x v="0"/>
    <x v="699"/>
    <s v="Evan Henry"/>
    <x v="0"/>
    <x v="0"/>
    <x v="10"/>
    <x v="9"/>
    <x v="105"/>
    <x v="3"/>
    <x v="630"/>
    <x v="1"/>
    <x v="10"/>
    <s v="Xerox 1927"/>
    <x v="3331"/>
    <n v="6"/>
    <n v="0.2"/>
    <n v="6.4199999999999964"/>
    <x v="3"/>
    <x v="0"/>
  </r>
  <r>
    <x v="5984"/>
    <x v="2982"/>
    <x v="1080"/>
    <d v="2018-07-25T00:00:00"/>
    <x v="1"/>
    <x v="559"/>
    <s v="Joy Smith"/>
    <x v="0"/>
    <x v="0"/>
    <x v="413"/>
    <x v="35"/>
    <x v="500"/>
    <x v="0"/>
    <x v="1435"/>
    <x v="0"/>
    <x v="5"/>
    <s v="Advantus Employee of the Month Certificate Frame, 11 x 13-1/2"/>
    <x v="2324"/>
    <n v="6"/>
    <n v="0"/>
    <n v="76.087800000000001"/>
    <x v="0"/>
    <x v="0"/>
  </r>
  <r>
    <x v="5985"/>
    <x v="2982"/>
    <x v="1080"/>
    <d v="2018-07-25T00:00:00"/>
    <x v="1"/>
    <x v="559"/>
    <s v="Joy Smith"/>
    <x v="0"/>
    <x v="0"/>
    <x v="413"/>
    <x v="35"/>
    <x v="500"/>
    <x v="0"/>
    <x v="1561"/>
    <x v="1"/>
    <x v="8"/>
    <s v="Premium Transparent Presentation Covers, No Pattern/Clear, 8 1/2&quot; x 11&quot;"/>
    <x v="4231"/>
    <n v="2"/>
    <n v="0"/>
    <n v="35.677599999999998"/>
    <x v="0"/>
    <x v="0"/>
  </r>
  <r>
    <x v="5986"/>
    <x v="2982"/>
    <x v="1080"/>
    <d v="2018-07-25T00:00:00"/>
    <x v="1"/>
    <x v="559"/>
    <s v="Joy Smith"/>
    <x v="0"/>
    <x v="0"/>
    <x v="413"/>
    <x v="35"/>
    <x v="500"/>
    <x v="0"/>
    <x v="210"/>
    <x v="1"/>
    <x v="4"/>
    <s v="Rogers Deluxe File Chest"/>
    <x v="1190"/>
    <n v="4"/>
    <n v="0"/>
    <n v="0.87919999999999732"/>
    <x v="0"/>
    <x v="0"/>
  </r>
  <r>
    <x v="5987"/>
    <x v="2982"/>
    <x v="1080"/>
    <d v="2018-07-25T00:00:00"/>
    <x v="1"/>
    <x v="559"/>
    <s v="Joy Smith"/>
    <x v="0"/>
    <x v="0"/>
    <x v="413"/>
    <x v="35"/>
    <x v="500"/>
    <x v="0"/>
    <x v="1522"/>
    <x v="1"/>
    <x v="10"/>
    <s v="Xerox 1893"/>
    <x v="4232"/>
    <n v="6"/>
    <n v="0"/>
    <n v="120.51060000000001"/>
    <x v="0"/>
    <x v="0"/>
  </r>
  <r>
    <x v="5988"/>
    <x v="2982"/>
    <x v="1080"/>
    <d v="2018-07-25T00:00:00"/>
    <x v="1"/>
    <x v="559"/>
    <s v="Joy Smith"/>
    <x v="0"/>
    <x v="0"/>
    <x v="413"/>
    <x v="35"/>
    <x v="500"/>
    <x v="0"/>
    <x v="480"/>
    <x v="1"/>
    <x v="8"/>
    <s v="Avery Printable Repositionable Plastic Tabs"/>
    <x v="4233"/>
    <n v="1"/>
    <n v="0"/>
    <n v="4.0419999999999998"/>
    <x v="0"/>
    <x v="0"/>
  </r>
  <r>
    <x v="5989"/>
    <x v="2982"/>
    <x v="1080"/>
    <d v="2018-07-25T00:00:00"/>
    <x v="1"/>
    <x v="559"/>
    <s v="Joy Smith"/>
    <x v="0"/>
    <x v="0"/>
    <x v="413"/>
    <x v="35"/>
    <x v="500"/>
    <x v="0"/>
    <x v="1659"/>
    <x v="0"/>
    <x v="0"/>
    <s v="Hon 4-Shelf Metal Bookcases"/>
    <x v="2465"/>
    <n v="5"/>
    <n v="0"/>
    <n v="126.22500000000002"/>
    <x v="0"/>
    <x v="0"/>
  </r>
  <r>
    <x v="5990"/>
    <x v="2983"/>
    <x v="175"/>
    <d v="2019-09-21T00:00:00"/>
    <x v="1"/>
    <x v="301"/>
    <s v="Erica Smith"/>
    <x v="0"/>
    <x v="0"/>
    <x v="1"/>
    <x v="1"/>
    <x v="13"/>
    <x v="1"/>
    <x v="1178"/>
    <x v="1"/>
    <x v="8"/>
    <s v="GBC DocuBind 200 Manual Binding Machine"/>
    <x v="4234"/>
    <n v="7"/>
    <n v="0.2"/>
    <n v="884.05799999999999"/>
    <x v="1"/>
    <x v="0"/>
  </r>
  <r>
    <x v="5991"/>
    <x v="2983"/>
    <x v="175"/>
    <d v="2019-09-21T00:00:00"/>
    <x v="1"/>
    <x v="301"/>
    <s v="Erica Smith"/>
    <x v="0"/>
    <x v="0"/>
    <x v="1"/>
    <x v="1"/>
    <x v="13"/>
    <x v="1"/>
    <x v="194"/>
    <x v="2"/>
    <x v="7"/>
    <s v="Panasonic KX-TG6844B Expandable Digital Cordless Telephone"/>
    <x v="4235"/>
    <n v="7"/>
    <n v="0.2"/>
    <n v="32.335100000000025"/>
    <x v="1"/>
    <x v="0"/>
  </r>
  <r>
    <x v="5992"/>
    <x v="2983"/>
    <x v="175"/>
    <d v="2019-09-21T00:00:00"/>
    <x v="1"/>
    <x v="301"/>
    <s v="Erica Smith"/>
    <x v="0"/>
    <x v="0"/>
    <x v="1"/>
    <x v="1"/>
    <x v="13"/>
    <x v="1"/>
    <x v="389"/>
    <x v="0"/>
    <x v="1"/>
    <s v="Global Deluxe Steno Chair"/>
    <x v="4236"/>
    <n v="3"/>
    <n v="0.2"/>
    <n v="-20.784600000000012"/>
    <x v="1"/>
    <x v="0"/>
  </r>
  <r>
    <x v="5993"/>
    <x v="2984"/>
    <x v="25"/>
    <d v="2018-12-11T00:00:00"/>
    <x v="3"/>
    <x v="374"/>
    <s v="Noel Staavos"/>
    <x v="1"/>
    <x v="0"/>
    <x v="38"/>
    <x v="24"/>
    <x v="47"/>
    <x v="3"/>
    <x v="720"/>
    <x v="1"/>
    <x v="4"/>
    <s v="Acco Perma 4000 Stacking Storage Drawers"/>
    <x v="647"/>
    <n v="5"/>
    <n v="0.2"/>
    <n v="-4.0599999999999987"/>
    <x v="3"/>
    <x v="0"/>
  </r>
  <r>
    <x v="5994"/>
    <x v="2984"/>
    <x v="25"/>
    <d v="2018-12-11T00:00:00"/>
    <x v="3"/>
    <x v="374"/>
    <s v="Noel Staavos"/>
    <x v="1"/>
    <x v="0"/>
    <x v="38"/>
    <x v="24"/>
    <x v="47"/>
    <x v="3"/>
    <x v="1566"/>
    <x v="1"/>
    <x v="14"/>
    <s v="Elite 5&quot; Scissors"/>
    <x v="1933"/>
    <n v="2"/>
    <n v="0.2"/>
    <n v="1.6899999999999986"/>
    <x v="3"/>
    <x v="0"/>
  </r>
  <r>
    <x v="5995"/>
    <x v="2984"/>
    <x v="25"/>
    <d v="2018-12-11T00:00:00"/>
    <x v="3"/>
    <x v="374"/>
    <s v="Noel Staavos"/>
    <x v="1"/>
    <x v="0"/>
    <x v="38"/>
    <x v="24"/>
    <x v="47"/>
    <x v="3"/>
    <x v="1585"/>
    <x v="0"/>
    <x v="1"/>
    <s v="Office Star - Contemporary Task Swivel chair with Loop Arms, Charcoal"/>
    <x v="4237"/>
    <n v="5"/>
    <n v="0.3"/>
    <n v="-137.52900000000002"/>
    <x v="3"/>
    <x v="0"/>
  </r>
  <r>
    <x v="5996"/>
    <x v="2984"/>
    <x v="25"/>
    <d v="2018-12-11T00:00:00"/>
    <x v="3"/>
    <x v="374"/>
    <s v="Noel Staavos"/>
    <x v="1"/>
    <x v="0"/>
    <x v="38"/>
    <x v="24"/>
    <x v="47"/>
    <x v="3"/>
    <x v="643"/>
    <x v="1"/>
    <x v="9"/>
    <s v="Belkin 325VA UPS Surge Protector, 6'"/>
    <x v="2388"/>
    <n v="4"/>
    <n v="0.2"/>
    <n v="24.196000000000012"/>
    <x v="3"/>
    <x v="0"/>
  </r>
  <r>
    <x v="5997"/>
    <x v="2984"/>
    <x v="25"/>
    <d v="2018-12-11T00:00:00"/>
    <x v="3"/>
    <x v="374"/>
    <s v="Noel Staavos"/>
    <x v="1"/>
    <x v="0"/>
    <x v="38"/>
    <x v="24"/>
    <x v="47"/>
    <x v="3"/>
    <x v="962"/>
    <x v="0"/>
    <x v="3"/>
    <s v="Lesro Round Back Collection Coffee Table, End Table"/>
    <x v="4238"/>
    <n v="3"/>
    <n v="0.4"/>
    <n v="-147.8655"/>
    <x v="3"/>
    <x v="0"/>
  </r>
  <r>
    <x v="5998"/>
    <x v="2985"/>
    <x v="325"/>
    <d v="2016-12-14T00:00:00"/>
    <x v="1"/>
    <x v="64"/>
    <s v="Sally Hughsby"/>
    <x v="1"/>
    <x v="0"/>
    <x v="460"/>
    <x v="45"/>
    <x v="553"/>
    <x v="1"/>
    <x v="901"/>
    <x v="0"/>
    <x v="1"/>
    <s v="Office Star - Contemporary Swivel Chair with Padded Adjustable Arms and Flex Back"/>
    <x v="4239"/>
    <n v="3"/>
    <n v="0.2"/>
    <n v="4.2293999999999699"/>
    <x v="1"/>
    <x v="0"/>
  </r>
  <r>
    <x v="5999"/>
    <x v="2985"/>
    <x v="325"/>
    <d v="2016-12-14T00:00:00"/>
    <x v="1"/>
    <x v="64"/>
    <s v="Sally Hughsby"/>
    <x v="1"/>
    <x v="0"/>
    <x v="460"/>
    <x v="45"/>
    <x v="553"/>
    <x v="1"/>
    <x v="712"/>
    <x v="1"/>
    <x v="10"/>
    <s v="Xerox 1931"/>
    <x v="243"/>
    <n v="4"/>
    <n v="0"/>
    <n v="12.441600000000001"/>
    <x v="1"/>
    <x v="0"/>
  </r>
  <r>
    <x v="6000"/>
    <x v="2985"/>
    <x v="325"/>
    <d v="2016-12-14T00:00:00"/>
    <x v="1"/>
    <x v="64"/>
    <s v="Sally Hughsby"/>
    <x v="1"/>
    <x v="0"/>
    <x v="460"/>
    <x v="45"/>
    <x v="553"/>
    <x v="1"/>
    <x v="393"/>
    <x v="1"/>
    <x v="10"/>
    <s v="Xerox Color Copier Paper, 11&quot; x 17&quot;, Ream"/>
    <x v="422"/>
    <n v="4"/>
    <n v="0"/>
    <n v="42.025599999999997"/>
    <x v="1"/>
    <x v="0"/>
  </r>
  <r>
    <x v="6001"/>
    <x v="2986"/>
    <x v="736"/>
    <d v="2016-12-17T00:00:00"/>
    <x v="1"/>
    <x v="575"/>
    <s v="Randy Ferguson"/>
    <x v="1"/>
    <x v="0"/>
    <x v="42"/>
    <x v="16"/>
    <x v="51"/>
    <x v="1"/>
    <x v="1142"/>
    <x v="0"/>
    <x v="5"/>
    <s v="Electrix Incandescent Magnifying Lamp, Black"/>
    <x v="4240"/>
    <n v="3"/>
    <n v="0.2"/>
    <n v="7.6965000000000039"/>
    <x v="1"/>
    <x v="0"/>
  </r>
  <r>
    <x v="6002"/>
    <x v="2986"/>
    <x v="736"/>
    <d v="2016-12-17T00:00:00"/>
    <x v="1"/>
    <x v="575"/>
    <s v="Randy Ferguson"/>
    <x v="1"/>
    <x v="0"/>
    <x v="42"/>
    <x v="16"/>
    <x v="51"/>
    <x v="1"/>
    <x v="530"/>
    <x v="1"/>
    <x v="8"/>
    <s v="Cardinal Slant-D Ring Binder, Heavy Gauge Vinyl"/>
    <x v="4004"/>
    <n v="2"/>
    <n v="0.7"/>
    <n v="-4.1711999999999989"/>
    <x v="1"/>
    <x v="0"/>
  </r>
  <r>
    <x v="6003"/>
    <x v="2987"/>
    <x v="296"/>
    <d v="2019-09-27T00:00:00"/>
    <x v="1"/>
    <x v="297"/>
    <s v="Dan Lawera"/>
    <x v="0"/>
    <x v="0"/>
    <x v="100"/>
    <x v="2"/>
    <x v="229"/>
    <x v="0"/>
    <x v="102"/>
    <x v="1"/>
    <x v="8"/>
    <s v="Avery Trapezoid Ring Binder, 3&quot; Capacity, Black, 1040 sheets"/>
    <x v="4241"/>
    <n v="1"/>
    <n v="0.7"/>
    <n v="-8.6057999999999986"/>
    <x v="0"/>
    <x v="0"/>
  </r>
  <r>
    <x v="6004"/>
    <x v="2988"/>
    <x v="210"/>
    <d v="2019-09-11T00:00:00"/>
    <x v="1"/>
    <x v="369"/>
    <s v="Allen Goldenen"/>
    <x v="0"/>
    <x v="0"/>
    <x v="1"/>
    <x v="1"/>
    <x v="25"/>
    <x v="1"/>
    <x v="627"/>
    <x v="0"/>
    <x v="5"/>
    <s v="C-Line Magnetic Cubicle Keepers, Clear Polypropylene"/>
    <x v="2401"/>
    <n v="4"/>
    <n v="0"/>
    <n v="8.2992000000000008"/>
    <x v="1"/>
    <x v="0"/>
  </r>
  <r>
    <x v="6005"/>
    <x v="2989"/>
    <x v="121"/>
    <d v="2017-11-07T00:00:00"/>
    <x v="1"/>
    <x v="573"/>
    <s v="Scot Wooten"/>
    <x v="0"/>
    <x v="0"/>
    <x v="21"/>
    <x v="15"/>
    <x v="24"/>
    <x v="3"/>
    <x v="1534"/>
    <x v="0"/>
    <x v="1"/>
    <s v="Global Armless Task Chair, Royal Blue"/>
    <x v="4242"/>
    <n v="2"/>
    <n v="0.1"/>
    <n v="8.5371999999999968"/>
    <x v="3"/>
    <x v="0"/>
  </r>
  <r>
    <x v="6006"/>
    <x v="2990"/>
    <x v="157"/>
    <d v="2019-12-18T00:00:00"/>
    <x v="1"/>
    <x v="471"/>
    <s v="Katherine Nockton"/>
    <x v="1"/>
    <x v="0"/>
    <x v="217"/>
    <x v="31"/>
    <x v="272"/>
    <x v="3"/>
    <x v="1300"/>
    <x v="2"/>
    <x v="7"/>
    <s v="Plantronics MX500i Earset"/>
    <x v="3680"/>
    <n v="3"/>
    <n v="0"/>
    <n v="3.8654999999999973"/>
    <x v="3"/>
    <x v="0"/>
  </r>
  <r>
    <x v="6007"/>
    <x v="2991"/>
    <x v="719"/>
    <d v="2019-04-03T00:00:00"/>
    <x v="2"/>
    <x v="334"/>
    <s v="George Bell"/>
    <x v="1"/>
    <x v="0"/>
    <x v="159"/>
    <x v="20"/>
    <x v="328"/>
    <x v="0"/>
    <x v="101"/>
    <x v="0"/>
    <x v="5"/>
    <s v="Deflect-o DuraMat Lighweight, Studded, Beveled Mat for Low Pile Carpeting"/>
    <x v="4180"/>
    <n v="3"/>
    <n v="0"/>
    <n v="21.751499999999986"/>
    <x v="0"/>
    <x v="0"/>
  </r>
  <r>
    <x v="6008"/>
    <x v="2992"/>
    <x v="1081"/>
    <d v="2018-01-03T00:00:00"/>
    <x v="1"/>
    <x v="52"/>
    <s v="Clay Ludtke"/>
    <x v="0"/>
    <x v="0"/>
    <x v="1"/>
    <x v="1"/>
    <x v="13"/>
    <x v="1"/>
    <x v="1138"/>
    <x v="1"/>
    <x v="10"/>
    <s v="Xerox 1929"/>
    <x v="4243"/>
    <n v="3"/>
    <n v="0"/>
    <n v="31.519199999999998"/>
    <x v="1"/>
    <x v="1"/>
  </r>
  <r>
    <x v="6009"/>
    <x v="2992"/>
    <x v="1081"/>
    <d v="2018-01-03T00:00:00"/>
    <x v="1"/>
    <x v="52"/>
    <s v="Clay Ludtke"/>
    <x v="0"/>
    <x v="0"/>
    <x v="1"/>
    <x v="1"/>
    <x v="13"/>
    <x v="1"/>
    <x v="352"/>
    <x v="1"/>
    <x v="4"/>
    <s v="2300 Heavy-Duty Transfer File Systems by Perma"/>
    <x v="4244"/>
    <n v="3"/>
    <n v="0"/>
    <n v="14.238599999999995"/>
    <x v="1"/>
    <x v="1"/>
  </r>
  <r>
    <x v="6010"/>
    <x v="2992"/>
    <x v="1081"/>
    <d v="2018-01-03T00:00:00"/>
    <x v="1"/>
    <x v="52"/>
    <s v="Clay Ludtke"/>
    <x v="0"/>
    <x v="0"/>
    <x v="1"/>
    <x v="1"/>
    <x v="13"/>
    <x v="1"/>
    <x v="668"/>
    <x v="2"/>
    <x v="15"/>
    <s v="Zebra GX420t Direct Thermal/Thermal Transfer Printer"/>
    <x v="4245"/>
    <n v="6"/>
    <n v="0.2"/>
    <n v="286.71299999999962"/>
    <x v="1"/>
    <x v="1"/>
  </r>
  <r>
    <x v="6011"/>
    <x v="2992"/>
    <x v="1081"/>
    <d v="2018-01-03T00:00:00"/>
    <x v="1"/>
    <x v="52"/>
    <s v="Clay Ludtke"/>
    <x v="0"/>
    <x v="0"/>
    <x v="1"/>
    <x v="1"/>
    <x v="13"/>
    <x v="1"/>
    <x v="231"/>
    <x v="1"/>
    <x v="12"/>
    <s v="Tyvek Side-Opening Peel &amp; Seel Expanding Envelopes"/>
    <x v="3439"/>
    <n v="3"/>
    <n v="0"/>
    <n v="122.148"/>
    <x v="1"/>
    <x v="1"/>
  </r>
  <r>
    <x v="6012"/>
    <x v="2992"/>
    <x v="1081"/>
    <d v="2018-01-03T00:00:00"/>
    <x v="1"/>
    <x v="52"/>
    <s v="Clay Ludtke"/>
    <x v="0"/>
    <x v="0"/>
    <x v="1"/>
    <x v="1"/>
    <x v="13"/>
    <x v="1"/>
    <x v="1191"/>
    <x v="2"/>
    <x v="7"/>
    <s v="Cisco SPA 502G IP Phone"/>
    <x v="4246"/>
    <n v="3"/>
    <n v="0.2"/>
    <n v="35.984999999999999"/>
    <x v="1"/>
    <x v="1"/>
  </r>
  <r>
    <x v="6013"/>
    <x v="2993"/>
    <x v="612"/>
    <d v="2018-03-11T00:00:00"/>
    <x v="2"/>
    <x v="580"/>
    <s v="Karen Ferguson"/>
    <x v="2"/>
    <x v="0"/>
    <x v="1"/>
    <x v="1"/>
    <x v="141"/>
    <x v="1"/>
    <x v="1102"/>
    <x v="1"/>
    <x v="10"/>
    <s v="Rediform Voice Mail Log Books"/>
    <x v="81"/>
    <n v="5"/>
    <n v="0"/>
    <n v="7.1519999999999992"/>
    <x v="1"/>
    <x v="0"/>
  </r>
  <r>
    <x v="6014"/>
    <x v="2993"/>
    <x v="612"/>
    <d v="2018-03-11T00:00:00"/>
    <x v="2"/>
    <x v="580"/>
    <s v="Karen Ferguson"/>
    <x v="2"/>
    <x v="0"/>
    <x v="1"/>
    <x v="1"/>
    <x v="141"/>
    <x v="1"/>
    <x v="1148"/>
    <x v="2"/>
    <x v="7"/>
    <s v="Apple iPhone 5"/>
    <x v="4247"/>
    <n v="8"/>
    <n v="0.2"/>
    <n v="363.90480000000025"/>
    <x v="1"/>
    <x v="0"/>
  </r>
  <r>
    <x v="6015"/>
    <x v="2994"/>
    <x v="322"/>
    <d v="2016-04-12T00:00:00"/>
    <x v="1"/>
    <x v="672"/>
    <s v="Andy Yotov"/>
    <x v="1"/>
    <x v="0"/>
    <x v="1"/>
    <x v="1"/>
    <x v="13"/>
    <x v="1"/>
    <x v="1762"/>
    <x v="0"/>
    <x v="5"/>
    <s v="Tenex B1-RE Series Chair Mats for Low Pile Carpets"/>
    <x v="1377"/>
    <n v="2"/>
    <n v="0"/>
    <n v="15.633199999999988"/>
    <x v="1"/>
    <x v="1"/>
  </r>
  <r>
    <x v="6016"/>
    <x v="2994"/>
    <x v="322"/>
    <d v="2016-04-12T00:00:00"/>
    <x v="1"/>
    <x v="672"/>
    <s v="Andy Yotov"/>
    <x v="1"/>
    <x v="0"/>
    <x v="1"/>
    <x v="1"/>
    <x v="13"/>
    <x v="1"/>
    <x v="283"/>
    <x v="0"/>
    <x v="5"/>
    <s v="C-Line Cubicle Keepers Polyproplyene Holder With Velcro Backings"/>
    <x v="907"/>
    <n v="7"/>
    <n v="0"/>
    <n v="12.912900000000004"/>
    <x v="1"/>
    <x v="1"/>
  </r>
  <r>
    <x v="6017"/>
    <x v="2994"/>
    <x v="322"/>
    <d v="2016-04-12T00:00:00"/>
    <x v="1"/>
    <x v="672"/>
    <s v="Andy Yotov"/>
    <x v="1"/>
    <x v="0"/>
    <x v="1"/>
    <x v="1"/>
    <x v="13"/>
    <x v="1"/>
    <x v="1165"/>
    <x v="1"/>
    <x v="10"/>
    <s v="Xerox 211"/>
    <x v="541"/>
    <n v="3"/>
    <n v="0"/>
    <n v="9.3312000000000008"/>
    <x v="1"/>
    <x v="1"/>
  </r>
  <r>
    <x v="6018"/>
    <x v="2994"/>
    <x v="322"/>
    <d v="2016-04-12T00:00:00"/>
    <x v="1"/>
    <x v="672"/>
    <s v="Andy Yotov"/>
    <x v="1"/>
    <x v="0"/>
    <x v="1"/>
    <x v="1"/>
    <x v="13"/>
    <x v="1"/>
    <x v="1486"/>
    <x v="1"/>
    <x v="10"/>
    <s v="Xerox 194"/>
    <x v="447"/>
    <n v="1"/>
    <n v="0"/>
    <n v="26.630399999999998"/>
    <x v="1"/>
    <x v="1"/>
  </r>
  <r>
    <x v="6019"/>
    <x v="2995"/>
    <x v="1082"/>
    <d v="2016-10-10T00:00:00"/>
    <x v="0"/>
    <x v="631"/>
    <s v="Brian Derr"/>
    <x v="0"/>
    <x v="0"/>
    <x v="38"/>
    <x v="24"/>
    <x v="47"/>
    <x v="3"/>
    <x v="9"/>
    <x v="1"/>
    <x v="9"/>
    <s v="Belkin F5C206VTEL 6 Outlet Surge"/>
    <x v="2856"/>
    <n v="5"/>
    <n v="0.2"/>
    <n v="11.489999999999991"/>
    <x v="3"/>
    <x v="0"/>
  </r>
  <r>
    <x v="6020"/>
    <x v="2996"/>
    <x v="572"/>
    <d v="2018-08-13T00:00:00"/>
    <x v="3"/>
    <x v="643"/>
    <s v="Hunter Glantz"/>
    <x v="0"/>
    <x v="0"/>
    <x v="461"/>
    <x v="28"/>
    <x v="554"/>
    <x v="0"/>
    <x v="1295"/>
    <x v="1"/>
    <x v="9"/>
    <s v="Staple holder"/>
    <x v="1714"/>
    <n v="2"/>
    <n v="0"/>
    <n v="4.6818000000000008"/>
    <x v="0"/>
    <x v="0"/>
  </r>
  <r>
    <x v="6021"/>
    <x v="2996"/>
    <x v="572"/>
    <d v="2018-08-13T00:00:00"/>
    <x v="3"/>
    <x v="643"/>
    <s v="Hunter Glantz"/>
    <x v="0"/>
    <x v="0"/>
    <x v="461"/>
    <x v="28"/>
    <x v="554"/>
    <x v="0"/>
    <x v="357"/>
    <x v="2"/>
    <x v="11"/>
    <s v="Sony 64GB Class 10 Micro SDHC R40 Memory Card"/>
    <x v="2257"/>
    <n v="2"/>
    <n v="0"/>
    <n v="15.1158"/>
    <x v="0"/>
    <x v="0"/>
  </r>
  <r>
    <x v="6022"/>
    <x v="2997"/>
    <x v="664"/>
    <d v="2016-11-21T00:00:00"/>
    <x v="1"/>
    <x v="90"/>
    <s v="Cassandra Brandow"/>
    <x v="0"/>
    <x v="0"/>
    <x v="444"/>
    <x v="5"/>
    <x v="537"/>
    <x v="2"/>
    <x v="111"/>
    <x v="1"/>
    <x v="12"/>
    <s v="Redi-Strip #10 Envelopes, 4 1/8 x 9 1/2"/>
    <x v="913"/>
    <n v="3"/>
    <n v="0.2"/>
    <n v="2.4779999999999989"/>
    <x v="2"/>
    <x v="0"/>
  </r>
  <r>
    <x v="6023"/>
    <x v="2998"/>
    <x v="558"/>
    <d v="2019-04-27T00:00:00"/>
    <x v="2"/>
    <x v="322"/>
    <s v="Linda Southworth"/>
    <x v="1"/>
    <x v="0"/>
    <x v="205"/>
    <x v="34"/>
    <x v="258"/>
    <x v="3"/>
    <x v="1067"/>
    <x v="2"/>
    <x v="11"/>
    <s v="V7 USB Numeric Keypad"/>
    <x v="3502"/>
    <n v="2"/>
    <n v="0"/>
    <n v="4.8986000000000018"/>
    <x v="3"/>
    <x v="0"/>
  </r>
  <r>
    <x v="6024"/>
    <x v="2999"/>
    <x v="1043"/>
    <d v="2019-08-26T00:00:00"/>
    <x v="0"/>
    <x v="661"/>
    <s v="Darrin Martin"/>
    <x v="0"/>
    <x v="0"/>
    <x v="152"/>
    <x v="24"/>
    <x v="402"/>
    <x v="3"/>
    <x v="1725"/>
    <x v="1"/>
    <x v="9"/>
    <s v="Avanti 1.7 Cu. Ft. Refrigerator"/>
    <x v="4248"/>
    <n v="8"/>
    <n v="0.2"/>
    <n v="64.627199999999988"/>
    <x v="3"/>
    <x v="0"/>
  </r>
  <r>
    <x v="6025"/>
    <x v="2999"/>
    <x v="1043"/>
    <d v="2019-08-26T00:00:00"/>
    <x v="0"/>
    <x v="661"/>
    <s v="Darrin Martin"/>
    <x v="0"/>
    <x v="0"/>
    <x v="152"/>
    <x v="24"/>
    <x v="402"/>
    <x v="3"/>
    <x v="727"/>
    <x v="1"/>
    <x v="10"/>
    <s v="Xerox 1966"/>
    <x v="563"/>
    <n v="2"/>
    <n v="0.2"/>
    <n v="3.7584"/>
    <x v="3"/>
    <x v="0"/>
  </r>
  <r>
    <x v="6026"/>
    <x v="3000"/>
    <x v="660"/>
    <d v="2019-03-02T00:00:00"/>
    <x v="1"/>
    <x v="556"/>
    <s v="Ann Chong"/>
    <x v="1"/>
    <x v="0"/>
    <x v="4"/>
    <x v="4"/>
    <x v="60"/>
    <x v="1"/>
    <x v="1471"/>
    <x v="1"/>
    <x v="13"/>
    <s v="Alliance Rubber Bands"/>
    <x v="3681"/>
    <n v="5"/>
    <n v="0"/>
    <n v="0.33599999999999963"/>
    <x v="1"/>
    <x v="0"/>
  </r>
  <r>
    <x v="6027"/>
    <x v="3000"/>
    <x v="660"/>
    <d v="2019-03-02T00:00:00"/>
    <x v="1"/>
    <x v="556"/>
    <s v="Ann Chong"/>
    <x v="1"/>
    <x v="0"/>
    <x v="4"/>
    <x v="4"/>
    <x v="60"/>
    <x v="1"/>
    <x v="831"/>
    <x v="2"/>
    <x v="7"/>
    <s v="invisibleSHIELD by ZAGG Smudge-Free Screen Protector"/>
    <x v="1002"/>
    <n v="5"/>
    <n v="0.2"/>
    <n v="25.185999999999996"/>
    <x v="1"/>
    <x v="0"/>
  </r>
  <r>
    <x v="6028"/>
    <x v="3001"/>
    <x v="258"/>
    <d v="2018-11-21T00:00:00"/>
    <x v="2"/>
    <x v="299"/>
    <s v="Liz Thompson"/>
    <x v="0"/>
    <x v="0"/>
    <x v="108"/>
    <x v="3"/>
    <x v="222"/>
    <x v="0"/>
    <x v="684"/>
    <x v="1"/>
    <x v="6"/>
    <s v="Deluxe Chalkboard Eraser Cleaner"/>
    <x v="4249"/>
    <n v="2"/>
    <n v="0.2"/>
    <n v="6.0059999999999993"/>
    <x v="0"/>
    <x v="0"/>
  </r>
  <r>
    <x v="6029"/>
    <x v="3002"/>
    <x v="696"/>
    <d v="2018-11-15T00:00:00"/>
    <x v="2"/>
    <x v="621"/>
    <s v="Tim Brockman"/>
    <x v="0"/>
    <x v="0"/>
    <x v="1"/>
    <x v="1"/>
    <x v="13"/>
    <x v="1"/>
    <x v="950"/>
    <x v="1"/>
    <x v="6"/>
    <s v="Newell 35"/>
    <x v="296"/>
    <n v="3"/>
    <n v="0"/>
    <n v="2.8535999999999988"/>
    <x v="1"/>
    <x v="0"/>
  </r>
  <r>
    <x v="6030"/>
    <x v="3003"/>
    <x v="91"/>
    <d v="2019-07-06T00:00:00"/>
    <x v="3"/>
    <x v="738"/>
    <s v="Angele Hood"/>
    <x v="0"/>
    <x v="0"/>
    <x v="100"/>
    <x v="2"/>
    <x v="229"/>
    <x v="0"/>
    <x v="1180"/>
    <x v="0"/>
    <x v="1"/>
    <s v="Global Comet Stacking Armless Chair"/>
    <x v="4250"/>
    <n v="1"/>
    <n v="0.2"/>
    <n v="23.924000000000007"/>
    <x v="0"/>
    <x v="0"/>
  </r>
  <r>
    <x v="6031"/>
    <x v="3004"/>
    <x v="591"/>
    <d v="2019-01-01T00:00:00"/>
    <x v="1"/>
    <x v="164"/>
    <s v="Saphhira Shifley"/>
    <x v="1"/>
    <x v="0"/>
    <x v="462"/>
    <x v="38"/>
    <x v="555"/>
    <x v="3"/>
    <x v="1226"/>
    <x v="0"/>
    <x v="5"/>
    <s v="Master Big Foot Doorstop, Beige"/>
    <x v="3131"/>
    <n v="4"/>
    <n v="0"/>
    <n v="6.5471999999999984"/>
    <x v="3"/>
    <x v="0"/>
  </r>
  <r>
    <x v="6032"/>
    <x v="3005"/>
    <x v="756"/>
    <d v="2019-04-25T00:00:00"/>
    <x v="2"/>
    <x v="143"/>
    <s v="Tamara Dahlen"/>
    <x v="0"/>
    <x v="0"/>
    <x v="20"/>
    <x v="15"/>
    <x v="164"/>
    <x v="3"/>
    <x v="133"/>
    <x v="1"/>
    <x v="14"/>
    <s v="Fiskars Softgrip Scissors"/>
    <x v="2803"/>
    <n v="5"/>
    <n v="0"/>
    <n v="15.372000000000003"/>
    <x v="3"/>
    <x v="0"/>
  </r>
  <r>
    <x v="6033"/>
    <x v="3006"/>
    <x v="639"/>
    <d v="2017-12-18T00:00:00"/>
    <x v="1"/>
    <x v="452"/>
    <s v="Paul Prost"/>
    <x v="2"/>
    <x v="0"/>
    <x v="1"/>
    <x v="1"/>
    <x v="1"/>
    <x v="1"/>
    <x v="1524"/>
    <x v="0"/>
    <x v="5"/>
    <s v="Master Caster Door Stop, Gray"/>
    <x v="597"/>
    <n v="3"/>
    <n v="0"/>
    <n v="5.1815999999999995"/>
    <x v="1"/>
    <x v="0"/>
  </r>
  <r>
    <x v="6034"/>
    <x v="3007"/>
    <x v="1083"/>
    <d v="2017-04-25T00:00:00"/>
    <x v="1"/>
    <x v="310"/>
    <s v="Patrick Gardner"/>
    <x v="0"/>
    <x v="0"/>
    <x v="238"/>
    <x v="5"/>
    <x v="295"/>
    <x v="2"/>
    <x v="414"/>
    <x v="1"/>
    <x v="9"/>
    <s v="Fellowes Premier Superior Surge Suppressor, 10-Outlet, With Phone and Remote"/>
    <x v="4251"/>
    <n v="2"/>
    <n v="0.8"/>
    <n v="-52.833600000000004"/>
    <x v="2"/>
    <x v="0"/>
  </r>
  <r>
    <x v="6035"/>
    <x v="3007"/>
    <x v="1083"/>
    <d v="2017-04-25T00:00:00"/>
    <x v="1"/>
    <x v="310"/>
    <s v="Patrick Gardner"/>
    <x v="0"/>
    <x v="0"/>
    <x v="238"/>
    <x v="5"/>
    <x v="295"/>
    <x v="2"/>
    <x v="760"/>
    <x v="1"/>
    <x v="8"/>
    <s v="Fellowes PB300 Plastic Comb Binding Machine"/>
    <x v="4252"/>
    <n v="4"/>
    <n v="0.8"/>
    <n v="-512.14680000000021"/>
    <x v="2"/>
    <x v="0"/>
  </r>
  <r>
    <x v="6036"/>
    <x v="3008"/>
    <x v="913"/>
    <d v="2018-09-08T00:00:00"/>
    <x v="1"/>
    <x v="731"/>
    <s v="Anna Andreadi"/>
    <x v="0"/>
    <x v="0"/>
    <x v="430"/>
    <x v="0"/>
    <x v="520"/>
    <x v="0"/>
    <x v="378"/>
    <x v="0"/>
    <x v="5"/>
    <s v="Coloredge Poster Frame"/>
    <x v="532"/>
    <n v="3"/>
    <n v="0"/>
    <n v="16.614000000000001"/>
    <x v="0"/>
    <x v="0"/>
  </r>
  <r>
    <x v="6037"/>
    <x v="3008"/>
    <x v="913"/>
    <d v="2018-09-08T00:00:00"/>
    <x v="1"/>
    <x v="731"/>
    <s v="Anna Andreadi"/>
    <x v="0"/>
    <x v="0"/>
    <x v="430"/>
    <x v="0"/>
    <x v="520"/>
    <x v="0"/>
    <x v="412"/>
    <x v="1"/>
    <x v="8"/>
    <s v="Poly Designer Cover &amp; Back"/>
    <x v="3369"/>
    <n v="6"/>
    <n v="0"/>
    <n v="54.691199999999995"/>
    <x v="0"/>
    <x v="0"/>
  </r>
  <r>
    <x v="6038"/>
    <x v="3008"/>
    <x v="913"/>
    <d v="2018-09-08T00:00:00"/>
    <x v="1"/>
    <x v="731"/>
    <s v="Anna Andreadi"/>
    <x v="0"/>
    <x v="0"/>
    <x v="430"/>
    <x v="0"/>
    <x v="520"/>
    <x v="0"/>
    <x v="571"/>
    <x v="1"/>
    <x v="4"/>
    <s v="Fellowes Neat Ideas Storage Cubes"/>
    <x v="681"/>
    <n v="4"/>
    <n v="0"/>
    <n v="5.1967999999999961"/>
    <x v="0"/>
    <x v="0"/>
  </r>
  <r>
    <x v="6039"/>
    <x v="3008"/>
    <x v="913"/>
    <d v="2018-09-08T00:00:00"/>
    <x v="1"/>
    <x v="731"/>
    <s v="Anna Andreadi"/>
    <x v="0"/>
    <x v="0"/>
    <x v="430"/>
    <x v="0"/>
    <x v="520"/>
    <x v="0"/>
    <x v="1273"/>
    <x v="1"/>
    <x v="6"/>
    <s v="Nontoxic Chalk"/>
    <x v="267"/>
    <n v="3"/>
    <n v="0"/>
    <n v="2.5343999999999998"/>
    <x v="0"/>
    <x v="0"/>
  </r>
  <r>
    <x v="6040"/>
    <x v="3009"/>
    <x v="241"/>
    <d v="2019-09-29T00:00:00"/>
    <x v="1"/>
    <x v="135"/>
    <s v="Frank Atkinson"/>
    <x v="1"/>
    <x v="0"/>
    <x v="1"/>
    <x v="1"/>
    <x v="141"/>
    <x v="1"/>
    <x v="1118"/>
    <x v="2"/>
    <x v="7"/>
    <s v="Wilson Electronics DB Pro Signal Booster"/>
    <x v="4253"/>
    <n v="3"/>
    <n v="0.2"/>
    <n v="75.180000000000064"/>
    <x v="1"/>
    <x v="0"/>
  </r>
  <r>
    <x v="6041"/>
    <x v="3009"/>
    <x v="241"/>
    <d v="2019-09-29T00:00:00"/>
    <x v="1"/>
    <x v="135"/>
    <s v="Frank Atkinson"/>
    <x v="1"/>
    <x v="0"/>
    <x v="1"/>
    <x v="1"/>
    <x v="141"/>
    <x v="1"/>
    <x v="1770"/>
    <x v="2"/>
    <x v="15"/>
    <s v="Socket Bluetooth Cordless Hand Scanner (CHS)"/>
    <x v="4254"/>
    <n v="3"/>
    <n v="0.2"/>
    <n v="177.19799999999998"/>
    <x v="1"/>
    <x v="0"/>
  </r>
  <r>
    <x v="6042"/>
    <x v="3010"/>
    <x v="1084"/>
    <d v="2018-02-08T00:00:00"/>
    <x v="1"/>
    <x v="14"/>
    <s v="Tracy Blumstein"/>
    <x v="0"/>
    <x v="0"/>
    <x v="136"/>
    <x v="16"/>
    <x v="171"/>
    <x v="1"/>
    <x v="1104"/>
    <x v="0"/>
    <x v="5"/>
    <s v="Nu-Dell Float Frame 11 x 14 1/2"/>
    <x v="325"/>
    <n v="2"/>
    <n v="0.2"/>
    <n v="3.9512"/>
    <x v="1"/>
    <x v="0"/>
  </r>
  <r>
    <x v="6043"/>
    <x v="3011"/>
    <x v="240"/>
    <d v="2019-05-24T00:00:00"/>
    <x v="0"/>
    <x v="340"/>
    <s v="Adam Hart"/>
    <x v="1"/>
    <x v="0"/>
    <x v="289"/>
    <x v="18"/>
    <x v="364"/>
    <x v="0"/>
    <x v="541"/>
    <x v="0"/>
    <x v="1"/>
    <s v="Office Star - Mesh Screen back chair with Vinyl seat"/>
    <x v="2361"/>
    <n v="3"/>
    <n v="0.2"/>
    <n v="-35.36460000000001"/>
    <x v="0"/>
    <x v="0"/>
  </r>
  <r>
    <x v="6044"/>
    <x v="3011"/>
    <x v="240"/>
    <d v="2019-05-24T00:00:00"/>
    <x v="0"/>
    <x v="340"/>
    <s v="Adam Hart"/>
    <x v="1"/>
    <x v="0"/>
    <x v="289"/>
    <x v="18"/>
    <x v="364"/>
    <x v="0"/>
    <x v="1050"/>
    <x v="1"/>
    <x v="10"/>
    <s v="Xerox 1949"/>
    <x v="2898"/>
    <n v="7"/>
    <n v="0.2"/>
    <n v="10.109400000000001"/>
    <x v="0"/>
    <x v="0"/>
  </r>
  <r>
    <x v="6045"/>
    <x v="3012"/>
    <x v="37"/>
    <d v="2017-09-08T00:00:00"/>
    <x v="1"/>
    <x v="434"/>
    <s v="Cathy Prescott"/>
    <x v="1"/>
    <x v="0"/>
    <x v="93"/>
    <x v="16"/>
    <x v="115"/>
    <x v="1"/>
    <x v="1071"/>
    <x v="0"/>
    <x v="5"/>
    <s v="GE 48&quot; Fluorescent Tube, Cool White Energy Saver, 34 Watts, 30/Box"/>
    <x v="4255"/>
    <n v="3"/>
    <n v="0.2"/>
    <n v="89.306999999999988"/>
    <x v="1"/>
    <x v="0"/>
  </r>
  <r>
    <x v="6046"/>
    <x v="3013"/>
    <x v="632"/>
    <d v="2018-06-16T00:00:00"/>
    <x v="1"/>
    <x v="682"/>
    <s v="Benjamin Farhat"/>
    <x v="2"/>
    <x v="0"/>
    <x v="31"/>
    <x v="11"/>
    <x v="39"/>
    <x v="2"/>
    <x v="1744"/>
    <x v="0"/>
    <x v="3"/>
    <s v="Bush Cubix Conference Tables, Fully Assembled"/>
    <x v="4256"/>
    <n v="3"/>
    <n v="0"/>
    <n v="173.23500000000001"/>
    <x v="2"/>
    <x v="0"/>
  </r>
  <r>
    <x v="6047"/>
    <x v="3014"/>
    <x v="209"/>
    <d v="2017-11-11T00:00:00"/>
    <x v="1"/>
    <x v="291"/>
    <s v="Christine Phan"/>
    <x v="1"/>
    <x v="0"/>
    <x v="100"/>
    <x v="2"/>
    <x v="229"/>
    <x v="0"/>
    <x v="570"/>
    <x v="1"/>
    <x v="8"/>
    <s v="Avery Hanging File Binders"/>
    <x v="4257"/>
    <n v="9"/>
    <n v="0.7"/>
    <n v="-12.916800000000002"/>
    <x v="0"/>
    <x v="0"/>
  </r>
  <r>
    <x v="6048"/>
    <x v="3014"/>
    <x v="209"/>
    <d v="2017-11-11T00:00:00"/>
    <x v="1"/>
    <x v="291"/>
    <s v="Christine Phan"/>
    <x v="1"/>
    <x v="0"/>
    <x v="100"/>
    <x v="2"/>
    <x v="229"/>
    <x v="0"/>
    <x v="1176"/>
    <x v="1"/>
    <x v="8"/>
    <s v="GBC DocuBind TL300 Electric Binding System"/>
    <x v="4258"/>
    <n v="5"/>
    <n v="0.7"/>
    <n v="-1031.5385000000001"/>
    <x v="0"/>
    <x v="0"/>
  </r>
  <r>
    <x v="6049"/>
    <x v="3015"/>
    <x v="1085"/>
    <d v="2018-06-18T00:00:00"/>
    <x v="2"/>
    <x v="201"/>
    <s v="Lynn Smith"/>
    <x v="0"/>
    <x v="0"/>
    <x v="12"/>
    <x v="5"/>
    <x v="66"/>
    <x v="2"/>
    <x v="1693"/>
    <x v="1"/>
    <x v="10"/>
    <s v="Xerox 19"/>
    <x v="4259"/>
    <n v="7"/>
    <n v="0.2"/>
    <n v="54.214999999999982"/>
    <x v="2"/>
    <x v="0"/>
  </r>
  <r>
    <x v="6050"/>
    <x v="3016"/>
    <x v="334"/>
    <d v="2017-04-30T00:00:00"/>
    <x v="1"/>
    <x v="772"/>
    <s v="Trudy Schmidt"/>
    <x v="0"/>
    <x v="0"/>
    <x v="158"/>
    <x v="6"/>
    <x v="201"/>
    <x v="2"/>
    <x v="332"/>
    <x v="1"/>
    <x v="6"/>
    <s v="Newell 324"/>
    <x v="2495"/>
    <n v="5"/>
    <n v="0"/>
    <n v="16.170000000000002"/>
    <x v="2"/>
    <x v="0"/>
  </r>
  <r>
    <x v="6051"/>
    <x v="3016"/>
    <x v="334"/>
    <d v="2017-04-30T00:00:00"/>
    <x v="1"/>
    <x v="772"/>
    <s v="Trudy Schmidt"/>
    <x v="0"/>
    <x v="0"/>
    <x v="158"/>
    <x v="6"/>
    <x v="201"/>
    <x v="2"/>
    <x v="1309"/>
    <x v="1"/>
    <x v="9"/>
    <s v="Belkin 5 Outlet SurgeMaster Power Centers"/>
    <x v="4260"/>
    <n v="5"/>
    <n v="0"/>
    <n v="76.27200000000002"/>
    <x v="2"/>
    <x v="0"/>
  </r>
  <r>
    <x v="6052"/>
    <x v="3017"/>
    <x v="713"/>
    <d v="2018-09-26T00:00:00"/>
    <x v="0"/>
    <x v="185"/>
    <s v="Joni Sundaresam"/>
    <x v="2"/>
    <x v="0"/>
    <x v="152"/>
    <x v="24"/>
    <x v="402"/>
    <x v="3"/>
    <x v="1025"/>
    <x v="1"/>
    <x v="10"/>
    <s v="Xerox 1970"/>
    <x v="1655"/>
    <n v="3"/>
    <n v="0.2"/>
    <n v="4.0338000000000003"/>
    <x v="3"/>
    <x v="0"/>
  </r>
  <r>
    <x v="6053"/>
    <x v="3017"/>
    <x v="713"/>
    <d v="2018-09-26T00:00:00"/>
    <x v="0"/>
    <x v="185"/>
    <s v="Joni Sundaresam"/>
    <x v="2"/>
    <x v="0"/>
    <x v="152"/>
    <x v="24"/>
    <x v="402"/>
    <x v="3"/>
    <x v="1457"/>
    <x v="0"/>
    <x v="5"/>
    <s v="Eldon 400 Class Desk Accessories, Black Carbon"/>
    <x v="4261"/>
    <n v="4"/>
    <n v="0.2"/>
    <n v="7.7000000000000028"/>
    <x v="3"/>
    <x v="0"/>
  </r>
  <r>
    <x v="6054"/>
    <x v="3017"/>
    <x v="713"/>
    <d v="2018-09-26T00:00:00"/>
    <x v="0"/>
    <x v="185"/>
    <s v="Joni Sundaresam"/>
    <x v="2"/>
    <x v="0"/>
    <x v="152"/>
    <x v="24"/>
    <x v="402"/>
    <x v="3"/>
    <x v="699"/>
    <x v="1"/>
    <x v="8"/>
    <s v="Fellowes Black Plastic Comb Bindings"/>
    <x v="4262"/>
    <n v="7"/>
    <n v="0.7"/>
    <n v="-9.7607999999999961"/>
    <x v="3"/>
    <x v="0"/>
  </r>
  <r>
    <x v="6055"/>
    <x v="3018"/>
    <x v="298"/>
    <d v="2018-08-20T00:00:00"/>
    <x v="2"/>
    <x v="173"/>
    <s v="Natalie Fritzler"/>
    <x v="0"/>
    <x v="0"/>
    <x v="380"/>
    <x v="5"/>
    <x v="464"/>
    <x v="2"/>
    <x v="1339"/>
    <x v="1"/>
    <x v="8"/>
    <s v="GBC Wire Binding Combs"/>
    <x v="4263"/>
    <n v="1"/>
    <n v="0.8"/>
    <n v="-3.4122000000000003"/>
    <x v="2"/>
    <x v="0"/>
  </r>
  <r>
    <x v="6056"/>
    <x v="3018"/>
    <x v="298"/>
    <d v="2018-08-20T00:00:00"/>
    <x v="2"/>
    <x v="173"/>
    <s v="Natalie Fritzler"/>
    <x v="0"/>
    <x v="0"/>
    <x v="380"/>
    <x v="5"/>
    <x v="464"/>
    <x v="2"/>
    <x v="1402"/>
    <x v="1"/>
    <x v="10"/>
    <s v="Advantus Motivational Note Cards"/>
    <x v="1348"/>
    <n v="8"/>
    <n v="0.2"/>
    <n v="30.391999999999996"/>
    <x v="2"/>
    <x v="0"/>
  </r>
  <r>
    <x v="6057"/>
    <x v="3019"/>
    <x v="1086"/>
    <d v="2016-03-08T00:00:00"/>
    <x v="1"/>
    <x v="607"/>
    <s v="Kristina Nunn"/>
    <x v="2"/>
    <x v="0"/>
    <x v="20"/>
    <x v="15"/>
    <x v="29"/>
    <x v="3"/>
    <x v="152"/>
    <x v="1"/>
    <x v="12"/>
    <s v="Staple envelope"/>
    <x v="716"/>
    <n v="2"/>
    <n v="0"/>
    <n v="5.3391999999999991"/>
    <x v="3"/>
    <x v="0"/>
  </r>
  <r>
    <x v="6058"/>
    <x v="3019"/>
    <x v="1086"/>
    <d v="2016-03-08T00:00:00"/>
    <x v="1"/>
    <x v="607"/>
    <s v="Kristina Nunn"/>
    <x v="2"/>
    <x v="0"/>
    <x v="20"/>
    <x v="15"/>
    <x v="29"/>
    <x v="3"/>
    <x v="57"/>
    <x v="1"/>
    <x v="10"/>
    <s v="Array Parchment Paper, Assorted Colors"/>
    <x v="3441"/>
    <n v="5"/>
    <n v="0"/>
    <n v="17.472000000000001"/>
    <x v="3"/>
    <x v="0"/>
  </r>
  <r>
    <x v="6059"/>
    <x v="3020"/>
    <x v="125"/>
    <d v="2017-01-03T00:00:00"/>
    <x v="1"/>
    <x v="315"/>
    <s v="Guy Armstrong"/>
    <x v="0"/>
    <x v="0"/>
    <x v="10"/>
    <x v="9"/>
    <x v="74"/>
    <x v="3"/>
    <x v="1563"/>
    <x v="2"/>
    <x v="11"/>
    <s v="Maxell Pro 80 Minute CD-R, 10/Pack"/>
    <x v="893"/>
    <n v="2"/>
    <n v="0.2"/>
    <n v="6.9920000000000009"/>
    <x v="3"/>
    <x v="0"/>
  </r>
  <r>
    <x v="6060"/>
    <x v="3021"/>
    <x v="889"/>
    <d v="2017-04-16T00:00:00"/>
    <x v="1"/>
    <x v="258"/>
    <s v="Eugene Hildebrand"/>
    <x v="2"/>
    <x v="0"/>
    <x v="30"/>
    <x v="15"/>
    <x v="144"/>
    <x v="3"/>
    <x v="841"/>
    <x v="1"/>
    <x v="4"/>
    <s v="Steel Personal Filing/Posting Tote"/>
    <x v="4264"/>
    <n v="4"/>
    <n v="0"/>
    <n v="38.350800000000007"/>
    <x v="3"/>
    <x v="1"/>
  </r>
  <r>
    <x v="6061"/>
    <x v="3021"/>
    <x v="889"/>
    <d v="2017-04-16T00:00:00"/>
    <x v="1"/>
    <x v="258"/>
    <s v="Eugene Hildebrand"/>
    <x v="2"/>
    <x v="0"/>
    <x v="30"/>
    <x v="15"/>
    <x v="144"/>
    <x v="3"/>
    <x v="282"/>
    <x v="1"/>
    <x v="6"/>
    <s v="Faber Castell Col-Erase Pencils"/>
    <x v="1865"/>
    <n v="3"/>
    <n v="0"/>
    <n v="6.0147000000000004"/>
    <x v="3"/>
    <x v="1"/>
  </r>
  <r>
    <x v="6062"/>
    <x v="3022"/>
    <x v="707"/>
    <d v="2017-12-30T00:00:00"/>
    <x v="0"/>
    <x v="267"/>
    <s v="Ralph Arnett"/>
    <x v="0"/>
    <x v="0"/>
    <x v="70"/>
    <x v="1"/>
    <x v="88"/>
    <x v="1"/>
    <x v="851"/>
    <x v="2"/>
    <x v="16"/>
    <s v="Brother DCP1000 Digital 3 in 1 Multifunction Machine"/>
    <x v="4265"/>
    <n v="5"/>
    <n v="0.2"/>
    <n v="224.99249999999995"/>
    <x v="1"/>
    <x v="0"/>
  </r>
  <r>
    <x v="6063"/>
    <x v="3022"/>
    <x v="707"/>
    <d v="2017-12-30T00:00:00"/>
    <x v="0"/>
    <x v="267"/>
    <s v="Ralph Arnett"/>
    <x v="0"/>
    <x v="0"/>
    <x v="70"/>
    <x v="1"/>
    <x v="88"/>
    <x v="1"/>
    <x v="794"/>
    <x v="1"/>
    <x v="10"/>
    <s v="Important Message Pads, 50 4-1/4 x 5-1/2 Forms per Pad"/>
    <x v="4266"/>
    <n v="3"/>
    <n v="0"/>
    <n v="6.1739999999999995"/>
    <x v="1"/>
    <x v="0"/>
  </r>
  <r>
    <x v="6064"/>
    <x v="3022"/>
    <x v="707"/>
    <d v="2017-12-30T00:00:00"/>
    <x v="0"/>
    <x v="267"/>
    <s v="Ralph Arnett"/>
    <x v="0"/>
    <x v="0"/>
    <x v="70"/>
    <x v="1"/>
    <x v="88"/>
    <x v="1"/>
    <x v="457"/>
    <x v="1"/>
    <x v="10"/>
    <s v="Great White Multi-Use Recycled Paper (20Lb. and 84 Bright)"/>
    <x v="1465"/>
    <n v="3"/>
    <n v="0"/>
    <n v="8.0730000000000004"/>
    <x v="1"/>
    <x v="0"/>
  </r>
  <r>
    <x v="6065"/>
    <x v="3023"/>
    <x v="57"/>
    <d v="2017-04-07T00:00:00"/>
    <x v="2"/>
    <x v="74"/>
    <s v="Ted Trevino"/>
    <x v="0"/>
    <x v="0"/>
    <x v="10"/>
    <x v="9"/>
    <x v="74"/>
    <x v="3"/>
    <x v="639"/>
    <x v="1"/>
    <x v="2"/>
    <s v="Avery 499"/>
    <x v="4267"/>
    <n v="6"/>
    <n v="0.2"/>
    <n v="7.7687999999999988"/>
    <x v="3"/>
    <x v="0"/>
  </r>
  <r>
    <x v="6066"/>
    <x v="3024"/>
    <x v="184"/>
    <d v="2017-01-23T00:00:00"/>
    <x v="1"/>
    <x v="733"/>
    <s v="Amy Hunt"/>
    <x v="0"/>
    <x v="0"/>
    <x v="463"/>
    <x v="18"/>
    <x v="556"/>
    <x v="0"/>
    <x v="1205"/>
    <x v="1"/>
    <x v="14"/>
    <s v="Acme Hot Forged Carbon Steel Scissors with Nickel-Plated Handles, 3 7/8&quot; Cut, 8&quot;L"/>
    <x v="4268"/>
    <n v="8"/>
    <n v="0.2"/>
    <n v="10.007999999999988"/>
    <x v="0"/>
    <x v="1"/>
  </r>
  <r>
    <x v="6067"/>
    <x v="3025"/>
    <x v="968"/>
    <d v="2019-05-24T00:00:00"/>
    <x v="1"/>
    <x v="254"/>
    <s v="Chuck Clark"/>
    <x v="2"/>
    <x v="0"/>
    <x v="80"/>
    <x v="1"/>
    <x v="467"/>
    <x v="1"/>
    <x v="405"/>
    <x v="0"/>
    <x v="1"/>
    <s v="Global Geo Office Task Chair, Gray"/>
    <x v="4269"/>
    <n v="8"/>
    <n v="0.2"/>
    <n v="-97.176000000000073"/>
    <x v="1"/>
    <x v="0"/>
  </r>
  <r>
    <x v="6068"/>
    <x v="3025"/>
    <x v="968"/>
    <d v="2019-05-24T00:00:00"/>
    <x v="1"/>
    <x v="254"/>
    <s v="Chuck Clark"/>
    <x v="2"/>
    <x v="0"/>
    <x v="80"/>
    <x v="1"/>
    <x v="467"/>
    <x v="1"/>
    <x v="770"/>
    <x v="0"/>
    <x v="5"/>
    <s v="G.E. Halogen Desk Lamp Bulbs"/>
    <x v="4270"/>
    <n v="1"/>
    <n v="0"/>
    <n v="3.3504"/>
    <x v="1"/>
    <x v="0"/>
  </r>
  <r>
    <x v="6069"/>
    <x v="3025"/>
    <x v="968"/>
    <d v="2019-05-24T00:00:00"/>
    <x v="1"/>
    <x v="254"/>
    <s v="Chuck Clark"/>
    <x v="2"/>
    <x v="0"/>
    <x v="80"/>
    <x v="1"/>
    <x v="467"/>
    <x v="1"/>
    <x v="1771"/>
    <x v="2"/>
    <x v="15"/>
    <s v="Okidata B400 Printer"/>
    <x v="4271"/>
    <n v="1"/>
    <n v="0.2"/>
    <n v="38.609999999999957"/>
    <x v="1"/>
    <x v="0"/>
  </r>
  <r>
    <x v="6070"/>
    <x v="3026"/>
    <x v="802"/>
    <d v="2019-08-20T00:00:00"/>
    <x v="1"/>
    <x v="470"/>
    <s v="Keith Dawkins"/>
    <x v="1"/>
    <x v="0"/>
    <x v="10"/>
    <x v="9"/>
    <x v="74"/>
    <x v="3"/>
    <x v="676"/>
    <x v="1"/>
    <x v="2"/>
    <s v="Avery 486"/>
    <x v="1593"/>
    <n v="3"/>
    <n v="0.2"/>
    <n v="5.9210999999999983"/>
    <x v="3"/>
    <x v="0"/>
  </r>
  <r>
    <x v="6071"/>
    <x v="3027"/>
    <x v="620"/>
    <d v="2018-01-04T00:00:00"/>
    <x v="1"/>
    <x v="767"/>
    <s v="Barry Gonzalez"/>
    <x v="0"/>
    <x v="0"/>
    <x v="89"/>
    <x v="5"/>
    <x v="110"/>
    <x v="2"/>
    <x v="621"/>
    <x v="1"/>
    <x v="4"/>
    <s v="Fellowes Stor/Drawer Steel Plus Storage Drawers"/>
    <x v="4272"/>
    <n v="2"/>
    <n v="0.2"/>
    <n v="-26.720400000000019"/>
    <x v="2"/>
    <x v="0"/>
  </r>
  <r>
    <x v="6072"/>
    <x v="3027"/>
    <x v="620"/>
    <d v="2018-01-04T00:00:00"/>
    <x v="1"/>
    <x v="767"/>
    <s v="Barry Gonzalez"/>
    <x v="0"/>
    <x v="0"/>
    <x v="89"/>
    <x v="5"/>
    <x v="110"/>
    <x v="2"/>
    <x v="845"/>
    <x v="1"/>
    <x v="13"/>
    <s v="Stockwell Push Pins"/>
    <x v="4273"/>
    <n v="2"/>
    <n v="0.2"/>
    <n v="0.56679999999999997"/>
    <x v="2"/>
    <x v="0"/>
  </r>
  <r>
    <x v="6073"/>
    <x v="3027"/>
    <x v="620"/>
    <d v="2018-01-04T00:00:00"/>
    <x v="1"/>
    <x v="767"/>
    <s v="Barry Gonzalez"/>
    <x v="0"/>
    <x v="0"/>
    <x v="89"/>
    <x v="5"/>
    <x v="110"/>
    <x v="2"/>
    <x v="327"/>
    <x v="1"/>
    <x v="14"/>
    <s v="Staple remover"/>
    <x v="4274"/>
    <n v="2"/>
    <n v="0.2"/>
    <n v="-1.3248000000000004"/>
    <x v="2"/>
    <x v="0"/>
  </r>
  <r>
    <x v="6074"/>
    <x v="3028"/>
    <x v="53"/>
    <d v="2019-12-29T00:00:00"/>
    <x v="1"/>
    <x v="92"/>
    <s v="Fred Hopkins"/>
    <x v="1"/>
    <x v="0"/>
    <x v="1"/>
    <x v="1"/>
    <x v="141"/>
    <x v="1"/>
    <x v="1242"/>
    <x v="1"/>
    <x v="8"/>
    <s v="GBC DocuBind P50 Personal Binding Machine"/>
    <x v="1860"/>
    <n v="3"/>
    <n v="0.2"/>
    <n v="51.823799999999999"/>
    <x v="1"/>
    <x v="0"/>
  </r>
  <r>
    <x v="6075"/>
    <x v="3028"/>
    <x v="53"/>
    <d v="2019-12-29T00:00:00"/>
    <x v="1"/>
    <x v="92"/>
    <s v="Fred Hopkins"/>
    <x v="1"/>
    <x v="0"/>
    <x v="1"/>
    <x v="1"/>
    <x v="141"/>
    <x v="1"/>
    <x v="273"/>
    <x v="1"/>
    <x v="4"/>
    <s v="Tennsco Stur-D-Stor Boltless Shelving, 5 Shelves, 24&quot; Deep, Sand"/>
    <x v="4275"/>
    <n v="2"/>
    <n v="0"/>
    <n v="2.7062000000000239"/>
    <x v="1"/>
    <x v="0"/>
  </r>
  <r>
    <x v="6076"/>
    <x v="3029"/>
    <x v="142"/>
    <d v="2018-09-07T00:00:00"/>
    <x v="1"/>
    <x v="310"/>
    <s v="Patrick Gardner"/>
    <x v="0"/>
    <x v="0"/>
    <x v="20"/>
    <x v="15"/>
    <x v="164"/>
    <x v="3"/>
    <x v="475"/>
    <x v="2"/>
    <x v="11"/>
    <s v="Enermax Aurora Lite Keyboard"/>
    <x v="515"/>
    <n v="6"/>
    <n v="0"/>
    <n v="206.31600000000006"/>
    <x v="3"/>
    <x v="0"/>
  </r>
  <r>
    <x v="6077"/>
    <x v="3029"/>
    <x v="142"/>
    <d v="2018-09-07T00:00:00"/>
    <x v="1"/>
    <x v="310"/>
    <s v="Patrick Gardner"/>
    <x v="0"/>
    <x v="0"/>
    <x v="20"/>
    <x v="15"/>
    <x v="164"/>
    <x v="3"/>
    <x v="1519"/>
    <x v="2"/>
    <x v="11"/>
    <s v="Memorex Mini Travel Drive 64 GB USB 2.0 Flash Drive"/>
    <x v="4276"/>
    <n v="2"/>
    <n v="0"/>
    <n v="30.441600000000001"/>
    <x v="3"/>
    <x v="0"/>
  </r>
  <r>
    <x v="6078"/>
    <x v="3029"/>
    <x v="142"/>
    <d v="2018-09-07T00:00:00"/>
    <x v="1"/>
    <x v="310"/>
    <s v="Patrick Gardner"/>
    <x v="0"/>
    <x v="0"/>
    <x v="20"/>
    <x v="15"/>
    <x v="164"/>
    <x v="3"/>
    <x v="503"/>
    <x v="1"/>
    <x v="14"/>
    <s v="Acme Value Line Scissors"/>
    <x v="1031"/>
    <n v="3"/>
    <n v="0"/>
    <n v="3.2849999999999993"/>
    <x v="3"/>
    <x v="0"/>
  </r>
  <r>
    <x v="6079"/>
    <x v="3029"/>
    <x v="142"/>
    <d v="2018-09-07T00:00:00"/>
    <x v="1"/>
    <x v="310"/>
    <s v="Patrick Gardner"/>
    <x v="0"/>
    <x v="0"/>
    <x v="20"/>
    <x v="15"/>
    <x v="164"/>
    <x v="3"/>
    <x v="441"/>
    <x v="0"/>
    <x v="5"/>
    <s v="Howard Miller 14-1/2&quot; Diameter Chrome Round Wall Clock"/>
    <x v="1868"/>
    <n v="3"/>
    <n v="0"/>
    <n v="61.382399999999997"/>
    <x v="3"/>
    <x v="0"/>
  </r>
  <r>
    <x v="6080"/>
    <x v="3030"/>
    <x v="485"/>
    <d v="2019-08-08T00:00:00"/>
    <x v="2"/>
    <x v="125"/>
    <s v="Nick Zandusky"/>
    <x v="2"/>
    <x v="0"/>
    <x v="12"/>
    <x v="5"/>
    <x v="32"/>
    <x v="2"/>
    <x v="1222"/>
    <x v="1"/>
    <x v="4"/>
    <s v="Tennsco Lockers, Sand"/>
    <x v="4277"/>
    <n v="9"/>
    <n v="0.2"/>
    <n v="7.5527999999999977"/>
    <x v="2"/>
    <x v="0"/>
  </r>
  <r>
    <x v="6081"/>
    <x v="3031"/>
    <x v="1087"/>
    <d v="2016-02-18T00:00:00"/>
    <x v="3"/>
    <x v="180"/>
    <s v="Troy Blackwell"/>
    <x v="0"/>
    <x v="0"/>
    <x v="270"/>
    <x v="5"/>
    <x v="337"/>
    <x v="2"/>
    <x v="1598"/>
    <x v="0"/>
    <x v="5"/>
    <s v="DAX Copper Panel Document Frame, 5 x 7 Size"/>
    <x v="2855"/>
    <n v="5"/>
    <n v="0.6"/>
    <n v="-11.321999999999999"/>
    <x v="2"/>
    <x v="0"/>
  </r>
  <r>
    <x v="6082"/>
    <x v="3032"/>
    <x v="441"/>
    <d v="2018-11-27T00:00:00"/>
    <x v="1"/>
    <x v="188"/>
    <s v="Jeremy Ellison"/>
    <x v="0"/>
    <x v="0"/>
    <x v="12"/>
    <x v="5"/>
    <x v="14"/>
    <x v="2"/>
    <x v="1499"/>
    <x v="1"/>
    <x v="8"/>
    <s v="Wilson Jones Impact Binders"/>
    <x v="4278"/>
    <n v="6"/>
    <n v="0.8"/>
    <n v="-9.634800000000002"/>
    <x v="2"/>
    <x v="0"/>
  </r>
  <r>
    <x v="6083"/>
    <x v="3032"/>
    <x v="441"/>
    <d v="2018-11-27T00:00:00"/>
    <x v="1"/>
    <x v="188"/>
    <s v="Jeremy Ellison"/>
    <x v="0"/>
    <x v="0"/>
    <x v="12"/>
    <x v="5"/>
    <x v="14"/>
    <x v="2"/>
    <x v="1609"/>
    <x v="1"/>
    <x v="6"/>
    <s v="Newell 348"/>
    <x v="3452"/>
    <n v="9"/>
    <n v="0.2"/>
    <n v="2.6567999999999969"/>
    <x v="2"/>
    <x v="0"/>
  </r>
  <r>
    <x v="6084"/>
    <x v="3032"/>
    <x v="441"/>
    <d v="2018-11-27T00:00:00"/>
    <x v="1"/>
    <x v="188"/>
    <s v="Jeremy Ellison"/>
    <x v="0"/>
    <x v="0"/>
    <x v="12"/>
    <x v="5"/>
    <x v="14"/>
    <x v="2"/>
    <x v="1374"/>
    <x v="2"/>
    <x v="11"/>
    <s v="KeyTronic KT800P2 - Keyboard - Black"/>
    <x v="4279"/>
    <n v="2"/>
    <n v="0.2"/>
    <n v="-0.60080000000000044"/>
    <x v="2"/>
    <x v="0"/>
  </r>
  <r>
    <x v="6085"/>
    <x v="3032"/>
    <x v="441"/>
    <d v="2018-11-27T00:00:00"/>
    <x v="1"/>
    <x v="188"/>
    <s v="Jeremy Ellison"/>
    <x v="0"/>
    <x v="0"/>
    <x v="12"/>
    <x v="5"/>
    <x v="14"/>
    <x v="2"/>
    <x v="948"/>
    <x v="1"/>
    <x v="2"/>
    <s v="Avery 494"/>
    <x v="4280"/>
    <n v="1"/>
    <n v="0.2"/>
    <n v="0.67859999999999987"/>
    <x v="2"/>
    <x v="0"/>
  </r>
  <r>
    <x v="6086"/>
    <x v="3032"/>
    <x v="441"/>
    <d v="2018-11-27T00:00:00"/>
    <x v="1"/>
    <x v="188"/>
    <s v="Jeremy Ellison"/>
    <x v="0"/>
    <x v="0"/>
    <x v="12"/>
    <x v="5"/>
    <x v="14"/>
    <x v="2"/>
    <x v="1390"/>
    <x v="1"/>
    <x v="8"/>
    <s v="Accohide Poly Flexible Ring Binders"/>
    <x v="4281"/>
    <n v="6"/>
    <n v="0.8"/>
    <n v="-6.7320000000000011"/>
    <x v="2"/>
    <x v="0"/>
  </r>
  <r>
    <x v="6087"/>
    <x v="3033"/>
    <x v="639"/>
    <d v="2017-12-18T00:00:00"/>
    <x v="1"/>
    <x v="13"/>
    <s v="Eric Hoffmann"/>
    <x v="0"/>
    <x v="0"/>
    <x v="116"/>
    <x v="1"/>
    <x v="146"/>
    <x v="1"/>
    <x v="221"/>
    <x v="0"/>
    <x v="5"/>
    <s v="Staple-based wall hangings"/>
    <x v="4172"/>
    <n v="3"/>
    <n v="0"/>
    <n v="12.856800000000002"/>
    <x v="1"/>
    <x v="1"/>
  </r>
  <r>
    <x v="6088"/>
    <x v="3034"/>
    <x v="385"/>
    <d v="2017-06-17T00:00:00"/>
    <x v="1"/>
    <x v="541"/>
    <s v="Barbara Fisher"/>
    <x v="1"/>
    <x v="0"/>
    <x v="185"/>
    <x v="32"/>
    <x v="235"/>
    <x v="0"/>
    <x v="680"/>
    <x v="1"/>
    <x v="10"/>
    <s v="Xerox 202"/>
    <x v="90"/>
    <n v="1"/>
    <n v="0"/>
    <n v="3.1104000000000003"/>
    <x v="0"/>
    <x v="0"/>
  </r>
  <r>
    <x v="6089"/>
    <x v="3035"/>
    <x v="116"/>
    <d v="2019-12-31T00:00:00"/>
    <x v="0"/>
    <x v="331"/>
    <s v="Pamela Coakley"/>
    <x v="1"/>
    <x v="0"/>
    <x v="431"/>
    <x v="22"/>
    <x v="521"/>
    <x v="1"/>
    <x v="922"/>
    <x v="1"/>
    <x v="8"/>
    <s v="Avery Reinforcements for Hole-Punch Pages"/>
    <x v="1473"/>
    <n v="2"/>
    <n v="0.7"/>
    <n v="-0.98999999999999977"/>
    <x v="1"/>
    <x v="0"/>
  </r>
  <r>
    <x v="6090"/>
    <x v="3036"/>
    <x v="1088"/>
    <d v="2019-09-26T00:00:00"/>
    <x v="1"/>
    <x v="277"/>
    <s v="Seth Vernon"/>
    <x v="0"/>
    <x v="0"/>
    <x v="20"/>
    <x v="15"/>
    <x v="45"/>
    <x v="3"/>
    <x v="931"/>
    <x v="0"/>
    <x v="1"/>
    <s v="Hon Valutask Swivel Chairs"/>
    <x v="4282"/>
    <n v="3"/>
    <n v="0.1"/>
    <n v="18.176400000000008"/>
    <x v="3"/>
    <x v="1"/>
  </r>
  <r>
    <x v="6091"/>
    <x v="3036"/>
    <x v="1088"/>
    <d v="2019-09-26T00:00:00"/>
    <x v="1"/>
    <x v="277"/>
    <s v="Seth Vernon"/>
    <x v="0"/>
    <x v="0"/>
    <x v="20"/>
    <x v="15"/>
    <x v="45"/>
    <x v="3"/>
    <x v="1772"/>
    <x v="2"/>
    <x v="11"/>
    <s v="Logitech Wireless Boombox Speaker - portable - wireless, wired"/>
    <x v="4283"/>
    <n v="2"/>
    <n v="0"/>
    <n v="95.759999999999991"/>
    <x v="3"/>
    <x v="1"/>
  </r>
  <r>
    <x v="6092"/>
    <x v="3036"/>
    <x v="1088"/>
    <d v="2019-09-26T00:00:00"/>
    <x v="1"/>
    <x v="277"/>
    <s v="Seth Vernon"/>
    <x v="0"/>
    <x v="0"/>
    <x v="20"/>
    <x v="15"/>
    <x v="45"/>
    <x v="3"/>
    <x v="1671"/>
    <x v="1"/>
    <x v="10"/>
    <s v="TOPS &quot;Important Message&quot; Pads, Canary, 4-1/4 x 5-1/2, 50 Sheets per Pad"/>
    <x v="1811"/>
    <n v="9"/>
    <n v="0"/>
    <n v="18.104400000000002"/>
    <x v="3"/>
    <x v="1"/>
  </r>
  <r>
    <x v="6093"/>
    <x v="3036"/>
    <x v="1088"/>
    <d v="2019-09-26T00:00:00"/>
    <x v="1"/>
    <x v="277"/>
    <s v="Seth Vernon"/>
    <x v="0"/>
    <x v="0"/>
    <x v="20"/>
    <x v="15"/>
    <x v="45"/>
    <x v="3"/>
    <x v="477"/>
    <x v="2"/>
    <x v="11"/>
    <s v="SanDisk Cruzer 64 GB USB Flash Drive"/>
    <x v="3720"/>
    <n v="2"/>
    <n v="0"/>
    <n v="21.791999999999994"/>
    <x v="3"/>
    <x v="1"/>
  </r>
  <r>
    <x v="6094"/>
    <x v="3036"/>
    <x v="1088"/>
    <d v="2019-09-26T00:00:00"/>
    <x v="1"/>
    <x v="277"/>
    <s v="Seth Vernon"/>
    <x v="0"/>
    <x v="0"/>
    <x v="20"/>
    <x v="15"/>
    <x v="45"/>
    <x v="3"/>
    <x v="75"/>
    <x v="1"/>
    <x v="4"/>
    <s v="SimpliFile Personal File, Black Granite, 15w x 6-15/16d x 11-1/4h"/>
    <x v="4284"/>
    <n v="4"/>
    <n v="0"/>
    <n v="12.712000000000003"/>
    <x v="3"/>
    <x v="1"/>
  </r>
  <r>
    <x v="6095"/>
    <x v="3036"/>
    <x v="1088"/>
    <d v="2019-09-26T00:00:00"/>
    <x v="1"/>
    <x v="277"/>
    <s v="Seth Vernon"/>
    <x v="0"/>
    <x v="0"/>
    <x v="20"/>
    <x v="15"/>
    <x v="45"/>
    <x v="3"/>
    <x v="320"/>
    <x v="1"/>
    <x v="10"/>
    <s v="Adams Phone Message Book, 200 Message Capacity, 8 1/16” x 11”"/>
    <x v="1288"/>
    <n v="2"/>
    <n v="0"/>
    <n v="6.3295999999999992"/>
    <x v="3"/>
    <x v="1"/>
  </r>
  <r>
    <x v="6096"/>
    <x v="3036"/>
    <x v="1088"/>
    <d v="2019-09-26T00:00:00"/>
    <x v="1"/>
    <x v="277"/>
    <s v="Seth Vernon"/>
    <x v="0"/>
    <x v="0"/>
    <x v="20"/>
    <x v="15"/>
    <x v="45"/>
    <x v="3"/>
    <x v="51"/>
    <x v="0"/>
    <x v="1"/>
    <s v="Global Leather Task Chair, Black"/>
    <x v="4285"/>
    <n v="1"/>
    <n v="0.1"/>
    <n v="8.0990999999999875"/>
    <x v="3"/>
    <x v="1"/>
  </r>
  <r>
    <x v="6097"/>
    <x v="3036"/>
    <x v="1088"/>
    <d v="2019-09-26T00:00:00"/>
    <x v="1"/>
    <x v="277"/>
    <s v="Seth Vernon"/>
    <x v="0"/>
    <x v="0"/>
    <x v="20"/>
    <x v="15"/>
    <x v="45"/>
    <x v="3"/>
    <x v="185"/>
    <x v="1"/>
    <x v="8"/>
    <s v="Pressboard Covers with Storage Hooks, 9 1/2&quot; x 11&quot;, Light Blue"/>
    <x v="696"/>
    <n v="3"/>
    <n v="0.2"/>
    <n v="3.9770999999999996"/>
    <x v="3"/>
    <x v="1"/>
  </r>
  <r>
    <x v="6098"/>
    <x v="3036"/>
    <x v="1088"/>
    <d v="2019-09-26T00:00:00"/>
    <x v="1"/>
    <x v="277"/>
    <s v="Seth Vernon"/>
    <x v="0"/>
    <x v="0"/>
    <x v="20"/>
    <x v="15"/>
    <x v="45"/>
    <x v="3"/>
    <x v="52"/>
    <x v="1"/>
    <x v="13"/>
    <s v="Advantus Push Pins"/>
    <x v="1009"/>
    <n v="2"/>
    <n v="0"/>
    <n v="1.7876000000000003"/>
    <x v="3"/>
    <x v="1"/>
  </r>
  <r>
    <x v="6099"/>
    <x v="3036"/>
    <x v="1088"/>
    <d v="2019-09-26T00:00:00"/>
    <x v="1"/>
    <x v="277"/>
    <s v="Seth Vernon"/>
    <x v="0"/>
    <x v="0"/>
    <x v="20"/>
    <x v="15"/>
    <x v="45"/>
    <x v="3"/>
    <x v="284"/>
    <x v="0"/>
    <x v="1"/>
    <s v="Hon 4070 Series Pagoda Armless Upholstered Stacking Chairs"/>
    <x v="4286"/>
    <n v="11"/>
    <n v="0.1"/>
    <n v="609.71569999999997"/>
    <x v="3"/>
    <x v="1"/>
  </r>
  <r>
    <x v="6100"/>
    <x v="3036"/>
    <x v="1088"/>
    <d v="2019-09-26T00:00:00"/>
    <x v="1"/>
    <x v="277"/>
    <s v="Seth Vernon"/>
    <x v="0"/>
    <x v="0"/>
    <x v="20"/>
    <x v="15"/>
    <x v="45"/>
    <x v="3"/>
    <x v="1148"/>
    <x v="2"/>
    <x v="7"/>
    <s v="Apple iPhone 5"/>
    <x v="4287"/>
    <n v="2"/>
    <n v="0"/>
    <n v="350.90820000000008"/>
    <x v="3"/>
    <x v="1"/>
  </r>
  <r>
    <x v="6101"/>
    <x v="3036"/>
    <x v="1088"/>
    <d v="2019-09-26T00:00:00"/>
    <x v="1"/>
    <x v="277"/>
    <s v="Seth Vernon"/>
    <x v="0"/>
    <x v="0"/>
    <x v="20"/>
    <x v="15"/>
    <x v="45"/>
    <x v="3"/>
    <x v="445"/>
    <x v="0"/>
    <x v="1"/>
    <s v="Global Troy Executive Leather Low-Back Tilter"/>
    <x v="4288"/>
    <n v="5"/>
    <n v="0.1"/>
    <n v="375.73500000000001"/>
    <x v="3"/>
    <x v="1"/>
  </r>
  <r>
    <x v="6102"/>
    <x v="3036"/>
    <x v="1088"/>
    <d v="2019-09-26T00:00:00"/>
    <x v="1"/>
    <x v="277"/>
    <s v="Seth Vernon"/>
    <x v="0"/>
    <x v="0"/>
    <x v="20"/>
    <x v="15"/>
    <x v="45"/>
    <x v="3"/>
    <x v="139"/>
    <x v="2"/>
    <x v="7"/>
    <s v="Plantronics Cordless Phone Headset with In-line Volume - M214C"/>
    <x v="1245"/>
    <n v="3"/>
    <n v="0"/>
    <n v="28.309500000000007"/>
    <x v="3"/>
    <x v="1"/>
  </r>
  <r>
    <x v="6103"/>
    <x v="3036"/>
    <x v="1088"/>
    <d v="2019-09-26T00:00:00"/>
    <x v="1"/>
    <x v="277"/>
    <s v="Seth Vernon"/>
    <x v="0"/>
    <x v="0"/>
    <x v="20"/>
    <x v="15"/>
    <x v="45"/>
    <x v="3"/>
    <x v="84"/>
    <x v="2"/>
    <x v="11"/>
    <s v="Logitech LS21 Speaker System - PC Multimedia - 2.1-CH - Wired"/>
    <x v="1543"/>
    <n v="3"/>
    <n v="0"/>
    <n v="20.389799999999994"/>
    <x v="3"/>
    <x v="1"/>
  </r>
  <r>
    <x v="6104"/>
    <x v="3037"/>
    <x v="1029"/>
    <d v="2019-08-24T00:00:00"/>
    <x v="2"/>
    <x v="656"/>
    <s v="Dean percer"/>
    <x v="2"/>
    <x v="0"/>
    <x v="10"/>
    <x v="9"/>
    <x v="105"/>
    <x v="3"/>
    <x v="736"/>
    <x v="0"/>
    <x v="3"/>
    <s v="Bevis Boat-Shaped Conference Table"/>
    <x v="4289"/>
    <n v="2"/>
    <n v="0.4"/>
    <n v="-83.875200000000035"/>
    <x v="3"/>
    <x v="0"/>
  </r>
  <r>
    <x v="6105"/>
    <x v="3038"/>
    <x v="652"/>
    <d v="2017-06-22T00:00:00"/>
    <x v="1"/>
    <x v="403"/>
    <s v="Harold Ryan"/>
    <x v="1"/>
    <x v="0"/>
    <x v="100"/>
    <x v="2"/>
    <x v="327"/>
    <x v="0"/>
    <x v="319"/>
    <x v="1"/>
    <x v="6"/>
    <s v="Dixon Prang Watercolor Pencils, 10-Color Set with Brush"/>
    <x v="4290"/>
    <n v="4"/>
    <n v="0.2"/>
    <n v="3.5783999999999998"/>
    <x v="0"/>
    <x v="0"/>
  </r>
  <r>
    <x v="6106"/>
    <x v="3039"/>
    <x v="414"/>
    <d v="2016-12-25T00:00:00"/>
    <x v="1"/>
    <x v="576"/>
    <s v="William Brown"/>
    <x v="0"/>
    <x v="0"/>
    <x v="55"/>
    <x v="5"/>
    <x v="70"/>
    <x v="2"/>
    <x v="535"/>
    <x v="1"/>
    <x v="9"/>
    <s v="Belkin Premiere Surge Master II 8-outlet surge protector"/>
    <x v="4291"/>
    <n v="2"/>
    <n v="0.8"/>
    <n v="-49.551600000000022"/>
    <x v="2"/>
    <x v="0"/>
  </r>
  <r>
    <x v="6107"/>
    <x v="3039"/>
    <x v="414"/>
    <d v="2016-12-25T00:00:00"/>
    <x v="1"/>
    <x v="576"/>
    <s v="William Brown"/>
    <x v="0"/>
    <x v="0"/>
    <x v="55"/>
    <x v="5"/>
    <x v="70"/>
    <x v="2"/>
    <x v="960"/>
    <x v="2"/>
    <x v="11"/>
    <s v="Logitech Desktop MK120 Mouse and keyboard Combo"/>
    <x v="4292"/>
    <n v="5"/>
    <n v="0.2"/>
    <n v="-8.1800000000000033"/>
    <x v="2"/>
    <x v="0"/>
  </r>
  <r>
    <x v="6108"/>
    <x v="3040"/>
    <x v="108"/>
    <d v="2018-09-16T00:00:00"/>
    <x v="1"/>
    <x v="548"/>
    <s v="Adam Shillingsburg"/>
    <x v="0"/>
    <x v="0"/>
    <x v="22"/>
    <x v="10"/>
    <x v="155"/>
    <x v="2"/>
    <x v="1550"/>
    <x v="1"/>
    <x v="2"/>
    <s v="Smead Alpha-Z Color-Coded Name Labels First Letter Starter Set"/>
    <x v="1628"/>
    <n v="2"/>
    <n v="0.2"/>
    <n v="2.0999999999999996"/>
    <x v="2"/>
    <x v="0"/>
  </r>
  <r>
    <x v="6109"/>
    <x v="3040"/>
    <x v="108"/>
    <d v="2018-09-16T00:00:00"/>
    <x v="1"/>
    <x v="548"/>
    <s v="Adam Shillingsburg"/>
    <x v="0"/>
    <x v="0"/>
    <x v="22"/>
    <x v="10"/>
    <x v="155"/>
    <x v="2"/>
    <x v="1310"/>
    <x v="1"/>
    <x v="8"/>
    <s v="Insertable Tab Indexes For Data Binders"/>
    <x v="4293"/>
    <n v="3"/>
    <n v="0.8"/>
    <n v="-3.2436000000000016"/>
    <x v="2"/>
    <x v="0"/>
  </r>
  <r>
    <x v="6110"/>
    <x v="3041"/>
    <x v="396"/>
    <d v="2018-11-16T00:00:00"/>
    <x v="1"/>
    <x v="727"/>
    <s v="Susan Pistek"/>
    <x v="0"/>
    <x v="0"/>
    <x v="215"/>
    <x v="24"/>
    <x v="270"/>
    <x v="3"/>
    <x v="1496"/>
    <x v="0"/>
    <x v="1"/>
    <s v="Global Leather and Oak Executive Chair, Black"/>
    <x v="4294"/>
    <n v="7"/>
    <n v="0.3"/>
    <n v="-21.068600000000174"/>
    <x v="3"/>
    <x v="0"/>
  </r>
  <r>
    <x v="6111"/>
    <x v="3041"/>
    <x v="396"/>
    <d v="2018-11-16T00:00:00"/>
    <x v="1"/>
    <x v="727"/>
    <s v="Susan Pistek"/>
    <x v="0"/>
    <x v="0"/>
    <x v="215"/>
    <x v="24"/>
    <x v="270"/>
    <x v="3"/>
    <x v="14"/>
    <x v="1"/>
    <x v="9"/>
    <s v="Holmes Replacement Filter for HEPA Air Cleaner, Very Large Room, HEPA Filter"/>
    <x v="4295"/>
    <n v="2"/>
    <n v="0.2"/>
    <n v="33.028800000000004"/>
    <x v="3"/>
    <x v="0"/>
  </r>
  <r>
    <x v="6112"/>
    <x v="3041"/>
    <x v="396"/>
    <d v="2018-11-16T00:00:00"/>
    <x v="1"/>
    <x v="727"/>
    <s v="Susan Pistek"/>
    <x v="0"/>
    <x v="0"/>
    <x v="215"/>
    <x v="24"/>
    <x v="270"/>
    <x v="3"/>
    <x v="203"/>
    <x v="1"/>
    <x v="13"/>
    <s v="OIC Bulk Pack Metal Binder Clips"/>
    <x v="4296"/>
    <n v="6"/>
    <n v="0.2"/>
    <n v="5.4443999999999999"/>
    <x v="3"/>
    <x v="0"/>
  </r>
  <r>
    <x v="6113"/>
    <x v="3041"/>
    <x v="396"/>
    <d v="2018-11-16T00:00:00"/>
    <x v="1"/>
    <x v="727"/>
    <s v="Susan Pistek"/>
    <x v="0"/>
    <x v="0"/>
    <x v="215"/>
    <x v="24"/>
    <x v="270"/>
    <x v="3"/>
    <x v="1"/>
    <x v="0"/>
    <x v="1"/>
    <s v="Hon Deluxe Fabric Upholstered Stacking Chairs, Rounded Back"/>
    <x v="4297"/>
    <n v="9"/>
    <n v="0.3"/>
    <n v="0"/>
    <x v="3"/>
    <x v="0"/>
  </r>
  <r>
    <x v="6114"/>
    <x v="3041"/>
    <x v="396"/>
    <d v="2018-11-16T00:00:00"/>
    <x v="1"/>
    <x v="727"/>
    <s v="Susan Pistek"/>
    <x v="0"/>
    <x v="0"/>
    <x v="215"/>
    <x v="24"/>
    <x v="270"/>
    <x v="3"/>
    <x v="623"/>
    <x v="0"/>
    <x v="1"/>
    <s v="Hon 4070 Series Pagoda Round Back Stacking Chairs"/>
    <x v="4298"/>
    <n v="2"/>
    <n v="0.3"/>
    <n v="-12.839199999999977"/>
    <x v="3"/>
    <x v="0"/>
  </r>
  <r>
    <x v="6115"/>
    <x v="3042"/>
    <x v="560"/>
    <d v="2018-03-20T00:00:00"/>
    <x v="1"/>
    <x v="70"/>
    <s v="Stephanie Phelps"/>
    <x v="1"/>
    <x v="0"/>
    <x v="464"/>
    <x v="1"/>
    <x v="557"/>
    <x v="1"/>
    <x v="44"/>
    <x v="1"/>
    <x v="8"/>
    <s v="Wilson Jones Leather-Like Binders with DublLock Round Rings"/>
    <x v="4299"/>
    <n v="6"/>
    <n v="0.2"/>
    <n v="14.142599999999996"/>
    <x v="1"/>
    <x v="1"/>
  </r>
  <r>
    <x v="6116"/>
    <x v="3043"/>
    <x v="373"/>
    <d v="2018-11-19T00:00:00"/>
    <x v="1"/>
    <x v="475"/>
    <s v="Corinna Mitchell"/>
    <x v="2"/>
    <x v="0"/>
    <x v="20"/>
    <x v="15"/>
    <x v="164"/>
    <x v="3"/>
    <x v="1773"/>
    <x v="2"/>
    <x v="7"/>
    <s v="Xiaomi Mi3"/>
    <x v="4300"/>
    <n v="4"/>
    <n v="0"/>
    <n v="592.78960000000006"/>
    <x v="3"/>
    <x v="0"/>
  </r>
  <r>
    <x v="6117"/>
    <x v="3043"/>
    <x v="373"/>
    <d v="2018-11-19T00:00:00"/>
    <x v="1"/>
    <x v="475"/>
    <s v="Corinna Mitchell"/>
    <x v="2"/>
    <x v="0"/>
    <x v="20"/>
    <x v="15"/>
    <x v="164"/>
    <x v="3"/>
    <x v="639"/>
    <x v="1"/>
    <x v="2"/>
    <s v="Avery 499"/>
    <x v="1830"/>
    <n v="3"/>
    <n v="0"/>
    <n v="6.8723999999999998"/>
    <x v="3"/>
    <x v="0"/>
  </r>
  <r>
    <x v="6118"/>
    <x v="3044"/>
    <x v="20"/>
    <d v="2019-09-25T00:00:00"/>
    <x v="1"/>
    <x v="335"/>
    <s v="Justin Ritter"/>
    <x v="1"/>
    <x v="0"/>
    <x v="24"/>
    <x v="21"/>
    <x v="329"/>
    <x v="1"/>
    <x v="516"/>
    <x v="2"/>
    <x v="7"/>
    <s v="Mophie Juice Pack Helium for iPhone"/>
    <x v="1837"/>
    <n v="3"/>
    <n v="0.2"/>
    <n v="19.197599999999994"/>
    <x v="1"/>
    <x v="0"/>
  </r>
  <r>
    <x v="6119"/>
    <x v="3044"/>
    <x v="20"/>
    <d v="2019-09-25T00:00:00"/>
    <x v="1"/>
    <x v="335"/>
    <s v="Justin Ritter"/>
    <x v="1"/>
    <x v="0"/>
    <x v="24"/>
    <x v="21"/>
    <x v="329"/>
    <x v="1"/>
    <x v="1068"/>
    <x v="1"/>
    <x v="6"/>
    <s v="Peel-Off China Markers"/>
    <x v="361"/>
    <n v="3"/>
    <n v="0.2"/>
    <n v="6.5538000000000007"/>
    <x v="1"/>
    <x v="0"/>
  </r>
  <r>
    <x v="6120"/>
    <x v="3044"/>
    <x v="20"/>
    <d v="2019-09-25T00:00:00"/>
    <x v="1"/>
    <x v="335"/>
    <s v="Justin Ritter"/>
    <x v="1"/>
    <x v="0"/>
    <x v="24"/>
    <x v="21"/>
    <x v="329"/>
    <x v="1"/>
    <x v="441"/>
    <x v="0"/>
    <x v="5"/>
    <s v="Howard Miller 14-1/2&quot; Diameter Chrome Round Wall Clock"/>
    <x v="4301"/>
    <n v="8"/>
    <n v="0.2"/>
    <n v="61.38239999999999"/>
    <x v="1"/>
    <x v="0"/>
  </r>
  <r>
    <x v="6121"/>
    <x v="3044"/>
    <x v="20"/>
    <d v="2019-09-25T00:00:00"/>
    <x v="1"/>
    <x v="335"/>
    <s v="Justin Ritter"/>
    <x v="1"/>
    <x v="0"/>
    <x v="24"/>
    <x v="21"/>
    <x v="329"/>
    <x v="1"/>
    <x v="366"/>
    <x v="0"/>
    <x v="0"/>
    <s v="O'Sullivan 4-Shelf Bookcase in Odessa Pine"/>
    <x v="1270"/>
    <n v="2"/>
    <n v="0.7"/>
    <n v="-128.2388"/>
    <x v="1"/>
    <x v="0"/>
  </r>
  <r>
    <x v="6122"/>
    <x v="3045"/>
    <x v="769"/>
    <d v="2019-12-09T00:00:00"/>
    <x v="1"/>
    <x v="558"/>
    <s v="Christy Brittain"/>
    <x v="0"/>
    <x v="0"/>
    <x v="22"/>
    <x v="10"/>
    <x v="26"/>
    <x v="2"/>
    <x v="1424"/>
    <x v="1"/>
    <x v="4"/>
    <s v="Advantus Rolling Drawer Organizers"/>
    <x v="3629"/>
    <n v="2"/>
    <n v="0.2"/>
    <n v="4.6175999999999995"/>
    <x v="2"/>
    <x v="1"/>
  </r>
  <r>
    <x v="6123"/>
    <x v="3046"/>
    <x v="284"/>
    <d v="2017-09-05T00:00:00"/>
    <x v="1"/>
    <x v="174"/>
    <s v="Shirley Daniels"/>
    <x v="2"/>
    <x v="0"/>
    <x v="385"/>
    <x v="5"/>
    <x v="470"/>
    <x v="2"/>
    <x v="1254"/>
    <x v="1"/>
    <x v="10"/>
    <s v="Message Book, Phone, Wirebound Standard Line Memo, 2 3/4&quot; X 5&quot;"/>
    <x v="3300"/>
    <n v="4"/>
    <n v="0.2"/>
    <n v="6.8119999999999994"/>
    <x v="2"/>
    <x v="0"/>
  </r>
  <r>
    <x v="6124"/>
    <x v="3047"/>
    <x v="95"/>
    <d v="2019-06-07T00:00:00"/>
    <x v="1"/>
    <x v="164"/>
    <s v="Saphhira Shifley"/>
    <x v="1"/>
    <x v="0"/>
    <x v="1"/>
    <x v="1"/>
    <x v="1"/>
    <x v="1"/>
    <x v="1044"/>
    <x v="2"/>
    <x v="11"/>
    <s v="Kingston Digital DataTraveler 16GB USB 2.0"/>
    <x v="915"/>
    <n v="5"/>
    <n v="0"/>
    <n v="8.5024999999999942"/>
    <x v="1"/>
    <x v="1"/>
  </r>
  <r>
    <x v="6125"/>
    <x v="3047"/>
    <x v="95"/>
    <d v="2019-06-07T00:00:00"/>
    <x v="1"/>
    <x v="164"/>
    <s v="Saphhira Shifley"/>
    <x v="1"/>
    <x v="0"/>
    <x v="1"/>
    <x v="1"/>
    <x v="1"/>
    <x v="1"/>
    <x v="1774"/>
    <x v="1"/>
    <x v="10"/>
    <s v="Xerox 1947"/>
    <x v="493"/>
    <n v="2"/>
    <n v="0"/>
    <n v="5.3819999999999997"/>
    <x v="1"/>
    <x v="1"/>
  </r>
  <r>
    <x v="6126"/>
    <x v="3047"/>
    <x v="95"/>
    <d v="2019-06-07T00:00:00"/>
    <x v="1"/>
    <x v="164"/>
    <s v="Saphhira Shifley"/>
    <x v="1"/>
    <x v="0"/>
    <x v="1"/>
    <x v="1"/>
    <x v="1"/>
    <x v="1"/>
    <x v="766"/>
    <x v="1"/>
    <x v="8"/>
    <s v="UniKeep View Case Binders"/>
    <x v="2970"/>
    <n v="1"/>
    <n v="0.2"/>
    <n v="1.2713999999999996"/>
    <x v="1"/>
    <x v="1"/>
  </r>
  <r>
    <x v="6127"/>
    <x v="3048"/>
    <x v="1044"/>
    <d v="2018-04-06T00:00:00"/>
    <x v="1"/>
    <x v="552"/>
    <s v="Erica Hackney"/>
    <x v="0"/>
    <x v="0"/>
    <x v="20"/>
    <x v="15"/>
    <x v="29"/>
    <x v="3"/>
    <x v="163"/>
    <x v="0"/>
    <x v="1"/>
    <s v="Global Value Steno Chair, Gray"/>
    <x v="4302"/>
    <n v="6"/>
    <n v="0.1"/>
    <n v="54.666000000000011"/>
    <x v="3"/>
    <x v="0"/>
  </r>
  <r>
    <x v="6128"/>
    <x v="3049"/>
    <x v="1089"/>
    <d v="2016-10-28T00:00:00"/>
    <x v="2"/>
    <x v="692"/>
    <s v="Aaron Hawkins"/>
    <x v="1"/>
    <x v="0"/>
    <x v="8"/>
    <x v="1"/>
    <x v="9"/>
    <x v="1"/>
    <x v="1087"/>
    <x v="1"/>
    <x v="8"/>
    <s v="GBC VeloBind Cover Sets"/>
    <x v="4303"/>
    <n v="4"/>
    <n v="0.2"/>
    <n v="18.527999999999999"/>
    <x v="1"/>
    <x v="0"/>
  </r>
  <r>
    <x v="6129"/>
    <x v="3050"/>
    <x v="606"/>
    <d v="2019-04-02T00:00:00"/>
    <x v="1"/>
    <x v="773"/>
    <s v="Evan Minnotte"/>
    <x v="2"/>
    <x v="0"/>
    <x v="173"/>
    <x v="17"/>
    <x v="220"/>
    <x v="0"/>
    <x v="936"/>
    <x v="2"/>
    <x v="11"/>
    <s v="Memorex Froggy Flash Drive 8 GB"/>
    <x v="3545"/>
    <n v="3"/>
    <n v="0"/>
    <n v="20.767499999999998"/>
    <x v="0"/>
    <x v="0"/>
  </r>
  <r>
    <x v="6130"/>
    <x v="3050"/>
    <x v="606"/>
    <d v="2019-04-02T00:00:00"/>
    <x v="1"/>
    <x v="773"/>
    <s v="Evan Minnotte"/>
    <x v="2"/>
    <x v="0"/>
    <x v="173"/>
    <x v="17"/>
    <x v="220"/>
    <x v="0"/>
    <x v="1014"/>
    <x v="1"/>
    <x v="13"/>
    <s v="Staples"/>
    <x v="1061"/>
    <n v="2"/>
    <n v="0"/>
    <n v="1.3159999999999998"/>
    <x v="0"/>
    <x v="0"/>
  </r>
  <r>
    <x v="6131"/>
    <x v="3051"/>
    <x v="422"/>
    <d v="2016-12-31T00:00:00"/>
    <x v="1"/>
    <x v="353"/>
    <s v="Thomas Brumley"/>
    <x v="2"/>
    <x v="0"/>
    <x v="20"/>
    <x v="15"/>
    <x v="164"/>
    <x v="3"/>
    <x v="212"/>
    <x v="0"/>
    <x v="1"/>
    <s v="Global Push Button Manager's Chair, Indigo"/>
    <x v="4304"/>
    <n v="14"/>
    <n v="0.1"/>
    <n v="161.96739999999997"/>
    <x v="3"/>
    <x v="0"/>
  </r>
  <r>
    <x v="6132"/>
    <x v="3052"/>
    <x v="175"/>
    <d v="2019-09-20T00:00:00"/>
    <x v="1"/>
    <x v="269"/>
    <s v="Alan Barnes"/>
    <x v="0"/>
    <x v="0"/>
    <x v="465"/>
    <x v="18"/>
    <x v="558"/>
    <x v="0"/>
    <x v="1522"/>
    <x v="1"/>
    <x v="10"/>
    <s v="Xerox 1893"/>
    <x v="2919"/>
    <n v="5"/>
    <n v="0.2"/>
    <n v="59.435499999999998"/>
    <x v="0"/>
    <x v="0"/>
  </r>
  <r>
    <x v="6133"/>
    <x v="3053"/>
    <x v="765"/>
    <d v="2018-08-19T00:00:00"/>
    <x v="2"/>
    <x v="774"/>
    <s v="Anthony O'Donnell"/>
    <x v="1"/>
    <x v="0"/>
    <x v="1"/>
    <x v="1"/>
    <x v="62"/>
    <x v="1"/>
    <x v="1529"/>
    <x v="0"/>
    <x v="3"/>
    <s v="Barricks 18&quot; x 48&quot; Non-Folding Utility Table with Bottom Storage Shelf"/>
    <x v="4305"/>
    <n v="2"/>
    <n v="0.2"/>
    <n v="12.095999999999997"/>
    <x v="1"/>
    <x v="0"/>
  </r>
  <r>
    <x v="6134"/>
    <x v="3054"/>
    <x v="254"/>
    <d v="2018-11-04T00:00:00"/>
    <x v="3"/>
    <x v="627"/>
    <s v="Thomas Thornton"/>
    <x v="0"/>
    <x v="0"/>
    <x v="374"/>
    <x v="1"/>
    <x v="457"/>
    <x v="1"/>
    <x v="281"/>
    <x v="1"/>
    <x v="6"/>
    <s v="Boston Heavy-Duty Trimline Electric Pencil Sharpeners"/>
    <x v="4306"/>
    <n v="4"/>
    <n v="0"/>
    <n v="55.911999999999978"/>
    <x v="1"/>
    <x v="0"/>
  </r>
  <r>
    <x v="6135"/>
    <x v="3055"/>
    <x v="1090"/>
    <d v="2017-10-22T00:00:00"/>
    <x v="1"/>
    <x v="607"/>
    <s v="Kristina Nunn"/>
    <x v="2"/>
    <x v="0"/>
    <x v="392"/>
    <x v="5"/>
    <x v="477"/>
    <x v="2"/>
    <x v="1575"/>
    <x v="2"/>
    <x v="11"/>
    <s v="Verbatim Slim CD and DVD Storage Cases, 50/Pack"/>
    <x v="3578"/>
    <n v="3"/>
    <n v="0.2"/>
    <n v="3.4619999999999997"/>
    <x v="2"/>
    <x v="0"/>
  </r>
  <r>
    <x v="6136"/>
    <x v="3055"/>
    <x v="1090"/>
    <d v="2017-10-22T00:00:00"/>
    <x v="1"/>
    <x v="607"/>
    <s v="Kristina Nunn"/>
    <x v="2"/>
    <x v="0"/>
    <x v="392"/>
    <x v="5"/>
    <x v="477"/>
    <x v="2"/>
    <x v="1306"/>
    <x v="1"/>
    <x v="9"/>
    <s v="Tripp Lite Isotel 6 Outlet Surge Protector with Fax/Modem Protection"/>
    <x v="4307"/>
    <n v="6"/>
    <n v="0.8"/>
    <n v="-186.56820000000005"/>
    <x v="2"/>
    <x v="0"/>
  </r>
  <r>
    <x v="6137"/>
    <x v="3056"/>
    <x v="731"/>
    <d v="2018-11-04T00:00:00"/>
    <x v="0"/>
    <x v="383"/>
    <s v="Frank Olsen"/>
    <x v="0"/>
    <x v="0"/>
    <x v="389"/>
    <x v="2"/>
    <x v="474"/>
    <x v="0"/>
    <x v="481"/>
    <x v="1"/>
    <x v="10"/>
    <s v="Xerox 1898"/>
    <x v="164"/>
    <n v="6"/>
    <n v="0.2"/>
    <n v="11.222399999999999"/>
    <x v="0"/>
    <x v="0"/>
  </r>
  <r>
    <x v="6138"/>
    <x v="3057"/>
    <x v="809"/>
    <d v="2016-04-04T00:00:00"/>
    <x v="1"/>
    <x v="315"/>
    <s v="Guy Armstrong"/>
    <x v="0"/>
    <x v="0"/>
    <x v="8"/>
    <x v="1"/>
    <x v="94"/>
    <x v="1"/>
    <x v="430"/>
    <x v="0"/>
    <x v="0"/>
    <s v="O'Sullivan Living Dimensions 2-Shelf Bookcases"/>
    <x v="4308"/>
    <n v="2"/>
    <n v="0.15"/>
    <n v="-12.097999999999999"/>
    <x v="1"/>
    <x v="0"/>
  </r>
  <r>
    <x v="6139"/>
    <x v="3058"/>
    <x v="24"/>
    <d v="2017-04-20T00:00:00"/>
    <x v="2"/>
    <x v="720"/>
    <s v="Nathan Cano"/>
    <x v="0"/>
    <x v="0"/>
    <x v="466"/>
    <x v="1"/>
    <x v="559"/>
    <x v="1"/>
    <x v="1424"/>
    <x v="1"/>
    <x v="4"/>
    <s v="Advantus Rolling Drawer Organizers"/>
    <x v="4309"/>
    <n v="3"/>
    <n v="0"/>
    <n v="30.014399999999998"/>
    <x v="1"/>
    <x v="0"/>
  </r>
  <r>
    <x v="6140"/>
    <x v="3059"/>
    <x v="362"/>
    <d v="2019-07-15T00:00:00"/>
    <x v="1"/>
    <x v="440"/>
    <s v="Jamie Frazer"/>
    <x v="0"/>
    <x v="0"/>
    <x v="91"/>
    <x v="29"/>
    <x v="113"/>
    <x v="3"/>
    <x v="1766"/>
    <x v="1"/>
    <x v="10"/>
    <s v="Xerox 1914"/>
    <x v="4310"/>
    <n v="5"/>
    <n v="0"/>
    <n v="134.65199999999999"/>
    <x v="3"/>
    <x v="0"/>
  </r>
  <r>
    <x v="6141"/>
    <x v="3059"/>
    <x v="362"/>
    <d v="2019-07-15T00:00:00"/>
    <x v="1"/>
    <x v="440"/>
    <s v="Jamie Frazer"/>
    <x v="0"/>
    <x v="0"/>
    <x v="91"/>
    <x v="29"/>
    <x v="113"/>
    <x v="3"/>
    <x v="1166"/>
    <x v="1"/>
    <x v="4"/>
    <s v="Tennsco Industrial Shelving"/>
    <x v="3589"/>
    <n v="4"/>
    <n v="0"/>
    <n v="3.9128000000000043"/>
    <x v="3"/>
    <x v="0"/>
  </r>
  <r>
    <x v="6142"/>
    <x v="3059"/>
    <x v="362"/>
    <d v="2019-07-15T00:00:00"/>
    <x v="1"/>
    <x v="440"/>
    <s v="Jamie Frazer"/>
    <x v="0"/>
    <x v="0"/>
    <x v="91"/>
    <x v="29"/>
    <x v="113"/>
    <x v="3"/>
    <x v="957"/>
    <x v="2"/>
    <x v="7"/>
    <s v="Digium D40 VoIP phone"/>
    <x v="2052"/>
    <n v="2"/>
    <n v="0"/>
    <n v="74.8142"/>
    <x v="3"/>
    <x v="0"/>
  </r>
  <r>
    <x v="6143"/>
    <x v="3059"/>
    <x v="362"/>
    <d v="2019-07-15T00:00:00"/>
    <x v="1"/>
    <x v="440"/>
    <s v="Jamie Frazer"/>
    <x v="0"/>
    <x v="0"/>
    <x v="91"/>
    <x v="29"/>
    <x v="113"/>
    <x v="3"/>
    <x v="1571"/>
    <x v="1"/>
    <x v="6"/>
    <s v="Prismacolor Color Pencil Set"/>
    <x v="4311"/>
    <n v="6"/>
    <n v="0"/>
    <n v="48.806400000000011"/>
    <x v="3"/>
    <x v="0"/>
  </r>
  <r>
    <x v="6144"/>
    <x v="3060"/>
    <x v="818"/>
    <d v="2019-07-01T00:00:00"/>
    <x v="1"/>
    <x v="218"/>
    <s v="Greg Tran"/>
    <x v="0"/>
    <x v="0"/>
    <x v="155"/>
    <x v="8"/>
    <x v="198"/>
    <x v="2"/>
    <x v="1070"/>
    <x v="1"/>
    <x v="10"/>
    <s v="Wirebound Message Books, Four 2 3/4 x 5 White Forms per Page"/>
    <x v="4312"/>
    <n v="3"/>
    <n v="0"/>
    <n v="9.2321999999999989"/>
    <x v="2"/>
    <x v="0"/>
  </r>
  <r>
    <x v="6145"/>
    <x v="3061"/>
    <x v="1091"/>
    <d v="2016-12-26T00:00:00"/>
    <x v="1"/>
    <x v="730"/>
    <s v="Khloe Miller"/>
    <x v="0"/>
    <x v="0"/>
    <x v="49"/>
    <x v="1"/>
    <x v="58"/>
    <x v="1"/>
    <x v="501"/>
    <x v="1"/>
    <x v="6"/>
    <s v="Newell 332"/>
    <x v="2722"/>
    <n v="4"/>
    <n v="0"/>
    <n v="3.1752000000000002"/>
    <x v="1"/>
    <x v="0"/>
  </r>
  <r>
    <x v="6146"/>
    <x v="3062"/>
    <x v="610"/>
    <d v="2019-11-25T00:00:00"/>
    <x v="1"/>
    <x v="601"/>
    <s v="Patrick Jones"/>
    <x v="1"/>
    <x v="0"/>
    <x v="8"/>
    <x v="1"/>
    <x v="34"/>
    <x v="1"/>
    <x v="501"/>
    <x v="1"/>
    <x v="6"/>
    <s v="Newell 332"/>
    <x v="2722"/>
    <n v="4"/>
    <n v="0"/>
    <n v="3.1752000000000002"/>
    <x v="1"/>
    <x v="0"/>
  </r>
  <r>
    <x v="6147"/>
    <x v="3062"/>
    <x v="610"/>
    <d v="2019-11-25T00:00:00"/>
    <x v="1"/>
    <x v="601"/>
    <s v="Patrick Jones"/>
    <x v="1"/>
    <x v="0"/>
    <x v="8"/>
    <x v="1"/>
    <x v="34"/>
    <x v="1"/>
    <x v="986"/>
    <x v="1"/>
    <x v="8"/>
    <s v="Canvas Sectional Post Binders"/>
    <x v="4313"/>
    <n v="2"/>
    <n v="0.2"/>
    <n v="14.7668"/>
    <x v="1"/>
    <x v="0"/>
  </r>
  <r>
    <x v="6148"/>
    <x v="3063"/>
    <x v="812"/>
    <d v="2018-06-29T00:00:00"/>
    <x v="0"/>
    <x v="663"/>
    <s v="Anna Chung"/>
    <x v="0"/>
    <x v="0"/>
    <x v="8"/>
    <x v="1"/>
    <x v="9"/>
    <x v="1"/>
    <x v="1551"/>
    <x v="2"/>
    <x v="7"/>
    <s v="Ooma Telo VoIP Home Phone System"/>
    <x v="1227"/>
    <n v="2"/>
    <n v="0.2"/>
    <n v="12.599000000000004"/>
    <x v="1"/>
    <x v="0"/>
  </r>
  <r>
    <x v="6149"/>
    <x v="3064"/>
    <x v="116"/>
    <d v="2019-12-31T00:00:00"/>
    <x v="2"/>
    <x v="684"/>
    <s v="Jason Gross"/>
    <x v="1"/>
    <x v="0"/>
    <x v="85"/>
    <x v="1"/>
    <x v="106"/>
    <x v="1"/>
    <x v="56"/>
    <x v="0"/>
    <x v="1"/>
    <s v="Novimex Turbo Task Chair"/>
    <x v="4314"/>
    <n v="6"/>
    <n v="0.2"/>
    <n v="-34.070400000000006"/>
    <x v="1"/>
    <x v="0"/>
  </r>
  <r>
    <x v="6150"/>
    <x v="3065"/>
    <x v="143"/>
    <d v="2018-04-11T00:00:00"/>
    <x v="2"/>
    <x v="528"/>
    <s v="Raymond Messe"/>
    <x v="0"/>
    <x v="0"/>
    <x v="38"/>
    <x v="32"/>
    <x v="112"/>
    <x v="0"/>
    <x v="1544"/>
    <x v="0"/>
    <x v="0"/>
    <s v="Hon Metal Bookcases, Black"/>
    <x v="1383"/>
    <n v="5"/>
    <n v="0"/>
    <n v="88.725000000000023"/>
    <x v="0"/>
    <x v="0"/>
  </r>
  <r>
    <x v="6151"/>
    <x v="3066"/>
    <x v="772"/>
    <d v="2016-03-21T00:00:00"/>
    <x v="0"/>
    <x v="735"/>
    <s v="Eileen Kiefer"/>
    <x v="2"/>
    <x v="0"/>
    <x v="8"/>
    <x v="1"/>
    <x v="94"/>
    <x v="1"/>
    <x v="1601"/>
    <x v="0"/>
    <x v="0"/>
    <s v="Bush Heritage Pine Collection 5-Shelf Bookcase, Albany Pine Finish, *Special Order"/>
    <x v="4315"/>
    <n v="10"/>
    <n v="0.15"/>
    <n v="70.490000000000009"/>
    <x v="1"/>
    <x v="1"/>
  </r>
  <r>
    <x v="6152"/>
    <x v="3067"/>
    <x v="445"/>
    <d v="2019-07-08T00:00:00"/>
    <x v="1"/>
    <x v="361"/>
    <s v="Rob Dowd"/>
    <x v="0"/>
    <x v="0"/>
    <x v="1"/>
    <x v="1"/>
    <x v="25"/>
    <x v="1"/>
    <x v="210"/>
    <x v="1"/>
    <x v="4"/>
    <s v="Rogers Deluxe File Chest"/>
    <x v="1190"/>
    <n v="4"/>
    <n v="0"/>
    <n v="0.87919999999999732"/>
    <x v="1"/>
    <x v="0"/>
  </r>
  <r>
    <x v="6153"/>
    <x v="3068"/>
    <x v="693"/>
    <d v="2019-04-23T00:00:00"/>
    <x v="2"/>
    <x v="51"/>
    <s v="Cynthia Voltz"/>
    <x v="1"/>
    <x v="0"/>
    <x v="10"/>
    <x v="9"/>
    <x v="74"/>
    <x v="3"/>
    <x v="1416"/>
    <x v="0"/>
    <x v="5"/>
    <s v="Computer Room Manger, 14&quot;"/>
    <x v="3518"/>
    <n v="2"/>
    <n v="0.2"/>
    <n v="10.393599999999998"/>
    <x v="3"/>
    <x v="0"/>
  </r>
  <r>
    <x v="6154"/>
    <x v="3068"/>
    <x v="693"/>
    <d v="2019-04-23T00:00:00"/>
    <x v="2"/>
    <x v="51"/>
    <s v="Cynthia Voltz"/>
    <x v="1"/>
    <x v="0"/>
    <x v="10"/>
    <x v="9"/>
    <x v="74"/>
    <x v="3"/>
    <x v="80"/>
    <x v="1"/>
    <x v="4"/>
    <s v="Sortfiler Multipurpose Personal File Organizer, Black"/>
    <x v="4316"/>
    <n v="3"/>
    <n v="0.2"/>
    <n v="5.7752999999999961"/>
    <x v="3"/>
    <x v="0"/>
  </r>
  <r>
    <x v="6155"/>
    <x v="3068"/>
    <x v="693"/>
    <d v="2019-04-23T00:00:00"/>
    <x v="2"/>
    <x v="51"/>
    <s v="Cynthia Voltz"/>
    <x v="1"/>
    <x v="0"/>
    <x v="10"/>
    <x v="9"/>
    <x v="74"/>
    <x v="3"/>
    <x v="403"/>
    <x v="1"/>
    <x v="4"/>
    <s v="Deluxe Rollaway Locking File with Drawer"/>
    <x v="4317"/>
    <n v="1"/>
    <n v="0.2"/>
    <n v="33.270399999999981"/>
    <x v="3"/>
    <x v="0"/>
  </r>
  <r>
    <x v="6156"/>
    <x v="3068"/>
    <x v="693"/>
    <d v="2019-04-23T00:00:00"/>
    <x v="2"/>
    <x v="51"/>
    <s v="Cynthia Voltz"/>
    <x v="1"/>
    <x v="0"/>
    <x v="10"/>
    <x v="9"/>
    <x v="74"/>
    <x v="3"/>
    <x v="1381"/>
    <x v="0"/>
    <x v="5"/>
    <s v="Executive Impressions 12&quot; Wall Clock"/>
    <x v="4318"/>
    <n v="3"/>
    <n v="0.2"/>
    <n v="9.5418000000000003"/>
    <x v="3"/>
    <x v="0"/>
  </r>
  <r>
    <x v="6157"/>
    <x v="3069"/>
    <x v="1092"/>
    <d v="2018-08-05T00:00:00"/>
    <x v="0"/>
    <x v="743"/>
    <s v="Alex Grayson"/>
    <x v="0"/>
    <x v="0"/>
    <x v="251"/>
    <x v="26"/>
    <x v="311"/>
    <x v="2"/>
    <x v="113"/>
    <x v="1"/>
    <x v="12"/>
    <s v="Tyvek  Top-Opening Peel &amp; Seel Envelopes, Plain White"/>
    <x v="4319"/>
    <n v="3"/>
    <n v="0"/>
    <n v="38.323799999999999"/>
    <x v="2"/>
    <x v="0"/>
  </r>
  <r>
    <x v="6158"/>
    <x v="3069"/>
    <x v="1092"/>
    <d v="2018-08-05T00:00:00"/>
    <x v="0"/>
    <x v="743"/>
    <s v="Alex Grayson"/>
    <x v="0"/>
    <x v="0"/>
    <x v="251"/>
    <x v="26"/>
    <x v="311"/>
    <x v="2"/>
    <x v="1775"/>
    <x v="2"/>
    <x v="11"/>
    <s v="Sony Micro Vault Click 4 GB USB 2.0 Flash Drive"/>
    <x v="4320"/>
    <n v="12"/>
    <n v="0"/>
    <n v="23.419200000000011"/>
    <x v="2"/>
    <x v="0"/>
  </r>
  <r>
    <x v="6159"/>
    <x v="3070"/>
    <x v="275"/>
    <d v="2018-12-09T00:00:00"/>
    <x v="1"/>
    <x v="306"/>
    <s v="Gary McGarr"/>
    <x v="0"/>
    <x v="0"/>
    <x v="1"/>
    <x v="1"/>
    <x v="13"/>
    <x v="1"/>
    <x v="1662"/>
    <x v="1"/>
    <x v="4"/>
    <s v="Fellowes Staxonsteel Drawer Files"/>
    <x v="4321"/>
    <n v="4"/>
    <n v="0"/>
    <n v="108.17520000000002"/>
    <x v="1"/>
    <x v="0"/>
  </r>
  <r>
    <x v="6160"/>
    <x v="3071"/>
    <x v="1093"/>
    <d v="2016-03-21T00:00:00"/>
    <x v="2"/>
    <x v="204"/>
    <s v="Matt Connell"/>
    <x v="1"/>
    <x v="0"/>
    <x v="121"/>
    <x v="2"/>
    <x v="152"/>
    <x v="0"/>
    <x v="524"/>
    <x v="2"/>
    <x v="7"/>
    <s v="Cisco 8x8 Inc. 6753i IP Business Phone System"/>
    <x v="830"/>
    <n v="3"/>
    <n v="0.2"/>
    <n v="28.347899999999981"/>
    <x v="0"/>
    <x v="0"/>
  </r>
  <r>
    <x v="6161"/>
    <x v="3071"/>
    <x v="1093"/>
    <d v="2016-03-21T00:00:00"/>
    <x v="2"/>
    <x v="204"/>
    <s v="Matt Connell"/>
    <x v="1"/>
    <x v="0"/>
    <x v="121"/>
    <x v="2"/>
    <x v="152"/>
    <x v="0"/>
    <x v="1139"/>
    <x v="1"/>
    <x v="2"/>
    <s v="Avery 501"/>
    <x v="929"/>
    <n v="4"/>
    <n v="0.2"/>
    <n v="3.9851999999999999"/>
    <x v="0"/>
    <x v="0"/>
  </r>
  <r>
    <x v="6162"/>
    <x v="3071"/>
    <x v="1093"/>
    <d v="2016-03-21T00:00:00"/>
    <x v="2"/>
    <x v="204"/>
    <s v="Matt Connell"/>
    <x v="1"/>
    <x v="0"/>
    <x v="121"/>
    <x v="2"/>
    <x v="152"/>
    <x v="0"/>
    <x v="376"/>
    <x v="1"/>
    <x v="4"/>
    <s v="Crate-A-Files"/>
    <x v="4322"/>
    <n v="3"/>
    <n v="0.2"/>
    <n v="1.961999999999998"/>
    <x v="0"/>
    <x v="0"/>
  </r>
  <r>
    <x v="6163"/>
    <x v="3071"/>
    <x v="1093"/>
    <d v="2016-03-21T00:00:00"/>
    <x v="2"/>
    <x v="204"/>
    <s v="Matt Connell"/>
    <x v="1"/>
    <x v="0"/>
    <x v="121"/>
    <x v="2"/>
    <x v="152"/>
    <x v="0"/>
    <x v="1403"/>
    <x v="1"/>
    <x v="8"/>
    <s v="Avery Flip-Chart Easel Binder, Black"/>
    <x v="4323"/>
    <n v="5"/>
    <n v="0.7"/>
    <n v="-25.737000000000002"/>
    <x v="0"/>
    <x v="0"/>
  </r>
  <r>
    <x v="6164"/>
    <x v="3071"/>
    <x v="1093"/>
    <d v="2016-03-21T00:00:00"/>
    <x v="2"/>
    <x v="204"/>
    <s v="Matt Connell"/>
    <x v="1"/>
    <x v="0"/>
    <x v="121"/>
    <x v="2"/>
    <x v="152"/>
    <x v="0"/>
    <x v="1035"/>
    <x v="0"/>
    <x v="5"/>
    <s v="Eldon Wave Desk Accessories"/>
    <x v="3808"/>
    <n v="3"/>
    <n v="0.2"/>
    <n v="1.3728000000000002"/>
    <x v="0"/>
    <x v="0"/>
  </r>
  <r>
    <x v="6165"/>
    <x v="3071"/>
    <x v="1093"/>
    <d v="2016-03-21T00:00:00"/>
    <x v="2"/>
    <x v="204"/>
    <s v="Matt Connell"/>
    <x v="1"/>
    <x v="0"/>
    <x v="121"/>
    <x v="2"/>
    <x v="152"/>
    <x v="0"/>
    <x v="1682"/>
    <x v="0"/>
    <x v="5"/>
    <s v="Document Clip Frames"/>
    <x v="184"/>
    <n v="3"/>
    <n v="0.2"/>
    <n v="5.5044000000000013"/>
    <x v="0"/>
    <x v="0"/>
  </r>
  <r>
    <x v="6166"/>
    <x v="3071"/>
    <x v="1093"/>
    <d v="2016-03-21T00:00:00"/>
    <x v="2"/>
    <x v="204"/>
    <s v="Matt Connell"/>
    <x v="1"/>
    <x v="0"/>
    <x v="121"/>
    <x v="2"/>
    <x v="152"/>
    <x v="0"/>
    <x v="1772"/>
    <x v="2"/>
    <x v="11"/>
    <s v="Logitech Wireless Boombox Speaker - portable - wireless, wired"/>
    <x v="4324"/>
    <n v="2"/>
    <n v="0.2"/>
    <n v="53.199999999999989"/>
    <x v="0"/>
    <x v="0"/>
  </r>
  <r>
    <x v="6167"/>
    <x v="3072"/>
    <x v="704"/>
    <d v="2017-04-25T00:00:00"/>
    <x v="1"/>
    <x v="301"/>
    <s v="Erica Smith"/>
    <x v="0"/>
    <x v="0"/>
    <x v="12"/>
    <x v="5"/>
    <x v="66"/>
    <x v="2"/>
    <x v="126"/>
    <x v="1"/>
    <x v="10"/>
    <s v="Xerox 1916"/>
    <x v="4325"/>
    <n v="3"/>
    <n v="0.2"/>
    <n v="44.045999999999992"/>
    <x v="2"/>
    <x v="0"/>
  </r>
  <r>
    <x v="6168"/>
    <x v="3073"/>
    <x v="444"/>
    <d v="2017-09-22T00:00:00"/>
    <x v="0"/>
    <x v="459"/>
    <s v="Rick Wilson"/>
    <x v="1"/>
    <x v="0"/>
    <x v="1"/>
    <x v="1"/>
    <x v="141"/>
    <x v="1"/>
    <x v="496"/>
    <x v="1"/>
    <x v="10"/>
    <s v="Personal Creations Ink Jet Cards and Labels"/>
    <x v="1113"/>
    <n v="2"/>
    <n v="0"/>
    <n v="11.250400000000001"/>
    <x v="1"/>
    <x v="0"/>
  </r>
  <r>
    <x v="6169"/>
    <x v="3074"/>
    <x v="9"/>
    <d v="2016-08-30T00:00:00"/>
    <x v="0"/>
    <x v="462"/>
    <s v="Michael Moore"/>
    <x v="0"/>
    <x v="0"/>
    <x v="24"/>
    <x v="17"/>
    <x v="28"/>
    <x v="0"/>
    <x v="481"/>
    <x v="1"/>
    <x v="10"/>
    <s v="Xerox 1898"/>
    <x v="522"/>
    <n v="2"/>
    <n v="0"/>
    <n v="6.4127999999999998"/>
    <x v="0"/>
    <x v="0"/>
  </r>
  <r>
    <x v="6170"/>
    <x v="3075"/>
    <x v="1054"/>
    <d v="2018-12-24T00:00:00"/>
    <x v="0"/>
    <x v="775"/>
    <s v="Mark Haberlin"/>
    <x v="1"/>
    <x v="0"/>
    <x v="20"/>
    <x v="15"/>
    <x v="45"/>
    <x v="3"/>
    <x v="1395"/>
    <x v="1"/>
    <x v="8"/>
    <s v="GBC Laser Imprintable Binding System Covers, Desert Sand"/>
    <x v="4326"/>
    <n v="3"/>
    <n v="0.2"/>
    <n v="11.558699999999998"/>
    <x v="3"/>
    <x v="0"/>
  </r>
  <r>
    <x v="6171"/>
    <x v="3075"/>
    <x v="1054"/>
    <d v="2018-12-24T00:00:00"/>
    <x v="0"/>
    <x v="775"/>
    <s v="Mark Haberlin"/>
    <x v="1"/>
    <x v="0"/>
    <x v="20"/>
    <x v="15"/>
    <x v="45"/>
    <x v="3"/>
    <x v="824"/>
    <x v="1"/>
    <x v="6"/>
    <s v="Newell 326"/>
    <x v="2872"/>
    <n v="2"/>
    <n v="0"/>
    <n v="1.0207999999999999"/>
    <x v="3"/>
    <x v="0"/>
  </r>
  <r>
    <x v="6172"/>
    <x v="3076"/>
    <x v="1094"/>
    <d v="2016-08-08T00:00:00"/>
    <x v="1"/>
    <x v="125"/>
    <s v="Nick Zandusky"/>
    <x v="2"/>
    <x v="0"/>
    <x v="24"/>
    <x v="25"/>
    <x v="333"/>
    <x v="2"/>
    <x v="951"/>
    <x v="1"/>
    <x v="8"/>
    <s v="Wilson Jones 14 Line Acrylic Coated Pressboard Data Binders"/>
    <x v="4327"/>
    <n v="5"/>
    <n v="0"/>
    <n v="12.548999999999999"/>
    <x v="2"/>
    <x v="0"/>
  </r>
  <r>
    <x v="6173"/>
    <x v="3076"/>
    <x v="1094"/>
    <d v="2016-08-08T00:00:00"/>
    <x v="1"/>
    <x v="125"/>
    <s v="Nick Zandusky"/>
    <x v="2"/>
    <x v="0"/>
    <x v="24"/>
    <x v="25"/>
    <x v="333"/>
    <x v="2"/>
    <x v="1651"/>
    <x v="2"/>
    <x v="11"/>
    <s v="Memorex Micro Travel Drive 4 GB"/>
    <x v="4328"/>
    <n v="2"/>
    <n v="0"/>
    <n v="9.1160000000000014"/>
    <x v="2"/>
    <x v="0"/>
  </r>
  <r>
    <x v="6174"/>
    <x v="3076"/>
    <x v="1094"/>
    <d v="2016-08-08T00:00:00"/>
    <x v="1"/>
    <x v="125"/>
    <s v="Nick Zandusky"/>
    <x v="2"/>
    <x v="0"/>
    <x v="24"/>
    <x v="25"/>
    <x v="333"/>
    <x v="2"/>
    <x v="1074"/>
    <x v="1"/>
    <x v="4"/>
    <s v="Smead Adjustable Mobile File Trolley with Lockable Top"/>
    <x v="4329"/>
    <n v="2"/>
    <n v="0"/>
    <n v="226.36260000000004"/>
    <x v="2"/>
    <x v="0"/>
  </r>
  <r>
    <x v="6175"/>
    <x v="3077"/>
    <x v="481"/>
    <d v="2017-09-26T00:00:00"/>
    <x v="1"/>
    <x v="673"/>
    <s v="Giulietta Baptist"/>
    <x v="0"/>
    <x v="0"/>
    <x v="29"/>
    <x v="20"/>
    <x v="37"/>
    <x v="0"/>
    <x v="774"/>
    <x v="0"/>
    <x v="1"/>
    <s v="Global Comet Stacking Arm Chair"/>
    <x v="4330"/>
    <n v="4"/>
    <n v="0"/>
    <n v="422.51"/>
    <x v="0"/>
    <x v="0"/>
  </r>
  <r>
    <x v="6176"/>
    <x v="3077"/>
    <x v="481"/>
    <d v="2017-09-26T00:00:00"/>
    <x v="1"/>
    <x v="673"/>
    <s v="Giulietta Baptist"/>
    <x v="0"/>
    <x v="0"/>
    <x v="29"/>
    <x v="20"/>
    <x v="37"/>
    <x v="0"/>
    <x v="576"/>
    <x v="1"/>
    <x v="4"/>
    <s v="Recycled Eldon Regeneration Jumbo File"/>
    <x v="3016"/>
    <n v="7"/>
    <n v="0"/>
    <n v="24.068799999999996"/>
    <x v="0"/>
    <x v="0"/>
  </r>
  <r>
    <x v="6177"/>
    <x v="3077"/>
    <x v="481"/>
    <d v="2017-09-26T00:00:00"/>
    <x v="1"/>
    <x v="673"/>
    <s v="Giulietta Baptist"/>
    <x v="0"/>
    <x v="0"/>
    <x v="29"/>
    <x v="20"/>
    <x v="37"/>
    <x v="0"/>
    <x v="1697"/>
    <x v="1"/>
    <x v="12"/>
    <s v="Tyvek Interoffice Envelopes, 9 1/2&quot; x 12 1/2&quot;, 100/Box"/>
    <x v="4331"/>
    <n v="2"/>
    <n v="0"/>
    <n v="57.32119999999999"/>
    <x v="0"/>
    <x v="0"/>
  </r>
  <r>
    <x v="6178"/>
    <x v="3077"/>
    <x v="481"/>
    <d v="2017-09-26T00:00:00"/>
    <x v="1"/>
    <x v="673"/>
    <s v="Giulietta Baptist"/>
    <x v="0"/>
    <x v="0"/>
    <x v="29"/>
    <x v="20"/>
    <x v="37"/>
    <x v="0"/>
    <x v="1776"/>
    <x v="1"/>
    <x v="10"/>
    <s v="Xerox 193"/>
    <x v="100"/>
    <n v="4"/>
    <n v="0"/>
    <n v="11.720800000000001"/>
    <x v="0"/>
    <x v="0"/>
  </r>
  <r>
    <x v="6179"/>
    <x v="3077"/>
    <x v="481"/>
    <d v="2017-09-26T00:00:00"/>
    <x v="1"/>
    <x v="673"/>
    <s v="Giulietta Baptist"/>
    <x v="0"/>
    <x v="0"/>
    <x v="29"/>
    <x v="20"/>
    <x v="37"/>
    <x v="0"/>
    <x v="911"/>
    <x v="1"/>
    <x v="4"/>
    <s v="Fellowes Bankers Box Stor/Drawer Steel Plus"/>
    <x v="1480"/>
    <n v="2"/>
    <n v="0"/>
    <n v="6.3960000000000008"/>
    <x v="0"/>
    <x v="0"/>
  </r>
  <r>
    <x v="6180"/>
    <x v="3077"/>
    <x v="481"/>
    <d v="2017-09-26T00:00:00"/>
    <x v="1"/>
    <x v="673"/>
    <s v="Giulietta Baptist"/>
    <x v="0"/>
    <x v="0"/>
    <x v="29"/>
    <x v="20"/>
    <x v="37"/>
    <x v="0"/>
    <x v="1370"/>
    <x v="2"/>
    <x v="7"/>
    <s v="HTC One Mini"/>
    <x v="3211"/>
    <n v="5"/>
    <n v="0"/>
    <n v="176.38600000000002"/>
    <x v="0"/>
    <x v="0"/>
  </r>
  <r>
    <x v="6181"/>
    <x v="3077"/>
    <x v="481"/>
    <d v="2017-09-26T00:00:00"/>
    <x v="1"/>
    <x v="673"/>
    <s v="Giulietta Baptist"/>
    <x v="0"/>
    <x v="0"/>
    <x v="29"/>
    <x v="20"/>
    <x v="37"/>
    <x v="0"/>
    <x v="529"/>
    <x v="2"/>
    <x v="7"/>
    <s v="Grandstream GXP1160 VoIP phone"/>
    <x v="4332"/>
    <n v="3"/>
    <n v="0"/>
    <n v="32.981699999999989"/>
    <x v="0"/>
    <x v="0"/>
  </r>
  <r>
    <x v="6182"/>
    <x v="3077"/>
    <x v="481"/>
    <d v="2017-09-26T00:00:00"/>
    <x v="1"/>
    <x v="673"/>
    <s v="Giulietta Baptist"/>
    <x v="0"/>
    <x v="0"/>
    <x v="29"/>
    <x v="20"/>
    <x v="37"/>
    <x v="0"/>
    <x v="347"/>
    <x v="1"/>
    <x v="8"/>
    <s v="Angle-D Binders with Locking Rings, Label Holders"/>
    <x v="4333"/>
    <n v="2"/>
    <n v="0"/>
    <n v="6.8619999999999992"/>
    <x v="0"/>
    <x v="0"/>
  </r>
  <r>
    <x v="6183"/>
    <x v="3077"/>
    <x v="481"/>
    <d v="2017-09-26T00:00:00"/>
    <x v="1"/>
    <x v="673"/>
    <s v="Giulietta Baptist"/>
    <x v="0"/>
    <x v="0"/>
    <x v="29"/>
    <x v="20"/>
    <x v="37"/>
    <x v="0"/>
    <x v="16"/>
    <x v="1"/>
    <x v="4"/>
    <s v="Stur-D-Stor Shelving, Vertical 5-Shelf: 72&quot;H x 36&quot;W x 18 1/2&quot;D"/>
    <x v="4334"/>
    <n v="8"/>
    <n v="0"/>
    <n v="17.756799999999998"/>
    <x v="0"/>
    <x v="0"/>
  </r>
  <r>
    <x v="6184"/>
    <x v="3078"/>
    <x v="25"/>
    <d v="2018-12-13T00:00:00"/>
    <x v="2"/>
    <x v="489"/>
    <s v="Deborah Brumfield"/>
    <x v="2"/>
    <x v="0"/>
    <x v="32"/>
    <x v="21"/>
    <x v="40"/>
    <x v="1"/>
    <x v="38"/>
    <x v="0"/>
    <x v="1"/>
    <s v="Global Fabric Manager's Chair, Dark Gray"/>
    <x v="4335"/>
    <n v="5"/>
    <n v="0.2"/>
    <n v="25.245000000000019"/>
    <x v="1"/>
    <x v="0"/>
  </r>
  <r>
    <x v="6185"/>
    <x v="3079"/>
    <x v="976"/>
    <d v="2017-08-12T00:00:00"/>
    <x v="1"/>
    <x v="600"/>
    <s v="Jim Karlsson"/>
    <x v="0"/>
    <x v="0"/>
    <x v="10"/>
    <x v="9"/>
    <x v="74"/>
    <x v="3"/>
    <x v="818"/>
    <x v="1"/>
    <x v="6"/>
    <s v="Stanley Contemporary Battery Pencil Sharpeners"/>
    <x v="4336"/>
    <n v="10"/>
    <n v="0.2"/>
    <n v="10.679999999999996"/>
    <x v="3"/>
    <x v="0"/>
  </r>
  <r>
    <x v="6186"/>
    <x v="3080"/>
    <x v="219"/>
    <d v="2017-11-17T00:00:00"/>
    <x v="2"/>
    <x v="186"/>
    <s v="Maya Herman"/>
    <x v="1"/>
    <x v="0"/>
    <x v="20"/>
    <x v="15"/>
    <x v="45"/>
    <x v="3"/>
    <x v="392"/>
    <x v="1"/>
    <x v="4"/>
    <s v="Eldon Mobile Mega Data Cart  Mega Stackable  Add-On Trays"/>
    <x v="421"/>
    <n v="3"/>
    <n v="0"/>
    <n v="20.575499999999998"/>
    <x v="3"/>
    <x v="0"/>
  </r>
  <r>
    <x v="6187"/>
    <x v="3080"/>
    <x v="219"/>
    <d v="2017-11-17T00:00:00"/>
    <x v="2"/>
    <x v="186"/>
    <s v="Maya Herman"/>
    <x v="1"/>
    <x v="0"/>
    <x v="20"/>
    <x v="15"/>
    <x v="45"/>
    <x v="3"/>
    <x v="1344"/>
    <x v="1"/>
    <x v="8"/>
    <s v="Cardinal Holdit Data Disk Pockets"/>
    <x v="4337"/>
    <n v="6"/>
    <n v="0.2"/>
    <n v="11.793599999999998"/>
    <x v="3"/>
    <x v="0"/>
  </r>
  <r>
    <x v="6188"/>
    <x v="3080"/>
    <x v="219"/>
    <d v="2017-11-17T00:00:00"/>
    <x v="2"/>
    <x v="186"/>
    <s v="Maya Herman"/>
    <x v="1"/>
    <x v="0"/>
    <x v="20"/>
    <x v="15"/>
    <x v="45"/>
    <x v="3"/>
    <x v="1041"/>
    <x v="1"/>
    <x v="6"/>
    <s v="Newell 319"/>
    <x v="4311"/>
    <n v="6"/>
    <n v="0"/>
    <n v="35.711999999999989"/>
    <x v="3"/>
    <x v="0"/>
  </r>
  <r>
    <x v="6189"/>
    <x v="3081"/>
    <x v="1095"/>
    <d v="2019-04-08T00:00:00"/>
    <x v="1"/>
    <x v="562"/>
    <s v="Anne McFarland"/>
    <x v="0"/>
    <x v="0"/>
    <x v="467"/>
    <x v="10"/>
    <x v="560"/>
    <x v="2"/>
    <x v="1191"/>
    <x v="2"/>
    <x v="7"/>
    <s v="Cisco SPA 502G IP Phone"/>
    <x v="4338"/>
    <n v="4"/>
    <n v="0.2"/>
    <n v="47.97999999999999"/>
    <x v="2"/>
    <x v="0"/>
  </r>
  <r>
    <x v="6190"/>
    <x v="3082"/>
    <x v="435"/>
    <d v="2018-12-28T00:00:00"/>
    <x v="1"/>
    <x v="341"/>
    <s v="Jessica Myrick"/>
    <x v="0"/>
    <x v="0"/>
    <x v="20"/>
    <x v="15"/>
    <x v="45"/>
    <x v="3"/>
    <x v="1740"/>
    <x v="0"/>
    <x v="5"/>
    <s v="Luxo Adjustable Task Clamp Lamp"/>
    <x v="4339"/>
    <n v="9"/>
    <n v="0"/>
    <n v="207.88559999999998"/>
    <x v="3"/>
    <x v="0"/>
  </r>
  <r>
    <x v="6191"/>
    <x v="3083"/>
    <x v="1096"/>
    <d v="2019-12-13T00:00:00"/>
    <x v="3"/>
    <x v="596"/>
    <s v="Mitch Webber"/>
    <x v="0"/>
    <x v="0"/>
    <x v="4"/>
    <x v="4"/>
    <x v="5"/>
    <x v="1"/>
    <x v="470"/>
    <x v="1"/>
    <x v="4"/>
    <s v="Sterilite Officeware Hinged File Box"/>
    <x v="974"/>
    <n v="3"/>
    <n v="0"/>
    <n v="8.4888000000000012"/>
    <x v="1"/>
    <x v="0"/>
  </r>
  <r>
    <x v="6192"/>
    <x v="3084"/>
    <x v="66"/>
    <d v="2019-12-26T00:00:00"/>
    <x v="1"/>
    <x v="743"/>
    <s v="Alex Grayson"/>
    <x v="0"/>
    <x v="0"/>
    <x v="12"/>
    <x v="5"/>
    <x v="14"/>
    <x v="2"/>
    <x v="712"/>
    <x v="1"/>
    <x v="10"/>
    <s v="Xerox 1931"/>
    <x v="233"/>
    <n v="5"/>
    <n v="0.2"/>
    <n v="9.0719999999999992"/>
    <x v="2"/>
    <x v="0"/>
  </r>
  <r>
    <x v="6193"/>
    <x v="3084"/>
    <x v="66"/>
    <d v="2019-12-26T00:00:00"/>
    <x v="1"/>
    <x v="743"/>
    <s v="Alex Grayson"/>
    <x v="0"/>
    <x v="0"/>
    <x v="12"/>
    <x v="5"/>
    <x v="14"/>
    <x v="2"/>
    <x v="858"/>
    <x v="1"/>
    <x v="8"/>
    <s v="Cardinal HOLDit! Binder Insert Strips,Extra Strips"/>
    <x v="4340"/>
    <n v="5"/>
    <n v="0.8"/>
    <n v="-9.8114999999999988"/>
    <x v="2"/>
    <x v="0"/>
  </r>
  <r>
    <x v="6194"/>
    <x v="3084"/>
    <x v="66"/>
    <d v="2019-12-26T00:00:00"/>
    <x v="1"/>
    <x v="743"/>
    <s v="Alex Grayson"/>
    <x v="0"/>
    <x v="0"/>
    <x v="12"/>
    <x v="5"/>
    <x v="14"/>
    <x v="2"/>
    <x v="640"/>
    <x v="1"/>
    <x v="10"/>
    <s v="Xerox 1887"/>
    <x v="69"/>
    <n v="5"/>
    <n v="0.2"/>
    <n v="26.557999999999993"/>
    <x v="2"/>
    <x v="0"/>
  </r>
  <r>
    <x v="6195"/>
    <x v="3085"/>
    <x v="208"/>
    <d v="2019-10-28T00:00:00"/>
    <x v="1"/>
    <x v="380"/>
    <s v="Charles McCrossin"/>
    <x v="0"/>
    <x v="0"/>
    <x v="10"/>
    <x v="9"/>
    <x v="105"/>
    <x v="3"/>
    <x v="903"/>
    <x v="2"/>
    <x v="7"/>
    <s v="Mitel MiVoice 5330e IP Phone"/>
    <x v="4341"/>
    <n v="2"/>
    <n v="0.4"/>
    <n v="-76.997200000000021"/>
    <x v="3"/>
    <x v="0"/>
  </r>
  <r>
    <x v="6196"/>
    <x v="3085"/>
    <x v="208"/>
    <d v="2019-10-28T00:00:00"/>
    <x v="1"/>
    <x v="380"/>
    <s v="Charles McCrossin"/>
    <x v="0"/>
    <x v="0"/>
    <x v="10"/>
    <x v="9"/>
    <x v="105"/>
    <x v="3"/>
    <x v="1069"/>
    <x v="1"/>
    <x v="4"/>
    <s v="Acco Perma 2700 Stacking Storage Drawers"/>
    <x v="4342"/>
    <n v="3"/>
    <n v="0.2"/>
    <n v="-4.460999999999995"/>
    <x v="3"/>
    <x v="0"/>
  </r>
  <r>
    <x v="6197"/>
    <x v="3086"/>
    <x v="50"/>
    <d v="2017-11-17T00:00:00"/>
    <x v="1"/>
    <x v="154"/>
    <s v="Russell Applegate"/>
    <x v="0"/>
    <x v="0"/>
    <x v="38"/>
    <x v="14"/>
    <x v="134"/>
    <x v="2"/>
    <x v="1346"/>
    <x v="1"/>
    <x v="10"/>
    <s v="Black Print Carbonless Snap-Off Rapid Letter, 8 1/2&quot; x 7&quot;"/>
    <x v="4343"/>
    <n v="7"/>
    <n v="0"/>
    <n v="28.696499999999993"/>
    <x v="2"/>
    <x v="0"/>
  </r>
  <r>
    <x v="6198"/>
    <x v="3086"/>
    <x v="50"/>
    <d v="2017-11-17T00:00:00"/>
    <x v="1"/>
    <x v="154"/>
    <s v="Russell Applegate"/>
    <x v="0"/>
    <x v="0"/>
    <x v="38"/>
    <x v="14"/>
    <x v="134"/>
    <x v="2"/>
    <x v="1259"/>
    <x v="2"/>
    <x v="7"/>
    <s v="Spigen Samsung Galaxy S5 Case Wallet"/>
    <x v="4344"/>
    <n v="3"/>
    <n v="0"/>
    <n v="13.252199999999997"/>
    <x v="2"/>
    <x v="0"/>
  </r>
  <r>
    <x v="6199"/>
    <x v="3086"/>
    <x v="50"/>
    <d v="2017-11-17T00:00:00"/>
    <x v="1"/>
    <x v="154"/>
    <s v="Russell Applegate"/>
    <x v="0"/>
    <x v="0"/>
    <x v="38"/>
    <x v="14"/>
    <x v="134"/>
    <x v="2"/>
    <x v="694"/>
    <x v="1"/>
    <x v="10"/>
    <s v="Xerox 1910"/>
    <x v="3656"/>
    <n v="2"/>
    <n v="0"/>
    <n v="46.118399999999994"/>
    <x v="2"/>
    <x v="0"/>
  </r>
  <r>
    <x v="6200"/>
    <x v="3087"/>
    <x v="392"/>
    <d v="2017-04-20T00:00:00"/>
    <x v="1"/>
    <x v="766"/>
    <s v="Sarah Brown"/>
    <x v="0"/>
    <x v="0"/>
    <x v="148"/>
    <x v="10"/>
    <x v="189"/>
    <x v="2"/>
    <x v="1077"/>
    <x v="2"/>
    <x v="16"/>
    <s v="Canon PC940 Copier"/>
    <x v="4345"/>
    <n v="4"/>
    <n v="0.2"/>
    <n v="485.98919999999993"/>
    <x v="2"/>
    <x v="0"/>
  </r>
  <r>
    <x v="6201"/>
    <x v="3087"/>
    <x v="392"/>
    <d v="2017-04-20T00:00:00"/>
    <x v="1"/>
    <x v="766"/>
    <s v="Sarah Brown"/>
    <x v="0"/>
    <x v="0"/>
    <x v="148"/>
    <x v="10"/>
    <x v="189"/>
    <x v="2"/>
    <x v="1700"/>
    <x v="2"/>
    <x v="11"/>
    <s v="Logitech Keyboard K120"/>
    <x v="1906"/>
    <n v="3"/>
    <n v="0.2"/>
    <n v="-4.9004999999999974"/>
    <x v="2"/>
    <x v="0"/>
  </r>
  <r>
    <x v="6202"/>
    <x v="3088"/>
    <x v="186"/>
    <d v="2018-12-23T00:00:00"/>
    <x v="1"/>
    <x v="7"/>
    <s v="Pete Kriz"/>
    <x v="0"/>
    <x v="0"/>
    <x v="339"/>
    <x v="1"/>
    <x v="429"/>
    <x v="1"/>
    <x v="901"/>
    <x v="0"/>
    <x v="1"/>
    <s v="Office Star - Contemporary Swivel Chair with Padded Adjustable Arms and Flex Back"/>
    <x v="4346"/>
    <n v="5"/>
    <n v="0.2"/>
    <n v="7.0489999999999498"/>
    <x v="1"/>
    <x v="0"/>
  </r>
  <r>
    <x v="6203"/>
    <x v="3089"/>
    <x v="147"/>
    <d v="2018-10-27T00:00:00"/>
    <x v="1"/>
    <x v="603"/>
    <s v="Susan Vittorini"/>
    <x v="0"/>
    <x v="0"/>
    <x v="38"/>
    <x v="24"/>
    <x v="47"/>
    <x v="3"/>
    <x v="1692"/>
    <x v="2"/>
    <x v="7"/>
    <s v="Panasonic KX TS208W Corded phone"/>
    <x v="4347"/>
    <n v="8"/>
    <n v="0.4"/>
    <n v="-47.030399999999986"/>
    <x v="3"/>
    <x v="0"/>
  </r>
  <r>
    <x v="6204"/>
    <x v="3090"/>
    <x v="96"/>
    <d v="2019-12-03T00:00:00"/>
    <x v="2"/>
    <x v="377"/>
    <s v="Matthew Grinstein"/>
    <x v="2"/>
    <x v="0"/>
    <x v="292"/>
    <x v="24"/>
    <x v="367"/>
    <x v="3"/>
    <x v="763"/>
    <x v="0"/>
    <x v="5"/>
    <s v="Magna Visual Magnetic Picture Hangers"/>
    <x v="326"/>
    <n v="2"/>
    <n v="0.2"/>
    <n v="1.7352000000000005"/>
    <x v="3"/>
    <x v="0"/>
  </r>
  <r>
    <x v="6205"/>
    <x v="3091"/>
    <x v="201"/>
    <d v="2018-10-24T00:00:00"/>
    <x v="0"/>
    <x v="320"/>
    <s v="Chuck Magee"/>
    <x v="0"/>
    <x v="0"/>
    <x v="12"/>
    <x v="5"/>
    <x v="14"/>
    <x v="2"/>
    <x v="1346"/>
    <x v="1"/>
    <x v="10"/>
    <s v="Black Print Carbonless Snap-Off Rapid Letter, 8 1/2&quot; x 7&quot;"/>
    <x v="4348"/>
    <n v="7"/>
    <n v="0.2"/>
    <n v="15.942499999999992"/>
    <x v="2"/>
    <x v="0"/>
  </r>
  <r>
    <x v="6206"/>
    <x v="3091"/>
    <x v="201"/>
    <d v="2018-10-24T00:00:00"/>
    <x v="0"/>
    <x v="320"/>
    <s v="Chuck Magee"/>
    <x v="0"/>
    <x v="0"/>
    <x v="12"/>
    <x v="5"/>
    <x v="14"/>
    <x v="2"/>
    <x v="550"/>
    <x v="1"/>
    <x v="13"/>
    <s v="Staples"/>
    <x v="4349"/>
    <n v="4"/>
    <n v="0.2"/>
    <n v="7.8899999999999979"/>
    <x v="2"/>
    <x v="0"/>
  </r>
  <r>
    <x v="6207"/>
    <x v="3091"/>
    <x v="201"/>
    <d v="2018-10-24T00:00:00"/>
    <x v="0"/>
    <x v="320"/>
    <s v="Chuck Magee"/>
    <x v="0"/>
    <x v="0"/>
    <x v="12"/>
    <x v="5"/>
    <x v="14"/>
    <x v="2"/>
    <x v="394"/>
    <x v="0"/>
    <x v="1"/>
    <s v="Office Star - Ergonomically Designed Knee Chair"/>
    <x v="4350"/>
    <n v="1"/>
    <n v="0.3"/>
    <n v="-14.576399999999996"/>
    <x v="2"/>
    <x v="0"/>
  </r>
  <r>
    <x v="6208"/>
    <x v="3092"/>
    <x v="365"/>
    <d v="2019-10-03T00:00:00"/>
    <x v="1"/>
    <x v="545"/>
    <s v="Michelle Ellison"/>
    <x v="1"/>
    <x v="0"/>
    <x v="292"/>
    <x v="24"/>
    <x v="367"/>
    <x v="3"/>
    <x v="911"/>
    <x v="1"/>
    <x v="4"/>
    <s v="Fellowes Bankers Box Stor/Drawer Steel Plus"/>
    <x v="4351"/>
    <n v="2"/>
    <n v="0.2"/>
    <n v="-6.3960000000000008"/>
    <x v="3"/>
    <x v="0"/>
  </r>
  <r>
    <x v="6209"/>
    <x v="3093"/>
    <x v="238"/>
    <d v="2019-08-25T00:00:00"/>
    <x v="1"/>
    <x v="453"/>
    <s v="Yana Sorensen"/>
    <x v="1"/>
    <x v="0"/>
    <x v="4"/>
    <x v="4"/>
    <x v="5"/>
    <x v="1"/>
    <x v="760"/>
    <x v="1"/>
    <x v="8"/>
    <s v="Fellowes PB300 Plastic Comb Binding Machine"/>
    <x v="4352"/>
    <n v="9"/>
    <n v="0.2"/>
    <n v="942.81569999999988"/>
    <x v="1"/>
    <x v="0"/>
  </r>
  <r>
    <x v="6210"/>
    <x v="3093"/>
    <x v="238"/>
    <d v="2019-08-25T00:00:00"/>
    <x v="1"/>
    <x v="453"/>
    <s v="Yana Sorensen"/>
    <x v="1"/>
    <x v="0"/>
    <x v="4"/>
    <x v="4"/>
    <x v="5"/>
    <x v="1"/>
    <x v="384"/>
    <x v="1"/>
    <x v="4"/>
    <s v="Letter Size Cart"/>
    <x v="1415"/>
    <n v="7"/>
    <n v="0"/>
    <n v="290.00579999999991"/>
    <x v="1"/>
    <x v="0"/>
  </r>
  <r>
    <x v="6211"/>
    <x v="3093"/>
    <x v="238"/>
    <d v="2019-08-25T00:00:00"/>
    <x v="1"/>
    <x v="453"/>
    <s v="Yana Sorensen"/>
    <x v="1"/>
    <x v="0"/>
    <x v="4"/>
    <x v="4"/>
    <x v="5"/>
    <x v="1"/>
    <x v="504"/>
    <x v="0"/>
    <x v="5"/>
    <s v="Contract Clock, 14&quot;, Brown"/>
    <x v="4353"/>
    <n v="3"/>
    <n v="0"/>
    <n v="22.419600000000003"/>
    <x v="1"/>
    <x v="0"/>
  </r>
  <r>
    <x v="6212"/>
    <x v="3094"/>
    <x v="105"/>
    <d v="2019-11-16T00:00:00"/>
    <x v="0"/>
    <x v="93"/>
    <s v="Maria Bertelson"/>
    <x v="0"/>
    <x v="0"/>
    <x v="468"/>
    <x v="4"/>
    <x v="561"/>
    <x v="1"/>
    <x v="829"/>
    <x v="1"/>
    <x v="13"/>
    <s v="Staples"/>
    <x v="2614"/>
    <n v="3"/>
    <n v="0"/>
    <n v="9.120000000000001"/>
    <x v="1"/>
    <x v="0"/>
  </r>
  <r>
    <x v="6213"/>
    <x v="3094"/>
    <x v="105"/>
    <d v="2019-11-16T00:00:00"/>
    <x v="0"/>
    <x v="93"/>
    <s v="Maria Bertelson"/>
    <x v="0"/>
    <x v="0"/>
    <x v="468"/>
    <x v="4"/>
    <x v="561"/>
    <x v="1"/>
    <x v="513"/>
    <x v="1"/>
    <x v="9"/>
    <s v="Fellowes Superior 10 Outlet Split Surge Protector"/>
    <x v="566"/>
    <n v="2"/>
    <n v="0"/>
    <n v="22.074799999999996"/>
    <x v="1"/>
    <x v="0"/>
  </r>
  <r>
    <x v="6214"/>
    <x v="3095"/>
    <x v="856"/>
    <d v="2016-10-15T00:00:00"/>
    <x v="1"/>
    <x v="238"/>
    <s v="Alan Shonely"/>
    <x v="0"/>
    <x v="0"/>
    <x v="332"/>
    <x v="1"/>
    <x v="413"/>
    <x v="1"/>
    <x v="588"/>
    <x v="1"/>
    <x v="12"/>
    <s v="#10- 4 1/8&quot; x 9 1/2&quot; Security-Tint Envelopes"/>
    <x v="2522"/>
    <n v="1"/>
    <n v="0"/>
    <n v="3.7435999999999998"/>
    <x v="1"/>
    <x v="0"/>
  </r>
  <r>
    <x v="6215"/>
    <x v="3096"/>
    <x v="109"/>
    <d v="2017-12-03T00:00:00"/>
    <x v="1"/>
    <x v="466"/>
    <s v="Mark Cousins"/>
    <x v="1"/>
    <x v="0"/>
    <x v="20"/>
    <x v="15"/>
    <x v="45"/>
    <x v="3"/>
    <x v="205"/>
    <x v="0"/>
    <x v="5"/>
    <s v="Executive Impressions 14&quot; Two-Color Numerals Wall Clock"/>
    <x v="4354"/>
    <n v="3"/>
    <n v="0"/>
    <n v="27.945600000000002"/>
    <x v="3"/>
    <x v="0"/>
  </r>
  <r>
    <x v="6216"/>
    <x v="3096"/>
    <x v="109"/>
    <d v="2017-12-03T00:00:00"/>
    <x v="1"/>
    <x v="466"/>
    <s v="Mark Cousins"/>
    <x v="1"/>
    <x v="0"/>
    <x v="20"/>
    <x v="15"/>
    <x v="45"/>
    <x v="3"/>
    <x v="837"/>
    <x v="1"/>
    <x v="12"/>
    <s v="Staple envelope"/>
    <x v="2586"/>
    <n v="8"/>
    <n v="0"/>
    <n v="29.252800000000001"/>
    <x v="3"/>
    <x v="0"/>
  </r>
  <r>
    <x v="6217"/>
    <x v="3097"/>
    <x v="1097"/>
    <d v="2017-08-02T00:00:00"/>
    <x v="1"/>
    <x v="310"/>
    <s v="Patrick Gardner"/>
    <x v="0"/>
    <x v="0"/>
    <x v="103"/>
    <x v="0"/>
    <x v="175"/>
    <x v="0"/>
    <x v="1136"/>
    <x v="2"/>
    <x v="7"/>
    <s v="Mediabridge Sport Armband iPhone 5s"/>
    <x v="2065"/>
    <n v="3"/>
    <n v="0"/>
    <n v="0.29969999999999963"/>
    <x v="0"/>
    <x v="0"/>
  </r>
  <r>
    <x v="6218"/>
    <x v="3098"/>
    <x v="201"/>
    <d v="2018-10-26T00:00:00"/>
    <x v="1"/>
    <x v="559"/>
    <s v="Joy Smith"/>
    <x v="0"/>
    <x v="0"/>
    <x v="149"/>
    <x v="12"/>
    <x v="190"/>
    <x v="2"/>
    <x v="1020"/>
    <x v="2"/>
    <x v="7"/>
    <s v="iKross Bluetooth Portable Keyboard + Cell Phone Stand Holder + Brush for Apple iPhone 5S 5C 5, 4S 4"/>
    <x v="4355"/>
    <n v="6"/>
    <n v="0"/>
    <n v="35.195999999999998"/>
    <x v="2"/>
    <x v="0"/>
  </r>
  <r>
    <x v="6219"/>
    <x v="3098"/>
    <x v="201"/>
    <d v="2018-10-26T00:00:00"/>
    <x v="1"/>
    <x v="559"/>
    <s v="Joy Smith"/>
    <x v="0"/>
    <x v="0"/>
    <x v="149"/>
    <x v="12"/>
    <x v="190"/>
    <x v="2"/>
    <x v="664"/>
    <x v="2"/>
    <x v="7"/>
    <s v="Pyle PMP37LED"/>
    <x v="772"/>
    <n v="2"/>
    <n v="0"/>
    <n v="51.834599999999995"/>
    <x v="2"/>
    <x v="0"/>
  </r>
  <r>
    <x v="6220"/>
    <x v="3098"/>
    <x v="201"/>
    <d v="2018-10-26T00:00:00"/>
    <x v="1"/>
    <x v="559"/>
    <s v="Joy Smith"/>
    <x v="0"/>
    <x v="0"/>
    <x v="149"/>
    <x v="12"/>
    <x v="190"/>
    <x v="2"/>
    <x v="383"/>
    <x v="1"/>
    <x v="4"/>
    <s v="Woodgrain Magazine Files by Perma"/>
    <x v="1539"/>
    <n v="7"/>
    <n v="0"/>
    <n v="1.4601999999999977"/>
    <x v="2"/>
    <x v="0"/>
  </r>
  <r>
    <x v="6221"/>
    <x v="3099"/>
    <x v="32"/>
    <d v="2019-09-18T00:00:00"/>
    <x v="0"/>
    <x v="677"/>
    <s v="Joy Bell-"/>
    <x v="0"/>
    <x v="0"/>
    <x v="1"/>
    <x v="1"/>
    <x v="62"/>
    <x v="1"/>
    <x v="919"/>
    <x v="1"/>
    <x v="2"/>
    <s v="Avery 48"/>
    <x v="4356"/>
    <n v="9"/>
    <n v="0"/>
    <n v="26.081999999999997"/>
    <x v="1"/>
    <x v="0"/>
  </r>
  <r>
    <x v="6222"/>
    <x v="3100"/>
    <x v="331"/>
    <d v="2019-12-27T00:00:00"/>
    <x v="1"/>
    <x v="213"/>
    <s v="Darren Koutras"/>
    <x v="0"/>
    <x v="0"/>
    <x v="469"/>
    <x v="18"/>
    <x v="562"/>
    <x v="0"/>
    <x v="205"/>
    <x v="0"/>
    <x v="5"/>
    <s v="Executive Impressions 14&quot; Two-Color Numerals Wall Clock"/>
    <x v="218"/>
    <n v="4"/>
    <n v="0.2"/>
    <n v="19.084800000000005"/>
    <x v="0"/>
    <x v="0"/>
  </r>
  <r>
    <x v="6223"/>
    <x v="3100"/>
    <x v="331"/>
    <d v="2019-12-27T00:00:00"/>
    <x v="1"/>
    <x v="213"/>
    <s v="Darren Koutras"/>
    <x v="0"/>
    <x v="0"/>
    <x v="469"/>
    <x v="18"/>
    <x v="562"/>
    <x v="0"/>
    <x v="909"/>
    <x v="1"/>
    <x v="6"/>
    <s v="Pencil and Crayon Sharpener"/>
    <x v="4357"/>
    <n v="7"/>
    <n v="0.2"/>
    <n v="1.0730999999999993"/>
    <x v="0"/>
    <x v="0"/>
  </r>
  <r>
    <x v="6224"/>
    <x v="3100"/>
    <x v="331"/>
    <d v="2019-12-27T00:00:00"/>
    <x v="1"/>
    <x v="213"/>
    <s v="Darren Koutras"/>
    <x v="0"/>
    <x v="0"/>
    <x v="469"/>
    <x v="18"/>
    <x v="562"/>
    <x v="0"/>
    <x v="72"/>
    <x v="1"/>
    <x v="4"/>
    <s v="Safco Industrial Wire Shelving System"/>
    <x v="287"/>
    <n v="3"/>
    <n v="0.2"/>
    <n v="-54.588000000000008"/>
    <x v="0"/>
    <x v="0"/>
  </r>
  <r>
    <x v="6225"/>
    <x v="3101"/>
    <x v="348"/>
    <d v="2017-10-09T00:00:00"/>
    <x v="1"/>
    <x v="223"/>
    <s v="Jeremy Farry"/>
    <x v="0"/>
    <x v="0"/>
    <x v="32"/>
    <x v="21"/>
    <x v="40"/>
    <x v="1"/>
    <x v="1487"/>
    <x v="0"/>
    <x v="0"/>
    <s v="Bush Cubix Collection Bookcases, Fully Assembled"/>
    <x v="4358"/>
    <n v="1"/>
    <n v="0.7"/>
    <n v="-103.86059999999998"/>
    <x v="1"/>
    <x v="0"/>
  </r>
  <r>
    <x v="6226"/>
    <x v="3101"/>
    <x v="348"/>
    <d v="2017-10-09T00:00:00"/>
    <x v="1"/>
    <x v="223"/>
    <s v="Jeremy Farry"/>
    <x v="0"/>
    <x v="0"/>
    <x v="32"/>
    <x v="21"/>
    <x v="40"/>
    <x v="1"/>
    <x v="1455"/>
    <x v="0"/>
    <x v="1"/>
    <s v="Global Highback Leather Tilter in Burgundy"/>
    <x v="4359"/>
    <n v="4"/>
    <n v="0.2"/>
    <n v="-14.558399999999978"/>
    <x v="1"/>
    <x v="0"/>
  </r>
  <r>
    <x v="6227"/>
    <x v="3102"/>
    <x v="981"/>
    <d v="2016-11-07T00:00:00"/>
    <x v="1"/>
    <x v="138"/>
    <s v="Patrick O'Brill"/>
    <x v="0"/>
    <x v="0"/>
    <x v="218"/>
    <x v="5"/>
    <x v="273"/>
    <x v="2"/>
    <x v="687"/>
    <x v="2"/>
    <x v="7"/>
    <s v="Logitech B530 USB Headset - headset - Full size, Binaural"/>
    <x v="2550"/>
    <n v="3"/>
    <n v="0.2"/>
    <n v="7.7679000000000009"/>
    <x v="2"/>
    <x v="0"/>
  </r>
  <r>
    <x v="6228"/>
    <x v="3103"/>
    <x v="115"/>
    <d v="2018-01-27T00:00:00"/>
    <x v="1"/>
    <x v="404"/>
    <s v="Bradley Talbott"/>
    <x v="2"/>
    <x v="0"/>
    <x v="138"/>
    <x v="24"/>
    <x v="177"/>
    <x v="3"/>
    <x v="40"/>
    <x v="2"/>
    <x v="7"/>
    <s v="Panasonic Kx-TS550"/>
    <x v="4360"/>
    <n v="4"/>
    <n v="0.4"/>
    <n v="-20.235600000000005"/>
    <x v="3"/>
    <x v="0"/>
  </r>
  <r>
    <x v="6229"/>
    <x v="3103"/>
    <x v="115"/>
    <d v="2018-01-27T00:00:00"/>
    <x v="1"/>
    <x v="404"/>
    <s v="Bradley Talbott"/>
    <x v="2"/>
    <x v="0"/>
    <x v="138"/>
    <x v="24"/>
    <x v="177"/>
    <x v="3"/>
    <x v="43"/>
    <x v="2"/>
    <x v="11"/>
    <s v="Verbatim 25 GB 6x Blu-ray Single Layer Recordable Disc, 25/Pack"/>
    <x v="498"/>
    <n v="3"/>
    <n v="0.2"/>
    <n v="15.863099999999999"/>
    <x v="3"/>
    <x v="0"/>
  </r>
  <r>
    <x v="6230"/>
    <x v="3104"/>
    <x v="497"/>
    <d v="2019-07-17T00:00:00"/>
    <x v="1"/>
    <x v="508"/>
    <s v="Natalie Webber"/>
    <x v="0"/>
    <x v="0"/>
    <x v="470"/>
    <x v="23"/>
    <x v="563"/>
    <x v="2"/>
    <x v="773"/>
    <x v="1"/>
    <x v="6"/>
    <s v="Staples in misc. colors"/>
    <x v="4361"/>
    <n v="4"/>
    <n v="0"/>
    <n v="11.8248"/>
    <x v="2"/>
    <x v="0"/>
  </r>
  <r>
    <x v="6231"/>
    <x v="3105"/>
    <x v="220"/>
    <d v="2019-09-11T00:00:00"/>
    <x v="3"/>
    <x v="226"/>
    <s v="Jennifer Ferguson"/>
    <x v="0"/>
    <x v="0"/>
    <x v="4"/>
    <x v="4"/>
    <x v="59"/>
    <x v="1"/>
    <x v="637"/>
    <x v="0"/>
    <x v="1"/>
    <s v="Office Star - Contemporary Task Swivel Chair"/>
    <x v="2859"/>
    <n v="2"/>
    <n v="0.2"/>
    <n v="8.8783999999999921"/>
    <x v="1"/>
    <x v="0"/>
  </r>
  <r>
    <x v="6232"/>
    <x v="3105"/>
    <x v="220"/>
    <d v="2019-09-11T00:00:00"/>
    <x v="3"/>
    <x v="226"/>
    <s v="Jennifer Ferguson"/>
    <x v="0"/>
    <x v="0"/>
    <x v="4"/>
    <x v="4"/>
    <x v="59"/>
    <x v="1"/>
    <x v="510"/>
    <x v="1"/>
    <x v="10"/>
    <s v="Xerox 225"/>
    <x v="541"/>
    <n v="3"/>
    <n v="0"/>
    <n v="9.3312000000000008"/>
    <x v="1"/>
    <x v="0"/>
  </r>
  <r>
    <x v="6233"/>
    <x v="3105"/>
    <x v="220"/>
    <d v="2019-09-11T00:00:00"/>
    <x v="3"/>
    <x v="226"/>
    <s v="Jennifer Ferguson"/>
    <x v="0"/>
    <x v="0"/>
    <x v="4"/>
    <x v="4"/>
    <x v="59"/>
    <x v="1"/>
    <x v="511"/>
    <x v="1"/>
    <x v="10"/>
    <s v="Xerox 1894"/>
    <x v="4362"/>
    <n v="11"/>
    <n v="0"/>
    <n v="34.214400000000005"/>
    <x v="1"/>
    <x v="0"/>
  </r>
  <r>
    <x v="6234"/>
    <x v="3105"/>
    <x v="220"/>
    <d v="2019-09-11T00:00:00"/>
    <x v="3"/>
    <x v="226"/>
    <s v="Jennifer Ferguson"/>
    <x v="0"/>
    <x v="0"/>
    <x v="4"/>
    <x v="4"/>
    <x v="59"/>
    <x v="1"/>
    <x v="1498"/>
    <x v="1"/>
    <x v="8"/>
    <s v="Ibico Ibimaster 300 Manual Binding System"/>
    <x v="4363"/>
    <n v="5"/>
    <n v="0.2"/>
    <n v="459.98749999999995"/>
    <x v="1"/>
    <x v="0"/>
  </r>
  <r>
    <x v="6235"/>
    <x v="3105"/>
    <x v="220"/>
    <d v="2019-09-11T00:00:00"/>
    <x v="3"/>
    <x v="226"/>
    <s v="Jennifer Ferguson"/>
    <x v="0"/>
    <x v="0"/>
    <x v="4"/>
    <x v="4"/>
    <x v="59"/>
    <x v="1"/>
    <x v="1777"/>
    <x v="2"/>
    <x v="7"/>
    <s v="iOttie XL Car Mount"/>
    <x v="1105"/>
    <n v="5"/>
    <n v="0.2"/>
    <n v="-17.991000000000003"/>
    <x v="1"/>
    <x v="0"/>
  </r>
  <r>
    <x v="6236"/>
    <x v="3106"/>
    <x v="1098"/>
    <d v="2018-02-27T00:00:00"/>
    <x v="1"/>
    <x v="141"/>
    <s v="Alyssa Crouse"/>
    <x v="1"/>
    <x v="0"/>
    <x v="10"/>
    <x v="9"/>
    <x v="74"/>
    <x v="3"/>
    <x v="244"/>
    <x v="1"/>
    <x v="12"/>
    <s v="Recycled Interoffice Envelopes with String and Button Closure, 10 x 13"/>
    <x v="264"/>
    <n v="3"/>
    <n v="0.2"/>
    <n v="21.591000000000001"/>
    <x v="3"/>
    <x v="0"/>
  </r>
  <r>
    <x v="6237"/>
    <x v="3107"/>
    <x v="115"/>
    <d v="2018-01-29T00:00:00"/>
    <x v="1"/>
    <x v="509"/>
    <s v="Toby Braunhardt"/>
    <x v="0"/>
    <x v="0"/>
    <x v="20"/>
    <x v="15"/>
    <x v="29"/>
    <x v="3"/>
    <x v="1263"/>
    <x v="1"/>
    <x v="8"/>
    <s v="Wilson Jones data.warehouse D-Ring Binders with DublLock"/>
    <x v="4364"/>
    <n v="4"/>
    <n v="0.2"/>
    <n v="9.2176000000000009"/>
    <x v="3"/>
    <x v="0"/>
  </r>
  <r>
    <x v="6238"/>
    <x v="3108"/>
    <x v="295"/>
    <d v="2017-12-16T00:00:00"/>
    <x v="1"/>
    <x v="456"/>
    <s v="Helen Abelman"/>
    <x v="0"/>
    <x v="0"/>
    <x v="49"/>
    <x v="1"/>
    <x v="58"/>
    <x v="1"/>
    <x v="1281"/>
    <x v="0"/>
    <x v="5"/>
    <s v="Eldon Cleatmat Chair Mats for Medium Pile Carpets"/>
    <x v="4365"/>
    <n v="3"/>
    <n v="0"/>
    <n v="21.64500000000001"/>
    <x v="1"/>
    <x v="1"/>
  </r>
  <r>
    <x v="6239"/>
    <x v="3108"/>
    <x v="295"/>
    <d v="2017-12-16T00:00:00"/>
    <x v="1"/>
    <x v="456"/>
    <s v="Helen Abelman"/>
    <x v="0"/>
    <x v="0"/>
    <x v="49"/>
    <x v="1"/>
    <x v="58"/>
    <x v="1"/>
    <x v="734"/>
    <x v="1"/>
    <x v="4"/>
    <s v="Standard Rollaway File with Lock"/>
    <x v="2936"/>
    <n v="2"/>
    <n v="0"/>
    <n v="93.698800000000006"/>
    <x v="1"/>
    <x v="1"/>
  </r>
  <r>
    <x v="6240"/>
    <x v="3109"/>
    <x v="517"/>
    <d v="2018-11-01T00:00:00"/>
    <x v="0"/>
    <x v="109"/>
    <s v="Logan Haushalter"/>
    <x v="0"/>
    <x v="0"/>
    <x v="1"/>
    <x v="1"/>
    <x v="141"/>
    <x v="1"/>
    <x v="908"/>
    <x v="1"/>
    <x v="8"/>
    <s v="XtraLife ClearVue Slant-D Ring Binder, White, 3&quot;"/>
    <x v="4366"/>
    <n v="1"/>
    <n v="0.2"/>
    <n v="3.8167999999999997"/>
    <x v="1"/>
    <x v="0"/>
  </r>
  <r>
    <x v="6241"/>
    <x v="3110"/>
    <x v="39"/>
    <d v="2019-05-31T00:00:00"/>
    <x v="0"/>
    <x v="628"/>
    <s v="Lori Olson"/>
    <x v="1"/>
    <x v="0"/>
    <x v="3"/>
    <x v="38"/>
    <x v="208"/>
    <x v="3"/>
    <x v="1435"/>
    <x v="0"/>
    <x v="5"/>
    <s v="Advantus Employee of the Month Certificate Frame, 11 x 13-1/2"/>
    <x v="4367"/>
    <n v="8"/>
    <n v="0"/>
    <n v="101.4504"/>
    <x v="3"/>
    <x v="0"/>
  </r>
  <r>
    <x v="6242"/>
    <x v="3111"/>
    <x v="1059"/>
    <d v="2016-12-28T00:00:00"/>
    <x v="1"/>
    <x v="503"/>
    <s v="Dennis Pardue"/>
    <x v="2"/>
    <x v="0"/>
    <x v="29"/>
    <x v="18"/>
    <x v="84"/>
    <x v="0"/>
    <x v="999"/>
    <x v="1"/>
    <x v="8"/>
    <s v="Ibico Plastic Spiral Binding Combs"/>
    <x v="2614"/>
    <n v="2"/>
    <n v="0.7"/>
    <n v="-14.591999999999999"/>
    <x v="0"/>
    <x v="0"/>
  </r>
  <r>
    <x v="6243"/>
    <x v="3112"/>
    <x v="390"/>
    <d v="2018-11-28T00:00:00"/>
    <x v="1"/>
    <x v="615"/>
    <s v="Clay Rozendal"/>
    <x v="2"/>
    <x v="0"/>
    <x v="234"/>
    <x v="4"/>
    <x v="291"/>
    <x v="1"/>
    <x v="1566"/>
    <x v="1"/>
    <x v="14"/>
    <s v="Elite 5&quot; Scissors"/>
    <x v="3554"/>
    <n v="3"/>
    <n v="0"/>
    <n v="7.6049999999999978"/>
    <x v="1"/>
    <x v="0"/>
  </r>
  <r>
    <x v="6244"/>
    <x v="3113"/>
    <x v="312"/>
    <d v="2017-11-25T00:00:00"/>
    <x v="1"/>
    <x v="683"/>
    <s v="Katrina Bavinger"/>
    <x v="2"/>
    <x v="0"/>
    <x v="4"/>
    <x v="4"/>
    <x v="59"/>
    <x v="1"/>
    <x v="1167"/>
    <x v="1"/>
    <x v="6"/>
    <s v="Newell 334"/>
    <x v="4311"/>
    <n v="6"/>
    <n v="0"/>
    <n v="30.950400000000002"/>
    <x v="1"/>
    <x v="0"/>
  </r>
  <r>
    <x v="6245"/>
    <x v="3113"/>
    <x v="312"/>
    <d v="2017-11-25T00:00:00"/>
    <x v="1"/>
    <x v="683"/>
    <s v="Katrina Bavinger"/>
    <x v="2"/>
    <x v="0"/>
    <x v="4"/>
    <x v="4"/>
    <x v="59"/>
    <x v="1"/>
    <x v="1256"/>
    <x v="0"/>
    <x v="5"/>
    <s v="Eldon Expressions Wood Desk Accessories, Oak"/>
    <x v="3077"/>
    <n v="3"/>
    <n v="0"/>
    <n v="6.4205999999999976"/>
    <x v="1"/>
    <x v="0"/>
  </r>
  <r>
    <x v="6246"/>
    <x v="3113"/>
    <x v="312"/>
    <d v="2017-11-25T00:00:00"/>
    <x v="1"/>
    <x v="683"/>
    <s v="Katrina Bavinger"/>
    <x v="2"/>
    <x v="0"/>
    <x v="4"/>
    <x v="4"/>
    <x v="59"/>
    <x v="1"/>
    <x v="1695"/>
    <x v="2"/>
    <x v="11"/>
    <s v="AmazonBasics 3-Button USB Wired Mouse"/>
    <x v="62"/>
    <n v="2"/>
    <n v="0"/>
    <n v="6.011400000000001"/>
    <x v="1"/>
    <x v="0"/>
  </r>
  <r>
    <x v="6247"/>
    <x v="3114"/>
    <x v="148"/>
    <d v="2019-06-04T00:00:00"/>
    <x v="1"/>
    <x v="586"/>
    <s v="Maris LaWare"/>
    <x v="0"/>
    <x v="0"/>
    <x v="38"/>
    <x v="14"/>
    <x v="134"/>
    <x v="2"/>
    <x v="1311"/>
    <x v="1"/>
    <x v="8"/>
    <s v="Satellite Sectional Post Binders"/>
    <x v="4368"/>
    <n v="1"/>
    <n v="0"/>
    <n v="19.968599999999999"/>
    <x v="2"/>
    <x v="0"/>
  </r>
  <r>
    <x v="6248"/>
    <x v="3114"/>
    <x v="148"/>
    <d v="2019-06-04T00:00:00"/>
    <x v="1"/>
    <x v="586"/>
    <s v="Maris LaWare"/>
    <x v="0"/>
    <x v="0"/>
    <x v="38"/>
    <x v="14"/>
    <x v="134"/>
    <x v="2"/>
    <x v="1035"/>
    <x v="0"/>
    <x v="5"/>
    <s v="Eldon Wave Desk Accessories"/>
    <x v="875"/>
    <n v="3"/>
    <n v="0"/>
    <n v="2.6208000000000005"/>
    <x v="2"/>
    <x v="0"/>
  </r>
  <r>
    <x v="6249"/>
    <x v="3114"/>
    <x v="148"/>
    <d v="2019-06-04T00:00:00"/>
    <x v="1"/>
    <x v="586"/>
    <s v="Maris LaWare"/>
    <x v="0"/>
    <x v="0"/>
    <x v="38"/>
    <x v="14"/>
    <x v="134"/>
    <x v="2"/>
    <x v="1778"/>
    <x v="1"/>
    <x v="9"/>
    <s v="Hoover Commercial Lightweight Upright Vacuum with E-Z Empty Dirt Cup"/>
    <x v="4369"/>
    <n v="2"/>
    <n v="0"/>
    <n v="120.94159999999999"/>
    <x v="2"/>
    <x v="0"/>
  </r>
  <r>
    <x v="6250"/>
    <x v="3114"/>
    <x v="148"/>
    <d v="2019-06-04T00:00:00"/>
    <x v="1"/>
    <x v="586"/>
    <s v="Maris LaWare"/>
    <x v="0"/>
    <x v="0"/>
    <x v="38"/>
    <x v="14"/>
    <x v="134"/>
    <x v="2"/>
    <x v="226"/>
    <x v="1"/>
    <x v="10"/>
    <s v="Adams Telephone Message Book w/Frequently-Called Numbers Space, 400 Messages per Book"/>
    <x v="3373"/>
    <n v="1"/>
    <n v="0"/>
    <n v="3.99"/>
    <x v="2"/>
    <x v="0"/>
  </r>
  <r>
    <x v="6251"/>
    <x v="3115"/>
    <x v="266"/>
    <d v="2016-12-04T00:00:00"/>
    <x v="2"/>
    <x v="430"/>
    <s v="Matt Collins"/>
    <x v="0"/>
    <x v="0"/>
    <x v="22"/>
    <x v="10"/>
    <x v="36"/>
    <x v="2"/>
    <x v="360"/>
    <x v="1"/>
    <x v="9"/>
    <s v="Staple holder"/>
    <x v="4370"/>
    <n v="1"/>
    <n v="0.8"/>
    <n v="-6.344100000000001"/>
    <x v="2"/>
    <x v="0"/>
  </r>
  <r>
    <x v="6252"/>
    <x v="3116"/>
    <x v="884"/>
    <d v="2016-04-07T00:00:00"/>
    <x v="3"/>
    <x v="91"/>
    <s v="Valerie Mitchum"/>
    <x v="2"/>
    <x v="0"/>
    <x v="419"/>
    <x v="32"/>
    <x v="509"/>
    <x v="0"/>
    <x v="490"/>
    <x v="1"/>
    <x v="10"/>
    <s v="Xerox 226"/>
    <x v="713"/>
    <n v="9"/>
    <n v="0"/>
    <n v="27.993600000000001"/>
    <x v="0"/>
    <x v="0"/>
  </r>
  <r>
    <x v="6253"/>
    <x v="3116"/>
    <x v="884"/>
    <d v="2016-04-07T00:00:00"/>
    <x v="3"/>
    <x v="91"/>
    <s v="Valerie Mitchum"/>
    <x v="2"/>
    <x v="0"/>
    <x v="419"/>
    <x v="32"/>
    <x v="509"/>
    <x v="0"/>
    <x v="1086"/>
    <x v="2"/>
    <x v="7"/>
    <s v="RCA Visys Integrated PBX 8-Line Router"/>
    <x v="4371"/>
    <n v="3"/>
    <n v="0"/>
    <n v="50.242500000000007"/>
    <x v="0"/>
    <x v="0"/>
  </r>
  <r>
    <x v="6254"/>
    <x v="3117"/>
    <x v="1014"/>
    <d v="2017-09-14T00:00:00"/>
    <x v="1"/>
    <x v="100"/>
    <s v="Victoria Wilson"/>
    <x v="1"/>
    <x v="0"/>
    <x v="122"/>
    <x v="19"/>
    <x v="153"/>
    <x v="0"/>
    <x v="1565"/>
    <x v="0"/>
    <x v="5"/>
    <s v="Acrylic Self-Standing Desk Frames"/>
    <x v="794"/>
    <n v="8"/>
    <n v="0"/>
    <n v="8.1167999999999996"/>
    <x v="0"/>
    <x v="0"/>
  </r>
  <r>
    <x v="6255"/>
    <x v="3118"/>
    <x v="428"/>
    <d v="2019-09-15T00:00:00"/>
    <x v="1"/>
    <x v="136"/>
    <s v="Grace Kelly"/>
    <x v="1"/>
    <x v="0"/>
    <x v="243"/>
    <x v="5"/>
    <x v="301"/>
    <x v="2"/>
    <x v="85"/>
    <x v="1"/>
    <x v="2"/>
    <s v="Avery 511"/>
    <x v="4372"/>
    <n v="4"/>
    <n v="0.2"/>
    <n v="3.4495999999999993"/>
    <x v="2"/>
    <x v="0"/>
  </r>
  <r>
    <x v="6256"/>
    <x v="3119"/>
    <x v="684"/>
    <d v="2017-09-08T00:00:00"/>
    <x v="0"/>
    <x v="401"/>
    <s v="Alyssa Tate"/>
    <x v="2"/>
    <x v="0"/>
    <x v="76"/>
    <x v="2"/>
    <x v="96"/>
    <x v="0"/>
    <x v="1426"/>
    <x v="1"/>
    <x v="8"/>
    <s v="GBC Plasticlear Binding Covers"/>
    <x v="2753"/>
    <n v="1"/>
    <n v="0.7"/>
    <n v="-2.5255999999999998"/>
    <x v="0"/>
    <x v="0"/>
  </r>
  <r>
    <x v="6257"/>
    <x v="3120"/>
    <x v="808"/>
    <d v="2019-11-06T00:00:00"/>
    <x v="0"/>
    <x v="255"/>
    <s v="Anthony Rawles"/>
    <x v="1"/>
    <x v="0"/>
    <x v="38"/>
    <x v="24"/>
    <x v="47"/>
    <x v="3"/>
    <x v="262"/>
    <x v="1"/>
    <x v="14"/>
    <s v="Premier Automatic Letter Opener"/>
    <x v="4373"/>
    <n v="2"/>
    <n v="0.2"/>
    <n v="-81.725799999999978"/>
    <x v="3"/>
    <x v="0"/>
  </r>
  <r>
    <x v="6258"/>
    <x v="3121"/>
    <x v="262"/>
    <d v="2017-03-30T00:00:00"/>
    <x v="0"/>
    <x v="581"/>
    <s v="John Huston"/>
    <x v="0"/>
    <x v="0"/>
    <x v="20"/>
    <x v="15"/>
    <x v="29"/>
    <x v="3"/>
    <x v="661"/>
    <x v="1"/>
    <x v="12"/>
    <s v="Security-Tint Envelopes"/>
    <x v="996"/>
    <n v="3"/>
    <n v="0"/>
    <n v="11.230799999999999"/>
    <x v="3"/>
    <x v="0"/>
  </r>
  <r>
    <x v="6259"/>
    <x v="3122"/>
    <x v="863"/>
    <d v="2017-08-17T00:00:00"/>
    <x v="0"/>
    <x v="267"/>
    <s v="Ralph Arnett"/>
    <x v="0"/>
    <x v="0"/>
    <x v="102"/>
    <x v="14"/>
    <x v="237"/>
    <x v="2"/>
    <x v="798"/>
    <x v="1"/>
    <x v="8"/>
    <s v="Avery Round Ring Poly Binders"/>
    <x v="716"/>
    <n v="4"/>
    <n v="0"/>
    <n v="5.5663999999999998"/>
    <x v="2"/>
    <x v="0"/>
  </r>
  <r>
    <x v="6260"/>
    <x v="3123"/>
    <x v="793"/>
    <d v="2017-05-18T00:00:00"/>
    <x v="1"/>
    <x v="197"/>
    <s v="Rose O'Brian"/>
    <x v="0"/>
    <x v="0"/>
    <x v="4"/>
    <x v="4"/>
    <x v="60"/>
    <x v="1"/>
    <x v="525"/>
    <x v="1"/>
    <x v="8"/>
    <s v="Prestige Round Ring Binders"/>
    <x v="851"/>
    <n v="3"/>
    <n v="0.2"/>
    <n v="4.9247999999999985"/>
    <x v="1"/>
    <x v="0"/>
  </r>
  <r>
    <x v="6261"/>
    <x v="3124"/>
    <x v="283"/>
    <d v="2019-07-27T00:00:00"/>
    <x v="1"/>
    <x v="756"/>
    <s v="Lisa Ryan"/>
    <x v="1"/>
    <x v="0"/>
    <x v="85"/>
    <x v="15"/>
    <x v="254"/>
    <x v="3"/>
    <x v="322"/>
    <x v="1"/>
    <x v="2"/>
    <s v="Avery Address/Shipping Labels for Typewriters, 4&quot; x 2&quot;"/>
    <x v="1417"/>
    <n v="4"/>
    <n v="0"/>
    <n v="19.872"/>
    <x v="3"/>
    <x v="0"/>
  </r>
  <r>
    <x v="6262"/>
    <x v="3125"/>
    <x v="446"/>
    <d v="2018-09-26T00:00:00"/>
    <x v="2"/>
    <x v="149"/>
    <s v="Michael Kennedy"/>
    <x v="1"/>
    <x v="0"/>
    <x v="179"/>
    <x v="10"/>
    <x v="228"/>
    <x v="2"/>
    <x v="382"/>
    <x v="1"/>
    <x v="8"/>
    <s v="GBC ProClick 150 Presentation Binding System"/>
    <x v="4374"/>
    <n v="7"/>
    <n v="0.8"/>
    <n v="-729.91380000000004"/>
    <x v="2"/>
    <x v="0"/>
  </r>
  <r>
    <x v="6263"/>
    <x v="3126"/>
    <x v="1024"/>
    <d v="2019-05-10T00:00:00"/>
    <x v="1"/>
    <x v="453"/>
    <s v="Yana Sorensen"/>
    <x v="1"/>
    <x v="0"/>
    <x v="38"/>
    <x v="32"/>
    <x v="112"/>
    <x v="0"/>
    <x v="1023"/>
    <x v="1"/>
    <x v="8"/>
    <s v="Ibico Covers for Plastic or Wire Binding Elements"/>
    <x v="1339"/>
    <n v="3"/>
    <n v="0"/>
    <n v="15.524999999999999"/>
    <x v="0"/>
    <x v="0"/>
  </r>
  <r>
    <x v="6264"/>
    <x v="3127"/>
    <x v="1099"/>
    <d v="2018-10-06T00:00:00"/>
    <x v="3"/>
    <x v="101"/>
    <s v="Jonathan Howell"/>
    <x v="0"/>
    <x v="0"/>
    <x v="251"/>
    <x v="26"/>
    <x v="311"/>
    <x v="2"/>
    <x v="68"/>
    <x v="1"/>
    <x v="8"/>
    <s v="Avery Binding System Hidden Tab Executive Style Index Sets"/>
    <x v="4375"/>
    <n v="5"/>
    <n v="0"/>
    <n v="14.424999999999999"/>
    <x v="2"/>
    <x v="1"/>
  </r>
  <r>
    <x v="6265"/>
    <x v="3128"/>
    <x v="935"/>
    <d v="2016-11-08T00:00:00"/>
    <x v="1"/>
    <x v="247"/>
    <s v="Annie Thurman"/>
    <x v="0"/>
    <x v="0"/>
    <x v="316"/>
    <x v="18"/>
    <x v="394"/>
    <x v="0"/>
    <x v="834"/>
    <x v="1"/>
    <x v="10"/>
    <s v="Ampad Evidence Wirebond Steno Books, 6&quot; x 9&quot;"/>
    <x v="4273"/>
    <n v="2"/>
    <n v="0.2"/>
    <n v="1.1771999999999998"/>
    <x v="0"/>
    <x v="0"/>
  </r>
  <r>
    <x v="6266"/>
    <x v="3128"/>
    <x v="935"/>
    <d v="2016-11-08T00:00:00"/>
    <x v="1"/>
    <x v="247"/>
    <s v="Annie Thurman"/>
    <x v="0"/>
    <x v="0"/>
    <x v="316"/>
    <x v="18"/>
    <x v="394"/>
    <x v="0"/>
    <x v="681"/>
    <x v="1"/>
    <x v="10"/>
    <s v="Xerox 1884"/>
    <x v="3901"/>
    <n v="9"/>
    <n v="0.2"/>
    <n v="48.551399999999994"/>
    <x v="0"/>
    <x v="0"/>
  </r>
  <r>
    <x v="6267"/>
    <x v="3129"/>
    <x v="486"/>
    <d v="2017-10-04T00:00:00"/>
    <x v="0"/>
    <x v="84"/>
    <s v="Robert Marley"/>
    <x v="2"/>
    <x v="0"/>
    <x v="471"/>
    <x v="31"/>
    <x v="564"/>
    <x v="3"/>
    <x v="495"/>
    <x v="2"/>
    <x v="7"/>
    <s v="Cisco SPA301"/>
    <x v="4376"/>
    <n v="2"/>
    <n v="0"/>
    <n v="93.593999999999994"/>
    <x v="3"/>
    <x v="0"/>
  </r>
  <r>
    <x v="6268"/>
    <x v="3129"/>
    <x v="486"/>
    <d v="2017-10-04T00:00:00"/>
    <x v="0"/>
    <x v="84"/>
    <s v="Robert Marley"/>
    <x v="2"/>
    <x v="0"/>
    <x v="471"/>
    <x v="31"/>
    <x v="564"/>
    <x v="3"/>
    <x v="1366"/>
    <x v="1"/>
    <x v="8"/>
    <s v="Avery Non-Stick Binders"/>
    <x v="4377"/>
    <n v="5"/>
    <n v="0"/>
    <n v="10.327"/>
    <x v="3"/>
    <x v="0"/>
  </r>
  <r>
    <x v="6269"/>
    <x v="3130"/>
    <x v="574"/>
    <d v="2019-12-06T00:00:00"/>
    <x v="1"/>
    <x v="179"/>
    <s v="Brenda Bowman"/>
    <x v="1"/>
    <x v="0"/>
    <x v="182"/>
    <x v="1"/>
    <x v="232"/>
    <x v="1"/>
    <x v="140"/>
    <x v="2"/>
    <x v="7"/>
    <s v="Anker Astro 15000mAh USB Portable Charger"/>
    <x v="3149"/>
    <n v="1"/>
    <n v="0.2"/>
    <n v="-7.9984000000000073"/>
    <x v="1"/>
    <x v="0"/>
  </r>
  <r>
    <x v="6270"/>
    <x v="3130"/>
    <x v="574"/>
    <d v="2019-12-06T00:00:00"/>
    <x v="1"/>
    <x v="179"/>
    <s v="Brenda Bowman"/>
    <x v="1"/>
    <x v="0"/>
    <x v="182"/>
    <x v="1"/>
    <x v="232"/>
    <x v="1"/>
    <x v="1578"/>
    <x v="0"/>
    <x v="1"/>
    <s v="Office Star - Mid Back Dual function Ergonomic High Back Chair with 2-Way Adjustable Arms"/>
    <x v="4378"/>
    <n v="9"/>
    <n v="0.2"/>
    <n v="43.464599999999905"/>
    <x v="1"/>
    <x v="0"/>
  </r>
  <r>
    <x v="6271"/>
    <x v="3130"/>
    <x v="574"/>
    <d v="2019-12-06T00:00:00"/>
    <x v="1"/>
    <x v="179"/>
    <s v="Brenda Bowman"/>
    <x v="1"/>
    <x v="0"/>
    <x v="182"/>
    <x v="1"/>
    <x v="232"/>
    <x v="1"/>
    <x v="915"/>
    <x v="1"/>
    <x v="6"/>
    <s v="Panasonic KP-380BK Classic Electric Pencil Sharpener"/>
    <x v="4379"/>
    <n v="5"/>
    <n v="0"/>
    <n v="44.974999999999987"/>
    <x v="1"/>
    <x v="0"/>
  </r>
  <r>
    <x v="6272"/>
    <x v="3131"/>
    <x v="157"/>
    <d v="2019-12-12T00:00:00"/>
    <x v="2"/>
    <x v="155"/>
    <s v="Alejandro Savely"/>
    <x v="1"/>
    <x v="0"/>
    <x v="472"/>
    <x v="10"/>
    <x v="565"/>
    <x v="2"/>
    <x v="1196"/>
    <x v="2"/>
    <x v="11"/>
    <s v="Enermax Briskie RF Wireless Keyboard and Mouse Combo"/>
    <x v="4380"/>
    <n v="7"/>
    <n v="0.2"/>
    <n v="23.262400000000003"/>
    <x v="2"/>
    <x v="0"/>
  </r>
  <r>
    <x v="6273"/>
    <x v="3132"/>
    <x v="19"/>
    <d v="2018-07-22T00:00:00"/>
    <x v="0"/>
    <x v="589"/>
    <s v="Dennis Kane"/>
    <x v="0"/>
    <x v="0"/>
    <x v="4"/>
    <x v="4"/>
    <x v="59"/>
    <x v="1"/>
    <x v="1379"/>
    <x v="0"/>
    <x v="5"/>
    <s v="Eldon Image Series Black Desk Accessories"/>
    <x v="2162"/>
    <n v="3"/>
    <n v="0"/>
    <n v="4.4711999999999996"/>
    <x v="1"/>
    <x v="0"/>
  </r>
  <r>
    <x v="6274"/>
    <x v="3132"/>
    <x v="19"/>
    <d v="2018-07-22T00:00:00"/>
    <x v="0"/>
    <x v="589"/>
    <s v="Dennis Kane"/>
    <x v="0"/>
    <x v="0"/>
    <x v="4"/>
    <x v="4"/>
    <x v="59"/>
    <x v="1"/>
    <x v="1779"/>
    <x v="2"/>
    <x v="11"/>
    <s v="First Data TMFD35 PIN Pad"/>
    <x v="4381"/>
    <n v="3"/>
    <n v="0"/>
    <n v="89.963999999999999"/>
    <x v="1"/>
    <x v="0"/>
  </r>
  <r>
    <x v="6275"/>
    <x v="3132"/>
    <x v="19"/>
    <d v="2018-07-22T00:00:00"/>
    <x v="0"/>
    <x v="589"/>
    <s v="Dennis Kane"/>
    <x v="0"/>
    <x v="0"/>
    <x v="4"/>
    <x v="4"/>
    <x v="59"/>
    <x v="1"/>
    <x v="1592"/>
    <x v="0"/>
    <x v="5"/>
    <s v="Eldon 300 Class Desk Accessories, Black"/>
    <x v="4382"/>
    <n v="5"/>
    <n v="0"/>
    <n v="10.890000000000002"/>
    <x v="1"/>
    <x v="0"/>
  </r>
  <r>
    <x v="6276"/>
    <x v="3132"/>
    <x v="19"/>
    <d v="2018-07-22T00:00:00"/>
    <x v="0"/>
    <x v="589"/>
    <s v="Dennis Kane"/>
    <x v="0"/>
    <x v="0"/>
    <x v="4"/>
    <x v="4"/>
    <x v="59"/>
    <x v="1"/>
    <x v="300"/>
    <x v="1"/>
    <x v="2"/>
    <s v="Round Specialty Laser Printer Labels"/>
    <x v="2077"/>
    <n v="7"/>
    <n v="0"/>
    <n v="41.223699999999994"/>
    <x v="1"/>
    <x v="0"/>
  </r>
  <r>
    <x v="6277"/>
    <x v="3132"/>
    <x v="19"/>
    <d v="2018-07-22T00:00:00"/>
    <x v="0"/>
    <x v="589"/>
    <s v="Dennis Kane"/>
    <x v="0"/>
    <x v="0"/>
    <x v="4"/>
    <x v="4"/>
    <x v="59"/>
    <x v="1"/>
    <x v="54"/>
    <x v="1"/>
    <x v="4"/>
    <s v="Home/Office Personal File Carts"/>
    <x v="2876"/>
    <n v="2"/>
    <n v="0"/>
    <n v="17.379999999999995"/>
    <x v="1"/>
    <x v="0"/>
  </r>
  <r>
    <x v="6278"/>
    <x v="3132"/>
    <x v="19"/>
    <d v="2018-07-22T00:00:00"/>
    <x v="0"/>
    <x v="589"/>
    <s v="Dennis Kane"/>
    <x v="0"/>
    <x v="0"/>
    <x v="4"/>
    <x v="4"/>
    <x v="59"/>
    <x v="1"/>
    <x v="780"/>
    <x v="2"/>
    <x v="7"/>
    <s v="Cyber Acoustics AC-202b Speech Recognition Stereo Headset"/>
    <x v="4383"/>
    <n v="2"/>
    <n v="0.2"/>
    <n v="-4.6764000000000001"/>
    <x v="1"/>
    <x v="0"/>
  </r>
  <r>
    <x v="6279"/>
    <x v="3132"/>
    <x v="19"/>
    <d v="2018-07-22T00:00:00"/>
    <x v="0"/>
    <x v="589"/>
    <s v="Dennis Kane"/>
    <x v="0"/>
    <x v="0"/>
    <x v="4"/>
    <x v="4"/>
    <x v="59"/>
    <x v="1"/>
    <x v="961"/>
    <x v="1"/>
    <x v="8"/>
    <s v="Pressboard Data Binder, Crimson, 12&quot; X 8 1/2&quot;"/>
    <x v="2994"/>
    <n v="3"/>
    <n v="0.2"/>
    <n v="4.1651999999999987"/>
    <x v="1"/>
    <x v="0"/>
  </r>
  <r>
    <x v="6280"/>
    <x v="3133"/>
    <x v="605"/>
    <d v="2019-05-16T00:00:00"/>
    <x v="1"/>
    <x v="101"/>
    <s v="Jonathan Howell"/>
    <x v="0"/>
    <x v="0"/>
    <x v="74"/>
    <x v="24"/>
    <x v="93"/>
    <x v="3"/>
    <x v="1139"/>
    <x v="1"/>
    <x v="2"/>
    <s v="Avery 501"/>
    <x v="2184"/>
    <n v="2"/>
    <n v="0.2"/>
    <n v="1.9925999999999999"/>
    <x v="3"/>
    <x v="0"/>
  </r>
  <r>
    <x v="6281"/>
    <x v="3134"/>
    <x v="312"/>
    <d v="2017-11-26T00:00:00"/>
    <x v="1"/>
    <x v="523"/>
    <s v="Jamie Kunitz"/>
    <x v="0"/>
    <x v="0"/>
    <x v="292"/>
    <x v="24"/>
    <x v="367"/>
    <x v="3"/>
    <x v="1780"/>
    <x v="0"/>
    <x v="5"/>
    <s v="Ultra Commercial Grade Dual Valve Door Closer"/>
    <x v="4384"/>
    <n v="2"/>
    <n v="0.2"/>
    <n v="9.5735999999999937"/>
    <x v="3"/>
    <x v="0"/>
  </r>
  <r>
    <x v="6282"/>
    <x v="3134"/>
    <x v="312"/>
    <d v="2017-11-26T00:00:00"/>
    <x v="1"/>
    <x v="523"/>
    <s v="Jamie Kunitz"/>
    <x v="0"/>
    <x v="0"/>
    <x v="292"/>
    <x v="24"/>
    <x v="367"/>
    <x v="3"/>
    <x v="1755"/>
    <x v="1"/>
    <x v="4"/>
    <s v="Belkin 19&quot; Center-Weighted Shelf, Gray"/>
    <x v="4385"/>
    <n v="3"/>
    <n v="0.2"/>
    <n v="-26.541000000000004"/>
    <x v="3"/>
    <x v="0"/>
  </r>
  <r>
    <x v="6283"/>
    <x v="3135"/>
    <x v="446"/>
    <d v="2018-09-28T00:00:00"/>
    <x v="1"/>
    <x v="553"/>
    <s v="Edward Hooks"/>
    <x v="1"/>
    <x v="0"/>
    <x v="1"/>
    <x v="1"/>
    <x v="13"/>
    <x v="1"/>
    <x v="1697"/>
    <x v="1"/>
    <x v="12"/>
    <s v="Tyvek Interoffice Envelopes, 9 1/2&quot; x 12 1/2&quot;, 100/Box"/>
    <x v="4164"/>
    <n v="5"/>
    <n v="0"/>
    <n v="143.30299999999997"/>
    <x v="1"/>
    <x v="0"/>
  </r>
  <r>
    <x v="6284"/>
    <x v="3135"/>
    <x v="446"/>
    <d v="2018-09-28T00:00:00"/>
    <x v="1"/>
    <x v="553"/>
    <s v="Edward Hooks"/>
    <x v="1"/>
    <x v="0"/>
    <x v="1"/>
    <x v="1"/>
    <x v="13"/>
    <x v="1"/>
    <x v="1153"/>
    <x v="0"/>
    <x v="1"/>
    <s v="Hon Olson Stacker Stools"/>
    <x v="4386"/>
    <n v="5"/>
    <n v="0.2"/>
    <n v="56.324000000000012"/>
    <x v="1"/>
    <x v="0"/>
  </r>
  <r>
    <x v="6285"/>
    <x v="3136"/>
    <x v="147"/>
    <d v="2018-10-26T00:00:00"/>
    <x v="1"/>
    <x v="100"/>
    <s v="Victoria Wilson"/>
    <x v="1"/>
    <x v="0"/>
    <x v="80"/>
    <x v="24"/>
    <x v="345"/>
    <x v="3"/>
    <x v="1258"/>
    <x v="0"/>
    <x v="3"/>
    <s v="Chromcraft Bull-Nose Wood 48&quot; x 96&quot; Rectangular Conference Tables"/>
    <x v="4387"/>
    <n v="2"/>
    <n v="0.4"/>
    <n v="-231.41160000000008"/>
    <x v="3"/>
    <x v="0"/>
  </r>
  <r>
    <x v="6286"/>
    <x v="3137"/>
    <x v="1057"/>
    <d v="2018-10-31T00:00:00"/>
    <x v="1"/>
    <x v="344"/>
    <s v="Catherine Glotzbach"/>
    <x v="2"/>
    <x v="0"/>
    <x v="465"/>
    <x v="18"/>
    <x v="558"/>
    <x v="0"/>
    <x v="835"/>
    <x v="2"/>
    <x v="7"/>
    <s v="Apple iPhone 5C"/>
    <x v="1977"/>
    <n v="3"/>
    <n v="0.2"/>
    <n v="17.998199999999997"/>
    <x v="0"/>
    <x v="0"/>
  </r>
  <r>
    <x v="6287"/>
    <x v="3138"/>
    <x v="1001"/>
    <d v="2016-07-12T00:00:00"/>
    <x v="1"/>
    <x v="182"/>
    <s v="Ed Braxton"/>
    <x v="1"/>
    <x v="0"/>
    <x v="8"/>
    <x v="1"/>
    <x v="34"/>
    <x v="1"/>
    <x v="1021"/>
    <x v="0"/>
    <x v="3"/>
    <s v="Hon 2111 Invitation Series Corner Table"/>
    <x v="4388"/>
    <n v="3"/>
    <n v="0.2"/>
    <n v="-87.935400000000044"/>
    <x v="1"/>
    <x v="0"/>
  </r>
  <r>
    <x v="6288"/>
    <x v="3138"/>
    <x v="1001"/>
    <d v="2016-07-12T00:00:00"/>
    <x v="1"/>
    <x v="182"/>
    <s v="Ed Braxton"/>
    <x v="1"/>
    <x v="0"/>
    <x v="8"/>
    <x v="1"/>
    <x v="34"/>
    <x v="1"/>
    <x v="800"/>
    <x v="1"/>
    <x v="8"/>
    <s v="Wilson Jones Ledger-Size, Piano-Hinge Binder, 2&quot;, Blue"/>
    <x v="4389"/>
    <n v="6"/>
    <n v="0.2"/>
    <n v="68.846399999999974"/>
    <x v="1"/>
    <x v="0"/>
  </r>
  <r>
    <x v="6289"/>
    <x v="3139"/>
    <x v="649"/>
    <d v="2017-03-18T00:00:00"/>
    <x v="0"/>
    <x v="376"/>
    <s v="Nicole Fjeld"/>
    <x v="2"/>
    <x v="0"/>
    <x v="455"/>
    <x v="1"/>
    <x v="548"/>
    <x v="1"/>
    <x v="120"/>
    <x v="0"/>
    <x v="1"/>
    <s v="Global Deluxe High-Back Manager's Chair"/>
    <x v="4390"/>
    <n v="4"/>
    <n v="0.2"/>
    <n v="102.95279999999988"/>
    <x v="1"/>
    <x v="0"/>
  </r>
  <r>
    <x v="6290"/>
    <x v="3139"/>
    <x v="649"/>
    <d v="2017-03-18T00:00:00"/>
    <x v="0"/>
    <x v="376"/>
    <s v="Nicole Fjeld"/>
    <x v="2"/>
    <x v="0"/>
    <x v="455"/>
    <x v="1"/>
    <x v="548"/>
    <x v="1"/>
    <x v="514"/>
    <x v="0"/>
    <x v="5"/>
    <s v="Dana Halogen Swing-Arm Architect Lamp"/>
    <x v="568"/>
    <n v="8"/>
    <n v="0"/>
    <n v="91.772800000000018"/>
    <x v="1"/>
    <x v="0"/>
  </r>
  <r>
    <x v="6291"/>
    <x v="3140"/>
    <x v="574"/>
    <d v="2019-12-05T00:00:00"/>
    <x v="2"/>
    <x v="250"/>
    <s v="Max Engle"/>
    <x v="0"/>
    <x v="0"/>
    <x v="127"/>
    <x v="17"/>
    <x v="269"/>
    <x v="0"/>
    <x v="1131"/>
    <x v="0"/>
    <x v="1"/>
    <s v="Office Star - Professional Matrix Back Chair with 2-to-1 Synchro Tilt and Mesh Fabric Seat"/>
    <x v="4391"/>
    <n v="2"/>
    <n v="0"/>
    <n v="168.47040000000004"/>
    <x v="0"/>
    <x v="0"/>
  </r>
  <r>
    <x v="6292"/>
    <x v="3141"/>
    <x v="1100"/>
    <d v="2017-04-26T00:00:00"/>
    <x v="1"/>
    <x v="616"/>
    <s v="Annie Zypern"/>
    <x v="0"/>
    <x v="0"/>
    <x v="1"/>
    <x v="1"/>
    <x v="141"/>
    <x v="1"/>
    <x v="687"/>
    <x v="2"/>
    <x v="7"/>
    <s v="Logitech B530 USB Headset - headset - Full size, Binaural"/>
    <x v="2550"/>
    <n v="3"/>
    <n v="0.2"/>
    <n v="7.7679000000000009"/>
    <x v="1"/>
    <x v="0"/>
  </r>
  <r>
    <x v="6293"/>
    <x v="3141"/>
    <x v="1100"/>
    <d v="2017-04-26T00:00:00"/>
    <x v="1"/>
    <x v="616"/>
    <s v="Annie Zypern"/>
    <x v="0"/>
    <x v="0"/>
    <x v="1"/>
    <x v="1"/>
    <x v="141"/>
    <x v="1"/>
    <x v="1394"/>
    <x v="1"/>
    <x v="6"/>
    <s v="Boston 1730 StandUp Electric Pencil Sharpener"/>
    <x v="2202"/>
    <n v="3"/>
    <n v="0"/>
    <n v="16.676400000000001"/>
    <x v="1"/>
    <x v="0"/>
  </r>
  <r>
    <x v="6294"/>
    <x v="3142"/>
    <x v="1101"/>
    <d v="2016-09-19T00:00:00"/>
    <x v="2"/>
    <x v="575"/>
    <s v="Randy Ferguson"/>
    <x v="1"/>
    <x v="0"/>
    <x v="20"/>
    <x v="15"/>
    <x v="23"/>
    <x v="3"/>
    <x v="735"/>
    <x v="1"/>
    <x v="8"/>
    <s v="Avery Trapezoid Extra Heavy Duty 4&quot; Binders"/>
    <x v="4392"/>
    <n v="1"/>
    <n v="0.2"/>
    <n v="12.581999999999999"/>
    <x v="3"/>
    <x v="0"/>
  </r>
  <r>
    <x v="6295"/>
    <x v="3143"/>
    <x v="129"/>
    <d v="2017-01-01T00:00:00"/>
    <x v="1"/>
    <x v="321"/>
    <s v="Anthony Jacobs"/>
    <x v="1"/>
    <x v="0"/>
    <x v="473"/>
    <x v="31"/>
    <x v="566"/>
    <x v="3"/>
    <x v="1364"/>
    <x v="1"/>
    <x v="9"/>
    <s v="Hoover Upright Vacuum With Dirt Cup"/>
    <x v="4393"/>
    <n v="6"/>
    <n v="0"/>
    <n v="503.78219999999976"/>
    <x v="3"/>
    <x v="0"/>
  </r>
  <r>
    <x v="6296"/>
    <x v="3143"/>
    <x v="129"/>
    <d v="2017-01-01T00:00:00"/>
    <x v="1"/>
    <x v="321"/>
    <s v="Anthony Jacobs"/>
    <x v="1"/>
    <x v="0"/>
    <x v="473"/>
    <x v="31"/>
    <x v="566"/>
    <x v="3"/>
    <x v="426"/>
    <x v="1"/>
    <x v="4"/>
    <s v="Fellowes Strictly Business Drawer File, Letter/Legal Size"/>
    <x v="457"/>
    <n v="5"/>
    <n v="0"/>
    <n v="84.51"/>
    <x v="3"/>
    <x v="0"/>
  </r>
  <r>
    <x v="6297"/>
    <x v="3143"/>
    <x v="129"/>
    <d v="2017-01-01T00:00:00"/>
    <x v="1"/>
    <x v="321"/>
    <s v="Anthony Jacobs"/>
    <x v="1"/>
    <x v="0"/>
    <x v="473"/>
    <x v="31"/>
    <x v="566"/>
    <x v="3"/>
    <x v="1733"/>
    <x v="1"/>
    <x v="10"/>
    <s v="Xerox 1906"/>
    <x v="275"/>
    <n v="4"/>
    <n v="0"/>
    <n v="66.627199999999988"/>
    <x v="3"/>
    <x v="0"/>
  </r>
  <r>
    <x v="6298"/>
    <x v="3144"/>
    <x v="618"/>
    <d v="2016-10-26T00:00:00"/>
    <x v="1"/>
    <x v="245"/>
    <s v="Sylvia Foulston"/>
    <x v="1"/>
    <x v="0"/>
    <x v="70"/>
    <x v="1"/>
    <x v="142"/>
    <x v="1"/>
    <x v="58"/>
    <x v="1"/>
    <x v="8"/>
    <s v="Plastic Binding Combs"/>
    <x v="4394"/>
    <n v="3"/>
    <n v="0.2"/>
    <n v="12.2715"/>
    <x v="1"/>
    <x v="0"/>
  </r>
  <r>
    <x v="6299"/>
    <x v="3145"/>
    <x v="329"/>
    <d v="2019-12-03T00:00:00"/>
    <x v="2"/>
    <x v="595"/>
    <s v="Maria Zettner"/>
    <x v="2"/>
    <x v="0"/>
    <x v="8"/>
    <x v="1"/>
    <x v="9"/>
    <x v="1"/>
    <x v="1781"/>
    <x v="0"/>
    <x v="5"/>
    <s v="Contemporary Borderless Frame"/>
    <x v="4395"/>
    <n v="3"/>
    <n v="0"/>
    <n v="9.5570999999999984"/>
    <x v="1"/>
    <x v="0"/>
  </r>
  <r>
    <x v="6300"/>
    <x v="3146"/>
    <x v="571"/>
    <d v="2016-06-12T00:00:00"/>
    <x v="1"/>
    <x v="641"/>
    <s v="Sarah Bern"/>
    <x v="0"/>
    <x v="0"/>
    <x v="22"/>
    <x v="10"/>
    <x v="36"/>
    <x v="2"/>
    <x v="102"/>
    <x v="1"/>
    <x v="8"/>
    <s v="Avery Trapezoid Ring Binder, 3&quot; Capacity, Black, 1040 sheets"/>
    <x v="4396"/>
    <n v="3"/>
    <n v="0.8"/>
    <n v="-38.11140000000001"/>
    <x v="2"/>
    <x v="0"/>
  </r>
  <r>
    <x v="6301"/>
    <x v="3146"/>
    <x v="571"/>
    <d v="2016-06-12T00:00:00"/>
    <x v="1"/>
    <x v="641"/>
    <s v="Sarah Bern"/>
    <x v="0"/>
    <x v="0"/>
    <x v="22"/>
    <x v="10"/>
    <x v="36"/>
    <x v="2"/>
    <x v="755"/>
    <x v="1"/>
    <x v="12"/>
    <s v="#10- 4 1/8&quot; x 9 1/2&quot; Recycled Envelopes"/>
    <x v="4397"/>
    <n v="2"/>
    <n v="0.2"/>
    <n v="4.7195999999999998"/>
    <x v="2"/>
    <x v="0"/>
  </r>
  <r>
    <x v="6302"/>
    <x v="3147"/>
    <x v="51"/>
    <d v="2019-11-27T00:00:00"/>
    <x v="1"/>
    <x v="117"/>
    <s v="Alan Hwang"/>
    <x v="0"/>
    <x v="0"/>
    <x v="61"/>
    <x v="5"/>
    <x v="77"/>
    <x v="2"/>
    <x v="1692"/>
    <x v="2"/>
    <x v="7"/>
    <s v="Panasonic KX TS208W Corded phone"/>
    <x v="4398"/>
    <n v="5"/>
    <n v="0.2"/>
    <n v="19.596000000000018"/>
    <x v="2"/>
    <x v="0"/>
  </r>
  <r>
    <x v="6303"/>
    <x v="3148"/>
    <x v="978"/>
    <d v="2019-06-20T00:00:00"/>
    <x v="0"/>
    <x v="71"/>
    <s v="Neil Knudson"/>
    <x v="2"/>
    <x v="0"/>
    <x v="331"/>
    <x v="5"/>
    <x v="412"/>
    <x v="2"/>
    <x v="1090"/>
    <x v="1"/>
    <x v="10"/>
    <s v="Xerox 1925"/>
    <x v="1355"/>
    <n v="3"/>
    <n v="0.2"/>
    <n v="23.234999999999992"/>
    <x v="2"/>
    <x v="0"/>
  </r>
  <r>
    <x v="6304"/>
    <x v="3149"/>
    <x v="1024"/>
    <d v="2019-05-05T00:00:00"/>
    <x v="3"/>
    <x v="482"/>
    <s v="Arianne Irving"/>
    <x v="0"/>
    <x v="0"/>
    <x v="20"/>
    <x v="15"/>
    <x v="45"/>
    <x v="3"/>
    <x v="711"/>
    <x v="1"/>
    <x v="10"/>
    <s v="Xerox 1923"/>
    <x v="3890"/>
    <n v="1"/>
    <n v="0"/>
    <n v="3.2063999999999999"/>
    <x v="3"/>
    <x v="0"/>
  </r>
  <r>
    <x v="6305"/>
    <x v="3150"/>
    <x v="254"/>
    <d v="2018-11-06T00:00:00"/>
    <x v="0"/>
    <x v="734"/>
    <s v="Tracy Poddar"/>
    <x v="1"/>
    <x v="0"/>
    <x v="474"/>
    <x v="21"/>
    <x v="567"/>
    <x v="1"/>
    <x v="1590"/>
    <x v="1"/>
    <x v="14"/>
    <s v="Serrated Blade or Curved Handle Hand Letter Openers"/>
    <x v="4399"/>
    <n v="7"/>
    <n v="0.2"/>
    <n v="-4.1761999999999997"/>
    <x v="1"/>
    <x v="0"/>
  </r>
  <r>
    <x v="6306"/>
    <x v="3150"/>
    <x v="254"/>
    <d v="2018-11-06T00:00:00"/>
    <x v="0"/>
    <x v="734"/>
    <s v="Tracy Poddar"/>
    <x v="1"/>
    <x v="0"/>
    <x v="474"/>
    <x v="21"/>
    <x v="567"/>
    <x v="1"/>
    <x v="1585"/>
    <x v="0"/>
    <x v="1"/>
    <s v="Office Star - Contemporary Task Swivel chair with Loop Arms, Charcoal"/>
    <x v="4400"/>
    <n v="1"/>
    <n v="0.2"/>
    <n v="-14.407800000000009"/>
    <x v="1"/>
    <x v="0"/>
  </r>
  <r>
    <x v="6307"/>
    <x v="3150"/>
    <x v="254"/>
    <d v="2018-11-06T00:00:00"/>
    <x v="0"/>
    <x v="734"/>
    <s v="Tracy Poddar"/>
    <x v="1"/>
    <x v="0"/>
    <x v="474"/>
    <x v="21"/>
    <x v="567"/>
    <x v="1"/>
    <x v="1673"/>
    <x v="1"/>
    <x v="10"/>
    <s v="Southworth 25% Cotton Premium Laser Paper and Envelopes"/>
    <x v="1107"/>
    <n v="3"/>
    <n v="0.2"/>
    <n v="16.783200000000001"/>
    <x v="1"/>
    <x v="0"/>
  </r>
  <r>
    <x v="6308"/>
    <x v="3150"/>
    <x v="254"/>
    <d v="2018-11-06T00:00:00"/>
    <x v="0"/>
    <x v="734"/>
    <s v="Tracy Poddar"/>
    <x v="1"/>
    <x v="0"/>
    <x v="474"/>
    <x v="21"/>
    <x v="567"/>
    <x v="1"/>
    <x v="1631"/>
    <x v="0"/>
    <x v="1"/>
    <s v="Global Enterprise Series Seating High-Back Swivel/Tilt Chairs"/>
    <x v="4401"/>
    <n v="3"/>
    <n v="0.2"/>
    <n v="-97.552800000000076"/>
    <x v="1"/>
    <x v="0"/>
  </r>
  <r>
    <x v="6309"/>
    <x v="3150"/>
    <x v="254"/>
    <d v="2018-11-06T00:00:00"/>
    <x v="0"/>
    <x v="734"/>
    <s v="Tracy Poddar"/>
    <x v="1"/>
    <x v="0"/>
    <x v="474"/>
    <x v="21"/>
    <x v="567"/>
    <x v="1"/>
    <x v="508"/>
    <x v="1"/>
    <x v="2"/>
    <s v="Dot Matrix Printer Tape Reel Labels, White, 5000/Box"/>
    <x v="4402"/>
    <n v="8"/>
    <n v="0.2"/>
    <n v="228.07919999999999"/>
    <x v="1"/>
    <x v="0"/>
  </r>
  <r>
    <x v="6310"/>
    <x v="3150"/>
    <x v="254"/>
    <d v="2018-11-06T00:00:00"/>
    <x v="0"/>
    <x v="734"/>
    <s v="Tracy Poddar"/>
    <x v="1"/>
    <x v="0"/>
    <x v="474"/>
    <x v="21"/>
    <x v="567"/>
    <x v="1"/>
    <x v="640"/>
    <x v="1"/>
    <x v="10"/>
    <s v="Xerox 1887"/>
    <x v="4403"/>
    <n v="1"/>
    <n v="0.2"/>
    <n v="5.3115999999999985"/>
    <x v="1"/>
    <x v="0"/>
  </r>
  <r>
    <x v="6311"/>
    <x v="3151"/>
    <x v="1102"/>
    <d v="2016-09-16T00:00:00"/>
    <x v="1"/>
    <x v="752"/>
    <s v="Liz Willingham"/>
    <x v="0"/>
    <x v="0"/>
    <x v="475"/>
    <x v="1"/>
    <x v="568"/>
    <x v="1"/>
    <x v="101"/>
    <x v="0"/>
    <x v="5"/>
    <s v="Deflect-o DuraMat Lighweight, Studded, Beveled Mat for Low Pile Carpeting"/>
    <x v="4180"/>
    <n v="3"/>
    <n v="0"/>
    <n v="21.751499999999986"/>
    <x v="1"/>
    <x v="0"/>
  </r>
  <r>
    <x v="6312"/>
    <x v="3152"/>
    <x v="911"/>
    <d v="2019-02-21T00:00:00"/>
    <x v="1"/>
    <x v="243"/>
    <s v="Nat Gilpin"/>
    <x v="1"/>
    <x v="0"/>
    <x v="54"/>
    <x v="29"/>
    <x v="69"/>
    <x v="3"/>
    <x v="1662"/>
    <x v="1"/>
    <x v="4"/>
    <s v="Fellowes Staxonsteel Drawer Files"/>
    <x v="4404"/>
    <n v="3"/>
    <n v="0"/>
    <n v="81.131400000000014"/>
    <x v="3"/>
    <x v="0"/>
  </r>
  <r>
    <x v="6313"/>
    <x v="3152"/>
    <x v="911"/>
    <d v="2019-02-21T00:00:00"/>
    <x v="1"/>
    <x v="243"/>
    <s v="Nat Gilpin"/>
    <x v="1"/>
    <x v="0"/>
    <x v="54"/>
    <x v="29"/>
    <x v="69"/>
    <x v="3"/>
    <x v="1250"/>
    <x v="2"/>
    <x v="7"/>
    <s v="Belkin SportFit Armband For iPhone 5s/5c, Fuchsia"/>
    <x v="4405"/>
    <n v="1"/>
    <n v="0"/>
    <n v="7.3451000000000004"/>
    <x v="3"/>
    <x v="0"/>
  </r>
  <r>
    <x v="6314"/>
    <x v="3153"/>
    <x v="156"/>
    <d v="2016-11-29T00:00:00"/>
    <x v="1"/>
    <x v="243"/>
    <s v="Nat Gilpin"/>
    <x v="1"/>
    <x v="0"/>
    <x v="25"/>
    <x v="12"/>
    <x v="30"/>
    <x v="2"/>
    <x v="108"/>
    <x v="1"/>
    <x v="6"/>
    <s v="Hunt PowerHouse Electric Pencil Sharpener, Blue"/>
    <x v="4406"/>
    <n v="4"/>
    <n v="0"/>
    <n v="45.575999999999979"/>
    <x v="2"/>
    <x v="1"/>
  </r>
  <r>
    <x v="6315"/>
    <x v="3153"/>
    <x v="156"/>
    <d v="2016-11-29T00:00:00"/>
    <x v="1"/>
    <x v="243"/>
    <s v="Nat Gilpin"/>
    <x v="1"/>
    <x v="0"/>
    <x v="25"/>
    <x v="12"/>
    <x v="30"/>
    <x v="2"/>
    <x v="508"/>
    <x v="1"/>
    <x v="2"/>
    <s v="Dot Matrix Printer Tape Reel Labels, White, 5000/Box"/>
    <x v="1461"/>
    <n v="2"/>
    <n v="0"/>
    <n v="96.343800000000002"/>
    <x v="2"/>
    <x v="1"/>
  </r>
  <r>
    <x v="6316"/>
    <x v="3153"/>
    <x v="156"/>
    <d v="2016-11-29T00:00:00"/>
    <x v="1"/>
    <x v="243"/>
    <s v="Nat Gilpin"/>
    <x v="1"/>
    <x v="0"/>
    <x v="25"/>
    <x v="12"/>
    <x v="30"/>
    <x v="2"/>
    <x v="1415"/>
    <x v="1"/>
    <x v="10"/>
    <s v="Xerox 1885"/>
    <x v="3803"/>
    <n v="3"/>
    <n v="0"/>
    <n v="69.177599999999984"/>
    <x v="2"/>
    <x v="1"/>
  </r>
  <r>
    <x v="6317"/>
    <x v="3153"/>
    <x v="156"/>
    <d v="2016-11-29T00:00:00"/>
    <x v="1"/>
    <x v="243"/>
    <s v="Nat Gilpin"/>
    <x v="1"/>
    <x v="0"/>
    <x v="25"/>
    <x v="12"/>
    <x v="30"/>
    <x v="2"/>
    <x v="226"/>
    <x v="1"/>
    <x v="10"/>
    <s v="Adams Telephone Message Book w/Frequently-Called Numbers Space, 400 Messages per Book"/>
    <x v="3888"/>
    <n v="2"/>
    <n v="0"/>
    <n v="7.98"/>
    <x v="2"/>
    <x v="1"/>
  </r>
  <r>
    <x v="6318"/>
    <x v="3154"/>
    <x v="920"/>
    <d v="2019-11-29T00:00:00"/>
    <x v="0"/>
    <x v="494"/>
    <s v="Edward Becker"/>
    <x v="1"/>
    <x v="0"/>
    <x v="229"/>
    <x v="1"/>
    <x v="286"/>
    <x v="1"/>
    <x v="1557"/>
    <x v="2"/>
    <x v="7"/>
    <s v="PayAnywhere Card Reader"/>
    <x v="1409"/>
    <n v="5"/>
    <n v="0.2"/>
    <n v="3.4964999999999993"/>
    <x v="1"/>
    <x v="1"/>
  </r>
  <r>
    <x v="6319"/>
    <x v="3154"/>
    <x v="920"/>
    <d v="2019-11-29T00:00:00"/>
    <x v="0"/>
    <x v="494"/>
    <s v="Edward Becker"/>
    <x v="1"/>
    <x v="0"/>
    <x v="229"/>
    <x v="1"/>
    <x v="286"/>
    <x v="1"/>
    <x v="126"/>
    <x v="1"/>
    <x v="10"/>
    <s v="Adams Telephone Message Book W/Dividers/Space For Phone Numbers, 5 1/4&quot;X8 1/2&quot;, 200/Messages"/>
    <x v="3229"/>
    <n v="6"/>
    <n v="0"/>
    <n v="15.335999999999999"/>
    <x v="1"/>
    <x v="1"/>
  </r>
  <r>
    <x v="6320"/>
    <x v="3155"/>
    <x v="394"/>
    <d v="2019-10-02T00:00:00"/>
    <x v="1"/>
    <x v="133"/>
    <s v="Sung Pak"/>
    <x v="1"/>
    <x v="0"/>
    <x v="108"/>
    <x v="2"/>
    <x v="133"/>
    <x v="0"/>
    <x v="585"/>
    <x v="1"/>
    <x v="10"/>
    <s v="Xerox 220"/>
    <x v="563"/>
    <n v="2"/>
    <n v="0.2"/>
    <n v="3.6288"/>
    <x v="0"/>
    <x v="0"/>
  </r>
  <r>
    <x v="6321"/>
    <x v="3156"/>
    <x v="303"/>
    <d v="2016-10-17T00:00:00"/>
    <x v="1"/>
    <x v="259"/>
    <s v="Sibella Parks"/>
    <x v="1"/>
    <x v="0"/>
    <x v="145"/>
    <x v="15"/>
    <x v="184"/>
    <x v="3"/>
    <x v="507"/>
    <x v="1"/>
    <x v="8"/>
    <s v="Recycled Pressboard Report Cover with Reinforced Top Hinge"/>
    <x v="3294"/>
    <n v="3"/>
    <n v="0.2"/>
    <n v="2.8100999999999998"/>
    <x v="3"/>
    <x v="0"/>
  </r>
  <r>
    <x v="6322"/>
    <x v="3157"/>
    <x v="561"/>
    <d v="2016-06-07T00:00:00"/>
    <x v="0"/>
    <x v="176"/>
    <s v="Ross Baird"/>
    <x v="2"/>
    <x v="0"/>
    <x v="297"/>
    <x v="12"/>
    <x v="373"/>
    <x v="2"/>
    <x v="661"/>
    <x v="1"/>
    <x v="12"/>
    <s v="Security-Tint Envelopes"/>
    <x v="770"/>
    <n v="2"/>
    <n v="0"/>
    <n v="7.4871999999999996"/>
    <x v="2"/>
    <x v="0"/>
  </r>
  <r>
    <x v="6323"/>
    <x v="3158"/>
    <x v="1103"/>
    <d v="2016-06-23T00:00:00"/>
    <x v="1"/>
    <x v="551"/>
    <s v="Duane Benoit"/>
    <x v="0"/>
    <x v="0"/>
    <x v="46"/>
    <x v="13"/>
    <x v="284"/>
    <x v="3"/>
    <x v="1734"/>
    <x v="2"/>
    <x v="15"/>
    <s v="Texas Instruments TI-34 Scientific Calculator"/>
    <x v="4407"/>
    <n v="3"/>
    <n v="0"/>
    <n v="31.005899999999997"/>
    <x v="3"/>
    <x v="0"/>
  </r>
  <r>
    <x v="6324"/>
    <x v="3159"/>
    <x v="1104"/>
    <d v="2017-11-02T00:00:00"/>
    <x v="1"/>
    <x v="240"/>
    <s v="Nona Balk"/>
    <x v="1"/>
    <x v="0"/>
    <x v="8"/>
    <x v="1"/>
    <x v="9"/>
    <x v="1"/>
    <x v="481"/>
    <x v="1"/>
    <x v="10"/>
    <s v="Xerox 1898"/>
    <x v="657"/>
    <n v="5"/>
    <n v="0"/>
    <n v="16.032"/>
    <x v="1"/>
    <x v="0"/>
  </r>
  <r>
    <x v="6325"/>
    <x v="3159"/>
    <x v="1104"/>
    <d v="2017-11-02T00:00:00"/>
    <x v="1"/>
    <x v="240"/>
    <s v="Nona Balk"/>
    <x v="1"/>
    <x v="0"/>
    <x v="8"/>
    <x v="1"/>
    <x v="9"/>
    <x v="1"/>
    <x v="439"/>
    <x v="1"/>
    <x v="12"/>
    <s v="Strathmore #10 Envelopes, Ultimate White"/>
    <x v="4408"/>
    <n v="4"/>
    <n v="0"/>
    <n v="103.3116"/>
    <x v="1"/>
    <x v="0"/>
  </r>
  <r>
    <x v="6326"/>
    <x v="3160"/>
    <x v="407"/>
    <d v="2016-01-26T00:00:00"/>
    <x v="1"/>
    <x v="190"/>
    <s v="Xylona Preis"/>
    <x v="0"/>
    <x v="0"/>
    <x v="17"/>
    <x v="12"/>
    <x v="20"/>
    <x v="2"/>
    <x v="4"/>
    <x v="1"/>
    <x v="4"/>
    <s v="Eldon Fold 'N Roll Cart System"/>
    <x v="62"/>
    <n v="1"/>
    <n v="0"/>
    <n v="4.0541999999999998"/>
    <x v="2"/>
    <x v="0"/>
  </r>
  <r>
    <x v="6327"/>
    <x v="3160"/>
    <x v="407"/>
    <d v="2016-01-26T00:00:00"/>
    <x v="1"/>
    <x v="190"/>
    <s v="Xylona Preis"/>
    <x v="0"/>
    <x v="0"/>
    <x v="17"/>
    <x v="12"/>
    <x v="20"/>
    <x v="2"/>
    <x v="269"/>
    <x v="0"/>
    <x v="5"/>
    <s v="Eldon ClusterMat Chair Mat with Cordless Antistatic Protection"/>
    <x v="1050"/>
    <n v="3"/>
    <n v="0"/>
    <n v="30.023400000000009"/>
    <x v="2"/>
    <x v="0"/>
  </r>
  <r>
    <x v="6328"/>
    <x v="3160"/>
    <x v="407"/>
    <d v="2016-01-26T00:00:00"/>
    <x v="1"/>
    <x v="190"/>
    <s v="Xylona Preis"/>
    <x v="0"/>
    <x v="0"/>
    <x v="17"/>
    <x v="12"/>
    <x v="20"/>
    <x v="2"/>
    <x v="536"/>
    <x v="1"/>
    <x v="8"/>
    <s v="Acco Pressboard Covers with Storage Hooks, 9 1/2&quot; x 11&quot;, Executive Red"/>
    <x v="4409"/>
    <n v="5"/>
    <n v="0"/>
    <n v="8.9534999999999982"/>
    <x v="2"/>
    <x v="0"/>
  </r>
  <r>
    <x v="6329"/>
    <x v="3160"/>
    <x v="407"/>
    <d v="2016-01-26T00:00:00"/>
    <x v="1"/>
    <x v="190"/>
    <s v="Xylona Preis"/>
    <x v="0"/>
    <x v="0"/>
    <x v="17"/>
    <x v="12"/>
    <x v="20"/>
    <x v="2"/>
    <x v="14"/>
    <x v="1"/>
    <x v="9"/>
    <s v="Holmes Replacement Filter for HEPA Air Cleaner, Very Large Room, HEPA Filter"/>
    <x v="4410"/>
    <n v="4"/>
    <n v="0.1"/>
    <n v="93.581600000000009"/>
    <x v="2"/>
    <x v="0"/>
  </r>
  <r>
    <x v="6330"/>
    <x v="3160"/>
    <x v="407"/>
    <d v="2016-01-26T00:00:00"/>
    <x v="1"/>
    <x v="190"/>
    <s v="Xylona Preis"/>
    <x v="0"/>
    <x v="0"/>
    <x v="17"/>
    <x v="12"/>
    <x v="20"/>
    <x v="2"/>
    <x v="1291"/>
    <x v="1"/>
    <x v="4"/>
    <s v="Fellowes Bases and Tops For Staxonsteel/High-Stak Systems"/>
    <x v="4411"/>
    <n v="2"/>
    <n v="0"/>
    <n v="15.979199999999999"/>
    <x v="2"/>
    <x v="0"/>
  </r>
  <r>
    <x v="6331"/>
    <x v="3160"/>
    <x v="407"/>
    <d v="2016-01-26T00:00:00"/>
    <x v="1"/>
    <x v="190"/>
    <s v="Xylona Preis"/>
    <x v="0"/>
    <x v="0"/>
    <x v="17"/>
    <x v="12"/>
    <x v="20"/>
    <x v="2"/>
    <x v="1064"/>
    <x v="1"/>
    <x v="6"/>
    <s v="Panasonic KP-4ABK Battery-Operated Pencil Sharpener"/>
    <x v="2911"/>
    <n v="3"/>
    <n v="0"/>
    <n v="12.736799999999999"/>
    <x v="2"/>
    <x v="0"/>
  </r>
  <r>
    <x v="6332"/>
    <x v="3160"/>
    <x v="407"/>
    <d v="2016-01-26T00:00:00"/>
    <x v="1"/>
    <x v="190"/>
    <s v="Xylona Preis"/>
    <x v="0"/>
    <x v="0"/>
    <x v="17"/>
    <x v="12"/>
    <x v="20"/>
    <x v="2"/>
    <x v="875"/>
    <x v="0"/>
    <x v="5"/>
    <s v="Ultra Door Push Plate"/>
    <x v="1674"/>
    <n v="3"/>
    <n v="0"/>
    <n v="4.8608999999999991"/>
    <x v="2"/>
    <x v="0"/>
  </r>
  <r>
    <x v="6333"/>
    <x v="3160"/>
    <x v="407"/>
    <d v="2016-01-26T00:00:00"/>
    <x v="1"/>
    <x v="190"/>
    <s v="Xylona Preis"/>
    <x v="0"/>
    <x v="0"/>
    <x v="17"/>
    <x v="12"/>
    <x v="20"/>
    <x v="2"/>
    <x v="990"/>
    <x v="1"/>
    <x v="8"/>
    <s v="Storex Dura Pro Binders"/>
    <x v="1286"/>
    <n v="5"/>
    <n v="0"/>
    <n v="13.365"/>
    <x v="2"/>
    <x v="0"/>
  </r>
  <r>
    <x v="6334"/>
    <x v="3161"/>
    <x v="384"/>
    <d v="2016-07-15T00:00:00"/>
    <x v="1"/>
    <x v="708"/>
    <s v="Mark Hamilton"/>
    <x v="0"/>
    <x v="0"/>
    <x v="20"/>
    <x v="15"/>
    <x v="164"/>
    <x v="3"/>
    <x v="314"/>
    <x v="1"/>
    <x v="10"/>
    <s v="Xerox 1881"/>
    <x v="338"/>
    <n v="4"/>
    <n v="0"/>
    <n v="23.086399999999998"/>
    <x v="3"/>
    <x v="0"/>
  </r>
  <r>
    <x v="6335"/>
    <x v="3161"/>
    <x v="384"/>
    <d v="2016-07-15T00:00:00"/>
    <x v="1"/>
    <x v="708"/>
    <s v="Mark Hamilton"/>
    <x v="0"/>
    <x v="0"/>
    <x v="20"/>
    <x v="15"/>
    <x v="164"/>
    <x v="3"/>
    <x v="1203"/>
    <x v="1"/>
    <x v="8"/>
    <s v="Newell 3-Hole Punched Plastic Slotted Magazine Holders for Binders"/>
    <x v="723"/>
    <n v="5"/>
    <n v="0.2"/>
    <n v="6.3979999999999997"/>
    <x v="3"/>
    <x v="0"/>
  </r>
  <r>
    <x v="6336"/>
    <x v="3162"/>
    <x v="133"/>
    <d v="2018-09-06T00:00:00"/>
    <x v="1"/>
    <x v="696"/>
    <s v="Bruce Geld"/>
    <x v="0"/>
    <x v="0"/>
    <x v="1"/>
    <x v="1"/>
    <x v="141"/>
    <x v="1"/>
    <x v="1530"/>
    <x v="0"/>
    <x v="5"/>
    <s v="Executive Impressions 10&quot; Spectator Wall Clock"/>
    <x v="116"/>
    <n v="4"/>
    <n v="0"/>
    <n v="15.993599999999997"/>
    <x v="1"/>
    <x v="0"/>
  </r>
  <r>
    <x v="6337"/>
    <x v="3162"/>
    <x v="133"/>
    <d v="2018-09-06T00:00:00"/>
    <x v="1"/>
    <x v="696"/>
    <s v="Bruce Geld"/>
    <x v="0"/>
    <x v="0"/>
    <x v="1"/>
    <x v="1"/>
    <x v="141"/>
    <x v="1"/>
    <x v="1495"/>
    <x v="2"/>
    <x v="7"/>
    <s v="Panasonic KX TS3282W Corded phone"/>
    <x v="107"/>
    <n v="5"/>
    <n v="0.2"/>
    <n v="42.494999999999948"/>
    <x v="1"/>
    <x v="0"/>
  </r>
  <r>
    <x v="6338"/>
    <x v="3163"/>
    <x v="361"/>
    <d v="2019-10-09T00:00:00"/>
    <x v="1"/>
    <x v="477"/>
    <s v="Todd Sumrall"/>
    <x v="1"/>
    <x v="0"/>
    <x v="20"/>
    <x v="15"/>
    <x v="45"/>
    <x v="3"/>
    <x v="1513"/>
    <x v="2"/>
    <x v="7"/>
    <s v="Samsung HM1900 Bluetooth Headset"/>
    <x v="4412"/>
    <n v="4"/>
    <n v="0"/>
    <n v="43.9"/>
    <x v="3"/>
    <x v="0"/>
  </r>
  <r>
    <x v="6339"/>
    <x v="3163"/>
    <x v="361"/>
    <d v="2019-10-09T00:00:00"/>
    <x v="1"/>
    <x v="477"/>
    <s v="Todd Sumrall"/>
    <x v="1"/>
    <x v="0"/>
    <x v="20"/>
    <x v="15"/>
    <x v="45"/>
    <x v="3"/>
    <x v="812"/>
    <x v="0"/>
    <x v="1"/>
    <s v="Global High-Back Leather Tilter, Burgundy"/>
    <x v="4413"/>
    <n v="2"/>
    <n v="0.1"/>
    <n v="2.4597999999999871"/>
    <x v="3"/>
    <x v="0"/>
  </r>
  <r>
    <x v="6340"/>
    <x v="3163"/>
    <x v="361"/>
    <d v="2019-10-09T00:00:00"/>
    <x v="1"/>
    <x v="477"/>
    <s v="Todd Sumrall"/>
    <x v="1"/>
    <x v="0"/>
    <x v="20"/>
    <x v="15"/>
    <x v="45"/>
    <x v="3"/>
    <x v="1646"/>
    <x v="2"/>
    <x v="15"/>
    <s v="3D Systems Cube Printer, 2nd Generation, Magenta"/>
    <x v="4414"/>
    <n v="4"/>
    <n v="0"/>
    <n v="1351.9895999999999"/>
    <x v="3"/>
    <x v="0"/>
  </r>
  <r>
    <x v="6341"/>
    <x v="3164"/>
    <x v="413"/>
    <d v="2019-01-02T00:00:00"/>
    <x v="2"/>
    <x v="551"/>
    <s v="Duane Benoit"/>
    <x v="0"/>
    <x v="0"/>
    <x v="152"/>
    <x v="24"/>
    <x v="402"/>
    <x v="3"/>
    <x v="1166"/>
    <x v="1"/>
    <x v="4"/>
    <s v="Tennsco Industrial Shelving"/>
    <x v="4415"/>
    <n v="4"/>
    <n v="0.2"/>
    <n v="-35.215199999999996"/>
    <x v="3"/>
    <x v="0"/>
  </r>
  <r>
    <x v="6342"/>
    <x v="3165"/>
    <x v="1105"/>
    <d v="2017-03-10T00:00:00"/>
    <x v="2"/>
    <x v="670"/>
    <s v="Eugene Moren"/>
    <x v="2"/>
    <x v="0"/>
    <x v="46"/>
    <x v="13"/>
    <x v="284"/>
    <x v="3"/>
    <x v="240"/>
    <x v="2"/>
    <x v="11"/>
    <s v="Microsoft Sculpt Comfort Mouse"/>
    <x v="4416"/>
    <n v="3"/>
    <n v="0"/>
    <n v="52.734000000000009"/>
    <x v="3"/>
    <x v="1"/>
  </r>
  <r>
    <x v="6343"/>
    <x v="3165"/>
    <x v="1105"/>
    <d v="2017-03-10T00:00:00"/>
    <x v="2"/>
    <x v="670"/>
    <s v="Eugene Moren"/>
    <x v="2"/>
    <x v="0"/>
    <x v="46"/>
    <x v="13"/>
    <x v="284"/>
    <x v="3"/>
    <x v="338"/>
    <x v="1"/>
    <x v="8"/>
    <s v="GBC Twin Loop Wire Binding Elements, 9/16&quot; Spine, Black"/>
    <x v="2690"/>
    <n v="2"/>
    <n v="0"/>
    <n v="14.9156"/>
    <x v="3"/>
    <x v="1"/>
  </r>
  <r>
    <x v="6344"/>
    <x v="3165"/>
    <x v="1105"/>
    <d v="2017-03-10T00:00:00"/>
    <x v="2"/>
    <x v="670"/>
    <s v="Eugene Moren"/>
    <x v="2"/>
    <x v="0"/>
    <x v="46"/>
    <x v="13"/>
    <x v="284"/>
    <x v="3"/>
    <x v="1002"/>
    <x v="1"/>
    <x v="8"/>
    <s v="Wilson Jones Heavy-Duty Casebound Ring Binders with Metal Hinges"/>
    <x v="4417"/>
    <n v="2"/>
    <n v="0"/>
    <n v="33.254399999999997"/>
    <x v="3"/>
    <x v="1"/>
  </r>
  <r>
    <x v="6345"/>
    <x v="3165"/>
    <x v="1105"/>
    <d v="2017-03-10T00:00:00"/>
    <x v="2"/>
    <x v="670"/>
    <s v="Eugene Moren"/>
    <x v="2"/>
    <x v="0"/>
    <x v="46"/>
    <x v="13"/>
    <x v="284"/>
    <x v="3"/>
    <x v="1602"/>
    <x v="2"/>
    <x v="7"/>
    <s v="LG G3"/>
    <x v="2173"/>
    <n v="3"/>
    <n v="0"/>
    <n v="170.51129999999998"/>
    <x v="3"/>
    <x v="1"/>
  </r>
  <r>
    <x v="6346"/>
    <x v="3166"/>
    <x v="179"/>
    <d v="2019-10-20T00:00:00"/>
    <x v="3"/>
    <x v="46"/>
    <s v="Rick Bensley"/>
    <x v="2"/>
    <x v="0"/>
    <x v="20"/>
    <x v="15"/>
    <x v="23"/>
    <x v="3"/>
    <x v="1123"/>
    <x v="1"/>
    <x v="2"/>
    <s v="Avery 478"/>
    <x v="4418"/>
    <n v="5"/>
    <n v="0"/>
    <n v="12.029499999999999"/>
    <x v="3"/>
    <x v="0"/>
  </r>
  <r>
    <x v="6347"/>
    <x v="3167"/>
    <x v="489"/>
    <d v="2017-05-06T00:00:00"/>
    <x v="1"/>
    <x v="138"/>
    <s v="Patrick O'Brill"/>
    <x v="0"/>
    <x v="0"/>
    <x v="8"/>
    <x v="1"/>
    <x v="9"/>
    <x v="1"/>
    <x v="338"/>
    <x v="1"/>
    <x v="8"/>
    <s v="GBC Twin Loop Wire Binding Elements, 9/16&quot; Spine, Black"/>
    <x v="4419"/>
    <n v="1"/>
    <n v="0.2"/>
    <n v="4.4137999999999993"/>
    <x v="1"/>
    <x v="0"/>
  </r>
  <r>
    <x v="6348"/>
    <x v="3167"/>
    <x v="489"/>
    <d v="2017-05-06T00:00:00"/>
    <x v="1"/>
    <x v="138"/>
    <s v="Patrick O'Brill"/>
    <x v="0"/>
    <x v="0"/>
    <x v="8"/>
    <x v="1"/>
    <x v="9"/>
    <x v="1"/>
    <x v="253"/>
    <x v="1"/>
    <x v="4"/>
    <s v="Eldon Simplefile Box Office"/>
    <x v="2191"/>
    <n v="3"/>
    <n v="0"/>
    <n v="10.4496"/>
    <x v="1"/>
    <x v="0"/>
  </r>
  <r>
    <x v="6349"/>
    <x v="3167"/>
    <x v="489"/>
    <d v="2017-05-06T00:00:00"/>
    <x v="1"/>
    <x v="138"/>
    <s v="Patrick O'Brill"/>
    <x v="0"/>
    <x v="0"/>
    <x v="8"/>
    <x v="1"/>
    <x v="9"/>
    <x v="1"/>
    <x v="354"/>
    <x v="1"/>
    <x v="14"/>
    <s v="Acme 10&quot; Easy Grip Assistive Scissors"/>
    <x v="1530"/>
    <n v="2"/>
    <n v="0"/>
    <n v="10.517999999999997"/>
    <x v="1"/>
    <x v="0"/>
  </r>
  <r>
    <x v="6350"/>
    <x v="3168"/>
    <x v="213"/>
    <d v="2019-09-08T00:00:00"/>
    <x v="1"/>
    <x v="151"/>
    <s v="Arthur Gainer"/>
    <x v="0"/>
    <x v="0"/>
    <x v="61"/>
    <x v="5"/>
    <x v="162"/>
    <x v="2"/>
    <x v="797"/>
    <x v="0"/>
    <x v="5"/>
    <s v="Eldon Advantage Foldable Chair Mats for Low Pile Carpets"/>
    <x v="4420"/>
    <n v="5"/>
    <n v="0.6"/>
    <n v="-105.69000000000003"/>
    <x v="2"/>
    <x v="1"/>
  </r>
  <r>
    <x v="6351"/>
    <x v="3169"/>
    <x v="132"/>
    <d v="2019-11-08T00:00:00"/>
    <x v="1"/>
    <x v="667"/>
    <s v="Beth Fritzler"/>
    <x v="1"/>
    <x v="0"/>
    <x v="100"/>
    <x v="2"/>
    <x v="327"/>
    <x v="0"/>
    <x v="944"/>
    <x v="2"/>
    <x v="7"/>
    <s v="Polycom SoundPoint IP 450 VoIP phone"/>
    <x v="3348"/>
    <n v="2"/>
    <n v="0.2"/>
    <n v="27.103200000000001"/>
    <x v="0"/>
    <x v="0"/>
  </r>
  <r>
    <x v="6352"/>
    <x v="3170"/>
    <x v="1023"/>
    <d v="2017-09-19T00:00:00"/>
    <x v="1"/>
    <x v="668"/>
    <s v="Harry Greene"/>
    <x v="0"/>
    <x v="0"/>
    <x v="10"/>
    <x v="9"/>
    <x v="74"/>
    <x v="3"/>
    <x v="1232"/>
    <x v="1"/>
    <x v="8"/>
    <s v="Fellowes Twister Kit, Gray/Clear, 3/pkg"/>
    <x v="4421"/>
    <n v="1"/>
    <n v="0.7"/>
    <n v="-2.0099999999999998"/>
    <x v="3"/>
    <x v="0"/>
  </r>
  <r>
    <x v="6353"/>
    <x v="3171"/>
    <x v="684"/>
    <d v="2017-09-12T00:00:00"/>
    <x v="1"/>
    <x v="29"/>
    <s v="Brendan Sweed"/>
    <x v="1"/>
    <x v="0"/>
    <x v="20"/>
    <x v="15"/>
    <x v="164"/>
    <x v="3"/>
    <x v="1612"/>
    <x v="1"/>
    <x v="9"/>
    <s v="Black &amp; Decker Filter for Double Action Dustbuster Cordless Vac BLDV7210"/>
    <x v="4422"/>
    <n v="1"/>
    <n v="0"/>
    <n v="2.0975000000000001"/>
    <x v="3"/>
    <x v="0"/>
  </r>
  <r>
    <x v="6354"/>
    <x v="3171"/>
    <x v="684"/>
    <d v="2017-09-12T00:00:00"/>
    <x v="1"/>
    <x v="29"/>
    <s v="Brendan Sweed"/>
    <x v="1"/>
    <x v="0"/>
    <x v="20"/>
    <x v="15"/>
    <x v="164"/>
    <x v="3"/>
    <x v="981"/>
    <x v="2"/>
    <x v="7"/>
    <s v="ShoreTel ShorePhone IP 230 VoIP phone"/>
    <x v="4423"/>
    <n v="2"/>
    <n v="0"/>
    <n v="101.39399999999998"/>
    <x v="3"/>
    <x v="0"/>
  </r>
  <r>
    <x v="6355"/>
    <x v="3172"/>
    <x v="191"/>
    <d v="2016-10-13T00:00:00"/>
    <x v="1"/>
    <x v="557"/>
    <s v="Joy Daniels"/>
    <x v="0"/>
    <x v="0"/>
    <x v="10"/>
    <x v="9"/>
    <x v="74"/>
    <x v="3"/>
    <x v="193"/>
    <x v="1"/>
    <x v="4"/>
    <s v="Tennsco Lockers, Gray"/>
    <x v="2067"/>
    <n v="5"/>
    <n v="0.2"/>
    <n v="-13.637000000000011"/>
    <x v="3"/>
    <x v="0"/>
  </r>
  <r>
    <x v="6356"/>
    <x v="3173"/>
    <x v="205"/>
    <d v="2019-01-28T00:00:00"/>
    <x v="1"/>
    <x v="294"/>
    <s v="Chris Selesnick"/>
    <x v="1"/>
    <x v="0"/>
    <x v="4"/>
    <x v="4"/>
    <x v="5"/>
    <x v="1"/>
    <x v="1181"/>
    <x v="1"/>
    <x v="8"/>
    <s v="Pressboard Hanging Data Binders for Unburst Sheets"/>
    <x v="1209"/>
    <n v="5"/>
    <n v="0.2"/>
    <n v="6.8879999999999981"/>
    <x v="1"/>
    <x v="0"/>
  </r>
  <r>
    <x v="6357"/>
    <x v="3173"/>
    <x v="205"/>
    <d v="2019-01-28T00:00:00"/>
    <x v="1"/>
    <x v="294"/>
    <s v="Chris Selesnick"/>
    <x v="1"/>
    <x v="0"/>
    <x v="4"/>
    <x v="4"/>
    <x v="5"/>
    <x v="1"/>
    <x v="747"/>
    <x v="1"/>
    <x v="10"/>
    <s v="Xerox 212"/>
    <x v="243"/>
    <n v="4"/>
    <n v="0"/>
    <n v="12.441600000000001"/>
    <x v="1"/>
    <x v="0"/>
  </r>
  <r>
    <x v="6358"/>
    <x v="3173"/>
    <x v="205"/>
    <d v="2019-01-28T00:00:00"/>
    <x v="1"/>
    <x v="294"/>
    <s v="Chris Selesnick"/>
    <x v="1"/>
    <x v="0"/>
    <x v="4"/>
    <x v="4"/>
    <x v="5"/>
    <x v="1"/>
    <x v="1009"/>
    <x v="1"/>
    <x v="10"/>
    <s v="Xerox 192"/>
    <x v="90"/>
    <n v="1"/>
    <n v="0"/>
    <n v="3.1104000000000003"/>
    <x v="1"/>
    <x v="0"/>
  </r>
  <r>
    <x v="6359"/>
    <x v="3173"/>
    <x v="205"/>
    <d v="2019-01-28T00:00:00"/>
    <x v="1"/>
    <x v="294"/>
    <s v="Chris Selesnick"/>
    <x v="1"/>
    <x v="0"/>
    <x v="4"/>
    <x v="4"/>
    <x v="5"/>
    <x v="1"/>
    <x v="1763"/>
    <x v="2"/>
    <x v="7"/>
    <s v="Griffin GC17055 Auxiliary Audio Cable"/>
    <x v="1146"/>
    <n v="6"/>
    <n v="0.2"/>
    <n v="8.6352000000000011"/>
    <x v="1"/>
    <x v="0"/>
  </r>
  <r>
    <x v="6360"/>
    <x v="3174"/>
    <x v="895"/>
    <d v="2017-12-15T00:00:00"/>
    <x v="1"/>
    <x v="763"/>
    <s v="Frank Carlisle"/>
    <x v="2"/>
    <x v="0"/>
    <x v="1"/>
    <x v="1"/>
    <x v="3"/>
    <x v="1"/>
    <x v="1473"/>
    <x v="1"/>
    <x v="6"/>
    <s v="Boston Electric Pencil Sharpener, Model 1818, Charcoal Black"/>
    <x v="2471"/>
    <n v="2"/>
    <n v="0"/>
    <n v="15.764000000000003"/>
    <x v="1"/>
    <x v="0"/>
  </r>
  <r>
    <x v="6361"/>
    <x v="3175"/>
    <x v="641"/>
    <d v="2016-11-30T00:00:00"/>
    <x v="1"/>
    <x v="339"/>
    <s v="Sanjit Engle"/>
    <x v="0"/>
    <x v="0"/>
    <x v="24"/>
    <x v="21"/>
    <x v="329"/>
    <x v="1"/>
    <x v="1583"/>
    <x v="1"/>
    <x v="6"/>
    <s v="Dixon Ticonderoga Core-Lock Colored Pencils"/>
    <x v="4348"/>
    <n v="7"/>
    <n v="0.2"/>
    <n v="8.2900999999999954"/>
    <x v="1"/>
    <x v="0"/>
  </r>
  <r>
    <x v="6362"/>
    <x v="3176"/>
    <x v="610"/>
    <d v="2019-11-25T00:00:00"/>
    <x v="1"/>
    <x v="237"/>
    <s v="Chloris Kastensmidt"/>
    <x v="0"/>
    <x v="0"/>
    <x v="476"/>
    <x v="4"/>
    <x v="569"/>
    <x v="1"/>
    <x v="443"/>
    <x v="1"/>
    <x v="8"/>
    <s v="Vinyl Sectional Post Binders"/>
    <x v="4424"/>
    <n v="5"/>
    <n v="0.2"/>
    <n v="56.55"/>
    <x v="1"/>
    <x v="0"/>
  </r>
  <r>
    <x v="6363"/>
    <x v="3176"/>
    <x v="610"/>
    <d v="2019-11-25T00:00:00"/>
    <x v="1"/>
    <x v="237"/>
    <s v="Chloris Kastensmidt"/>
    <x v="0"/>
    <x v="0"/>
    <x v="476"/>
    <x v="4"/>
    <x v="569"/>
    <x v="1"/>
    <x v="1782"/>
    <x v="2"/>
    <x v="15"/>
    <s v="3D Systems Cube Printer, 2nd Generation, White"/>
    <x v="4425"/>
    <n v="1"/>
    <n v="0.2"/>
    <n v="103.99920000000003"/>
    <x v="1"/>
    <x v="0"/>
  </r>
  <r>
    <x v="6364"/>
    <x v="3176"/>
    <x v="610"/>
    <d v="2019-11-25T00:00:00"/>
    <x v="1"/>
    <x v="237"/>
    <s v="Chloris Kastensmidt"/>
    <x v="0"/>
    <x v="0"/>
    <x v="476"/>
    <x v="4"/>
    <x v="569"/>
    <x v="1"/>
    <x v="1723"/>
    <x v="1"/>
    <x v="10"/>
    <s v="Xerox 209"/>
    <x v="187"/>
    <n v="8"/>
    <n v="0"/>
    <n v="24.883200000000002"/>
    <x v="1"/>
    <x v="0"/>
  </r>
  <r>
    <x v="6365"/>
    <x v="3177"/>
    <x v="1095"/>
    <d v="2019-04-05T00:00:00"/>
    <x v="2"/>
    <x v="284"/>
    <s v="Darrin Sayre"/>
    <x v="2"/>
    <x v="0"/>
    <x v="20"/>
    <x v="15"/>
    <x v="29"/>
    <x v="3"/>
    <x v="1783"/>
    <x v="2"/>
    <x v="7"/>
    <s v="Panasonic KX - TS880B Telephone"/>
    <x v="4426"/>
    <n v="1"/>
    <n v="0"/>
    <n v="11.1294"/>
    <x v="3"/>
    <x v="0"/>
  </r>
  <r>
    <x v="6366"/>
    <x v="3177"/>
    <x v="1095"/>
    <d v="2019-04-05T00:00:00"/>
    <x v="2"/>
    <x v="284"/>
    <s v="Darrin Sayre"/>
    <x v="2"/>
    <x v="0"/>
    <x v="20"/>
    <x v="15"/>
    <x v="29"/>
    <x v="3"/>
    <x v="262"/>
    <x v="1"/>
    <x v="14"/>
    <s v="Premier Automatic Letter Opener"/>
    <x v="4427"/>
    <n v="1"/>
    <n v="0"/>
    <n v="7.2111000000000161"/>
    <x v="3"/>
    <x v="0"/>
  </r>
  <r>
    <x v="6367"/>
    <x v="3177"/>
    <x v="1095"/>
    <d v="2019-04-05T00:00:00"/>
    <x v="2"/>
    <x v="284"/>
    <s v="Darrin Sayre"/>
    <x v="2"/>
    <x v="0"/>
    <x v="20"/>
    <x v="15"/>
    <x v="29"/>
    <x v="3"/>
    <x v="476"/>
    <x v="2"/>
    <x v="7"/>
    <s v="LG Electronics Tone+ HBS-730 Bluetooth Headset"/>
    <x v="4428"/>
    <n v="2"/>
    <n v="0"/>
    <n v="33.325600000000009"/>
    <x v="3"/>
    <x v="0"/>
  </r>
  <r>
    <x v="6368"/>
    <x v="3178"/>
    <x v="240"/>
    <d v="2019-05-24T00:00:00"/>
    <x v="1"/>
    <x v="193"/>
    <s v="Sue Ann Reed"/>
    <x v="0"/>
    <x v="0"/>
    <x v="49"/>
    <x v="1"/>
    <x v="58"/>
    <x v="1"/>
    <x v="1197"/>
    <x v="1"/>
    <x v="8"/>
    <s v="GBC Twin Loop Wire Binding Elements"/>
    <x v="4429"/>
    <n v="5"/>
    <n v="0.2"/>
    <n v="49.92"/>
    <x v="1"/>
    <x v="1"/>
  </r>
  <r>
    <x v="6369"/>
    <x v="3179"/>
    <x v="339"/>
    <d v="2018-10-07T00:00:00"/>
    <x v="1"/>
    <x v="734"/>
    <s v="Tracy Poddar"/>
    <x v="1"/>
    <x v="0"/>
    <x v="55"/>
    <x v="5"/>
    <x v="70"/>
    <x v="2"/>
    <x v="285"/>
    <x v="0"/>
    <x v="5"/>
    <s v="Eldon Expressions Desk Accessory, Wood Photo Frame, Mahogany"/>
    <x v="4430"/>
    <n v="5"/>
    <n v="0.6"/>
    <n v="-29.512000000000008"/>
    <x v="2"/>
    <x v="0"/>
  </r>
  <r>
    <x v="6370"/>
    <x v="3180"/>
    <x v="831"/>
    <d v="2018-11-21T00:00:00"/>
    <x v="3"/>
    <x v="451"/>
    <s v="Julie Kriz"/>
    <x v="2"/>
    <x v="0"/>
    <x v="20"/>
    <x v="15"/>
    <x v="29"/>
    <x v="3"/>
    <x v="1531"/>
    <x v="0"/>
    <x v="0"/>
    <s v="Hon Metal Bookcases, Putty"/>
    <x v="394"/>
    <n v="2"/>
    <n v="0.2"/>
    <n v="12.776399999999988"/>
    <x v="3"/>
    <x v="0"/>
  </r>
  <r>
    <x v="6371"/>
    <x v="3181"/>
    <x v="621"/>
    <d v="2019-10-05T00:00:00"/>
    <x v="0"/>
    <x v="254"/>
    <s v="Chuck Clark"/>
    <x v="2"/>
    <x v="0"/>
    <x v="20"/>
    <x v="15"/>
    <x v="29"/>
    <x v="3"/>
    <x v="107"/>
    <x v="0"/>
    <x v="5"/>
    <s v="Magnifier Swing Arm Lamp"/>
    <x v="202"/>
    <n v="4"/>
    <n v="0"/>
    <n v="21.819200000000002"/>
    <x v="3"/>
    <x v="0"/>
  </r>
  <r>
    <x v="6372"/>
    <x v="3181"/>
    <x v="621"/>
    <d v="2019-10-05T00:00:00"/>
    <x v="0"/>
    <x v="254"/>
    <s v="Chuck Clark"/>
    <x v="2"/>
    <x v="0"/>
    <x v="20"/>
    <x v="15"/>
    <x v="29"/>
    <x v="3"/>
    <x v="790"/>
    <x v="1"/>
    <x v="6"/>
    <s v="Quartet Alpha White Chalk, 12/Pack"/>
    <x v="153"/>
    <n v="3"/>
    <n v="0"/>
    <n v="3.1160999999999999"/>
    <x v="3"/>
    <x v="0"/>
  </r>
  <r>
    <x v="6373"/>
    <x v="3181"/>
    <x v="621"/>
    <d v="2019-10-05T00:00:00"/>
    <x v="0"/>
    <x v="254"/>
    <s v="Chuck Clark"/>
    <x v="2"/>
    <x v="0"/>
    <x v="20"/>
    <x v="15"/>
    <x v="29"/>
    <x v="3"/>
    <x v="695"/>
    <x v="2"/>
    <x v="11"/>
    <s v="Logitech G19 Programmable Gaming Keyboard"/>
    <x v="810"/>
    <n v="3"/>
    <n v="0"/>
    <n v="66.954599999999971"/>
    <x v="3"/>
    <x v="0"/>
  </r>
  <r>
    <x v="6374"/>
    <x v="3182"/>
    <x v="333"/>
    <d v="2016-05-03T00:00:00"/>
    <x v="1"/>
    <x v="156"/>
    <s v="Laura Armstrong"/>
    <x v="1"/>
    <x v="0"/>
    <x v="26"/>
    <x v="18"/>
    <x v="31"/>
    <x v="0"/>
    <x v="654"/>
    <x v="0"/>
    <x v="1"/>
    <s v="Global Leather Executive Chair"/>
    <x v="4431"/>
    <n v="2"/>
    <n v="0.2"/>
    <n v="70.197999999999922"/>
    <x v="0"/>
    <x v="0"/>
  </r>
  <r>
    <x v="6375"/>
    <x v="3182"/>
    <x v="333"/>
    <d v="2016-05-03T00:00:00"/>
    <x v="1"/>
    <x v="156"/>
    <s v="Laura Armstrong"/>
    <x v="1"/>
    <x v="0"/>
    <x v="26"/>
    <x v="18"/>
    <x v="31"/>
    <x v="0"/>
    <x v="352"/>
    <x v="1"/>
    <x v="4"/>
    <s v="2300 Heavy-Duty Transfer File Systems by Perma"/>
    <x v="4432"/>
    <n v="5"/>
    <n v="0.2"/>
    <n v="-1.249000000000013"/>
    <x v="0"/>
    <x v="0"/>
  </r>
  <r>
    <x v="6376"/>
    <x v="3183"/>
    <x v="877"/>
    <d v="2018-10-10T00:00:00"/>
    <x v="2"/>
    <x v="585"/>
    <s v="Arthur Wiediger"/>
    <x v="2"/>
    <x v="0"/>
    <x v="10"/>
    <x v="9"/>
    <x v="105"/>
    <x v="3"/>
    <x v="85"/>
    <x v="1"/>
    <x v="2"/>
    <s v="Avery 511"/>
    <x v="1268"/>
    <n v="2"/>
    <n v="0.2"/>
    <n v="1.7247999999999997"/>
    <x v="3"/>
    <x v="0"/>
  </r>
  <r>
    <x v="6377"/>
    <x v="3184"/>
    <x v="272"/>
    <d v="2018-12-22T00:00:00"/>
    <x v="1"/>
    <x v="546"/>
    <s v="Benjamin Patterson"/>
    <x v="0"/>
    <x v="0"/>
    <x v="1"/>
    <x v="1"/>
    <x v="25"/>
    <x v="1"/>
    <x v="1256"/>
    <x v="0"/>
    <x v="5"/>
    <s v="Eldon Expressions Wood Desk Accessories, Oak"/>
    <x v="1816"/>
    <n v="2"/>
    <n v="0"/>
    <n v="4.2803999999999984"/>
    <x v="1"/>
    <x v="0"/>
  </r>
  <r>
    <x v="6378"/>
    <x v="3185"/>
    <x v="318"/>
    <d v="2019-04-14T00:00:00"/>
    <x v="1"/>
    <x v="748"/>
    <s v="Dennis Bolton"/>
    <x v="2"/>
    <x v="0"/>
    <x v="416"/>
    <x v="29"/>
    <x v="504"/>
    <x v="3"/>
    <x v="409"/>
    <x v="2"/>
    <x v="11"/>
    <s v="Logitech G700s Rechargeable Gaming Mouse"/>
    <x v="313"/>
    <n v="1"/>
    <n v="0"/>
    <n v="41.995800000000003"/>
    <x v="3"/>
    <x v="0"/>
  </r>
  <r>
    <x v="6379"/>
    <x v="3185"/>
    <x v="318"/>
    <d v="2019-04-14T00:00:00"/>
    <x v="1"/>
    <x v="748"/>
    <s v="Dennis Bolton"/>
    <x v="2"/>
    <x v="0"/>
    <x v="416"/>
    <x v="29"/>
    <x v="504"/>
    <x v="3"/>
    <x v="1277"/>
    <x v="1"/>
    <x v="4"/>
    <s v="Recycled Steel Personal File for Hanging File Folders"/>
    <x v="4433"/>
    <n v="5"/>
    <n v="0"/>
    <n v="71.537499999999994"/>
    <x v="3"/>
    <x v="0"/>
  </r>
  <r>
    <x v="6380"/>
    <x v="3186"/>
    <x v="918"/>
    <d v="2016-04-13T00:00:00"/>
    <x v="1"/>
    <x v="480"/>
    <s v="Pauline Chand"/>
    <x v="2"/>
    <x v="0"/>
    <x v="432"/>
    <x v="16"/>
    <x v="522"/>
    <x v="1"/>
    <x v="1506"/>
    <x v="1"/>
    <x v="13"/>
    <s v="Alliance Super-Size Bands, Assorted Sizes"/>
    <x v="4434"/>
    <n v="8"/>
    <n v="0.2"/>
    <n v="-11.825600000000001"/>
    <x v="1"/>
    <x v="0"/>
  </r>
  <r>
    <x v="6381"/>
    <x v="3187"/>
    <x v="892"/>
    <d v="2018-04-02T00:00:00"/>
    <x v="1"/>
    <x v="180"/>
    <s v="Troy Blackwell"/>
    <x v="0"/>
    <x v="0"/>
    <x v="24"/>
    <x v="24"/>
    <x v="157"/>
    <x v="3"/>
    <x v="574"/>
    <x v="0"/>
    <x v="0"/>
    <s v="Bush Andora Bookcase, Maple/Graphite Gray Finish"/>
    <x v="4435"/>
    <n v="5"/>
    <n v="0.5"/>
    <n v="-167.98600000000002"/>
    <x v="3"/>
    <x v="0"/>
  </r>
  <r>
    <x v="6382"/>
    <x v="3187"/>
    <x v="892"/>
    <d v="2018-04-02T00:00:00"/>
    <x v="1"/>
    <x v="180"/>
    <s v="Troy Blackwell"/>
    <x v="0"/>
    <x v="0"/>
    <x v="24"/>
    <x v="24"/>
    <x v="157"/>
    <x v="3"/>
    <x v="1326"/>
    <x v="2"/>
    <x v="7"/>
    <s v="Clearsounds A400"/>
    <x v="3608"/>
    <n v="4"/>
    <n v="0.4"/>
    <n v="-36.954399999999993"/>
    <x v="3"/>
    <x v="0"/>
  </r>
  <r>
    <x v="6383"/>
    <x v="3188"/>
    <x v="787"/>
    <d v="2019-01-18T00:00:00"/>
    <x v="2"/>
    <x v="621"/>
    <s v="Tim Brockman"/>
    <x v="0"/>
    <x v="0"/>
    <x v="89"/>
    <x v="5"/>
    <x v="110"/>
    <x v="2"/>
    <x v="800"/>
    <x v="1"/>
    <x v="8"/>
    <s v="Wilson Jones Ledger-Size, Piano-Hinge Binder, 2&quot;, Blue"/>
    <x v="2102"/>
    <n v="4"/>
    <n v="0.8"/>
    <n v="-52.454400000000007"/>
    <x v="2"/>
    <x v="0"/>
  </r>
  <r>
    <x v="6384"/>
    <x v="3188"/>
    <x v="787"/>
    <d v="2019-01-18T00:00:00"/>
    <x v="2"/>
    <x v="621"/>
    <s v="Tim Brockman"/>
    <x v="0"/>
    <x v="0"/>
    <x v="89"/>
    <x v="5"/>
    <x v="110"/>
    <x v="2"/>
    <x v="246"/>
    <x v="2"/>
    <x v="11"/>
    <s v="Logitech 910-002974 M325 Wireless Mouse for Web Scrolling"/>
    <x v="736"/>
    <n v="2"/>
    <n v="0.2"/>
    <n v="14.395200000000004"/>
    <x v="2"/>
    <x v="0"/>
  </r>
  <r>
    <x v="6385"/>
    <x v="3188"/>
    <x v="787"/>
    <d v="2019-01-18T00:00:00"/>
    <x v="2"/>
    <x v="621"/>
    <s v="Tim Brockman"/>
    <x v="0"/>
    <x v="0"/>
    <x v="89"/>
    <x v="5"/>
    <x v="110"/>
    <x v="2"/>
    <x v="1599"/>
    <x v="2"/>
    <x v="11"/>
    <s v="Maxell 74 Minute CDR, 10/Pack"/>
    <x v="4436"/>
    <n v="8"/>
    <n v="0.2"/>
    <n v="13.300799999999999"/>
    <x v="2"/>
    <x v="0"/>
  </r>
  <r>
    <x v="6386"/>
    <x v="3188"/>
    <x v="787"/>
    <d v="2019-01-18T00:00:00"/>
    <x v="2"/>
    <x v="621"/>
    <s v="Tim Brockman"/>
    <x v="0"/>
    <x v="0"/>
    <x v="89"/>
    <x v="5"/>
    <x v="110"/>
    <x v="2"/>
    <x v="410"/>
    <x v="1"/>
    <x v="8"/>
    <s v="Acco D-Ring Binder w/DublLock"/>
    <x v="4437"/>
    <n v="1"/>
    <n v="0.8"/>
    <n v="-6.6278000000000006"/>
    <x v="2"/>
    <x v="0"/>
  </r>
  <r>
    <x v="6387"/>
    <x v="3189"/>
    <x v="1106"/>
    <d v="2016-02-04T00:00:00"/>
    <x v="1"/>
    <x v="160"/>
    <s v="Mike Vittorini"/>
    <x v="0"/>
    <x v="0"/>
    <x v="66"/>
    <x v="12"/>
    <x v="151"/>
    <x v="2"/>
    <x v="523"/>
    <x v="1"/>
    <x v="10"/>
    <s v="Xerox 1972"/>
    <x v="232"/>
    <n v="2"/>
    <n v="0"/>
    <n v="4.7519999999999998"/>
    <x v="2"/>
    <x v="0"/>
  </r>
  <r>
    <x v="6388"/>
    <x v="3189"/>
    <x v="1106"/>
    <d v="2016-02-04T00:00:00"/>
    <x v="1"/>
    <x v="160"/>
    <s v="Mike Vittorini"/>
    <x v="0"/>
    <x v="0"/>
    <x v="66"/>
    <x v="12"/>
    <x v="151"/>
    <x v="2"/>
    <x v="156"/>
    <x v="1"/>
    <x v="4"/>
    <s v="Space Solutions HD Industrial Steel Shelving."/>
    <x v="4438"/>
    <n v="2"/>
    <n v="0"/>
    <n v="6.8982000000000028"/>
    <x v="2"/>
    <x v="0"/>
  </r>
  <r>
    <x v="6389"/>
    <x v="3190"/>
    <x v="1107"/>
    <d v="2017-02-11T00:00:00"/>
    <x v="1"/>
    <x v="460"/>
    <s v="Damala Kotsonis"/>
    <x v="1"/>
    <x v="0"/>
    <x v="24"/>
    <x v="17"/>
    <x v="28"/>
    <x v="0"/>
    <x v="633"/>
    <x v="1"/>
    <x v="12"/>
    <s v="Cameo Buff Policy Envelopes"/>
    <x v="4439"/>
    <n v="5"/>
    <n v="0"/>
    <n v="146.24049999999997"/>
    <x v="0"/>
    <x v="0"/>
  </r>
  <r>
    <x v="6390"/>
    <x v="3190"/>
    <x v="1107"/>
    <d v="2017-02-11T00:00:00"/>
    <x v="1"/>
    <x v="460"/>
    <s v="Damala Kotsonis"/>
    <x v="1"/>
    <x v="0"/>
    <x v="24"/>
    <x v="17"/>
    <x v="28"/>
    <x v="0"/>
    <x v="219"/>
    <x v="1"/>
    <x v="10"/>
    <s v="Xerox 1957"/>
    <x v="91"/>
    <n v="2"/>
    <n v="0"/>
    <n v="6.3504000000000005"/>
    <x v="0"/>
    <x v="0"/>
  </r>
  <r>
    <x v="6391"/>
    <x v="3191"/>
    <x v="882"/>
    <d v="2018-12-19T00:00:00"/>
    <x v="1"/>
    <x v="7"/>
    <s v="Pete Kriz"/>
    <x v="0"/>
    <x v="0"/>
    <x v="20"/>
    <x v="15"/>
    <x v="164"/>
    <x v="3"/>
    <x v="1490"/>
    <x v="1"/>
    <x v="10"/>
    <s v="Strathmore Photo Frame Cards"/>
    <x v="2"/>
    <n v="2"/>
    <n v="0"/>
    <n v="6.7251999999999992"/>
    <x v="3"/>
    <x v="0"/>
  </r>
  <r>
    <x v="6392"/>
    <x v="3191"/>
    <x v="882"/>
    <d v="2018-12-19T00:00:00"/>
    <x v="1"/>
    <x v="7"/>
    <s v="Pete Kriz"/>
    <x v="0"/>
    <x v="0"/>
    <x v="20"/>
    <x v="15"/>
    <x v="164"/>
    <x v="3"/>
    <x v="1186"/>
    <x v="1"/>
    <x v="2"/>
    <s v="Avery 474"/>
    <x v="1784"/>
    <n v="2"/>
    <n v="0"/>
    <n v="2.8224"/>
    <x v="3"/>
    <x v="0"/>
  </r>
  <r>
    <x v="6393"/>
    <x v="3191"/>
    <x v="882"/>
    <d v="2018-12-19T00:00:00"/>
    <x v="1"/>
    <x v="7"/>
    <s v="Pete Kriz"/>
    <x v="0"/>
    <x v="0"/>
    <x v="20"/>
    <x v="15"/>
    <x v="164"/>
    <x v="3"/>
    <x v="110"/>
    <x v="1"/>
    <x v="13"/>
    <s v="OIC Colored Binder Clips, Assorted Sizes"/>
    <x v="1385"/>
    <n v="6"/>
    <n v="0"/>
    <n v="10.5252"/>
    <x v="3"/>
    <x v="0"/>
  </r>
  <r>
    <x v="6394"/>
    <x v="3191"/>
    <x v="882"/>
    <d v="2018-12-19T00:00:00"/>
    <x v="1"/>
    <x v="7"/>
    <s v="Pete Kriz"/>
    <x v="0"/>
    <x v="0"/>
    <x v="20"/>
    <x v="15"/>
    <x v="164"/>
    <x v="3"/>
    <x v="1071"/>
    <x v="0"/>
    <x v="5"/>
    <s v="GE 48&quot; Fluorescent Tube, Cool White Energy Saver, 34 Watts, 30/Box"/>
    <x v="4440"/>
    <n v="4"/>
    <n v="0"/>
    <n v="198.46"/>
    <x v="3"/>
    <x v="0"/>
  </r>
  <r>
    <x v="6395"/>
    <x v="3191"/>
    <x v="882"/>
    <d v="2018-12-19T00:00:00"/>
    <x v="1"/>
    <x v="7"/>
    <s v="Pete Kriz"/>
    <x v="0"/>
    <x v="0"/>
    <x v="20"/>
    <x v="15"/>
    <x v="164"/>
    <x v="3"/>
    <x v="456"/>
    <x v="1"/>
    <x v="4"/>
    <s v="Advantus Rolling Storage Box"/>
    <x v="4441"/>
    <n v="1"/>
    <n v="0"/>
    <n v="4.6304999999999996"/>
    <x v="3"/>
    <x v="0"/>
  </r>
  <r>
    <x v="6396"/>
    <x v="3191"/>
    <x v="882"/>
    <d v="2018-12-19T00:00:00"/>
    <x v="1"/>
    <x v="7"/>
    <s v="Pete Kriz"/>
    <x v="0"/>
    <x v="0"/>
    <x v="20"/>
    <x v="15"/>
    <x v="164"/>
    <x v="3"/>
    <x v="1784"/>
    <x v="1"/>
    <x v="8"/>
    <s v="Acco Recycled 2&quot; Capacity Laser Printer Hanging Data Binders"/>
    <x v="1071"/>
    <n v="2"/>
    <n v="0.2"/>
    <n v="7.8029999999999982"/>
    <x v="3"/>
    <x v="0"/>
  </r>
  <r>
    <x v="6397"/>
    <x v="3192"/>
    <x v="1108"/>
    <d v="2019-11-04T00:00:00"/>
    <x v="1"/>
    <x v="571"/>
    <s v="Adrian Hane"/>
    <x v="2"/>
    <x v="0"/>
    <x v="61"/>
    <x v="5"/>
    <x v="162"/>
    <x v="2"/>
    <x v="279"/>
    <x v="1"/>
    <x v="6"/>
    <s v="Newell 350"/>
    <x v="797"/>
    <n v="2"/>
    <n v="0.2"/>
    <n v="0.59039999999999915"/>
    <x v="2"/>
    <x v="0"/>
  </r>
  <r>
    <x v="6398"/>
    <x v="3193"/>
    <x v="634"/>
    <d v="2019-08-12T00:00:00"/>
    <x v="1"/>
    <x v="39"/>
    <s v="Gary Mitchum"/>
    <x v="2"/>
    <x v="0"/>
    <x v="3"/>
    <x v="38"/>
    <x v="208"/>
    <x v="3"/>
    <x v="1405"/>
    <x v="2"/>
    <x v="7"/>
    <s v="Ativa D5772 2-Line 5.8GHz Digital Expandable Corded/Cordless Phone System with Answering &amp; Caller ID/Call Waiting, Black/Silver"/>
    <x v="4442"/>
    <n v="5"/>
    <n v="0"/>
    <n v="247.48499999999993"/>
    <x v="3"/>
    <x v="0"/>
  </r>
  <r>
    <x v="6399"/>
    <x v="3193"/>
    <x v="634"/>
    <d v="2019-08-12T00:00:00"/>
    <x v="1"/>
    <x v="39"/>
    <s v="Gary Mitchum"/>
    <x v="2"/>
    <x v="0"/>
    <x v="3"/>
    <x v="38"/>
    <x v="208"/>
    <x v="3"/>
    <x v="1038"/>
    <x v="1"/>
    <x v="2"/>
    <s v="Avery 481"/>
    <x v="4443"/>
    <n v="8"/>
    <n v="0"/>
    <n v="11.827199999999999"/>
    <x v="3"/>
    <x v="0"/>
  </r>
  <r>
    <x v="6400"/>
    <x v="3193"/>
    <x v="634"/>
    <d v="2019-08-12T00:00:00"/>
    <x v="1"/>
    <x v="39"/>
    <s v="Gary Mitchum"/>
    <x v="2"/>
    <x v="0"/>
    <x v="3"/>
    <x v="38"/>
    <x v="208"/>
    <x v="3"/>
    <x v="108"/>
    <x v="1"/>
    <x v="6"/>
    <s v="Hunt PowerHouse Electric Pencil Sharpener, Blue"/>
    <x v="4444"/>
    <n v="6"/>
    <n v="0"/>
    <n v="68.363999999999976"/>
    <x v="3"/>
    <x v="0"/>
  </r>
  <r>
    <x v="6401"/>
    <x v="3194"/>
    <x v="1109"/>
    <d v="2019-05-31T00:00:00"/>
    <x v="2"/>
    <x v="232"/>
    <s v="Bruce Degenhardt"/>
    <x v="0"/>
    <x v="0"/>
    <x v="240"/>
    <x v="28"/>
    <x v="298"/>
    <x v="0"/>
    <x v="1119"/>
    <x v="0"/>
    <x v="0"/>
    <s v="Sauder Camden County Barrister Bookcase, Planked Cherry Finish"/>
    <x v="1805"/>
    <n v="2"/>
    <n v="0"/>
    <n v="33.874400000000009"/>
    <x v="0"/>
    <x v="0"/>
  </r>
  <r>
    <x v="6402"/>
    <x v="3194"/>
    <x v="1109"/>
    <d v="2019-05-31T00:00:00"/>
    <x v="2"/>
    <x v="232"/>
    <s v="Bruce Degenhardt"/>
    <x v="0"/>
    <x v="0"/>
    <x v="240"/>
    <x v="28"/>
    <x v="298"/>
    <x v="0"/>
    <x v="1065"/>
    <x v="1"/>
    <x v="8"/>
    <s v="Avery Binder Labels"/>
    <x v="3857"/>
    <n v="1"/>
    <n v="0"/>
    <n v="1.8672"/>
    <x v="0"/>
    <x v="0"/>
  </r>
  <r>
    <x v="6403"/>
    <x v="3194"/>
    <x v="1109"/>
    <d v="2019-05-31T00:00:00"/>
    <x v="2"/>
    <x v="232"/>
    <s v="Bruce Degenhardt"/>
    <x v="0"/>
    <x v="0"/>
    <x v="240"/>
    <x v="28"/>
    <x v="298"/>
    <x v="0"/>
    <x v="1565"/>
    <x v="0"/>
    <x v="5"/>
    <s v="Acrylic Self-Standing Desk Frames"/>
    <x v="4445"/>
    <n v="3"/>
    <n v="0"/>
    <n v="3.0438000000000001"/>
    <x v="0"/>
    <x v="0"/>
  </r>
  <r>
    <x v="6404"/>
    <x v="3195"/>
    <x v="672"/>
    <d v="2017-12-05T00:00:00"/>
    <x v="1"/>
    <x v="528"/>
    <s v="Raymond Messe"/>
    <x v="0"/>
    <x v="0"/>
    <x v="253"/>
    <x v="3"/>
    <x v="313"/>
    <x v="0"/>
    <x v="1192"/>
    <x v="2"/>
    <x v="7"/>
    <s v="Avaya 4621SW VoIP phone"/>
    <x v="1665"/>
    <n v="3"/>
    <n v="0.2"/>
    <n v="19.966499999999982"/>
    <x v="0"/>
    <x v="0"/>
  </r>
  <r>
    <x v="6405"/>
    <x v="3196"/>
    <x v="515"/>
    <d v="2019-09-02T00:00:00"/>
    <x v="0"/>
    <x v="308"/>
    <s v="Bart Watters"/>
    <x v="1"/>
    <x v="0"/>
    <x v="258"/>
    <x v="4"/>
    <x v="320"/>
    <x v="1"/>
    <x v="406"/>
    <x v="0"/>
    <x v="1"/>
    <s v="Hon 4700 Series Mobuis Mid-Back Task Chairs with Adjustable Arms"/>
    <x v="4446"/>
    <n v="2"/>
    <n v="0.2"/>
    <n v="7.119599999999906"/>
    <x v="1"/>
    <x v="1"/>
  </r>
  <r>
    <x v="6406"/>
    <x v="3196"/>
    <x v="515"/>
    <d v="2019-09-02T00:00:00"/>
    <x v="0"/>
    <x v="308"/>
    <s v="Bart Watters"/>
    <x v="1"/>
    <x v="0"/>
    <x v="258"/>
    <x v="4"/>
    <x v="320"/>
    <x v="1"/>
    <x v="80"/>
    <x v="1"/>
    <x v="4"/>
    <s v="Sortfiler Multipurpose Personal File Organizer, Black"/>
    <x v="4447"/>
    <n v="7"/>
    <n v="0"/>
    <n v="43.421699999999994"/>
    <x v="1"/>
    <x v="1"/>
  </r>
  <r>
    <x v="6407"/>
    <x v="3197"/>
    <x v="304"/>
    <d v="2019-05-15T00:00:00"/>
    <x v="2"/>
    <x v="218"/>
    <s v="Greg Tran"/>
    <x v="0"/>
    <x v="0"/>
    <x v="12"/>
    <x v="5"/>
    <x v="16"/>
    <x v="2"/>
    <x v="1189"/>
    <x v="0"/>
    <x v="1"/>
    <s v="Global Commerce Series Low-Back Swivel/Tilt Chairs"/>
    <x v="4448"/>
    <n v="5"/>
    <n v="0.3"/>
    <n v="-12.84900000000016"/>
    <x v="2"/>
    <x v="0"/>
  </r>
  <r>
    <x v="6408"/>
    <x v="3197"/>
    <x v="304"/>
    <d v="2019-05-15T00:00:00"/>
    <x v="2"/>
    <x v="218"/>
    <s v="Greg Tran"/>
    <x v="0"/>
    <x v="0"/>
    <x v="12"/>
    <x v="5"/>
    <x v="16"/>
    <x v="2"/>
    <x v="1175"/>
    <x v="1"/>
    <x v="6"/>
    <s v="Newell 309"/>
    <x v="849"/>
    <n v="5"/>
    <n v="0.2"/>
    <n v="5.7749999999999986"/>
    <x v="2"/>
    <x v="0"/>
  </r>
  <r>
    <x v="6409"/>
    <x v="3197"/>
    <x v="304"/>
    <d v="2019-05-15T00:00:00"/>
    <x v="2"/>
    <x v="218"/>
    <s v="Greg Tran"/>
    <x v="0"/>
    <x v="0"/>
    <x v="12"/>
    <x v="5"/>
    <x v="16"/>
    <x v="2"/>
    <x v="1785"/>
    <x v="1"/>
    <x v="10"/>
    <s v="Xerox 1936"/>
    <x v="1107"/>
    <n v="3"/>
    <n v="0.2"/>
    <n v="16.183799999999998"/>
    <x v="2"/>
    <x v="0"/>
  </r>
  <r>
    <x v="6410"/>
    <x v="3197"/>
    <x v="304"/>
    <d v="2019-05-15T00:00:00"/>
    <x v="2"/>
    <x v="218"/>
    <s v="Greg Tran"/>
    <x v="0"/>
    <x v="0"/>
    <x v="12"/>
    <x v="5"/>
    <x v="16"/>
    <x v="2"/>
    <x v="1557"/>
    <x v="2"/>
    <x v="7"/>
    <s v="PayAnywhere Card Reader"/>
    <x v="465"/>
    <n v="1"/>
    <n v="0.2"/>
    <n v="0.69930000000000003"/>
    <x v="2"/>
    <x v="0"/>
  </r>
  <r>
    <x v="6411"/>
    <x v="3197"/>
    <x v="304"/>
    <d v="2019-05-15T00:00:00"/>
    <x v="2"/>
    <x v="218"/>
    <s v="Greg Tran"/>
    <x v="0"/>
    <x v="0"/>
    <x v="12"/>
    <x v="5"/>
    <x v="16"/>
    <x v="2"/>
    <x v="1684"/>
    <x v="1"/>
    <x v="10"/>
    <s v="Xerox 1937"/>
    <x v="4449"/>
    <n v="2"/>
    <n v="0.2"/>
    <n v="26.902399999999993"/>
    <x v="2"/>
    <x v="0"/>
  </r>
  <r>
    <x v="6412"/>
    <x v="3198"/>
    <x v="629"/>
    <d v="2019-08-23T00:00:00"/>
    <x v="1"/>
    <x v="571"/>
    <s v="Adrian Hane"/>
    <x v="2"/>
    <x v="0"/>
    <x v="103"/>
    <x v="0"/>
    <x v="175"/>
    <x v="0"/>
    <x v="141"/>
    <x v="1"/>
    <x v="8"/>
    <s v="GBC Prestige Therm-A-Bind Covers"/>
    <x v="4450"/>
    <n v="3"/>
    <n v="0"/>
    <n v="48.377100000000006"/>
    <x v="0"/>
    <x v="0"/>
  </r>
  <r>
    <x v="6413"/>
    <x v="3198"/>
    <x v="629"/>
    <d v="2019-08-23T00:00:00"/>
    <x v="1"/>
    <x v="571"/>
    <s v="Adrian Hane"/>
    <x v="2"/>
    <x v="0"/>
    <x v="103"/>
    <x v="0"/>
    <x v="175"/>
    <x v="0"/>
    <x v="960"/>
    <x v="2"/>
    <x v="11"/>
    <s v="Logitech Desktop MK120 Mouse and keyboard Combo"/>
    <x v="1548"/>
    <n v="6"/>
    <n v="0"/>
    <n v="9.8159999999999954"/>
    <x v="0"/>
    <x v="0"/>
  </r>
  <r>
    <x v="6414"/>
    <x v="3199"/>
    <x v="468"/>
    <d v="2019-11-14T00:00:00"/>
    <x v="0"/>
    <x v="660"/>
    <s v="Daniel Raglin"/>
    <x v="2"/>
    <x v="0"/>
    <x v="389"/>
    <x v="2"/>
    <x v="474"/>
    <x v="0"/>
    <x v="1736"/>
    <x v="1"/>
    <x v="8"/>
    <s v="GBC VeloBinder Strips"/>
    <x v="2828"/>
    <n v="5"/>
    <n v="0.7"/>
    <n v="-7.6799999999999962"/>
    <x v="0"/>
    <x v="0"/>
  </r>
  <r>
    <x v="6415"/>
    <x v="3200"/>
    <x v="170"/>
    <d v="2019-08-21T00:00:00"/>
    <x v="3"/>
    <x v="393"/>
    <s v="Dionis Lloyd"/>
    <x v="1"/>
    <x v="0"/>
    <x v="432"/>
    <x v="16"/>
    <x v="522"/>
    <x v="1"/>
    <x v="656"/>
    <x v="1"/>
    <x v="10"/>
    <s v="Xerox 1941"/>
    <x v="1148"/>
    <n v="1"/>
    <n v="0.2"/>
    <n v="29.357999999999997"/>
    <x v="1"/>
    <x v="0"/>
  </r>
  <r>
    <x v="6416"/>
    <x v="3201"/>
    <x v="387"/>
    <d v="2018-03-12T00:00:00"/>
    <x v="1"/>
    <x v="379"/>
    <s v="Brian DeCherney"/>
    <x v="0"/>
    <x v="0"/>
    <x v="10"/>
    <x v="9"/>
    <x v="74"/>
    <x v="3"/>
    <x v="1409"/>
    <x v="2"/>
    <x v="7"/>
    <s v="AT&amp;T 17929 Lendline Telephone"/>
    <x v="4451"/>
    <n v="4"/>
    <n v="0.4"/>
    <n v="-25.334400000000002"/>
    <x v="3"/>
    <x v="0"/>
  </r>
  <r>
    <x v="6417"/>
    <x v="3201"/>
    <x v="387"/>
    <d v="2018-03-12T00:00:00"/>
    <x v="1"/>
    <x v="379"/>
    <s v="Brian DeCherney"/>
    <x v="0"/>
    <x v="0"/>
    <x v="10"/>
    <x v="9"/>
    <x v="74"/>
    <x v="3"/>
    <x v="1028"/>
    <x v="1"/>
    <x v="13"/>
    <s v="Rubber Band Ball"/>
    <x v="4452"/>
    <n v="2"/>
    <n v="0.2"/>
    <n v="-1.3463999999999998"/>
    <x v="3"/>
    <x v="0"/>
  </r>
  <r>
    <x v="6418"/>
    <x v="3202"/>
    <x v="731"/>
    <d v="2018-11-05T00:00:00"/>
    <x v="1"/>
    <x v="304"/>
    <s v="Helen Wasserman"/>
    <x v="1"/>
    <x v="0"/>
    <x v="251"/>
    <x v="26"/>
    <x v="311"/>
    <x v="2"/>
    <x v="133"/>
    <x v="1"/>
    <x v="14"/>
    <s v="Fiskars Softgrip Scissors"/>
    <x v="2138"/>
    <n v="2"/>
    <n v="0"/>
    <n v="6.1488000000000014"/>
    <x v="2"/>
    <x v="0"/>
  </r>
  <r>
    <x v="6419"/>
    <x v="3202"/>
    <x v="731"/>
    <d v="2018-11-05T00:00:00"/>
    <x v="1"/>
    <x v="304"/>
    <s v="Helen Wasserman"/>
    <x v="1"/>
    <x v="0"/>
    <x v="251"/>
    <x v="26"/>
    <x v="311"/>
    <x v="2"/>
    <x v="1265"/>
    <x v="0"/>
    <x v="1"/>
    <s v="Hon Mobius Operator's Chair"/>
    <x v="2411"/>
    <n v="3"/>
    <n v="0"/>
    <n v="81.173400000000001"/>
    <x v="2"/>
    <x v="0"/>
  </r>
  <r>
    <x v="6420"/>
    <x v="3202"/>
    <x v="731"/>
    <d v="2018-11-05T00:00:00"/>
    <x v="1"/>
    <x v="304"/>
    <s v="Helen Wasserman"/>
    <x v="1"/>
    <x v="0"/>
    <x v="251"/>
    <x v="26"/>
    <x v="311"/>
    <x v="2"/>
    <x v="1560"/>
    <x v="1"/>
    <x v="6"/>
    <s v="Newell 31"/>
    <x v="714"/>
    <n v="3"/>
    <n v="0"/>
    <n v="3.4692000000000003"/>
    <x v="2"/>
    <x v="0"/>
  </r>
  <r>
    <x v="6421"/>
    <x v="3202"/>
    <x v="731"/>
    <d v="2018-11-05T00:00:00"/>
    <x v="1"/>
    <x v="304"/>
    <s v="Helen Wasserman"/>
    <x v="1"/>
    <x v="0"/>
    <x v="251"/>
    <x v="26"/>
    <x v="311"/>
    <x v="2"/>
    <x v="1439"/>
    <x v="1"/>
    <x v="4"/>
    <s v="Carina Mini System Audio Rack, Model AR050B"/>
    <x v="743"/>
    <n v="3"/>
    <n v="0"/>
    <n v="9.9882000000000204"/>
    <x v="2"/>
    <x v="0"/>
  </r>
  <r>
    <x v="6422"/>
    <x v="3203"/>
    <x v="711"/>
    <d v="2016-08-01T00:00:00"/>
    <x v="1"/>
    <x v="705"/>
    <s v="Jack O'Briant"/>
    <x v="1"/>
    <x v="0"/>
    <x v="446"/>
    <x v="7"/>
    <x v="539"/>
    <x v="1"/>
    <x v="1097"/>
    <x v="2"/>
    <x v="11"/>
    <s v="Memorex Micro Travel Drive 16 GB"/>
    <x v="4453"/>
    <n v="7"/>
    <n v="0"/>
    <n v="34.698299999999996"/>
    <x v="1"/>
    <x v="0"/>
  </r>
  <r>
    <x v="6423"/>
    <x v="3204"/>
    <x v="1040"/>
    <d v="2017-10-27T00:00:00"/>
    <x v="2"/>
    <x v="372"/>
    <s v="Robert Dilbeck"/>
    <x v="2"/>
    <x v="0"/>
    <x v="182"/>
    <x v="1"/>
    <x v="232"/>
    <x v="1"/>
    <x v="367"/>
    <x v="0"/>
    <x v="1"/>
    <s v="Novimex High-Tech Fabric Mesh Task Chair"/>
    <x v="4454"/>
    <n v="8"/>
    <n v="0.2"/>
    <n v="-73.819200000000052"/>
    <x v="1"/>
    <x v="1"/>
  </r>
  <r>
    <x v="6424"/>
    <x v="3205"/>
    <x v="971"/>
    <d v="2019-08-24T00:00:00"/>
    <x v="1"/>
    <x v="770"/>
    <s v="Doug O'Connell"/>
    <x v="0"/>
    <x v="0"/>
    <x v="104"/>
    <x v="31"/>
    <x v="128"/>
    <x v="3"/>
    <x v="1553"/>
    <x v="1"/>
    <x v="10"/>
    <s v="Xerox 200"/>
    <x v="541"/>
    <n v="3"/>
    <n v="0"/>
    <n v="9.3312000000000008"/>
    <x v="3"/>
    <x v="0"/>
  </r>
  <r>
    <x v="6425"/>
    <x v="3206"/>
    <x v="454"/>
    <d v="2018-05-27T00:00:00"/>
    <x v="1"/>
    <x v="666"/>
    <s v="Christopher Conant"/>
    <x v="0"/>
    <x v="0"/>
    <x v="10"/>
    <x v="9"/>
    <x v="74"/>
    <x v="3"/>
    <x v="1388"/>
    <x v="2"/>
    <x v="16"/>
    <s v="Canon imageCLASS 2200 Advanced Copier"/>
    <x v="4455"/>
    <n v="4"/>
    <n v="0.4"/>
    <n v="1119.996799999999"/>
    <x v="3"/>
    <x v="0"/>
  </r>
  <r>
    <x v="6426"/>
    <x v="3206"/>
    <x v="454"/>
    <d v="2018-05-27T00:00:00"/>
    <x v="1"/>
    <x v="666"/>
    <s v="Christopher Conant"/>
    <x v="0"/>
    <x v="0"/>
    <x v="10"/>
    <x v="9"/>
    <x v="74"/>
    <x v="3"/>
    <x v="1786"/>
    <x v="1"/>
    <x v="8"/>
    <s v="Avery Legal 4-Ring Binder"/>
    <x v="4456"/>
    <n v="1"/>
    <n v="0.7"/>
    <n v="-4.1959999999999997"/>
    <x v="3"/>
    <x v="0"/>
  </r>
  <r>
    <x v="6427"/>
    <x v="3206"/>
    <x v="454"/>
    <d v="2018-05-27T00:00:00"/>
    <x v="1"/>
    <x v="666"/>
    <s v="Christopher Conant"/>
    <x v="0"/>
    <x v="0"/>
    <x v="10"/>
    <x v="9"/>
    <x v="74"/>
    <x v="3"/>
    <x v="815"/>
    <x v="1"/>
    <x v="10"/>
    <s v="Xerox 224"/>
    <x v="563"/>
    <n v="2"/>
    <n v="0.2"/>
    <n v="3.6288"/>
    <x v="3"/>
    <x v="0"/>
  </r>
  <r>
    <x v="6428"/>
    <x v="3206"/>
    <x v="454"/>
    <d v="2018-05-27T00:00:00"/>
    <x v="1"/>
    <x v="666"/>
    <s v="Christopher Conant"/>
    <x v="0"/>
    <x v="0"/>
    <x v="10"/>
    <x v="9"/>
    <x v="74"/>
    <x v="3"/>
    <x v="1787"/>
    <x v="2"/>
    <x v="7"/>
    <s v="Avaya 5410 Digital phone"/>
    <x v="4457"/>
    <n v="3"/>
    <n v="0.4"/>
    <n v="-24.476399999999998"/>
    <x v="3"/>
    <x v="0"/>
  </r>
  <r>
    <x v="6429"/>
    <x v="3207"/>
    <x v="935"/>
    <d v="2016-11-07T00:00:00"/>
    <x v="1"/>
    <x v="129"/>
    <s v="Shahid Hopkins"/>
    <x v="0"/>
    <x v="0"/>
    <x v="108"/>
    <x v="3"/>
    <x v="222"/>
    <x v="0"/>
    <x v="720"/>
    <x v="1"/>
    <x v="4"/>
    <s v="Acco Perma 4000 Stacking Storage Drawers"/>
    <x v="3346"/>
    <n v="2"/>
    <n v="0.2"/>
    <n v="-1.6239999999999997"/>
    <x v="0"/>
    <x v="0"/>
  </r>
  <r>
    <x v="6430"/>
    <x v="3207"/>
    <x v="935"/>
    <d v="2016-11-07T00:00:00"/>
    <x v="1"/>
    <x v="129"/>
    <s v="Shahid Hopkins"/>
    <x v="0"/>
    <x v="0"/>
    <x v="108"/>
    <x v="3"/>
    <x v="222"/>
    <x v="0"/>
    <x v="114"/>
    <x v="0"/>
    <x v="3"/>
    <s v="Hon Racetrack Conference Tables"/>
    <x v="4458"/>
    <n v="6"/>
    <n v="0.4"/>
    <n v="-299.26140000000009"/>
    <x v="0"/>
    <x v="0"/>
  </r>
  <r>
    <x v="6431"/>
    <x v="3207"/>
    <x v="935"/>
    <d v="2016-11-07T00:00:00"/>
    <x v="1"/>
    <x v="129"/>
    <s v="Shahid Hopkins"/>
    <x v="0"/>
    <x v="0"/>
    <x v="108"/>
    <x v="3"/>
    <x v="222"/>
    <x v="0"/>
    <x v="1282"/>
    <x v="1"/>
    <x v="8"/>
    <s v="Avery Self-Adhesive Photo Pockets for Polaroid Photos"/>
    <x v="4459"/>
    <n v="7"/>
    <n v="0.7"/>
    <n v="-10.487400000000001"/>
    <x v="0"/>
    <x v="0"/>
  </r>
  <r>
    <x v="6432"/>
    <x v="3207"/>
    <x v="935"/>
    <d v="2016-11-07T00:00:00"/>
    <x v="1"/>
    <x v="129"/>
    <s v="Shahid Hopkins"/>
    <x v="0"/>
    <x v="0"/>
    <x v="108"/>
    <x v="3"/>
    <x v="222"/>
    <x v="0"/>
    <x v="1304"/>
    <x v="0"/>
    <x v="5"/>
    <s v="Tenex Antistatic Computer Chair Mats"/>
    <x v="4460"/>
    <n v="3"/>
    <n v="0.2"/>
    <n v="-51.29400000000004"/>
    <x v="0"/>
    <x v="0"/>
  </r>
  <r>
    <x v="6433"/>
    <x v="3208"/>
    <x v="1110"/>
    <d v="2017-04-04T00:00:00"/>
    <x v="1"/>
    <x v="712"/>
    <s v="Fred Chung"/>
    <x v="1"/>
    <x v="0"/>
    <x v="22"/>
    <x v="10"/>
    <x v="26"/>
    <x v="2"/>
    <x v="1017"/>
    <x v="1"/>
    <x v="10"/>
    <s v="Adams Telephone Message Book W/Dividers/Space For Phone Numbers, 5 1/4&quot;X8 1/2&quot;, 300/Messages"/>
    <x v="4461"/>
    <n v="5"/>
    <n v="0.2"/>
    <n v="8.5259999999999998"/>
    <x v="2"/>
    <x v="0"/>
  </r>
  <r>
    <x v="6434"/>
    <x v="3208"/>
    <x v="1110"/>
    <d v="2017-04-04T00:00:00"/>
    <x v="1"/>
    <x v="712"/>
    <s v="Fred Chung"/>
    <x v="1"/>
    <x v="0"/>
    <x v="22"/>
    <x v="10"/>
    <x v="26"/>
    <x v="2"/>
    <x v="1409"/>
    <x v="2"/>
    <x v="7"/>
    <s v="AT&amp;T 17929 Lendline Telephone"/>
    <x v="2171"/>
    <n v="5"/>
    <n v="0.2"/>
    <n v="13.571999999999996"/>
    <x v="2"/>
    <x v="0"/>
  </r>
  <r>
    <x v="6435"/>
    <x v="3209"/>
    <x v="837"/>
    <d v="2019-05-29T00:00:00"/>
    <x v="2"/>
    <x v="506"/>
    <s v="James Galang"/>
    <x v="0"/>
    <x v="0"/>
    <x v="449"/>
    <x v="45"/>
    <x v="542"/>
    <x v="1"/>
    <x v="1457"/>
    <x v="0"/>
    <x v="5"/>
    <s v="Eldon 400 Class Desk Accessories, Black Carbon"/>
    <x v="768"/>
    <n v="4"/>
    <n v="0"/>
    <n v="14.700000000000003"/>
    <x v="1"/>
    <x v="0"/>
  </r>
  <r>
    <x v="6436"/>
    <x v="3209"/>
    <x v="837"/>
    <d v="2019-05-29T00:00:00"/>
    <x v="2"/>
    <x v="506"/>
    <s v="James Galang"/>
    <x v="0"/>
    <x v="0"/>
    <x v="449"/>
    <x v="45"/>
    <x v="542"/>
    <x v="1"/>
    <x v="621"/>
    <x v="1"/>
    <x v="4"/>
    <s v="Fellowes Stor/Drawer Steel Plus Storage Drawers"/>
    <x v="4462"/>
    <n v="5"/>
    <n v="0"/>
    <n v="28.628999999999962"/>
    <x v="1"/>
    <x v="0"/>
  </r>
  <r>
    <x v="6437"/>
    <x v="3209"/>
    <x v="837"/>
    <d v="2019-05-29T00:00:00"/>
    <x v="2"/>
    <x v="506"/>
    <s v="James Galang"/>
    <x v="0"/>
    <x v="0"/>
    <x v="449"/>
    <x v="45"/>
    <x v="542"/>
    <x v="1"/>
    <x v="1443"/>
    <x v="2"/>
    <x v="7"/>
    <s v="Nokia Lumia 925"/>
    <x v="214"/>
    <n v="3"/>
    <n v="0.2"/>
    <n v="22.678200000000018"/>
    <x v="1"/>
    <x v="0"/>
  </r>
  <r>
    <x v="6438"/>
    <x v="3210"/>
    <x v="817"/>
    <d v="2019-12-19T00:00:00"/>
    <x v="1"/>
    <x v="62"/>
    <s v="Lena Creighton"/>
    <x v="0"/>
    <x v="0"/>
    <x v="243"/>
    <x v="5"/>
    <x v="301"/>
    <x v="2"/>
    <x v="3"/>
    <x v="0"/>
    <x v="3"/>
    <s v="Bretford CR4500 Series Slim Rectangular Table"/>
    <x v="4463"/>
    <n v="4"/>
    <n v="0.3"/>
    <n v="-97.49879999999996"/>
    <x v="2"/>
    <x v="0"/>
  </r>
  <r>
    <x v="6439"/>
    <x v="3211"/>
    <x v="777"/>
    <d v="2016-10-06T00:00:00"/>
    <x v="2"/>
    <x v="417"/>
    <s v="Chris Cortes"/>
    <x v="0"/>
    <x v="0"/>
    <x v="20"/>
    <x v="15"/>
    <x v="23"/>
    <x v="3"/>
    <x v="1585"/>
    <x v="0"/>
    <x v="1"/>
    <s v="Office Star - Contemporary Task Swivel chair with Loop Arms, Charcoal"/>
    <x v="4464"/>
    <n v="5"/>
    <n v="0.1"/>
    <n v="-6.5490000000000492"/>
    <x v="3"/>
    <x v="0"/>
  </r>
  <r>
    <x v="6440"/>
    <x v="3212"/>
    <x v="63"/>
    <d v="2018-10-20T00:00:00"/>
    <x v="1"/>
    <x v="308"/>
    <s v="Bart Watters"/>
    <x v="1"/>
    <x v="0"/>
    <x v="20"/>
    <x v="15"/>
    <x v="23"/>
    <x v="3"/>
    <x v="924"/>
    <x v="1"/>
    <x v="6"/>
    <s v="BIC Liqua Brite Liner"/>
    <x v="2890"/>
    <n v="5"/>
    <n v="0"/>
    <n v="12.492000000000001"/>
    <x v="3"/>
    <x v="0"/>
  </r>
  <r>
    <x v="6441"/>
    <x v="3212"/>
    <x v="63"/>
    <d v="2018-10-20T00:00:00"/>
    <x v="1"/>
    <x v="308"/>
    <s v="Bart Watters"/>
    <x v="1"/>
    <x v="0"/>
    <x v="20"/>
    <x v="15"/>
    <x v="23"/>
    <x v="3"/>
    <x v="1291"/>
    <x v="1"/>
    <x v="4"/>
    <s v="Fellowes Bases and Tops For Staxonsteel/High-Stak Systems"/>
    <x v="4191"/>
    <n v="3"/>
    <n v="0"/>
    <n v="23.968799999999998"/>
    <x v="3"/>
    <x v="0"/>
  </r>
  <r>
    <x v="6442"/>
    <x v="3212"/>
    <x v="63"/>
    <d v="2018-10-20T00:00:00"/>
    <x v="1"/>
    <x v="308"/>
    <s v="Bart Watters"/>
    <x v="1"/>
    <x v="0"/>
    <x v="20"/>
    <x v="15"/>
    <x v="23"/>
    <x v="3"/>
    <x v="1237"/>
    <x v="1"/>
    <x v="10"/>
    <s v="Computer Printout Paper with Letter-Trim Perforations"/>
    <x v="2479"/>
    <n v="2"/>
    <n v="0"/>
    <n v="18.211199999999998"/>
    <x v="3"/>
    <x v="0"/>
  </r>
  <r>
    <x v="6443"/>
    <x v="3212"/>
    <x v="63"/>
    <d v="2018-10-20T00:00:00"/>
    <x v="1"/>
    <x v="308"/>
    <s v="Bart Watters"/>
    <x v="1"/>
    <x v="0"/>
    <x v="20"/>
    <x v="15"/>
    <x v="23"/>
    <x v="3"/>
    <x v="1508"/>
    <x v="1"/>
    <x v="2"/>
    <s v="Avery White Multi-Purpose Labels"/>
    <x v="1691"/>
    <n v="5"/>
    <n v="0"/>
    <n v="11.454000000000001"/>
    <x v="3"/>
    <x v="0"/>
  </r>
  <r>
    <x v="6444"/>
    <x v="3212"/>
    <x v="63"/>
    <d v="2018-10-20T00:00:00"/>
    <x v="1"/>
    <x v="308"/>
    <s v="Bart Watters"/>
    <x v="1"/>
    <x v="0"/>
    <x v="20"/>
    <x v="15"/>
    <x v="23"/>
    <x v="3"/>
    <x v="905"/>
    <x v="0"/>
    <x v="5"/>
    <s v="Howard Miller Distant Time Traveler Alarm Clock"/>
    <x v="4465"/>
    <n v="3"/>
    <n v="0"/>
    <n v="33.726600000000005"/>
    <x v="3"/>
    <x v="0"/>
  </r>
  <r>
    <x v="6445"/>
    <x v="3213"/>
    <x v="616"/>
    <d v="2017-03-10T00:00:00"/>
    <x v="1"/>
    <x v="370"/>
    <s v="Jennifer Jackson"/>
    <x v="0"/>
    <x v="0"/>
    <x v="22"/>
    <x v="10"/>
    <x v="36"/>
    <x v="2"/>
    <x v="1084"/>
    <x v="1"/>
    <x v="13"/>
    <s v="Binder Clips by OIC"/>
    <x v="4466"/>
    <n v="6"/>
    <n v="0.2"/>
    <n v="2.4863999999999997"/>
    <x v="2"/>
    <x v="0"/>
  </r>
  <r>
    <x v="6446"/>
    <x v="3214"/>
    <x v="168"/>
    <d v="2019-03-06T00:00:00"/>
    <x v="0"/>
    <x v="499"/>
    <s v="Tonja Turnell"/>
    <x v="2"/>
    <x v="0"/>
    <x v="12"/>
    <x v="5"/>
    <x v="14"/>
    <x v="2"/>
    <x v="28"/>
    <x v="0"/>
    <x v="5"/>
    <s v="Howard Miller 13-3/4&quot; Diameter Brushed Chrome Round Wall Clock"/>
    <x v="4467"/>
    <n v="5"/>
    <n v="0.6"/>
    <n v="-77.625"/>
    <x v="2"/>
    <x v="0"/>
  </r>
  <r>
    <x v="6447"/>
    <x v="3214"/>
    <x v="168"/>
    <d v="2019-03-06T00:00:00"/>
    <x v="0"/>
    <x v="499"/>
    <s v="Tonja Turnell"/>
    <x v="2"/>
    <x v="0"/>
    <x v="12"/>
    <x v="5"/>
    <x v="14"/>
    <x v="2"/>
    <x v="1098"/>
    <x v="1"/>
    <x v="2"/>
    <s v="Avery 497"/>
    <x v="4468"/>
    <n v="1"/>
    <n v="0.2"/>
    <n v="0.86239999999999983"/>
    <x v="2"/>
    <x v="0"/>
  </r>
  <r>
    <x v="6448"/>
    <x v="3214"/>
    <x v="168"/>
    <d v="2019-03-06T00:00:00"/>
    <x v="0"/>
    <x v="499"/>
    <s v="Tonja Turnell"/>
    <x v="2"/>
    <x v="0"/>
    <x v="12"/>
    <x v="5"/>
    <x v="14"/>
    <x v="2"/>
    <x v="376"/>
    <x v="1"/>
    <x v="4"/>
    <s v="Crate-A-Files"/>
    <x v="525"/>
    <n v="1"/>
    <n v="0.2"/>
    <n v="0.65399999999999947"/>
    <x v="2"/>
    <x v="0"/>
  </r>
  <r>
    <x v="6449"/>
    <x v="3215"/>
    <x v="12"/>
    <d v="2017-09-29T00:00:00"/>
    <x v="1"/>
    <x v="552"/>
    <s v="Erica Hackney"/>
    <x v="0"/>
    <x v="0"/>
    <x v="255"/>
    <x v="29"/>
    <x v="315"/>
    <x v="3"/>
    <x v="973"/>
    <x v="1"/>
    <x v="8"/>
    <s v="Acco PRESSTEX Data Binder with Storage Hooks, Light Blue, 9 1/2&quot; X 11&quot;"/>
    <x v="4469"/>
    <n v="2"/>
    <n v="0"/>
    <n v="5.1647999999999996"/>
    <x v="3"/>
    <x v="0"/>
  </r>
  <r>
    <x v="6450"/>
    <x v="3215"/>
    <x v="12"/>
    <d v="2017-09-29T00:00:00"/>
    <x v="1"/>
    <x v="552"/>
    <s v="Erica Hackney"/>
    <x v="0"/>
    <x v="0"/>
    <x v="255"/>
    <x v="29"/>
    <x v="315"/>
    <x v="3"/>
    <x v="393"/>
    <x v="1"/>
    <x v="10"/>
    <s v="Xerox Color Copier Paper, 11&quot; x 17&quot;, Ream"/>
    <x v="1846"/>
    <n v="2"/>
    <n v="0"/>
    <n v="21.012799999999999"/>
    <x v="3"/>
    <x v="0"/>
  </r>
  <r>
    <x v="6451"/>
    <x v="3215"/>
    <x v="12"/>
    <d v="2017-09-29T00:00:00"/>
    <x v="1"/>
    <x v="552"/>
    <s v="Erica Hackney"/>
    <x v="0"/>
    <x v="0"/>
    <x v="255"/>
    <x v="29"/>
    <x v="315"/>
    <x v="3"/>
    <x v="87"/>
    <x v="1"/>
    <x v="6"/>
    <s v="Turquoise Lead Holder with Pocket Clip"/>
    <x v="4470"/>
    <n v="1"/>
    <n v="0"/>
    <n v="2.2109999999999994"/>
    <x v="3"/>
    <x v="0"/>
  </r>
  <r>
    <x v="6452"/>
    <x v="3216"/>
    <x v="546"/>
    <d v="2017-12-23T00:00:00"/>
    <x v="0"/>
    <x v="701"/>
    <s v="Patrick Ryan"/>
    <x v="0"/>
    <x v="0"/>
    <x v="477"/>
    <x v="10"/>
    <x v="570"/>
    <x v="2"/>
    <x v="984"/>
    <x v="2"/>
    <x v="7"/>
    <s v="Samsung Rugby III"/>
    <x v="3180"/>
    <n v="3"/>
    <n v="0.2"/>
    <n v="13.857900000000008"/>
    <x v="2"/>
    <x v="0"/>
  </r>
  <r>
    <x v="6453"/>
    <x v="3217"/>
    <x v="1049"/>
    <d v="2017-10-13T00:00:00"/>
    <x v="1"/>
    <x v="537"/>
    <s v="Brian Thompson"/>
    <x v="0"/>
    <x v="0"/>
    <x v="12"/>
    <x v="5"/>
    <x v="66"/>
    <x v="2"/>
    <x v="1539"/>
    <x v="1"/>
    <x v="6"/>
    <s v="Binney &amp; Smith inkTank Desk Highlighter, Chisel Tip, Yellow, 12/Box"/>
    <x v="4471"/>
    <n v="2"/>
    <n v="0.2"/>
    <n v="0.55899999999999961"/>
    <x v="2"/>
    <x v="0"/>
  </r>
  <r>
    <x v="6454"/>
    <x v="3218"/>
    <x v="689"/>
    <d v="2019-08-03T00:00:00"/>
    <x v="2"/>
    <x v="685"/>
    <s v="Erin Creighton"/>
    <x v="0"/>
    <x v="0"/>
    <x v="8"/>
    <x v="1"/>
    <x v="94"/>
    <x v="1"/>
    <x v="86"/>
    <x v="1"/>
    <x v="4"/>
    <s v="Eldon Portable Mobile Manager"/>
    <x v="403"/>
    <n v="2"/>
    <n v="0"/>
    <n v="15.2712"/>
    <x v="1"/>
    <x v="0"/>
  </r>
  <r>
    <x v="6455"/>
    <x v="3218"/>
    <x v="689"/>
    <d v="2019-08-03T00:00:00"/>
    <x v="2"/>
    <x v="685"/>
    <s v="Erin Creighton"/>
    <x v="0"/>
    <x v="0"/>
    <x v="8"/>
    <x v="1"/>
    <x v="94"/>
    <x v="1"/>
    <x v="1226"/>
    <x v="0"/>
    <x v="5"/>
    <s v="Master Big Foot Doorstop, Beige"/>
    <x v="3322"/>
    <n v="7"/>
    <n v="0"/>
    <n v="11.457599999999998"/>
    <x v="1"/>
    <x v="0"/>
  </r>
  <r>
    <x v="6456"/>
    <x v="3219"/>
    <x v="79"/>
    <d v="2016-08-11T00:00:00"/>
    <x v="1"/>
    <x v="70"/>
    <s v="Stephanie Phelps"/>
    <x v="1"/>
    <x v="0"/>
    <x v="20"/>
    <x v="15"/>
    <x v="29"/>
    <x v="3"/>
    <x v="1236"/>
    <x v="2"/>
    <x v="7"/>
    <s v="Plantronics CS 50-USB - headset - Convertible, Monaural"/>
    <x v="4472"/>
    <n v="1"/>
    <n v="0"/>
    <n v="36.717300000000009"/>
    <x v="3"/>
    <x v="0"/>
  </r>
  <r>
    <x v="6457"/>
    <x v="3219"/>
    <x v="79"/>
    <d v="2016-08-11T00:00:00"/>
    <x v="1"/>
    <x v="70"/>
    <s v="Stephanie Phelps"/>
    <x v="1"/>
    <x v="0"/>
    <x v="20"/>
    <x v="15"/>
    <x v="29"/>
    <x v="3"/>
    <x v="1605"/>
    <x v="1"/>
    <x v="6"/>
    <s v="Binney &amp; Smith inkTank Erasable Pocket Highlighter, Chisel Tip, Yellow"/>
    <x v="4473"/>
    <n v="7"/>
    <n v="0"/>
    <n v="7.0224000000000011"/>
    <x v="3"/>
    <x v="0"/>
  </r>
  <r>
    <x v="6458"/>
    <x v="3220"/>
    <x v="304"/>
    <d v="2019-05-17T00:00:00"/>
    <x v="2"/>
    <x v="321"/>
    <s v="Anthony Jacobs"/>
    <x v="1"/>
    <x v="0"/>
    <x v="248"/>
    <x v="39"/>
    <x v="307"/>
    <x v="3"/>
    <x v="868"/>
    <x v="1"/>
    <x v="6"/>
    <s v="OIC #2 Pencils, Medium Soft"/>
    <x v="1061"/>
    <n v="2"/>
    <n v="0"/>
    <n v="1.0903999999999998"/>
    <x v="3"/>
    <x v="0"/>
  </r>
  <r>
    <x v="6459"/>
    <x v="3220"/>
    <x v="304"/>
    <d v="2019-05-17T00:00:00"/>
    <x v="2"/>
    <x v="321"/>
    <s v="Anthony Jacobs"/>
    <x v="1"/>
    <x v="0"/>
    <x v="248"/>
    <x v="39"/>
    <x v="307"/>
    <x v="3"/>
    <x v="425"/>
    <x v="1"/>
    <x v="6"/>
    <s v="Prang Colored Pencils"/>
    <x v="456"/>
    <n v="5"/>
    <n v="0"/>
    <n v="6.6150000000000002"/>
    <x v="3"/>
    <x v="0"/>
  </r>
  <r>
    <x v="6460"/>
    <x v="3220"/>
    <x v="304"/>
    <d v="2019-05-17T00:00:00"/>
    <x v="2"/>
    <x v="321"/>
    <s v="Anthony Jacobs"/>
    <x v="1"/>
    <x v="0"/>
    <x v="248"/>
    <x v="39"/>
    <x v="307"/>
    <x v="3"/>
    <x v="1453"/>
    <x v="1"/>
    <x v="6"/>
    <s v="Eberhard Faber 3 1/2&quot; Golf Pencils"/>
    <x v="4474"/>
    <n v="5"/>
    <n v="0"/>
    <n v="9.3000000000000007"/>
    <x v="3"/>
    <x v="0"/>
  </r>
  <r>
    <x v="6461"/>
    <x v="3220"/>
    <x v="304"/>
    <d v="2019-05-17T00:00:00"/>
    <x v="2"/>
    <x v="321"/>
    <s v="Anthony Jacobs"/>
    <x v="1"/>
    <x v="0"/>
    <x v="248"/>
    <x v="39"/>
    <x v="307"/>
    <x v="3"/>
    <x v="1048"/>
    <x v="2"/>
    <x v="11"/>
    <s v="Belkin F8E887 USB Wired Ergonomic Keyboard"/>
    <x v="1324"/>
    <n v="3"/>
    <n v="0"/>
    <n v="18.893699999999995"/>
    <x v="3"/>
    <x v="0"/>
  </r>
  <r>
    <x v="6462"/>
    <x v="3220"/>
    <x v="304"/>
    <d v="2019-05-17T00:00:00"/>
    <x v="2"/>
    <x v="321"/>
    <s v="Anthony Jacobs"/>
    <x v="1"/>
    <x v="0"/>
    <x v="248"/>
    <x v="39"/>
    <x v="307"/>
    <x v="3"/>
    <x v="1585"/>
    <x v="0"/>
    <x v="1"/>
    <s v="Office Star - Contemporary Task Swivel chair with Loop Arms, Charcoal"/>
    <x v="0"/>
    <n v="2"/>
    <n v="0"/>
    <n v="23.576399999999978"/>
    <x v="3"/>
    <x v="0"/>
  </r>
  <r>
    <x v="6463"/>
    <x v="3220"/>
    <x v="304"/>
    <d v="2019-05-17T00:00:00"/>
    <x v="2"/>
    <x v="321"/>
    <s v="Anthony Jacobs"/>
    <x v="1"/>
    <x v="0"/>
    <x v="248"/>
    <x v="39"/>
    <x v="307"/>
    <x v="3"/>
    <x v="198"/>
    <x v="1"/>
    <x v="2"/>
    <s v="Avery 505"/>
    <x v="3066"/>
    <n v="5"/>
    <n v="0"/>
    <n v="37"/>
    <x v="3"/>
    <x v="0"/>
  </r>
  <r>
    <x v="6464"/>
    <x v="3221"/>
    <x v="897"/>
    <d v="2018-09-28T00:00:00"/>
    <x v="1"/>
    <x v="357"/>
    <s v="Ann Steele"/>
    <x v="2"/>
    <x v="0"/>
    <x v="103"/>
    <x v="0"/>
    <x v="175"/>
    <x v="0"/>
    <x v="1494"/>
    <x v="0"/>
    <x v="5"/>
    <s v="G.E. Longer-Life Indoor Recessed Floodlight Bulbs"/>
    <x v="2537"/>
    <n v="2"/>
    <n v="0"/>
    <n v="6.3743999999999996"/>
    <x v="0"/>
    <x v="0"/>
  </r>
  <r>
    <x v="6465"/>
    <x v="3222"/>
    <x v="50"/>
    <d v="2017-11-17T00:00:00"/>
    <x v="1"/>
    <x v="211"/>
    <s v="Allen Armold"/>
    <x v="0"/>
    <x v="0"/>
    <x v="465"/>
    <x v="18"/>
    <x v="558"/>
    <x v="0"/>
    <x v="1754"/>
    <x v="1"/>
    <x v="4"/>
    <s v="Portfile Personal File Boxes"/>
    <x v="4475"/>
    <n v="6"/>
    <n v="0.2"/>
    <n v="6.3719999999999999"/>
    <x v="0"/>
    <x v="0"/>
  </r>
  <r>
    <x v="6466"/>
    <x v="3223"/>
    <x v="1053"/>
    <d v="2019-05-25T00:00:00"/>
    <x v="0"/>
    <x v="13"/>
    <s v="Eric Hoffmann"/>
    <x v="0"/>
    <x v="0"/>
    <x v="1"/>
    <x v="1"/>
    <x v="141"/>
    <x v="1"/>
    <x v="1599"/>
    <x v="2"/>
    <x v="11"/>
    <s v="Maxell 74 Minute CDR, 10/Pack"/>
    <x v="3776"/>
    <n v="7"/>
    <n v="0"/>
    <n v="25.330199999999998"/>
    <x v="1"/>
    <x v="0"/>
  </r>
  <r>
    <x v="6467"/>
    <x v="3224"/>
    <x v="499"/>
    <d v="2018-12-08T00:00:00"/>
    <x v="1"/>
    <x v="489"/>
    <s v="Deborah Brumfield"/>
    <x v="2"/>
    <x v="0"/>
    <x v="205"/>
    <x v="34"/>
    <x v="258"/>
    <x v="3"/>
    <x v="403"/>
    <x v="1"/>
    <x v="4"/>
    <s v="Deluxe Rollaway Locking File with Drawer"/>
    <x v="4476"/>
    <n v="5"/>
    <n v="0"/>
    <n v="582.23199999999997"/>
    <x v="3"/>
    <x v="0"/>
  </r>
  <r>
    <x v="6468"/>
    <x v="3224"/>
    <x v="499"/>
    <d v="2018-12-08T00:00:00"/>
    <x v="1"/>
    <x v="489"/>
    <s v="Deborah Brumfield"/>
    <x v="2"/>
    <x v="0"/>
    <x v="205"/>
    <x v="34"/>
    <x v="258"/>
    <x v="3"/>
    <x v="1066"/>
    <x v="2"/>
    <x v="7"/>
    <s v="VTech DS6151"/>
    <x v="3211"/>
    <n v="5"/>
    <n v="0"/>
    <n v="176.38600000000002"/>
    <x v="3"/>
    <x v="0"/>
  </r>
  <r>
    <x v="6469"/>
    <x v="3224"/>
    <x v="499"/>
    <d v="2018-12-08T00:00:00"/>
    <x v="1"/>
    <x v="489"/>
    <s v="Deborah Brumfield"/>
    <x v="2"/>
    <x v="0"/>
    <x v="205"/>
    <x v="34"/>
    <x v="258"/>
    <x v="3"/>
    <x v="441"/>
    <x v="0"/>
    <x v="5"/>
    <s v="Eldon 500 Class Desk Accessories"/>
    <x v="4477"/>
    <n v="6"/>
    <n v="0"/>
    <n v="23.898600000000002"/>
    <x v="3"/>
    <x v="0"/>
  </r>
  <r>
    <x v="6470"/>
    <x v="3225"/>
    <x v="1111"/>
    <d v="2017-09-02T00:00:00"/>
    <x v="1"/>
    <x v="385"/>
    <s v="Chad Cunningham"/>
    <x v="2"/>
    <x v="0"/>
    <x v="66"/>
    <x v="12"/>
    <x v="151"/>
    <x v="2"/>
    <x v="984"/>
    <x v="2"/>
    <x v="7"/>
    <s v="Samsung Rugby III"/>
    <x v="203"/>
    <n v="2"/>
    <n v="0"/>
    <n v="35.634600000000006"/>
    <x v="2"/>
    <x v="0"/>
  </r>
  <r>
    <x v="6471"/>
    <x v="3225"/>
    <x v="1111"/>
    <d v="2017-09-02T00:00:00"/>
    <x v="1"/>
    <x v="385"/>
    <s v="Chad Cunningham"/>
    <x v="2"/>
    <x v="0"/>
    <x v="66"/>
    <x v="12"/>
    <x v="151"/>
    <x v="2"/>
    <x v="960"/>
    <x v="2"/>
    <x v="11"/>
    <s v="Logitech Desktop MK120 Mouse and keyboard Combo"/>
    <x v="4478"/>
    <n v="7"/>
    <n v="0"/>
    <n v="11.451999999999995"/>
    <x v="2"/>
    <x v="0"/>
  </r>
  <r>
    <x v="6472"/>
    <x v="3226"/>
    <x v="571"/>
    <d v="2016-06-10T00:00:00"/>
    <x v="1"/>
    <x v="725"/>
    <s v="Valerie Takahito"/>
    <x v="2"/>
    <x v="0"/>
    <x v="12"/>
    <x v="5"/>
    <x v="32"/>
    <x v="2"/>
    <x v="300"/>
    <x v="1"/>
    <x v="2"/>
    <s v="Round Specialty Laser Printer Labels"/>
    <x v="318"/>
    <n v="10"/>
    <n v="0.2"/>
    <n v="33.830999999999989"/>
    <x v="2"/>
    <x v="0"/>
  </r>
  <r>
    <x v="6473"/>
    <x v="3227"/>
    <x v="196"/>
    <d v="2018-03-20T00:00:00"/>
    <x v="0"/>
    <x v="72"/>
    <s v="Dave Brooks"/>
    <x v="0"/>
    <x v="0"/>
    <x v="29"/>
    <x v="18"/>
    <x v="84"/>
    <x v="0"/>
    <x v="963"/>
    <x v="1"/>
    <x v="9"/>
    <s v="Hoover WindTunnel Plus Canister Vacuum"/>
    <x v="4479"/>
    <n v="3"/>
    <n v="0.2"/>
    <n v="87.180000000000092"/>
    <x v="0"/>
    <x v="0"/>
  </r>
  <r>
    <x v="6474"/>
    <x v="3228"/>
    <x v="1112"/>
    <d v="2016-01-15T00:00:00"/>
    <x v="2"/>
    <x v="29"/>
    <s v="Brendan Sweed"/>
    <x v="1"/>
    <x v="0"/>
    <x v="10"/>
    <x v="9"/>
    <x v="11"/>
    <x v="3"/>
    <x v="927"/>
    <x v="0"/>
    <x v="0"/>
    <s v="Sauder Cornerstone Collection Library"/>
    <x v="1168"/>
    <n v="4"/>
    <n v="0.5"/>
    <n v="-53.285600000000009"/>
    <x v="3"/>
    <x v="0"/>
  </r>
  <r>
    <x v="6475"/>
    <x v="3229"/>
    <x v="95"/>
    <d v="2019-06-10T00:00:00"/>
    <x v="1"/>
    <x v="749"/>
    <s v="Nick Radford"/>
    <x v="0"/>
    <x v="0"/>
    <x v="95"/>
    <x v="2"/>
    <x v="118"/>
    <x v="0"/>
    <x v="881"/>
    <x v="1"/>
    <x v="8"/>
    <s v="Wilson Jones Standard D-Ring Binders"/>
    <x v="4480"/>
    <n v="3"/>
    <n v="0.7"/>
    <n v="-3.4913999999999987"/>
    <x v="0"/>
    <x v="0"/>
  </r>
  <r>
    <x v="6476"/>
    <x v="3229"/>
    <x v="95"/>
    <d v="2019-06-10T00:00:00"/>
    <x v="1"/>
    <x v="749"/>
    <s v="Nick Radford"/>
    <x v="0"/>
    <x v="0"/>
    <x v="95"/>
    <x v="2"/>
    <x v="118"/>
    <x v="0"/>
    <x v="189"/>
    <x v="1"/>
    <x v="9"/>
    <s v="Bravo II Megaboss 12-Amp Hard Body Upright, Replacement Belts, 2 Belts per Pack"/>
    <x v="4481"/>
    <n v="2"/>
    <n v="0.2"/>
    <n v="0.58499999999999974"/>
    <x v="0"/>
    <x v="0"/>
  </r>
  <r>
    <x v="6477"/>
    <x v="3229"/>
    <x v="95"/>
    <d v="2019-06-10T00:00:00"/>
    <x v="1"/>
    <x v="749"/>
    <s v="Nick Radford"/>
    <x v="0"/>
    <x v="0"/>
    <x v="95"/>
    <x v="2"/>
    <x v="118"/>
    <x v="0"/>
    <x v="217"/>
    <x v="2"/>
    <x v="11"/>
    <s v="Logitech P710e Mobile Speakerphone"/>
    <x v="4482"/>
    <n v="1"/>
    <n v="0.2"/>
    <n v="-2.5749000000000279"/>
    <x v="0"/>
    <x v="0"/>
  </r>
  <r>
    <x v="6478"/>
    <x v="3229"/>
    <x v="95"/>
    <d v="2019-06-10T00:00:00"/>
    <x v="1"/>
    <x v="749"/>
    <s v="Nick Radford"/>
    <x v="0"/>
    <x v="0"/>
    <x v="95"/>
    <x v="2"/>
    <x v="118"/>
    <x v="0"/>
    <x v="1145"/>
    <x v="1"/>
    <x v="10"/>
    <s v="Xerox 206"/>
    <x v="12"/>
    <n v="3"/>
    <n v="0.2"/>
    <n v="5.4432"/>
    <x v="0"/>
    <x v="0"/>
  </r>
  <r>
    <x v="6479"/>
    <x v="3229"/>
    <x v="95"/>
    <d v="2019-06-10T00:00:00"/>
    <x v="1"/>
    <x v="749"/>
    <s v="Nick Radford"/>
    <x v="0"/>
    <x v="0"/>
    <x v="95"/>
    <x v="2"/>
    <x v="118"/>
    <x v="0"/>
    <x v="1066"/>
    <x v="2"/>
    <x v="7"/>
    <s v="VTech DS6151"/>
    <x v="4483"/>
    <n v="5"/>
    <n v="0.2"/>
    <n v="50.396000000000015"/>
    <x v="0"/>
    <x v="0"/>
  </r>
  <r>
    <x v="6480"/>
    <x v="3229"/>
    <x v="95"/>
    <d v="2019-06-10T00:00:00"/>
    <x v="1"/>
    <x v="749"/>
    <s v="Nick Radford"/>
    <x v="0"/>
    <x v="0"/>
    <x v="95"/>
    <x v="2"/>
    <x v="118"/>
    <x v="0"/>
    <x v="1298"/>
    <x v="1"/>
    <x v="9"/>
    <s v="Eureka Sanitaire  Multi-Pro Heavy-Duty Upright, Disposable Bags"/>
    <x v="4484"/>
    <n v="7"/>
    <n v="0.2"/>
    <n v="1.8353999999999999"/>
    <x v="0"/>
    <x v="0"/>
  </r>
  <r>
    <x v="6481"/>
    <x v="3229"/>
    <x v="95"/>
    <d v="2019-06-10T00:00:00"/>
    <x v="1"/>
    <x v="749"/>
    <s v="Nick Radford"/>
    <x v="0"/>
    <x v="0"/>
    <x v="95"/>
    <x v="2"/>
    <x v="118"/>
    <x v="0"/>
    <x v="415"/>
    <x v="0"/>
    <x v="0"/>
    <s v="Bush Mission Pointe Library"/>
    <x v="475"/>
    <n v="2"/>
    <n v="0.2"/>
    <n v="0"/>
    <x v="0"/>
    <x v="0"/>
  </r>
  <r>
    <x v="6482"/>
    <x v="3229"/>
    <x v="95"/>
    <d v="2019-06-10T00:00:00"/>
    <x v="1"/>
    <x v="749"/>
    <s v="Nick Radford"/>
    <x v="0"/>
    <x v="0"/>
    <x v="95"/>
    <x v="2"/>
    <x v="118"/>
    <x v="0"/>
    <x v="1615"/>
    <x v="2"/>
    <x v="11"/>
    <s v="WD My Passport Ultra 1TB Portable External Hard Drive"/>
    <x v="4485"/>
    <n v="2"/>
    <n v="0.2"/>
    <n v="-4.1400000000000077"/>
    <x v="0"/>
    <x v="0"/>
  </r>
  <r>
    <x v="6483"/>
    <x v="3230"/>
    <x v="95"/>
    <d v="2019-06-09T00:00:00"/>
    <x v="1"/>
    <x v="471"/>
    <s v="Katherine Nockton"/>
    <x v="1"/>
    <x v="0"/>
    <x v="20"/>
    <x v="15"/>
    <x v="164"/>
    <x v="3"/>
    <x v="855"/>
    <x v="0"/>
    <x v="3"/>
    <s v="Chromcraft 48&quot; x 96&quot; Racetrack Double Pedestal Table"/>
    <x v="4486"/>
    <n v="2"/>
    <n v="0.4"/>
    <n v="-115.43040000000002"/>
    <x v="3"/>
    <x v="0"/>
  </r>
  <r>
    <x v="6484"/>
    <x v="3230"/>
    <x v="95"/>
    <d v="2019-06-09T00:00:00"/>
    <x v="1"/>
    <x v="471"/>
    <s v="Katherine Nockton"/>
    <x v="1"/>
    <x v="0"/>
    <x v="20"/>
    <x v="15"/>
    <x v="164"/>
    <x v="3"/>
    <x v="1728"/>
    <x v="2"/>
    <x v="15"/>
    <s v="Hewlett-Packard 300S Scientific Calculator"/>
    <x v="4487"/>
    <n v="6"/>
    <n v="0"/>
    <n v="36.183599999999991"/>
    <x v="3"/>
    <x v="0"/>
  </r>
  <r>
    <x v="6485"/>
    <x v="3230"/>
    <x v="95"/>
    <d v="2019-06-09T00:00:00"/>
    <x v="1"/>
    <x v="471"/>
    <s v="Katherine Nockton"/>
    <x v="1"/>
    <x v="0"/>
    <x v="20"/>
    <x v="15"/>
    <x v="164"/>
    <x v="3"/>
    <x v="752"/>
    <x v="1"/>
    <x v="10"/>
    <s v="Xerox 188"/>
    <x v="1568"/>
    <n v="4"/>
    <n v="0"/>
    <n v="22.226399999999998"/>
    <x v="3"/>
    <x v="0"/>
  </r>
  <r>
    <x v="6486"/>
    <x v="3231"/>
    <x v="1113"/>
    <d v="2017-03-26T00:00:00"/>
    <x v="1"/>
    <x v="493"/>
    <s v="Julia West"/>
    <x v="0"/>
    <x v="0"/>
    <x v="108"/>
    <x v="3"/>
    <x v="222"/>
    <x v="0"/>
    <x v="227"/>
    <x v="1"/>
    <x v="9"/>
    <s v="Honeywell Enviracaire Portable HEPA Air Cleaner for 17' x 22' Room"/>
    <x v="4488"/>
    <n v="4"/>
    <n v="0.2"/>
    <n v="156.33799999999997"/>
    <x v="0"/>
    <x v="0"/>
  </r>
  <r>
    <x v="6487"/>
    <x v="3231"/>
    <x v="1113"/>
    <d v="2017-03-26T00:00:00"/>
    <x v="1"/>
    <x v="493"/>
    <s v="Julia West"/>
    <x v="0"/>
    <x v="0"/>
    <x v="108"/>
    <x v="3"/>
    <x v="222"/>
    <x v="0"/>
    <x v="1395"/>
    <x v="1"/>
    <x v="8"/>
    <s v="GBC Laser Imprintable Binding System Covers, Desert Sand"/>
    <x v="4489"/>
    <n v="3"/>
    <n v="0.7"/>
    <n v="-9.8462999999999994"/>
    <x v="0"/>
    <x v="0"/>
  </r>
  <r>
    <x v="6488"/>
    <x v="3231"/>
    <x v="1113"/>
    <d v="2017-03-26T00:00:00"/>
    <x v="1"/>
    <x v="493"/>
    <s v="Julia West"/>
    <x v="0"/>
    <x v="0"/>
    <x v="108"/>
    <x v="3"/>
    <x v="222"/>
    <x v="0"/>
    <x v="145"/>
    <x v="1"/>
    <x v="10"/>
    <s v="Xerox 1883"/>
    <x v="4490"/>
    <n v="14"/>
    <n v="0.2"/>
    <n v="96.023199999999974"/>
    <x v="0"/>
    <x v="0"/>
  </r>
  <r>
    <x v="6489"/>
    <x v="3232"/>
    <x v="20"/>
    <d v="2019-09-24T00:00:00"/>
    <x v="1"/>
    <x v="341"/>
    <s v="Jessica Myrick"/>
    <x v="0"/>
    <x v="0"/>
    <x v="20"/>
    <x v="15"/>
    <x v="164"/>
    <x v="3"/>
    <x v="1434"/>
    <x v="1"/>
    <x v="10"/>
    <s v="Xerox 228"/>
    <x v="56"/>
    <n v="5"/>
    <n v="0"/>
    <n v="15.552000000000001"/>
    <x v="3"/>
    <x v="0"/>
  </r>
  <r>
    <x v="6490"/>
    <x v="3233"/>
    <x v="1114"/>
    <d v="2016-09-19T00:00:00"/>
    <x v="1"/>
    <x v="751"/>
    <s v="Monica Federle"/>
    <x v="1"/>
    <x v="0"/>
    <x v="10"/>
    <x v="9"/>
    <x v="74"/>
    <x v="3"/>
    <x v="596"/>
    <x v="0"/>
    <x v="5"/>
    <s v="Seth Thomas 16&quot; Steel Case Clock"/>
    <x v="4491"/>
    <n v="4"/>
    <n v="0.2"/>
    <n v="16.889599999999998"/>
    <x v="3"/>
    <x v="0"/>
  </r>
  <r>
    <x v="6491"/>
    <x v="3234"/>
    <x v="73"/>
    <d v="2018-11-25T00:00:00"/>
    <x v="1"/>
    <x v="135"/>
    <s v="Frank Atkinson"/>
    <x v="1"/>
    <x v="0"/>
    <x v="333"/>
    <x v="2"/>
    <x v="414"/>
    <x v="0"/>
    <x v="199"/>
    <x v="0"/>
    <x v="0"/>
    <s v="O'Sullivan 2-Door Barrister Bookcase in Odessa Pine"/>
    <x v="4492"/>
    <n v="2"/>
    <n v="0.2"/>
    <n v="10.858799999999974"/>
    <x v="0"/>
    <x v="0"/>
  </r>
  <r>
    <x v="6492"/>
    <x v="3234"/>
    <x v="73"/>
    <d v="2018-11-25T00:00:00"/>
    <x v="1"/>
    <x v="135"/>
    <s v="Frank Atkinson"/>
    <x v="1"/>
    <x v="0"/>
    <x v="333"/>
    <x v="2"/>
    <x v="414"/>
    <x v="0"/>
    <x v="337"/>
    <x v="1"/>
    <x v="4"/>
    <s v="Akro-Mils 12-Gallon Tote"/>
    <x v="4493"/>
    <n v="5"/>
    <n v="0.2"/>
    <n v="4.4684999999999953"/>
    <x v="0"/>
    <x v="0"/>
  </r>
  <r>
    <x v="6493"/>
    <x v="3234"/>
    <x v="73"/>
    <d v="2018-11-25T00:00:00"/>
    <x v="1"/>
    <x v="135"/>
    <s v="Frank Atkinson"/>
    <x v="1"/>
    <x v="0"/>
    <x v="333"/>
    <x v="2"/>
    <x v="414"/>
    <x v="0"/>
    <x v="1081"/>
    <x v="2"/>
    <x v="7"/>
    <s v="Grandstream GXP2100 Mainstream Business Phone"/>
    <x v="4494"/>
    <n v="4"/>
    <n v="0.2"/>
    <n v="24.476800000000004"/>
    <x v="0"/>
    <x v="0"/>
  </r>
  <r>
    <x v="6494"/>
    <x v="3235"/>
    <x v="960"/>
    <d v="2019-11-01T00:00:00"/>
    <x v="0"/>
    <x v="168"/>
    <s v="Keith Herrera"/>
    <x v="0"/>
    <x v="0"/>
    <x v="12"/>
    <x v="5"/>
    <x v="14"/>
    <x v="2"/>
    <x v="46"/>
    <x v="2"/>
    <x v="11"/>
    <s v="Imation 8gb Micro Traveldrive Usb 2.0 Flash Drive"/>
    <x v="734"/>
    <n v="2"/>
    <n v="0.2"/>
    <n v="-2.6999999999999993"/>
    <x v="2"/>
    <x v="0"/>
  </r>
  <r>
    <x v="6495"/>
    <x v="3235"/>
    <x v="960"/>
    <d v="2019-11-01T00:00:00"/>
    <x v="0"/>
    <x v="168"/>
    <s v="Keith Herrera"/>
    <x v="0"/>
    <x v="0"/>
    <x v="12"/>
    <x v="5"/>
    <x v="14"/>
    <x v="2"/>
    <x v="289"/>
    <x v="1"/>
    <x v="10"/>
    <s v="Xerox 21"/>
    <x v="12"/>
    <n v="3"/>
    <n v="0.2"/>
    <n v="5.4432"/>
    <x v="2"/>
    <x v="0"/>
  </r>
  <r>
    <x v="6496"/>
    <x v="3235"/>
    <x v="960"/>
    <d v="2019-11-01T00:00:00"/>
    <x v="0"/>
    <x v="168"/>
    <s v="Keith Herrera"/>
    <x v="0"/>
    <x v="0"/>
    <x v="12"/>
    <x v="5"/>
    <x v="14"/>
    <x v="2"/>
    <x v="960"/>
    <x v="2"/>
    <x v="11"/>
    <s v="Logitech Desktop MK120 Mouse and keyboard Combo"/>
    <x v="2689"/>
    <n v="2"/>
    <n v="0.2"/>
    <n v="-3.272000000000002"/>
    <x v="2"/>
    <x v="0"/>
  </r>
  <r>
    <x v="6497"/>
    <x v="3236"/>
    <x v="1115"/>
    <d v="2017-07-28T00:00:00"/>
    <x v="1"/>
    <x v="776"/>
    <s v="Shirley Schmidt"/>
    <x v="2"/>
    <x v="0"/>
    <x v="103"/>
    <x v="0"/>
    <x v="175"/>
    <x v="0"/>
    <x v="5"/>
    <x v="0"/>
    <x v="5"/>
    <s v="Eldon Expressions Wood and Plastic Desk Accessories, Cherry Wood"/>
    <x v="167"/>
    <n v="3"/>
    <n v="0"/>
    <n v="6.0725999999999987"/>
    <x v="0"/>
    <x v="0"/>
  </r>
  <r>
    <x v="6498"/>
    <x v="3236"/>
    <x v="1115"/>
    <d v="2017-07-28T00:00:00"/>
    <x v="1"/>
    <x v="776"/>
    <s v="Shirley Schmidt"/>
    <x v="2"/>
    <x v="0"/>
    <x v="103"/>
    <x v="0"/>
    <x v="175"/>
    <x v="0"/>
    <x v="491"/>
    <x v="1"/>
    <x v="8"/>
    <s v="GBC Prepunched Paper, 19-Hole, for Binding Systems, 24-lb"/>
    <x v="4495"/>
    <n v="9"/>
    <n v="0"/>
    <n v="62.14139999999999"/>
    <x v="0"/>
    <x v="0"/>
  </r>
  <r>
    <x v="6499"/>
    <x v="3236"/>
    <x v="1115"/>
    <d v="2017-07-28T00:00:00"/>
    <x v="1"/>
    <x v="776"/>
    <s v="Shirley Schmidt"/>
    <x v="2"/>
    <x v="0"/>
    <x v="103"/>
    <x v="0"/>
    <x v="175"/>
    <x v="0"/>
    <x v="1235"/>
    <x v="2"/>
    <x v="11"/>
    <s v="Anker Ultra-Slim Mini Bluetooth 3.0 Wireless Keyboard"/>
    <x v="4496"/>
    <n v="14"/>
    <n v="0"/>
    <n v="64.367799999999988"/>
    <x v="0"/>
    <x v="0"/>
  </r>
  <r>
    <x v="6500"/>
    <x v="3236"/>
    <x v="1115"/>
    <d v="2017-07-28T00:00:00"/>
    <x v="1"/>
    <x v="776"/>
    <s v="Shirley Schmidt"/>
    <x v="2"/>
    <x v="0"/>
    <x v="103"/>
    <x v="0"/>
    <x v="175"/>
    <x v="0"/>
    <x v="491"/>
    <x v="1"/>
    <x v="8"/>
    <s v="GBC Prepunched Paper, 19-Hole, for Binding Systems, 24-lb"/>
    <x v="4497"/>
    <n v="6"/>
    <n v="0"/>
    <n v="41.427599999999991"/>
    <x v="0"/>
    <x v="0"/>
  </r>
  <r>
    <x v="6501"/>
    <x v="3237"/>
    <x v="981"/>
    <d v="2016-11-06T00:00:00"/>
    <x v="1"/>
    <x v="702"/>
    <s v="Liz Carlisle"/>
    <x v="0"/>
    <x v="0"/>
    <x v="64"/>
    <x v="24"/>
    <x v="81"/>
    <x v="3"/>
    <x v="1501"/>
    <x v="2"/>
    <x v="7"/>
    <s v="Polycom CX300 Desktop Phone USB VoIP phone"/>
    <x v="2651"/>
    <n v="6"/>
    <n v="0.4"/>
    <n v="-107.99280000000002"/>
    <x v="3"/>
    <x v="0"/>
  </r>
  <r>
    <x v="6502"/>
    <x v="3237"/>
    <x v="981"/>
    <d v="2016-11-06T00:00:00"/>
    <x v="1"/>
    <x v="702"/>
    <s v="Liz Carlisle"/>
    <x v="0"/>
    <x v="0"/>
    <x v="64"/>
    <x v="24"/>
    <x v="81"/>
    <x v="3"/>
    <x v="179"/>
    <x v="2"/>
    <x v="7"/>
    <s v="I Need's 3d Hello Kitty Hybrid Silicone Case Cover for HTC One X 4g with 3d Hello Kitty Stylus Pen Green/pink"/>
    <x v="4498"/>
    <n v="7"/>
    <n v="0.4"/>
    <n v="-10.046400000000002"/>
    <x v="3"/>
    <x v="0"/>
  </r>
  <r>
    <x v="6503"/>
    <x v="3237"/>
    <x v="981"/>
    <d v="2016-11-06T00:00:00"/>
    <x v="1"/>
    <x v="702"/>
    <s v="Liz Carlisle"/>
    <x v="0"/>
    <x v="0"/>
    <x v="64"/>
    <x v="24"/>
    <x v="81"/>
    <x v="3"/>
    <x v="410"/>
    <x v="1"/>
    <x v="8"/>
    <s v="Acco D-Ring Binder w/DublLock"/>
    <x v="4499"/>
    <n v="3"/>
    <n v="0.7"/>
    <n v="-13.4694"/>
    <x v="3"/>
    <x v="0"/>
  </r>
  <r>
    <x v="6504"/>
    <x v="3238"/>
    <x v="701"/>
    <d v="2019-11-22T00:00:00"/>
    <x v="0"/>
    <x v="100"/>
    <s v="Victoria Wilson"/>
    <x v="1"/>
    <x v="0"/>
    <x v="20"/>
    <x v="15"/>
    <x v="164"/>
    <x v="3"/>
    <x v="403"/>
    <x v="1"/>
    <x v="4"/>
    <s v="Deluxe Rollaway Locking File with Drawer"/>
    <x v="1439"/>
    <n v="3"/>
    <n v="0"/>
    <n v="349.33919999999995"/>
    <x v="3"/>
    <x v="0"/>
  </r>
  <r>
    <x v="6505"/>
    <x v="3239"/>
    <x v="190"/>
    <d v="2018-06-30T00:00:00"/>
    <x v="1"/>
    <x v="777"/>
    <s v="Lela Donovan"/>
    <x v="1"/>
    <x v="0"/>
    <x v="22"/>
    <x v="10"/>
    <x v="155"/>
    <x v="2"/>
    <x v="147"/>
    <x v="1"/>
    <x v="6"/>
    <s v="Newell 311"/>
    <x v="4500"/>
    <n v="3"/>
    <n v="0.2"/>
    <n v="0.46409999999999996"/>
    <x v="2"/>
    <x v="0"/>
  </r>
  <r>
    <x v="6506"/>
    <x v="3240"/>
    <x v="790"/>
    <d v="2018-10-11T00:00:00"/>
    <x v="0"/>
    <x v="259"/>
    <s v="Sibella Parks"/>
    <x v="1"/>
    <x v="0"/>
    <x v="10"/>
    <x v="9"/>
    <x v="105"/>
    <x v="3"/>
    <x v="1774"/>
    <x v="1"/>
    <x v="10"/>
    <s v="Xerox 1947"/>
    <x v="4501"/>
    <n v="4"/>
    <n v="0.2"/>
    <n v="5.9799999999999986"/>
    <x v="3"/>
    <x v="0"/>
  </r>
  <r>
    <x v="6507"/>
    <x v="3240"/>
    <x v="790"/>
    <d v="2018-10-11T00:00:00"/>
    <x v="0"/>
    <x v="259"/>
    <s v="Sibella Parks"/>
    <x v="1"/>
    <x v="0"/>
    <x v="10"/>
    <x v="9"/>
    <x v="105"/>
    <x v="3"/>
    <x v="575"/>
    <x v="0"/>
    <x v="5"/>
    <s v="Luxo Professional Magnifying Clamp-On Fluorescent Lamps"/>
    <x v="4502"/>
    <n v="4"/>
    <n v="0.2"/>
    <n v="-24.962399999999988"/>
    <x v="3"/>
    <x v="0"/>
  </r>
  <r>
    <x v="6508"/>
    <x v="3241"/>
    <x v="698"/>
    <d v="2019-12-26T00:00:00"/>
    <x v="1"/>
    <x v="83"/>
    <s v="David Kendrick"/>
    <x v="1"/>
    <x v="0"/>
    <x v="20"/>
    <x v="15"/>
    <x v="29"/>
    <x v="3"/>
    <x v="314"/>
    <x v="1"/>
    <x v="10"/>
    <s v="Xerox 1908"/>
    <x v="1007"/>
    <n v="5"/>
    <n v="0"/>
    <n v="137.15100000000001"/>
    <x v="3"/>
    <x v="0"/>
  </r>
  <r>
    <x v="6509"/>
    <x v="3241"/>
    <x v="698"/>
    <d v="2019-12-26T00:00:00"/>
    <x v="1"/>
    <x v="83"/>
    <s v="David Kendrick"/>
    <x v="1"/>
    <x v="0"/>
    <x v="20"/>
    <x v="15"/>
    <x v="29"/>
    <x v="3"/>
    <x v="301"/>
    <x v="1"/>
    <x v="8"/>
    <s v="GBC Premium Transparent Covers with Diagonal Lined Pattern"/>
    <x v="4503"/>
    <n v="3"/>
    <n v="0.2"/>
    <n v="17.623199999999997"/>
    <x v="3"/>
    <x v="0"/>
  </r>
  <r>
    <x v="6510"/>
    <x v="3241"/>
    <x v="698"/>
    <d v="2019-12-26T00:00:00"/>
    <x v="1"/>
    <x v="83"/>
    <s v="David Kendrick"/>
    <x v="1"/>
    <x v="0"/>
    <x v="20"/>
    <x v="15"/>
    <x v="29"/>
    <x v="3"/>
    <x v="752"/>
    <x v="1"/>
    <x v="10"/>
    <s v="Xerox 188"/>
    <x v="887"/>
    <n v="3"/>
    <n v="0"/>
    <n v="16.669799999999999"/>
    <x v="3"/>
    <x v="0"/>
  </r>
  <r>
    <x v="6511"/>
    <x v="3242"/>
    <x v="904"/>
    <d v="2019-03-10T00:00:00"/>
    <x v="1"/>
    <x v="763"/>
    <s v="Frank Carlisle"/>
    <x v="2"/>
    <x v="0"/>
    <x v="8"/>
    <x v="1"/>
    <x v="9"/>
    <x v="1"/>
    <x v="703"/>
    <x v="1"/>
    <x v="6"/>
    <s v="Fluorescent Highlighters by Dixon"/>
    <x v="1708"/>
    <n v="6"/>
    <n v="0"/>
    <n v="8.1191999999999993"/>
    <x v="1"/>
    <x v="0"/>
  </r>
  <r>
    <x v="6512"/>
    <x v="3242"/>
    <x v="904"/>
    <d v="2019-03-10T00:00:00"/>
    <x v="1"/>
    <x v="763"/>
    <s v="Frank Carlisle"/>
    <x v="2"/>
    <x v="0"/>
    <x v="8"/>
    <x v="1"/>
    <x v="9"/>
    <x v="1"/>
    <x v="1363"/>
    <x v="1"/>
    <x v="2"/>
    <s v="Avery 49"/>
    <x v="132"/>
    <n v="4"/>
    <n v="0"/>
    <n v="5.6448"/>
    <x v="1"/>
    <x v="0"/>
  </r>
  <r>
    <x v="6513"/>
    <x v="3242"/>
    <x v="904"/>
    <d v="2019-03-10T00:00:00"/>
    <x v="1"/>
    <x v="763"/>
    <s v="Frank Carlisle"/>
    <x v="2"/>
    <x v="0"/>
    <x v="8"/>
    <x v="1"/>
    <x v="9"/>
    <x v="1"/>
    <x v="1522"/>
    <x v="1"/>
    <x v="10"/>
    <s v="Xerox 1893"/>
    <x v="2357"/>
    <n v="7"/>
    <n v="0"/>
    <n v="140.59569999999999"/>
    <x v="1"/>
    <x v="0"/>
  </r>
  <r>
    <x v="6514"/>
    <x v="3242"/>
    <x v="904"/>
    <d v="2019-03-10T00:00:00"/>
    <x v="1"/>
    <x v="763"/>
    <s v="Frank Carlisle"/>
    <x v="2"/>
    <x v="0"/>
    <x v="8"/>
    <x v="1"/>
    <x v="9"/>
    <x v="1"/>
    <x v="957"/>
    <x v="2"/>
    <x v="7"/>
    <s v="Digium D40 VoIP phone"/>
    <x v="4504"/>
    <n v="2"/>
    <n v="0.2"/>
    <n v="23.218199999999996"/>
    <x v="1"/>
    <x v="0"/>
  </r>
  <r>
    <x v="6515"/>
    <x v="3243"/>
    <x v="175"/>
    <d v="2019-09-19T00:00:00"/>
    <x v="1"/>
    <x v="502"/>
    <s v="Rick Duston"/>
    <x v="0"/>
    <x v="0"/>
    <x v="8"/>
    <x v="1"/>
    <x v="34"/>
    <x v="1"/>
    <x v="955"/>
    <x v="0"/>
    <x v="1"/>
    <s v="Leather Task Chair, Black"/>
    <x v="287"/>
    <n v="3"/>
    <n v="0.2"/>
    <n v="0"/>
    <x v="1"/>
    <x v="0"/>
  </r>
  <r>
    <x v="6516"/>
    <x v="3243"/>
    <x v="175"/>
    <d v="2019-09-19T00:00:00"/>
    <x v="1"/>
    <x v="502"/>
    <s v="Rick Duston"/>
    <x v="0"/>
    <x v="0"/>
    <x v="8"/>
    <x v="1"/>
    <x v="34"/>
    <x v="1"/>
    <x v="1060"/>
    <x v="0"/>
    <x v="5"/>
    <s v="Tenex 46&quot; x 60&quot; Computer Anti-Static Chairmat, Rectangular Shaped"/>
    <x v="4505"/>
    <n v="5"/>
    <n v="0"/>
    <n v="105.97999999999999"/>
    <x v="1"/>
    <x v="0"/>
  </r>
  <r>
    <x v="6517"/>
    <x v="3243"/>
    <x v="175"/>
    <d v="2019-09-19T00:00:00"/>
    <x v="1"/>
    <x v="502"/>
    <s v="Rick Duston"/>
    <x v="0"/>
    <x v="0"/>
    <x v="8"/>
    <x v="1"/>
    <x v="34"/>
    <x v="1"/>
    <x v="1068"/>
    <x v="1"/>
    <x v="6"/>
    <s v="Peel-Off China Markers"/>
    <x v="4506"/>
    <n v="10"/>
    <n v="0"/>
    <n v="41.706000000000003"/>
    <x v="1"/>
    <x v="0"/>
  </r>
  <r>
    <x v="6518"/>
    <x v="3243"/>
    <x v="175"/>
    <d v="2019-09-19T00:00:00"/>
    <x v="1"/>
    <x v="502"/>
    <s v="Rick Duston"/>
    <x v="0"/>
    <x v="0"/>
    <x v="8"/>
    <x v="1"/>
    <x v="34"/>
    <x v="1"/>
    <x v="1309"/>
    <x v="1"/>
    <x v="9"/>
    <s v="Belkin 5 Outlet SurgeMaster Power Centers"/>
    <x v="4507"/>
    <n v="2"/>
    <n v="0"/>
    <n v="30.508800000000008"/>
    <x v="1"/>
    <x v="0"/>
  </r>
  <r>
    <x v="6519"/>
    <x v="3243"/>
    <x v="175"/>
    <d v="2019-09-19T00:00:00"/>
    <x v="1"/>
    <x v="502"/>
    <s v="Rick Duston"/>
    <x v="0"/>
    <x v="0"/>
    <x v="8"/>
    <x v="1"/>
    <x v="34"/>
    <x v="1"/>
    <x v="472"/>
    <x v="1"/>
    <x v="8"/>
    <s v="Cardinal Poly Pocket Divider Pockets for Ring Binders"/>
    <x v="3794"/>
    <n v="1"/>
    <n v="0.2"/>
    <n v="0.83999999999999975"/>
    <x v="1"/>
    <x v="0"/>
  </r>
  <r>
    <x v="6520"/>
    <x v="3244"/>
    <x v="1034"/>
    <d v="2019-01-18T00:00:00"/>
    <x v="0"/>
    <x v="481"/>
    <s v="Andy Reiter"/>
    <x v="0"/>
    <x v="0"/>
    <x v="25"/>
    <x v="12"/>
    <x v="30"/>
    <x v="2"/>
    <x v="316"/>
    <x v="1"/>
    <x v="8"/>
    <s v="GBC DocuBind P400 Electric Binding System"/>
    <x v="4508"/>
    <n v="4"/>
    <n v="0"/>
    <n v="2504.2215999999999"/>
    <x v="2"/>
    <x v="0"/>
  </r>
  <r>
    <x v="6521"/>
    <x v="3244"/>
    <x v="1034"/>
    <d v="2019-01-18T00:00:00"/>
    <x v="0"/>
    <x v="481"/>
    <s v="Andy Reiter"/>
    <x v="0"/>
    <x v="0"/>
    <x v="25"/>
    <x v="12"/>
    <x v="30"/>
    <x v="2"/>
    <x v="1719"/>
    <x v="0"/>
    <x v="1"/>
    <s v="Office Star Flex Back Scooter Chair with Aluminum Finish Frame"/>
    <x v="3722"/>
    <n v="3"/>
    <n v="0"/>
    <n v="72.640799999999999"/>
    <x v="2"/>
    <x v="0"/>
  </r>
  <r>
    <x v="6522"/>
    <x v="3244"/>
    <x v="1034"/>
    <d v="2019-01-18T00:00:00"/>
    <x v="0"/>
    <x v="481"/>
    <s v="Andy Reiter"/>
    <x v="0"/>
    <x v="0"/>
    <x v="25"/>
    <x v="12"/>
    <x v="30"/>
    <x v="2"/>
    <x v="1788"/>
    <x v="1"/>
    <x v="10"/>
    <s v="TOPS Money Receipt Book, Consecutively Numbered in Red,"/>
    <x v="4509"/>
    <n v="7"/>
    <n v="0"/>
    <n v="25.231499999999997"/>
    <x v="2"/>
    <x v="0"/>
  </r>
  <r>
    <x v="6523"/>
    <x v="3245"/>
    <x v="274"/>
    <d v="2018-07-13T00:00:00"/>
    <x v="1"/>
    <x v="385"/>
    <s v="Chad Cunningham"/>
    <x v="2"/>
    <x v="0"/>
    <x v="10"/>
    <x v="9"/>
    <x v="74"/>
    <x v="3"/>
    <x v="1621"/>
    <x v="1"/>
    <x v="2"/>
    <s v="Permanent Self-Adhesive File Folder Labels for Typewriters, 1 1/8 x 3 1/2, White"/>
    <x v="1973"/>
    <n v="2"/>
    <n v="0.2"/>
    <n v="3.2759999999999994"/>
    <x v="3"/>
    <x v="0"/>
  </r>
  <r>
    <x v="6524"/>
    <x v="3245"/>
    <x v="274"/>
    <d v="2018-07-13T00:00:00"/>
    <x v="1"/>
    <x v="385"/>
    <s v="Chad Cunningham"/>
    <x v="2"/>
    <x v="0"/>
    <x v="10"/>
    <x v="9"/>
    <x v="74"/>
    <x v="3"/>
    <x v="966"/>
    <x v="2"/>
    <x v="7"/>
    <s v="Panasonic KX T7731-B Digital phone"/>
    <x v="4510"/>
    <n v="1"/>
    <n v="0.4"/>
    <n v="-12.998700000000007"/>
    <x v="3"/>
    <x v="0"/>
  </r>
  <r>
    <x v="6525"/>
    <x v="3245"/>
    <x v="274"/>
    <d v="2018-07-13T00:00:00"/>
    <x v="1"/>
    <x v="385"/>
    <s v="Chad Cunningham"/>
    <x v="2"/>
    <x v="0"/>
    <x v="10"/>
    <x v="9"/>
    <x v="74"/>
    <x v="3"/>
    <x v="31"/>
    <x v="1"/>
    <x v="8"/>
    <s v="Acco Pressboard Covers with Storage Hooks, 14 7/8&quot; x 11&quot;, Executive Red"/>
    <x v="3517"/>
    <n v="5"/>
    <n v="0.7"/>
    <n v="-4.7625000000000011"/>
    <x v="3"/>
    <x v="0"/>
  </r>
  <r>
    <x v="6526"/>
    <x v="3245"/>
    <x v="274"/>
    <d v="2018-07-13T00:00:00"/>
    <x v="1"/>
    <x v="385"/>
    <s v="Chad Cunningham"/>
    <x v="2"/>
    <x v="0"/>
    <x v="10"/>
    <x v="9"/>
    <x v="74"/>
    <x v="3"/>
    <x v="1375"/>
    <x v="1"/>
    <x v="8"/>
    <s v="GBC Standard Plastic Binding Systems' Combs"/>
    <x v="4511"/>
    <n v="5"/>
    <n v="0.7"/>
    <n v="-7.8500000000000014"/>
    <x v="3"/>
    <x v="0"/>
  </r>
  <r>
    <x v="6527"/>
    <x v="3246"/>
    <x v="443"/>
    <d v="2018-12-28T00:00:00"/>
    <x v="0"/>
    <x v="662"/>
    <s v="Carol Adams"/>
    <x v="1"/>
    <x v="0"/>
    <x v="99"/>
    <x v="34"/>
    <x v="122"/>
    <x v="3"/>
    <x v="615"/>
    <x v="2"/>
    <x v="16"/>
    <s v="Hewlett Packard 610 Color Digital Copier / Printer"/>
    <x v="4117"/>
    <n v="4"/>
    <n v="0"/>
    <n v="899.98199999999997"/>
    <x v="3"/>
    <x v="0"/>
  </r>
  <r>
    <x v="6528"/>
    <x v="3247"/>
    <x v="1091"/>
    <d v="2016-12-26T00:00:00"/>
    <x v="1"/>
    <x v="404"/>
    <s v="Bradley Talbott"/>
    <x v="2"/>
    <x v="0"/>
    <x v="20"/>
    <x v="15"/>
    <x v="23"/>
    <x v="3"/>
    <x v="1789"/>
    <x v="1"/>
    <x v="4"/>
    <s v="Desktop 3-Pocket Hot File"/>
    <x v="4512"/>
    <n v="4"/>
    <n v="0"/>
    <n v="56.26400000000001"/>
    <x v="3"/>
    <x v="0"/>
  </r>
  <r>
    <x v="6529"/>
    <x v="3248"/>
    <x v="1116"/>
    <d v="2016-02-27T00:00:00"/>
    <x v="1"/>
    <x v="675"/>
    <s v="Michael Grace"/>
    <x v="2"/>
    <x v="0"/>
    <x v="236"/>
    <x v="5"/>
    <x v="293"/>
    <x v="2"/>
    <x v="865"/>
    <x v="1"/>
    <x v="2"/>
    <s v="Staple-on labels"/>
    <x v="4513"/>
    <n v="3"/>
    <n v="0.2"/>
    <n v="2.3409000000000004"/>
    <x v="2"/>
    <x v="1"/>
  </r>
  <r>
    <x v="6530"/>
    <x v="3248"/>
    <x v="1116"/>
    <d v="2016-02-27T00:00:00"/>
    <x v="1"/>
    <x v="675"/>
    <s v="Michael Grace"/>
    <x v="2"/>
    <x v="0"/>
    <x v="236"/>
    <x v="5"/>
    <x v="293"/>
    <x v="2"/>
    <x v="777"/>
    <x v="1"/>
    <x v="8"/>
    <s v="GBC Plastic Binding Combs"/>
    <x v="4514"/>
    <n v="3"/>
    <n v="0.8"/>
    <n v="-6.8633999999999986"/>
    <x v="2"/>
    <x v="1"/>
  </r>
  <r>
    <x v="6531"/>
    <x v="3249"/>
    <x v="769"/>
    <d v="2019-12-08T00:00:00"/>
    <x v="1"/>
    <x v="236"/>
    <s v="Theone Pippenger"/>
    <x v="0"/>
    <x v="0"/>
    <x v="30"/>
    <x v="11"/>
    <x v="38"/>
    <x v="2"/>
    <x v="1039"/>
    <x v="1"/>
    <x v="6"/>
    <s v="Newell 310"/>
    <x v="3454"/>
    <n v="5"/>
    <n v="0"/>
    <n v="2.5519999999999996"/>
    <x v="2"/>
    <x v="0"/>
  </r>
  <r>
    <x v="6532"/>
    <x v="3249"/>
    <x v="769"/>
    <d v="2019-12-08T00:00:00"/>
    <x v="1"/>
    <x v="236"/>
    <s v="Theone Pippenger"/>
    <x v="0"/>
    <x v="0"/>
    <x v="30"/>
    <x v="11"/>
    <x v="38"/>
    <x v="2"/>
    <x v="1779"/>
    <x v="2"/>
    <x v="11"/>
    <s v="First Data TMFD35 PIN Pad"/>
    <x v="4515"/>
    <n v="1"/>
    <n v="0"/>
    <n v="29.988"/>
    <x v="2"/>
    <x v="0"/>
  </r>
  <r>
    <x v="6533"/>
    <x v="3249"/>
    <x v="769"/>
    <d v="2019-12-08T00:00:00"/>
    <x v="1"/>
    <x v="236"/>
    <s v="Theone Pippenger"/>
    <x v="0"/>
    <x v="0"/>
    <x v="30"/>
    <x v="11"/>
    <x v="38"/>
    <x v="2"/>
    <x v="1593"/>
    <x v="2"/>
    <x v="11"/>
    <s v="Logitech G430 Surround Sound Gaming Headset with Dolby 7.1 Technology"/>
    <x v="4516"/>
    <n v="5"/>
    <n v="0"/>
    <n v="143.982"/>
    <x v="2"/>
    <x v="0"/>
  </r>
  <r>
    <x v="6534"/>
    <x v="3250"/>
    <x v="664"/>
    <d v="2016-11-22T00:00:00"/>
    <x v="1"/>
    <x v="218"/>
    <s v="Greg Tran"/>
    <x v="0"/>
    <x v="0"/>
    <x v="198"/>
    <x v="15"/>
    <x v="249"/>
    <x v="3"/>
    <x v="1176"/>
    <x v="1"/>
    <x v="8"/>
    <s v="GBC DocuBind TL300 Electric Binding System"/>
    <x v="4517"/>
    <n v="3"/>
    <n v="0.2"/>
    <n v="726.56189999999981"/>
    <x v="3"/>
    <x v="0"/>
  </r>
  <r>
    <x v="6535"/>
    <x v="3250"/>
    <x v="664"/>
    <d v="2016-11-22T00:00:00"/>
    <x v="1"/>
    <x v="218"/>
    <s v="Greg Tran"/>
    <x v="0"/>
    <x v="0"/>
    <x v="198"/>
    <x v="15"/>
    <x v="249"/>
    <x v="3"/>
    <x v="1248"/>
    <x v="0"/>
    <x v="0"/>
    <s v="DMI Eclipse Executive Suite Bookcases"/>
    <x v="4518"/>
    <n v="10"/>
    <n v="0.2"/>
    <n v="-50.098000000000297"/>
    <x v="3"/>
    <x v="0"/>
  </r>
  <r>
    <x v="6536"/>
    <x v="3251"/>
    <x v="22"/>
    <d v="2016-10-23T00:00:00"/>
    <x v="2"/>
    <x v="92"/>
    <s v="Fred Hopkins"/>
    <x v="1"/>
    <x v="0"/>
    <x v="289"/>
    <x v="18"/>
    <x v="364"/>
    <x v="0"/>
    <x v="962"/>
    <x v="0"/>
    <x v="3"/>
    <s v="Lesro Round Back Collection Coffee Table, End Table"/>
    <x v="4238"/>
    <n v="3"/>
    <n v="0.4"/>
    <n v="-147.8655"/>
    <x v="0"/>
    <x v="0"/>
  </r>
  <r>
    <x v="6537"/>
    <x v="3251"/>
    <x v="22"/>
    <d v="2016-10-23T00:00:00"/>
    <x v="2"/>
    <x v="92"/>
    <s v="Fred Hopkins"/>
    <x v="1"/>
    <x v="0"/>
    <x v="289"/>
    <x v="18"/>
    <x v="364"/>
    <x v="0"/>
    <x v="356"/>
    <x v="1"/>
    <x v="4"/>
    <s v="Contico 72&quot;H Heavy-Duty Storage System"/>
    <x v="2066"/>
    <n v="3"/>
    <n v="0.2"/>
    <n v="-24.588000000000001"/>
    <x v="0"/>
    <x v="0"/>
  </r>
  <r>
    <x v="6538"/>
    <x v="3252"/>
    <x v="969"/>
    <d v="2017-10-30T00:00:00"/>
    <x v="1"/>
    <x v="96"/>
    <s v="Heather Kirkland"/>
    <x v="1"/>
    <x v="0"/>
    <x v="46"/>
    <x v="13"/>
    <x v="284"/>
    <x v="3"/>
    <x v="559"/>
    <x v="2"/>
    <x v="7"/>
    <s v="ClearOne Communications CHAT 70 OC Speaker Phone"/>
    <x v="4519"/>
    <n v="1"/>
    <n v="0"/>
    <n v="41.337400000000002"/>
    <x v="3"/>
    <x v="0"/>
  </r>
  <r>
    <x v="6539"/>
    <x v="3252"/>
    <x v="969"/>
    <d v="2017-10-30T00:00:00"/>
    <x v="1"/>
    <x v="96"/>
    <s v="Heather Kirkland"/>
    <x v="1"/>
    <x v="0"/>
    <x v="46"/>
    <x v="13"/>
    <x v="284"/>
    <x v="3"/>
    <x v="1340"/>
    <x v="0"/>
    <x v="1"/>
    <s v="Iceberg Nesting Folding Chair, 19w x 6d x 43h"/>
    <x v="4520"/>
    <n v="5"/>
    <n v="0"/>
    <n v="75.686000000000007"/>
    <x v="3"/>
    <x v="0"/>
  </r>
  <r>
    <x v="6540"/>
    <x v="3253"/>
    <x v="673"/>
    <d v="2019-11-19T00:00:00"/>
    <x v="2"/>
    <x v="417"/>
    <s v="Chris Cortes"/>
    <x v="0"/>
    <x v="0"/>
    <x v="4"/>
    <x v="4"/>
    <x v="5"/>
    <x v="1"/>
    <x v="1635"/>
    <x v="1"/>
    <x v="10"/>
    <s v="Xerox 1933"/>
    <x v="4521"/>
    <n v="6"/>
    <n v="0"/>
    <n v="34.629599999999996"/>
    <x v="1"/>
    <x v="1"/>
  </r>
  <r>
    <x v="6541"/>
    <x v="3253"/>
    <x v="673"/>
    <d v="2019-11-19T00:00:00"/>
    <x v="2"/>
    <x v="417"/>
    <s v="Chris Cortes"/>
    <x v="0"/>
    <x v="0"/>
    <x v="4"/>
    <x v="4"/>
    <x v="5"/>
    <x v="1"/>
    <x v="583"/>
    <x v="0"/>
    <x v="5"/>
    <s v="Tenex &quot;The Solids&quot; Textured Chair Mats"/>
    <x v="1839"/>
    <n v="2"/>
    <n v="0"/>
    <n v="23.786399999999986"/>
    <x v="1"/>
    <x v="1"/>
  </r>
  <r>
    <x v="6542"/>
    <x v="3253"/>
    <x v="673"/>
    <d v="2019-11-19T00:00:00"/>
    <x v="2"/>
    <x v="417"/>
    <s v="Chris Cortes"/>
    <x v="0"/>
    <x v="0"/>
    <x v="4"/>
    <x v="4"/>
    <x v="5"/>
    <x v="1"/>
    <x v="1517"/>
    <x v="2"/>
    <x v="7"/>
    <s v="Plantronics Encore H101 Dual Earpieces Headset"/>
    <x v="4220"/>
    <n v="3"/>
    <n v="0.2"/>
    <n v="10.787999999999997"/>
    <x v="1"/>
    <x v="1"/>
  </r>
  <r>
    <x v="6543"/>
    <x v="3253"/>
    <x v="673"/>
    <d v="2019-11-19T00:00:00"/>
    <x v="2"/>
    <x v="417"/>
    <s v="Chris Cortes"/>
    <x v="0"/>
    <x v="0"/>
    <x v="4"/>
    <x v="4"/>
    <x v="5"/>
    <x v="1"/>
    <x v="1291"/>
    <x v="1"/>
    <x v="4"/>
    <s v="Fellowes Bases and Tops For Staxonsteel/High-Stak Systems"/>
    <x v="3304"/>
    <n v="1"/>
    <n v="0"/>
    <n v="7.9895999999999994"/>
    <x v="1"/>
    <x v="1"/>
  </r>
  <r>
    <x v="6544"/>
    <x v="3254"/>
    <x v="304"/>
    <d v="2019-05-18T00:00:00"/>
    <x v="1"/>
    <x v="24"/>
    <s v="Darren Powers"/>
    <x v="0"/>
    <x v="0"/>
    <x v="138"/>
    <x v="24"/>
    <x v="177"/>
    <x v="3"/>
    <x v="1561"/>
    <x v="1"/>
    <x v="8"/>
    <s v="Premium Transparent Presentation Covers, No Pattern/Clear, 8 1/2&quot; x 11&quot;"/>
    <x v="4522"/>
    <n v="5"/>
    <n v="0.7"/>
    <n v="-46.53600000000003"/>
    <x v="3"/>
    <x v="0"/>
  </r>
  <r>
    <x v="6545"/>
    <x v="3254"/>
    <x v="304"/>
    <d v="2019-05-18T00:00:00"/>
    <x v="1"/>
    <x v="24"/>
    <s v="Darren Powers"/>
    <x v="0"/>
    <x v="0"/>
    <x v="138"/>
    <x v="24"/>
    <x v="177"/>
    <x v="3"/>
    <x v="840"/>
    <x v="1"/>
    <x v="2"/>
    <s v="Avery 502"/>
    <x v="1325"/>
    <n v="2"/>
    <n v="0.2"/>
    <n v="1.764"/>
    <x v="3"/>
    <x v="0"/>
  </r>
  <r>
    <x v="6546"/>
    <x v="3254"/>
    <x v="304"/>
    <d v="2019-05-18T00:00:00"/>
    <x v="1"/>
    <x v="24"/>
    <s v="Darren Powers"/>
    <x v="0"/>
    <x v="0"/>
    <x v="138"/>
    <x v="24"/>
    <x v="177"/>
    <x v="3"/>
    <x v="1693"/>
    <x v="1"/>
    <x v="10"/>
    <s v="Xerox 19"/>
    <x v="1636"/>
    <n v="1"/>
    <n v="0.2"/>
    <n v="7.7449999999999983"/>
    <x v="3"/>
    <x v="0"/>
  </r>
  <r>
    <x v="6547"/>
    <x v="3255"/>
    <x v="72"/>
    <d v="2016-03-05T00:00:00"/>
    <x v="1"/>
    <x v="665"/>
    <s v="Vicky Freymann"/>
    <x v="2"/>
    <x v="0"/>
    <x v="308"/>
    <x v="10"/>
    <x v="385"/>
    <x v="2"/>
    <x v="83"/>
    <x v="0"/>
    <x v="1"/>
    <s v="Novimex Swivel Fabric Task Chair"/>
    <x v="4523"/>
    <n v="6"/>
    <n v="0.3"/>
    <n v="-172.11720000000003"/>
    <x v="2"/>
    <x v="0"/>
  </r>
  <r>
    <x v="6548"/>
    <x v="3255"/>
    <x v="72"/>
    <d v="2016-03-05T00:00:00"/>
    <x v="1"/>
    <x v="665"/>
    <s v="Vicky Freymann"/>
    <x v="2"/>
    <x v="0"/>
    <x v="308"/>
    <x v="10"/>
    <x v="385"/>
    <x v="2"/>
    <x v="1749"/>
    <x v="1"/>
    <x v="10"/>
    <s v="Black Print Carbonless 8 1/2&quot; x 8 1/4&quot; Rapid Memo Book"/>
    <x v="1133"/>
    <n v="3"/>
    <n v="0.2"/>
    <n v="5.6783999999999981"/>
    <x v="2"/>
    <x v="0"/>
  </r>
  <r>
    <x v="6549"/>
    <x v="3256"/>
    <x v="117"/>
    <d v="2017-08-01T00:00:00"/>
    <x v="2"/>
    <x v="689"/>
    <s v="Gary Hansen"/>
    <x v="2"/>
    <x v="0"/>
    <x v="69"/>
    <x v="11"/>
    <x v="87"/>
    <x v="2"/>
    <x v="792"/>
    <x v="0"/>
    <x v="1"/>
    <s v="Global Stack Chair without Arms, Black"/>
    <x v="4524"/>
    <n v="6"/>
    <n v="0"/>
    <n v="38.970000000000006"/>
    <x v="2"/>
    <x v="0"/>
  </r>
  <r>
    <x v="6550"/>
    <x v="3257"/>
    <x v="549"/>
    <d v="2017-11-03T00:00:00"/>
    <x v="0"/>
    <x v="423"/>
    <s v="Justin Hirsh"/>
    <x v="0"/>
    <x v="0"/>
    <x v="20"/>
    <x v="15"/>
    <x v="45"/>
    <x v="3"/>
    <x v="1455"/>
    <x v="0"/>
    <x v="1"/>
    <s v="Global Highback Leather Tilter in Burgundy"/>
    <x v="4525"/>
    <n v="4"/>
    <n v="0.1"/>
    <n v="21.837600000000023"/>
    <x v="3"/>
    <x v="0"/>
  </r>
  <r>
    <x v="6551"/>
    <x v="3258"/>
    <x v="819"/>
    <d v="2019-12-21T00:00:00"/>
    <x v="0"/>
    <x v="46"/>
    <s v="Rick Bensley"/>
    <x v="2"/>
    <x v="0"/>
    <x v="1"/>
    <x v="1"/>
    <x v="1"/>
    <x v="1"/>
    <x v="481"/>
    <x v="1"/>
    <x v="10"/>
    <s v="Xerox 1898"/>
    <x v="522"/>
    <n v="2"/>
    <n v="0"/>
    <n v="6.4127999999999998"/>
    <x v="1"/>
    <x v="0"/>
  </r>
  <r>
    <x v="6552"/>
    <x v="3258"/>
    <x v="819"/>
    <d v="2019-12-21T00:00:00"/>
    <x v="0"/>
    <x v="46"/>
    <s v="Rick Bensley"/>
    <x v="2"/>
    <x v="0"/>
    <x v="1"/>
    <x v="1"/>
    <x v="1"/>
    <x v="1"/>
    <x v="967"/>
    <x v="1"/>
    <x v="4"/>
    <s v="Safco Wire Cube Shelving System, For Use as 4 or 5 14&quot; Cubes, Black"/>
    <x v="1237"/>
    <n v="5"/>
    <n v="0"/>
    <n v="7.9449999999999932"/>
    <x v="1"/>
    <x v="0"/>
  </r>
  <r>
    <x v="6553"/>
    <x v="3259"/>
    <x v="22"/>
    <d v="2016-10-22T00:00:00"/>
    <x v="0"/>
    <x v="60"/>
    <s v="Lindsay Shagiari"/>
    <x v="2"/>
    <x v="0"/>
    <x v="22"/>
    <x v="10"/>
    <x v="155"/>
    <x v="2"/>
    <x v="590"/>
    <x v="2"/>
    <x v="11"/>
    <s v="Logitech Wireless Performance Mouse MX for PC and Mac"/>
    <x v="1895"/>
    <n v="4"/>
    <n v="0.2"/>
    <n v="71.992800000000003"/>
    <x v="2"/>
    <x v="0"/>
  </r>
  <r>
    <x v="6554"/>
    <x v="3259"/>
    <x v="22"/>
    <d v="2016-10-22T00:00:00"/>
    <x v="0"/>
    <x v="60"/>
    <s v="Lindsay Shagiari"/>
    <x v="2"/>
    <x v="0"/>
    <x v="22"/>
    <x v="10"/>
    <x v="155"/>
    <x v="2"/>
    <x v="1672"/>
    <x v="1"/>
    <x v="4"/>
    <s v="24 Capacity Maxi Data Binder Racks, Pearl"/>
    <x v="4526"/>
    <n v="3"/>
    <n v="0.2"/>
    <n v="31.582499999999953"/>
    <x v="2"/>
    <x v="0"/>
  </r>
  <r>
    <x v="6555"/>
    <x v="3259"/>
    <x v="22"/>
    <d v="2016-10-22T00:00:00"/>
    <x v="0"/>
    <x v="60"/>
    <s v="Lindsay Shagiari"/>
    <x v="2"/>
    <x v="0"/>
    <x v="22"/>
    <x v="10"/>
    <x v="155"/>
    <x v="2"/>
    <x v="1790"/>
    <x v="1"/>
    <x v="10"/>
    <s v="Wirebound Voice Message Log Book"/>
    <x v="4527"/>
    <n v="1"/>
    <n v="0.2"/>
    <n v="1.2375999999999996"/>
    <x v="2"/>
    <x v="0"/>
  </r>
  <r>
    <x v="6556"/>
    <x v="3259"/>
    <x v="22"/>
    <d v="2016-10-22T00:00:00"/>
    <x v="0"/>
    <x v="60"/>
    <s v="Lindsay Shagiari"/>
    <x v="2"/>
    <x v="0"/>
    <x v="22"/>
    <x v="10"/>
    <x v="155"/>
    <x v="2"/>
    <x v="1311"/>
    <x v="1"/>
    <x v="8"/>
    <s v="Satellite Sectional Post Binders"/>
    <x v="4528"/>
    <n v="1"/>
    <n v="0.8"/>
    <n v="-14.759400000000003"/>
    <x v="2"/>
    <x v="0"/>
  </r>
  <r>
    <x v="6557"/>
    <x v="3259"/>
    <x v="22"/>
    <d v="2016-10-22T00:00:00"/>
    <x v="0"/>
    <x v="60"/>
    <s v="Lindsay Shagiari"/>
    <x v="2"/>
    <x v="0"/>
    <x v="22"/>
    <x v="10"/>
    <x v="155"/>
    <x v="2"/>
    <x v="580"/>
    <x v="1"/>
    <x v="2"/>
    <s v="Avery 4027 File Folder Labels for Dot Matrix Printers, 5000 Labels per Box, White"/>
    <x v="4529"/>
    <n v="1"/>
    <n v="0.2"/>
    <n v="7.9378000000000002"/>
    <x v="2"/>
    <x v="0"/>
  </r>
  <r>
    <x v="6558"/>
    <x v="3260"/>
    <x v="1117"/>
    <d v="2017-06-10T00:00:00"/>
    <x v="1"/>
    <x v="494"/>
    <s v="Edward Becker"/>
    <x v="1"/>
    <x v="0"/>
    <x v="198"/>
    <x v="15"/>
    <x v="249"/>
    <x v="3"/>
    <x v="499"/>
    <x v="0"/>
    <x v="1"/>
    <s v="Hon Every-Day Series Multi-Task Chairs"/>
    <x v="4530"/>
    <n v="9"/>
    <n v="0.1"/>
    <n v="169.18200000000004"/>
    <x v="3"/>
    <x v="0"/>
  </r>
  <r>
    <x v="6559"/>
    <x v="3261"/>
    <x v="658"/>
    <d v="2018-07-26T00:00:00"/>
    <x v="1"/>
    <x v="460"/>
    <s v="Damala Kotsonis"/>
    <x v="1"/>
    <x v="0"/>
    <x v="43"/>
    <x v="1"/>
    <x v="52"/>
    <x v="1"/>
    <x v="970"/>
    <x v="1"/>
    <x v="12"/>
    <s v="Ames Color-File Green Diamond Border X-ray Mailers"/>
    <x v="4531"/>
    <n v="5"/>
    <n v="0"/>
    <n v="197.35299999999998"/>
    <x v="1"/>
    <x v="0"/>
  </r>
  <r>
    <x v="6560"/>
    <x v="3261"/>
    <x v="658"/>
    <d v="2018-07-26T00:00:00"/>
    <x v="1"/>
    <x v="460"/>
    <s v="Damala Kotsonis"/>
    <x v="1"/>
    <x v="0"/>
    <x v="43"/>
    <x v="1"/>
    <x v="52"/>
    <x v="1"/>
    <x v="365"/>
    <x v="1"/>
    <x v="2"/>
    <s v="Self-Adhesive Removable Labels"/>
    <x v="982"/>
    <n v="1"/>
    <n v="0"/>
    <n v="1.512"/>
    <x v="1"/>
    <x v="0"/>
  </r>
  <r>
    <x v="6561"/>
    <x v="3262"/>
    <x v="185"/>
    <d v="2019-04-02T00:00:00"/>
    <x v="2"/>
    <x v="609"/>
    <s v="Scott Cohen"/>
    <x v="1"/>
    <x v="0"/>
    <x v="81"/>
    <x v="5"/>
    <x v="174"/>
    <x v="2"/>
    <x v="731"/>
    <x v="1"/>
    <x v="9"/>
    <s v="Fellowes 8 Outlet Superior Workstation Surge Protector w/o Phone/Fax/Modem Protection"/>
    <x v="4532"/>
    <n v="5"/>
    <n v="0.8"/>
    <n v="-90.774000000000029"/>
    <x v="2"/>
    <x v="0"/>
  </r>
  <r>
    <x v="6562"/>
    <x v="3263"/>
    <x v="1118"/>
    <d v="2016-05-12T00:00:00"/>
    <x v="1"/>
    <x v="564"/>
    <s v="Carol Triggs"/>
    <x v="0"/>
    <x v="0"/>
    <x v="104"/>
    <x v="31"/>
    <x v="128"/>
    <x v="3"/>
    <x v="61"/>
    <x v="1"/>
    <x v="8"/>
    <s v="Acco PRESSTEX Data Binder with Storage Hooks, Dark Blue, 14 7/8&quot; X 11&quot;"/>
    <x v="4533"/>
    <n v="3"/>
    <n v="0"/>
    <n v="7.9085999999999999"/>
    <x v="3"/>
    <x v="0"/>
  </r>
  <r>
    <x v="6563"/>
    <x v="3263"/>
    <x v="1118"/>
    <d v="2016-05-12T00:00:00"/>
    <x v="1"/>
    <x v="564"/>
    <s v="Carol Triggs"/>
    <x v="0"/>
    <x v="0"/>
    <x v="104"/>
    <x v="31"/>
    <x v="128"/>
    <x v="3"/>
    <x v="1582"/>
    <x v="0"/>
    <x v="3"/>
    <s v="Balt Split Level Computer Training Table"/>
    <x v="4534"/>
    <n v="2"/>
    <n v="0.3"/>
    <n v="-38.849999999999994"/>
    <x v="3"/>
    <x v="0"/>
  </r>
  <r>
    <x v="6564"/>
    <x v="3263"/>
    <x v="1118"/>
    <d v="2016-05-12T00:00:00"/>
    <x v="1"/>
    <x v="564"/>
    <s v="Carol Triggs"/>
    <x v="0"/>
    <x v="0"/>
    <x v="104"/>
    <x v="31"/>
    <x v="128"/>
    <x v="3"/>
    <x v="671"/>
    <x v="1"/>
    <x v="6"/>
    <s v="Newell 335"/>
    <x v="880"/>
    <n v="3"/>
    <n v="0"/>
    <n v="2.5055999999999998"/>
    <x v="3"/>
    <x v="0"/>
  </r>
  <r>
    <x v="6565"/>
    <x v="3263"/>
    <x v="1118"/>
    <d v="2016-05-12T00:00:00"/>
    <x v="1"/>
    <x v="564"/>
    <s v="Carol Triggs"/>
    <x v="0"/>
    <x v="0"/>
    <x v="104"/>
    <x v="31"/>
    <x v="128"/>
    <x v="3"/>
    <x v="635"/>
    <x v="0"/>
    <x v="1"/>
    <s v="Lifetime Advantage Folding Chairs, 4/Carton"/>
    <x v="1739"/>
    <n v="4"/>
    <n v="0"/>
    <n v="244.24959999999999"/>
    <x v="3"/>
    <x v="0"/>
  </r>
  <r>
    <x v="6566"/>
    <x v="3264"/>
    <x v="1119"/>
    <d v="2019-02-08T00:00:00"/>
    <x v="0"/>
    <x v="90"/>
    <s v="Cassandra Brandow"/>
    <x v="0"/>
    <x v="0"/>
    <x v="435"/>
    <x v="5"/>
    <x v="525"/>
    <x v="2"/>
    <x v="569"/>
    <x v="1"/>
    <x v="8"/>
    <s v="Ibico Hi-Tech Manual Binding System"/>
    <x v="4535"/>
    <n v="4"/>
    <n v="0.8"/>
    <n v="-426.9860000000001"/>
    <x v="2"/>
    <x v="0"/>
  </r>
  <r>
    <x v="6567"/>
    <x v="3264"/>
    <x v="1119"/>
    <d v="2019-02-08T00:00:00"/>
    <x v="0"/>
    <x v="90"/>
    <s v="Cassandra Brandow"/>
    <x v="0"/>
    <x v="0"/>
    <x v="435"/>
    <x v="5"/>
    <x v="525"/>
    <x v="2"/>
    <x v="1325"/>
    <x v="1"/>
    <x v="6"/>
    <s v="Staples in misc. colors"/>
    <x v="4536"/>
    <n v="5"/>
    <n v="0.2"/>
    <n v="0.71199999999999974"/>
    <x v="2"/>
    <x v="0"/>
  </r>
  <r>
    <x v="6568"/>
    <x v="3265"/>
    <x v="891"/>
    <d v="2016-04-22T00:00:00"/>
    <x v="1"/>
    <x v="27"/>
    <s v="Kunst Miller"/>
    <x v="0"/>
    <x v="0"/>
    <x v="12"/>
    <x v="5"/>
    <x v="14"/>
    <x v="2"/>
    <x v="59"/>
    <x v="1"/>
    <x v="6"/>
    <s v="Prang Dustless Chalk Sticks"/>
    <x v="3794"/>
    <n v="2"/>
    <n v="0.2"/>
    <n v="1.008"/>
    <x v="2"/>
    <x v="0"/>
  </r>
  <r>
    <x v="6569"/>
    <x v="3265"/>
    <x v="891"/>
    <d v="2016-04-22T00:00:00"/>
    <x v="1"/>
    <x v="27"/>
    <s v="Kunst Miller"/>
    <x v="0"/>
    <x v="0"/>
    <x v="12"/>
    <x v="5"/>
    <x v="14"/>
    <x v="2"/>
    <x v="291"/>
    <x v="0"/>
    <x v="1"/>
    <s v="DMI Arturo Collection Mission-style Design Wood Chair"/>
    <x v="2613"/>
    <n v="3"/>
    <n v="0.3"/>
    <n v="-18.117599999999996"/>
    <x v="2"/>
    <x v="0"/>
  </r>
  <r>
    <x v="6570"/>
    <x v="3265"/>
    <x v="891"/>
    <d v="2016-04-22T00:00:00"/>
    <x v="1"/>
    <x v="27"/>
    <s v="Kunst Miller"/>
    <x v="0"/>
    <x v="0"/>
    <x v="12"/>
    <x v="5"/>
    <x v="14"/>
    <x v="2"/>
    <x v="633"/>
    <x v="1"/>
    <x v="12"/>
    <s v="Cameo Buff Policy Envelopes"/>
    <x v="842"/>
    <n v="3"/>
    <n v="0.2"/>
    <n v="50.40629999999998"/>
    <x v="2"/>
    <x v="0"/>
  </r>
  <r>
    <x v="6571"/>
    <x v="3265"/>
    <x v="891"/>
    <d v="2016-04-22T00:00:00"/>
    <x v="1"/>
    <x v="27"/>
    <s v="Kunst Miller"/>
    <x v="0"/>
    <x v="0"/>
    <x v="12"/>
    <x v="5"/>
    <x v="14"/>
    <x v="2"/>
    <x v="1523"/>
    <x v="2"/>
    <x v="11"/>
    <s v="Kensington Expert Mouse Optical USB Trackball for PC or Mac"/>
    <x v="2671"/>
    <n v="3"/>
    <n v="0.2"/>
    <n v="28.496999999999957"/>
    <x v="2"/>
    <x v="0"/>
  </r>
  <r>
    <x v="6572"/>
    <x v="3266"/>
    <x v="1120"/>
    <d v="2018-05-16T00:00:00"/>
    <x v="1"/>
    <x v="742"/>
    <s v="Roger Demir"/>
    <x v="0"/>
    <x v="0"/>
    <x v="4"/>
    <x v="4"/>
    <x v="59"/>
    <x v="1"/>
    <x v="1296"/>
    <x v="1"/>
    <x v="10"/>
    <s v="Xerox 1965"/>
    <x v="493"/>
    <n v="2"/>
    <n v="0"/>
    <n v="5.8604000000000003"/>
    <x v="1"/>
    <x v="0"/>
  </r>
  <r>
    <x v="6573"/>
    <x v="3267"/>
    <x v="881"/>
    <d v="2018-11-30T00:00:00"/>
    <x v="1"/>
    <x v="771"/>
    <s v="Barry Pond"/>
    <x v="1"/>
    <x v="0"/>
    <x v="135"/>
    <x v="30"/>
    <x v="170"/>
    <x v="3"/>
    <x v="426"/>
    <x v="1"/>
    <x v="4"/>
    <s v="Fellowes Strictly Business Drawer File, Letter/Legal Size"/>
    <x v="1626"/>
    <n v="4"/>
    <n v="0"/>
    <n v="67.608000000000004"/>
    <x v="3"/>
    <x v="0"/>
  </r>
  <r>
    <x v="6574"/>
    <x v="3267"/>
    <x v="881"/>
    <d v="2018-11-30T00:00:00"/>
    <x v="1"/>
    <x v="771"/>
    <s v="Barry Pond"/>
    <x v="1"/>
    <x v="0"/>
    <x v="135"/>
    <x v="30"/>
    <x v="170"/>
    <x v="3"/>
    <x v="1791"/>
    <x v="2"/>
    <x v="15"/>
    <s v="Konica Minolta magicolor 1690MF Multifunction Printer"/>
    <x v="4537"/>
    <n v="8"/>
    <n v="0"/>
    <n v="118.37040000000002"/>
    <x v="3"/>
    <x v="0"/>
  </r>
  <r>
    <x v="6575"/>
    <x v="3268"/>
    <x v="448"/>
    <d v="2019-03-08T00:00:00"/>
    <x v="1"/>
    <x v="719"/>
    <s v="Ed Jacobs"/>
    <x v="0"/>
    <x v="0"/>
    <x v="1"/>
    <x v="1"/>
    <x v="141"/>
    <x v="1"/>
    <x v="1543"/>
    <x v="2"/>
    <x v="11"/>
    <s v="Imation Bio 2GB USB Flash Drive Imation Corp"/>
    <x v="4538"/>
    <n v="8"/>
    <n v="0"/>
    <n v="440.76480000000004"/>
    <x v="1"/>
    <x v="1"/>
  </r>
  <r>
    <x v="6576"/>
    <x v="3268"/>
    <x v="448"/>
    <d v="2019-03-08T00:00:00"/>
    <x v="1"/>
    <x v="719"/>
    <s v="Ed Jacobs"/>
    <x v="0"/>
    <x v="0"/>
    <x v="1"/>
    <x v="1"/>
    <x v="141"/>
    <x v="1"/>
    <x v="56"/>
    <x v="0"/>
    <x v="1"/>
    <s v="Novimex Turbo Task Chair"/>
    <x v="3011"/>
    <n v="3"/>
    <n v="0.2"/>
    <n v="-17.035200000000003"/>
    <x v="1"/>
    <x v="1"/>
  </r>
  <r>
    <x v="6577"/>
    <x v="3269"/>
    <x v="401"/>
    <d v="2017-12-11T00:00:00"/>
    <x v="0"/>
    <x v="197"/>
    <s v="Rose O'Brian"/>
    <x v="0"/>
    <x v="0"/>
    <x v="81"/>
    <x v="17"/>
    <x v="101"/>
    <x v="0"/>
    <x v="1129"/>
    <x v="2"/>
    <x v="7"/>
    <s v="AT&amp;T CL82213"/>
    <x v="2131"/>
    <n v="6"/>
    <n v="0"/>
    <n v="50.442599999999977"/>
    <x v="0"/>
    <x v="0"/>
  </r>
  <r>
    <x v="6578"/>
    <x v="3270"/>
    <x v="55"/>
    <d v="2016-08-30T00:00:00"/>
    <x v="1"/>
    <x v="596"/>
    <s v="Mitch Webber"/>
    <x v="0"/>
    <x v="0"/>
    <x v="4"/>
    <x v="4"/>
    <x v="5"/>
    <x v="1"/>
    <x v="1149"/>
    <x v="2"/>
    <x v="7"/>
    <s v="Polycom VVX 310 VoIP phone"/>
    <x v="4539"/>
    <n v="7"/>
    <n v="0.2"/>
    <n v="75.595799999999997"/>
    <x v="1"/>
    <x v="0"/>
  </r>
  <r>
    <x v="6579"/>
    <x v="3271"/>
    <x v="332"/>
    <d v="2018-10-22T00:00:00"/>
    <x v="3"/>
    <x v="652"/>
    <s v="MaryBeth Skach"/>
    <x v="0"/>
    <x v="0"/>
    <x v="4"/>
    <x v="4"/>
    <x v="59"/>
    <x v="1"/>
    <x v="1083"/>
    <x v="1"/>
    <x v="10"/>
    <s v="Xerox 1986"/>
    <x v="3890"/>
    <n v="1"/>
    <n v="0"/>
    <n v="3.2063999999999999"/>
    <x v="1"/>
    <x v="0"/>
  </r>
  <r>
    <x v="6580"/>
    <x v="3271"/>
    <x v="332"/>
    <d v="2018-10-22T00:00:00"/>
    <x v="3"/>
    <x v="652"/>
    <s v="MaryBeth Skach"/>
    <x v="0"/>
    <x v="0"/>
    <x v="4"/>
    <x v="4"/>
    <x v="59"/>
    <x v="1"/>
    <x v="1622"/>
    <x v="1"/>
    <x v="6"/>
    <s v="Prang Drawing Pencil Set"/>
    <x v="484"/>
    <n v="3"/>
    <n v="0"/>
    <n v="2.2517999999999998"/>
    <x v="1"/>
    <x v="0"/>
  </r>
  <r>
    <x v="6581"/>
    <x v="3271"/>
    <x v="332"/>
    <d v="2018-10-22T00:00:00"/>
    <x v="3"/>
    <x v="652"/>
    <s v="MaryBeth Skach"/>
    <x v="0"/>
    <x v="0"/>
    <x v="4"/>
    <x v="4"/>
    <x v="59"/>
    <x v="1"/>
    <x v="1792"/>
    <x v="0"/>
    <x v="5"/>
    <s v="Linden 12&quot; Wall Clock With Oak Frame"/>
    <x v="3113"/>
    <n v="3"/>
    <n v="0"/>
    <n v="30.581999999999987"/>
    <x v="1"/>
    <x v="0"/>
  </r>
  <r>
    <x v="6582"/>
    <x v="3272"/>
    <x v="1121"/>
    <d v="2018-08-11T00:00:00"/>
    <x v="1"/>
    <x v="61"/>
    <s v="Dorothy Wardle"/>
    <x v="1"/>
    <x v="0"/>
    <x v="156"/>
    <x v="4"/>
    <x v="199"/>
    <x v="1"/>
    <x v="603"/>
    <x v="2"/>
    <x v="11"/>
    <s v="Logitech Illuminated - Keyboard"/>
    <x v="690"/>
    <n v="3"/>
    <n v="0"/>
    <n v="86.385600000000011"/>
    <x v="1"/>
    <x v="0"/>
  </r>
  <r>
    <x v="6583"/>
    <x v="3273"/>
    <x v="246"/>
    <d v="2019-07-27T00:00:00"/>
    <x v="1"/>
    <x v="562"/>
    <s v="Anne McFarland"/>
    <x v="0"/>
    <x v="0"/>
    <x v="127"/>
    <x v="17"/>
    <x v="269"/>
    <x v="0"/>
    <x v="1385"/>
    <x v="1"/>
    <x v="6"/>
    <s v="Berol Giant Pencil Sharpener"/>
    <x v="3113"/>
    <n v="6"/>
    <n v="0"/>
    <n v="29.562599999999986"/>
    <x v="0"/>
    <x v="0"/>
  </r>
  <r>
    <x v="6584"/>
    <x v="3273"/>
    <x v="246"/>
    <d v="2019-07-27T00:00:00"/>
    <x v="1"/>
    <x v="562"/>
    <s v="Anne McFarland"/>
    <x v="0"/>
    <x v="0"/>
    <x v="127"/>
    <x v="17"/>
    <x v="269"/>
    <x v="0"/>
    <x v="704"/>
    <x v="2"/>
    <x v="7"/>
    <s v="Nortel Networks T7316 E Nt8 B27"/>
    <x v="1081"/>
    <n v="4"/>
    <n v="0"/>
    <n v="67.990000000000009"/>
    <x v="0"/>
    <x v="0"/>
  </r>
  <r>
    <x v="6585"/>
    <x v="3273"/>
    <x v="246"/>
    <d v="2019-07-27T00:00:00"/>
    <x v="1"/>
    <x v="562"/>
    <s v="Anne McFarland"/>
    <x v="0"/>
    <x v="0"/>
    <x v="127"/>
    <x v="17"/>
    <x v="269"/>
    <x v="0"/>
    <x v="247"/>
    <x v="0"/>
    <x v="5"/>
    <s v="Regeneration Desk Collection"/>
    <x v="3454"/>
    <n v="5"/>
    <n v="0"/>
    <n v="3.8720000000000003"/>
    <x v="0"/>
    <x v="0"/>
  </r>
  <r>
    <x v="6586"/>
    <x v="3273"/>
    <x v="246"/>
    <d v="2019-07-27T00:00:00"/>
    <x v="1"/>
    <x v="562"/>
    <s v="Anne McFarland"/>
    <x v="0"/>
    <x v="0"/>
    <x v="127"/>
    <x v="17"/>
    <x v="269"/>
    <x v="0"/>
    <x v="950"/>
    <x v="1"/>
    <x v="6"/>
    <s v="Newell 35"/>
    <x v="1209"/>
    <n v="6"/>
    <n v="0"/>
    <n v="5.7071999999999976"/>
    <x v="0"/>
    <x v="0"/>
  </r>
  <r>
    <x v="6587"/>
    <x v="3273"/>
    <x v="246"/>
    <d v="2019-07-27T00:00:00"/>
    <x v="1"/>
    <x v="562"/>
    <s v="Anne McFarland"/>
    <x v="0"/>
    <x v="0"/>
    <x v="127"/>
    <x v="17"/>
    <x v="269"/>
    <x v="0"/>
    <x v="713"/>
    <x v="0"/>
    <x v="0"/>
    <s v="Bush Westfield Collection Bookcases, Fully Assembled"/>
    <x v="3367"/>
    <n v="3"/>
    <n v="0"/>
    <n v="69.67619999999998"/>
    <x v="0"/>
    <x v="0"/>
  </r>
  <r>
    <x v="6588"/>
    <x v="3273"/>
    <x v="246"/>
    <d v="2019-07-27T00:00:00"/>
    <x v="1"/>
    <x v="562"/>
    <s v="Anne McFarland"/>
    <x v="0"/>
    <x v="0"/>
    <x v="127"/>
    <x v="17"/>
    <x v="269"/>
    <x v="0"/>
    <x v="591"/>
    <x v="1"/>
    <x v="8"/>
    <s v="Cardinal Holdit Business Card Pockets"/>
    <x v="1830"/>
    <n v="3"/>
    <n v="0"/>
    <n v="7.1712000000000007"/>
    <x v="0"/>
    <x v="0"/>
  </r>
  <r>
    <x v="6589"/>
    <x v="3273"/>
    <x v="246"/>
    <d v="2019-07-27T00:00:00"/>
    <x v="1"/>
    <x v="562"/>
    <s v="Anne McFarland"/>
    <x v="0"/>
    <x v="0"/>
    <x v="127"/>
    <x v="17"/>
    <x v="269"/>
    <x v="0"/>
    <x v="413"/>
    <x v="1"/>
    <x v="14"/>
    <s v="Premier Electric Letter Opener"/>
    <x v="4540"/>
    <n v="2"/>
    <n v="0"/>
    <n v="11.585999999999984"/>
    <x v="0"/>
    <x v="0"/>
  </r>
  <r>
    <x v="6590"/>
    <x v="3274"/>
    <x v="893"/>
    <d v="2016-03-26T00:00:00"/>
    <x v="2"/>
    <x v="696"/>
    <s v="Bruce Geld"/>
    <x v="0"/>
    <x v="0"/>
    <x v="478"/>
    <x v="2"/>
    <x v="571"/>
    <x v="0"/>
    <x v="617"/>
    <x v="1"/>
    <x v="2"/>
    <s v="Avery 476"/>
    <x v="4541"/>
    <n v="3"/>
    <n v="0.2"/>
    <n v="3.2213999999999996"/>
    <x v="0"/>
    <x v="0"/>
  </r>
  <r>
    <x v="6591"/>
    <x v="3275"/>
    <x v="28"/>
    <d v="2017-05-06T00:00:00"/>
    <x v="1"/>
    <x v="10"/>
    <s v="Ken Black"/>
    <x v="1"/>
    <x v="0"/>
    <x v="8"/>
    <x v="1"/>
    <x v="94"/>
    <x v="1"/>
    <x v="332"/>
    <x v="1"/>
    <x v="6"/>
    <s v="Newell 324"/>
    <x v="1637"/>
    <n v="3"/>
    <n v="0"/>
    <n v="9.702"/>
    <x v="1"/>
    <x v="1"/>
  </r>
  <r>
    <x v="6592"/>
    <x v="3275"/>
    <x v="28"/>
    <d v="2017-05-06T00:00:00"/>
    <x v="1"/>
    <x v="10"/>
    <s v="Ken Black"/>
    <x v="1"/>
    <x v="0"/>
    <x v="8"/>
    <x v="1"/>
    <x v="94"/>
    <x v="1"/>
    <x v="500"/>
    <x v="2"/>
    <x v="7"/>
    <s v="Cush Cases Heavy Duty Rugged Cover Case for Samsung Galaxy S5 - Purple"/>
    <x v="4542"/>
    <n v="5"/>
    <n v="0.2"/>
    <n v="1.7324999999999999"/>
    <x v="1"/>
    <x v="1"/>
  </r>
  <r>
    <x v="6593"/>
    <x v="3276"/>
    <x v="900"/>
    <d v="2018-06-16T00:00:00"/>
    <x v="0"/>
    <x v="218"/>
    <s v="Greg Tran"/>
    <x v="0"/>
    <x v="0"/>
    <x v="20"/>
    <x v="15"/>
    <x v="23"/>
    <x v="3"/>
    <x v="542"/>
    <x v="1"/>
    <x v="8"/>
    <s v="Premium Transparent Presentation Covers by GBC"/>
    <x v="3295"/>
    <n v="2"/>
    <n v="0.2"/>
    <n v="11.748799999999997"/>
    <x v="3"/>
    <x v="0"/>
  </r>
  <r>
    <x v="6594"/>
    <x v="3277"/>
    <x v="124"/>
    <d v="2017-05-11T00:00:00"/>
    <x v="1"/>
    <x v="458"/>
    <s v="Stuart Van"/>
    <x v="1"/>
    <x v="0"/>
    <x v="245"/>
    <x v="14"/>
    <x v="303"/>
    <x v="2"/>
    <x v="646"/>
    <x v="1"/>
    <x v="6"/>
    <s v="Model L Table or Wall-Mount Pencil Sharpener"/>
    <x v="4543"/>
    <n v="7"/>
    <n v="0"/>
    <n v="35.260400000000004"/>
    <x v="2"/>
    <x v="0"/>
  </r>
  <r>
    <x v="6595"/>
    <x v="3278"/>
    <x v="756"/>
    <d v="2019-04-26T00:00:00"/>
    <x v="2"/>
    <x v="55"/>
    <s v="Greg Guthrie"/>
    <x v="1"/>
    <x v="0"/>
    <x v="38"/>
    <x v="24"/>
    <x v="47"/>
    <x v="3"/>
    <x v="460"/>
    <x v="1"/>
    <x v="8"/>
    <s v="XtraLife ClearVue Slant-D Ring Binders by Cardinal"/>
    <x v="4544"/>
    <n v="5"/>
    <n v="0.7"/>
    <n v="-7.8399999999999963"/>
    <x v="3"/>
    <x v="0"/>
  </r>
  <r>
    <x v="6596"/>
    <x v="3278"/>
    <x v="756"/>
    <d v="2019-04-26T00:00:00"/>
    <x v="2"/>
    <x v="55"/>
    <s v="Greg Guthrie"/>
    <x v="1"/>
    <x v="0"/>
    <x v="38"/>
    <x v="24"/>
    <x v="47"/>
    <x v="3"/>
    <x v="128"/>
    <x v="1"/>
    <x v="10"/>
    <s v="Xerox 195"/>
    <x v="758"/>
    <n v="1"/>
    <n v="0.2"/>
    <n v="1.8703999999999998"/>
    <x v="3"/>
    <x v="0"/>
  </r>
  <r>
    <x v="6597"/>
    <x v="3279"/>
    <x v="571"/>
    <d v="2016-06-12T00:00:00"/>
    <x v="1"/>
    <x v="647"/>
    <s v="Stewart Visinsky"/>
    <x v="0"/>
    <x v="0"/>
    <x v="108"/>
    <x v="2"/>
    <x v="133"/>
    <x v="0"/>
    <x v="248"/>
    <x v="1"/>
    <x v="8"/>
    <s v="Presstex Flexible Ring Binders"/>
    <x v="4545"/>
    <n v="1"/>
    <n v="0.7"/>
    <n v="-0.9099999999999997"/>
    <x v="0"/>
    <x v="0"/>
  </r>
  <r>
    <x v="6598"/>
    <x v="3279"/>
    <x v="571"/>
    <d v="2016-06-12T00:00:00"/>
    <x v="1"/>
    <x v="647"/>
    <s v="Stewart Visinsky"/>
    <x v="0"/>
    <x v="0"/>
    <x v="108"/>
    <x v="2"/>
    <x v="133"/>
    <x v="0"/>
    <x v="1413"/>
    <x v="1"/>
    <x v="10"/>
    <s v="Xerox 1944"/>
    <x v="4546"/>
    <n v="2"/>
    <n v="0.2"/>
    <n v="22.480800000000002"/>
    <x v="0"/>
    <x v="0"/>
  </r>
  <r>
    <x v="6599"/>
    <x v="3280"/>
    <x v="266"/>
    <d v="2016-12-07T00:00:00"/>
    <x v="1"/>
    <x v="21"/>
    <s v="Odella Nelson"/>
    <x v="1"/>
    <x v="0"/>
    <x v="183"/>
    <x v="39"/>
    <x v="234"/>
    <x v="3"/>
    <x v="526"/>
    <x v="0"/>
    <x v="5"/>
    <s v="DAX Metal Frame, Desktop, Stepped-Edge"/>
    <x v="3318"/>
    <n v="3"/>
    <n v="0"/>
    <n v="23.680799999999998"/>
    <x v="3"/>
    <x v="0"/>
  </r>
  <r>
    <x v="6600"/>
    <x v="3280"/>
    <x v="266"/>
    <d v="2016-12-07T00:00:00"/>
    <x v="1"/>
    <x v="21"/>
    <s v="Odella Nelson"/>
    <x v="1"/>
    <x v="0"/>
    <x v="183"/>
    <x v="39"/>
    <x v="234"/>
    <x v="3"/>
    <x v="1438"/>
    <x v="1"/>
    <x v="10"/>
    <s v="Xerox 1942"/>
    <x v="678"/>
    <n v="3"/>
    <n v="0"/>
    <n v="73.41"/>
    <x v="3"/>
    <x v="0"/>
  </r>
  <r>
    <x v="6601"/>
    <x v="3280"/>
    <x v="266"/>
    <d v="2016-12-07T00:00:00"/>
    <x v="1"/>
    <x v="21"/>
    <s v="Odella Nelson"/>
    <x v="1"/>
    <x v="0"/>
    <x v="183"/>
    <x v="39"/>
    <x v="234"/>
    <x v="3"/>
    <x v="1144"/>
    <x v="0"/>
    <x v="1"/>
    <s v="Global Stack Chair with Arms, Black"/>
    <x v="4547"/>
    <n v="8"/>
    <n v="0"/>
    <n v="64.756799999999998"/>
    <x v="3"/>
    <x v="0"/>
  </r>
  <r>
    <x v="6602"/>
    <x v="3280"/>
    <x v="266"/>
    <d v="2016-12-07T00:00:00"/>
    <x v="1"/>
    <x v="21"/>
    <s v="Odella Nelson"/>
    <x v="1"/>
    <x v="0"/>
    <x v="183"/>
    <x v="39"/>
    <x v="234"/>
    <x v="3"/>
    <x v="286"/>
    <x v="1"/>
    <x v="2"/>
    <s v="Avery 509"/>
    <x v="1203"/>
    <n v="6"/>
    <n v="0"/>
    <n v="7.2035999999999998"/>
    <x v="3"/>
    <x v="0"/>
  </r>
  <r>
    <x v="6603"/>
    <x v="3281"/>
    <x v="46"/>
    <d v="2019-06-20T00:00:00"/>
    <x v="2"/>
    <x v="362"/>
    <s v="Ryan Akin"/>
    <x v="0"/>
    <x v="0"/>
    <x v="479"/>
    <x v="22"/>
    <x v="572"/>
    <x v="1"/>
    <x v="886"/>
    <x v="1"/>
    <x v="4"/>
    <s v="Carina Media Storage Towers in Natural &amp; Black"/>
    <x v="1770"/>
    <n v="3"/>
    <n v="0.2"/>
    <n v="-32.929200000000002"/>
    <x v="1"/>
    <x v="0"/>
  </r>
  <r>
    <x v="6604"/>
    <x v="3282"/>
    <x v="439"/>
    <d v="2018-05-31T00:00:00"/>
    <x v="1"/>
    <x v="647"/>
    <s v="Stewart Visinsky"/>
    <x v="0"/>
    <x v="0"/>
    <x v="157"/>
    <x v="1"/>
    <x v="200"/>
    <x v="1"/>
    <x v="494"/>
    <x v="1"/>
    <x v="13"/>
    <s v="Alliance Big Bands Rubber Bands, 12/Pack"/>
    <x v="4095"/>
    <n v="3"/>
    <n v="0"/>
    <n v="0"/>
    <x v="1"/>
    <x v="0"/>
  </r>
  <r>
    <x v="6605"/>
    <x v="3282"/>
    <x v="439"/>
    <d v="2018-05-31T00:00:00"/>
    <x v="1"/>
    <x v="647"/>
    <s v="Stewart Visinsky"/>
    <x v="0"/>
    <x v="0"/>
    <x v="157"/>
    <x v="1"/>
    <x v="200"/>
    <x v="1"/>
    <x v="1004"/>
    <x v="1"/>
    <x v="10"/>
    <s v="Xerox 1946"/>
    <x v="1568"/>
    <n v="7"/>
    <n v="0"/>
    <n v="21.772800000000004"/>
    <x v="1"/>
    <x v="0"/>
  </r>
  <r>
    <x v="6606"/>
    <x v="3282"/>
    <x v="439"/>
    <d v="2018-05-31T00:00:00"/>
    <x v="1"/>
    <x v="647"/>
    <s v="Stewart Visinsky"/>
    <x v="0"/>
    <x v="0"/>
    <x v="157"/>
    <x v="1"/>
    <x v="200"/>
    <x v="1"/>
    <x v="781"/>
    <x v="2"/>
    <x v="7"/>
    <s v="Cisco SPA508G"/>
    <x v="2005"/>
    <n v="4"/>
    <n v="0.2"/>
    <n v="23.756399999999985"/>
    <x v="1"/>
    <x v="0"/>
  </r>
  <r>
    <x v="6607"/>
    <x v="3282"/>
    <x v="439"/>
    <d v="2018-05-31T00:00:00"/>
    <x v="1"/>
    <x v="647"/>
    <s v="Stewart Visinsky"/>
    <x v="0"/>
    <x v="0"/>
    <x v="157"/>
    <x v="1"/>
    <x v="200"/>
    <x v="1"/>
    <x v="211"/>
    <x v="0"/>
    <x v="1"/>
    <s v="Global Low Back Tilter Chair"/>
    <x v="4548"/>
    <n v="6"/>
    <n v="0.2"/>
    <n v="-84.823200000000071"/>
    <x v="1"/>
    <x v="0"/>
  </r>
  <r>
    <x v="6608"/>
    <x v="3282"/>
    <x v="439"/>
    <d v="2018-05-31T00:00:00"/>
    <x v="1"/>
    <x v="647"/>
    <s v="Stewart Visinsky"/>
    <x v="0"/>
    <x v="0"/>
    <x v="157"/>
    <x v="1"/>
    <x v="200"/>
    <x v="1"/>
    <x v="1520"/>
    <x v="2"/>
    <x v="15"/>
    <s v="Fellowes Powershred HS-440 4-Sheet High Security Shredder"/>
    <x v="4549"/>
    <n v="3"/>
    <n v="0.2"/>
    <n v="116.24249999999996"/>
    <x v="1"/>
    <x v="0"/>
  </r>
  <r>
    <x v="6609"/>
    <x v="3283"/>
    <x v="366"/>
    <d v="2017-03-10T00:00:00"/>
    <x v="3"/>
    <x v="10"/>
    <s v="Ken Black"/>
    <x v="1"/>
    <x v="0"/>
    <x v="183"/>
    <x v="39"/>
    <x v="234"/>
    <x v="3"/>
    <x v="328"/>
    <x v="1"/>
    <x v="4"/>
    <s v="Pizazz Global Quick File"/>
    <x v="4550"/>
    <n v="6"/>
    <n v="0"/>
    <n v="25.149600000000007"/>
    <x v="3"/>
    <x v="0"/>
  </r>
  <r>
    <x v="6610"/>
    <x v="3284"/>
    <x v="201"/>
    <d v="2018-10-22T00:00:00"/>
    <x v="2"/>
    <x v="122"/>
    <s v="Andrew Gjertsen"/>
    <x v="1"/>
    <x v="0"/>
    <x v="1"/>
    <x v="1"/>
    <x v="13"/>
    <x v="1"/>
    <x v="1232"/>
    <x v="1"/>
    <x v="8"/>
    <s v="Fellowes Twister Kit, Gray/Clear, 3/pkg"/>
    <x v="1768"/>
    <n v="3"/>
    <n v="0.2"/>
    <n v="6.0299999999999994"/>
    <x v="1"/>
    <x v="1"/>
  </r>
  <r>
    <x v="6611"/>
    <x v="3285"/>
    <x v="1122"/>
    <d v="2017-04-28T00:00:00"/>
    <x v="1"/>
    <x v="765"/>
    <s v="Juliana Krohn"/>
    <x v="0"/>
    <x v="0"/>
    <x v="103"/>
    <x v="0"/>
    <x v="175"/>
    <x v="0"/>
    <x v="268"/>
    <x v="0"/>
    <x v="1"/>
    <s v="Global Deluxe Office Fabric Chairs"/>
    <x v="2843"/>
    <n v="2"/>
    <n v="0"/>
    <n v="51.829200000000014"/>
    <x v="0"/>
    <x v="1"/>
  </r>
  <r>
    <x v="6612"/>
    <x v="3285"/>
    <x v="1122"/>
    <d v="2017-04-28T00:00:00"/>
    <x v="1"/>
    <x v="765"/>
    <s v="Juliana Krohn"/>
    <x v="0"/>
    <x v="0"/>
    <x v="103"/>
    <x v="0"/>
    <x v="175"/>
    <x v="0"/>
    <x v="20"/>
    <x v="1"/>
    <x v="8"/>
    <s v="Wilson Jones Hanging View Binder, White, 1&quot;"/>
    <x v="4039"/>
    <n v="3"/>
    <n v="0"/>
    <n v="9.7979999999999983"/>
    <x v="0"/>
    <x v="1"/>
  </r>
  <r>
    <x v="6613"/>
    <x v="3285"/>
    <x v="1122"/>
    <d v="2017-04-28T00:00:00"/>
    <x v="1"/>
    <x v="765"/>
    <s v="Juliana Krohn"/>
    <x v="0"/>
    <x v="0"/>
    <x v="103"/>
    <x v="0"/>
    <x v="175"/>
    <x v="0"/>
    <x v="539"/>
    <x v="2"/>
    <x v="7"/>
    <s v="Jabra SPEAK 410"/>
    <x v="4551"/>
    <n v="5"/>
    <n v="0"/>
    <n v="131.58600000000001"/>
    <x v="0"/>
    <x v="1"/>
  </r>
  <r>
    <x v="6614"/>
    <x v="3285"/>
    <x v="1122"/>
    <d v="2017-04-28T00:00:00"/>
    <x v="1"/>
    <x v="765"/>
    <s v="Juliana Krohn"/>
    <x v="0"/>
    <x v="0"/>
    <x v="103"/>
    <x v="0"/>
    <x v="175"/>
    <x v="0"/>
    <x v="583"/>
    <x v="0"/>
    <x v="5"/>
    <s v="Tenex &quot;The Solids&quot; Textured Chair Mats"/>
    <x v="664"/>
    <n v="3"/>
    <n v="0"/>
    <n v="35.679599999999979"/>
    <x v="0"/>
    <x v="1"/>
  </r>
  <r>
    <x v="6615"/>
    <x v="3286"/>
    <x v="26"/>
    <d v="2018-06-19T00:00:00"/>
    <x v="2"/>
    <x v="160"/>
    <s v="Mike Vittorini"/>
    <x v="0"/>
    <x v="0"/>
    <x v="1"/>
    <x v="1"/>
    <x v="62"/>
    <x v="1"/>
    <x v="1601"/>
    <x v="0"/>
    <x v="0"/>
    <s v="Bush Heritage Pine Collection 5-Shelf Bookcase, Albany Pine Finish, *Special Order"/>
    <x v="4175"/>
    <n v="2"/>
    <n v="0.15"/>
    <n v="14.097999999999999"/>
    <x v="1"/>
    <x v="0"/>
  </r>
  <r>
    <x v="6616"/>
    <x v="3286"/>
    <x v="26"/>
    <d v="2018-06-19T00:00:00"/>
    <x v="2"/>
    <x v="160"/>
    <s v="Mike Vittorini"/>
    <x v="0"/>
    <x v="0"/>
    <x v="1"/>
    <x v="1"/>
    <x v="62"/>
    <x v="1"/>
    <x v="1345"/>
    <x v="1"/>
    <x v="2"/>
    <s v="Avery 496"/>
    <x v="3923"/>
    <n v="6"/>
    <n v="0"/>
    <n v="10.799999999999999"/>
    <x v="1"/>
    <x v="0"/>
  </r>
  <r>
    <x v="6617"/>
    <x v="3286"/>
    <x v="26"/>
    <d v="2018-06-19T00:00:00"/>
    <x v="2"/>
    <x v="160"/>
    <s v="Mike Vittorini"/>
    <x v="0"/>
    <x v="0"/>
    <x v="1"/>
    <x v="1"/>
    <x v="62"/>
    <x v="1"/>
    <x v="1766"/>
    <x v="1"/>
    <x v="10"/>
    <s v="Xerox 1914"/>
    <x v="1547"/>
    <n v="4"/>
    <n v="0"/>
    <n v="107.7216"/>
    <x v="1"/>
    <x v="0"/>
  </r>
  <r>
    <x v="6618"/>
    <x v="3287"/>
    <x v="1123"/>
    <d v="2019-01-18T00:00:00"/>
    <x v="0"/>
    <x v="434"/>
    <s v="Cathy Prescott"/>
    <x v="1"/>
    <x v="0"/>
    <x v="24"/>
    <x v="25"/>
    <x v="333"/>
    <x v="2"/>
    <x v="1347"/>
    <x v="1"/>
    <x v="10"/>
    <s v="Xerox 23"/>
    <x v="56"/>
    <n v="5"/>
    <n v="0"/>
    <n v="15.552000000000001"/>
    <x v="2"/>
    <x v="0"/>
  </r>
  <r>
    <x v="6619"/>
    <x v="3287"/>
    <x v="1123"/>
    <d v="2019-01-18T00:00:00"/>
    <x v="0"/>
    <x v="434"/>
    <s v="Cathy Prescott"/>
    <x v="1"/>
    <x v="0"/>
    <x v="24"/>
    <x v="25"/>
    <x v="333"/>
    <x v="2"/>
    <x v="1753"/>
    <x v="1"/>
    <x v="6"/>
    <s v="Hunt Boston Vacuum Mount KS Pencil Sharpener"/>
    <x v="4552"/>
    <n v="6"/>
    <n v="0"/>
    <n v="54.584400000000002"/>
    <x v="2"/>
    <x v="0"/>
  </r>
  <r>
    <x v="6620"/>
    <x v="3287"/>
    <x v="1123"/>
    <d v="2019-01-18T00:00:00"/>
    <x v="0"/>
    <x v="434"/>
    <s v="Cathy Prescott"/>
    <x v="1"/>
    <x v="0"/>
    <x v="24"/>
    <x v="25"/>
    <x v="333"/>
    <x v="2"/>
    <x v="465"/>
    <x v="1"/>
    <x v="14"/>
    <s v="Martin Yale Chadless Opener Electric Letter Opener"/>
    <x v="2635"/>
    <n v="5"/>
    <n v="0"/>
    <n v="83.281000000000063"/>
    <x v="2"/>
    <x v="0"/>
  </r>
  <r>
    <x v="6621"/>
    <x v="3287"/>
    <x v="1123"/>
    <d v="2019-01-18T00:00:00"/>
    <x v="0"/>
    <x v="434"/>
    <s v="Cathy Prescott"/>
    <x v="1"/>
    <x v="0"/>
    <x v="24"/>
    <x v="25"/>
    <x v="333"/>
    <x v="2"/>
    <x v="1544"/>
    <x v="0"/>
    <x v="0"/>
    <s v="Hon Metal Bookcases, Black"/>
    <x v="3724"/>
    <n v="3"/>
    <n v="0"/>
    <n v="53.235000000000014"/>
    <x v="2"/>
    <x v="0"/>
  </r>
  <r>
    <x v="6622"/>
    <x v="3288"/>
    <x v="1124"/>
    <d v="2016-09-09T00:00:00"/>
    <x v="2"/>
    <x v="778"/>
    <s v="Victoria Pisteka"/>
    <x v="1"/>
    <x v="0"/>
    <x v="8"/>
    <x v="1"/>
    <x v="9"/>
    <x v="1"/>
    <x v="5"/>
    <x v="0"/>
    <x v="5"/>
    <s v="Eldon Expressions Wood and Plastic Desk Accessories, Cherry Wood"/>
    <x v="3739"/>
    <n v="6"/>
    <n v="0"/>
    <n v="12.145199999999997"/>
    <x v="1"/>
    <x v="0"/>
  </r>
  <r>
    <x v="6623"/>
    <x v="3288"/>
    <x v="1124"/>
    <d v="2016-09-09T00:00:00"/>
    <x v="2"/>
    <x v="778"/>
    <s v="Victoria Pisteka"/>
    <x v="1"/>
    <x v="0"/>
    <x v="8"/>
    <x v="1"/>
    <x v="9"/>
    <x v="1"/>
    <x v="573"/>
    <x v="1"/>
    <x v="2"/>
    <s v="Avery 516"/>
    <x v="2037"/>
    <n v="8"/>
    <n v="0"/>
    <n v="27.485599999999998"/>
    <x v="1"/>
    <x v="0"/>
  </r>
  <r>
    <x v="6624"/>
    <x v="3289"/>
    <x v="1125"/>
    <d v="2017-01-23T00:00:00"/>
    <x v="1"/>
    <x v="400"/>
    <s v="Paul MacIntyre"/>
    <x v="0"/>
    <x v="0"/>
    <x v="480"/>
    <x v="5"/>
    <x v="573"/>
    <x v="2"/>
    <x v="1213"/>
    <x v="0"/>
    <x v="3"/>
    <s v="Bevis Round Conference Table Top &amp; Single Column Base"/>
    <x v="4553"/>
    <n v="1"/>
    <n v="0.3"/>
    <n v="-13.170600000000007"/>
    <x v="2"/>
    <x v="0"/>
  </r>
  <r>
    <x v="6625"/>
    <x v="3289"/>
    <x v="1125"/>
    <d v="2017-01-23T00:00:00"/>
    <x v="1"/>
    <x v="400"/>
    <s v="Paul MacIntyre"/>
    <x v="0"/>
    <x v="0"/>
    <x v="480"/>
    <x v="5"/>
    <x v="573"/>
    <x v="2"/>
    <x v="1459"/>
    <x v="0"/>
    <x v="1"/>
    <s v="Harbour Creations 67200 Series Stacking Chairs"/>
    <x v="4554"/>
    <n v="4"/>
    <n v="0.3"/>
    <n v="-8.5416000000000025"/>
    <x v="2"/>
    <x v="0"/>
  </r>
  <r>
    <x v="6626"/>
    <x v="3290"/>
    <x v="637"/>
    <d v="2016-12-21T00:00:00"/>
    <x v="1"/>
    <x v="483"/>
    <s v="Tom Boeckenhauer"/>
    <x v="0"/>
    <x v="0"/>
    <x v="20"/>
    <x v="15"/>
    <x v="23"/>
    <x v="3"/>
    <x v="1629"/>
    <x v="2"/>
    <x v="15"/>
    <s v="HP Designjet T520 Inkjet Large Format Printer - 24&quot; Color"/>
    <x v="4555"/>
    <n v="4"/>
    <n v="0"/>
    <n v="2239.9871999999996"/>
    <x v="3"/>
    <x v="0"/>
  </r>
  <r>
    <x v="6627"/>
    <x v="3291"/>
    <x v="235"/>
    <d v="2016-05-27T00:00:00"/>
    <x v="1"/>
    <x v="552"/>
    <s v="Erica Hackney"/>
    <x v="0"/>
    <x v="0"/>
    <x v="234"/>
    <x v="4"/>
    <x v="291"/>
    <x v="1"/>
    <x v="89"/>
    <x v="1"/>
    <x v="10"/>
    <s v="Xerox 1999"/>
    <x v="91"/>
    <n v="2"/>
    <n v="0"/>
    <n v="6.2208000000000006"/>
    <x v="1"/>
    <x v="0"/>
  </r>
  <r>
    <x v="6628"/>
    <x v="3292"/>
    <x v="444"/>
    <d v="2017-09-22T00:00:00"/>
    <x v="0"/>
    <x v="543"/>
    <s v="Giulietta Weimer"/>
    <x v="0"/>
    <x v="0"/>
    <x v="20"/>
    <x v="15"/>
    <x v="23"/>
    <x v="3"/>
    <x v="222"/>
    <x v="2"/>
    <x v="7"/>
    <s v="PureGear Roll-On Screen Protector"/>
    <x v="4496"/>
    <n v="14"/>
    <n v="0"/>
    <n v="134.33279999999996"/>
    <x v="3"/>
    <x v="0"/>
  </r>
  <r>
    <x v="6629"/>
    <x v="3293"/>
    <x v="653"/>
    <d v="2017-10-06T00:00:00"/>
    <x v="1"/>
    <x v="472"/>
    <s v="Nora Pelletier"/>
    <x v="2"/>
    <x v="0"/>
    <x v="481"/>
    <x v="3"/>
    <x v="574"/>
    <x v="0"/>
    <x v="1181"/>
    <x v="1"/>
    <x v="8"/>
    <s v="Pressboard Hanging Data Binders for Unburst Sheets"/>
    <x v="4556"/>
    <n v="5"/>
    <n v="0.7"/>
    <n v="-5.4120000000000008"/>
    <x v="0"/>
    <x v="0"/>
  </r>
  <r>
    <x v="6630"/>
    <x v="3294"/>
    <x v="591"/>
    <d v="2018-12-30T00:00:00"/>
    <x v="1"/>
    <x v="555"/>
    <s v="Joe Elijah"/>
    <x v="0"/>
    <x v="0"/>
    <x v="4"/>
    <x v="4"/>
    <x v="60"/>
    <x v="1"/>
    <x v="1003"/>
    <x v="0"/>
    <x v="1"/>
    <s v="Global Executive Mid-Back Manager's Chair"/>
    <x v="327"/>
    <n v="3"/>
    <n v="0.2"/>
    <n v="52.376399999999961"/>
    <x v="1"/>
    <x v="1"/>
  </r>
  <r>
    <x v="6631"/>
    <x v="3294"/>
    <x v="591"/>
    <d v="2018-12-30T00:00:00"/>
    <x v="1"/>
    <x v="555"/>
    <s v="Joe Elijah"/>
    <x v="0"/>
    <x v="0"/>
    <x v="4"/>
    <x v="4"/>
    <x v="60"/>
    <x v="1"/>
    <x v="1110"/>
    <x v="0"/>
    <x v="3"/>
    <s v="SAFCO PlanMaster Heigh-Adjustable Drafting Table Base, 43w x 30d x 30-37h, Black"/>
    <x v="4557"/>
    <n v="5"/>
    <n v="0"/>
    <n v="629.01"/>
    <x v="1"/>
    <x v="1"/>
  </r>
  <r>
    <x v="6632"/>
    <x v="3295"/>
    <x v="715"/>
    <d v="2018-05-08T00:00:00"/>
    <x v="0"/>
    <x v="534"/>
    <s v="Brad Eason"/>
    <x v="2"/>
    <x v="0"/>
    <x v="24"/>
    <x v="25"/>
    <x v="333"/>
    <x v="2"/>
    <x v="1309"/>
    <x v="1"/>
    <x v="9"/>
    <s v="Belkin 5 Outlet SurgeMaster Power Centers"/>
    <x v="4558"/>
    <n v="1"/>
    <n v="0"/>
    <n v="15.254400000000004"/>
    <x v="2"/>
    <x v="0"/>
  </r>
  <r>
    <x v="6633"/>
    <x v="3296"/>
    <x v="1057"/>
    <d v="2018-10-24T00:00:00"/>
    <x v="3"/>
    <x v="196"/>
    <s v="Sonia Sunley"/>
    <x v="0"/>
    <x v="0"/>
    <x v="8"/>
    <x v="1"/>
    <x v="9"/>
    <x v="1"/>
    <x v="651"/>
    <x v="2"/>
    <x v="11"/>
    <s v="Razer Tiamat Over Ear 7.1 Surround Sound PC Gaming Headset"/>
    <x v="4559"/>
    <n v="1"/>
    <n v="0"/>
    <n v="85.995700000000014"/>
    <x v="1"/>
    <x v="1"/>
  </r>
  <r>
    <x v="6634"/>
    <x v="3297"/>
    <x v="636"/>
    <d v="2019-05-06T00:00:00"/>
    <x v="3"/>
    <x v="469"/>
    <s v="Mick Brown"/>
    <x v="0"/>
    <x v="0"/>
    <x v="35"/>
    <x v="3"/>
    <x v="43"/>
    <x v="0"/>
    <x v="350"/>
    <x v="1"/>
    <x v="8"/>
    <s v="Wilson Jones Century Plastic Molded Ring Binders"/>
    <x v="4560"/>
    <n v="11"/>
    <n v="0.7"/>
    <n v="-52.548099999999991"/>
    <x v="0"/>
    <x v="0"/>
  </r>
  <r>
    <x v="6635"/>
    <x v="3297"/>
    <x v="636"/>
    <d v="2019-05-06T00:00:00"/>
    <x v="3"/>
    <x v="469"/>
    <s v="Mick Brown"/>
    <x v="0"/>
    <x v="0"/>
    <x v="35"/>
    <x v="3"/>
    <x v="43"/>
    <x v="0"/>
    <x v="34"/>
    <x v="2"/>
    <x v="7"/>
    <s v="GE 30524EE4"/>
    <x v="2536"/>
    <n v="4"/>
    <n v="0.2"/>
    <n v="70.55639999999994"/>
    <x v="0"/>
    <x v="0"/>
  </r>
  <r>
    <x v="6636"/>
    <x v="3297"/>
    <x v="636"/>
    <d v="2019-05-06T00:00:00"/>
    <x v="3"/>
    <x v="469"/>
    <s v="Mick Brown"/>
    <x v="0"/>
    <x v="0"/>
    <x v="35"/>
    <x v="3"/>
    <x v="43"/>
    <x v="0"/>
    <x v="580"/>
    <x v="1"/>
    <x v="2"/>
    <s v="Avery 4027 File Folder Labels for Dot Matrix Printers, 5000 Labels per Box, White"/>
    <x v="4561"/>
    <n v="5"/>
    <n v="0.2"/>
    <n v="39.689000000000007"/>
    <x v="0"/>
    <x v="0"/>
  </r>
  <r>
    <x v="6637"/>
    <x v="3298"/>
    <x v="344"/>
    <d v="2019-11-30T00:00:00"/>
    <x v="0"/>
    <x v="261"/>
    <s v="Resi Pölking"/>
    <x v="0"/>
    <x v="0"/>
    <x v="20"/>
    <x v="15"/>
    <x v="164"/>
    <x v="3"/>
    <x v="372"/>
    <x v="1"/>
    <x v="6"/>
    <s v="American Pencil"/>
    <x v="4562"/>
    <n v="3"/>
    <n v="0"/>
    <n v="2.027099999999999"/>
    <x v="3"/>
    <x v="0"/>
  </r>
  <r>
    <x v="6638"/>
    <x v="3298"/>
    <x v="344"/>
    <d v="2019-11-30T00:00:00"/>
    <x v="0"/>
    <x v="261"/>
    <s v="Resi Pölking"/>
    <x v="0"/>
    <x v="0"/>
    <x v="20"/>
    <x v="15"/>
    <x v="164"/>
    <x v="3"/>
    <x v="1403"/>
    <x v="1"/>
    <x v="8"/>
    <s v="Avery Flip-Chart Easel Binder, Black"/>
    <x v="588"/>
    <n v="6"/>
    <n v="0.2"/>
    <n v="36.255599999999994"/>
    <x v="3"/>
    <x v="0"/>
  </r>
  <r>
    <x v="6639"/>
    <x v="3299"/>
    <x v="656"/>
    <d v="2016-11-02T00:00:00"/>
    <x v="0"/>
    <x v="321"/>
    <s v="Anthony Jacobs"/>
    <x v="1"/>
    <x v="0"/>
    <x v="160"/>
    <x v="24"/>
    <x v="203"/>
    <x v="3"/>
    <x v="1234"/>
    <x v="0"/>
    <x v="3"/>
    <s v="Hon 94000 Series Round Tables"/>
    <x v="4563"/>
    <n v="8"/>
    <n v="0.4"/>
    <n v="-734.52639999999997"/>
    <x v="3"/>
    <x v="1"/>
  </r>
  <r>
    <x v="6640"/>
    <x v="3300"/>
    <x v="485"/>
    <d v="2019-08-09T00:00:00"/>
    <x v="1"/>
    <x v="22"/>
    <s v="Patrick O'Donnell"/>
    <x v="0"/>
    <x v="0"/>
    <x v="245"/>
    <x v="14"/>
    <x v="303"/>
    <x v="2"/>
    <x v="542"/>
    <x v="1"/>
    <x v="8"/>
    <s v="Premium Transparent Presentation Covers by GBC"/>
    <x v="4564"/>
    <n v="6"/>
    <n v="0"/>
    <n v="60.422399999999996"/>
    <x v="2"/>
    <x v="0"/>
  </r>
  <r>
    <x v="6641"/>
    <x v="3300"/>
    <x v="485"/>
    <d v="2019-08-09T00:00:00"/>
    <x v="1"/>
    <x v="22"/>
    <s v="Patrick O'Donnell"/>
    <x v="0"/>
    <x v="0"/>
    <x v="245"/>
    <x v="14"/>
    <x v="303"/>
    <x v="2"/>
    <x v="685"/>
    <x v="2"/>
    <x v="11"/>
    <s v="Logitech MX Performance Wireless Mouse"/>
    <x v="4565"/>
    <n v="2"/>
    <n v="0"/>
    <n v="29.518599999999999"/>
    <x v="2"/>
    <x v="0"/>
  </r>
  <r>
    <x v="6642"/>
    <x v="3300"/>
    <x v="485"/>
    <d v="2019-08-09T00:00:00"/>
    <x v="1"/>
    <x v="22"/>
    <s v="Patrick O'Donnell"/>
    <x v="0"/>
    <x v="0"/>
    <x v="245"/>
    <x v="14"/>
    <x v="303"/>
    <x v="2"/>
    <x v="1760"/>
    <x v="1"/>
    <x v="2"/>
    <s v="Avery 475"/>
    <x v="4566"/>
    <n v="9"/>
    <n v="0"/>
    <n v="66.600000000000009"/>
    <x v="2"/>
    <x v="0"/>
  </r>
  <r>
    <x v="6643"/>
    <x v="3301"/>
    <x v="544"/>
    <d v="2017-08-16T00:00:00"/>
    <x v="1"/>
    <x v="576"/>
    <s v="William Brown"/>
    <x v="0"/>
    <x v="0"/>
    <x v="252"/>
    <x v="21"/>
    <x v="312"/>
    <x v="1"/>
    <x v="819"/>
    <x v="2"/>
    <x v="7"/>
    <s v="AT&amp;T 1080 Corded phone"/>
    <x v="2313"/>
    <n v="4"/>
    <n v="0.2"/>
    <n v="38.357200000000006"/>
    <x v="1"/>
    <x v="0"/>
  </r>
  <r>
    <x v="6644"/>
    <x v="3301"/>
    <x v="544"/>
    <d v="2017-08-16T00:00:00"/>
    <x v="1"/>
    <x v="576"/>
    <s v="William Brown"/>
    <x v="0"/>
    <x v="0"/>
    <x v="252"/>
    <x v="21"/>
    <x v="312"/>
    <x v="1"/>
    <x v="771"/>
    <x v="2"/>
    <x v="7"/>
    <s v="OtterBox Commuter Series Case - Samsung Galaxy S4"/>
    <x v="4567"/>
    <n v="7"/>
    <n v="0.2"/>
    <n v="-31.487400000000001"/>
    <x v="1"/>
    <x v="0"/>
  </r>
  <r>
    <x v="6645"/>
    <x v="3301"/>
    <x v="544"/>
    <d v="2017-08-16T00:00:00"/>
    <x v="1"/>
    <x v="576"/>
    <s v="William Brown"/>
    <x v="0"/>
    <x v="0"/>
    <x v="252"/>
    <x v="21"/>
    <x v="312"/>
    <x v="1"/>
    <x v="586"/>
    <x v="1"/>
    <x v="9"/>
    <s v="Fellowes 8 Outlet Superior Workstation Surge Protector"/>
    <x v="4568"/>
    <n v="4"/>
    <n v="0.2"/>
    <n v="15.015599999999985"/>
    <x v="1"/>
    <x v="0"/>
  </r>
  <r>
    <x v="6646"/>
    <x v="3302"/>
    <x v="272"/>
    <d v="2018-12-21T00:00:00"/>
    <x v="1"/>
    <x v="486"/>
    <s v="Mike Pelletier"/>
    <x v="2"/>
    <x v="0"/>
    <x v="24"/>
    <x v="21"/>
    <x v="329"/>
    <x v="1"/>
    <x v="215"/>
    <x v="0"/>
    <x v="3"/>
    <s v="Bretford Rectangular Conference Table Tops"/>
    <x v="4569"/>
    <n v="3"/>
    <n v="0.5"/>
    <n v="-304.66529999999989"/>
    <x v="1"/>
    <x v="0"/>
  </r>
  <r>
    <x v="6647"/>
    <x v="3302"/>
    <x v="272"/>
    <d v="2018-12-21T00:00:00"/>
    <x v="1"/>
    <x v="486"/>
    <s v="Mike Pelletier"/>
    <x v="2"/>
    <x v="0"/>
    <x v="24"/>
    <x v="21"/>
    <x v="329"/>
    <x v="1"/>
    <x v="1309"/>
    <x v="1"/>
    <x v="9"/>
    <s v="Belkin 5 Outlet SurgeMaster Power Centers"/>
    <x v="2802"/>
    <n v="2"/>
    <n v="0.2"/>
    <n v="8.7168000000000063"/>
    <x v="1"/>
    <x v="0"/>
  </r>
  <r>
    <x v="6648"/>
    <x v="3303"/>
    <x v="565"/>
    <d v="2019-09-11T00:00:00"/>
    <x v="2"/>
    <x v="292"/>
    <s v="Barry Französisch"/>
    <x v="1"/>
    <x v="0"/>
    <x v="81"/>
    <x v="5"/>
    <x v="174"/>
    <x v="2"/>
    <x v="471"/>
    <x v="1"/>
    <x v="8"/>
    <s v="Premier Elliptical Ring Binder, Black"/>
    <x v="511"/>
    <n v="7"/>
    <n v="0.8"/>
    <n v="-68.185600000000022"/>
    <x v="2"/>
    <x v="0"/>
  </r>
  <r>
    <x v="6649"/>
    <x v="3303"/>
    <x v="565"/>
    <d v="2019-09-11T00:00:00"/>
    <x v="2"/>
    <x v="292"/>
    <s v="Barry Französisch"/>
    <x v="1"/>
    <x v="0"/>
    <x v="81"/>
    <x v="5"/>
    <x v="174"/>
    <x v="2"/>
    <x v="1687"/>
    <x v="2"/>
    <x v="16"/>
    <s v="Canon PC-428 Personal Copier"/>
    <x v="4570"/>
    <n v="2"/>
    <n v="0.2"/>
    <n v="107.99459999999999"/>
    <x v="2"/>
    <x v="0"/>
  </r>
  <r>
    <x v="6650"/>
    <x v="3303"/>
    <x v="565"/>
    <d v="2019-09-11T00:00:00"/>
    <x v="2"/>
    <x v="292"/>
    <s v="Barry Französisch"/>
    <x v="1"/>
    <x v="0"/>
    <x v="81"/>
    <x v="5"/>
    <x v="174"/>
    <x v="2"/>
    <x v="271"/>
    <x v="1"/>
    <x v="13"/>
    <s v="Vinyl Coated Wire Paper Clips in Organizer Box, 800/Box"/>
    <x v="1962"/>
    <n v="5"/>
    <n v="0.2"/>
    <n v="15.498000000000001"/>
    <x v="2"/>
    <x v="0"/>
  </r>
  <r>
    <x v="6651"/>
    <x v="3303"/>
    <x v="565"/>
    <d v="2019-09-11T00:00:00"/>
    <x v="2"/>
    <x v="292"/>
    <s v="Barry Französisch"/>
    <x v="1"/>
    <x v="0"/>
    <x v="81"/>
    <x v="5"/>
    <x v="174"/>
    <x v="2"/>
    <x v="750"/>
    <x v="0"/>
    <x v="5"/>
    <s v="DAX Black Cherry Wood-Tone Poster Frame"/>
    <x v="4571"/>
    <n v="2"/>
    <n v="0.6"/>
    <n v="-11.651199999999999"/>
    <x v="2"/>
    <x v="0"/>
  </r>
  <r>
    <x v="6652"/>
    <x v="3303"/>
    <x v="565"/>
    <d v="2019-09-11T00:00:00"/>
    <x v="2"/>
    <x v="292"/>
    <s v="Barry Französisch"/>
    <x v="1"/>
    <x v="0"/>
    <x v="81"/>
    <x v="5"/>
    <x v="174"/>
    <x v="2"/>
    <x v="180"/>
    <x v="1"/>
    <x v="10"/>
    <s v="Xerox 205"/>
    <x v="561"/>
    <n v="4"/>
    <n v="0.2"/>
    <n v="7.2576000000000001"/>
    <x v="2"/>
    <x v="0"/>
  </r>
  <r>
    <x v="6653"/>
    <x v="3303"/>
    <x v="565"/>
    <d v="2019-09-11T00:00:00"/>
    <x v="2"/>
    <x v="292"/>
    <s v="Barry Französisch"/>
    <x v="1"/>
    <x v="0"/>
    <x v="81"/>
    <x v="5"/>
    <x v="174"/>
    <x v="2"/>
    <x v="1534"/>
    <x v="0"/>
    <x v="1"/>
    <s v="Global Armless Task Chair, Royal Blue"/>
    <x v="4572"/>
    <n v="5"/>
    <n v="0.3"/>
    <n v="-39.636999999999993"/>
    <x v="2"/>
    <x v="0"/>
  </r>
  <r>
    <x v="6654"/>
    <x v="3304"/>
    <x v="297"/>
    <d v="2019-02-27T00:00:00"/>
    <x v="1"/>
    <x v="454"/>
    <s v="Katherine Murray"/>
    <x v="2"/>
    <x v="0"/>
    <x v="23"/>
    <x v="16"/>
    <x v="27"/>
    <x v="1"/>
    <x v="872"/>
    <x v="2"/>
    <x v="7"/>
    <s v="Toshiba IPT2010-SD IP Telephone"/>
    <x v="3844"/>
    <n v="3"/>
    <n v="0.2"/>
    <n v="25.018199999999993"/>
    <x v="1"/>
    <x v="0"/>
  </r>
  <r>
    <x v="6655"/>
    <x v="3304"/>
    <x v="297"/>
    <d v="2019-02-27T00:00:00"/>
    <x v="1"/>
    <x v="454"/>
    <s v="Katherine Murray"/>
    <x v="2"/>
    <x v="0"/>
    <x v="23"/>
    <x v="16"/>
    <x v="27"/>
    <x v="1"/>
    <x v="1227"/>
    <x v="2"/>
    <x v="11"/>
    <s v="Microsoft Wireless Mobile Mouse 4000"/>
    <x v="4573"/>
    <n v="1"/>
    <n v="0.2"/>
    <n v="4.7987999999999964"/>
    <x v="1"/>
    <x v="0"/>
  </r>
  <r>
    <x v="6656"/>
    <x v="3304"/>
    <x v="297"/>
    <d v="2019-02-27T00:00:00"/>
    <x v="1"/>
    <x v="454"/>
    <s v="Katherine Murray"/>
    <x v="2"/>
    <x v="0"/>
    <x v="23"/>
    <x v="16"/>
    <x v="27"/>
    <x v="1"/>
    <x v="911"/>
    <x v="1"/>
    <x v="4"/>
    <s v="Fellowes Bankers Box Stor/Drawer Steel Plus"/>
    <x v="4351"/>
    <n v="2"/>
    <n v="0.2"/>
    <n v="-6.3960000000000008"/>
    <x v="1"/>
    <x v="0"/>
  </r>
  <r>
    <x v="6657"/>
    <x v="3304"/>
    <x v="297"/>
    <d v="2019-02-27T00:00:00"/>
    <x v="1"/>
    <x v="454"/>
    <s v="Katherine Murray"/>
    <x v="2"/>
    <x v="0"/>
    <x v="23"/>
    <x v="16"/>
    <x v="27"/>
    <x v="1"/>
    <x v="1510"/>
    <x v="1"/>
    <x v="12"/>
    <s v="Letter or Legal Size Expandable Poly String Tie Envelopes"/>
    <x v="3024"/>
    <n v="5"/>
    <n v="0.2"/>
    <n v="3.8570000000000002"/>
    <x v="1"/>
    <x v="0"/>
  </r>
  <r>
    <x v="6658"/>
    <x v="3304"/>
    <x v="297"/>
    <d v="2019-02-27T00:00:00"/>
    <x v="1"/>
    <x v="454"/>
    <s v="Katherine Murray"/>
    <x v="2"/>
    <x v="0"/>
    <x v="23"/>
    <x v="16"/>
    <x v="27"/>
    <x v="1"/>
    <x v="592"/>
    <x v="0"/>
    <x v="5"/>
    <s v="Howard Miller 13&quot; Diameter Pewter Finish Round Wall Clock"/>
    <x v="4574"/>
    <n v="2"/>
    <n v="0.2"/>
    <n v="16.317200000000003"/>
    <x v="1"/>
    <x v="0"/>
  </r>
  <r>
    <x v="6659"/>
    <x v="3304"/>
    <x v="297"/>
    <d v="2019-02-27T00:00:00"/>
    <x v="1"/>
    <x v="454"/>
    <s v="Katherine Murray"/>
    <x v="2"/>
    <x v="0"/>
    <x v="23"/>
    <x v="16"/>
    <x v="27"/>
    <x v="1"/>
    <x v="977"/>
    <x v="0"/>
    <x v="3"/>
    <s v="KI Adjustable-Height Table"/>
    <x v="4575"/>
    <n v="9"/>
    <n v="0.5"/>
    <n v="-185.71679999999998"/>
    <x v="1"/>
    <x v="0"/>
  </r>
  <r>
    <x v="6660"/>
    <x v="3305"/>
    <x v="816"/>
    <d v="2017-08-10T00:00:00"/>
    <x v="0"/>
    <x v="591"/>
    <s v="Denny Blanton"/>
    <x v="0"/>
    <x v="0"/>
    <x v="104"/>
    <x v="31"/>
    <x v="128"/>
    <x v="3"/>
    <x v="1643"/>
    <x v="1"/>
    <x v="6"/>
    <s v="Boston 1827 Commercial Additional Cutter, Drive Gear &amp; Gear Rack for 1606"/>
    <x v="4576"/>
    <n v="2"/>
    <n v="0"/>
    <n v="11.897999999999996"/>
    <x v="3"/>
    <x v="0"/>
  </r>
  <r>
    <x v="6661"/>
    <x v="3305"/>
    <x v="816"/>
    <d v="2017-08-10T00:00:00"/>
    <x v="0"/>
    <x v="591"/>
    <s v="Denny Blanton"/>
    <x v="0"/>
    <x v="0"/>
    <x v="104"/>
    <x v="31"/>
    <x v="128"/>
    <x v="3"/>
    <x v="1051"/>
    <x v="1"/>
    <x v="9"/>
    <s v="Conquest 14 Commercial Heavy-Duty Upright Vacuum, Collection System, Accessory Kit"/>
    <x v="2009"/>
    <n v="2"/>
    <n v="0"/>
    <n v="33.036799999999985"/>
    <x v="3"/>
    <x v="0"/>
  </r>
  <r>
    <x v="6662"/>
    <x v="3305"/>
    <x v="816"/>
    <d v="2017-08-10T00:00:00"/>
    <x v="0"/>
    <x v="591"/>
    <s v="Denny Blanton"/>
    <x v="0"/>
    <x v="0"/>
    <x v="104"/>
    <x v="31"/>
    <x v="128"/>
    <x v="3"/>
    <x v="1242"/>
    <x v="1"/>
    <x v="8"/>
    <s v="GBC DocuBind P50 Personal Binding Machine"/>
    <x v="2509"/>
    <n v="7"/>
    <n v="0"/>
    <n v="210.49419999999998"/>
    <x v="3"/>
    <x v="0"/>
  </r>
  <r>
    <x v="6663"/>
    <x v="3306"/>
    <x v="40"/>
    <d v="2019-11-01T00:00:00"/>
    <x v="1"/>
    <x v="220"/>
    <s v="Olvera Toch"/>
    <x v="0"/>
    <x v="0"/>
    <x v="173"/>
    <x v="17"/>
    <x v="220"/>
    <x v="0"/>
    <x v="719"/>
    <x v="0"/>
    <x v="3"/>
    <s v="Lesro Sheffield Collection Coffee Table, End Table, Center Table, Corner Table"/>
    <x v="4577"/>
    <n v="5"/>
    <n v="0"/>
    <n v="60.664499999999961"/>
    <x v="0"/>
    <x v="0"/>
  </r>
  <r>
    <x v="6664"/>
    <x v="3306"/>
    <x v="40"/>
    <d v="2019-11-01T00:00:00"/>
    <x v="1"/>
    <x v="220"/>
    <s v="Olvera Toch"/>
    <x v="0"/>
    <x v="0"/>
    <x v="173"/>
    <x v="17"/>
    <x v="220"/>
    <x v="0"/>
    <x v="842"/>
    <x v="1"/>
    <x v="12"/>
    <s v="Tyvek  Top-Opening Peel &amp; Seel  Envelopes, Gray"/>
    <x v="4578"/>
    <n v="7"/>
    <n v="0"/>
    <n v="113.21099999999998"/>
    <x v="0"/>
    <x v="0"/>
  </r>
  <r>
    <x v="6665"/>
    <x v="3307"/>
    <x v="216"/>
    <d v="2018-07-18T00:00:00"/>
    <x v="0"/>
    <x v="365"/>
    <s v="John Stevenson"/>
    <x v="0"/>
    <x v="0"/>
    <x v="218"/>
    <x v="5"/>
    <x v="273"/>
    <x v="2"/>
    <x v="1766"/>
    <x v="1"/>
    <x v="10"/>
    <s v="Xerox 1914"/>
    <x v="4579"/>
    <n v="5"/>
    <n v="0.2"/>
    <n v="79.691999999999979"/>
    <x v="2"/>
    <x v="0"/>
  </r>
  <r>
    <x v="6666"/>
    <x v="3308"/>
    <x v="605"/>
    <d v="2019-05-14T00:00:00"/>
    <x v="0"/>
    <x v="222"/>
    <s v="Cynthia Arntzen"/>
    <x v="0"/>
    <x v="0"/>
    <x v="219"/>
    <x v="30"/>
    <x v="274"/>
    <x v="3"/>
    <x v="1685"/>
    <x v="0"/>
    <x v="5"/>
    <s v="DAX Cubicle Frames, 8-1/2 x 11"/>
    <x v="4580"/>
    <n v="5"/>
    <n v="0"/>
    <n v="15.426000000000002"/>
    <x v="3"/>
    <x v="0"/>
  </r>
  <r>
    <x v="6667"/>
    <x v="3308"/>
    <x v="605"/>
    <d v="2019-05-14T00:00:00"/>
    <x v="0"/>
    <x v="222"/>
    <s v="Cynthia Arntzen"/>
    <x v="0"/>
    <x v="0"/>
    <x v="219"/>
    <x v="30"/>
    <x v="274"/>
    <x v="3"/>
    <x v="641"/>
    <x v="1"/>
    <x v="2"/>
    <s v="Smead Alpha-Z Color-Coded Second Alphabetical Labels and Starter Set"/>
    <x v="51"/>
    <n v="2"/>
    <n v="0"/>
    <n v="2.9567999999999999"/>
    <x v="3"/>
    <x v="0"/>
  </r>
  <r>
    <x v="6668"/>
    <x v="3308"/>
    <x v="605"/>
    <d v="2019-05-14T00:00:00"/>
    <x v="0"/>
    <x v="222"/>
    <s v="Cynthia Arntzen"/>
    <x v="0"/>
    <x v="0"/>
    <x v="219"/>
    <x v="30"/>
    <x v="274"/>
    <x v="3"/>
    <x v="1768"/>
    <x v="1"/>
    <x v="14"/>
    <s v="Acme Titanium Bonded Scissors"/>
    <x v="4581"/>
    <n v="2"/>
    <n v="0"/>
    <n v="4.42"/>
    <x v="3"/>
    <x v="0"/>
  </r>
  <r>
    <x v="6669"/>
    <x v="3308"/>
    <x v="605"/>
    <d v="2019-05-14T00:00:00"/>
    <x v="0"/>
    <x v="222"/>
    <s v="Cynthia Arntzen"/>
    <x v="0"/>
    <x v="0"/>
    <x v="219"/>
    <x v="30"/>
    <x v="274"/>
    <x v="3"/>
    <x v="1563"/>
    <x v="2"/>
    <x v="11"/>
    <s v="Maxell Pro 80 Minute CD-R, 10/Pack"/>
    <x v="4582"/>
    <n v="5"/>
    <n v="0"/>
    <n v="34.960000000000008"/>
    <x v="3"/>
    <x v="0"/>
  </r>
  <r>
    <x v="6670"/>
    <x v="3309"/>
    <x v="1126"/>
    <d v="2019-05-29T00:00:00"/>
    <x v="1"/>
    <x v="414"/>
    <s v="Mick Hernandez"/>
    <x v="2"/>
    <x v="0"/>
    <x v="38"/>
    <x v="32"/>
    <x v="112"/>
    <x v="0"/>
    <x v="528"/>
    <x v="1"/>
    <x v="8"/>
    <s v="Recycled Easel Ring Binders"/>
    <x v="3548"/>
    <n v="2"/>
    <n v="0"/>
    <n v="13.427999999999997"/>
    <x v="0"/>
    <x v="0"/>
  </r>
  <r>
    <x v="6671"/>
    <x v="3310"/>
    <x v="709"/>
    <d v="2016-08-27T00:00:00"/>
    <x v="0"/>
    <x v="516"/>
    <s v="Robert Barroso"/>
    <x v="1"/>
    <x v="0"/>
    <x v="1"/>
    <x v="1"/>
    <x v="3"/>
    <x v="1"/>
    <x v="582"/>
    <x v="1"/>
    <x v="8"/>
    <s v="GBC Linen Binding Covers"/>
    <x v="2000"/>
    <n v="2"/>
    <n v="0.2"/>
    <n v="17.348799999999997"/>
    <x v="1"/>
    <x v="0"/>
  </r>
  <r>
    <x v="6672"/>
    <x v="3311"/>
    <x v="861"/>
    <d v="2017-09-16T00:00:00"/>
    <x v="1"/>
    <x v="115"/>
    <s v="Sean Braxton"/>
    <x v="1"/>
    <x v="0"/>
    <x v="70"/>
    <x v="1"/>
    <x v="142"/>
    <x v="1"/>
    <x v="108"/>
    <x v="1"/>
    <x v="6"/>
    <s v="Hunt PowerHouse Electric Pencil Sharpener, Blue"/>
    <x v="4583"/>
    <n v="7"/>
    <n v="0"/>
    <n v="79.757999999999967"/>
    <x v="1"/>
    <x v="0"/>
  </r>
  <r>
    <x v="6673"/>
    <x v="3312"/>
    <x v="577"/>
    <d v="2017-09-12T00:00:00"/>
    <x v="1"/>
    <x v="69"/>
    <s v="Tamara Willingham"/>
    <x v="2"/>
    <x v="0"/>
    <x v="262"/>
    <x v="17"/>
    <x v="325"/>
    <x v="0"/>
    <x v="1793"/>
    <x v="0"/>
    <x v="5"/>
    <s v="Tensor Brushed Steel Torchiere Floor Lamp"/>
    <x v="4584"/>
    <n v="4"/>
    <n v="0"/>
    <n v="12.232799999999997"/>
    <x v="0"/>
    <x v="0"/>
  </r>
  <r>
    <x v="6674"/>
    <x v="3313"/>
    <x v="82"/>
    <d v="2017-11-23T00:00:00"/>
    <x v="0"/>
    <x v="658"/>
    <s v="Denise Leinenbach"/>
    <x v="0"/>
    <x v="0"/>
    <x v="104"/>
    <x v="14"/>
    <x v="451"/>
    <x v="2"/>
    <x v="853"/>
    <x v="1"/>
    <x v="6"/>
    <s v="Crayola Anti Dust Chalk, 12/Pack"/>
    <x v="268"/>
    <n v="6"/>
    <n v="0"/>
    <n v="4.9139999999999997"/>
    <x v="2"/>
    <x v="0"/>
  </r>
  <r>
    <x v="6675"/>
    <x v="3313"/>
    <x v="82"/>
    <d v="2017-11-23T00:00:00"/>
    <x v="0"/>
    <x v="658"/>
    <s v="Denise Leinenbach"/>
    <x v="0"/>
    <x v="0"/>
    <x v="104"/>
    <x v="14"/>
    <x v="451"/>
    <x v="2"/>
    <x v="1794"/>
    <x v="2"/>
    <x v="15"/>
    <s v="Ricoh - Ink Collector Unit for GX3000 Series Printers"/>
    <x v="4585"/>
    <n v="2"/>
    <n v="0"/>
    <n v="22.653000000000006"/>
    <x v="2"/>
    <x v="0"/>
  </r>
  <r>
    <x v="6676"/>
    <x v="3313"/>
    <x v="82"/>
    <d v="2017-11-23T00:00:00"/>
    <x v="0"/>
    <x v="658"/>
    <s v="Denise Leinenbach"/>
    <x v="0"/>
    <x v="0"/>
    <x v="104"/>
    <x v="14"/>
    <x v="451"/>
    <x v="2"/>
    <x v="1683"/>
    <x v="1"/>
    <x v="9"/>
    <s v="Hoover Replacement Belts For Soft Guard &amp; Commercial Ltweight Upright Vacs, 2/Pk"/>
    <x v="4586"/>
    <n v="5"/>
    <n v="0"/>
    <n v="5.1350000000000007"/>
    <x v="2"/>
    <x v="0"/>
  </r>
  <r>
    <x v="6677"/>
    <x v="3313"/>
    <x v="82"/>
    <d v="2017-11-23T00:00:00"/>
    <x v="0"/>
    <x v="658"/>
    <s v="Denise Leinenbach"/>
    <x v="0"/>
    <x v="0"/>
    <x v="104"/>
    <x v="14"/>
    <x v="451"/>
    <x v="2"/>
    <x v="1543"/>
    <x v="2"/>
    <x v="11"/>
    <s v="Imation Bio 2GB USB Flash Drive Imation Corp"/>
    <x v="4587"/>
    <n v="3"/>
    <n v="0"/>
    <n v="165.28680000000003"/>
    <x v="2"/>
    <x v="0"/>
  </r>
  <r>
    <x v="6678"/>
    <x v="3314"/>
    <x v="982"/>
    <d v="2016-10-14T00:00:00"/>
    <x v="1"/>
    <x v="174"/>
    <s v="Shirley Daniels"/>
    <x v="2"/>
    <x v="0"/>
    <x v="42"/>
    <x v="16"/>
    <x v="51"/>
    <x v="1"/>
    <x v="904"/>
    <x v="0"/>
    <x v="5"/>
    <s v="Westinghouse Clip-On Gooseneck Lamps"/>
    <x v="4588"/>
    <n v="7"/>
    <n v="0.2"/>
    <n v="3.5153999999999979"/>
    <x v="1"/>
    <x v="0"/>
  </r>
  <r>
    <x v="6679"/>
    <x v="3315"/>
    <x v="264"/>
    <d v="2019-09-07T00:00:00"/>
    <x v="0"/>
    <x v="26"/>
    <s v="Ted Butterfield"/>
    <x v="0"/>
    <x v="0"/>
    <x v="255"/>
    <x v="29"/>
    <x v="315"/>
    <x v="3"/>
    <x v="376"/>
    <x v="1"/>
    <x v="4"/>
    <s v="Crate-A-Files"/>
    <x v="2943"/>
    <n v="1"/>
    <n v="0"/>
    <n v="2.8339999999999996"/>
    <x v="3"/>
    <x v="0"/>
  </r>
  <r>
    <x v="6680"/>
    <x v="3315"/>
    <x v="264"/>
    <d v="2019-09-07T00:00:00"/>
    <x v="0"/>
    <x v="26"/>
    <s v="Ted Butterfield"/>
    <x v="0"/>
    <x v="0"/>
    <x v="255"/>
    <x v="29"/>
    <x v="315"/>
    <x v="3"/>
    <x v="368"/>
    <x v="1"/>
    <x v="10"/>
    <s v="Xerox 191"/>
    <x v="710"/>
    <n v="4"/>
    <n v="0"/>
    <n v="37.562399999999997"/>
    <x v="3"/>
    <x v="0"/>
  </r>
  <r>
    <x v="6681"/>
    <x v="3315"/>
    <x v="264"/>
    <d v="2019-09-07T00:00:00"/>
    <x v="0"/>
    <x v="26"/>
    <s v="Ted Butterfield"/>
    <x v="0"/>
    <x v="0"/>
    <x v="255"/>
    <x v="29"/>
    <x v="315"/>
    <x v="3"/>
    <x v="1619"/>
    <x v="1"/>
    <x v="10"/>
    <s v="Xerox 1890"/>
    <x v="678"/>
    <n v="3"/>
    <n v="0"/>
    <n v="73.41"/>
    <x v="3"/>
    <x v="0"/>
  </r>
  <r>
    <x v="6682"/>
    <x v="3316"/>
    <x v="314"/>
    <d v="2019-01-02T00:00:00"/>
    <x v="2"/>
    <x v="503"/>
    <s v="Dennis Pardue"/>
    <x v="2"/>
    <x v="0"/>
    <x v="47"/>
    <x v="6"/>
    <x v="56"/>
    <x v="2"/>
    <x v="751"/>
    <x v="1"/>
    <x v="8"/>
    <s v="Wilson Jones Easy Flow II Sheet Lifters"/>
    <x v="4589"/>
    <n v="2"/>
    <n v="0"/>
    <n v="1.728"/>
    <x v="2"/>
    <x v="0"/>
  </r>
  <r>
    <x v="6683"/>
    <x v="3317"/>
    <x v="1127"/>
    <d v="2016-11-10T00:00:00"/>
    <x v="1"/>
    <x v="368"/>
    <s v="Deanra Eno"/>
    <x v="2"/>
    <x v="0"/>
    <x v="1"/>
    <x v="1"/>
    <x v="141"/>
    <x v="1"/>
    <x v="1533"/>
    <x v="0"/>
    <x v="5"/>
    <s v="OIC Stacking Trays"/>
    <x v="130"/>
    <n v="6"/>
    <n v="0"/>
    <n v="8.8176000000000023"/>
    <x v="1"/>
    <x v="0"/>
  </r>
  <r>
    <x v="6684"/>
    <x v="3318"/>
    <x v="997"/>
    <d v="2017-12-22T00:00:00"/>
    <x v="1"/>
    <x v="498"/>
    <s v="Mick Crebagga"/>
    <x v="0"/>
    <x v="0"/>
    <x v="41"/>
    <x v="10"/>
    <x v="50"/>
    <x v="2"/>
    <x v="906"/>
    <x v="1"/>
    <x v="4"/>
    <s v="Tennsco Double-Tier Lockers"/>
    <x v="4590"/>
    <n v="1"/>
    <n v="0.2"/>
    <n v="-15.751400000000004"/>
    <x v="2"/>
    <x v="0"/>
  </r>
  <r>
    <x v="6685"/>
    <x v="3318"/>
    <x v="997"/>
    <d v="2017-12-22T00:00:00"/>
    <x v="1"/>
    <x v="498"/>
    <s v="Mick Crebagga"/>
    <x v="0"/>
    <x v="0"/>
    <x v="41"/>
    <x v="10"/>
    <x v="50"/>
    <x v="2"/>
    <x v="689"/>
    <x v="0"/>
    <x v="5"/>
    <s v="Howard Miller 11-1/2&quot; Diameter Ridgewood Wall Clock"/>
    <x v="4591"/>
    <n v="2"/>
    <n v="0.6"/>
    <n v="-19.737199999999994"/>
    <x v="2"/>
    <x v="0"/>
  </r>
  <r>
    <x v="6686"/>
    <x v="3318"/>
    <x v="997"/>
    <d v="2017-12-22T00:00:00"/>
    <x v="1"/>
    <x v="498"/>
    <s v="Mick Crebagga"/>
    <x v="0"/>
    <x v="0"/>
    <x v="41"/>
    <x v="10"/>
    <x v="50"/>
    <x v="2"/>
    <x v="950"/>
    <x v="1"/>
    <x v="6"/>
    <s v="Newell 35"/>
    <x v="1332"/>
    <n v="5"/>
    <n v="0.2"/>
    <n v="1.4759999999999982"/>
    <x v="2"/>
    <x v="0"/>
  </r>
  <r>
    <x v="6687"/>
    <x v="3319"/>
    <x v="263"/>
    <d v="2017-05-21T00:00:00"/>
    <x v="1"/>
    <x v="643"/>
    <s v="Hunter Glantz"/>
    <x v="0"/>
    <x v="0"/>
    <x v="1"/>
    <x v="1"/>
    <x v="3"/>
    <x v="1"/>
    <x v="1362"/>
    <x v="1"/>
    <x v="4"/>
    <s v="Tennsco Snap-Together Open Shelving Units, Starter Sets and Add-On Units"/>
    <x v="2105"/>
    <n v="4"/>
    <n v="0"/>
    <n v="55.895999999999958"/>
    <x v="1"/>
    <x v="0"/>
  </r>
  <r>
    <x v="6688"/>
    <x v="3320"/>
    <x v="434"/>
    <d v="2019-03-15T00:00:00"/>
    <x v="0"/>
    <x v="698"/>
    <s v="Candace McMahon"/>
    <x v="1"/>
    <x v="0"/>
    <x v="8"/>
    <x v="1"/>
    <x v="9"/>
    <x v="1"/>
    <x v="1130"/>
    <x v="2"/>
    <x v="11"/>
    <s v="Maxell LTO Ultrium - 800 GB"/>
    <x v="1375"/>
    <n v="4"/>
    <n v="0"/>
    <n v="21.27239999999999"/>
    <x v="1"/>
    <x v="0"/>
  </r>
  <r>
    <x v="6689"/>
    <x v="3321"/>
    <x v="574"/>
    <d v="2019-12-09T00:00:00"/>
    <x v="1"/>
    <x v="532"/>
    <s v="Roy Phan"/>
    <x v="1"/>
    <x v="0"/>
    <x v="12"/>
    <x v="5"/>
    <x v="14"/>
    <x v="2"/>
    <x v="1279"/>
    <x v="1"/>
    <x v="6"/>
    <s v="Manco Dry-Lighter Erasable Highlighter"/>
    <x v="4592"/>
    <n v="5"/>
    <n v="0.2"/>
    <n v="2.1279999999999988"/>
    <x v="2"/>
    <x v="0"/>
  </r>
  <r>
    <x v="6690"/>
    <x v="3322"/>
    <x v="689"/>
    <d v="2019-08-05T00:00:00"/>
    <x v="1"/>
    <x v="624"/>
    <s v="Luke Schmidt"/>
    <x v="1"/>
    <x v="0"/>
    <x v="158"/>
    <x v="6"/>
    <x v="201"/>
    <x v="2"/>
    <x v="236"/>
    <x v="1"/>
    <x v="8"/>
    <s v="Acco 3-Hole Punch"/>
    <x v="255"/>
    <n v="4"/>
    <n v="0"/>
    <n v="8.4095999999999993"/>
    <x v="2"/>
    <x v="0"/>
  </r>
  <r>
    <x v="6691"/>
    <x v="3322"/>
    <x v="689"/>
    <d v="2019-08-05T00:00:00"/>
    <x v="1"/>
    <x v="624"/>
    <s v="Luke Schmidt"/>
    <x v="1"/>
    <x v="0"/>
    <x v="158"/>
    <x v="6"/>
    <x v="201"/>
    <x v="2"/>
    <x v="408"/>
    <x v="1"/>
    <x v="9"/>
    <s v="3M Office Air Cleaner"/>
    <x v="4524"/>
    <n v="6"/>
    <n v="0"/>
    <n v="54.558"/>
    <x v="2"/>
    <x v="0"/>
  </r>
  <r>
    <x v="6692"/>
    <x v="3323"/>
    <x v="938"/>
    <d v="2019-08-13T00:00:00"/>
    <x v="0"/>
    <x v="660"/>
    <s v="Daniel Raglin"/>
    <x v="2"/>
    <x v="0"/>
    <x v="335"/>
    <x v="28"/>
    <x v="416"/>
    <x v="0"/>
    <x v="1311"/>
    <x v="1"/>
    <x v="8"/>
    <s v="Satellite Sectional Post Binders"/>
    <x v="4593"/>
    <n v="11"/>
    <n v="0"/>
    <n v="219.65459999999999"/>
    <x v="0"/>
    <x v="0"/>
  </r>
  <r>
    <x v="6693"/>
    <x v="3324"/>
    <x v="1033"/>
    <d v="2019-10-02T00:00:00"/>
    <x v="0"/>
    <x v="693"/>
    <s v="Cindy Chapman"/>
    <x v="0"/>
    <x v="0"/>
    <x v="248"/>
    <x v="39"/>
    <x v="307"/>
    <x v="3"/>
    <x v="1397"/>
    <x v="1"/>
    <x v="10"/>
    <s v="Green Bar Computer Printout Paper"/>
    <x v="2210"/>
    <n v="3"/>
    <n v="0"/>
    <n v="80.791200000000003"/>
    <x v="3"/>
    <x v="0"/>
  </r>
  <r>
    <x v="6694"/>
    <x v="3325"/>
    <x v="370"/>
    <d v="2018-08-30T00:00:00"/>
    <x v="1"/>
    <x v="776"/>
    <s v="Shirley Schmidt"/>
    <x v="2"/>
    <x v="0"/>
    <x v="47"/>
    <x v="6"/>
    <x v="56"/>
    <x v="2"/>
    <x v="1097"/>
    <x v="2"/>
    <x v="11"/>
    <s v="Memorex Micro Travel Drive 16 GB"/>
    <x v="4594"/>
    <n v="3"/>
    <n v="0"/>
    <n v="14.870699999999998"/>
    <x v="2"/>
    <x v="0"/>
  </r>
  <r>
    <x v="6695"/>
    <x v="3326"/>
    <x v="499"/>
    <d v="2018-12-07T00:00:00"/>
    <x v="1"/>
    <x v="440"/>
    <s v="Jamie Frazer"/>
    <x v="0"/>
    <x v="0"/>
    <x v="20"/>
    <x v="15"/>
    <x v="23"/>
    <x v="3"/>
    <x v="1591"/>
    <x v="1"/>
    <x v="8"/>
    <s v="Ibico EB-19 Dual Function Manual Binding System"/>
    <x v="4595"/>
    <n v="3"/>
    <n v="0.2"/>
    <n v="134.93219999999999"/>
    <x v="3"/>
    <x v="0"/>
  </r>
  <r>
    <x v="6696"/>
    <x v="3326"/>
    <x v="499"/>
    <d v="2018-12-07T00:00:00"/>
    <x v="1"/>
    <x v="440"/>
    <s v="Jamie Frazer"/>
    <x v="0"/>
    <x v="0"/>
    <x v="20"/>
    <x v="15"/>
    <x v="23"/>
    <x v="3"/>
    <x v="908"/>
    <x v="1"/>
    <x v="8"/>
    <s v="XtraLife ClearVue Slant-D Ring Binder, White, 3&quot;"/>
    <x v="4596"/>
    <n v="3"/>
    <n v="0.2"/>
    <n v="11.450399999999998"/>
    <x v="3"/>
    <x v="0"/>
  </r>
  <r>
    <x v="6697"/>
    <x v="3326"/>
    <x v="499"/>
    <d v="2018-12-07T00:00:00"/>
    <x v="1"/>
    <x v="440"/>
    <s v="Jamie Frazer"/>
    <x v="0"/>
    <x v="0"/>
    <x v="20"/>
    <x v="15"/>
    <x v="23"/>
    <x v="3"/>
    <x v="1397"/>
    <x v="1"/>
    <x v="10"/>
    <s v="Green Bar Computer Printout Paper"/>
    <x v="3837"/>
    <n v="1"/>
    <n v="0"/>
    <n v="26.930399999999999"/>
    <x v="3"/>
    <x v="0"/>
  </r>
  <r>
    <x v="6698"/>
    <x v="3327"/>
    <x v="246"/>
    <d v="2019-07-25T00:00:00"/>
    <x v="1"/>
    <x v="517"/>
    <s v="Shaun Weien"/>
    <x v="0"/>
    <x v="0"/>
    <x v="70"/>
    <x v="1"/>
    <x v="142"/>
    <x v="1"/>
    <x v="1795"/>
    <x v="1"/>
    <x v="10"/>
    <s v="Wirebound Message Forms, Four 2 3/4 x 5 Forms per Page, Pink Paper"/>
    <x v="4597"/>
    <n v="2"/>
    <n v="0"/>
    <n v="7.6798000000000002"/>
    <x v="1"/>
    <x v="0"/>
  </r>
  <r>
    <x v="6699"/>
    <x v="3327"/>
    <x v="246"/>
    <d v="2019-07-25T00:00:00"/>
    <x v="1"/>
    <x v="517"/>
    <s v="Shaun Weien"/>
    <x v="0"/>
    <x v="0"/>
    <x v="70"/>
    <x v="1"/>
    <x v="142"/>
    <x v="1"/>
    <x v="1153"/>
    <x v="0"/>
    <x v="1"/>
    <s v="Hon Olson Stacker Stools"/>
    <x v="2284"/>
    <n v="2"/>
    <n v="0.2"/>
    <n v="22.529599999999995"/>
    <x v="1"/>
    <x v="0"/>
  </r>
  <r>
    <x v="6700"/>
    <x v="3327"/>
    <x v="246"/>
    <d v="2019-07-25T00:00:00"/>
    <x v="1"/>
    <x v="517"/>
    <s v="Shaun Weien"/>
    <x v="0"/>
    <x v="0"/>
    <x v="70"/>
    <x v="1"/>
    <x v="142"/>
    <x v="1"/>
    <x v="301"/>
    <x v="1"/>
    <x v="8"/>
    <s v="GBC Premium Transparent Covers with Diagonal Lined Pattern"/>
    <x v="4503"/>
    <n v="3"/>
    <n v="0.2"/>
    <n v="17.623199999999997"/>
    <x v="1"/>
    <x v="0"/>
  </r>
  <r>
    <x v="6701"/>
    <x v="3328"/>
    <x v="1128"/>
    <d v="2017-05-24T00:00:00"/>
    <x v="1"/>
    <x v="495"/>
    <s v="Sheri Gordon"/>
    <x v="0"/>
    <x v="0"/>
    <x v="481"/>
    <x v="3"/>
    <x v="574"/>
    <x v="0"/>
    <x v="1154"/>
    <x v="0"/>
    <x v="5"/>
    <s v="Dana Fluorescent Magnifying Lamp, White, 36&quot;"/>
    <x v="4598"/>
    <n v="4"/>
    <n v="0.2"/>
    <n v="20.391999999999989"/>
    <x v="0"/>
    <x v="0"/>
  </r>
  <r>
    <x v="6702"/>
    <x v="3328"/>
    <x v="1128"/>
    <d v="2017-05-24T00:00:00"/>
    <x v="1"/>
    <x v="495"/>
    <s v="Sheri Gordon"/>
    <x v="0"/>
    <x v="0"/>
    <x v="481"/>
    <x v="3"/>
    <x v="574"/>
    <x v="0"/>
    <x v="880"/>
    <x v="1"/>
    <x v="8"/>
    <s v="Pressboard Data Binders by Wilson Jones"/>
    <x v="1697"/>
    <n v="4"/>
    <n v="0.7"/>
    <n v="-4.9127999999999989"/>
    <x v="0"/>
    <x v="0"/>
  </r>
  <r>
    <x v="6703"/>
    <x v="3329"/>
    <x v="537"/>
    <d v="2017-06-28T00:00:00"/>
    <x v="1"/>
    <x v="394"/>
    <s v="Christine Sundaresam"/>
    <x v="0"/>
    <x v="0"/>
    <x v="85"/>
    <x v="1"/>
    <x v="106"/>
    <x v="1"/>
    <x v="1236"/>
    <x v="2"/>
    <x v="7"/>
    <s v="Plantronics CS 50-USB - headset - Convertible, Monaural"/>
    <x v="2075"/>
    <n v="2"/>
    <n v="0.2"/>
    <n v="19.03860000000001"/>
    <x v="1"/>
    <x v="0"/>
  </r>
  <r>
    <x v="6704"/>
    <x v="3329"/>
    <x v="537"/>
    <d v="2017-06-28T00:00:00"/>
    <x v="1"/>
    <x v="394"/>
    <s v="Christine Sundaresam"/>
    <x v="0"/>
    <x v="0"/>
    <x v="85"/>
    <x v="1"/>
    <x v="106"/>
    <x v="1"/>
    <x v="804"/>
    <x v="1"/>
    <x v="13"/>
    <s v="Assorted Color Push Pins"/>
    <x v="4599"/>
    <n v="3"/>
    <n v="0"/>
    <n v="1.7918999999999998"/>
    <x v="1"/>
    <x v="0"/>
  </r>
  <r>
    <x v="6705"/>
    <x v="3329"/>
    <x v="537"/>
    <d v="2017-06-28T00:00:00"/>
    <x v="1"/>
    <x v="394"/>
    <s v="Christine Sundaresam"/>
    <x v="0"/>
    <x v="0"/>
    <x v="85"/>
    <x v="1"/>
    <x v="106"/>
    <x v="1"/>
    <x v="160"/>
    <x v="2"/>
    <x v="7"/>
    <s v="JBL Micro Wireless Portable Bluetooth Speaker"/>
    <x v="166"/>
    <n v="3"/>
    <n v="0.2"/>
    <n v="8.998500000000007"/>
    <x v="1"/>
    <x v="0"/>
  </r>
  <r>
    <x v="6706"/>
    <x v="3330"/>
    <x v="545"/>
    <d v="2018-09-15T00:00:00"/>
    <x v="1"/>
    <x v="281"/>
    <s v="Steve Chapman"/>
    <x v="1"/>
    <x v="0"/>
    <x v="2"/>
    <x v="2"/>
    <x v="2"/>
    <x v="0"/>
    <x v="918"/>
    <x v="2"/>
    <x v="7"/>
    <s v="Geemarc AmpliPOWER60"/>
    <x v="4600"/>
    <n v="7"/>
    <n v="0.2"/>
    <n v="58.46399999999997"/>
    <x v="0"/>
    <x v="0"/>
  </r>
  <r>
    <x v="6707"/>
    <x v="3331"/>
    <x v="138"/>
    <d v="2016-04-18T00:00:00"/>
    <x v="1"/>
    <x v="408"/>
    <s v="Ben Ferrer"/>
    <x v="2"/>
    <x v="0"/>
    <x v="248"/>
    <x v="39"/>
    <x v="307"/>
    <x v="3"/>
    <x v="1796"/>
    <x v="1"/>
    <x v="2"/>
    <s v="Avery 479"/>
    <x v="1507"/>
    <n v="3"/>
    <n v="0"/>
    <n v="3.6017999999999999"/>
    <x v="3"/>
    <x v="0"/>
  </r>
  <r>
    <x v="6708"/>
    <x v="3332"/>
    <x v="717"/>
    <d v="2017-11-19T00:00:00"/>
    <x v="1"/>
    <x v="47"/>
    <s v="Gary Zandusky"/>
    <x v="0"/>
    <x v="0"/>
    <x v="482"/>
    <x v="27"/>
    <x v="575"/>
    <x v="1"/>
    <x v="157"/>
    <x v="0"/>
    <x v="1"/>
    <s v="SAFCO Arco Folding Chair"/>
    <x v="2214"/>
    <n v="4"/>
    <n v="0.2"/>
    <n v="99.431999999999931"/>
    <x v="1"/>
    <x v="0"/>
  </r>
  <r>
    <x v="6709"/>
    <x v="3332"/>
    <x v="717"/>
    <d v="2017-11-19T00:00:00"/>
    <x v="1"/>
    <x v="47"/>
    <s v="Gary Zandusky"/>
    <x v="0"/>
    <x v="0"/>
    <x v="482"/>
    <x v="27"/>
    <x v="575"/>
    <x v="1"/>
    <x v="268"/>
    <x v="0"/>
    <x v="1"/>
    <s v="Global Deluxe Office Fabric Chairs"/>
    <x v="286"/>
    <n v="3"/>
    <n v="0.2"/>
    <n v="20.155800000000013"/>
    <x v="1"/>
    <x v="0"/>
  </r>
  <r>
    <x v="6710"/>
    <x v="3333"/>
    <x v="10"/>
    <d v="2018-12-12T00:00:00"/>
    <x v="2"/>
    <x v="70"/>
    <s v="Stephanie Phelps"/>
    <x v="1"/>
    <x v="0"/>
    <x v="280"/>
    <x v="1"/>
    <x v="351"/>
    <x v="1"/>
    <x v="1160"/>
    <x v="1"/>
    <x v="8"/>
    <s v="Wilson Jones Elliptical Ring 3 1/2&quot; Capacity Binders, 800 sheets"/>
    <x v="4601"/>
    <n v="8"/>
    <n v="0.2"/>
    <n v="99.295999999999978"/>
    <x v="1"/>
    <x v="0"/>
  </r>
  <r>
    <x v="6711"/>
    <x v="3334"/>
    <x v="238"/>
    <d v="2019-08-21T00:00:00"/>
    <x v="0"/>
    <x v="307"/>
    <s v="Pauline Johnson"/>
    <x v="0"/>
    <x v="0"/>
    <x v="38"/>
    <x v="24"/>
    <x v="47"/>
    <x v="3"/>
    <x v="1024"/>
    <x v="1"/>
    <x v="6"/>
    <s v="Newell 325"/>
    <x v="4541"/>
    <n v="3"/>
    <n v="0.2"/>
    <n v="1.2389999999999994"/>
    <x v="3"/>
    <x v="0"/>
  </r>
  <r>
    <x v="6712"/>
    <x v="3335"/>
    <x v="817"/>
    <d v="2019-12-14T00:00:00"/>
    <x v="3"/>
    <x v="72"/>
    <s v="Dave Brooks"/>
    <x v="0"/>
    <x v="0"/>
    <x v="242"/>
    <x v="10"/>
    <x v="300"/>
    <x v="2"/>
    <x v="1319"/>
    <x v="0"/>
    <x v="5"/>
    <s v="Rubbermaid ClusterMat Chairmats, Mat Size- 66&quot; x 60&quot;, Lip 20&quot; x 11&quot; -90 Degree Angle"/>
    <x v="4602"/>
    <n v="6"/>
    <n v="0.6"/>
    <n v="-292.98719999999997"/>
    <x v="2"/>
    <x v="0"/>
  </r>
  <r>
    <x v="6713"/>
    <x v="3335"/>
    <x v="817"/>
    <d v="2019-12-14T00:00:00"/>
    <x v="3"/>
    <x v="72"/>
    <s v="Dave Brooks"/>
    <x v="0"/>
    <x v="0"/>
    <x v="242"/>
    <x v="10"/>
    <x v="300"/>
    <x v="2"/>
    <x v="267"/>
    <x v="0"/>
    <x v="5"/>
    <s v="Howard Miller 13&quot; Diameter Goldtone Round Wall Clock"/>
    <x v="4603"/>
    <n v="3"/>
    <n v="0.6"/>
    <n v="-26.755799999999994"/>
    <x v="2"/>
    <x v="0"/>
  </r>
  <r>
    <x v="6714"/>
    <x v="3335"/>
    <x v="817"/>
    <d v="2019-12-14T00:00:00"/>
    <x v="3"/>
    <x v="72"/>
    <s v="Dave Brooks"/>
    <x v="0"/>
    <x v="0"/>
    <x v="242"/>
    <x v="10"/>
    <x v="300"/>
    <x v="2"/>
    <x v="960"/>
    <x v="2"/>
    <x v="11"/>
    <s v="Logitech Desktop MK120 Mouse and keyboard Combo"/>
    <x v="4604"/>
    <n v="3"/>
    <n v="0.2"/>
    <n v="-4.908000000000003"/>
    <x v="2"/>
    <x v="0"/>
  </r>
  <r>
    <x v="6715"/>
    <x v="3335"/>
    <x v="817"/>
    <d v="2019-12-14T00:00:00"/>
    <x v="3"/>
    <x v="72"/>
    <s v="Dave Brooks"/>
    <x v="0"/>
    <x v="0"/>
    <x v="242"/>
    <x v="10"/>
    <x v="300"/>
    <x v="2"/>
    <x v="1571"/>
    <x v="1"/>
    <x v="6"/>
    <s v="Prismacolor Color Pencil Set"/>
    <x v="4605"/>
    <n v="6"/>
    <n v="0.2"/>
    <n v="24.998400000000011"/>
    <x v="2"/>
    <x v="0"/>
  </r>
  <r>
    <x v="6716"/>
    <x v="3336"/>
    <x v="143"/>
    <d v="2018-04-15T00:00:00"/>
    <x v="1"/>
    <x v="278"/>
    <s v="Christine Kargatis"/>
    <x v="2"/>
    <x v="0"/>
    <x v="322"/>
    <x v="36"/>
    <x v="400"/>
    <x v="0"/>
    <x v="659"/>
    <x v="1"/>
    <x v="13"/>
    <s v="Advantus Plastic Paper Clips"/>
    <x v="59"/>
    <n v="6"/>
    <n v="0"/>
    <n v="14.399999999999999"/>
    <x v="0"/>
    <x v="0"/>
  </r>
  <r>
    <x v="6717"/>
    <x v="3336"/>
    <x v="143"/>
    <d v="2018-04-15T00:00:00"/>
    <x v="1"/>
    <x v="278"/>
    <s v="Christine Kargatis"/>
    <x v="2"/>
    <x v="0"/>
    <x v="322"/>
    <x v="36"/>
    <x v="400"/>
    <x v="0"/>
    <x v="548"/>
    <x v="1"/>
    <x v="10"/>
    <s v="Xerox 1993"/>
    <x v="243"/>
    <n v="4"/>
    <n v="0"/>
    <n v="12.700800000000001"/>
    <x v="0"/>
    <x v="0"/>
  </r>
  <r>
    <x v="6718"/>
    <x v="3336"/>
    <x v="143"/>
    <d v="2018-04-15T00:00:00"/>
    <x v="1"/>
    <x v="278"/>
    <s v="Christine Kargatis"/>
    <x v="2"/>
    <x v="0"/>
    <x v="322"/>
    <x v="36"/>
    <x v="400"/>
    <x v="0"/>
    <x v="892"/>
    <x v="0"/>
    <x v="5"/>
    <s v="Eldon Radial Chair Mat for Low to Medium Pile Carpets"/>
    <x v="4606"/>
    <n v="4"/>
    <n v="0"/>
    <n v="31.983999999999995"/>
    <x v="0"/>
    <x v="0"/>
  </r>
  <r>
    <x v="6719"/>
    <x v="3337"/>
    <x v="186"/>
    <d v="2018-12-19T00:00:00"/>
    <x v="2"/>
    <x v="11"/>
    <s v="Sandra Flanagan"/>
    <x v="0"/>
    <x v="0"/>
    <x v="483"/>
    <x v="3"/>
    <x v="576"/>
    <x v="0"/>
    <x v="937"/>
    <x v="1"/>
    <x v="9"/>
    <s v="Acco 6 Outlet Guardian Premium Surge Suppressor"/>
    <x v="4337"/>
    <n v="3"/>
    <n v="0.2"/>
    <n v="3.0576000000000008"/>
    <x v="0"/>
    <x v="0"/>
  </r>
  <r>
    <x v="6720"/>
    <x v="3338"/>
    <x v="20"/>
    <d v="2019-09-24T00:00:00"/>
    <x v="1"/>
    <x v="317"/>
    <s v="Dave Poirier"/>
    <x v="1"/>
    <x v="0"/>
    <x v="1"/>
    <x v="1"/>
    <x v="3"/>
    <x v="1"/>
    <x v="632"/>
    <x v="2"/>
    <x v="11"/>
    <s v="Microsoft Natural Ergonomic Keyboard 4000"/>
    <x v="179"/>
    <n v="5"/>
    <n v="0"/>
    <n v="31.489499999999992"/>
    <x v="1"/>
    <x v="0"/>
  </r>
  <r>
    <x v="6721"/>
    <x v="3338"/>
    <x v="20"/>
    <d v="2019-09-24T00:00:00"/>
    <x v="1"/>
    <x v="317"/>
    <s v="Dave Poirier"/>
    <x v="1"/>
    <x v="0"/>
    <x v="1"/>
    <x v="1"/>
    <x v="3"/>
    <x v="1"/>
    <x v="1759"/>
    <x v="1"/>
    <x v="6"/>
    <s v="Boston 16765 Mini Stand Up Battery Pencil Sharpener"/>
    <x v="4607"/>
    <n v="2"/>
    <n v="0"/>
    <n v="6.0632000000000019"/>
    <x v="1"/>
    <x v="0"/>
  </r>
  <r>
    <x v="6722"/>
    <x v="3338"/>
    <x v="20"/>
    <d v="2019-09-24T00:00:00"/>
    <x v="1"/>
    <x v="317"/>
    <s v="Dave Poirier"/>
    <x v="1"/>
    <x v="0"/>
    <x v="1"/>
    <x v="1"/>
    <x v="3"/>
    <x v="1"/>
    <x v="1260"/>
    <x v="1"/>
    <x v="6"/>
    <s v="Newell 33"/>
    <x v="80"/>
    <n v="3"/>
    <n v="0"/>
    <n v="4.8545999999999978"/>
    <x v="1"/>
    <x v="0"/>
  </r>
  <r>
    <x v="6723"/>
    <x v="3339"/>
    <x v="507"/>
    <d v="2019-09-06T00:00:00"/>
    <x v="0"/>
    <x v="718"/>
    <s v="Vivian Mathis"/>
    <x v="0"/>
    <x v="0"/>
    <x v="462"/>
    <x v="38"/>
    <x v="555"/>
    <x v="3"/>
    <x v="1099"/>
    <x v="1"/>
    <x v="13"/>
    <s v="Staples"/>
    <x v="1471"/>
    <n v="6"/>
    <n v="0"/>
    <n v="6.9654000000000007"/>
    <x v="3"/>
    <x v="0"/>
  </r>
  <r>
    <x v="6724"/>
    <x v="3340"/>
    <x v="126"/>
    <d v="2018-09-16T00:00:00"/>
    <x v="1"/>
    <x v="227"/>
    <s v="Sarah Foster"/>
    <x v="0"/>
    <x v="0"/>
    <x v="4"/>
    <x v="4"/>
    <x v="5"/>
    <x v="1"/>
    <x v="203"/>
    <x v="1"/>
    <x v="13"/>
    <s v="OIC Bulk Pack Metal Binder Clips"/>
    <x v="4608"/>
    <n v="3"/>
    <n v="0"/>
    <n v="4.8162000000000003"/>
    <x v="1"/>
    <x v="0"/>
  </r>
  <r>
    <x v="6725"/>
    <x v="3340"/>
    <x v="126"/>
    <d v="2018-09-16T00:00:00"/>
    <x v="1"/>
    <x v="227"/>
    <s v="Sarah Foster"/>
    <x v="0"/>
    <x v="0"/>
    <x v="4"/>
    <x v="4"/>
    <x v="5"/>
    <x v="1"/>
    <x v="1647"/>
    <x v="1"/>
    <x v="2"/>
    <s v="Avery 487"/>
    <x v="469"/>
    <n v="3"/>
    <n v="0"/>
    <n v="5.2028999999999996"/>
    <x v="1"/>
    <x v="0"/>
  </r>
  <r>
    <x v="6726"/>
    <x v="3340"/>
    <x v="126"/>
    <d v="2018-09-16T00:00:00"/>
    <x v="1"/>
    <x v="227"/>
    <s v="Sarah Foster"/>
    <x v="0"/>
    <x v="0"/>
    <x v="4"/>
    <x v="4"/>
    <x v="5"/>
    <x v="1"/>
    <x v="625"/>
    <x v="1"/>
    <x v="8"/>
    <s v="GBC Instant Report Kit"/>
    <x v="4609"/>
    <n v="4"/>
    <n v="0.2"/>
    <n v="7.7639999999999993"/>
    <x v="1"/>
    <x v="0"/>
  </r>
  <r>
    <x v="6727"/>
    <x v="3341"/>
    <x v="682"/>
    <d v="2019-08-15T00:00:00"/>
    <x v="0"/>
    <x v="281"/>
    <s v="Steve Chapman"/>
    <x v="1"/>
    <x v="0"/>
    <x v="102"/>
    <x v="14"/>
    <x v="237"/>
    <x v="2"/>
    <x v="1733"/>
    <x v="1"/>
    <x v="10"/>
    <s v="Xerox 1906"/>
    <x v="932"/>
    <n v="5"/>
    <n v="0"/>
    <n v="83.283999999999992"/>
    <x v="2"/>
    <x v="0"/>
  </r>
  <r>
    <x v="6728"/>
    <x v="3342"/>
    <x v="254"/>
    <d v="2018-11-09T00:00:00"/>
    <x v="1"/>
    <x v="716"/>
    <s v="Maureen Fritzler"/>
    <x v="1"/>
    <x v="0"/>
    <x v="100"/>
    <x v="2"/>
    <x v="123"/>
    <x v="0"/>
    <x v="1172"/>
    <x v="0"/>
    <x v="5"/>
    <s v="Ultra Door Pull Handle"/>
    <x v="4610"/>
    <n v="6"/>
    <n v="0.2"/>
    <n v="8.2055999999999987"/>
    <x v="0"/>
    <x v="0"/>
  </r>
  <r>
    <x v="6729"/>
    <x v="3343"/>
    <x v="652"/>
    <d v="2017-06-20T00:00:00"/>
    <x v="2"/>
    <x v="296"/>
    <s v="Benjamin Venier"/>
    <x v="1"/>
    <x v="0"/>
    <x v="214"/>
    <x v="18"/>
    <x v="296"/>
    <x v="0"/>
    <x v="1282"/>
    <x v="1"/>
    <x v="8"/>
    <s v="Avery Self-Adhesive Photo Pockets for Polaroid Photos"/>
    <x v="4611"/>
    <n v="3"/>
    <n v="0.7"/>
    <n v="-4.4945999999999984"/>
    <x v="0"/>
    <x v="0"/>
  </r>
  <r>
    <x v="6730"/>
    <x v="3343"/>
    <x v="652"/>
    <d v="2017-06-20T00:00:00"/>
    <x v="2"/>
    <x v="296"/>
    <s v="Benjamin Venier"/>
    <x v="1"/>
    <x v="0"/>
    <x v="214"/>
    <x v="18"/>
    <x v="296"/>
    <x v="0"/>
    <x v="228"/>
    <x v="0"/>
    <x v="1"/>
    <s v="Global Leather Highback Executive Chair with Pneumatic Height Adjustment, Black"/>
    <x v="4612"/>
    <n v="4"/>
    <n v="0.2"/>
    <n v="56.274400000000014"/>
    <x v="0"/>
    <x v="0"/>
  </r>
  <r>
    <x v="6731"/>
    <x v="3343"/>
    <x v="652"/>
    <d v="2017-06-20T00:00:00"/>
    <x v="2"/>
    <x v="296"/>
    <s v="Benjamin Venier"/>
    <x v="1"/>
    <x v="0"/>
    <x v="214"/>
    <x v="18"/>
    <x v="296"/>
    <x v="0"/>
    <x v="289"/>
    <x v="1"/>
    <x v="10"/>
    <s v="Xerox 21"/>
    <x v="561"/>
    <n v="4"/>
    <n v="0.2"/>
    <n v="7.2576000000000001"/>
    <x v="0"/>
    <x v="0"/>
  </r>
  <r>
    <x v="6732"/>
    <x v="3344"/>
    <x v="1129"/>
    <d v="2016-07-07T00:00:00"/>
    <x v="2"/>
    <x v="722"/>
    <s v="Katrina Edelman"/>
    <x v="1"/>
    <x v="0"/>
    <x v="34"/>
    <x v="22"/>
    <x v="42"/>
    <x v="1"/>
    <x v="1486"/>
    <x v="1"/>
    <x v="10"/>
    <s v="Xerox 194"/>
    <x v="3479"/>
    <n v="4"/>
    <n v="0.2"/>
    <n v="62.137599999999992"/>
    <x v="1"/>
    <x v="0"/>
  </r>
  <r>
    <x v="6733"/>
    <x v="3344"/>
    <x v="1129"/>
    <d v="2016-07-07T00:00:00"/>
    <x v="2"/>
    <x v="722"/>
    <s v="Katrina Edelman"/>
    <x v="1"/>
    <x v="0"/>
    <x v="34"/>
    <x v="22"/>
    <x v="42"/>
    <x v="1"/>
    <x v="1266"/>
    <x v="1"/>
    <x v="9"/>
    <s v="Fellowes Mighty 8 Compact Surge Protector"/>
    <x v="4613"/>
    <n v="2"/>
    <n v="0.2"/>
    <n v="3.2432000000000016"/>
    <x v="1"/>
    <x v="0"/>
  </r>
  <r>
    <x v="6734"/>
    <x v="3345"/>
    <x v="139"/>
    <d v="2017-12-25T00:00:00"/>
    <x v="1"/>
    <x v="773"/>
    <s v="Evan Minnotte"/>
    <x v="2"/>
    <x v="0"/>
    <x v="100"/>
    <x v="2"/>
    <x v="229"/>
    <x v="0"/>
    <x v="676"/>
    <x v="1"/>
    <x v="2"/>
    <s v="Avery 486"/>
    <x v="3280"/>
    <n v="2"/>
    <n v="0.2"/>
    <n v="3.9473999999999996"/>
    <x v="0"/>
    <x v="0"/>
  </r>
  <r>
    <x v="6735"/>
    <x v="3346"/>
    <x v="342"/>
    <d v="2018-04-17T00:00:00"/>
    <x v="1"/>
    <x v="537"/>
    <s v="Brian Thompson"/>
    <x v="0"/>
    <x v="0"/>
    <x v="8"/>
    <x v="1"/>
    <x v="34"/>
    <x v="1"/>
    <x v="983"/>
    <x v="1"/>
    <x v="9"/>
    <s v="3M Replacement Filter for Office Air Cleaner for 20' x 33' Room"/>
    <x v="4614"/>
    <n v="3"/>
    <n v="0"/>
    <n v="44.366400000000006"/>
    <x v="1"/>
    <x v="0"/>
  </r>
  <r>
    <x v="6736"/>
    <x v="3346"/>
    <x v="342"/>
    <d v="2018-04-17T00:00:00"/>
    <x v="1"/>
    <x v="537"/>
    <s v="Brian Thompson"/>
    <x v="0"/>
    <x v="0"/>
    <x v="8"/>
    <x v="1"/>
    <x v="34"/>
    <x v="1"/>
    <x v="1662"/>
    <x v="1"/>
    <x v="4"/>
    <s v="Fellowes Staxonsteel Drawer Files"/>
    <x v="4404"/>
    <n v="3"/>
    <n v="0"/>
    <n v="81.131400000000014"/>
    <x v="1"/>
    <x v="0"/>
  </r>
  <r>
    <x v="6737"/>
    <x v="3346"/>
    <x v="342"/>
    <d v="2018-04-17T00:00:00"/>
    <x v="1"/>
    <x v="537"/>
    <s v="Brian Thompson"/>
    <x v="0"/>
    <x v="0"/>
    <x v="8"/>
    <x v="1"/>
    <x v="34"/>
    <x v="1"/>
    <x v="1764"/>
    <x v="1"/>
    <x v="4"/>
    <s v="Rogers Profile Extra Capacity Storage Tub"/>
    <x v="4615"/>
    <n v="9"/>
    <n v="0"/>
    <n v="6.0263999999999918"/>
    <x v="1"/>
    <x v="0"/>
  </r>
  <r>
    <x v="6738"/>
    <x v="3346"/>
    <x v="342"/>
    <d v="2018-04-17T00:00:00"/>
    <x v="1"/>
    <x v="537"/>
    <s v="Brian Thompson"/>
    <x v="0"/>
    <x v="0"/>
    <x v="8"/>
    <x v="1"/>
    <x v="34"/>
    <x v="1"/>
    <x v="491"/>
    <x v="1"/>
    <x v="8"/>
    <s v="GBC Prepunched Paper, 19-Hole, for Binding Systems, 24-lb"/>
    <x v="4616"/>
    <n v="4"/>
    <n v="0.2"/>
    <n v="15.610399999999993"/>
    <x v="1"/>
    <x v="0"/>
  </r>
  <r>
    <x v="6739"/>
    <x v="3347"/>
    <x v="542"/>
    <d v="2016-05-31T00:00:00"/>
    <x v="1"/>
    <x v="514"/>
    <s v="Michelle Moray"/>
    <x v="0"/>
    <x v="0"/>
    <x v="22"/>
    <x v="10"/>
    <x v="36"/>
    <x v="2"/>
    <x v="1354"/>
    <x v="1"/>
    <x v="4"/>
    <s v="SAFCO Mobile Desk Side File, Wire Frame"/>
    <x v="4617"/>
    <n v="3"/>
    <n v="0.2"/>
    <n v="7.6968000000000032"/>
    <x v="2"/>
    <x v="0"/>
  </r>
  <r>
    <x v="6740"/>
    <x v="3347"/>
    <x v="542"/>
    <d v="2016-05-31T00:00:00"/>
    <x v="1"/>
    <x v="514"/>
    <s v="Michelle Moray"/>
    <x v="0"/>
    <x v="0"/>
    <x v="22"/>
    <x v="10"/>
    <x v="36"/>
    <x v="2"/>
    <x v="1189"/>
    <x v="0"/>
    <x v="1"/>
    <s v="Global Commerce Series Low-Back Swivel/Tilt Chairs"/>
    <x v="4618"/>
    <n v="2"/>
    <n v="0.3"/>
    <n v="-5.1396000000000583"/>
    <x v="2"/>
    <x v="0"/>
  </r>
  <r>
    <x v="6741"/>
    <x v="3347"/>
    <x v="542"/>
    <d v="2016-05-31T00:00:00"/>
    <x v="1"/>
    <x v="514"/>
    <s v="Michelle Moray"/>
    <x v="0"/>
    <x v="0"/>
    <x v="22"/>
    <x v="10"/>
    <x v="36"/>
    <x v="2"/>
    <x v="796"/>
    <x v="1"/>
    <x v="6"/>
    <s v="DIXON Ticonderoga Erasable Checking Pencils"/>
    <x v="2569"/>
    <n v="3"/>
    <n v="0.2"/>
    <n v="3.1806000000000005"/>
    <x v="2"/>
    <x v="0"/>
  </r>
  <r>
    <x v="6742"/>
    <x v="3348"/>
    <x v="91"/>
    <d v="2019-07-11T00:00:00"/>
    <x v="1"/>
    <x v="138"/>
    <s v="Patrick O'Brill"/>
    <x v="0"/>
    <x v="0"/>
    <x v="1"/>
    <x v="1"/>
    <x v="141"/>
    <x v="1"/>
    <x v="64"/>
    <x v="0"/>
    <x v="1"/>
    <s v="Global Task Chair, Black"/>
    <x v="4619"/>
    <n v="3"/>
    <n v="0.2"/>
    <n v="-13.740299999999994"/>
    <x v="1"/>
    <x v="0"/>
  </r>
  <r>
    <x v="6743"/>
    <x v="3349"/>
    <x v="1130"/>
    <d v="2017-02-20T00:00:00"/>
    <x v="1"/>
    <x v="133"/>
    <s v="Sung Pak"/>
    <x v="1"/>
    <x v="0"/>
    <x v="18"/>
    <x v="38"/>
    <x v="354"/>
    <x v="3"/>
    <x v="150"/>
    <x v="1"/>
    <x v="10"/>
    <s v="Xerox 1920"/>
    <x v="1211"/>
    <n v="6"/>
    <n v="0"/>
    <n v="16.146000000000001"/>
    <x v="3"/>
    <x v="0"/>
  </r>
  <r>
    <x v="6744"/>
    <x v="3350"/>
    <x v="114"/>
    <d v="2019-06-18T00:00:00"/>
    <x v="0"/>
    <x v="394"/>
    <s v="Christine Sundaresam"/>
    <x v="0"/>
    <x v="0"/>
    <x v="65"/>
    <x v="24"/>
    <x v="82"/>
    <x v="3"/>
    <x v="590"/>
    <x v="2"/>
    <x v="11"/>
    <s v="Logitech Wireless Performance Mouse MX for PC and Mac"/>
    <x v="4620"/>
    <n v="6"/>
    <n v="0.2"/>
    <n v="107.98920000000001"/>
    <x v="3"/>
    <x v="0"/>
  </r>
  <r>
    <x v="6745"/>
    <x v="3350"/>
    <x v="114"/>
    <d v="2019-06-18T00:00:00"/>
    <x v="0"/>
    <x v="394"/>
    <s v="Christine Sundaresam"/>
    <x v="0"/>
    <x v="0"/>
    <x v="65"/>
    <x v="24"/>
    <x v="82"/>
    <x v="3"/>
    <x v="250"/>
    <x v="1"/>
    <x v="6"/>
    <s v="Newell 330"/>
    <x v="100"/>
    <n v="5"/>
    <n v="0.2"/>
    <n v="1.7940000000000005"/>
    <x v="3"/>
    <x v="0"/>
  </r>
  <r>
    <x v="6746"/>
    <x v="3351"/>
    <x v="38"/>
    <d v="2019-11-16T00:00:00"/>
    <x v="2"/>
    <x v="33"/>
    <s v="Ken Brennan"/>
    <x v="1"/>
    <x v="0"/>
    <x v="20"/>
    <x v="15"/>
    <x v="29"/>
    <x v="3"/>
    <x v="1443"/>
    <x v="2"/>
    <x v="7"/>
    <s v="Nokia Lumia 925"/>
    <x v="3211"/>
    <n v="5"/>
    <n v="0"/>
    <n v="163.78700000000003"/>
    <x v="3"/>
    <x v="0"/>
  </r>
  <r>
    <x v="6747"/>
    <x v="3352"/>
    <x v="157"/>
    <d v="2019-12-15T00:00:00"/>
    <x v="1"/>
    <x v="211"/>
    <s v="Allen Armold"/>
    <x v="0"/>
    <x v="0"/>
    <x v="20"/>
    <x v="15"/>
    <x v="45"/>
    <x v="3"/>
    <x v="440"/>
    <x v="1"/>
    <x v="8"/>
    <s v="Clear Mylar Reinforcing Strips"/>
    <x v="3652"/>
    <n v="1"/>
    <n v="0.2"/>
    <n v="5.0462999999999996"/>
    <x v="3"/>
    <x v="0"/>
  </r>
  <r>
    <x v="6748"/>
    <x v="3352"/>
    <x v="157"/>
    <d v="2019-12-15T00:00:00"/>
    <x v="1"/>
    <x v="211"/>
    <s v="Allen Armold"/>
    <x v="0"/>
    <x v="0"/>
    <x v="20"/>
    <x v="15"/>
    <x v="45"/>
    <x v="3"/>
    <x v="1357"/>
    <x v="1"/>
    <x v="10"/>
    <s v="Xerox 1895"/>
    <x v="1465"/>
    <n v="3"/>
    <n v="0"/>
    <n v="8.0730000000000004"/>
    <x v="3"/>
    <x v="0"/>
  </r>
  <r>
    <x v="6749"/>
    <x v="3352"/>
    <x v="157"/>
    <d v="2019-12-15T00:00:00"/>
    <x v="1"/>
    <x v="211"/>
    <s v="Allen Armold"/>
    <x v="0"/>
    <x v="0"/>
    <x v="20"/>
    <x v="15"/>
    <x v="45"/>
    <x v="3"/>
    <x v="1717"/>
    <x v="2"/>
    <x v="7"/>
    <s v="Dexim XPower Skin Super-Thin Power Case for iPhone 5 - Black"/>
    <x v="4621"/>
    <n v="2"/>
    <n v="0"/>
    <n v="29.245000000000005"/>
    <x v="3"/>
    <x v="0"/>
  </r>
  <r>
    <x v="6750"/>
    <x v="3353"/>
    <x v="931"/>
    <d v="2018-06-30T00:00:00"/>
    <x v="0"/>
    <x v="669"/>
    <s v="Becky Pak"/>
    <x v="0"/>
    <x v="0"/>
    <x v="267"/>
    <x v="30"/>
    <x v="334"/>
    <x v="3"/>
    <x v="1534"/>
    <x v="0"/>
    <x v="1"/>
    <s v="Global Armless Task Chair, Royal Blue"/>
    <x v="4331"/>
    <n v="2"/>
    <n v="0"/>
    <n v="20.733199999999997"/>
    <x v="3"/>
    <x v="0"/>
  </r>
  <r>
    <x v="6751"/>
    <x v="3353"/>
    <x v="931"/>
    <d v="2018-06-30T00:00:00"/>
    <x v="0"/>
    <x v="669"/>
    <s v="Becky Pak"/>
    <x v="0"/>
    <x v="0"/>
    <x v="267"/>
    <x v="30"/>
    <x v="334"/>
    <x v="3"/>
    <x v="1518"/>
    <x v="1"/>
    <x v="9"/>
    <s v="Disposable Triple-Filter Dust Bags"/>
    <x v="4622"/>
    <n v="2"/>
    <n v="0"/>
    <n v="2.2724000000000002"/>
    <x v="3"/>
    <x v="0"/>
  </r>
  <r>
    <x v="6752"/>
    <x v="3353"/>
    <x v="931"/>
    <d v="2018-06-30T00:00:00"/>
    <x v="0"/>
    <x v="669"/>
    <s v="Becky Pak"/>
    <x v="0"/>
    <x v="0"/>
    <x v="267"/>
    <x v="30"/>
    <x v="334"/>
    <x v="3"/>
    <x v="334"/>
    <x v="1"/>
    <x v="10"/>
    <s v="Xerox 1960"/>
    <x v="1168"/>
    <n v="2"/>
    <n v="0"/>
    <n v="27.881999999999998"/>
    <x v="3"/>
    <x v="0"/>
  </r>
  <r>
    <x v="6753"/>
    <x v="3353"/>
    <x v="931"/>
    <d v="2018-06-30T00:00:00"/>
    <x v="0"/>
    <x v="669"/>
    <s v="Becky Pak"/>
    <x v="0"/>
    <x v="0"/>
    <x v="267"/>
    <x v="30"/>
    <x v="334"/>
    <x v="3"/>
    <x v="1406"/>
    <x v="1"/>
    <x v="8"/>
    <s v="Ibico Presentation Index for Binding Systems"/>
    <x v="4623"/>
    <n v="2"/>
    <n v="0"/>
    <n v="3.7412000000000001"/>
    <x v="3"/>
    <x v="0"/>
  </r>
  <r>
    <x v="6754"/>
    <x v="3353"/>
    <x v="931"/>
    <d v="2018-06-30T00:00:00"/>
    <x v="0"/>
    <x v="669"/>
    <s v="Becky Pak"/>
    <x v="0"/>
    <x v="0"/>
    <x v="267"/>
    <x v="30"/>
    <x v="334"/>
    <x v="3"/>
    <x v="14"/>
    <x v="1"/>
    <x v="9"/>
    <s v="Holmes Replacement Filter for HEPA Air Cleaner, Very Large Room, HEPA Filter"/>
    <x v="4624"/>
    <n v="4"/>
    <n v="0"/>
    <n v="121.10560000000001"/>
    <x v="3"/>
    <x v="0"/>
  </r>
  <r>
    <x v="6755"/>
    <x v="3354"/>
    <x v="175"/>
    <d v="2019-09-19T00:00:00"/>
    <x v="1"/>
    <x v="779"/>
    <s v="Theresa Coyne"/>
    <x v="1"/>
    <x v="0"/>
    <x v="80"/>
    <x v="30"/>
    <x v="100"/>
    <x v="3"/>
    <x v="1462"/>
    <x v="0"/>
    <x v="5"/>
    <s v="DAX Two-Tone Rosewood/Black Document Frame, Desktop, 5 x 7"/>
    <x v="4625"/>
    <n v="5"/>
    <n v="0"/>
    <n v="18.960000000000004"/>
    <x v="3"/>
    <x v="0"/>
  </r>
  <r>
    <x v="6756"/>
    <x v="3354"/>
    <x v="175"/>
    <d v="2019-09-19T00:00:00"/>
    <x v="1"/>
    <x v="779"/>
    <s v="Theresa Coyne"/>
    <x v="1"/>
    <x v="0"/>
    <x v="80"/>
    <x v="30"/>
    <x v="100"/>
    <x v="3"/>
    <x v="1584"/>
    <x v="0"/>
    <x v="1"/>
    <s v="SAFCO Folding Chair Trolley"/>
    <x v="4626"/>
    <n v="4"/>
    <n v="0"/>
    <n v="143.62880000000001"/>
    <x v="3"/>
    <x v="0"/>
  </r>
  <r>
    <x v="6757"/>
    <x v="3354"/>
    <x v="175"/>
    <d v="2019-09-19T00:00:00"/>
    <x v="1"/>
    <x v="779"/>
    <s v="Theresa Coyne"/>
    <x v="1"/>
    <x v="0"/>
    <x v="80"/>
    <x v="30"/>
    <x v="100"/>
    <x v="3"/>
    <x v="803"/>
    <x v="2"/>
    <x v="7"/>
    <s v="Plantronics 81402"/>
    <x v="4627"/>
    <n v="6"/>
    <n v="0"/>
    <n v="102.94440000000002"/>
    <x v="3"/>
    <x v="0"/>
  </r>
  <r>
    <x v="6758"/>
    <x v="3354"/>
    <x v="175"/>
    <d v="2019-09-19T00:00:00"/>
    <x v="1"/>
    <x v="779"/>
    <s v="Theresa Coyne"/>
    <x v="1"/>
    <x v="0"/>
    <x v="80"/>
    <x v="30"/>
    <x v="100"/>
    <x v="3"/>
    <x v="356"/>
    <x v="1"/>
    <x v="4"/>
    <s v="Contico 72&quot;H Heavy-Duty Storage System"/>
    <x v="3411"/>
    <n v="2"/>
    <n v="0"/>
    <n v="0"/>
    <x v="3"/>
    <x v="0"/>
  </r>
  <r>
    <x v="6759"/>
    <x v="3355"/>
    <x v="574"/>
    <d v="2019-12-08T00:00:00"/>
    <x v="1"/>
    <x v="767"/>
    <s v="Barry Gonzalez"/>
    <x v="0"/>
    <x v="0"/>
    <x v="247"/>
    <x v="3"/>
    <x v="306"/>
    <x v="0"/>
    <x v="894"/>
    <x v="1"/>
    <x v="6"/>
    <s v="Sanford 52201 APSCO Electric Pencil Sharpener"/>
    <x v="3388"/>
    <n v="1"/>
    <n v="0.2"/>
    <n v="2.4581999999999997"/>
    <x v="0"/>
    <x v="0"/>
  </r>
  <r>
    <x v="6760"/>
    <x v="3356"/>
    <x v="335"/>
    <d v="2019-06-30T00:00:00"/>
    <x v="1"/>
    <x v="157"/>
    <s v="Denny Ordway"/>
    <x v="0"/>
    <x v="0"/>
    <x v="20"/>
    <x v="15"/>
    <x v="45"/>
    <x v="3"/>
    <x v="72"/>
    <x v="1"/>
    <x v="4"/>
    <s v="Safco Industrial Wire Shelving System"/>
    <x v="1050"/>
    <n v="3"/>
    <n v="0"/>
    <n v="0"/>
    <x v="3"/>
    <x v="0"/>
  </r>
  <r>
    <x v="6761"/>
    <x v="3357"/>
    <x v="1131"/>
    <d v="2018-07-26T00:00:00"/>
    <x v="0"/>
    <x v="715"/>
    <s v="Darren Budd"/>
    <x v="1"/>
    <x v="0"/>
    <x v="20"/>
    <x v="15"/>
    <x v="45"/>
    <x v="3"/>
    <x v="901"/>
    <x v="0"/>
    <x v="1"/>
    <s v="Office Star - Contemporary Swivel Chair with Padded Adjustable Arms and Flex Back"/>
    <x v="4628"/>
    <n v="2"/>
    <n v="0.1"/>
    <n v="31.015599999999978"/>
    <x v="3"/>
    <x v="0"/>
  </r>
  <r>
    <x v="6762"/>
    <x v="3358"/>
    <x v="476"/>
    <d v="2018-09-08T00:00:00"/>
    <x v="1"/>
    <x v="210"/>
    <s v="Rob Lucas"/>
    <x v="0"/>
    <x v="0"/>
    <x v="22"/>
    <x v="10"/>
    <x v="36"/>
    <x v="2"/>
    <x v="2"/>
    <x v="1"/>
    <x v="2"/>
    <s v="Self-Adhesive Address Labels for Typewriters by Universal"/>
    <x v="3204"/>
    <n v="5"/>
    <n v="0.2"/>
    <n v="9.8685000000000009"/>
    <x v="2"/>
    <x v="0"/>
  </r>
  <r>
    <x v="6763"/>
    <x v="3358"/>
    <x v="476"/>
    <d v="2018-09-08T00:00:00"/>
    <x v="1"/>
    <x v="210"/>
    <s v="Rob Lucas"/>
    <x v="0"/>
    <x v="0"/>
    <x v="22"/>
    <x v="10"/>
    <x v="36"/>
    <x v="2"/>
    <x v="210"/>
    <x v="1"/>
    <x v="4"/>
    <s v="Rogers Deluxe File Chest"/>
    <x v="2083"/>
    <n v="2"/>
    <n v="0.2"/>
    <n v="-8.3524000000000012"/>
    <x v="2"/>
    <x v="0"/>
  </r>
  <r>
    <x v="6764"/>
    <x v="3358"/>
    <x v="476"/>
    <d v="2018-09-08T00:00:00"/>
    <x v="1"/>
    <x v="210"/>
    <s v="Rob Lucas"/>
    <x v="0"/>
    <x v="0"/>
    <x v="22"/>
    <x v="10"/>
    <x v="36"/>
    <x v="2"/>
    <x v="1797"/>
    <x v="2"/>
    <x v="15"/>
    <s v="Okidata C610n Printer"/>
    <x v="4629"/>
    <n v="3"/>
    <n v="0.3"/>
    <n v="-19.470000000000141"/>
    <x v="2"/>
    <x v="0"/>
  </r>
  <r>
    <x v="6765"/>
    <x v="3359"/>
    <x v="693"/>
    <d v="2019-04-24T00:00:00"/>
    <x v="1"/>
    <x v="695"/>
    <s v="Sarah Jordon"/>
    <x v="0"/>
    <x v="0"/>
    <x v="22"/>
    <x v="10"/>
    <x v="155"/>
    <x v="2"/>
    <x v="291"/>
    <x v="0"/>
    <x v="1"/>
    <s v="DMI Arturo Collection Mission-style Design Wood Chair"/>
    <x v="2613"/>
    <n v="3"/>
    <n v="0.3"/>
    <n v="-18.117599999999996"/>
    <x v="2"/>
    <x v="0"/>
  </r>
  <r>
    <x v="6766"/>
    <x v="3359"/>
    <x v="693"/>
    <d v="2019-04-24T00:00:00"/>
    <x v="1"/>
    <x v="695"/>
    <s v="Sarah Jordon"/>
    <x v="0"/>
    <x v="0"/>
    <x v="22"/>
    <x v="10"/>
    <x v="155"/>
    <x v="2"/>
    <x v="32"/>
    <x v="1"/>
    <x v="6"/>
    <s v="Lumber Crayons"/>
    <x v="33"/>
    <n v="2"/>
    <n v="0.2"/>
    <n v="3.5460000000000007"/>
    <x v="2"/>
    <x v="0"/>
  </r>
  <r>
    <x v="6767"/>
    <x v="3359"/>
    <x v="693"/>
    <d v="2019-04-24T00:00:00"/>
    <x v="1"/>
    <x v="695"/>
    <s v="Sarah Jordon"/>
    <x v="0"/>
    <x v="0"/>
    <x v="22"/>
    <x v="10"/>
    <x v="155"/>
    <x v="2"/>
    <x v="1027"/>
    <x v="0"/>
    <x v="5"/>
    <s v="Master Caster Door Stop, Large Neon Orange"/>
    <x v="4630"/>
    <n v="5"/>
    <n v="0.6"/>
    <n v="-6.1879999999999988"/>
    <x v="2"/>
    <x v="0"/>
  </r>
  <r>
    <x v="6768"/>
    <x v="3360"/>
    <x v="1132"/>
    <d v="2016-08-16T00:00:00"/>
    <x v="1"/>
    <x v="728"/>
    <s v="Charles Sheldon"/>
    <x v="1"/>
    <x v="0"/>
    <x v="80"/>
    <x v="30"/>
    <x v="100"/>
    <x v="3"/>
    <x v="912"/>
    <x v="1"/>
    <x v="8"/>
    <s v="Performers Binder/Pad Holder, Black"/>
    <x v="4631"/>
    <n v="7"/>
    <n v="0"/>
    <n v="98.105000000000004"/>
    <x v="3"/>
    <x v="0"/>
  </r>
  <r>
    <x v="6769"/>
    <x v="3361"/>
    <x v="20"/>
    <d v="2019-09-23T00:00:00"/>
    <x v="1"/>
    <x v="655"/>
    <s v="Julie Prescott"/>
    <x v="2"/>
    <x v="0"/>
    <x v="38"/>
    <x v="32"/>
    <x v="112"/>
    <x v="0"/>
    <x v="1658"/>
    <x v="1"/>
    <x v="6"/>
    <s v="SANFORD Major Accent Highlighters"/>
    <x v="3826"/>
    <n v="5"/>
    <n v="0"/>
    <n v="13.452000000000002"/>
    <x v="0"/>
    <x v="0"/>
  </r>
  <r>
    <x v="6770"/>
    <x v="3362"/>
    <x v="34"/>
    <d v="2019-12-13T00:00:00"/>
    <x v="1"/>
    <x v="714"/>
    <s v="Nick Crebassa"/>
    <x v="1"/>
    <x v="0"/>
    <x v="42"/>
    <x v="16"/>
    <x v="51"/>
    <x v="1"/>
    <x v="1078"/>
    <x v="1"/>
    <x v="10"/>
    <s v="Multicolor Computer Printout Paper"/>
    <x v="1257"/>
    <n v="5"/>
    <n v="0.2"/>
    <n v="146.79"/>
    <x v="1"/>
    <x v="0"/>
  </r>
  <r>
    <x v="6771"/>
    <x v="3362"/>
    <x v="34"/>
    <d v="2019-12-13T00:00:00"/>
    <x v="1"/>
    <x v="714"/>
    <s v="Nick Crebassa"/>
    <x v="1"/>
    <x v="0"/>
    <x v="42"/>
    <x v="16"/>
    <x v="51"/>
    <x v="1"/>
    <x v="1784"/>
    <x v="1"/>
    <x v="8"/>
    <s v="Acco Recycled 2&quot; Capacity Laser Printer Hanging Data Binders"/>
    <x v="4632"/>
    <n v="3"/>
    <n v="0.7"/>
    <n v="-9.9704999999999977"/>
    <x v="1"/>
    <x v="0"/>
  </r>
  <r>
    <x v="6772"/>
    <x v="3363"/>
    <x v="254"/>
    <d v="2018-11-08T00:00:00"/>
    <x v="1"/>
    <x v="194"/>
    <s v="Carl Weiss"/>
    <x v="2"/>
    <x v="0"/>
    <x v="1"/>
    <x v="1"/>
    <x v="25"/>
    <x v="1"/>
    <x v="308"/>
    <x v="1"/>
    <x v="8"/>
    <s v="Tuff Stuff Recycled Round Ring Binders"/>
    <x v="326"/>
    <n v="2"/>
    <n v="0.2"/>
    <n v="2.7956000000000003"/>
    <x v="1"/>
    <x v="0"/>
  </r>
  <r>
    <x v="6773"/>
    <x v="3363"/>
    <x v="254"/>
    <d v="2018-11-08T00:00:00"/>
    <x v="1"/>
    <x v="194"/>
    <s v="Carl Weiss"/>
    <x v="2"/>
    <x v="0"/>
    <x v="1"/>
    <x v="1"/>
    <x v="25"/>
    <x v="1"/>
    <x v="1581"/>
    <x v="1"/>
    <x v="8"/>
    <s v="Acco Economy Flexible Poly Round Ring Binder"/>
    <x v="4633"/>
    <n v="1"/>
    <n v="0.2"/>
    <n v="1.3049999999999997"/>
    <x v="1"/>
    <x v="0"/>
  </r>
  <r>
    <x v="6774"/>
    <x v="3363"/>
    <x v="254"/>
    <d v="2018-11-08T00:00:00"/>
    <x v="1"/>
    <x v="194"/>
    <s v="Carl Weiss"/>
    <x v="2"/>
    <x v="0"/>
    <x v="1"/>
    <x v="1"/>
    <x v="25"/>
    <x v="1"/>
    <x v="1798"/>
    <x v="1"/>
    <x v="10"/>
    <s v="Xerox 229"/>
    <x v="789"/>
    <n v="6"/>
    <n v="0"/>
    <n v="18.662400000000002"/>
    <x v="1"/>
    <x v="0"/>
  </r>
  <r>
    <x v="6775"/>
    <x v="3364"/>
    <x v="368"/>
    <d v="2017-04-04T00:00:00"/>
    <x v="1"/>
    <x v="441"/>
    <s v="Chad McGuire"/>
    <x v="0"/>
    <x v="0"/>
    <x v="20"/>
    <x v="15"/>
    <x v="23"/>
    <x v="3"/>
    <x v="249"/>
    <x v="1"/>
    <x v="10"/>
    <s v="Ampad Gold Fibre Wirebound Steno Books, 6&quot; x 9&quot;, Gregg Ruled"/>
    <x v="4634"/>
    <n v="4"/>
    <n v="0"/>
    <n v="8.1143999999999998"/>
    <x v="3"/>
    <x v="0"/>
  </r>
  <r>
    <x v="6776"/>
    <x v="3365"/>
    <x v="64"/>
    <d v="2018-09-11T00:00:00"/>
    <x v="1"/>
    <x v="690"/>
    <s v="Pete Takahito"/>
    <x v="0"/>
    <x v="0"/>
    <x v="52"/>
    <x v="5"/>
    <x v="65"/>
    <x v="2"/>
    <x v="41"/>
    <x v="1"/>
    <x v="4"/>
    <s v="Eldon Base for stackable storage shelf, platinum"/>
    <x v="4635"/>
    <n v="3"/>
    <n v="0.2"/>
    <n v="-17.523000000000014"/>
    <x v="2"/>
    <x v="0"/>
  </r>
  <r>
    <x v="6777"/>
    <x v="3366"/>
    <x v="480"/>
    <d v="2019-02-01T00:00:00"/>
    <x v="1"/>
    <x v="642"/>
    <s v="Craig Leslie"/>
    <x v="2"/>
    <x v="0"/>
    <x v="20"/>
    <x v="15"/>
    <x v="29"/>
    <x v="3"/>
    <x v="1233"/>
    <x v="2"/>
    <x v="11"/>
    <s v="Plantronics Audio 478 Stereo USB Headset"/>
    <x v="4636"/>
    <n v="9"/>
    <n v="0"/>
    <n v="157.46849999999998"/>
    <x v="3"/>
    <x v="0"/>
  </r>
  <r>
    <x v="6778"/>
    <x v="3367"/>
    <x v="323"/>
    <d v="2018-09-08T00:00:00"/>
    <x v="0"/>
    <x v="520"/>
    <s v="Herbert Flentye"/>
    <x v="0"/>
    <x v="0"/>
    <x v="248"/>
    <x v="39"/>
    <x v="307"/>
    <x v="3"/>
    <x v="1121"/>
    <x v="0"/>
    <x v="0"/>
    <s v="Sauder Camden County Collection Libraries, Planked Cherry Finish"/>
    <x v="4637"/>
    <n v="3"/>
    <n v="0"/>
    <n v="31.044599999999974"/>
    <x v="3"/>
    <x v="0"/>
  </r>
  <r>
    <x v="6779"/>
    <x v="3367"/>
    <x v="323"/>
    <d v="2018-09-08T00:00:00"/>
    <x v="0"/>
    <x v="520"/>
    <s v="Herbert Flentye"/>
    <x v="0"/>
    <x v="0"/>
    <x v="248"/>
    <x v="39"/>
    <x v="307"/>
    <x v="3"/>
    <x v="1256"/>
    <x v="0"/>
    <x v="5"/>
    <s v="Eldon Expressions Wood Desk Accessories, Oak"/>
    <x v="1816"/>
    <n v="2"/>
    <n v="0"/>
    <n v="4.2803999999999984"/>
    <x v="3"/>
    <x v="0"/>
  </r>
  <r>
    <x v="6780"/>
    <x v="3367"/>
    <x v="323"/>
    <d v="2018-09-08T00:00:00"/>
    <x v="0"/>
    <x v="520"/>
    <s v="Herbert Flentye"/>
    <x v="0"/>
    <x v="0"/>
    <x v="248"/>
    <x v="39"/>
    <x v="307"/>
    <x v="3"/>
    <x v="849"/>
    <x v="1"/>
    <x v="8"/>
    <s v="Acco Expandable Hanging Binders"/>
    <x v="1030"/>
    <n v="2"/>
    <n v="0"/>
    <n v="5.8695999999999993"/>
    <x v="3"/>
    <x v="0"/>
  </r>
  <r>
    <x v="6781"/>
    <x v="3367"/>
    <x v="323"/>
    <d v="2018-09-08T00:00:00"/>
    <x v="0"/>
    <x v="520"/>
    <s v="Herbert Flentye"/>
    <x v="0"/>
    <x v="0"/>
    <x v="248"/>
    <x v="39"/>
    <x v="307"/>
    <x v="3"/>
    <x v="676"/>
    <x v="1"/>
    <x v="2"/>
    <s v="Avery 486"/>
    <x v="2037"/>
    <n v="8"/>
    <n v="0"/>
    <n v="27.485599999999998"/>
    <x v="3"/>
    <x v="0"/>
  </r>
  <r>
    <x v="6782"/>
    <x v="3368"/>
    <x v="800"/>
    <d v="2019-07-28T00:00:00"/>
    <x v="0"/>
    <x v="547"/>
    <s v="John Castell"/>
    <x v="0"/>
    <x v="0"/>
    <x v="10"/>
    <x v="9"/>
    <x v="105"/>
    <x v="3"/>
    <x v="545"/>
    <x v="0"/>
    <x v="5"/>
    <s v="Eldon 200 Class Desk Accessories"/>
    <x v="4638"/>
    <n v="4"/>
    <n v="0.2"/>
    <n v="3.0143999999999984"/>
    <x v="3"/>
    <x v="0"/>
  </r>
  <r>
    <x v="6783"/>
    <x v="3368"/>
    <x v="800"/>
    <d v="2019-07-28T00:00:00"/>
    <x v="0"/>
    <x v="547"/>
    <s v="John Castell"/>
    <x v="0"/>
    <x v="0"/>
    <x v="10"/>
    <x v="9"/>
    <x v="105"/>
    <x v="3"/>
    <x v="1799"/>
    <x v="1"/>
    <x v="14"/>
    <s v="Acme Galleria Hot Forged Steel Scissors with Colored Handles"/>
    <x v="4639"/>
    <n v="3"/>
    <n v="0.2"/>
    <n v="4.2470999999999943"/>
    <x v="3"/>
    <x v="0"/>
  </r>
  <r>
    <x v="6784"/>
    <x v="3368"/>
    <x v="800"/>
    <d v="2019-07-28T00:00:00"/>
    <x v="0"/>
    <x v="547"/>
    <s v="John Castell"/>
    <x v="0"/>
    <x v="0"/>
    <x v="10"/>
    <x v="9"/>
    <x v="105"/>
    <x v="3"/>
    <x v="1744"/>
    <x v="0"/>
    <x v="3"/>
    <s v="Bush Cubix Conference Tables, Fully Assembled"/>
    <x v="4640"/>
    <n v="1"/>
    <n v="0.4"/>
    <n v="-34.646999999999991"/>
    <x v="3"/>
    <x v="0"/>
  </r>
  <r>
    <x v="6785"/>
    <x v="3368"/>
    <x v="800"/>
    <d v="2019-07-28T00:00:00"/>
    <x v="0"/>
    <x v="547"/>
    <s v="John Castell"/>
    <x v="0"/>
    <x v="0"/>
    <x v="10"/>
    <x v="9"/>
    <x v="105"/>
    <x v="3"/>
    <x v="391"/>
    <x v="1"/>
    <x v="4"/>
    <s v="Fellowes Bankers Box Staxonsteel Drawer File/Stacking System"/>
    <x v="4641"/>
    <n v="5"/>
    <n v="0.2"/>
    <n v="-25.992000000000004"/>
    <x v="3"/>
    <x v="0"/>
  </r>
  <r>
    <x v="6786"/>
    <x v="3368"/>
    <x v="800"/>
    <d v="2019-07-28T00:00:00"/>
    <x v="0"/>
    <x v="547"/>
    <s v="John Castell"/>
    <x v="0"/>
    <x v="0"/>
    <x v="10"/>
    <x v="9"/>
    <x v="105"/>
    <x v="3"/>
    <x v="260"/>
    <x v="1"/>
    <x v="10"/>
    <s v="Xerox 216"/>
    <x v="561"/>
    <n v="4"/>
    <n v="0.2"/>
    <n v="7.2576000000000001"/>
    <x v="3"/>
    <x v="0"/>
  </r>
  <r>
    <x v="6787"/>
    <x v="3369"/>
    <x v="1023"/>
    <d v="2017-09-20T00:00:00"/>
    <x v="1"/>
    <x v="101"/>
    <s v="Jonathan Howell"/>
    <x v="0"/>
    <x v="0"/>
    <x v="118"/>
    <x v="32"/>
    <x v="148"/>
    <x v="0"/>
    <x v="784"/>
    <x v="0"/>
    <x v="5"/>
    <s v="Eldon Advantage Chair Mats for Low to Medium Pile Carpets"/>
    <x v="2110"/>
    <n v="3"/>
    <n v="0"/>
    <n v="12.992999999999988"/>
    <x v="0"/>
    <x v="0"/>
  </r>
  <r>
    <x v="6788"/>
    <x v="3369"/>
    <x v="1023"/>
    <d v="2017-09-20T00:00:00"/>
    <x v="1"/>
    <x v="101"/>
    <s v="Jonathan Howell"/>
    <x v="0"/>
    <x v="0"/>
    <x v="118"/>
    <x v="32"/>
    <x v="148"/>
    <x v="0"/>
    <x v="991"/>
    <x v="1"/>
    <x v="10"/>
    <s v="Xerox 1948"/>
    <x v="1570"/>
    <n v="7"/>
    <n v="0"/>
    <n v="31.468499999999999"/>
    <x v="0"/>
    <x v="0"/>
  </r>
  <r>
    <x v="6789"/>
    <x v="3370"/>
    <x v="67"/>
    <d v="2017-09-09T00:00:00"/>
    <x v="0"/>
    <x v="566"/>
    <s v="Corey Catlett"/>
    <x v="1"/>
    <x v="0"/>
    <x v="28"/>
    <x v="3"/>
    <x v="35"/>
    <x v="0"/>
    <x v="399"/>
    <x v="1"/>
    <x v="6"/>
    <s v="Boston 1645 Deluxe Heavier-Duty Electric Pencil Sharpener"/>
    <x v="1196"/>
    <n v="4"/>
    <n v="0.2"/>
    <n v="12.314400000000006"/>
    <x v="0"/>
    <x v="0"/>
  </r>
  <r>
    <x v="6790"/>
    <x v="3371"/>
    <x v="76"/>
    <d v="2018-11-17T00:00:00"/>
    <x v="2"/>
    <x v="780"/>
    <s v="Ionia McGrath"/>
    <x v="0"/>
    <x v="0"/>
    <x v="43"/>
    <x v="1"/>
    <x v="52"/>
    <x v="1"/>
    <x v="255"/>
    <x v="1"/>
    <x v="8"/>
    <s v="Round Ring Binders"/>
    <x v="1366"/>
    <n v="5"/>
    <n v="0.2"/>
    <n v="2.8079999999999998"/>
    <x v="1"/>
    <x v="1"/>
  </r>
  <r>
    <x v="6791"/>
    <x v="3372"/>
    <x v="338"/>
    <d v="2018-11-15T00:00:00"/>
    <x v="1"/>
    <x v="408"/>
    <s v="Ben Ferrer"/>
    <x v="2"/>
    <x v="0"/>
    <x v="301"/>
    <x v="1"/>
    <x v="378"/>
    <x v="1"/>
    <x v="1611"/>
    <x v="0"/>
    <x v="5"/>
    <s v="Eldon Expressions Wood and Plastic Desk Accessories, Oak"/>
    <x v="4642"/>
    <n v="1"/>
    <n v="0"/>
    <n v="2.7944000000000004"/>
    <x v="1"/>
    <x v="0"/>
  </r>
  <r>
    <x v="6792"/>
    <x v="3373"/>
    <x v="860"/>
    <d v="2016-08-18T00:00:00"/>
    <x v="2"/>
    <x v="394"/>
    <s v="Christine Sundaresam"/>
    <x v="0"/>
    <x v="0"/>
    <x v="54"/>
    <x v="29"/>
    <x v="69"/>
    <x v="3"/>
    <x v="542"/>
    <x v="1"/>
    <x v="8"/>
    <s v="Premium Transparent Presentation Covers by GBC"/>
    <x v="2780"/>
    <n v="3"/>
    <n v="0"/>
    <n v="30.211199999999998"/>
    <x v="3"/>
    <x v="0"/>
  </r>
  <r>
    <x v="6793"/>
    <x v="3374"/>
    <x v="547"/>
    <d v="2017-11-20T00:00:00"/>
    <x v="1"/>
    <x v="204"/>
    <s v="Matt Connell"/>
    <x v="1"/>
    <x v="0"/>
    <x v="22"/>
    <x v="10"/>
    <x v="26"/>
    <x v="2"/>
    <x v="1031"/>
    <x v="1"/>
    <x v="4"/>
    <s v="Neat Ideas Personal Hanging Folder Files, Black"/>
    <x v="4643"/>
    <n v="2"/>
    <n v="0.2"/>
    <n v="1.6115999999999993"/>
    <x v="2"/>
    <x v="0"/>
  </r>
  <r>
    <x v="6794"/>
    <x v="3374"/>
    <x v="547"/>
    <d v="2017-11-20T00:00:00"/>
    <x v="1"/>
    <x v="204"/>
    <s v="Matt Connell"/>
    <x v="1"/>
    <x v="0"/>
    <x v="22"/>
    <x v="10"/>
    <x v="26"/>
    <x v="2"/>
    <x v="1278"/>
    <x v="2"/>
    <x v="7"/>
    <s v="HTC One"/>
    <x v="1977"/>
    <n v="3"/>
    <n v="0.2"/>
    <n v="26.997299999999967"/>
    <x v="2"/>
    <x v="0"/>
  </r>
  <r>
    <x v="6795"/>
    <x v="3374"/>
    <x v="547"/>
    <d v="2017-11-20T00:00:00"/>
    <x v="1"/>
    <x v="204"/>
    <s v="Matt Connell"/>
    <x v="1"/>
    <x v="0"/>
    <x v="22"/>
    <x v="10"/>
    <x v="26"/>
    <x v="2"/>
    <x v="1618"/>
    <x v="0"/>
    <x v="5"/>
    <s v="Howard Miller 11-1/2&quot; Diameter Brentwood Wall Clock"/>
    <x v="527"/>
    <n v="2"/>
    <n v="0.6"/>
    <n v="-15.526799999999994"/>
    <x v="2"/>
    <x v="0"/>
  </r>
  <r>
    <x v="6796"/>
    <x v="3375"/>
    <x v="767"/>
    <d v="2017-08-25T00:00:00"/>
    <x v="3"/>
    <x v="498"/>
    <s v="Mick Crebagga"/>
    <x v="0"/>
    <x v="0"/>
    <x v="12"/>
    <x v="5"/>
    <x v="16"/>
    <x v="2"/>
    <x v="1001"/>
    <x v="0"/>
    <x v="5"/>
    <s v="Eldon Executive Woodline II Desk Accessories, Mahogany"/>
    <x v="1869"/>
    <n v="2"/>
    <n v="0.6"/>
    <n v="-16.585799999999999"/>
    <x v="2"/>
    <x v="0"/>
  </r>
  <r>
    <x v="6797"/>
    <x v="3375"/>
    <x v="767"/>
    <d v="2017-08-25T00:00:00"/>
    <x v="3"/>
    <x v="498"/>
    <s v="Mick Crebagga"/>
    <x v="0"/>
    <x v="0"/>
    <x v="12"/>
    <x v="5"/>
    <x v="16"/>
    <x v="2"/>
    <x v="412"/>
    <x v="1"/>
    <x v="8"/>
    <s v="Poly Designer Cover &amp; Back"/>
    <x v="4644"/>
    <n v="1"/>
    <n v="0.8"/>
    <n v="-6.0768000000000004"/>
    <x v="2"/>
    <x v="0"/>
  </r>
  <r>
    <x v="6798"/>
    <x v="3375"/>
    <x v="767"/>
    <d v="2017-08-25T00:00:00"/>
    <x v="3"/>
    <x v="498"/>
    <s v="Mick Crebagga"/>
    <x v="0"/>
    <x v="0"/>
    <x v="12"/>
    <x v="5"/>
    <x v="16"/>
    <x v="2"/>
    <x v="1800"/>
    <x v="0"/>
    <x v="5"/>
    <s v="Nu-Dell EZ-Mount Plastic Wall Frames"/>
    <x v="4645"/>
    <n v="5"/>
    <n v="0.6"/>
    <n v="-3.9399999999999995"/>
    <x v="2"/>
    <x v="0"/>
  </r>
  <r>
    <x v="6799"/>
    <x v="3376"/>
    <x v="591"/>
    <d v="2019-01-01T00:00:00"/>
    <x v="1"/>
    <x v="429"/>
    <s v="Laurel Workman"/>
    <x v="1"/>
    <x v="0"/>
    <x v="42"/>
    <x v="16"/>
    <x v="51"/>
    <x v="1"/>
    <x v="223"/>
    <x v="0"/>
    <x v="3"/>
    <s v="KI Conference Tables"/>
    <x v="4646"/>
    <n v="1"/>
    <n v="0.5"/>
    <n v="-24.102599999999995"/>
    <x v="1"/>
    <x v="0"/>
  </r>
  <r>
    <x v="6800"/>
    <x v="3376"/>
    <x v="591"/>
    <d v="2019-01-01T00:00:00"/>
    <x v="1"/>
    <x v="429"/>
    <s v="Laurel Workman"/>
    <x v="1"/>
    <x v="0"/>
    <x v="42"/>
    <x v="16"/>
    <x v="51"/>
    <x v="1"/>
    <x v="1384"/>
    <x v="2"/>
    <x v="15"/>
    <s v="Panasonic KX MC6040 Color Laser Multifunction Printer"/>
    <x v="4647"/>
    <n v="2"/>
    <n v="0.7"/>
    <n v="-386.95699999999999"/>
    <x v="1"/>
    <x v="0"/>
  </r>
  <r>
    <x v="6801"/>
    <x v="3376"/>
    <x v="591"/>
    <d v="2019-01-01T00:00:00"/>
    <x v="1"/>
    <x v="429"/>
    <s v="Laurel Workman"/>
    <x v="1"/>
    <x v="0"/>
    <x v="42"/>
    <x v="16"/>
    <x v="51"/>
    <x v="1"/>
    <x v="1202"/>
    <x v="2"/>
    <x v="11"/>
    <s v="Imation Clip USB flash drive - 8 GB"/>
    <x v="4648"/>
    <n v="3"/>
    <n v="0.2"/>
    <n v="-7.8960000000000008"/>
    <x v="1"/>
    <x v="0"/>
  </r>
  <r>
    <x v="6802"/>
    <x v="3376"/>
    <x v="591"/>
    <d v="2019-01-01T00:00:00"/>
    <x v="1"/>
    <x v="429"/>
    <s v="Laurel Workman"/>
    <x v="1"/>
    <x v="0"/>
    <x v="42"/>
    <x v="16"/>
    <x v="51"/>
    <x v="1"/>
    <x v="725"/>
    <x v="2"/>
    <x v="11"/>
    <s v="Hypercom P1300 Pinpad"/>
    <x v="4649"/>
    <n v="2"/>
    <n v="0.2"/>
    <n v="21.42"/>
    <x v="1"/>
    <x v="0"/>
  </r>
  <r>
    <x v="6803"/>
    <x v="3376"/>
    <x v="591"/>
    <d v="2019-01-01T00:00:00"/>
    <x v="1"/>
    <x v="429"/>
    <s v="Laurel Workman"/>
    <x v="1"/>
    <x v="0"/>
    <x v="42"/>
    <x v="16"/>
    <x v="51"/>
    <x v="1"/>
    <x v="1144"/>
    <x v="0"/>
    <x v="1"/>
    <s v="Global Stack Chair with Arms, Black"/>
    <x v="4650"/>
    <n v="2"/>
    <n v="0.2"/>
    <n v="4.1971999999999987"/>
    <x v="1"/>
    <x v="0"/>
  </r>
  <r>
    <x v="6804"/>
    <x v="3377"/>
    <x v="1082"/>
    <d v="2016-10-06T00:00:00"/>
    <x v="2"/>
    <x v="168"/>
    <s v="Keith Herrera"/>
    <x v="0"/>
    <x v="0"/>
    <x v="225"/>
    <x v="1"/>
    <x v="281"/>
    <x v="1"/>
    <x v="1233"/>
    <x v="2"/>
    <x v="11"/>
    <s v="Plantronics Audio 478 Stereo USB Headset"/>
    <x v="2622"/>
    <n v="2"/>
    <n v="0"/>
    <n v="34.992999999999995"/>
    <x v="1"/>
    <x v="0"/>
  </r>
  <r>
    <x v="6805"/>
    <x v="3378"/>
    <x v="754"/>
    <d v="2016-11-25T00:00:00"/>
    <x v="2"/>
    <x v="516"/>
    <s v="Robert Barroso"/>
    <x v="1"/>
    <x v="0"/>
    <x v="118"/>
    <x v="32"/>
    <x v="148"/>
    <x v="0"/>
    <x v="1383"/>
    <x v="1"/>
    <x v="10"/>
    <s v="Hammermill CopyPlus Copy Paper (20Lb. and 84 Bright)"/>
    <x v="745"/>
    <n v="2"/>
    <n v="0"/>
    <n v="4.8804000000000007"/>
    <x v="0"/>
    <x v="0"/>
  </r>
  <r>
    <x v="6806"/>
    <x v="3379"/>
    <x v="53"/>
    <d v="2019-12-29T00:00:00"/>
    <x v="1"/>
    <x v="241"/>
    <s v="Giulietta Dortch"/>
    <x v="1"/>
    <x v="0"/>
    <x v="231"/>
    <x v="4"/>
    <x v="577"/>
    <x v="1"/>
    <x v="308"/>
    <x v="1"/>
    <x v="8"/>
    <s v="Tuff Stuff Recycled Round Ring Binders"/>
    <x v="4651"/>
    <n v="1"/>
    <n v="0.2"/>
    <n v="1.3978000000000002"/>
    <x v="1"/>
    <x v="0"/>
  </r>
  <r>
    <x v="6807"/>
    <x v="3380"/>
    <x v="1052"/>
    <d v="2017-04-05T00:00:00"/>
    <x v="1"/>
    <x v="182"/>
    <s v="Ed Braxton"/>
    <x v="1"/>
    <x v="0"/>
    <x v="12"/>
    <x v="5"/>
    <x v="14"/>
    <x v="2"/>
    <x v="447"/>
    <x v="1"/>
    <x v="10"/>
    <s v="White Dual Perf Computer Printout Paper, 2700 Sheets, 1 Part, Heavyweight, 20 lbs., 14 7/8 x 11"/>
    <x v="4016"/>
    <n v="3"/>
    <n v="0.2"/>
    <n v="35.661300000000004"/>
    <x v="2"/>
    <x v="0"/>
  </r>
  <r>
    <x v="6808"/>
    <x v="3380"/>
    <x v="1052"/>
    <d v="2017-04-05T00:00:00"/>
    <x v="1"/>
    <x v="182"/>
    <s v="Ed Braxton"/>
    <x v="1"/>
    <x v="0"/>
    <x v="12"/>
    <x v="5"/>
    <x v="14"/>
    <x v="2"/>
    <x v="1608"/>
    <x v="0"/>
    <x v="5"/>
    <s v="3M Polarizing Light Filter Sleeves"/>
    <x v="1052"/>
    <n v="3"/>
    <n v="0.6"/>
    <n v="-7.8330000000000055"/>
    <x v="2"/>
    <x v="0"/>
  </r>
  <r>
    <x v="6809"/>
    <x v="3381"/>
    <x v="32"/>
    <d v="2019-09-15T00:00:00"/>
    <x v="2"/>
    <x v="519"/>
    <s v="Pamela Stobb"/>
    <x v="0"/>
    <x v="0"/>
    <x v="10"/>
    <x v="9"/>
    <x v="11"/>
    <x v="3"/>
    <x v="625"/>
    <x v="1"/>
    <x v="8"/>
    <s v="GBC Instant Report Kit"/>
    <x v="3556"/>
    <n v="2"/>
    <n v="0.7"/>
    <n v="-2.5880000000000001"/>
    <x v="3"/>
    <x v="0"/>
  </r>
  <r>
    <x v="6810"/>
    <x v="3381"/>
    <x v="32"/>
    <d v="2019-09-15T00:00:00"/>
    <x v="2"/>
    <x v="519"/>
    <s v="Pamela Stobb"/>
    <x v="0"/>
    <x v="0"/>
    <x v="10"/>
    <x v="9"/>
    <x v="11"/>
    <x v="3"/>
    <x v="1794"/>
    <x v="2"/>
    <x v="15"/>
    <s v="Ricoh - Ink Collector Unit for GX3000 Series Printers"/>
    <x v="4652"/>
    <n v="1"/>
    <n v="0.7"/>
    <n v="-18.038499999999996"/>
    <x v="3"/>
    <x v="0"/>
  </r>
  <r>
    <x v="6811"/>
    <x v="3381"/>
    <x v="32"/>
    <d v="2019-09-15T00:00:00"/>
    <x v="2"/>
    <x v="519"/>
    <s v="Pamela Stobb"/>
    <x v="0"/>
    <x v="0"/>
    <x v="10"/>
    <x v="9"/>
    <x v="11"/>
    <x v="3"/>
    <x v="394"/>
    <x v="0"/>
    <x v="1"/>
    <s v="Office Star - Ergonomically Designed Knee Chair"/>
    <x v="4653"/>
    <n v="2"/>
    <n v="0.3"/>
    <n v="-29.152799999999992"/>
    <x v="3"/>
    <x v="0"/>
  </r>
  <r>
    <x v="6812"/>
    <x v="3381"/>
    <x v="32"/>
    <d v="2019-09-15T00:00:00"/>
    <x v="2"/>
    <x v="519"/>
    <s v="Pamela Stobb"/>
    <x v="0"/>
    <x v="0"/>
    <x v="10"/>
    <x v="9"/>
    <x v="11"/>
    <x v="3"/>
    <x v="785"/>
    <x v="1"/>
    <x v="8"/>
    <s v="Aluminum Screw Posts"/>
    <x v="4654"/>
    <n v="4"/>
    <n v="0.7"/>
    <n v="-12.207999999999995"/>
    <x v="3"/>
    <x v="0"/>
  </r>
  <r>
    <x v="6813"/>
    <x v="3381"/>
    <x v="32"/>
    <d v="2019-09-15T00:00:00"/>
    <x v="2"/>
    <x v="519"/>
    <s v="Pamela Stobb"/>
    <x v="0"/>
    <x v="0"/>
    <x v="10"/>
    <x v="9"/>
    <x v="11"/>
    <x v="3"/>
    <x v="1801"/>
    <x v="0"/>
    <x v="5"/>
    <s v="Tensor Track Tree Floor Lamp"/>
    <x v="4655"/>
    <n v="8"/>
    <n v="0.2"/>
    <n v="4.7975999999999992"/>
    <x v="3"/>
    <x v="0"/>
  </r>
  <r>
    <x v="6814"/>
    <x v="3381"/>
    <x v="32"/>
    <d v="2019-09-15T00:00:00"/>
    <x v="2"/>
    <x v="519"/>
    <s v="Pamela Stobb"/>
    <x v="0"/>
    <x v="0"/>
    <x v="10"/>
    <x v="9"/>
    <x v="11"/>
    <x v="3"/>
    <x v="344"/>
    <x v="2"/>
    <x v="15"/>
    <s v="Lexmark MarkNet N8150 Wireless Print Server"/>
    <x v="4656"/>
    <n v="2"/>
    <n v="0.7"/>
    <n v="-168.8189999999999"/>
    <x v="3"/>
    <x v="0"/>
  </r>
  <r>
    <x v="6815"/>
    <x v="3382"/>
    <x v="1103"/>
    <d v="2016-06-21T00:00:00"/>
    <x v="1"/>
    <x v="485"/>
    <s v="Gary Hwang"/>
    <x v="0"/>
    <x v="0"/>
    <x v="4"/>
    <x v="4"/>
    <x v="59"/>
    <x v="1"/>
    <x v="1035"/>
    <x v="0"/>
    <x v="5"/>
    <s v="Eldon Wave Desk Accessories"/>
    <x v="875"/>
    <n v="3"/>
    <n v="0"/>
    <n v="2.6208000000000005"/>
    <x v="1"/>
    <x v="0"/>
  </r>
  <r>
    <x v="6816"/>
    <x v="3382"/>
    <x v="1103"/>
    <d v="2016-06-21T00:00:00"/>
    <x v="1"/>
    <x v="485"/>
    <s v="Gary Hwang"/>
    <x v="0"/>
    <x v="0"/>
    <x v="4"/>
    <x v="4"/>
    <x v="59"/>
    <x v="1"/>
    <x v="294"/>
    <x v="1"/>
    <x v="13"/>
    <s v="OIC Binder Clips"/>
    <x v="1511"/>
    <n v="5"/>
    <n v="0"/>
    <n v="8.9499999999999993"/>
    <x v="1"/>
    <x v="0"/>
  </r>
  <r>
    <x v="6817"/>
    <x v="3382"/>
    <x v="1103"/>
    <d v="2016-06-21T00:00:00"/>
    <x v="1"/>
    <x v="485"/>
    <s v="Gary Hwang"/>
    <x v="0"/>
    <x v="0"/>
    <x v="4"/>
    <x v="4"/>
    <x v="59"/>
    <x v="1"/>
    <x v="316"/>
    <x v="1"/>
    <x v="8"/>
    <s v="GBC DocuBind P400 Electric Binding System"/>
    <x v="4657"/>
    <n v="3"/>
    <n v="0.2"/>
    <n v="1061.5721999999998"/>
    <x v="1"/>
    <x v="0"/>
  </r>
  <r>
    <x v="6818"/>
    <x v="3383"/>
    <x v="116"/>
    <d v="2020-01-01T00:00:00"/>
    <x v="1"/>
    <x v="628"/>
    <s v="Lori Olson"/>
    <x v="1"/>
    <x v="0"/>
    <x v="97"/>
    <x v="10"/>
    <x v="120"/>
    <x v="2"/>
    <x v="1338"/>
    <x v="1"/>
    <x v="8"/>
    <s v="Computer Printout Index Tabs"/>
    <x v="4658"/>
    <n v="5"/>
    <n v="0.8"/>
    <n v="-2.6880000000000015"/>
    <x v="2"/>
    <x v="0"/>
  </r>
  <r>
    <x v="6819"/>
    <x v="3383"/>
    <x v="116"/>
    <d v="2020-01-01T00:00:00"/>
    <x v="1"/>
    <x v="628"/>
    <s v="Lori Olson"/>
    <x v="1"/>
    <x v="0"/>
    <x v="97"/>
    <x v="10"/>
    <x v="120"/>
    <x v="2"/>
    <x v="1494"/>
    <x v="0"/>
    <x v="5"/>
    <s v="G.E. Longer-Life Indoor Recessed Floodlight Bulbs"/>
    <x v="4659"/>
    <n v="3"/>
    <n v="0.6"/>
    <n v="-2.3903999999999996"/>
    <x v="2"/>
    <x v="0"/>
  </r>
  <r>
    <x v="6820"/>
    <x v="3383"/>
    <x v="116"/>
    <d v="2020-01-01T00:00:00"/>
    <x v="1"/>
    <x v="628"/>
    <s v="Lori Olson"/>
    <x v="1"/>
    <x v="0"/>
    <x v="97"/>
    <x v="10"/>
    <x v="120"/>
    <x v="2"/>
    <x v="167"/>
    <x v="0"/>
    <x v="1"/>
    <s v="Padded Folding Chairs, Black, 4/Carton"/>
    <x v="4653"/>
    <n v="2"/>
    <n v="0.3"/>
    <n v="-3.2391999999999896"/>
    <x v="2"/>
    <x v="0"/>
  </r>
  <r>
    <x v="6821"/>
    <x v="3383"/>
    <x v="116"/>
    <d v="2020-01-01T00:00:00"/>
    <x v="1"/>
    <x v="628"/>
    <s v="Lori Olson"/>
    <x v="1"/>
    <x v="0"/>
    <x v="97"/>
    <x v="10"/>
    <x v="120"/>
    <x v="2"/>
    <x v="345"/>
    <x v="0"/>
    <x v="5"/>
    <s v="3M Hangers With Command Adhesive"/>
    <x v="369"/>
    <n v="2"/>
    <n v="0.6"/>
    <n v="-1.4059999999999997"/>
    <x v="2"/>
    <x v="0"/>
  </r>
  <r>
    <x v="6822"/>
    <x v="3384"/>
    <x v="808"/>
    <d v="2019-11-07T00:00:00"/>
    <x v="1"/>
    <x v="473"/>
    <s v="Cindy Stewart"/>
    <x v="0"/>
    <x v="0"/>
    <x v="1"/>
    <x v="1"/>
    <x v="1"/>
    <x v="1"/>
    <x v="731"/>
    <x v="1"/>
    <x v="9"/>
    <s v="Fellowes 8 Outlet Superior Workstation Surge Protector w/o Phone/Fax/Modem Protection"/>
    <x v="4660"/>
    <n v="5"/>
    <n v="0"/>
    <n v="43.705999999999996"/>
    <x v="1"/>
    <x v="0"/>
  </r>
  <r>
    <x v="6823"/>
    <x v="3385"/>
    <x v="395"/>
    <d v="2017-07-29T00:00:00"/>
    <x v="1"/>
    <x v="453"/>
    <s v="Yana Sorensen"/>
    <x v="1"/>
    <x v="0"/>
    <x v="122"/>
    <x v="19"/>
    <x v="153"/>
    <x v="0"/>
    <x v="466"/>
    <x v="1"/>
    <x v="12"/>
    <s v="White Business Envelopes with Contemporary Seam, Recycled White Business Envelopes"/>
    <x v="4661"/>
    <n v="9"/>
    <n v="0"/>
    <n v="49.23"/>
    <x v="0"/>
    <x v="0"/>
  </r>
  <r>
    <x v="6824"/>
    <x v="3385"/>
    <x v="395"/>
    <d v="2017-07-29T00:00:00"/>
    <x v="1"/>
    <x v="453"/>
    <s v="Yana Sorensen"/>
    <x v="1"/>
    <x v="0"/>
    <x v="122"/>
    <x v="19"/>
    <x v="153"/>
    <x v="0"/>
    <x v="363"/>
    <x v="0"/>
    <x v="3"/>
    <s v="Bevis Round Conference Table Top, X-Base"/>
    <x v="4662"/>
    <n v="2"/>
    <n v="0"/>
    <n v="39.44380000000001"/>
    <x v="0"/>
    <x v="0"/>
  </r>
  <r>
    <x v="6825"/>
    <x v="3386"/>
    <x v="824"/>
    <d v="2018-10-09T00:00:00"/>
    <x v="1"/>
    <x v="568"/>
    <s v="Tamara Chand"/>
    <x v="1"/>
    <x v="0"/>
    <x v="240"/>
    <x v="14"/>
    <x v="376"/>
    <x v="2"/>
    <x v="720"/>
    <x v="1"/>
    <x v="4"/>
    <s v="Acco Perma 4000 Stacking Storage Drawers"/>
    <x v="4663"/>
    <n v="2"/>
    <n v="0"/>
    <n v="4.8719999999999999"/>
    <x v="2"/>
    <x v="0"/>
  </r>
  <r>
    <x v="6826"/>
    <x v="3386"/>
    <x v="824"/>
    <d v="2018-10-09T00:00:00"/>
    <x v="1"/>
    <x v="568"/>
    <s v="Tamara Chand"/>
    <x v="1"/>
    <x v="0"/>
    <x v="240"/>
    <x v="14"/>
    <x v="376"/>
    <x v="2"/>
    <x v="1388"/>
    <x v="2"/>
    <x v="16"/>
    <s v="Canon imageCLASS 2200 Advanced Copier"/>
    <x v="4664"/>
    <n v="5"/>
    <n v="0"/>
    <n v="8399.9759999999987"/>
    <x v="2"/>
    <x v="0"/>
  </r>
  <r>
    <x v="6827"/>
    <x v="3386"/>
    <x v="824"/>
    <d v="2018-10-09T00:00:00"/>
    <x v="1"/>
    <x v="568"/>
    <s v="Tamara Chand"/>
    <x v="1"/>
    <x v="0"/>
    <x v="240"/>
    <x v="14"/>
    <x v="376"/>
    <x v="2"/>
    <x v="1498"/>
    <x v="1"/>
    <x v="8"/>
    <s v="Ibico Ibimaster 300 Manual Binding System"/>
    <x v="2556"/>
    <n v="2"/>
    <n v="0"/>
    <n v="331.19099999999997"/>
    <x v="2"/>
    <x v="0"/>
  </r>
  <r>
    <x v="6828"/>
    <x v="3386"/>
    <x v="824"/>
    <d v="2018-10-09T00:00:00"/>
    <x v="1"/>
    <x v="568"/>
    <s v="Tamara Chand"/>
    <x v="1"/>
    <x v="0"/>
    <x v="240"/>
    <x v="14"/>
    <x v="376"/>
    <x v="2"/>
    <x v="696"/>
    <x v="1"/>
    <x v="8"/>
    <s v="Acco Pressboard Covers with Storage Hooks, 14 7/8&quot; x 11&quot;, Light Blue"/>
    <x v="4665"/>
    <n v="7"/>
    <n v="0"/>
    <n v="16.8413"/>
    <x v="2"/>
    <x v="0"/>
  </r>
  <r>
    <x v="6829"/>
    <x v="3386"/>
    <x v="824"/>
    <d v="2018-10-09T00:00:00"/>
    <x v="1"/>
    <x v="568"/>
    <s v="Tamara Chand"/>
    <x v="1"/>
    <x v="0"/>
    <x v="240"/>
    <x v="14"/>
    <x v="376"/>
    <x v="2"/>
    <x v="207"/>
    <x v="1"/>
    <x v="6"/>
    <s v="Stanley Bostitch Contemporary Electric Pencil Sharpeners"/>
    <x v="2041"/>
    <n v="2"/>
    <n v="0"/>
    <n v="9.5088000000000008"/>
    <x v="2"/>
    <x v="0"/>
  </r>
  <r>
    <x v="6830"/>
    <x v="3387"/>
    <x v="435"/>
    <d v="2018-12-27T00:00:00"/>
    <x v="0"/>
    <x v="463"/>
    <s v="Pauline Webber"/>
    <x v="1"/>
    <x v="0"/>
    <x v="20"/>
    <x v="15"/>
    <x v="29"/>
    <x v="3"/>
    <x v="984"/>
    <x v="2"/>
    <x v="7"/>
    <s v="Samsung Rugby III"/>
    <x v="933"/>
    <n v="3"/>
    <n v="0"/>
    <n v="53.451900000000009"/>
    <x v="3"/>
    <x v="0"/>
  </r>
  <r>
    <x v="6831"/>
    <x v="3388"/>
    <x v="246"/>
    <d v="2019-07-27T00:00:00"/>
    <x v="1"/>
    <x v="750"/>
    <s v="Cari Schnelling"/>
    <x v="0"/>
    <x v="0"/>
    <x v="20"/>
    <x v="15"/>
    <x v="23"/>
    <x v="3"/>
    <x v="1298"/>
    <x v="1"/>
    <x v="9"/>
    <s v="Eureka Sanitaire  Multi-Pro Heavy-Duty Upright, Disposable Bags"/>
    <x v="2053"/>
    <n v="4"/>
    <n v="0"/>
    <n v="4.5448000000000004"/>
    <x v="3"/>
    <x v="0"/>
  </r>
  <r>
    <x v="6832"/>
    <x v="3389"/>
    <x v="998"/>
    <d v="2017-10-17T00:00:00"/>
    <x v="1"/>
    <x v="273"/>
    <s v="David Philippe"/>
    <x v="0"/>
    <x v="0"/>
    <x v="22"/>
    <x v="10"/>
    <x v="26"/>
    <x v="2"/>
    <x v="1412"/>
    <x v="1"/>
    <x v="6"/>
    <s v="Avery Fluorescent Highlighter Four-Color Set"/>
    <x v="2245"/>
    <n v="3"/>
    <n v="0.2"/>
    <n v="1.0019999999999993"/>
    <x v="2"/>
    <x v="0"/>
  </r>
  <r>
    <x v="6833"/>
    <x v="3390"/>
    <x v="162"/>
    <d v="2018-09-08T00:00:00"/>
    <x v="3"/>
    <x v="307"/>
    <s v="Pauline Johnson"/>
    <x v="0"/>
    <x v="0"/>
    <x v="157"/>
    <x v="1"/>
    <x v="200"/>
    <x v="1"/>
    <x v="962"/>
    <x v="0"/>
    <x v="3"/>
    <s v="Lesro Round Back Collection Coffee Table, End Table"/>
    <x v="4666"/>
    <n v="1"/>
    <n v="0.2"/>
    <n v="-12.778499999999994"/>
    <x v="1"/>
    <x v="0"/>
  </r>
  <r>
    <x v="6834"/>
    <x v="3391"/>
    <x v="73"/>
    <d v="2018-11-24T00:00:00"/>
    <x v="1"/>
    <x v="606"/>
    <s v="Brendan Murry"/>
    <x v="1"/>
    <x v="0"/>
    <x v="484"/>
    <x v="1"/>
    <x v="578"/>
    <x v="1"/>
    <x v="1775"/>
    <x v="2"/>
    <x v="11"/>
    <s v="Sony Micro Vault Click 4 GB USB 2.0 Flash Drive"/>
    <x v="4667"/>
    <n v="2"/>
    <n v="0"/>
    <n v="3.9032000000000018"/>
    <x v="1"/>
    <x v="0"/>
  </r>
  <r>
    <x v="6835"/>
    <x v="3392"/>
    <x v="453"/>
    <d v="2019-10-20T00:00:00"/>
    <x v="1"/>
    <x v="393"/>
    <s v="Dionis Lloyd"/>
    <x v="1"/>
    <x v="0"/>
    <x v="302"/>
    <x v="1"/>
    <x v="379"/>
    <x v="1"/>
    <x v="580"/>
    <x v="1"/>
    <x v="2"/>
    <s v="Avery 4027 File Folder Labels for Dot Matrix Printers, 5000 Labels per Box, White"/>
    <x v="4668"/>
    <n v="5"/>
    <n v="0"/>
    <n v="70.219000000000008"/>
    <x v="1"/>
    <x v="0"/>
  </r>
  <r>
    <x v="6836"/>
    <x v="3392"/>
    <x v="453"/>
    <d v="2019-10-20T00:00:00"/>
    <x v="1"/>
    <x v="393"/>
    <s v="Dionis Lloyd"/>
    <x v="1"/>
    <x v="0"/>
    <x v="302"/>
    <x v="1"/>
    <x v="379"/>
    <x v="1"/>
    <x v="205"/>
    <x v="0"/>
    <x v="5"/>
    <s v="Executive Impressions 14&quot; Two-Color Numerals Wall Clock"/>
    <x v="20"/>
    <n v="1"/>
    <n v="0"/>
    <n v="9.3152000000000008"/>
    <x v="1"/>
    <x v="0"/>
  </r>
  <r>
    <x v="6837"/>
    <x v="3393"/>
    <x v="380"/>
    <d v="2017-07-12T00:00:00"/>
    <x v="1"/>
    <x v="541"/>
    <s v="Barbara Fisher"/>
    <x v="1"/>
    <x v="0"/>
    <x v="219"/>
    <x v="30"/>
    <x v="274"/>
    <x v="3"/>
    <x v="324"/>
    <x v="1"/>
    <x v="6"/>
    <s v="Newell 333"/>
    <x v="1760"/>
    <n v="4"/>
    <n v="0"/>
    <n v="2.8911999999999995"/>
    <x v="3"/>
    <x v="0"/>
  </r>
  <r>
    <x v="6838"/>
    <x v="3394"/>
    <x v="1119"/>
    <d v="2019-02-09T00:00:00"/>
    <x v="1"/>
    <x v="712"/>
    <s v="Fred Chung"/>
    <x v="1"/>
    <x v="0"/>
    <x v="170"/>
    <x v="1"/>
    <x v="216"/>
    <x v="1"/>
    <x v="1739"/>
    <x v="1"/>
    <x v="9"/>
    <s v="Sanyo Counter Height Refrigerator with Crisper, 3.6 Cubic Foot, Stainless Steel/Black"/>
    <x v="3945"/>
    <n v="5"/>
    <n v="0"/>
    <n v="459.39599999999996"/>
    <x v="1"/>
    <x v="0"/>
  </r>
  <r>
    <x v="6839"/>
    <x v="3394"/>
    <x v="1119"/>
    <d v="2019-02-09T00:00:00"/>
    <x v="1"/>
    <x v="712"/>
    <s v="Fred Chung"/>
    <x v="1"/>
    <x v="0"/>
    <x v="170"/>
    <x v="1"/>
    <x v="216"/>
    <x v="1"/>
    <x v="918"/>
    <x v="2"/>
    <x v="7"/>
    <s v="Geemarc AmpliPOWER60"/>
    <x v="4669"/>
    <n v="5"/>
    <n v="0.2"/>
    <n v="41.759999999999948"/>
    <x v="1"/>
    <x v="0"/>
  </r>
  <r>
    <x v="6840"/>
    <x v="3395"/>
    <x v="401"/>
    <d v="2017-12-07T00:00:00"/>
    <x v="2"/>
    <x v="486"/>
    <s v="Mike Pelletier"/>
    <x v="2"/>
    <x v="0"/>
    <x v="21"/>
    <x v="24"/>
    <x v="411"/>
    <x v="3"/>
    <x v="91"/>
    <x v="1"/>
    <x v="8"/>
    <s v="Ibico Standard Transparent Covers"/>
    <x v="4670"/>
    <n v="3"/>
    <n v="0.7"/>
    <n v="-10.382399999999997"/>
    <x v="3"/>
    <x v="0"/>
  </r>
  <r>
    <x v="6841"/>
    <x v="3396"/>
    <x v="126"/>
    <d v="2018-09-17T00:00:00"/>
    <x v="1"/>
    <x v="295"/>
    <s v="Anthony Johnson"/>
    <x v="1"/>
    <x v="0"/>
    <x v="24"/>
    <x v="17"/>
    <x v="28"/>
    <x v="0"/>
    <x v="1691"/>
    <x v="2"/>
    <x v="11"/>
    <s v="Imation 30456 USB Flash Drive 8GB"/>
    <x v="4671"/>
    <n v="3"/>
    <n v="0"/>
    <n v="1.6559999999999988"/>
    <x v="0"/>
    <x v="0"/>
  </r>
  <r>
    <x v="6842"/>
    <x v="3396"/>
    <x v="126"/>
    <d v="2018-09-17T00:00:00"/>
    <x v="1"/>
    <x v="295"/>
    <s v="Anthony Johnson"/>
    <x v="1"/>
    <x v="0"/>
    <x v="24"/>
    <x v="17"/>
    <x v="28"/>
    <x v="0"/>
    <x v="1228"/>
    <x v="1"/>
    <x v="13"/>
    <s v="Staples"/>
    <x v="1189"/>
    <n v="3"/>
    <n v="0"/>
    <n v="5.2164000000000001"/>
    <x v="0"/>
    <x v="0"/>
  </r>
  <r>
    <x v="6843"/>
    <x v="3396"/>
    <x v="126"/>
    <d v="2018-09-17T00:00:00"/>
    <x v="1"/>
    <x v="295"/>
    <s v="Anthony Johnson"/>
    <x v="1"/>
    <x v="0"/>
    <x v="24"/>
    <x v="17"/>
    <x v="28"/>
    <x v="0"/>
    <x v="1033"/>
    <x v="1"/>
    <x v="4"/>
    <s v="Rogers Jumbo File, Granite"/>
    <x v="4672"/>
    <n v="5"/>
    <n v="0"/>
    <n v="0.67899999999999849"/>
    <x v="0"/>
    <x v="0"/>
  </r>
  <r>
    <x v="6844"/>
    <x v="3396"/>
    <x v="126"/>
    <d v="2018-09-17T00:00:00"/>
    <x v="1"/>
    <x v="295"/>
    <s v="Anthony Johnson"/>
    <x v="1"/>
    <x v="0"/>
    <x v="24"/>
    <x v="17"/>
    <x v="28"/>
    <x v="0"/>
    <x v="1802"/>
    <x v="0"/>
    <x v="1"/>
    <s v="Hon Olson Stacker Chairs"/>
    <x v="4673"/>
    <n v="4"/>
    <n v="0"/>
    <n v="307.14479999999992"/>
    <x v="0"/>
    <x v="0"/>
  </r>
  <r>
    <x v="6845"/>
    <x v="3397"/>
    <x v="522"/>
    <d v="2016-07-12T00:00:00"/>
    <x v="1"/>
    <x v="604"/>
    <s v="Becky Castell"/>
    <x v="2"/>
    <x v="0"/>
    <x v="485"/>
    <x v="1"/>
    <x v="579"/>
    <x v="1"/>
    <x v="1180"/>
    <x v="0"/>
    <x v="1"/>
    <s v="Global Comet Stacking Armless Chair"/>
    <x v="1645"/>
    <n v="2"/>
    <n v="0.2"/>
    <n v="47.848000000000013"/>
    <x v="1"/>
    <x v="0"/>
  </r>
  <r>
    <x v="6846"/>
    <x v="3398"/>
    <x v="195"/>
    <d v="2018-05-14T00:00:00"/>
    <x v="1"/>
    <x v="602"/>
    <s v="Ricardo Sperren"/>
    <x v="1"/>
    <x v="0"/>
    <x v="1"/>
    <x v="1"/>
    <x v="1"/>
    <x v="1"/>
    <x v="1788"/>
    <x v="1"/>
    <x v="10"/>
    <s v="TOPS Money Receipt Book, Consecutively Numbered in Red,"/>
    <x v="4674"/>
    <n v="4"/>
    <n v="0"/>
    <n v="14.417999999999999"/>
    <x v="1"/>
    <x v="0"/>
  </r>
  <r>
    <x v="6847"/>
    <x v="3399"/>
    <x v="427"/>
    <d v="2018-07-22T00:00:00"/>
    <x v="1"/>
    <x v="73"/>
    <s v="Nora Paige"/>
    <x v="0"/>
    <x v="0"/>
    <x v="42"/>
    <x v="16"/>
    <x v="51"/>
    <x v="1"/>
    <x v="431"/>
    <x v="2"/>
    <x v="7"/>
    <s v="iHome FM Clock Radio with Lightning Dock"/>
    <x v="684"/>
    <n v="1"/>
    <n v="0.2"/>
    <n v="3.4995000000000029"/>
    <x v="1"/>
    <x v="0"/>
  </r>
  <r>
    <x v="6848"/>
    <x v="3400"/>
    <x v="1133"/>
    <d v="2018-06-21T00:00:00"/>
    <x v="2"/>
    <x v="590"/>
    <s v="Bobby Trafton"/>
    <x v="0"/>
    <x v="0"/>
    <x v="436"/>
    <x v="10"/>
    <x v="527"/>
    <x v="2"/>
    <x v="1684"/>
    <x v="1"/>
    <x v="10"/>
    <s v="Xerox 1937"/>
    <x v="4449"/>
    <n v="2"/>
    <n v="0.2"/>
    <n v="26.902399999999993"/>
    <x v="2"/>
    <x v="0"/>
  </r>
  <r>
    <x v="6849"/>
    <x v="3401"/>
    <x v="1017"/>
    <d v="2016-04-25T00:00:00"/>
    <x v="1"/>
    <x v="546"/>
    <s v="Benjamin Patterson"/>
    <x v="0"/>
    <x v="0"/>
    <x v="1"/>
    <x v="1"/>
    <x v="62"/>
    <x v="1"/>
    <x v="1442"/>
    <x v="0"/>
    <x v="5"/>
    <s v="GE 4 Foot Flourescent Tube, 40 Watt"/>
    <x v="3634"/>
    <n v="4"/>
    <n v="0"/>
    <n v="27.563200000000002"/>
    <x v="1"/>
    <x v="0"/>
  </r>
  <r>
    <x v="6850"/>
    <x v="3402"/>
    <x v="1134"/>
    <d v="2018-01-12T00:00:00"/>
    <x v="1"/>
    <x v="705"/>
    <s v="Jack O'Briant"/>
    <x v="1"/>
    <x v="0"/>
    <x v="47"/>
    <x v="6"/>
    <x v="56"/>
    <x v="2"/>
    <x v="37"/>
    <x v="0"/>
    <x v="0"/>
    <s v="Atlantic Metals Mobile 3-Shelf Bookcases, Custom Colors"/>
    <x v="4675"/>
    <n v="6"/>
    <n v="0"/>
    <n v="407.12880000000007"/>
    <x v="2"/>
    <x v="0"/>
  </r>
  <r>
    <x v="6851"/>
    <x v="3402"/>
    <x v="1134"/>
    <d v="2018-01-12T00:00:00"/>
    <x v="1"/>
    <x v="705"/>
    <s v="Jack O'Briant"/>
    <x v="1"/>
    <x v="0"/>
    <x v="47"/>
    <x v="6"/>
    <x v="56"/>
    <x v="2"/>
    <x v="58"/>
    <x v="1"/>
    <x v="8"/>
    <s v="Plastic Binding Combs"/>
    <x v="4676"/>
    <n v="7"/>
    <n v="0"/>
    <n v="49.843499999999999"/>
    <x v="2"/>
    <x v="0"/>
  </r>
  <r>
    <x v="6852"/>
    <x v="3403"/>
    <x v="331"/>
    <d v="2019-12-28T00:00:00"/>
    <x v="0"/>
    <x v="751"/>
    <s v="Monica Federle"/>
    <x v="1"/>
    <x v="0"/>
    <x v="290"/>
    <x v="36"/>
    <x v="365"/>
    <x v="0"/>
    <x v="177"/>
    <x v="1"/>
    <x v="4"/>
    <s v="Personal Filing Tote with Lid, Black/Gray"/>
    <x v="4677"/>
    <n v="4"/>
    <n v="0"/>
    <n v="17.371200000000002"/>
    <x v="0"/>
    <x v="0"/>
  </r>
  <r>
    <x v="6853"/>
    <x v="3403"/>
    <x v="331"/>
    <d v="2019-12-28T00:00:00"/>
    <x v="0"/>
    <x v="751"/>
    <s v="Monica Federle"/>
    <x v="1"/>
    <x v="0"/>
    <x v="290"/>
    <x v="36"/>
    <x v="365"/>
    <x v="0"/>
    <x v="1405"/>
    <x v="2"/>
    <x v="7"/>
    <s v="Ativa D5772 2-Line 5.8GHz Digital Expandable Corded/Cordless Phone System with Answering &amp; Caller ID/Call Waiting, Black/Silver"/>
    <x v="4678"/>
    <n v="3"/>
    <n v="0"/>
    <n v="148.49099999999996"/>
    <x v="0"/>
    <x v="0"/>
  </r>
  <r>
    <x v="6854"/>
    <x v="3403"/>
    <x v="331"/>
    <d v="2019-12-28T00:00:00"/>
    <x v="0"/>
    <x v="751"/>
    <s v="Monica Federle"/>
    <x v="1"/>
    <x v="0"/>
    <x v="290"/>
    <x v="36"/>
    <x v="365"/>
    <x v="0"/>
    <x v="196"/>
    <x v="1"/>
    <x v="4"/>
    <s v="Gould Plastics 18-Pocket Panel Bin, 34w x 5-1/4d x 20-1/2h"/>
    <x v="4679"/>
    <n v="4"/>
    <n v="0"/>
    <n v="14.718399999999974"/>
    <x v="0"/>
    <x v="0"/>
  </r>
  <r>
    <x v="6855"/>
    <x v="3403"/>
    <x v="331"/>
    <d v="2019-12-28T00:00:00"/>
    <x v="0"/>
    <x v="751"/>
    <s v="Monica Federle"/>
    <x v="1"/>
    <x v="0"/>
    <x v="290"/>
    <x v="36"/>
    <x v="365"/>
    <x v="0"/>
    <x v="1134"/>
    <x v="1"/>
    <x v="10"/>
    <s v="Ink Jet Note and Greeting Cards, 8-1/2&quot; x 5-1/2&quot; Card Size"/>
    <x v="4680"/>
    <n v="2"/>
    <n v="0"/>
    <n v="20.6816"/>
    <x v="0"/>
    <x v="0"/>
  </r>
  <r>
    <x v="6856"/>
    <x v="3403"/>
    <x v="331"/>
    <d v="2019-12-28T00:00:00"/>
    <x v="0"/>
    <x v="751"/>
    <s v="Monica Federle"/>
    <x v="1"/>
    <x v="0"/>
    <x v="290"/>
    <x v="36"/>
    <x v="365"/>
    <x v="0"/>
    <x v="1697"/>
    <x v="1"/>
    <x v="12"/>
    <s v="Tyvek Interoffice Envelopes, 9 1/2&quot; x 12 1/2&quot;, 100/Box"/>
    <x v="1101"/>
    <n v="3"/>
    <n v="0"/>
    <n v="85.981799999999993"/>
    <x v="0"/>
    <x v="0"/>
  </r>
  <r>
    <x v="6857"/>
    <x v="3404"/>
    <x v="827"/>
    <d v="2019-04-22T00:00:00"/>
    <x v="1"/>
    <x v="519"/>
    <s v="Pamela Stobb"/>
    <x v="0"/>
    <x v="0"/>
    <x v="1"/>
    <x v="1"/>
    <x v="141"/>
    <x v="1"/>
    <x v="945"/>
    <x v="1"/>
    <x v="10"/>
    <s v="Rediform S.O.S. 1-Up Phone Message Bk, 4-1/4x3-1/16 Bk, 1 Form/Pg, 40 Messages/Bk, 3/Pk"/>
    <x v="4681"/>
    <n v="3"/>
    <n v="0"/>
    <n v="13.507200000000001"/>
    <x v="1"/>
    <x v="1"/>
  </r>
  <r>
    <x v="6858"/>
    <x v="3404"/>
    <x v="827"/>
    <d v="2019-04-22T00:00:00"/>
    <x v="1"/>
    <x v="519"/>
    <s v="Pamela Stobb"/>
    <x v="0"/>
    <x v="0"/>
    <x v="1"/>
    <x v="1"/>
    <x v="141"/>
    <x v="1"/>
    <x v="932"/>
    <x v="1"/>
    <x v="2"/>
    <s v="Avery 517"/>
    <x v="1576"/>
    <n v="2"/>
    <n v="0"/>
    <n v="3.4685999999999999"/>
    <x v="1"/>
    <x v="1"/>
  </r>
  <r>
    <x v="6859"/>
    <x v="3404"/>
    <x v="827"/>
    <d v="2019-04-22T00:00:00"/>
    <x v="1"/>
    <x v="519"/>
    <s v="Pamela Stobb"/>
    <x v="0"/>
    <x v="0"/>
    <x v="1"/>
    <x v="1"/>
    <x v="141"/>
    <x v="1"/>
    <x v="845"/>
    <x v="1"/>
    <x v="13"/>
    <s v="Stockwell Push Pins"/>
    <x v="2943"/>
    <n v="5"/>
    <n v="0"/>
    <n v="3.5970000000000004"/>
    <x v="1"/>
    <x v="1"/>
  </r>
  <r>
    <x v="6860"/>
    <x v="3404"/>
    <x v="827"/>
    <d v="2019-04-22T00:00:00"/>
    <x v="1"/>
    <x v="519"/>
    <s v="Pamela Stobb"/>
    <x v="0"/>
    <x v="0"/>
    <x v="1"/>
    <x v="1"/>
    <x v="141"/>
    <x v="1"/>
    <x v="606"/>
    <x v="2"/>
    <x v="11"/>
    <s v="Logitech Wireless Touch Keyboard K400"/>
    <x v="4682"/>
    <n v="11"/>
    <n v="0"/>
    <n v="46.731299999999962"/>
    <x v="1"/>
    <x v="1"/>
  </r>
  <r>
    <x v="6861"/>
    <x v="3404"/>
    <x v="827"/>
    <d v="2019-04-22T00:00:00"/>
    <x v="1"/>
    <x v="519"/>
    <s v="Pamela Stobb"/>
    <x v="0"/>
    <x v="0"/>
    <x v="1"/>
    <x v="1"/>
    <x v="141"/>
    <x v="1"/>
    <x v="1186"/>
    <x v="1"/>
    <x v="2"/>
    <s v="Avery 474"/>
    <x v="4173"/>
    <n v="8"/>
    <n v="0"/>
    <n v="11.2896"/>
    <x v="1"/>
    <x v="1"/>
  </r>
  <r>
    <x v="6862"/>
    <x v="3404"/>
    <x v="827"/>
    <d v="2019-04-22T00:00:00"/>
    <x v="1"/>
    <x v="519"/>
    <s v="Pamela Stobb"/>
    <x v="0"/>
    <x v="0"/>
    <x v="1"/>
    <x v="1"/>
    <x v="141"/>
    <x v="1"/>
    <x v="1209"/>
    <x v="0"/>
    <x v="1"/>
    <s v="Global Wood Trimmed Manager's Task Chair, Khaki"/>
    <x v="287"/>
    <n v="3"/>
    <n v="0.2"/>
    <n v="-19.105800000000016"/>
    <x v="1"/>
    <x v="1"/>
  </r>
  <r>
    <x v="6863"/>
    <x v="3405"/>
    <x v="96"/>
    <d v="2019-12-08T00:00:00"/>
    <x v="1"/>
    <x v="199"/>
    <s v="Maribeth Yedwab"/>
    <x v="1"/>
    <x v="0"/>
    <x v="52"/>
    <x v="5"/>
    <x v="65"/>
    <x v="2"/>
    <x v="1440"/>
    <x v="1"/>
    <x v="10"/>
    <s v="Xerox 201"/>
    <x v="563"/>
    <n v="2"/>
    <n v="0.2"/>
    <n v="3.6288"/>
    <x v="2"/>
    <x v="0"/>
  </r>
  <r>
    <x v="6864"/>
    <x v="3406"/>
    <x v="1036"/>
    <d v="2018-08-28T00:00:00"/>
    <x v="1"/>
    <x v="554"/>
    <s v="Scot Coram"/>
    <x v="1"/>
    <x v="0"/>
    <x v="1"/>
    <x v="1"/>
    <x v="25"/>
    <x v="1"/>
    <x v="741"/>
    <x v="1"/>
    <x v="8"/>
    <s v="Avery Durable Slant Ring Binders"/>
    <x v="2538"/>
    <n v="2"/>
    <n v="0.2"/>
    <n v="4.7519999999999998"/>
    <x v="1"/>
    <x v="0"/>
  </r>
  <r>
    <x v="6865"/>
    <x v="3406"/>
    <x v="1036"/>
    <d v="2018-08-28T00:00:00"/>
    <x v="1"/>
    <x v="554"/>
    <s v="Scot Coram"/>
    <x v="1"/>
    <x v="0"/>
    <x v="1"/>
    <x v="1"/>
    <x v="25"/>
    <x v="1"/>
    <x v="461"/>
    <x v="2"/>
    <x v="7"/>
    <s v="Motorola HK250 Universal Bluetooth Headset"/>
    <x v="1377"/>
    <n v="5"/>
    <n v="0.2"/>
    <n v="-20.690999999999992"/>
    <x v="1"/>
    <x v="0"/>
  </r>
  <r>
    <x v="6866"/>
    <x v="3406"/>
    <x v="1036"/>
    <d v="2018-08-28T00:00:00"/>
    <x v="1"/>
    <x v="554"/>
    <s v="Scot Coram"/>
    <x v="1"/>
    <x v="0"/>
    <x v="1"/>
    <x v="1"/>
    <x v="25"/>
    <x v="1"/>
    <x v="106"/>
    <x v="2"/>
    <x v="11"/>
    <s v="Logitech Gaming G510s - Keyboard"/>
    <x v="2369"/>
    <n v="3"/>
    <n v="0"/>
    <n v="91.789199999999994"/>
    <x v="1"/>
    <x v="0"/>
  </r>
  <r>
    <x v="6867"/>
    <x v="3406"/>
    <x v="1036"/>
    <d v="2018-08-28T00:00:00"/>
    <x v="1"/>
    <x v="554"/>
    <s v="Scot Coram"/>
    <x v="1"/>
    <x v="0"/>
    <x v="1"/>
    <x v="1"/>
    <x v="25"/>
    <x v="1"/>
    <x v="1431"/>
    <x v="2"/>
    <x v="7"/>
    <s v="Anker Astro Mini 3000mAh Ultra-Compact Portable Charger"/>
    <x v="236"/>
    <n v="2"/>
    <n v="0.2"/>
    <n v="-7.9959999999999996"/>
    <x v="1"/>
    <x v="0"/>
  </r>
  <r>
    <x v="6868"/>
    <x v="3406"/>
    <x v="1036"/>
    <d v="2018-08-28T00:00:00"/>
    <x v="1"/>
    <x v="554"/>
    <s v="Scot Coram"/>
    <x v="1"/>
    <x v="0"/>
    <x v="1"/>
    <x v="1"/>
    <x v="25"/>
    <x v="1"/>
    <x v="1382"/>
    <x v="0"/>
    <x v="3"/>
    <s v="Bretford CR8500 Series Meeting Room Furniture"/>
    <x v="4683"/>
    <n v="9"/>
    <n v="0.2"/>
    <n v="180.44099999999992"/>
    <x v="1"/>
    <x v="0"/>
  </r>
  <r>
    <x v="6869"/>
    <x v="3406"/>
    <x v="1036"/>
    <d v="2018-08-28T00:00:00"/>
    <x v="1"/>
    <x v="554"/>
    <s v="Scot Coram"/>
    <x v="1"/>
    <x v="0"/>
    <x v="1"/>
    <x v="1"/>
    <x v="25"/>
    <x v="1"/>
    <x v="1465"/>
    <x v="1"/>
    <x v="10"/>
    <s v="Xerox 1997"/>
    <x v="91"/>
    <n v="2"/>
    <n v="0"/>
    <n v="6.2208000000000006"/>
    <x v="1"/>
    <x v="0"/>
  </r>
  <r>
    <x v="6870"/>
    <x v="3406"/>
    <x v="1036"/>
    <d v="2018-08-28T00:00:00"/>
    <x v="1"/>
    <x v="554"/>
    <s v="Scot Coram"/>
    <x v="1"/>
    <x v="0"/>
    <x v="1"/>
    <x v="1"/>
    <x v="25"/>
    <x v="1"/>
    <x v="1610"/>
    <x v="1"/>
    <x v="10"/>
    <s v="Xerox 1928"/>
    <x v="4021"/>
    <n v="9"/>
    <n v="0"/>
    <n v="21.384"/>
    <x v="1"/>
    <x v="0"/>
  </r>
  <r>
    <x v="6871"/>
    <x v="3407"/>
    <x v="5"/>
    <d v="2018-12-08T00:00:00"/>
    <x v="0"/>
    <x v="575"/>
    <s v="Randy Ferguson"/>
    <x v="1"/>
    <x v="0"/>
    <x v="22"/>
    <x v="10"/>
    <x v="26"/>
    <x v="2"/>
    <x v="690"/>
    <x v="1"/>
    <x v="2"/>
    <s v="Avery 483"/>
    <x v="1655"/>
    <n v="3"/>
    <n v="0.2"/>
    <n v="3.8843999999999994"/>
    <x v="2"/>
    <x v="0"/>
  </r>
  <r>
    <x v="6872"/>
    <x v="3408"/>
    <x v="1135"/>
    <d v="2017-12-19T00:00:00"/>
    <x v="2"/>
    <x v="65"/>
    <s v="Sandra Glassco"/>
    <x v="0"/>
    <x v="0"/>
    <x v="4"/>
    <x v="4"/>
    <x v="59"/>
    <x v="1"/>
    <x v="1668"/>
    <x v="1"/>
    <x v="10"/>
    <s v="Xerox 190"/>
    <x v="1393"/>
    <n v="1"/>
    <n v="0"/>
    <n v="2.3406000000000002"/>
    <x v="1"/>
    <x v="0"/>
  </r>
  <r>
    <x v="6873"/>
    <x v="3409"/>
    <x v="1136"/>
    <d v="2016-10-22T00:00:00"/>
    <x v="0"/>
    <x v="14"/>
    <s v="Tracy Blumstein"/>
    <x v="0"/>
    <x v="0"/>
    <x v="486"/>
    <x v="5"/>
    <x v="580"/>
    <x v="2"/>
    <x v="828"/>
    <x v="1"/>
    <x v="8"/>
    <s v="GBC Standard Recycled Report Covers, Clear Plastic Sheets"/>
    <x v="999"/>
    <n v="5"/>
    <n v="0.8"/>
    <n v="-17.248000000000008"/>
    <x v="2"/>
    <x v="0"/>
  </r>
  <r>
    <x v="6874"/>
    <x v="3409"/>
    <x v="1136"/>
    <d v="2016-10-22T00:00:00"/>
    <x v="0"/>
    <x v="14"/>
    <s v="Tracy Blumstein"/>
    <x v="0"/>
    <x v="0"/>
    <x v="486"/>
    <x v="5"/>
    <x v="580"/>
    <x v="2"/>
    <x v="959"/>
    <x v="2"/>
    <x v="11"/>
    <s v="Case Logic 2.4GHz Wireless Keyboard"/>
    <x v="2486"/>
    <n v="3"/>
    <n v="0.2"/>
    <n v="-17.996400000000019"/>
    <x v="2"/>
    <x v="0"/>
  </r>
  <r>
    <x v="6875"/>
    <x v="3410"/>
    <x v="64"/>
    <d v="2018-09-10T00:00:00"/>
    <x v="1"/>
    <x v="462"/>
    <s v="Michael Moore"/>
    <x v="0"/>
    <x v="0"/>
    <x v="269"/>
    <x v="17"/>
    <x v="336"/>
    <x v="0"/>
    <x v="1351"/>
    <x v="1"/>
    <x v="2"/>
    <s v="Avery 50"/>
    <x v="2989"/>
    <n v="2"/>
    <n v="0"/>
    <n v="11.778199999999998"/>
    <x v="0"/>
    <x v="0"/>
  </r>
  <r>
    <x v="6876"/>
    <x v="3410"/>
    <x v="64"/>
    <d v="2018-09-10T00:00:00"/>
    <x v="1"/>
    <x v="462"/>
    <s v="Michael Moore"/>
    <x v="0"/>
    <x v="0"/>
    <x v="269"/>
    <x v="17"/>
    <x v="336"/>
    <x v="0"/>
    <x v="1258"/>
    <x v="0"/>
    <x v="3"/>
    <s v="Chromcraft Bull-Nose Wood 48&quot; x 96&quot; Rectangular Conference Tables"/>
    <x v="679"/>
    <n v="3"/>
    <n v="0"/>
    <n v="314.05859999999996"/>
    <x v="0"/>
    <x v="0"/>
  </r>
  <r>
    <x v="6877"/>
    <x v="3411"/>
    <x v="52"/>
    <d v="2017-10-15T00:00:00"/>
    <x v="3"/>
    <x v="0"/>
    <s v="Claire Gute"/>
    <x v="0"/>
    <x v="0"/>
    <x v="61"/>
    <x v="5"/>
    <x v="162"/>
    <x v="2"/>
    <x v="859"/>
    <x v="0"/>
    <x v="5"/>
    <s v="C-Line Cubicle Keepers Polyproplyene Holder w/Velcro Back, 8-1/2x11, 25/Bx"/>
    <x v="4684"/>
    <n v="6"/>
    <n v="0.6"/>
    <n v="-95.24760000000002"/>
    <x v="2"/>
    <x v="0"/>
  </r>
  <r>
    <x v="6878"/>
    <x v="3411"/>
    <x v="52"/>
    <d v="2017-10-15T00:00:00"/>
    <x v="3"/>
    <x v="0"/>
    <s v="Claire Gute"/>
    <x v="0"/>
    <x v="0"/>
    <x v="61"/>
    <x v="5"/>
    <x v="162"/>
    <x v="2"/>
    <x v="1083"/>
    <x v="1"/>
    <x v="10"/>
    <s v="Xerox 1986"/>
    <x v="758"/>
    <n v="1"/>
    <n v="0.2"/>
    <n v="1.8703999999999998"/>
    <x v="2"/>
    <x v="0"/>
  </r>
  <r>
    <x v="6879"/>
    <x v="3412"/>
    <x v="494"/>
    <d v="2017-12-05T00:00:00"/>
    <x v="0"/>
    <x v="69"/>
    <s v="Tamara Willingham"/>
    <x v="2"/>
    <x v="0"/>
    <x v="4"/>
    <x v="4"/>
    <x v="59"/>
    <x v="1"/>
    <x v="445"/>
    <x v="0"/>
    <x v="1"/>
    <s v="Global Troy Executive Leather Low-Back Tilter"/>
    <x v="4202"/>
    <n v="5"/>
    <n v="0.2"/>
    <n v="125.24499999999995"/>
    <x v="1"/>
    <x v="0"/>
  </r>
  <r>
    <x v="6880"/>
    <x v="3412"/>
    <x v="494"/>
    <d v="2017-12-05T00:00:00"/>
    <x v="0"/>
    <x v="69"/>
    <s v="Tamara Willingham"/>
    <x v="2"/>
    <x v="0"/>
    <x v="4"/>
    <x v="4"/>
    <x v="59"/>
    <x v="1"/>
    <x v="1330"/>
    <x v="1"/>
    <x v="10"/>
    <s v="Xerox 219"/>
    <x v="56"/>
    <n v="5"/>
    <n v="0"/>
    <n v="15.552000000000001"/>
    <x v="1"/>
    <x v="0"/>
  </r>
  <r>
    <x v="6881"/>
    <x v="3412"/>
    <x v="494"/>
    <d v="2017-12-05T00:00:00"/>
    <x v="0"/>
    <x v="69"/>
    <s v="Tamara Willingham"/>
    <x v="2"/>
    <x v="0"/>
    <x v="4"/>
    <x v="4"/>
    <x v="59"/>
    <x v="1"/>
    <x v="214"/>
    <x v="0"/>
    <x v="3"/>
    <s v="Bush Advantage Collection Round Conference Table"/>
    <x v="4685"/>
    <n v="9"/>
    <n v="0"/>
    <n v="401.81399999999985"/>
    <x v="1"/>
    <x v="0"/>
  </r>
  <r>
    <x v="6882"/>
    <x v="3412"/>
    <x v="494"/>
    <d v="2017-12-05T00:00:00"/>
    <x v="0"/>
    <x v="69"/>
    <s v="Tamara Willingham"/>
    <x v="2"/>
    <x v="0"/>
    <x v="4"/>
    <x v="4"/>
    <x v="59"/>
    <x v="1"/>
    <x v="1166"/>
    <x v="1"/>
    <x v="4"/>
    <s v="Tennsco Industrial Shelving"/>
    <x v="64"/>
    <n v="3"/>
    <n v="0"/>
    <n v="2.9346000000000032"/>
    <x v="1"/>
    <x v="0"/>
  </r>
  <r>
    <x v="6883"/>
    <x v="3412"/>
    <x v="494"/>
    <d v="2017-12-05T00:00:00"/>
    <x v="0"/>
    <x v="69"/>
    <s v="Tamara Willingham"/>
    <x v="2"/>
    <x v="0"/>
    <x v="4"/>
    <x v="4"/>
    <x v="59"/>
    <x v="1"/>
    <x v="393"/>
    <x v="1"/>
    <x v="10"/>
    <s v="Xerox Color Copier Paper, 11&quot; x 17&quot;, Ream"/>
    <x v="1159"/>
    <n v="5"/>
    <n v="0"/>
    <n v="52.531999999999996"/>
    <x v="1"/>
    <x v="0"/>
  </r>
  <r>
    <x v="6884"/>
    <x v="3413"/>
    <x v="70"/>
    <d v="2017-06-04T00:00:00"/>
    <x v="1"/>
    <x v="217"/>
    <s v="Bill Donatelli"/>
    <x v="0"/>
    <x v="0"/>
    <x v="31"/>
    <x v="11"/>
    <x v="39"/>
    <x v="2"/>
    <x v="1476"/>
    <x v="0"/>
    <x v="1"/>
    <s v="Hon Pagoda Stacking Chairs"/>
    <x v="4686"/>
    <n v="8"/>
    <n v="0"/>
    <n v="770.35199999999986"/>
    <x v="2"/>
    <x v="0"/>
  </r>
  <r>
    <x v="6885"/>
    <x v="3414"/>
    <x v="18"/>
    <d v="2019-09-17T00:00:00"/>
    <x v="1"/>
    <x v="456"/>
    <s v="Helen Abelman"/>
    <x v="0"/>
    <x v="0"/>
    <x v="24"/>
    <x v="24"/>
    <x v="157"/>
    <x v="3"/>
    <x v="103"/>
    <x v="2"/>
    <x v="11"/>
    <s v="Memorex Mini Travel Drive 8 GB USB 2.0 Flash Drive"/>
    <x v="4687"/>
    <n v="4"/>
    <n v="0.2"/>
    <n v="8.8008000000000006"/>
    <x v="3"/>
    <x v="0"/>
  </r>
  <r>
    <x v="6886"/>
    <x v="3414"/>
    <x v="18"/>
    <d v="2019-09-17T00:00:00"/>
    <x v="1"/>
    <x v="456"/>
    <s v="Helen Abelman"/>
    <x v="0"/>
    <x v="0"/>
    <x v="24"/>
    <x v="24"/>
    <x v="157"/>
    <x v="3"/>
    <x v="1015"/>
    <x v="2"/>
    <x v="7"/>
    <s v="Cisco IP Phone 7961G-GE VoIP phone"/>
    <x v="4688"/>
    <n v="2"/>
    <n v="0.4"/>
    <n v="-56.310799999999972"/>
    <x v="3"/>
    <x v="0"/>
  </r>
  <r>
    <x v="6887"/>
    <x v="3415"/>
    <x v="1016"/>
    <d v="2019-05-02T00:00:00"/>
    <x v="1"/>
    <x v="328"/>
    <s v="Lauren Leatherbury"/>
    <x v="0"/>
    <x v="0"/>
    <x v="1"/>
    <x v="1"/>
    <x v="3"/>
    <x v="1"/>
    <x v="69"/>
    <x v="1"/>
    <x v="10"/>
    <s v="Telephone Message Books with Fax/Mobile Section, 5 1/2&quot; x 3 3/16&quot;"/>
    <x v="71"/>
    <n v="3"/>
    <n v="0"/>
    <n v="8.7629999999999999"/>
    <x v="1"/>
    <x v="0"/>
  </r>
  <r>
    <x v="6888"/>
    <x v="3415"/>
    <x v="1016"/>
    <d v="2019-05-02T00:00:00"/>
    <x v="1"/>
    <x v="328"/>
    <s v="Lauren Leatherbury"/>
    <x v="0"/>
    <x v="0"/>
    <x v="1"/>
    <x v="1"/>
    <x v="3"/>
    <x v="1"/>
    <x v="997"/>
    <x v="1"/>
    <x v="8"/>
    <s v="Surelock Post Binders"/>
    <x v="4689"/>
    <n v="3"/>
    <n v="0.2"/>
    <n v="27.503999999999998"/>
    <x v="1"/>
    <x v="0"/>
  </r>
  <r>
    <x v="6889"/>
    <x v="3416"/>
    <x v="65"/>
    <d v="2019-09-22T00:00:00"/>
    <x v="1"/>
    <x v="164"/>
    <s v="Saphhira Shifley"/>
    <x v="1"/>
    <x v="0"/>
    <x v="38"/>
    <x v="32"/>
    <x v="112"/>
    <x v="0"/>
    <x v="179"/>
    <x v="2"/>
    <x v="7"/>
    <s v="I Need's 3d Hello Kitty Hybrid Silicone Case Cover for HTC One X 4g with 3d Hello Kitty Stylus Pen Green/pink"/>
    <x v="4690"/>
    <n v="8"/>
    <n v="0"/>
    <n v="26.790400000000005"/>
    <x v="0"/>
    <x v="0"/>
  </r>
  <r>
    <x v="6890"/>
    <x v="3416"/>
    <x v="65"/>
    <d v="2019-09-22T00:00:00"/>
    <x v="1"/>
    <x v="164"/>
    <s v="Saphhira Shifley"/>
    <x v="1"/>
    <x v="0"/>
    <x v="38"/>
    <x v="32"/>
    <x v="112"/>
    <x v="0"/>
    <x v="251"/>
    <x v="1"/>
    <x v="10"/>
    <s v="Post-it “Important Message” Note Pad, Neon Colors, 50 Sheets/Pad"/>
    <x v="363"/>
    <n v="7"/>
    <n v="0"/>
    <n v="24.460800000000003"/>
    <x v="0"/>
    <x v="0"/>
  </r>
  <r>
    <x v="6891"/>
    <x v="3416"/>
    <x v="65"/>
    <d v="2019-09-22T00:00:00"/>
    <x v="1"/>
    <x v="164"/>
    <s v="Saphhira Shifley"/>
    <x v="1"/>
    <x v="0"/>
    <x v="38"/>
    <x v="32"/>
    <x v="112"/>
    <x v="0"/>
    <x v="108"/>
    <x v="1"/>
    <x v="6"/>
    <s v="Hunt PowerHouse Electric Pencil Sharpener, Blue"/>
    <x v="3369"/>
    <n v="3"/>
    <n v="0"/>
    <n v="34.181999999999988"/>
    <x v="0"/>
    <x v="0"/>
  </r>
  <r>
    <x v="6892"/>
    <x v="3416"/>
    <x v="65"/>
    <d v="2019-09-22T00:00:00"/>
    <x v="1"/>
    <x v="164"/>
    <s v="Saphhira Shifley"/>
    <x v="1"/>
    <x v="0"/>
    <x v="38"/>
    <x v="32"/>
    <x v="112"/>
    <x v="0"/>
    <x v="1465"/>
    <x v="1"/>
    <x v="10"/>
    <s v="Xerox 1997"/>
    <x v="243"/>
    <n v="4"/>
    <n v="0"/>
    <n v="12.441600000000001"/>
    <x v="0"/>
    <x v="0"/>
  </r>
  <r>
    <x v="6893"/>
    <x v="3416"/>
    <x v="65"/>
    <d v="2019-09-22T00:00:00"/>
    <x v="1"/>
    <x v="164"/>
    <s v="Saphhira Shifley"/>
    <x v="1"/>
    <x v="0"/>
    <x v="38"/>
    <x v="32"/>
    <x v="112"/>
    <x v="0"/>
    <x v="1524"/>
    <x v="0"/>
    <x v="5"/>
    <s v="Master Caster Door Stop, Gray"/>
    <x v="2352"/>
    <n v="4"/>
    <n v="0"/>
    <n v="6.9087999999999994"/>
    <x v="0"/>
    <x v="0"/>
  </r>
  <r>
    <x v="6894"/>
    <x v="3416"/>
    <x v="65"/>
    <d v="2019-09-22T00:00:00"/>
    <x v="1"/>
    <x v="164"/>
    <s v="Saphhira Shifley"/>
    <x v="1"/>
    <x v="0"/>
    <x v="38"/>
    <x v="32"/>
    <x v="112"/>
    <x v="0"/>
    <x v="53"/>
    <x v="2"/>
    <x v="7"/>
    <s v="AT&amp;T CL83451 4-Handset Telephone"/>
    <x v="4691"/>
    <n v="2"/>
    <n v="0"/>
    <n v="119.4742"/>
    <x v="0"/>
    <x v="0"/>
  </r>
  <r>
    <x v="6895"/>
    <x v="3416"/>
    <x v="65"/>
    <d v="2019-09-22T00:00:00"/>
    <x v="1"/>
    <x v="164"/>
    <s v="Saphhira Shifley"/>
    <x v="1"/>
    <x v="0"/>
    <x v="38"/>
    <x v="32"/>
    <x v="112"/>
    <x v="0"/>
    <x v="610"/>
    <x v="1"/>
    <x v="14"/>
    <s v="Fiskars 8&quot; Scissors, 2/Pack"/>
    <x v="4692"/>
    <n v="2"/>
    <n v="0"/>
    <n v="9.9991999999999948"/>
    <x v="0"/>
    <x v="0"/>
  </r>
  <r>
    <x v="6896"/>
    <x v="3416"/>
    <x v="65"/>
    <d v="2019-09-22T00:00:00"/>
    <x v="1"/>
    <x v="164"/>
    <s v="Saphhira Shifley"/>
    <x v="1"/>
    <x v="0"/>
    <x v="38"/>
    <x v="32"/>
    <x v="112"/>
    <x v="0"/>
    <x v="1689"/>
    <x v="1"/>
    <x v="10"/>
    <s v="Xerox 1917"/>
    <x v="1672"/>
    <n v="5"/>
    <n v="0"/>
    <n v="114.93849999999998"/>
    <x v="0"/>
    <x v="0"/>
  </r>
  <r>
    <x v="6897"/>
    <x v="3417"/>
    <x v="238"/>
    <d v="2019-08-25T00:00:00"/>
    <x v="1"/>
    <x v="237"/>
    <s v="Chloris Kastensmidt"/>
    <x v="0"/>
    <x v="0"/>
    <x v="80"/>
    <x v="24"/>
    <x v="345"/>
    <x v="3"/>
    <x v="1224"/>
    <x v="1"/>
    <x v="8"/>
    <s v="GBC Personal VeloBind Strips"/>
    <x v="4693"/>
    <n v="3"/>
    <n v="0.7"/>
    <n v="-7.9067999999999969"/>
    <x v="3"/>
    <x v="0"/>
  </r>
  <r>
    <x v="6898"/>
    <x v="3418"/>
    <x v="1137"/>
    <d v="2017-05-26T00:00:00"/>
    <x v="0"/>
    <x v="745"/>
    <s v="Vivek Sundaresam"/>
    <x v="0"/>
    <x v="0"/>
    <x v="14"/>
    <x v="10"/>
    <x v="17"/>
    <x v="2"/>
    <x v="812"/>
    <x v="0"/>
    <x v="1"/>
    <s v="Global High-Back Leather Tilter, Burgundy"/>
    <x v="4694"/>
    <n v="7"/>
    <n v="0.3"/>
    <n v="-163.57670000000005"/>
    <x v="2"/>
    <x v="0"/>
  </r>
  <r>
    <x v="6899"/>
    <x v="3418"/>
    <x v="1137"/>
    <d v="2017-05-26T00:00:00"/>
    <x v="0"/>
    <x v="745"/>
    <s v="Vivek Sundaresam"/>
    <x v="0"/>
    <x v="0"/>
    <x v="14"/>
    <x v="10"/>
    <x v="17"/>
    <x v="2"/>
    <x v="1206"/>
    <x v="1"/>
    <x v="8"/>
    <s v="Avery Heavy-Duty EZD View Binder with Locking Rings"/>
    <x v="4695"/>
    <n v="6"/>
    <n v="0.8"/>
    <n v="-13.015200000000004"/>
    <x v="2"/>
    <x v="0"/>
  </r>
  <r>
    <x v="6900"/>
    <x v="3419"/>
    <x v="67"/>
    <d v="2017-09-11T00:00:00"/>
    <x v="1"/>
    <x v="184"/>
    <s v="Tanja Norvell"/>
    <x v="2"/>
    <x v="0"/>
    <x v="20"/>
    <x v="15"/>
    <x v="29"/>
    <x v="3"/>
    <x v="657"/>
    <x v="2"/>
    <x v="11"/>
    <s v="Razer Kraken PRO Over Ear PC and Music Headset"/>
    <x v="4696"/>
    <n v="7"/>
    <n v="0"/>
    <n v="167.97899999999996"/>
    <x v="3"/>
    <x v="0"/>
  </r>
  <r>
    <x v="6901"/>
    <x v="3420"/>
    <x v="1138"/>
    <d v="2019-07-24T00:00:00"/>
    <x v="3"/>
    <x v="403"/>
    <s v="Harold Ryan"/>
    <x v="1"/>
    <x v="0"/>
    <x v="101"/>
    <x v="1"/>
    <x v="125"/>
    <x v="1"/>
    <x v="306"/>
    <x v="2"/>
    <x v="16"/>
    <s v="Hewlett Packard LaserJet 3310 Copier"/>
    <x v="4697"/>
    <n v="5"/>
    <n v="0.2"/>
    <n v="839.9860000000001"/>
    <x v="1"/>
    <x v="0"/>
  </r>
  <r>
    <x v="6902"/>
    <x v="3421"/>
    <x v="264"/>
    <d v="2019-09-08T00:00:00"/>
    <x v="1"/>
    <x v="329"/>
    <s v="Jill Stevenson"/>
    <x v="1"/>
    <x v="0"/>
    <x v="22"/>
    <x v="10"/>
    <x v="155"/>
    <x v="2"/>
    <x v="659"/>
    <x v="1"/>
    <x v="13"/>
    <s v="Advantus Plastic Paper Clips"/>
    <x v="4698"/>
    <n v="4"/>
    <n v="0.2"/>
    <n v="5.6"/>
    <x v="2"/>
    <x v="0"/>
  </r>
  <r>
    <x v="6903"/>
    <x v="3421"/>
    <x v="264"/>
    <d v="2019-09-08T00:00:00"/>
    <x v="1"/>
    <x v="329"/>
    <s v="Jill Stevenson"/>
    <x v="1"/>
    <x v="0"/>
    <x v="22"/>
    <x v="10"/>
    <x v="155"/>
    <x v="2"/>
    <x v="1803"/>
    <x v="1"/>
    <x v="9"/>
    <s v="Belkin 7-Outlet SurgeMaster Home Series"/>
    <x v="4699"/>
    <n v="2"/>
    <n v="0.8"/>
    <n v="-15.087600000000002"/>
    <x v="2"/>
    <x v="0"/>
  </r>
  <r>
    <x v="6904"/>
    <x v="3421"/>
    <x v="264"/>
    <d v="2019-09-08T00:00:00"/>
    <x v="1"/>
    <x v="329"/>
    <s v="Jill Stevenson"/>
    <x v="1"/>
    <x v="0"/>
    <x v="22"/>
    <x v="10"/>
    <x v="155"/>
    <x v="2"/>
    <x v="1755"/>
    <x v="1"/>
    <x v="4"/>
    <s v="Belkin 19&quot; Center-Weighted Shelf, Gray"/>
    <x v="4700"/>
    <n v="5"/>
    <n v="0.2"/>
    <n v="-44.235000000000007"/>
    <x v="2"/>
    <x v="0"/>
  </r>
  <r>
    <x v="6905"/>
    <x v="3422"/>
    <x v="1139"/>
    <d v="2019-12-08T00:00:00"/>
    <x v="0"/>
    <x v="272"/>
    <s v="Brad Norvell"/>
    <x v="1"/>
    <x v="0"/>
    <x v="71"/>
    <x v="1"/>
    <x v="90"/>
    <x v="1"/>
    <x v="683"/>
    <x v="1"/>
    <x v="4"/>
    <s v="Staple magnet"/>
    <x v="3893"/>
    <n v="1"/>
    <n v="0"/>
    <n v="2.8836000000000004"/>
    <x v="1"/>
    <x v="0"/>
  </r>
  <r>
    <x v="6906"/>
    <x v="3423"/>
    <x v="968"/>
    <d v="2019-05-20T00:00:00"/>
    <x v="3"/>
    <x v="153"/>
    <s v="Allen Rosenblatt"/>
    <x v="1"/>
    <x v="0"/>
    <x v="149"/>
    <x v="12"/>
    <x v="190"/>
    <x v="2"/>
    <x v="340"/>
    <x v="1"/>
    <x v="8"/>
    <s v="Square Ring Data Binders, Rigid 75 Pt. Covers, 11&quot; x 14-7/8&quot;"/>
    <x v="521"/>
    <n v="2"/>
    <n v="0"/>
    <n v="19.814399999999999"/>
    <x v="2"/>
    <x v="0"/>
  </r>
  <r>
    <x v="6907"/>
    <x v="3424"/>
    <x v="720"/>
    <d v="2018-10-03T00:00:00"/>
    <x v="1"/>
    <x v="517"/>
    <s v="Shaun Weien"/>
    <x v="0"/>
    <x v="0"/>
    <x v="4"/>
    <x v="4"/>
    <x v="5"/>
    <x v="1"/>
    <x v="1718"/>
    <x v="2"/>
    <x v="7"/>
    <s v="Samsung Galaxy S4"/>
    <x v="3796"/>
    <n v="2"/>
    <n v="0.2"/>
    <n v="125.19799999999992"/>
    <x v="1"/>
    <x v="0"/>
  </r>
  <r>
    <x v="6908"/>
    <x v="3425"/>
    <x v="389"/>
    <d v="2019-12-15T00:00:00"/>
    <x v="1"/>
    <x v="68"/>
    <s v="Justin Ellison"/>
    <x v="1"/>
    <x v="0"/>
    <x v="310"/>
    <x v="20"/>
    <x v="387"/>
    <x v="0"/>
    <x v="1256"/>
    <x v="0"/>
    <x v="5"/>
    <s v="Eldon Expressions Wood Desk Accessories, Oak"/>
    <x v="1816"/>
    <n v="2"/>
    <n v="0"/>
    <n v="4.2803999999999984"/>
    <x v="0"/>
    <x v="0"/>
  </r>
  <r>
    <x v="6909"/>
    <x v="3426"/>
    <x v="103"/>
    <d v="2016-09-18T00:00:00"/>
    <x v="0"/>
    <x v="23"/>
    <s v="Lena Hernandez"/>
    <x v="0"/>
    <x v="0"/>
    <x v="38"/>
    <x v="24"/>
    <x v="47"/>
    <x v="3"/>
    <x v="757"/>
    <x v="1"/>
    <x v="8"/>
    <s v="Acco Suede Grain Vinyl Round Ring Binder"/>
    <x v="1293"/>
    <n v="3"/>
    <n v="0.7"/>
    <n v="-2.0015999999999998"/>
    <x v="3"/>
    <x v="0"/>
  </r>
  <r>
    <x v="6910"/>
    <x v="3427"/>
    <x v="570"/>
    <d v="2019-08-02T00:00:00"/>
    <x v="1"/>
    <x v="364"/>
    <s v="Vivek Gonzalez"/>
    <x v="0"/>
    <x v="0"/>
    <x v="4"/>
    <x v="4"/>
    <x v="5"/>
    <x v="1"/>
    <x v="266"/>
    <x v="0"/>
    <x v="0"/>
    <s v="Bush Westfield Collection Bookcases, Medium Cherry Finish"/>
    <x v="4701"/>
    <n v="2"/>
    <n v="0"/>
    <n v="25.511200000000002"/>
    <x v="1"/>
    <x v="0"/>
  </r>
  <r>
    <x v="6911"/>
    <x v="3428"/>
    <x v="378"/>
    <d v="2019-08-05T00:00:00"/>
    <x v="0"/>
    <x v="75"/>
    <s v="Eric Murdock"/>
    <x v="0"/>
    <x v="0"/>
    <x v="8"/>
    <x v="1"/>
    <x v="9"/>
    <x v="1"/>
    <x v="821"/>
    <x v="1"/>
    <x v="4"/>
    <s v="Fellowes Mobile File Cart, Black"/>
    <x v="4702"/>
    <n v="3"/>
    <n v="0"/>
    <n v="50.365800000000007"/>
    <x v="1"/>
    <x v="0"/>
  </r>
  <r>
    <x v="6912"/>
    <x v="3429"/>
    <x v="743"/>
    <d v="2019-05-05T00:00:00"/>
    <x v="0"/>
    <x v="605"/>
    <s v="Elizabeth Moffitt"/>
    <x v="1"/>
    <x v="0"/>
    <x v="1"/>
    <x v="1"/>
    <x v="13"/>
    <x v="1"/>
    <x v="685"/>
    <x v="2"/>
    <x v="11"/>
    <s v="Logitech MX Performance Wireless Mouse"/>
    <x v="4703"/>
    <n v="4"/>
    <n v="0"/>
    <n v="59.037199999999999"/>
    <x v="1"/>
    <x v="0"/>
  </r>
  <r>
    <x v="6913"/>
    <x v="3430"/>
    <x v="821"/>
    <d v="2017-06-16T00:00:00"/>
    <x v="1"/>
    <x v="101"/>
    <s v="Jonathan Howell"/>
    <x v="0"/>
    <x v="0"/>
    <x v="487"/>
    <x v="2"/>
    <x v="581"/>
    <x v="0"/>
    <x v="104"/>
    <x v="2"/>
    <x v="7"/>
    <s v="Speck Products Candyshell Flip Case"/>
    <x v="4029"/>
    <n v="2"/>
    <n v="0.2"/>
    <n v="4.1987999999999985"/>
    <x v="0"/>
    <x v="0"/>
  </r>
  <r>
    <x v="6914"/>
    <x v="3431"/>
    <x v="1091"/>
    <d v="2016-12-29T00:00:00"/>
    <x v="1"/>
    <x v="413"/>
    <s v="Nora Preis"/>
    <x v="0"/>
    <x v="0"/>
    <x v="22"/>
    <x v="10"/>
    <x v="36"/>
    <x v="2"/>
    <x v="546"/>
    <x v="1"/>
    <x v="4"/>
    <s v="Economy Rollaway Files"/>
    <x v="4704"/>
    <n v="1"/>
    <n v="0.2"/>
    <n v="9.911999999999999"/>
    <x v="2"/>
    <x v="0"/>
  </r>
  <r>
    <x v="6915"/>
    <x v="3431"/>
    <x v="1091"/>
    <d v="2016-12-29T00:00:00"/>
    <x v="1"/>
    <x v="413"/>
    <s v="Nora Preis"/>
    <x v="0"/>
    <x v="0"/>
    <x v="22"/>
    <x v="10"/>
    <x v="36"/>
    <x v="2"/>
    <x v="528"/>
    <x v="1"/>
    <x v="8"/>
    <s v="Recycled Easel Ring Binders"/>
    <x v="4705"/>
    <n v="6"/>
    <n v="0.8"/>
    <n v="-31.332000000000008"/>
    <x v="2"/>
    <x v="0"/>
  </r>
  <r>
    <x v="6916"/>
    <x v="3431"/>
    <x v="1091"/>
    <d v="2016-12-29T00:00:00"/>
    <x v="1"/>
    <x v="413"/>
    <s v="Nora Preis"/>
    <x v="0"/>
    <x v="0"/>
    <x v="22"/>
    <x v="10"/>
    <x v="36"/>
    <x v="2"/>
    <x v="968"/>
    <x v="1"/>
    <x v="10"/>
    <s v="White Computer Printout Paper by Universal"/>
    <x v="4706"/>
    <n v="4"/>
    <n v="0.2"/>
    <n v="44.961600000000004"/>
    <x v="2"/>
    <x v="0"/>
  </r>
  <r>
    <x v="6917"/>
    <x v="3432"/>
    <x v="757"/>
    <d v="2016-12-21T00:00:00"/>
    <x v="1"/>
    <x v="741"/>
    <s v="Stefanie Holloman"/>
    <x v="1"/>
    <x v="0"/>
    <x v="301"/>
    <x v="1"/>
    <x v="378"/>
    <x v="1"/>
    <x v="1131"/>
    <x v="0"/>
    <x v="1"/>
    <s v="Office Star - Professional Matrix Back Chair with 2-to-1 Synchro Tilt and Mesh Fabric Seat"/>
    <x v="4707"/>
    <n v="5"/>
    <n v="0.2"/>
    <n v="70.196000000000026"/>
    <x v="1"/>
    <x v="0"/>
  </r>
  <r>
    <x v="6918"/>
    <x v="3433"/>
    <x v="947"/>
    <d v="2018-04-18T00:00:00"/>
    <x v="0"/>
    <x v="298"/>
    <s v="Bryan Mills"/>
    <x v="0"/>
    <x v="0"/>
    <x v="4"/>
    <x v="4"/>
    <x v="60"/>
    <x v="1"/>
    <x v="1511"/>
    <x v="1"/>
    <x v="14"/>
    <s v="Stiletto Hand Letter Openers"/>
    <x v="4708"/>
    <n v="3"/>
    <n v="0"/>
    <n v="0.86400000000000077"/>
    <x v="1"/>
    <x v="0"/>
  </r>
  <r>
    <x v="6919"/>
    <x v="3434"/>
    <x v="1031"/>
    <d v="2017-05-28T00:00:00"/>
    <x v="1"/>
    <x v="428"/>
    <s v="Henry Goldwyn"/>
    <x v="1"/>
    <x v="0"/>
    <x v="10"/>
    <x v="9"/>
    <x v="105"/>
    <x v="3"/>
    <x v="800"/>
    <x v="1"/>
    <x v="8"/>
    <s v="Wilson Jones Ledger-Size, Piano-Hinge Binder, 2&quot;, Blue"/>
    <x v="4709"/>
    <n v="2"/>
    <n v="0.7"/>
    <n v="-18.031199999999998"/>
    <x v="3"/>
    <x v="0"/>
  </r>
  <r>
    <x v="6920"/>
    <x v="3435"/>
    <x v="425"/>
    <d v="2019-03-02T00:00:00"/>
    <x v="1"/>
    <x v="78"/>
    <s v="Becky Martin"/>
    <x v="0"/>
    <x v="0"/>
    <x v="443"/>
    <x v="1"/>
    <x v="536"/>
    <x v="1"/>
    <x v="543"/>
    <x v="1"/>
    <x v="9"/>
    <s v="Tripp Lite TLP810NET Broadband Surge for Modem/Fax"/>
    <x v="4710"/>
    <n v="7"/>
    <n v="0"/>
    <n v="99.901199999999989"/>
    <x v="1"/>
    <x v="0"/>
  </r>
  <r>
    <x v="6921"/>
    <x v="3436"/>
    <x v="1095"/>
    <d v="2019-04-10T00:00:00"/>
    <x v="1"/>
    <x v="390"/>
    <s v="Penelope Sewall"/>
    <x v="2"/>
    <x v="0"/>
    <x v="20"/>
    <x v="15"/>
    <x v="164"/>
    <x v="3"/>
    <x v="618"/>
    <x v="1"/>
    <x v="12"/>
    <s v="Brown Kraft Recycled Envelopes"/>
    <x v="4711"/>
    <n v="1"/>
    <n v="0"/>
    <n v="8.49"/>
    <x v="3"/>
    <x v="0"/>
  </r>
  <r>
    <x v="6922"/>
    <x v="3437"/>
    <x v="199"/>
    <d v="2017-03-19T00:00:00"/>
    <x v="0"/>
    <x v="384"/>
    <s v="Maurice Satty"/>
    <x v="0"/>
    <x v="0"/>
    <x v="109"/>
    <x v="19"/>
    <x v="340"/>
    <x v="0"/>
    <x v="508"/>
    <x v="1"/>
    <x v="2"/>
    <s v="Dot Matrix Printer Tape Reel Labels, White, 5000/Box"/>
    <x v="4712"/>
    <n v="5"/>
    <n v="0"/>
    <n v="240.8595"/>
    <x v="0"/>
    <x v="0"/>
  </r>
  <r>
    <x v="6923"/>
    <x v="3437"/>
    <x v="199"/>
    <d v="2017-03-19T00:00:00"/>
    <x v="0"/>
    <x v="384"/>
    <s v="Maurice Satty"/>
    <x v="0"/>
    <x v="0"/>
    <x v="109"/>
    <x v="19"/>
    <x v="340"/>
    <x v="0"/>
    <x v="436"/>
    <x v="1"/>
    <x v="12"/>
    <s v="Colored Envelopes"/>
    <x v="1576"/>
    <n v="2"/>
    <n v="0"/>
    <n v="3.3947999999999996"/>
    <x v="0"/>
    <x v="0"/>
  </r>
  <r>
    <x v="6924"/>
    <x v="3438"/>
    <x v="672"/>
    <d v="2017-12-04T00:00:00"/>
    <x v="1"/>
    <x v="538"/>
    <s v="Janet Lee"/>
    <x v="0"/>
    <x v="0"/>
    <x v="20"/>
    <x v="15"/>
    <x v="45"/>
    <x v="3"/>
    <x v="938"/>
    <x v="1"/>
    <x v="10"/>
    <s v="Avoid Verbal Orders Carbonless Minifold Book"/>
    <x v="4713"/>
    <n v="7"/>
    <n v="0"/>
    <n v="10.883599999999998"/>
    <x v="3"/>
    <x v="0"/>
  </r>
  <r>
    <x v="6925"/>
    <x v="3438"/>
    <x v="672"/>
    <d v="2017-12-04T00:00:00"/>
    <x v="1"/>
    <x v="538"/>
    <s v="Janet Lee"/>
    <x v="0"/>
    <x v="0"/>
    <x v="20"/>
    <x v="15"/>
    <x v="45"/>
    <x v="3"/>
    <x v="1544"/>
    <x v="0"/>
    <x v="0"/>
    <s v="Hon Metal Bookcases, Black"/>
    <x v="2871"/>
    <n v="12"/>
    <n v="0.2"/>
    <n v="42.588000000000022"/>
    <x v="3"/>
    <x v="0"/>
  </r>
  <r>
    <x v="6926"/>
    <x v="3439"/>
    <x v="1062"/>
    <d v="2018-08-03T00:00:00"/>
    <x v="1"/>
    <x v="730"/>
    <s v="Khloe Miller"/>
    <x v="0"/>
    <x v="0"/>
    <x v="1"/>
    <x v="1"/>
    <x v="3"/>
    <x v="1"/>
    <x v="1729"/>
    <x v="1"/>
    <x v="2"/>
    <s v="Avery 495"/>
    <x v="1381"/>
    <n v="3"/>
    <n v="0"/>
    <n v="8.6939999999999991"/>
    <x v="1"/>
    <x v="0"/>
  </r>
  <r>
    <x v="6927"/>
    <x v="3440"/>
    <x v="661"/>
    <d v="2018-06-25T00:00:00"/>
    <x v="0"/>
    <x v="76"/>
    <s v="Ruben Dartt"/>
    <x v="0"/>
    <x v="0"/>
    <x v="8"/>
    <x v="1"/>
    <x v="9"/>
    <x v="1"/>
    <x v="1247"/>
    <x v="1"/>
    <x v="4"/>
    <s v="Mobile Personal File Cube"/>
    <x v="4714"/>
    <n v="4"/>
    <n v="0"/>
    <n v="25.293599999999998"/>
    <x v="1"/>
    <x v="0"/>
  </r>
  <r>
    <x v="6928"/>
    <x v="3440"/>
    <x v="661"/>
    <d v="2018-06-25T00:00:00"/>
    <x v="0"/>
    <x v="76"/>
    <s v="Ruben Dartt"/>
    <x v="0"/>
    <x v="0"/>
    <x v="8"/>
    <x v="1"/>
    <x v="9"/>
    <x v="1"/>
    <x v="573"/>
    <x v="1"/>
    <x v="2"/>
    <s v="Avery 516"/>
    <x v="2521"/>
    <n v="3"/>
    <n v="0"/>
    <n v="10.307099999999998"/>
    <x v="1"/>
    <x v="0"/>
  </r>
  <r>
    <x v="6929"/>
    <x v="3440"/>
    <x v="661"/>
    <d v="2018-06-25T00:00:00"/>
    <x v="0"/>
    <x v="76"/>
    <s v="Ruben Dartt"/>
    <x v="0"/>
    <x v="0"/>
    <x v="8"/>
    <x v="1"/>
    <x v="9"/>
    <x v="1"/>
    <x v="348"/>
    <x v="2"/>
    <x v="7"/>
    <s v="Nortel Meridian M3904 Professional Digital phone"/>
    <x v="4715"/>
    <n v="7"/>
    <n v="0.2"/>
    <n v="97.013699999999858"/>
    <x v="1"/>
    <x v="0"/>
  </r>
  <r>
    <x v="6930"/>
    <x v="3440"/>
    <x v="661"/>
    <d v="2018-06-25T00:00:00"/>
    <x v="0"/>
    <x v="76"/>
    <s v="Ruben Dartt"/>
    <x v="0"/>
    <x v="0"/>
    <x v="8"/>
    <x v="1"/>
    <x v="9"/>
    <x v="1"/>
    <x v="681"/>
    <x v="1"/>
    <x v="10"/>
    <s v="Xerox 1884"/>
    <x v="1024"/>
    <n v="1"/>
    <n v="0"/>
    <n v="9.3905999999999992"/>
    <x v="1"/>
    <x v="0"/>
  </r>
  <r>
    <x v="6931"/>
    <x v="3441"/>
    <x v="686"/>
    <d v="2016-07-18T00:00:00"/>
    <x v="1"/>
    <x v="461"/>
    <s v="Shui Tom"/>
    <x v="0"/>
    <x v="0"/>
    <x v="10"/>
    <x v="9"/>
    <x v="11"/>
    <x v="3"/>
    <x v="1804"/>
    <x v="2"/>
    <x v="7"/>
    <s v="Griffin GC36547 PowerJolt SE Lightning Charger"/>
    <x v="4716"/>
    <n v="1"/>
    <n v="0.4"/>
    <n v="-2.2490000000000023"/>
    <x v="3"/>
    <x v="0"/>
  </r>
  <r>
    <x v="6932"/>
    <x v="3441"/>
    <x v="686"/>
    <d v="2016-07-18T00:00:00"/>
    <x v="1"/>
    <x v="461"/>
    <s v="Shui Tom"/>
    <x v="0"/>
    <x v="0"/>
    <x v="10"/>
    <x v="9"/>
    <x v="11"/>
    <x v="3"/>
    <x v="1730"/>
    <x v="2"/>
    <x v="7"/>
    <s v="iOttie HLCRIO102 Car Mount"/>
    <x v="1821"/>
    <n v="2"/>
    <n v="0.4"/>
    <n v="-13.993000000000004"/>
    <x v="3"/>
    <x v="0"/>
  </r>
  <r>
    <x v="6933"/>
    <x v="3441"/>
    <x v="686"/>
    <d v="2016-07-18T00:00:00"/>
    <x v="1"/>
    <x v="461"/>
    <s v="Shui Tom"/>
    <x v="0"/>
    <x v="0"/>
    <x v="10"/>
    <x v="9"/>
    <x v="11"/>
    <x v="3"/>
    <x v="1801"/>
    <x v="0"/>
    <x v="5"/>
    <s v="Tensor Track Tree Floor Lamp"/>
    <x v="236"/>
    <n v="2"/>
    <n v="0.2"/>
    <n v="1.1993999999999998"/>
    <x v="3"/>
    <x v="0"/>
  </r>
  <r>
    <x v="6934"/>
    <x v="3441"/>
    <x v="686"/>
    <d v="2016-07-18T00:00:00"/>
    <x v="1"/>
    <x v="461"/>
    <s v="Shui Tom"/>
    <x v="0"/>
    <x v="0"/>
    <x v="10"/>
    <x v="9"/>
    <x v="11"/>
    <x v="3"/>
    <x v="1062"/>
    <x v="1"/>
    <x v="6"/>
    <s v="BOSTON Ranger #55 Pencil Sharpener, Black"/>
    <x v="4717"/>
    <n v="2"/>
    <n v="0.2"/>
    <n v="4.6781999999999968"/>
    <x v="3"/>
    <x v="0"/>
  </r>
  <r>
    <x v="6935"/>
    <x v="3442"/>
    <x v="329"/>
    <d v="2019-12-03T00:00:00"/>
    <x v="0"/>
    <x v="162"/>
    <s v="Bart Pistole"/>
    <x v="1"/>
    <x v="0"/>
    <x v="236"/>
    <x v="5"/>
    <x v="293"/>
    <x v="2"/>
    <x v="97"/>
    <x v="2"/>
    <x v="11"/>
    <s v="SanDisk Ultra 64 GB MicroSDHC Class 10 Memory Card"/>
    <x v="98"/>
    <n v="3"/>
    <n v="0.2"/>
    <n v="-10.797300000000011"/>
    <x v="2"/>
    <x v="0"/>
  </r>
  <r>
    <x v="6936"/>
    <x v="3443"/>
    <x v="476"/>
    <d v="2018-09-04T00:00:00"/>
    <x v="2"/>
    <x v="638"/>
    <s v="Tom Ashbrook"/>
    <x v="2"/>
    <x v="0"/>
    <x v="22"/>
    <x v="10"/>
    <x v="155"/>
    <x v="2"/>
    <x v="1805"/>
    <x v="0"/>
    <x v="5"/>
    <s v="Deflect-o DuraMat Antistatic Studded Beveled Mat for Medium Pile Carpeting"/>
    <x v="4718"/>
    <n v="2"/>
    <n v="0.6"/>
    <n v="-75.844800000000006"/>
    <x v="2"/>
    <x v="0"/>
  </r>
  <r>
    <x v="6937"/>
    <x v="3444"/>
    <x v="345"/>
    <d v="2016-06-15T00:00:00"/>
    <x v="3"/>
    <x v="519"/>
    <s v="Pamela Stobb"/>
    <x v="0"/>
    <x v="0"/>
    <x v="236"/>
    <x v="5"/>
    <x v="293"/>
    <x v="2"/>
    <x v="1767"/>
    <x v="1"/>
    <x v="10"/>
    <s v="Xerox 1902"/>
    <x v="4719"/>
    <n v="2"/>
    <n v="0.2"/>
    <n v="11.876799999999998"/>
    <x v="2"/>
    <x v="0"/>
  </r>
  <r>
    <x v="6938"/>
    <x v="3445"/>
    <x v="732"/>
    <d v="2018-11-09T00:00:00"/>
    <x v="1"/>
    <x v="413"/>
    <s v="Nora Preis"/>
    <x v="0"/>
    <x v="0"/>
    <x v="4"/>
    <x v="4"/>
    <x v="59"/>
    <x v="1"/>
    <x v="1806"/>
    <x v="2"/>
    <x v="11"/>
    <s v="Cherry 142-key Programmable Keyboard"/>
    <x v="4720"/>
    <n v="4"/>
    <n v="0"/>
    <n v="52.769200000000012"/>
    <x v="1"/>
    <x v="0"/>
  </r>
  <r>
    <x v="6939"/>
    <x v="3446"/>
    <x v="335"/>
    <d v="2019-06-30T00:00:00"/>
    <x v="1"/>
    <x v="609"/>
    <s v="Scott Cohen"/>
    <x v="1"/>
    <x v="0"/>
    <x v="20"/>
    <x v="15"/>
    <x v="29"/>
    <x v="3"/>
    <x v="669"/>
    <x v="1"/>
    <x v="8"/>
    <s v="GBC ProClick Punch Binding System"/>
    <x v="4721"/>
    <n v="2"/>
    <n v="0.2"/>
    <n v="37.108400000000003"/>
    <x v="3"/>
    <x v="0"/>
  </r>
  <r>
    <x v="6940"/>
    <x v="3446"/>
    <x v="335"/>
    <d v="2019-06-30T00:00:00"/>
    <x v="1"/>
    <x v="609"/>
    <s v="Scott Cohen"/>
    <x v="1"/>
    <x v="0"/>
    <x v="20"/>
    <x v="15"/>
    <x v="29"/>
    <x v="3"/>
    <x v="675"/>
    <x v="1"/>
    <x v="14"/>
    <s v="Acme Preferred Stainless Steel Scissors"/>
    <x v="158"/>
    <n v="5"/>
    <n v="0"/>
    <n v="8.2359999999999989"/>
    <x v="3"/>
    <x v="0"/>
  </r>
  <r>
    <x v="6941"/>
    <x v="3446"/>
    <x v="335"/>
    <d v="2019-06-30T00:00:00"/>
    <x v="1"/>
    <x v="609"/>
    <s v="Scott Cohen"/>
    <x v="1"/>
    <x v="0"/>
    <x v="20"/>
    <x v="15"/>
    <x v="29"/>
    <x v="3"/>
    <x v="518"/>
    <x v="1"/>
    <x v="4"/>
    <s v="Hot File 7-Pocket, Floor Stand"/>
    <x v="4722"/>
    <n v="4"/>
    <n v="0"/>
    <n v="214.16399999999993"/>
    <x v="3"/>
    <x v="0"/>
  </r>
  <r>
    <x v="6942"/>
    <x v="3446"/>
    <x v="335"/>
    <d v="2019-06-30T00:00:00"/>
    <x v="1"/>
    <x v="609"/>
    <s v="Scott Cohen"/>
    <x v="1"/>
    <x v="0"/>
    <x v="20"/>
    <x v="15"/>
    <x v="29"/>
    <x v="3"/>
    <x v="1274"/>
    <x v="1"/>
    <x v="10"/>
    <s v="Xerox 1991"/>
    <x v="4243"/>
    <n v="3"/>
    <n v="0"/>
    <n v="31.519199999999998"/>
    <x v="3"/>
    <x v="0"/>
  </r>
  <r>
    <x v="6943"/>
    <x v="3447"/>
    <x v="395"/>
    <d v="2017-07-30T00:00:00"/>
    <x v="1"/>
    <x v="709"/>
    <s v="Russell D'Ascenzo"/>
    <x v="0"/>
    <x v="0"/>
    <x v="1"/>
    <x v="1"/>
    <x v="3"/>
    <x v="1"/>
    <x v="1807"/>
    <x v="2"/>
    <x v="7"/>
    <s v="Motorola L703CM"/>
    <x v="4723"/>
    <n v="5"/>
    <n v="0.2"/>
    <n v="38.997500000000002"/>
    <x v="1"/>
    <x v="0"/>
  </r>
  <r>
    <x v="6944"/>
    <x v="3448"/>
    <x v="865"/>
    <d v="2016-09-27T00:00:00"/>
    <x v="1"/>
    <x v="764"/>
    <s v="Thea Hudgings"/>
    <x v="1"/>
    <x v="0"/>
    <x v="46"/>
    <x v="13"/>
    <x v="284"/>
    <x v="3"/>
    <x v="994"/>
    <x v="1"/>
    <x v="8"/>
    <s v="Wilson Jones Suede Grain Vinyl Binders"/>
    <x v="1760"/>
    <n v="4"/>
    <n v="0"/>
    <n v="5.4487999999999994"/>
    <x v="3"/>
    <x v="0"/>
  </r>
  <r>
    <x v="6945"/>
    <x v="3449"/>
    <x v="955"/>
    <d v="2018-10-04T00:00:00"/>
    <x v="1"/>
    <x v="411"/>
    <s v="Greg Matthias"/>
    <x v="0"/>
    <x v="0"/>
    <x v="20"/>
    <x v="15"/>
    <x v="164"/>
    <x v="3"/>
    <x v="1219"/>
    <x v="0"/>
    <x v="0"/>
    <s v="O'Sullivan Elevations Bookcase, Cherry Finish"/>
    <x v="2987"/>
    <n v="5"/>
    <n v="0.2"/>
    <n v="-26.195999999999984"/>
    <x v="3"/>
    <x v="0"/>
  </r>
  <r>
    <x v="6946"/>
    <x v="3450"/>
    <x v="529"/>
    <d v="2017-11-13T00:00:00"/>
    <x v="1"/>
    <x v="270"/>
    <s v="Jesus Ocampo"/>
    <x v="2"/>
    <x v="0"/>
    <x v="43"/>
    <x v="1"/>
    <x v="52"/>
    <x v="1"/>
    <x v="310"/>
    <x v="1"/>
    <x v="13"/>
    <s v="OIC Binder Clips, Mini, 1/4&quot; Capacity, Black"/>
    <x v="4724"/>
    <n v="2"/>
    <n v="0"/>
    <n v="1.1656"/>
    <x v="1"/>
    <x v="0"/>
  </r>
  <r>
    <x v="6947"/>
    <x v="3451"/>
    <x v="334"/>
    <d v="2017-04-29T00:00:00"/>
    <x v="1"/>
    <x v="233"/>
    <s v="Zuschuss Carroll"/>
    <x v="0"/>
    <x v="0"/>
    <x v="34"/>
    <x v="10"/>
    <x v="173"/>
    <x v="2"/>
    <x v="942"/>
    <x v="1"/>
    <x v="4"/>
    <s v="SAFCO Commercial Wire Shelving, Black"/>
    <x v="3167"/>
    <n v="2"/>
    <n v="0.2"/>
    <n v="-55.256"/>
    <x v="2"/>
    <x v="0"/>
  </r>
  <r>
    <x v="6948"/>
    <x v="3451"/>
    <x v="334"/>
    <d v="2017-04-29T00:00:00"/>
    <x v="1"/>
    <x v="233"/>
    <s v="Zuschuss Carroll"/>
    <x v="0"/>
    <x v="0"/>
    <x v="34"/>
    <x v="10"/>
    <x v="173"/>
    <x v="2"/>
    <x v="1534"/>
    <x v="0"/>
    <x v="1"/>
    <s v="Global Armless Task Chair, Royal Blue"/>
    <x v="3391"/>
    <n v="3"/>
    <n v="0.3"/>
    <n v="-23.782199999999996"/>
    <x v="2"/>
    <x v="0"/>
  </r>
  <r>
    <x v="6949"/>
    <x v="3452"/>
    <x v="123"/>
    <d v="2019-11-19T00:00:00"/>
    <x v="3"/>
    <x v="399"/>
    <s v="Anne Pryor"/>
    <x v="2"/>
    <x v="0"/>
    <x v="20"/>
    <x v="15"/>
    <x v="164"/>
    <x v="3"/>
    <x v="1124"/>
    <x v="1"/>
    <x v="8"/>
    <s v="Acco Data Flex Cable Posts For Top &amp; Bottom Load Binders, 6&quot; Capacity"/>
    <x v="4725"/>
    <n v="7"/>
    <n v="0.2"/>
    <n v="18.252499999999998"/>
    <x v="3"/>
    <x v="0"/>
  </r>
  <r>
    <x v="6950"/>
    <x v="3452"/>
    <x v="123"/>
    <d v="2019-11-19T00:00:00"/>
    <x v="3"/>
    <x v="399"/>
    <s v="Anne Pryor"/>
    <x v="2"/>
    <x v="0"/>
    <x v="20"/>
    <x v="15"/>
    <x v="164"/>
    <x v="3"/>
    <x v="972"/>
    <x v="0"/>
    <x v="3"/>
    <s v="Hon 61000 Series Interactive Training Tables"/>
    <x v="2620"/>
    <n v="3"/>
    <n v="0.4"/>
    <n v="-29.323800000000006"/>
    <x v="3"/>
    <x v="0"/>
  </r>
  <r>
    <x v="6951"/>
    <x v="3453"/>
    <x v="312"/>
    <d v="2017-11-24T00:00:00"/>
    <x v="1"/>
    <x v="136"/>
    <s v="Grace Kelly"/>
    <x v="1"/>
    <x v="0"/>
    <x v="61"/>
    <x v="5"/>
    <x v="162"/>
    <x v="2"/>
    <x v="1808"/>
    <x v="2"/>
    <x v="15"/>
    <s v="NeatDesk Desktop Scanner &amp; Digital Filing System"/>
    <x v="4726"/>
    <n v="2"/>
    <n v="0.4"/>
    <n v="55.998599999999954"/>
    <x v="2"/>
    <x v="0"/>
  </r>
  <r>
    <x v="6952"/>
    <x v="3454"/>
    <x v="653"/>
    <d v="2017-10-03T00:00:00"/>
    <x v="2"/>
    <x v="31"/>
    <s v="Henry MacAllister"/>
    <x v="0"/>
    <x v="0"/>
    <x v="1"/>
    <x v="1"/>
    <x v="141"/>
    <x v="1"/>
    <x v="1181"/>
    <x v="1"/>
    <x v="8"/>
    <s v="Pressboard Hanging Data Binders for Unburst Sheets"/>
    <x v="929"/>
    <n v="3"/>
    <n v="0.2"/>
    <n v="4.1327999999999996"/>
    <x v="1"/>
    <x v="0"/>
  </r>
  <r>
    <x v="6953"/>
    <x v="3454"/>
    <x v="653"/>
    <d v="2017-10-03T00:00:00"/>
    <x v="2"/>
    <x v="31"/>
    <s v="Henry MacAllister"/>
    <x v="0"/>
    <x v="0"/>
    <x v="1"/>
    <x v="1"/>
    <x v="141"/>
    <x v="1"/>
    <x v="1595"/>
    <x v="1"/>
    <x v="8"/>
    <s v="GBC Poly Designer Binding Covers"/>
    <x v="4727"/>
    <n v="4"/>
    <n v="0.2"/>
    <n v="19.418399999999995"/>
    <x v="1"/>
    <x v="0"/>
  </r>
  <r>
    <x v="6954"/>
    <x v="3454"/>
    <x v="653"/>
    <d v="2017-10-03T00:00:00"/>
    <x v="2"/>
    <x v="31"/>
    <s v="Henry MacAllister"/>
    <x v="0"/>
    <x v="0"/>
    <x v="1"/>
    <x v="1"/>
    <x v="141"/>
    <x v="1"/>
    <x v="1370"/>
    <x v="2"/>
    <x v="7"/>
    <s v="HTC One Mini"/>
    <x v="4483"/>
    <n v="5"/>
    <n v="0.2"/>
    <n v="50.396000000000015"/>
    <x v="1"/>
    <x v="0"/>
  </r>
  <r>
    <x v="6955"/>
    <x v="3455"/>
    <x v="334"/>
    <d v="2017-05-02T00:00:00"/>
    <x v="1"/>
    <x v="322"/>
    <s v="Linda Southworth"/>
    <x v="1"/>
    <x v="0"/>
    <x v="1"/>
    <x v="1"/>
    <x v="25"/>
    <x v="1"/>
    <x v="761"/>
    <x v="1"/>
    <x v="12"/>
    <s v="Laser &amp; Ink Jet Business Envelopes"/>
    <x v="4728"/>
    <n v="2"/>
    <n v="0"/>
    <n v="9.8163999999999998"/>
    <x v="1"/>
    <x v="0"/>
  </r>
  <r>
    <x v="6956"/>
    <x v="3456"/>
    <x v="216"/>
    <d v="2018-07-19T00:00:00"/>
    <x v="1"/>
    <x v="781"/>
    <s v="Anemone Ratner"/>
    <x v="0"/>
    <x v="0"/>
    <x v="38"/>
    <x v="32"/>
    <x v="112"/>
    <x v="0"/>
    <x v="1344"/>
    <x v="1"/>
    <x v="8"/>
    <s v="Cardinal Holdit Data Disk Pockets"/>
    <x v="3441"/>
    <n v="5"/>
    <n v="0"/>
    <n v="17.107999999999997"/>
    <x v="0"/>
    <x v="0"/>
  </r>
  <r>
    <x v="6957"/>
    <x v="3456"/>
    <x v="216"/>
    <d v="2018-07-19T00:00:00"/>
    <x v="1"/>
    <x v="781"/>
    <s v="Anemone Ratner"/>
    <x v="0"/>
    <x v="0"/>
    <x v="38"/>
    <x v="32"/>
    <x v="112"/>
    <x v="0"/>
    <x v="28"/>
    <x v="0"/>
    <x v="5"/>
    <s v="Howard Miller 13-3/4&quot; Diameter Brushed Chrome Round Wall Clock"/>
    <x v="2678"/>
    <n v="1"/>
    <n v="0"/>
    <n v="15.524999999999999"/>
    <x v="0"/>
    <x v="0"/>
  </r>
  <r>
    <x v="6958"/>
    <x v="3457"/>
    <x v="874"/>
    <d v="2017-09-29T00:00:00"/>
    <x v="0"/>
    <x v="563"/>
    <s v="Rick Huthwaite"/>
    <x v="2"/>
    <x v="0"/>
    <x v="8"/>
    <x v="1"/>
    <x v="94"/>
    <x v="1"/>
    <x v="177"/>
    <x v="1"/>
    <x v="4"/>
    <s v="Personal Filing Tote with Lid, Black/Gray"/>
    <x v="4729"/>
    <n v="1"/>
    <n v="0"/>
    <n v="4.3428000000000004"/>
    <x v="1"/>
    <x v="0"/>
  </r>
  <r>
    <x v="6959"/>
    <x v="3457"/>
    <x v="874"/>
    <d v="2017-09-29T00:00:00"/>
    <x v="0"/>
    <x v="563"/>
    <s v="Rick Huthwaite"/>
    <x v="2"/>
    <x v="0"/>
    <x v="8"/>
    <x v="1"/>
    <x v="94"/>
    <x v="1"/>
    <x v="126"/>
    <x v="1"/>
    <x v="10"/>
    <s v="Xerox 1916"/>
    <x v="678"/>
    <n v="3"/>
    <n v="0"/>
    <n v="73.41"/>
    <x v="1"/>
    <x v="0"/>
  </r>
  <r>
    <x v="6960"/>
    <x v="3457"/>
    <x v="874"/>
    <d v="2017-09-29T00:00:00"/>
    <x v="0"/>
    <x v="563"/>
    <s v="Rick Huthwaite"/>
    <x v="2"/>
    <x v="0"/>
    <x v="8"/>
    <x v="1"/>
    <x v="94"/>
    <x v="1"/>
    <x v="490"/>
    <x v="1"/>
    <x v="10"/>
    <s v="Xerox 226"/>
    <x v="91"/>
    <n v="2"/>
    <n v="0"/>
    <n v="6.2208000000000006"/>
    <x v="1"/>
    <x v="0"/>
  </r>
  <r>
    <x v="6961"/>
    <x v="3458"/>
    <x v="468"/>
    <d v="2019-11-10T00:00:00"/>
    <x v="3"/>
    <x v="353"/>
    <s v="Thomas Brumley"/>
    <x v="2"/>
    <x v="0"/>
    <x v="169"/>
    <x v="1"/>
    <x v="215"/>
    <x v="1"/>
    <x v="1026"/>
    <x v="1"/>
    <x v="6"/>
    <s v="12 Colored Short Pencils"/>
    <x v="4730"/>
    <n v="3"/>
    <n v="0"/>
    <n v="2.1060000000000008"/>
    <x v="1"/>
    <x v="0"/>
  </r>
  <r>
    <x v="6962"/>
    <x v="3459"/>
    <x v="87"/>
    <d v="2018-07-20T00:00:00"/>
    <x v="0"/>
    <x v="63"/>
    <s v="Jonathan Doherty"/>
    <x v="1"/>
    <x v="0"/>
    <x v="29"/>
    <x v="20"/>
    <x v="37"/>
    <x v="0"/>
    <x v="29"/>
    <x v="1"/>
    <x v="12"/>
    <s v="Poly String Tie Envelopes"/>
    <x v="4731"/>
    <n v="5"/>
    <n v="0"/>
    <n v="4.7939999999999996"/>
    <x v="0"/>
    <x v="0"/>
  </r>
  <r>
    <x v="6963"/>
    <x v="3459"/>
    <x v="87"/>
    <d v="2018-07-20T00:00:00"/>
    <x v="0"/>
    <x v="63"/>
    <s v="Jonathan Doherty"/>
    <x v="1"/>
    <x v="0"/>
    <x v="29"/>
    <x v="20"/>
    <x v="37"/>
    <x v="0"/>
    <x v="1453"/>
    <x v="1"/>
    <x v="6"/>
    <s v="Eberhard Faber 3 1/2&quot; Golf Pencils"/>
    <x v="4732"/>
    <n v="3"/>
    <n v="0"/>
    <n v="5.580000000000001"/>
    <x v="0"/>
    <x v="0"/>
  </r>
  <r>
    <x v="6964"/>
    <x v="3459"/>
    <x v="87"/>
    <d v="2018-07-20T00:00:00"/>
    <x v="0"/>
    <x v="63"/>
    <s v="Jonathan Doherty"/>
    <x v="1"/>
    <x v="0"/>
    <x v="29"/>
    <x v="20"/>
    <x v="37"/>
    <x v="0"/>
    <x v="544"/>
    <x v="1"/>
    <x v="8"/>
    <s v="Wilson Jones Turn Tabs Binder Tool for Ring Binders"/>
    <x v="906"/>
    <n v="5"/>
    <n v="0"/>
    <n v="11.086"/>
    <x v="0"/>
    <x v="0"/>
  </r>
  <r>
    <x v="6965"/>
    <x v="3459"/>
    <x v="87"/>
    <d v="2018-07-20T00:00:00"/>
    <x v="0"/>
    <x v="63"/>
    <s v="Jonathan Doherty"/>
    <x v="1"/>
    <x v="0"/>
    <x v="29"/>
    <x v="20"/>
    <x v="37"/>
    <x v="0"/>
    <x v="1302"/>
    <x v="2"/>
    <x v="11"/>
    <s v="Imation Secure Drive + Hardware Encrypted USB flash drive - 16 GB"/>
    <x v="4733"/>
    <n v="2"/>
    <n v="0"/>
    <n v="18.235199999999999"/>
    <x v="0"/>
    <x v="0"/>
  </r>
  <r>
    <x v="6966"/>
    <x v="3459"/>
    <x v="87"/>
    <d v="2018-07-20T00:00:00"/>
    <x v="0"/>
    <x v="63"/>
    <s v="Jonathan Doherty"/>
    <x v="1"/>
    <x v="0"/>
    <x v="29"/>
    <x v="20"/>
    <x v="37"/>
    <x v="0"/>
    <x v="507"/>
    <x v="1"/>
    <x v="8"/>
    <s v="Recycled Pressboard Report Cover with Reinforced Top Hinge"/>
    <x v="4734"/>
    <n v="2"/>
    <n v="0"/>
    <n v="3.1654"/>
    <x v="0"/>
    <x v="0"/>
  </r>
  <r>
    <x v="6967"/>
    <x v="3459"/>
    <x v="87"/>
    <d v="2018-07-20T00:00:00"/>
    <x v="0"/>
    <x v="63"/>
    <s v="Jonathan Doherty"/>
    <x v="1"/>
    <x v="0"/>
    <x v="29"/>
    <x v="20"/>
    <x v="37"/>
    <x v="0"/>
    <x v="1604"/>
    <x v="1"/>
    <x v="10"/>
    <s v="HP Office Paper (20Lb. and 87 Bright)"/>
    <x v="1847"/>
    <n v="9"/>
    <n v="0"/>
    <n v="28.857599999999998"/>
    <x v="0"/>
    <x v="0"/>
  </r>
  <r>
    <x v="6968"/>
    <x v="3460"/>
    <x v="1140"/>
    <d v="2017-10-20T00:00:00"/>
    <x v="0"/>
    <x v="172"/>
    <s v="Michael Paige"/>
    <x v="1"/>
    <x v="0"/>
    <x v="20"/>
    <x v="15"/>
    <x v="164"/>
    <x v="3"/>
    <x v="903"/>
    <x v="2"/>
    <x v="7"/>
    <s v="Mitel MiVoice 5330e IP Phone"/>
    <x v="4735"/>
    <n v="3"/>
    <n v="0"/>
    <n v="214.4922"/>
    <x v="3"/>
    <x v="0"/>
  </r>
  <r>
    <x v="6969"/>
    <x v="3461"/>
    <x v="994"/>
    <d v="2018-01-13T00:00:00"/>
    <x v="0"/>
    <x v="677"/>
    <s v="Joy Bell-"/>
    <x v="0"/>
    <x v="0"/>
    <x v="468"/>
    <x v="4"/>
    <x v="561"/>
    <x v="1"/>
    <x v="527"/>
    <x v="0"/>
    <x v="5"/>
    <s v="DAX Value U-Channel Document Frames, Easel Back"/>
    <x v="2615"/>
    <n v="5"/>
    <n v="0"/>
    <n v="7.7034999999999982"/>
    <x v="1"/>
    <x v="0"/>
  </r>
  <r>
    <x v="6970"/>
    <x v="3462"/>
    <x v="20"/>
    <d v="2019-09-25T00:00:00"/>
    <x v="1"/>
    <x v="455"/>
    <s v="Adrian Barton"/>
    <x v="0"/>
    <x v="0"/>
    <x v="42"/>
    <x v="16"/>
    <x v="51"/>
    <x v="1"/>
    <x v="1555"/>
    <x v="1"/>
    <x v="4"/>
    <s v="Akro Stacking Bins"/>
    <x v="1438"/>
    <n v="2"/>
    <n v="0.2"/>
    <n v="-2.5248000000000022"/>
    <x v="1"/>
    <x v="1"/>
  </r>
  <r>
    <x v="6971"/>
    <x v="3462"/>
    <x v="20"/>
    <d v="2019-09-25T00:00:00"/>
    <x v="1"/>
    <x v="455"/>
    <s v="Adrian Barton"/>
    <x v="0"/>
    <x v="0"/>
    <x v="42"/>
    <x v="16"/>
    <x v="51"/>
    <x v="1"/>
    <x v="201"/>
    <x v="2"/>
    <x v="11"/>
    <s v="Sony Micro Vault Click 16 GB USB 2.0 Flash Drive"/>
    <x v="212"/>
    <n v="2"/>
    <n v="0.2"/>
    <n v="4.4792000000000058"/>
    <x v="1"/>
    <x v="1"/>
  </r>
  <r>
    <x v="6972"/>
    <x v="3462"/>
    <x v="20"/>
    <d v="2019-09-25T00:00:00"/>
    <x v="1"/>
    <x v="455"/>
    <s v="Adrian Barton"/>
    <x v="0"/>
    <x v="0"/>
    <x v="42"/>
    <x v="16"/>
    <x v="51"/>
    <x v="1"/>
    <x v="1538"/>
    <x v="2"/>
    <x v="7"/>
    <s v="Polycom VoiceStation 500 Conference phone"/>
    <x v="2749"/>
    <n v="2"/>
    <n v="0.2"/>
    <n v="29.495000000000019"/>
    <x v="1"/>
    <x v="1"/>
  </r>
  <r>
    <x v="6973"/>
    <x v="3462"/>
    <x v="20"/>
    <d v="2019-09-25T00:00:00"/>
    <x v="1"/>
    <x v="455"/>
    <s v="Adrian Barton"/>
    <x v="0"/>
    <x v="0"/>
    <x v="42"/>
    <x v="16"/>
    <x v="51"/>
    <x v="1"/>
    <x v="58"/>
    <x v="1"/>
    <x v="8"/>
    <s v="Plastic Binding Combs"/>
    <x v="4736"/>
    <n v="4"/>
    <n v="0.7"/>
    <n v="-13.938000000000002"/>
    <x v="1"/>
    <x v="1"/>
  </r>
  <r>
    <x v="6974"/>
    <x v="3463"/>
    <x v="175"/>
    <d v="2019-09-19T00:00:00"/>
    <x v="1"/>
    <x v="230"/>
    <s v="Charles Crestani"/>
    <x v="0"/>
    <x v="0"/>
    <x v="12"/>
    <x v="5"/>
    <x v="14"/>
    <x v="2"/>
    <x v="1571"/>
    <x v="1"/>
    <x v="6"/>
    <s v="Prismacolor Color Pencil Set"/>
    <x v="4142"/>
    <n v="2"/>
    <n v="0.2"/>
    <n v="8.3328000000000024"/>
    <x v="2"/>
    <x v="0"/>
  </r>
  <r>
    <x v="6975"/>
    <x v="3464"/>
    <x v="1141"/>
    <d v="2017-07-02T00:00:00"/>
    <x v="1"/>
    <x v="388"/>
    <s v="Craig Yedwab"/>
    <x v="1"/>
    <x v="0"/>
    <x v="23"/>
    <x v="16"/>
    <x v="27"/>
    <x v="1"/>
    <x v="1139"/>
    <x v="1"/>
    <x v="2"/>
    <s v="Avery 501"/>
    <x v="2184"/>
    <n v="2"/>
    <n v="0.2"/>
    <n v="1.9925999999999999"/>
    <x v="1"/>
    <x v="1"/>
  </r>
  <r>
    <x v="6976"/>
    <x v="3464"/>
    <x v="1141"/>
    <d v="2017-07-02T00:00:00"/>
    <x v="1"/>
    <x v="388"/>
    <s v="Craig Yedwab"/>
    <x v="1"/>
    <x v="0"/>
    <x v="23"/>
    <x v="16"/>
    <x v="27"/>
    <x v="1"/>
    <x v="622"/>
    <x v="0"/>
    <x v="5"/>
    <s v="Electrix Halogen Magnifier Lamp"/>
    <x v="4737"/>
    <n v="4"/>
    <n v="0.2"/>
    <n v="46.631999999999977"/>
    <x v="1"/>
    <x v="1"/>
  </r>
  <r>
    <x v="6977"/>
    <x v="3465"/>
    <x v="881"/>
    <d v="2018-11-28T00:00:00"/>
    <x v="2"/>
    <x v="212"/>
    <s v="Emily Phan"/>
    <x v="0"/>
    <x v="0"/>
    <x v="186"/>
    <x v="36"/>
    <x v="236"/>
    <x v="0"/>
    <x v="993"/>
    <x v="2"/>
    <x v="7"/>
    <s v="OtterBox Defender Series Case - Samsung Galaxy S4"/>
    <x v="2830"/>
    <n v="2"/>
    <n v="0"/>
    <n v="17.993999999999993"/>
    <x v="0"/>
    <x v="0"/>
  </r>
  <r>
    <x v="6978"/>
    <x v="3466"/>
    <x v="920"/>
    <d v="2019-11-29T00:00:00"/>
    <x v="0"/>
    <x v="111"/>
    <s v="Delfina Latchford"/>
    <x v="0"/>
    <x v="0"/>
    <x v="118"/>
    <x v="32"/>
    <x v="148"/>
    <x v="0"/>
    <x v="362"/>
    <x v="1"/>
    <x v="10"/>
    <s v="Wirebound Message Book, 4 per Page"/>
    <x v="4738"/>
    <n v="9"/>
    <n v="0"/>
    <n v="23.946299999999997"/>
    <x v="0"/>
    <x v="0"/>
  </r>
  <r>
    <x v="6979"/>
    <x v="3467"/>
    <x v="424"/>
    <d v="2019-01-19T00:00:00"/>
    <x v="1"/>
    <x v="2"/>
    <s v="Sean O'Donnell"/>
    <x v="0"/>
    <x v="0"/>
    <x v="1"/>
    <x v="1"/>
    <x v="1"/>
    <x v="1"/>
    <x v="1693"/>
    <x v="1"/>
    <x v="10"/>
    <s v="Xerox 19"/>
    <x v="901"/>
    <n v="5"/>
    <n v="0"/>
    <n v="69.704999999999998"/>
    <x v="1"/>
    <x v="0"/>
  </r>
  <r>
    <x v="6980"/>
    <x v="3468"/>
    <x v="845"/>
    <d v="2016-11-08T00:00:00"/>
    <x v="2"/>
    <x v="162"/>
    <s v="Bart Pistole"/>
    <x v="1"/>
    <x v="0"/>
    <x v="20"/>
    <x v="15"/>
    <x v="23"/>
    <x v="3"/>
    <x v="1084"/>
    <x v="1"/>
    <x v="13"/>
    <s v="Binder Clips by OIC"/>
    <x v="4739"/>
    <n v="4"/>
    <n v="0"/>
    <n v="2.8415999999999997"/>
    <x v="3"/>
    <x v="0"/>
  </r>
  <r>
    <x v="6981"/>
    <x v="3468"/>
    <x v="845"/>
    <d v="2016-11-08T00:00:00"/>
    <x v="2"/>
    <x v="162"/>
    <s v="Bart Pistole"/>
    <x v="1"/>
    <x v="0"/>
    <x v="20"/>
    <x v="15"/>
    <x v="23"/>
    <x v="3"/>
    <x v="1603"/>
    <x v="1"/>
    <x v="10"/>
    <s v="Riverleaf Stik-Withit Designer Note Cubes"/>
    <x v="4740"/>
    <n v="3"/>
    <n v="0"/>
    <n v="13.8828"/>
    <x v="3"/>
    <x v="0"/>
  </r>
  <r>
    <x v="6982"/>
    <x v="3469"/>
    <x v="142"/>
    <d v="2018-09-05T00:00:00"/>
    <x v="1"/>
    <x v="350"/>
    <s v="Joseph Airdo"/>
    <x v="0"/>
    <x v="0"/>
    <x v="66"/>
    <x v="12"/>
    <x v="83"/>
    <x v="2"/>
    <x v="544"/>
    <x v="1"/>
    <x v="8"/>
    <s v="Wilson Jones Turn Tabs Binder Tool for Ring Binders"/>
    <x v="906"/>
    <n v="5"/>
    <n v="0"/>
    <n v="11.086"/>
    <x v="2"/>
    <x v="0"/>
  </r>
  <r>
    <x v="6983"/>
    <x v="3469"/>
    <x v="142"/>
    <d v="2018-09-05T00:00:00"/>
    <x v="1"/>
    <x v="350"/>
    <s v="Joseph Airdo"/>
    <x v="0"/>
    <x v="0"/>
    <x v="66"/>
    <x v="12"/>
    <x v="83"/>
    <x v="2"/>
    <x v="402"/>
    <x v="2"/>
    <x v="7"/>
    <s v="Belkin Grip Candy Sheer Case / Cover for iPhone 5 and 5S"/>
    <x v="4741"/>
    <n v="1"/>
    <n v="0"/>
    <n v="2.2827999999999999"/>
    <x v="2"/>
    <x v="0"/>
  </r>
  <r>
    <x v="6984"/>
    <x v="3469"/>
    <x v="142"/>
    <d v="2018-09-05T00:00:00"/>
    <x v="1"/>
    <x v="350"/>
    <s v="Joseph Airdo"/>
    <x v="0"/>
    <x v="0"/>
    <x v="66"/>
    <x v="12"/>
    <x v="83"/>
    <x v="2"/>
    <x v="549"/>
    <x v="1"/>
    <x v="9"/>
    <s v="Eureka The Boss Plus 12-Amp Hard Box Upright Vacuum, Red"/>
    <x v="4742"/>
    <n v="4"/>
    <n v="0.1"/>
    <n v="71.161999999999978"/>
    <x v="2"/>
    <x v="0"/>
  </r>
  <r>
    <x v="6985"/>
    <x v="3469"/>
    <x v="142"/>
    <d v="2018-09-05T00:00:00"/>
    <x v="1"/>
    <x v="350"/>
    <s v="Joseph Airdo"/>
    <x v="0"/>
    <x v="0"/>
    <x v="66"/>
    <x v="12"/>
    <x v="83"/>
    <x v="2"/>
    <x v="777"/>
    <x v="1"/>
    <x v="8"/>
    <s v="GBC Plastic Binding Combs"/>
    <x v="3520"/>
    <n v="4"/>
    <n v="0"/>
    <n v="14.4648"/>
    <x v="2"/>
    <x v="0"/>
  </r>
  <r>
    <x v="6986"/>
    <x v="3469"/>
    <x v="142"/>
    <d v="2018-09-05T00:00:00"/>
    <x v="1"/>
    <x v="350"/>
    <s v="Joseph Airdo"/>
    <x v="0"/>
    <x v="0"/>
    <x v="66"/>
    <x v="12"/>
    <x v="83"/>
    <x v="2"/>
    <x v="879"/>
    <x v="1"/>
    <x v="6"/>
    <s v="Newell 315"/>
    <x v="493"/>
    <n v="2"/>
    <n v="0"/>
    <n v="2.99"/>
    <x v="2"/>
    <x v="0"/>
  </r>
  <r>
    <x v="6987"/>
    <x v="3469"/>
    <x v="142"/>
    <d v="2018-09-05T00:00:00"/>
    <x v="1"/>
    <x v="350"/>
    <s v="Joseph Airdo"/>
    <x v="0"/>
    <x v="0"/>
    <x v="66"/>
    <x v="12"/>
    <x v="83"/>
    <x v="2"/>
    <x v="1085"/>
    <x v="1"/>
    <x v="8"/>
    <s v="Wilson Jones 1&quot; Hanging DublLock Ring Binders"/>
    <x v="1603"/>
    <n v="5"/>
    <n v="0"/>
    <n v="12.672000000000001"/>
    <x v="2"/>
    <x v="0"/>
  </r>
  <r>
    <x v="6988"/>
    <x v="3470"/>
    <x v="343"/>
    <d v="2019-11-16T00:00:00"/>
    <x v="0"/>
    <x v="179"/>
    <s v="Brenda Bowman"/>
    <x v="1"/>
    <x v="0"/>
    <x v="2"/>
    <x v="2"/>
    <x v="2"/>
    <x v="0"/>
    <x v="1364"/>
    <x v="1"/>
    <x v="9"/>
    <s v="Hoover Upright Vacuum With Dirt Cup"/>
    <x v="4127"/>
    <n v="5"/>
    <n v="0.2"/>
    <n v="130.28849999999983"/>
    <x v="0"/>
    <x v="0"/>
  </r>
  <r>
    <x v="6989"/>
    <x v="3471"/>
    <x v="157"/>
    <d v="2019-12-13T00:00:00"/>
    <x v="2"/>
    <x v="589"/>
    <s v="Dennis Kane"/>
    <x v="0"/>
    <x v="0"/>
    <x v="488"/>
    <x v="5"/>
    <x v="582"/>
    <x v="2"/>
    <x v="1809"/>
    <x v="1"/>
    <x v="9"/>
    <s v="Hoover Commercial Lightweight Upright Vacuum"/>
    <x v="4743"/>
    <n v="2"/>
    <n v="0.8"/>
    <n v="-3.7584000000000009"/>
    <x v="2"/>
    <x v="0"/>
  </r>
  <r>
    <x v="6990"/>
    <x v="3472"/>
    <x v="627"/>
    <d v="2017-11-13T00:00:00"/>
    <x v="0"/>
    <x v="584"/>
    <s v="Rob Haberlin"/>
    <x v="0"/>
    <x v="0"/>
    <x v="409"/>
    <x v="17"/>
    <x v="496"/>
    <x v="0"/>
    <x v="667"/>
    <x v="1"/>
    <x v="9"/>
    <s v="Holmes Replacement Filter for HEPA Air Cleaner, Large Room"/>
    <x v="4744"/>
    <n v="3"/>
    <n v="0"/>
    <n v="18.660600000000002"/>
    <x v="0"/>
    <x v="0"/>
  </r>
  <r>
    <x v="6991"/>
    <x v="3472"/>
    <x v="627"/>
    <d v="2017-11-13T00:00:00"/>
    <x v="0"/>
    <x v="584"/>
    <s v="Rob Haberlin"/>
    <x v="0"/>
    <x v="0"/>
    <x v="409"/>
    <x v="17"/>
    <x v="496"/>
    <x v="0"/>
    <x v="1409"/>
    <x v="2"/>
    <x v="7"/>
    <s v="AT&amp;T 17929 Lendline Telephone"/>
    <x v="4745"/>
    <n v="5"/>
    <n v="0"/>
    <n v="58.811999999999998"/>
    <x v="0"/>
    <x v="0"/>
  </r>
  <r>
    <x v="6992"/>
    <x v="3472"/>
    <x v="627"/>
    <d v="2017-11-13T00:00:00"/>
    <x v="0"/>
    <x v="584"/>
    <s v="Rob Haberlin"/>
    <x v="0"/>
    <x v="0"/>
    <x v="409"/>
    <x v="17"/>
    <x v="496"/>
    <x v="0"/>
    <x v="1292"/>
    <x v="0"/>
    <x v="5"/>
    <s v="Deflect-o Glass Clear Studded Chair Mats"/>
    <x v="4702"/>
    <n v="3"/>
    <n v="0"/>
    <n v="41.038800000000002"/>
    <x v="0"/>
    <x v="0"/>
  </r>
  <r>
    <x v="6993"/>
    <x v="3472"/>
    <x v="627"/>
    <d v="2017-11-13T00:00:00"/>
    <x v="0"/>
    <x v="584"/>
    <s v="Rob Haberlin"/>
    <x v="0"/>
    <x v="0"/>
    <x v="409"/>
    <x v="17"/>
    <x v="496"/>
    <x v="0"/>
    <x v="108"/>
    <x v="1"/>
    <x v="6"/>
    <s v="Hunt PowerHouse Electric Pencil Sharpener, Blue"/>
    <x v="4583"/>
    <n v="7"/>
    <n v="0"/>
    <n v="79.757999999999967"/>
    <x v="0"/>
    <x v="0"/>
  </r>
  <r>
    <x v="6994"/>
    <x v="3472"/>
    <x v="627"/>
    <d v="2017-11-13T00:00:00"/>
    <x v="0"/>
    <x v="584"/>
    <s v="Rob Haberlin"/>
    <x v="0"/>
    <x v="0"/>
    <x v="409"/>
    <x v="17"/>
    <x v="496"/>
    <x v="0"/>
    <x v="311"/>
    <x v="1"/>
    <x v="6"/>
    <s v="Newell 314"/>
    <x v="4746"/>
    <n v="5"/>
    <n v="0"/>
    <n v="6.9749999999999979"/>
    <x v="0"/>
    <x v="0"/>
  </r>
  <r>
    <x v="6995"/>
    <x v="3473"/>
    <x v="902"/>
    <d v="2017-11-26T00:00:00"/>
    <x v="1"/>
    <x v="636"/>
    <s v="Aleksandra Gannaway"/>
    <x v="1"/>
    <x v="0"/>
    <x v="98"/>
    <x v="33"/>
    <x v="121"/>
    <x v="1"/>
    <x v="1037"/>
    <x v="1"/>
    <x v="9"/>
    <s v="Hoover Commercial Soft Guard Upright Vacuum And Disposable Filtration Bags"/>
    <x v="4747"/>
    <n v="4"/>
    <n v="0"/>
    <n v="8.3916000000000004"/>
    <x v="1"/>
    <x v="0"/>
  </r>
  <r>
    <x v="6996"/>
    <x v="3474"/>
    <x v="331"/>
    <d v="2019-12-25T00:00:00"/>
    <x v="0"/>
    <x v="80"/>
    <s v="Jennifer Braxton"/>
    <x v="1"/>
    <x v="0"/>
    <x v="179"/>
    <x v="10"/>
    <x v="228"/>
    <x v="2"/>
    <x v="153"/>
    <x v="1"/>
    <x v="8"/>
    <s v="Wilson Jones International Size A4 Ring Binders"/>
    <x v="4748"/>
    <n v="4"/>
    <n v="0.8"/>
    <n v="-22.144000000000005"/>
    <x v="2"/>
    <x v="0"/>
  </r>
  <r>
    <x v="6997"/>
    <x v="3474"/>
    <x v="331"/>
    <d v="2019-12-25T00:00:00"/>
    <x v="0"/>
    <x v="80"/>
    <s v="Jennifer Braxton"/>
    <x v="1"/>
    <x v="0"/>
    <x v="179"/>
    <x v="10"/>
    <x v="228"/>
    <x v="2"/>
    <x v="1082"/>
    <x v="1"/>
    <x v="10"/>
    <s v="Xerox 1940"/>
    <x v="4749"/>
    <n v="4"/>
    <n v="0.2"/>
    <n v="63.753599999999992"/>
    <x v="2"/>
    <x v="0"/>
  </r>
  <r>
    <x v="6998"/>
    <x v="3475"/>
    <x v="1142"/>
    <d v="2018-09-22T00:00:00"/>
    <x v="1"/>
    <x v="604"/>
    <s v="Becky Castell"/>
    <x v="2"/>
    <x v="0"/>
    <x v="229"/>
    <x v="1"/>
    <x v="286"/>
    <x v="1"/>
    <x v="727"/>
    <x v="1"/>
    <x v="10"/>
    <s v="Xerox 1966"/>
    <x v="91"/>
    <n v="2"/>
    <n v="0"/>
    <n v="6.3504000000000005"/>
    <x v="1"/>
    <x v="0"/>
  </r>
  <r>
    <x v="6999"/>
    <x v="3476"/>
    <x v="1143"/>
    <d v="2019-05-29T00:00:00"/>
    <x v="2"/>
    <x v="169"/>
    <s v="Kimberly Carter"/>
    <x v="1"/>
    <x v="0"/>
    <x v="103"/>
    <x v="0"/>
    <x v="175"/>
    <x v="0"/>
    <x v="1710"/>
    <x v="1"/>
    <x v="9"/>
    <s v="Belkin 8-Outlet Premiere SurgeMaster II Surge Protectors"/>
    <x v="4750"/>
    <n v="3"/>
    <n v="0"/>
    <n v="62.531999999999982"/>
    <x v="0"/>
    <x v="0"/>
  </r>
  <r>
    <x v="7000"/>
    <x v="3476"/>
    <x v="1143"/>
    <d v="2019-05-29T00:00:00"/>
    <x v="2"/>
    <x v="169"/>
    <s v="Kimberly Carter"/>
    <x v="1"/>
    <x v="0"/>
    <x v="103"/>
    <x v="0"/>
    <x v="175"/>
    <x v="0"/>
    <x v="505"/>
    <x v="1"/>
    <x v="14"/>
    <s v="Martin-Yale Premier Letter Opener"/>
    <x v="4751"/>
    <n v="2"/>
    <n v="0"/>
    <n v="0.77280000000000015"/>
    <x v="0"/>
    <x v="0"/>
  </r>
  <r>
    <x v="7001"/>
    <x v="3477"/>
    <x v="1110"/>
    <d v="2017-04-03T00:00:00"/>
    <x v="1"/>
    <x v="660"/>
    <s v="Daniel Raglin"/>
    <x v="2"/>
    <x v="0"/>
    <x v="489"/>
    <x v="10"/>
    <x v="583"/>
    <x v="2"/>
    <x v="1585"/>
    <x v="0"/>
    <x v="1"/>
    <s v="Office Star - Contemporary Task Swivel chair with Loop Arms, Charcoal"/>
    <x v="4752"/>
    <n v="4"/>
    <n v="0.3"/>
    <n v="-110.02320000000003"/>
    <x v="2"/>
    <x v="0"/>
  </r>
  <r>
    <x v="7002"/>
    <x v="3478"/>
    <x v="710"/>
    <d v="2016-08-21T00:00:00"/>
    <x v="0"/>
    <x v="694"/>
    <s v="David Wiener"/>
    <x v="1"/>
    <x v="0"/>
    <x v="1"/>
    <x v="1"/>
    <x v="62"/>
    <x v="1"/>
    <x v="479"/>
    <x v="0"/>
    <x v="5"/>
    <s v="Deflect-o EconoMat Studded, No Bevel Mat for Low Pile Carpeting"/>
    <x v="4753"/>
    <n v="7"/>
    <n v="0"/>
    <n v="26.031600000000012"/>
    <x v="1"/>
    <x v="0"/>
  </r>
  <r>
    <x v="7003"/>
    <x v="3478"/>
    <x v="710"/>
    <d v="2016-08-21T00:00:00"/>
    <x v="0"/>
    <x v="694"/>
    <s v="David Wiener"/>
    <x v="1"/>
    <x v="0"/>
    <x v="1"/>
    <x v="1"/>
    <x v="62"/>
    <x v="1"/>
    <x v="1311"/>
    <x v="1"/>
    <x v="8"/>
    <s v="Satellite Sectional Post Binders"/>
    <x v="1971"/>
    <n v="2"/>
    <n v="0.2"/>
    <n v="22.573199999999996"/>
    <x v="1"/>
    <x v="0"/>
  </r>
  <r>
    <x v="7004"/>
    <x v="3479"/>
    <x v="851"/>
    <d v="2016-12-28T00:00:00"/>
    <x v="1"/>
    <x v="545"/>
    <s v="Michelle Ellison"/>
    <x v="1"/>
    <x v="0"/>
    <x v="396"/>
    <x v="5"/>
    <x v="482"/>
    <x v="2"/>
    <x v="1396"/>
    <x v="1"/>
    <x v="10"/>
    <s v="Xerox 2000"/>
    <x v="1182"/>
    <n v="1"/>
    <n v="0.2"/>
    <n v="1.8144"/>
    <x v="2"/>
    <x v="0"/>
  </r>
  <r>
    <x v="7005"/>
    <x v="3480"/>
    <x v="549"/>
    <d v="2017-11-05T00:00:00"/>
    <x v="1"/>
    <x v="223"/>
    <s v="Jeremy Farry"/>
    <x v="0"/>
    <x v="0"/>
    <x v="20"/>
    <x v="15"/>
    <x v="29"/>
    <x v="3"/>
    <x v="1756"/>
    <x v="0"/>
    <x v="1"/>
    <s v="Hon Comfortask Task/Swivel Chairs"/>
    <x v="4754"/>
    <n v="2"/>
    <n v="0.1"/>
    <n v="13.677600000000002"/>
    <x v="3"/>
    <x v="0"/>
  </r>
  <r>
    <x v="7006"/>
    <x v="3481"/>
    <x v="534"/>
    <d v="2016-12-21T00:00:00"/>
    <x v="1"/>
    <x v="133"/>
    <s v="Sung Pak"/>
    <x v="1"/>
    <x v="0"/>
    <x v="22"/>
    <x v="10"/>
    <x v="36"/>
    <x v="2"/>
    <x v="1445"/>
    <x v="0"/>
    <x v="5"/>
    <s v="Dana Swing-Arm Lamps"/>
    <x v="1086"/>
    <n v="2"/>
    <n v="0.6"/>
    <n v="-7.4759999999999991"/>
    <x v="2"/>
    <x v="0"/>
  </r>
  <r>
    <x v="7007"/>
    <x v="3482"/>
    <x v="291"/>
    <d v="2017-08-25T00:00:00"/>
    <x v="1"/>
    <x v="471"/>
    <s v="Katherine Nockton"/>
    <x v="1"/>
    <x v="0"/>
    <x v="24"/>
    <x v="24"/>
    <x v="157"/>
    <x v="3"/>
    <x v="410"/>
    <x v="1"/>
    <x v="8"/>
    <s v="Acco D-Ring Binder w/DublLock"/>
    <x v="2253"/>
    <n v="2"/>
    <n v="0.7"/>
    <n v="-8.9795999999999978"/>
    <x v="3"/>
    <x v="0"/>
  </r>
  <r>
    <x v="7008"/>
    <x v="3482"/>
    <x v="291"/>
    <d v="2017-08-25T00:00:00"/>
    <x v="1"/>
    <x v="471"/>
    <s v="Katherine Nockton"/>
    <x v="1"/>
    <x v="0"/>
    <x v="24"/>
    <x v="24"/>
    <x v="157"/>
    <x v="3"/>
    <x v="463"/>
    <x v="0"/>
    <x v="1"/>
    <s v="Global Commerce Series High-Back Swivel/Tilt Chairs"/>
    <x v="4755"/>
    <n v="3"/>
    <n v="0.3"/>
    <n v="-42.746999999999957"/>
    <x v="3"/>
    <x v="0"/>
  </r>
  <r>
    <x v="7009"/>
    <x v="3482"/>
    <x v="291"/>
    <d v="2017-08-25T00:00:00"/>
    <x v="1"/>
    <x v="471"/>
    <s v="Katherine Nockton"/>
    <x v="1"/>
    <x v="0"/>
    <x v="24"/>
    <x v="24"/>
    <x v="157"/>
    <x v="3"/>
    <x v="1525"/>
    <x v="0"/>
    <x v="5"/>
    <s v="Tenex Chairmats For Use with Hard Floors"/>
    <x v="3346"/>
    <n v="1"/>
    <n v="0.2"/>
    <n v="-3.8976000000000015"/>
    <x v="3"/>
    <x v="0"/>
  </r>
  <r>
    <x v="7010"/>
    <x v="3483"/>
    <x v="235"/>
    <d v="2016-05-27T00:00:00"/>
    <x v="1"/>
    <x v="218"/>
    <s v="Greg Tran"/>
    <x v="0"/>
    <x v="0"/>
    <x v="20"/>
    <x v="15"/>
    <x v="45"/>
    <x v="3"/>
    <x v="1366"/>
    <x v="1"/>
    <x v="8"/>
    <s v="Avery Non-Stick Binders"/>
    <x v="2119"/>
    <n v="5"/>
    <n v="0.2"/>
    <n v="5.8369999999999997"/>
    <x v="3"/>
    <x v="0"/>
  </r>
  <r>
    <x v="7011"/>
    <x v="3483"/>
    <x v="235"/>
    <d v="2016-05-27T00:00:00"/>
    <x v="1"/>
    <x v="218"/>
    <s v="Greg Tran"/>
    <x v="0"/>
    <x v="0"/>
    <x v="20"/>
    <x v="15"/>
    <x v="45"/>
    <x v="3"/>
    <x v="1576"/>
    <x v="1"/>
    <x v="14"/>
    <s v="Letter Slitter"/>
    <x v="1325"/>
    <n v="2"/>
    <n v="0"/>
    <n v="0.15120000000000022"/>
    <x v="3"/>
    <x v="0"/>
  </r>
  <r>
    <x v="7012"/>
    <x v="3483"/>
    <x v="235"/>
    <d v="2016-05-27T00:00:00"/>
    <x v="1"/>
    <x v="218"/>
    <s v="Greg Tran"/>
    <x v="0"/>
    <x v="0"/>
    <x v="20"/>
    <x v="15"/>
    <x v="45"/>
    <x v="3"/>
    <x v="77"/>
    <x v="1"/>
    <x v="9"/>
    <s v="1.7 Cubic Foot Compact &quot;Cube&quot; Office Refrigerators"/>
    <x v="79"/>
    <n v="1"/>
    <n v="0"/>
    <n v="56.20320000000001"/>
    <x v="3"/>
    <x v="0"/>
  </r>
  <r>
    <x v="7013"/>
    <x v="3484"/>
    <x v="34"/>
    <d v="2019-12-11T00:00:00"/>
    <x v="0"/>
    <x v="626"/>
    <s v="Daniel Byrd"/>
    <x v="2"/>
    <x v="0"/>
    <x v="162"/>
    <x v="1"/>
    <x v="205"/>
    <x v="1"/>
    <x v="672"/>
    <x v="0"/>
    <x v="0"/>
    <s v="O'Sullivan 3-Shelf Heavy-Duty Bookcases"/>
    <x v="4756"/>
    <n v="3"/>
    <n v="0.15"/>
    <n v="15.697800000000004"/>
    <x v="1"/>
    <x v="0"/>
  </r>
  <r>
    <x v="7014"/>
    <x v="3485"/>
    <x v="518"/>
    <d v="2016-03-13T00:00:00"/>
    <x v="0"/>
    <x v="524"/>
    <s v="Filia McAdams"/>
    <x v="1"/>
    <x v="0"/>
    <x v="102"/>
    <x v="0"/>
    <x v="126"/>
    <x v="0"/>
    <x v="414"/>
    <x v="1"/>
    <x v="9"/>
    <s v="Fellowes Premier Superior Surge Suppressor, 10-Outlet, With Phone and Remote"/>
    <x v="4757"/>
    <n v="3"/>
    <n v="0"/>
    <n v="38.157600000000002"/>
    <x v="0"/>
    <x v="0"/>
  </r>
  <r>
    <x v="7015"/>
    <x v="3485"/>
    <x v="518"/>
    <d v="2016-03-13T00:00:00"/>
    <x v="0"/>
    <x v="524"/>
    <s v="Filia McAdams"/>
    <x v="1"/>
    <x v="0"/>
    <x v="102"/>
    <x v="0"/>
    <x v="126"/>
    <x v="0"/>
    <x v="678"/>
    <x v="2"/>
    <x v="11"/>
    <s v="Maxell DVD-RAM Discs"/>
    <x v="93"/>
    <n v="2"/>
    <n v="0"/>
    <n v="14.172800000000002"/>
    <x v="0"/>
    <x v="0"/>
  </r>
  <r>
    <x v="7016"/>
    <x v="3485"/>
    <x v="518"/>
    <d v="2016-03-13T00:00:00"/>
    <x v="0"/>
    <x v="524"/>
    <s v="Filia McAdams"/>
    <x v="1"/>
    <x v="0"/>
    <x v="102"/>
    <x v="0"/>
    <x v="126"/>
    <x v="0"/>
    <x v="469"/>
    <x v="2"/>
    <x v="7"/>
    <s v="Panasonic KX-TG9471B"/>
    <x v="2173"/>
    <n v="3"/>
    <n v="0"/>
    <n v="164.63160000000005"/>
    <x v="0"/>
    <x v="0"/>
  </r>
  <r>
    <x v="7017"/>
    <x v="3485"/>
    <x v="518"/>
    <d v="2016-03-13T00:00:00"/>
    <x v="0"/>
    <x v="524"/>
    <s v="Filia McAdams"/>
    <x v="1"/>
    <x v="0"/>
    <x v="102"/>
    <x v="0"/>
    <x v="126"/>
    <x v="0"/>
    <x v="1463"/>
    <x v="1"/>
    <x v="10"/>
    <s v="Xerox 198"/>
    <x v="1830"/>
    <n v="3"/>
    <n v="0"/>
    <n v="7.0218000000000007"/>
    <x v="0"/>
    <x v="0"/>
  </r>
  <r>
    <x v="7018"/>
    <x v="3486"/>
    <x v="661"/>
    <d v="2018-06-27T00:00:00"/>
    <x v="0"/>
    <x v="325"/>
    <s v="Sally Matthias"/>
    <x v="0"/>
    <x v="0"/>
    <x v="20"/>
    <x v="15"/>
    <x v="45"/>
    <x v="3"/>
    <x v="1647"/>
    <x v="1"/>
    <x v="2"/>
    <s v="Avery 487"/>
    <x v="4395"/>
    <n v="7"/>
    <n v="0"/>
    <n v="12.1401"/>
    <x v="3"/>
    <x v="0"/>
  </r>
  <r>
    <x v="7019"/>
    <x v="3487"/>
    <x v="709"/>
    <d v="2016-08-27T00:00:00"/>
    <x v="1"/>
    <x v="275"/>
    <s v="Arthur Prichep"/>
    <x v="0"/>
    <x v="0"/>
    <x v="60"/>
    <x v="22"/>
    <x v="76"/>
    <x v="1"/>
    <x v="1810"/>
    <x v="1"/>
    <x v="10"/>
    <s v="Xerox 1976"/>
    <x v="12"/>
    <n v="3"/>
    <n v="0.2"/>
    <n v="5.4432"/>
    <x v="1"/>
    <x v="0"/>
  </r>
  <r>
    <x v="7020"/>
    <x v="3487"/>
    <x v="709"/>
    <d v="2016-08-27T00:00:00"/>
    <x v="1"/>
    <x v="275"/>
    <s v="Arthur Prichep"/>
    <x v="0"/>
    <x v="0"/>
    <x v="60"/>
    <x v="22"/>
    <x v="76"/>
    <x v="1"/>
    <x v="1768"/>
    <x v="1"/>
    <x v="14"/>
    <s v="Acme Titanium Bonded Scissors"/>
    <x v="4758"/>
    <n v="1"/>
    <n v="0.2"/>
    <n v="0.50999999999999979"/>
    <x v="1"/>
    <x v="0"/>
  </r>
  <r>
    <x v="7021"/>
    <x v="3487"/>
    <x v="709"/>
    <d v="2016-08-27T00:00:00"/>
    <x v="1"/>
    <x v="275"/>
    <s v="Arthur Prichep"/>
    <x v="0"/>
    <x v="0"/>
    <x v="60"/>
    <x v="22"/>
    <x v="76"/>
    <x v="1"/>
    <x v="247"/>
    <x v="0"/>
    <x v="5"/>
    <s v="Regeneration Desk Collection"/>
    <x v="1728"/>
    <n v="3"/>
    <n v="0.2"/>
    <n v="1.2672000000000003"/>
    <x v="1"/>
    <x v="0"/>
  </r>
  <r>
    <x v="7022"/>
    <x v="3487"/>
    <x v="709"/>
    <d v="2016-08-27T00:00:00"/>
    <x v="1"/>
    <x v="275"/>
    <s v="Arthur Prichep"/>
    <x v="0"/>
    <x v="0"/>
    <x v="60"/>
    <x v="22"/>
    <x v="76"/>
    <x v="1"/>
    <x v="424"/>
    <x v="2"/>
    <x v="7"/>
    <s v="Cisco SPA525G2 IP Phone - Wireless"/>
    <x v="4759"/>
    <n v="9"/>
    <n v="0.2"/>
    <n v="10.772999999999989"/>
    <x v="1"/>
    <x v="0"/>
  </r>
  <r>
    <x v="7023"/>
    <x v="3487"/>
    <x v="709"/>
    <d v="2016-08-27T00:00:00"/>
    <x v="1"/>
    <x v="275"/>
    <s v="Arthur Prichep"/>
    <x v="0"/>
    <x v="0"/>
    <x v="60"/>
    <x v="22"/>
    <x v="76"/>
    <x v="1"/>
    <x v="712"/>
    <x v="1"/>
    <x v="10"/>
    <s v="Xerox 1931"/>
    <x v="277"/>
    <n v="6"/>
    <n v="0.2"/>
    <n v="10.8864"/>
    <x v="1"/>
    <x v="0"/>
  </r>
  <r>
    <x v="7024"/>
    <x v="3487"/>
    <x v="709"/>
    <d v="2016-08-27T00:00:00"/>
    <x v="1"/>
    <x v="275"/>
    <s v="Arthur Prichep"/>
    <x v="0"/>
    <x v="0"/>
    <x v="60"/>
    <x v="22"/>
    <x v="76"/>
    <x v="1"/>
    <x v="1030"/>
    <x v="1"/>
    <x v="10"/>
    <s v="Xerox 1988"/>
    <x v="1334"/>
    <n v="9"/>
    <n v="0.2"/>
    <n v="69.704999999999984"/>
    <x v="1"/>
    <x v="0"/>
  </r>
  <r>
    <x v="7025"/>
    <x v="3488"/>
    <x v="695"/>
    <d v="2019-02-12T00:00:00"/>
    <x v="1"/>
    <x v="259"/>
    <s v="Sibella Parks"/>
    <x v="1"/>
    <x v="0"/>
    <x v="20"/>
    <x v="15"/>
    <x v="23"/>
    <x v="3"/>
    <x v="529"/>
    <x v="2"/>
    <x v="7"/>
    <s v="Grandstream GXP1160 VoIP phone"/>
    <x v="4760"/>
    <n v="6"/>
    <n v="0"/>
    <n v="65.963399999999979"/>
    <x v="3"/>
    <x v="0"/>
  </r>
  <r>
    <x v="7026"/>
    <x v="3488"/>
    <x v="695"/>
    <d v="2019-02-12T00:00:00"/>
    <x v="1"/>
    <x v="259"/>
    <s v="Sibella Parks"/>
    <x v="1"/>
    <x v="0"/>
    <x v="20"/>
    <x v="15"/>
    <x v="23"/>
    <x v="3"/>
    <x v="1784"/>
    <x v="1"/>
    <x v="8"/>
    <s v="Acco Recycled 2&quot; Capacity Laser Printer Hanging Data Binders"/>
    <x v="4761"/>
    <n v="4"/>
    <n v="0.2"/>
    <n v="15.605999999999996"/>
    <x v="3"/>
    <x v="0"/>
  </r>
  <r>
    <x v="7027"/>
    <x v="3489"/>
    <x v="926"/>
    <d v="2019-02-05T00:00:00"/>
    <x v="1"/>
    <x v="361"/>
    <s v="Rob Dowd"/>
    <x v="0"/>
    <x v="0"/>
    <x v="20"/>
    <x v="15"/>
    <x v="164"/>
    <x v="3"/>
    <x v="709"/>
    <x v="1"/>
    <x v="2"/>
    <s v="Permanent Self-Adhesive File Folder Labels for Typewriters by Universal"/>
    <x v="3691"/>
    <n v="2"/>
    <n v="0"/>
    <n v="2.4011999999999998"/>
    <x v="3"/>
    <x v="0"/>
  </r>
  <r>
    <x v="7028"/>
    <x v="3490"/>
    <x v="887"/>
    <d v="2018-12-23T00:00:00"/>
    <x v="0"/>
    <x v="430"/>
    <s v="Matt Collins"/>
    <x v="0"/>
    <x v="0"/>
    <x v="9"/>
    <x v="8"/>
    <x v="10"/>
    <x v="2"/>
    <x v="987"/>
    <x v="1"/>
    <x v="10"/>
    <s v="Strathmore Photo Mount Cards"/>
    <x v="1284"/>
    <n v="5"/>
    <n v="0"/>
    <n v="15.593999999999999"/>
    <x v="2"/>
    <x v="0"/>
  </r>
  <r>
    <x v="7029"/>
    <x v="3491"/>
    <x v="583"/>
    <d v="2018-11-16T00:00:00"/>
    <x v="1"/>
    <x v="494"/>
    <s v="Edward Becker"/>
    <x v="1"/>
    <x v="0"/>
    <x v="20"/>
    <x v="15"/>
    <x v="164"/>
    <x v="3"/>
    <x v="1190"/>
    <x v="1"/>
    <x v="4"/>
    <s v="Staple magnet"/>
    <x v="4681"/>
    <n v="3"/>
    <n v="0"/>
    <n v="7.8792000000000009"/>
    <x v="3"/>
    <x v="0"/>
  </r>
  <r>
    <x v="7030"/>
    <x v="3491"/>
    <x v="583"/>
    <d v="2018-11-16T00:00:00"/>
    <x v="1"/>
    <x v="494"/>
    <s v="Edward Becker"/>
    <x v="1"/>
    <x v="0"/>
    <x v="20"/>
    <x v="15"/>
    <x v="164"/>
    <x v="3"/>
    <x v="1542"/>
    <x v="2"/>
    <x v="11"/>
    <s v="KeyTronic E03601U1 - Keyboard - Beige"/>
    <x v="3978"/>
    <n v="2"/>
    <n v="0"/>
    <n v="6.4799999999999969"/>
    <x v="3"/>
    <x v="0"/>
  </r>
  <r>
    <x v="7031"/>
    <x v="3491"/>
    <x v="583"/>
    <d v="2018-11-16T00:00:00"/>
    <x v="1"/>
    <x v="494"/>
    <s v="Edward Becker"/>
    <x v="1"/>
    <x v="0"/>
    <x v="20"/>
    <x v="15"/>
    <x v="164"/>
    <x v="3"/>
    <x v="290"/>
    <x v="1"/>
    <x v="6"/>
    <s v="Boston School Pro Electric Pencil Sharpener, 1670"/>
    <x v="1663"/>
    <n v="3"/>
    <n v="0"/>
    <n v="25.093799999999998"/>
    <x v="3"/>
    <x v="0"/>
  </r>
  <r>
    <x v="7032"/>
    <x v="3491"/>
    <x v="583"/>
    <d v="2018-11-16T00:00:00"/>
    <x v="1"/>
    <x v="494"/>
    <s v="Edward Becker"/>
    <x v="1"/>
    <x v="0"/>
    <x v="20"/>
    <x v="15"/>
    <x v="164"/>
    <x v="3"/>
    <x v="1209"/>
    <x v="0"/>
    <x v="1"/>
    <s v="Global Wood Trimmed Manager's Task Chair, Khaki"/>
    <x v="4762"/>
    <n v="3"/>
    <n v="0.1"/>
    <n v="8.1881999999999877"/>
    <x v="3"/>
    <x v="0"/>
  </r>
  <r>
    <x v="7033"/>
    <x v="3491"/>
    <x v="583"/>
    <d v="2018-11-16T00:00:00"/>
    <x v="1"/>
    <x v="494"/>
    <s v="Edward Becker"/>
    <x v="1"/>
    <x v="0"/>
    <x v="20"/>
    <x v="15"/>
    <x v="164"/>
    <x v="3"/>
    <x v="710"/>
    <x v="1"/>
    <x v="8"/>
    <s v="Deluxe Heavy-Duty Vinyl Round Ring Binder"/>
    <x v="4763"/>
    <n v="3"/>
    <n v="0.2"/>
    <n v="17.189999999999998"/>
    <x v="3"/>
    <x v="0"/>
  </r>
  <r>
    <x v="7034"/>
    <x v="3491"/>
    <x v="583"/>
    <d v="2018-11-16T00:00:00"/>
    <x v="1"/>
    <x v="494"/>
    <s v="Edward Becker"/>
    <x v="1"/>
    <x v="0"/>
    <x v="20"/>
    <x v="15"/>
    <x v="164"/>
    <x v="3"/>
    <x v="908"/>
    <x v="1"/>
    <x v="8"/>
    <s v="XtraLife ClearVue Slant-D Ring Binder, White, 3&quot;"/>
    <x v="4596"/>
    <n v="3"/>
    <n v="0.2"/>
    <n v="11.450399999999998"/>
    <x v="3"/>
    <x v="0"/>
  </r>
  <r>
    <x v="7035"/>
    <x v="3492"/>
    <x v="45"/>
    <d v="2019-11-13T00:00:00"/>
    <x v="1"/>
    <x v="531"/>
    <s v="Jim Epp"/>
    <x v="1"/>
    <x v="0"/>
    <x v="70"/>
    <x v="1"/>
    <x v="188"/>
    <x v="1"/>
    <x v="635"/>
    <x v="0"/>
    <x v="1"/>
    <s v="Lifetime Advantage Folding Chairs, 4/Carton"/>
    <x v="4764"/>
    <n v="3"/>
    <n v="0.2"/>
    <n v="52.339199999999977"/>
    <x v="1"/>
    <x v="0"/>
  </r>
  <r>
    <x v="7036"/>
    <x v="3493"/>
    <x v="1073"/>
    <d v="2016-05-04T00:00:00"/>
    <x v="0"/>
    <x v="750"/>
    <s v="Cari Schnelling"/>
    <x v="0"/>
    <x v="0"/>
    <x v="121"/>
    <x v="2"/>
    <x v="152"/>
    <x v="0"/>
    <x v="851"/>
    <x v="2"/>
    <x v="16"/>
    <s v="Brother DCP1000 Digital 3 in 1 Multifunction Machine"/>
    <x v="2006"/>
    <n v="2"/>
    <n v="0.2"/>
    <n v="89.996999999999986"/>
    <x v="0"/>
    <x v="0"/>
  </r>
  <r>
    <x v="7037"/>
    <x v="3494"/>
    <x v="585"/>
    <d v="2019-09-27T00:00:00"/>
    <x v="1"/>
    <x v="287"/>
    <s v="Peter Bühler"/>
    <x v="0"/>
    <x v="0"/>
    <x v="214"/>
    <x v="32"/>
    <x v="268"/>
    <x v="0"/>
    <x v="1330"/>
    <x v="1"/>
    <x v="10"/>
    <s v="Xerox 219"/>
    <x v="91"/>
    <n v="2"/>
    <n v="0"/>
    <n v="6.2208000000000006"/>
    <x v="0"/>
    <x v="0"/>
  </r>
  <r>
    <x v="7038"/>
    <x v="3494"/>
    <x v="585"/>
    <d v="2019-09-27T00:00:00"/>
    <x v="1"/>
    <x v="287"/>
    <s v="Peter Bühler"/>
    <x v="0"/>
    <x v="0"/>
    <x v="214"/>
    <x v="32"/>
    <x v="268"/>
    <x v="0"/>
    <x v="1811"/>
    <x v="1"/>
    <x v="6"/>
    <s v="Stride Job 150 Highlighters, Chisel Tip, Assorted Colors"/>
    <x v="1465"/>
    <n v="3"/>
    <n v="0"/>
    <n v="6.4584000000000001"/>
    <x v="0"/>
    <x v="0"/>
  </r>
  <r>
    <x v="7039"/>
    <x v="3495"/>
    <x v="94"/>
    <d v="2019-12-23T00:00:00"/>
    <x v="1"/>
    <x v="247"/>
    <s v="Annie Thurman"/>
    <x v="0"/>
    <x v="0"/>
    <x v="20"/>
    <x v="15"/>
    <x v="29"/>
    <x v="3"/>
    <x v="225"/>
    <x v="1"/>
    <x v="4"/>
    <s v="Safco Steel Mobile File Cart"/>
    <x v="240"/>
    <n v="2"/>
    <n v="0"/>
    <n v="41.680000000000007"/>
    <x v="3"/>
    <x v="0"/>
  </r>
  <r>
    <x v="7040"/>
    <x v="3495"/>
    <x v="94"/>
    <d v="2019-12-23T00:00:00"/>
    <x v="1"/>
    <x v="247"/>
    <s v="Annie Thurman"/>
    <x v="0"/>
    <x v="0"/>
    <x v="20"/>
    <x v="15"/>
    <x v="29"/>
    <x v="3"/>
    <x v="1339"/>
    <x v="1"/>
    <x v="8"/>
    <s v="GBC Wire Binding Combs"/>
    <x v="176"/>
    <n v="3"/>
    <n v="0.2"/>
    <n v="8.3753999999999991"/>
    <x v="3"/>
    <x v="0"/>
  </r>
  <r>
    <x v="7041"/>
    <x v="3495"/>
    <x v="94"/>
    <d v="2019-12-23T00:00:00"/>
    <x v="1"/>
    <x v="247"/>
    <s v="Annie Thurman"/>
    <x v="0"/>
    <x v="0"/>
    <x v="20"/>
    <x v="15"/>
    <x v="29"/>
    <x v="3"/>
    <x v="1292"/>
    <x v="0"/>
    <x v="5"/>
    <s v="Deflect-o Glass Clear Studded Chair Mats"/>
    <x v="2259"/>
    <n v="2"/>
    <n v="0"/>
    <n v="27.359200000000001"/>
    <x v="3"/>
    <x v="0"/>
  </r>
  <r>
    <x v="7042"/>
    <x v="3496"/>
    <x v="930"/>
    <d v="2019-07-23T00:00:00"/>
    <x v="1"/>
    <x v="277"/>
    <s v="Seth Vernon"/>
    <x v="0"/>
    <x v="0"/>
    <x v="10"/>
    <x v="9"/>
    <x v="63"/>
    <x v="3"/>
    <x v="1687"/>
    <x v="2"/>
    <x v="16"/>
    <s v="Canon PC-428 Personal Copier"/>
    <x v="2798"/>
    <n v="5"/>
    <n v="0.4"/>
    <n v="69.996499999999969"/>
    <x v="3"/>
    <x v="0"/>
  </r>
  <r>
    <x v="7043"/>
    <x v="3496"/>
    <x v="930"/>
    <d v="2019-07-23T00:00:00"/>
    <x v="1"/>
    <x v="277"/>
    <s v="Seth Vernon"/>
    <x v="0"/>
    <x v="0"/>
    <x v="10"/>
    <x v="9"/>
    <x v="63"/>
    <x v="3"/>
    <x v="474"/>
    <x v="0"/>
    <x v="1"/>
    <s v="Situations Contoured Folding Chairs, 4/Set"/>
    <x v="4765"/>
    <n v="4"/>
    <n v="0.3"/>
    <n v="-14.195999999999984"/>
    <x v="3"/>
    <x v="0"/>
  </r>
  <r>
    <x v="7044"/>
    <x v="3496"/>
    <x v="930"/>
    <d v="2019-07-23T00:00:00"/>
    <x v="1"/>
    <x v="277"/>
    <s v="Seth Vernon"/>
    <x v="0"/>
    <x v="0"/>
    <x v="10"/>
    <x v="9"/>
    <x v="63"/>
    <x v="3"/>
    <x v="1322"/>
    <x v="1"/>
    <x v="14"/>
    <s v="Acme Kleencut Forged Steel Scissors"/>
    <x v="1997"/>
    <n v="2"/>
    <n v="0.2"/>
    <n v="1.1479999999999988"/>
    <x v="3"/>
    <x v="0"/>
  </r>
  <r>
    <x v="7045"/>
    <x v="3497"/>
    <x v="54"/>
    <d v="2018-11-09T00:00:00"/>
    <x v="1"/>
    <x v="601"/>
    <s v="Patrick Jones"/>
    <x v="1"/>
    <x v="0"/>
    <x v="61"/>
    <x v="5"/>
    <x v="162"/>
    <x v="2"/>
    <x v="1215"/>
    <x v="1"/>
    <x v="10"/>
    <s v="Xerox 1978"/>
    <x v="4766"/>
    <n v="2"/>
    <n v="0.2"/>
    <n v="3.3524000000000003"/>
    <x v="2"/>
    <x v="0"/>
  </r>
  <r>
    <x v="7046"/>
    <x v="3498"/>
    <x v="918"/>
    <d v="2016-04-12T00:00:00"/>
    <x v="1"/>
    <x v="134"/>
    <s v="Nathan Mautz"/>
    <x v="2"/>
    <x v="0"/>
    <x v="3"/>
    <x v="1"/>
    <x v="137"/>
    <x v="1"/>
    <x v="209"/>
    <x v="0"/>
    <x v="3"/>
    <s v="Bevis 36 x 72 Conference Tables"/>
    <x v="4767"/>
    <n v="1"/>
    <n v="0.2"/>
    <n v="2.4897999999999989"/>
    <x v="1"/>
    <x v="0"/>
  </r>
  <r>
    <x v="7047"/>
    <x v="3498"/>
    <x v="918"/>
    <d v="2016-04-12T00:00:00"/>
    <x v="1"/>
    <x v="134"/>
    <s v="Nathan Mautz"/>
    <x v="2"/>
    <x v="0"/>
    <x v="3"/>
    <x v="1"/>
    <x v="137"/>
    <x v="1"/>
    <x v="295"/>
    <x v="2"/>
    <x v="11"/>
    <s v="Logitech Wireless Headset h800"/>
    <x v="4768"/>
    <n v="4"/>
    <n v="0"/>
    <n v="139.98599999999999"/>
    <x v="1"/>
    <x v="0"/>
  </r>
  <r>
    <x v="7048"/>
    <x v="3499"/>
    <x v="1041"/>
    <d v="2018-08-16T00:00:00"/>
    <x v="2"/>
    <x v="309"/>
    <s v="Toby Ritter"/>
    <x v="0"/>
    <x v="0"/>
    <x v="316"/>
    <x v="18"/>
    <x v="394"/>
    <x v="0"/>
    <x v="1553"/>
    <x v="1"/>
    <x v="10"/>
    <s v="Xerox 200"/>
    <x v="12"/>
    <n v="3"/>
    <n v="0.2"/>
    <n v="5.4432"/>
    <x v="0"/>
    <x v="0"/>
  </r>
  <r>
    <x v="7049"/>
    <x v="3500"/>
    <x v="794"/>
    <d v="2016-09-30T00:00:00"/>
    <x v="1"/>
    <x v="593"/>
    <s v="Barry Franz"/>
    <x v="2"/>
    <x v="0"/>
    <x v="34"/>
    <x v="22"/>
    <x v="42"/>
    <x v="1"/>
    <x v="1583"/>
    <x v="1"/>
    <x v="6"/>
    <s v="Dixon Ticonderoga Core-Lock Colored Pencils"/>
    <x v="4769"/>
    <n v="2"/>
    <n v="0.2"/>
    <n v="2.3685999999999989"/>
    <x v="1"/>
    <x v="0"/>
  </r>
  <r>
    <x v="7050"/>
    <x v="3501"/>
    <x v="25"/>
    <d v="2018-12-11T00:00:00"/>
    <x v="3"/>
    <x v="576"/>
    <s v="William Brown"/>
    <x v="0"/>
    <x v="0"/>
    <x v="125"/>
    <x v="1"/>
    <x v="158"/>
    <x v="1"/>
    <x v="270"/>
    <x v="1"/>
    <x v="8"/>
    <s v="Ibico Laser Imprintable Binding System Covers"/>
    <x v="4770"/>
    <n v="5"/>
    <n v="0.2"/>
    <n v="68.11999999999999"/>
    <x v="1"/>
    <x v="1"/>
  </r>
  <r>
    <x v="7051"/>
    <x v="3501"/>
    <x v="25"/>
    <d v="2018-12-11T00:00:00"/>
    <x v="3"/>
    <x v="576"/>
    <s v="William Brown"/>
    <x v="0"/>
    <x v="0"/>
    <x v="125"/>
    <x v="1"/>
    <x v="158"/>
    <x v="1"/>
    <x v="1759"/>
    <x v="1"/>
    <x v="6"/>
    <s v="Boston 16765 Mini Stand Up Battery Pencil Sharpener"/>
    <x v="4607"/>
    <n v="2"/>
    <n v="0"/>
    <n v="6.0632000000000019"/>
    <x v="1"/>
    <x v="1"/>
  </r>
  <r>
    <x v="7052"/>
    <x v="3501"/>
    <x v="25"/>
    <d v="2018-12-11T00:00:00"/>
    <x v="3"/>
    <x v="576"/>
    <s v="William Brown"/>
    <x v="0"/>
    <x v="0"/>
    <x v="125"/>
    <x v="1"/>
    <x v="158"/>
    <x v="1"/>
    <x v="1174"/>
    <x v="1"/>
    <x v="10"/>
    <s v="IBM Multi-Purpose Copy Paper, 8 1/2 x 11&quot;, Case"/>
    <x v="4771"/>
    <n v="1"/>
    <n v="0"/>
    <n v="13.940999999999999"/>
    <x v="1"/>
    <x v="1"/>
  </r>
  <r>
    <x v="7053"/>
    <x v="3501"/>
    <x v="25"/>
    <d v="2018-12-11T00:00:00"/>
    <x v="3"/>
    <x v="576"/>
    <s v="William Brown"/>
    <x v="0"/>
    <x v="0"/>
    <x v="125"/>
    <x v="1"/>
    <x v="158"/>
    <x v="1"/>
    <x v="632"/>
    <x v="2"/>
    <x v="11"/>
    <s v="Microsoft Natural Ergonomic Keyboard 4000"/>
    <x v="668"/>
    <n v="4"/>
    <n v="0"/>
    <n v="25.191599999999994"/>
    <x v="1"/>
    <x v="1"/>
  </r>
  <r>
    <x v="7054"/>
    <x v="3501"/>
    <x v="25"/>
    <d v="2018-12-11T00:00:00"/>
    <x v="3"/>
    <x v="576"/>
    <s v="William Brown"/>
    <x v="0"/>
    <x v="0"/>
    <x v="125"/>
    <x v="1"/>
    <x v="158"/>
    <x v="1"/>
    <x v="1209"/>
    <x v="0"/>
    <x v="1"/>
    <s v="Global Wood Trimmed Manager's Task Chair, Khaki"/>
    <x v="4158"/>
    <n v="5"/>
    <n v="0.2"/>
    <n v="-31.843000000000018"/>
    <x v="1"/>
    <x v="1"/>
  </r>
  <r>
    <x v="7055"/>
    <x v="3501"/>
    <x v="25"/>
    <d v="2018-12-11T00:00:00"/>
    <x v="3"/>
    <x v="576"/>
    <s v="William Brown"/>
    <x v="0"/>
    <x v="0"/>
    <x v="125"/>
    <x v="1"/>
    <x v="158"/>
    <x v="1"/>
    <x v="528"/>
    <x v="1"/>
    <x v="8"/>
    <s v="Recycled Easel Ring Binders"/>
    <x v="2045"/>
    <n v="3"/>
    <n v="0.2"/>
    <n v="11.189999999999996"/>
    <x v="1"/>
    <x v="1"/>
  </r>
  <r>
    <x v="7056"/>
    <x v="3501"/>
    <x v="25"/>
    <d v="2018-12-11T00:00:00"/>
    <x v="3"/>
    <x v="576"/>
    <s v="William Brown"/>
    <x v="0"/>
    <x v="0"/>
    <x v="125"/>
    <x v="1"/>
    <x v="158"/>
    <x v="1"/>
    <x v="822"/>
    <x v="1"/>
    <x v="8"/>
    <s v="GBC Recycled VeloBinder Covers"/>
    <x v="4772"/>
    <n v="9"/>
    <n v="0.2"/>
    <n v="39.873599999999982"/>
    <x v="1"/>
    <x v="1"/>
  </r>
  <r>
    <x v="7057"/>
    <x v="3501"/>
    <x v="25"/>
    <d v="2018-12-11T00:00:00"/>
    <x v="3"/>
    <x v="576"/>
    <s v="William Brown"/>
    <x v="0"/>
    <x v="0"/>
    <x v="125"/>
    <x v="1"/>
    <x v="158"/>
    <x v="1"/>
    <x v="898"/>
    <x v="0"/>
    <x v="3"/>
    <s v="Hon Non-Folding Utility Tables"/>
    <x v="4773"/>
    <n v="7"/>
    <n v="0.2"/>
    <n v="111.51699999999991"/>
    <x v="1"/>
    <x v="1"/>
  </r>
  <r>
    <x v="7058"/>
    <x v="3501"/>
    <x v="25"/>
    <d v="2018-12-11T00:00:00"/>
    <x v="3"/>
    <x v="576"/>
    <s v="William Brown"/>
    <x v="0"/>
    <x v="0"/>
    <x v="125"/>
    <x v="1"/>
    <x v="158"/>
    <x v="1"/>
    <x v="1764"/>
    <x v="1"/>
    <x v="4"/>
    <s v="Rogers Profile Extra Capacity Storage Tub"/>
    <x v="4774"/>
    <n v="3"/>
    <n v="0"/>
    <n v="2.0087999999999973"/>
    <x v="1"/>
    <x v="1"/>
  </r>
  <r>
    <x v="7059"/>
    <x v="3501"/>
    <x v="25"/>
    <d v="2018-12-11T00:00:00"/>
    <x v="3"/>
    <x v="576"/>
    <s v="William Brown"/>
    <x v="0"/>
    <x v="0"/>
    <x v="125"/>
    <x v="1"/>
    <x v="158"/>
    <x v="1"/>
    <x v="586"/>
    <x v="1"/>
    <x v="9"/>
    <s v="Fellowes 8 Outlet Superior Workstation Surge Protector"/>
    <x v="4775"/>
    <n v="2"/>
    <n v="0"/>
    <n v="24.191799999999994"/>
    <x v="1"/>
    <x v="1"/>
  </r>
  <r>
    <x v="7060"/>
    <x v="3501"/>
    <x v="25"/>
    <d v="2018-12-11T00:00:00"/>
    <x v="3"/>
    <x v="576"/>
    <s v="William Brown"/>
    <x v="0"/>
    <x v="0"/>
    <x v="125"/>
    <x v="1"/>
    <x v="158"/>
    <x v="1"/>
    <x v="1812"/>
    <x v="1"/>
    <x v="8"/>
    <s v="Black Avery Memo-Size 3-Ring Binder, 5 1/2&quot; x 8 1/2&quot;"/>
    <x v="4776"/>
    <n v="2"/>
    <n v="0.2"/>
    <n v="2.1286"/>
    <x v="1"/>
    <x v="1"/>
  </r>
  <r>
    <x v="7061"/>
    <x v="3502"/>
    <x v="302"/>
    <d v="2017-02-05T00:00:00"/>
    <x v="0"/>
    <x v="175"/>
    <s v="Ken Heidel"/>
    <x v="1"/>
    <x v="0"/>
    <x v="213"/>
    <x v="7"/>
    <x v="267"/>
    <x v="1"/>
    <x v="881"/>
    <x v="1"/>
    <x v="8"/>
    <s v="Wilson Jones Standard D-Ring Binders"/>
    <x v="4777"/>
    <n v="3"/>
    <n v="0.2"/>
    <n v="4.0985999999999994"/>
    <x v="1"/>
    <x v="0"/>
  </r>
  <r>
    <x v="7062"/>
    <x v="3503"/>
    <x v="723"/>
    <d v="2018-12-31T00:00:00"/>
    <x v="0"/>
    <x v="107"/>
    <s v="Ken Lonsdale"/>
    <x v="0"/>
    <x v="0"/>
    <x v="24"/>
    <x v="21"/>
    <x v="329"/>
    <x v="1"/>
    <x v="1758"/>
    <x v="1"/>
    <x v="12"/>
    <s v="Peel &amp; Seel Recycled Catalog Envelopes, Brown"/>
    <x v="4778"/>
    <n v="3"/>
    <n v="0.2"/>
    <n v="10.422000000000001"/>
    <x v="1"/>
    <x v="0"/>
  </r>
  <r>
    <x v="7063"/>
    <x v="3504"/>
    <x v="515"/>
    <d v="2019-09-05T00:00:00"/>
    <x v="1"/>
    <x v="450"/>
    <s v="Michael Granlund"/>
    <x v="2"/>
    <x v="0"/>
    <x v="127"/>
    <x v="21"/>
    <x v="160"/>
    <x v="1"/>
    <x v="1562"/>
    <x v="1"/>
    <x v="14"/>
    <s v="Acme Kleen Earth Office Shears"/>
    <x v="928"/>
    <n v="2"/>
    <n v="0.2"/>
    <n v="0.69839999999999902"/>
    <x v="1"/>
    <x v="0"/>
  </r>
  <r>
    <x v="7064"/>
    <x v="3505"/>
    <x v="1144"/>
    <d v="2019-02-09T00:00:00"/>
    <x v="1"/>
    <x v="282"/>
    <s v="Jay Fein"/>
    <x v="0"/>
    <x v="0"/>
    <x v="30"/>
    <x v="15"/>
    <x v="144"/>
    <x v="3"/>
    <x v="930"/>
    <x v="1"/>
    <x v="9"/>
    <s v="Belkin 6 Outlet Metallic Surge Strip"/>
    <x v="4779"/>
    <n v="3"/>
    <n v="0"/>
    <n v="8.4942000000000011"/>
    <x v="3"/>
    <x v="0"/>
  </r>
  <r>
    <x v="7065"/>
    <x v="3506"/>
    <x v="776"/>
    <d v="2016-12-08T00:00:00"/>
    <x v="2"/>
    <x v="276"/>
    <s v="Roland Schwarz"/>
    <x v="1"/>
    <x v="0"/>
    <x v="1"/>
    <x v="1"/>
    <x v="141"/>
    <x v="1"/>
    <x v="734"/>
    <x v="1"/>
    <x v="4"/>
    <s v="Standard Rollaway File with Lock"/>
    <x v="4780"/>
    <n v="7"/>
    <n v="0"/>
    <n v="327.94580000000002"/>
    <x v="1"/>
    <x v="0"/>
  </r>
  <r>
    <x v="7066"/>
    <x v="3507"/>
    <x v="198"/>
    <d v="2018-06-03T00:00:00"/>
    <x v="1"/>
    <x v="644"/>
    <s v="Nancy Lomonaco"/>
    <x v="2"/>
    <x v="0"/>
    <x v="1"/>
    <x v="1"/>
    <x v="13"/>
    <x v="1"/>
    <x v="1434"/>
    <x v="1"/>
    <x v="10"/>
    <s v="Xerox 228"/>
    <x v="789"/>
    <n v="6"/>
    <n v="0"/>
    <n v="18.662400000000002"/>
    <x v="1"/>
    <x v="0"/>
  </r>
  <r>
    <x v="7067"/>
    <x v="3508"/>
    <x v="206"/>
    <d v="2018-05-26T00:00:00"/>
    <x v="1"/>
    <x v="155"/>
    <s v="Alejandro Savely"/>
    <x v="1"/>
    <x v="0"/>
    <x v="61"/>
    <x v="5"/>
    <x v="176"/>
    <x v="2"/>
    <x v="185"/>
    <x v="1"/>
    <x v="8"/>
    <s v="Pressboard Covers with Storage Hooks, 9 1/2&quot; x 11&quot;, Light Blue"/>
    <x v="3240"/>
    <n v="2"/>
    <n v="0.8"/>
    <n v="-3.2406000000000006"/>
    <x v="2"/>
    <x v="0"/>
  </r>
  <r>
    <x v="7068"/>
    <x v="3508"/>
    <x v="206"/>
    <d v="2018-05-26T00:00:00"/>
    <x v="1"/>
    <x v="155"/>
    <s v="Alejandro Savely"/>
    <x v="1"/>
    <x v="0"/>
    <x v="61"/>
    <x v="5"/>
    <x v="176"/>
    <x v="2"/>
    <x v="693"/>
    <x v="1"/>
    <x v="10"/>
    <s v="Southworth 100% Cotton The Best Paper"/>
    <x v="4781"/>
    <n v="9"/>
    <n v="0.2"/>
    <n v="30.996000000000002"/>
    <x v="2"/>
    <x v="0"/>
  </r>
  <r>
    <x v="7069"/>
    <x v="3509"/>
    <x v="128"/>
    <d v="2016-08-14T00:00:00"/>
    <x v="1"/>
    <x v="421"/>
    <s v="Gene McClure"/>
    <x v="0"/>
    <x v="0"/>
    <x v="201"/>
    <x v="1"/>
    <x v="252"/>
    <x v="1"/>
    <x v="457"/>
    <x v="1"/>
    <x v="10"/>
    <s v="Great White Multi-Use Recycled Paper (20Lb. and 84 Bright)"/>
    <x v="156"/>
    <n v="1"/>
    <n v="0"/>
    <n v="2.6909999999999998"/>
    <x v="1"/>
    <x v="0"/>
  </r>
  <r>
    <x v="7070"/>
    <x v="3510"/>
    <x v="64"/>
    <d v="2018-09-10T00:00:00"/>
    <x v="0"/>
    <x v="711"/>
    <s v="Stephanie Ulpright"/>
    <x v="2"/>
    <x v="0"/>
    <x v="22"/>
    <x v="10"/>
    <x v="155"/>
    <x v="2"/>
    <x v="609"/>
    <x v="1"/>
    <x v="10"/>
    <s v="Xerox 196"/>
    <x v="4766"/>
    <n v="2"/>
    <n v="0.2"/>
    <n v="3.3524000000000003"/>
    <x v="2"/>
    <x v="0"/>
  </r>
  <r>
    <x v="7071"/>
    <x v="3511"/>
    <x v="310"/>
    <d v="2018-07-28T00:00:00"/>
    <x v="1"/>
    <x v="237"/>
    <s v="Chloris Kastensmidt"/>
    <x v="0"/>
    <x v="0"/>
    <x v="392"/>
    <x v="5"/>
    <x v="477"/>
    <x v="2"/>
    <x v="1477"/>
    <x v="1"/>
    <x v="6"/>
    <s v="Newell 339"/>
    <x v="3079"/>
    <n v="2"/>
    <n v="0.2"/>
    <n v="0.3335999999999999"/>
    <x v="2"/>
    <x v="0"/>
  </r>
  <r>
    <x v="7072"/>
    <x v="3511"/>
    <x v="310"/>
    <d v="2018-07-28T00:00:00"/>
    <x v="1"/>
    <x v="237"/>
    <s v="Chloris Kastensmidt"/>
    <x v="0"/>
    <x v="0"/>
    <x v="392"/>
    <x v="5"/>
    <x v="477"/>
    <x v="2"/>
    <x v="1114"/>
    <x v="1"/>
    <x v="10"/>
    <s v="Xerox 231"/>
    <x v="1182"/>
    <n v="1"/>
    <n v="0.2"/>
    <n v="1.8144"/>
    <x v="2"/>
    <x v="0"/>
  </r>
  <r>
    <x v="7073"/>
    <x v="3511"/>
    <x v="310"/>
    <d v="2018-07-28T00:00:00"/>
    <x v="1"/>
    <x v="237"/>
    <s v="Chloris Kastensmidt"/>
    <x v="0"/>
    <x v="0"/>
    <x v="392"/>
    <x v="5"/>
    <x v="477"/>
    <x v="2"/>
    <x v="399"/>
    <x v="1"/>
    <x v="6"/>
    <s v="Boston 1645 Deluxe Heavier-Duty Electric Pencil Sharpener"/>
    <x v="4782"/>
    <n v="5"/>
    <n v="0.2"/>
    <n v="15.393000000000008"/>
    <x v="2"/>
    <x v="0"/>
  </r>
  <r>
    <x v="7074"/>
    <x v="3511"/>
    <x v="310"/>
    <d v="2018-07-28T00:00:00"/>
    <x v="1"/>
    <x v="237"/>
    <s v="Chloris Kastensmidt"/>
    <x v="0"/>
    <x v="0"/>
    <x v="392"/>
    <x v="5"/>
    <x v="477"/>
    <x v="2"/>
    <x v="990"/>
    <x v="1"/>
    <x v="8"/>
    <s v="Storex Dura Pro Binders"/>
    <x v="4783"/>
    <n v="4"/>
    <n v="0.8"/>
    <n v="-8.3160000000000025"/>
    <x v="2"/>
    <x v="0"/>
  </r>
  <r>
    <x v="7075"/>
    <x v="3511"/>
    <x v="310"/>
    <d v="2018-07-28T00:00:00"/>
    <x v="1"/>
    <x v="237"/>
    <s v="Chloris Kastensmidt"/>
    <x v="0"/>
    <x v="0"/>
    <x v="392"/>
    <x v="5"/>
    <x v="477"/>
    <x v="2"/>
    <x v="1059"/>
    <x v="1"/>
    <x v="14"/>
    <s v="Acme Elite Stainless Steel Scissors"/>
    <x v="4784"/>
    <n v="2"/>
    <n v="0.2"/>
    <n v="1.0007999999999999"/>
    <x v="2"/>
    <x v="0"/>
  </r>
  <r>
    <x v="7076"/>
    <x v="3512"/>
    <x v="536"/>
    <d v="2018-05-17T00:00:00"/>
    <x v="1"/>
    <x v="758"/>
    <s v="Jill Matthias"/>
    <x v="0"/>
    <x v="0"/>
    <x v="4"/>
    <x v="4"/>
    <x v="59"/>
    <x v="1"/>
    <x v="598"/>
    <x v="1"/>
    <x v="12"/>
    <s v="Manila Recycled Extra-Heavyweight Clasp Envelopes, 6&quot; x 9&quot;"/>
    <x v="2803"/>
    <n v="5"/>
    <n v="0"/>
    <n v="26.901000000000003"/>
    <x v="1"/>
    <x v="0"/>
  </r>
  <r>
    <x v="7077"/>
    <x v="3513"/>
    <x v="476"/>
    <d v="2018-09-06T00:00:00"/>
    <x v="1"/>
    <x v="555"/>
    <s v="Joe Elijah"/>
    <x v="0"/>
    <x v="0"/>
    <x v="35"/>
    <x v="3"/>
    <x v="43"/>
    <x v="0"/>
    <x v="634"/>
    <x v="1"/>
    <x v="8"/>
    <s v="Heavy-Duty E-Z-D Binders"/>
    <x v="4785"/>
    <n v="7"/>
    <n v="0.7"/>
    <n v="-17.565099999999994"/>
    <x v="0"/>
    <x v="1"/>
  </r>
  <r>
    <x v="7078"/>
    <x v="3513"/>
    <x v="476"/>
    <d v="2018-09-06T00:00:00"/>
    <x v="1"/>
    <x v="555"/>
    <s v="Joe Elijah"/>
    <x v="0"/>
    <x v="0"/>
    <x v="35"/>
    <x v="3"/>
    <x v="43"/>
    <x v="0"/>
    <x v="1428"/>
    <x v="1"/>
    <x v="9"/>
    <s v="Belkin F9M820V08 8 Outlet Surge"/>
    <x v="4786"/>
    <n v="9"/>
    <n v="0.2"/>
    <n v="34.813799999999944"/>
    <x v="0"/>
    <x v="1"/>
  </r>
  <r>
    <x v="7079"/>
    <x v="3513"/>
    <x v="476"/>
    <d v="2018-09-06T00:00:00"/>
    <x v="1"/>
    <x v="555"/>
    <s v="Joe Elijah"/>
    <x v="0"/>
    <x v="0"/>
    <x v="35"/>
    <x v="3"/>
    <x v="43"/>
    <x v="0"/>
    <x v="487"/>
    <x v="1"/>
    <x v="6"/>
    <s v="Zebra Zazzle Fluorescent Highlighters"/>
    <x v="530"/>
    <n v="4"/>
    <n v="0.2"/>
    <n v="3.4047999999999981"/>
    <x v="0"/>
    <x v="1"/>
  </r>
  <r>
    <x v="7080"/>
    <x v="3513"/>
    <x v="476"/>
    <d v="2018-09-06T00:00:00"/>
    <x v="1"/>
    <x v="555"/>
    <s v="Joe Elijah"/>
    <x v="0"/>
    <x v="0"/>
    <x v="35"/>
    <x v="3"/>
    <x v="43"/>
    <x v="0"/>
    <x v="114"/>
    <x v="0"/>
    <x v="3"/>
    <s v="Hon Racetrack Conference Tables"/>
    <x v="4787"/>
    <n v="3"/>
    <n v="0.4"/>
    <n v="-149.63070000000005"/>
    <x v="0"/>
    <x v="1"/>
  </r>
  <r>
    <x v="7081"/>
    <x v="3513"/>
    <x v="476"/>
    <d v="2018-09-06T00:00:00"/>
    <x v="1"/>
    <x v="555"/>
    <s v="Joe Elijah"/>
    <x v="0"/>
    <x v="0"/>
    <x v="35"/>
    <x v="3"/>
    <x v="43"/>
    <x v="0"/>
    <x v="695"/>
    <x v="2"/>
    <x v="11"/>
    <s v="Plantronics Savi W720 Multi-Device Wireless Headset System"/>
    <x v="4788"/>
    <n v="3"/>
    <n v="0.2"/>
    <n v="303.80400000000003"/>
    <x v="0"/>
    <x v="1"/>
  </r>
  <r>
    <x v="7082"/>
    <x v="3513"/>
    <x v="476"/>
    <d v="2018-09-06T00:00:00"/>
    <x v="1"/>
    <x v="555"/>
    <s v="Joe Elijah"/>
    <x v="0"/>
    <x v="0"/>
    <x v="35"/>
    <x v="3"/>
    <x v="43"/>
    <x v="0"/>
    <x v="1426"/>
    <x v="1"/>
    <x v="8"/>
    <s v="GBC Plasticlear Binding Covers"/>
    <x v="4789"/>
    <n v="5"/>
    <n v="0.7"/>
    <n v="-12.628"/>
    <x v="0"/>
    <x v="1"/>
  </r>
  <r>
    <x v="7083"/>
    <x v="3514"/>
    <x v="246"/>
    <d v="2019-07-25T00:00:00"/>
    <x v="0"/>
    <x v="255"/>
    <s v="Anthony Rawles"/>
    <x v="1"/>
    <x v="0"/>
    <x v="3"/>
    <x v="1"/>
    <x v="137"/>
    <x v="1"/>
    <x v="1273"/>
    <x v="1"/>
    <x v="6"/>
    <s v="Nontoxic Chalk"/>
    <x v="2872"/>
    <n v="2"/>
    <n v="0"/>
    <n v="1.6896"/>
    <x v="1"/>
    <x v="0"/>
  </r>
  <r>
    <x v="7084"/>
    <x v="3514"/>
    <x v="246"/>
    <d v="2019-07-25T00:00:00"/>
    <x v="0"/>
    <x v="255"/>
    <s v="Anthony Rawles"/>
    <x v="1"/>
    <x v="0"/>
    <x v="3"/>
    <x v="1"/>
    <x v="137"/>
    <x v="1"/>
    <x v="944"/>
    <x v="2"/>
    <x v="7"/>
    <s v="Polycom SoundPoint IP 450 VoIP phone"/>
    <x v="4790"/>
    <n v="9"/>
    <n v="0.2"/>
    <n v="121.96440000000001"/>
    <x v="1"/>
    <x v="0"/>
  </r>
  <r>
    <x v="7085"/>
    <x v="3515"/>
    <x v="145"/>
    <d v="2019-09-28T00:00:00"/>
    <x v="2"/>
    <x v="340"/>
    <s v="Adam Hart"/>
    <x v="1"/>
    <x v="0"/>
    <x v="142"/>
    <x v="9"/>
    <x v="181"/>
    <x v="3"/>
    <x v="1547"/>
    <x v="1"/>
    <x v="8"/>
    <s v="Avery Metallic Poly Binders"/>
    <x v="4791"/>
    <n v="5"/>
    <n v="0.7"/>
    <n v="-6.3030000000000008"/>
    <x v="3"/>
    <x v="0"/>
  </r>
  <r>
    <x v="7086"/>
    <x v="3515"/>
    <x v="145"/>
    <d v="2019-09-28T00:00:00"/>
    <x v="2"/>
    <x v="340"/>
    <s v="Adam Hart"/>
    <x v="1"/>
    <x v="0"/>
    <x v="142"/>
    <x v="9"/>
    <x v="181"/>
    <x v="3"/>
    <x v="1420"/>
    <x v="1"/>
    <x v="14"/>
    <s v="Compact Automatic Electric Letter Opener"/>
    <x v="4792"/>
    <n v="2"/>
    <n v="0.2"/>
    <n v="-42.951599999999999"/>
    <x v="3"/>
    <x v="0"/>
  </r>
  <r>
    <x v="7087"/>
    <x v="3516"/>
    <x v="646"/>
    <d v="2019-08-06T00:00:00"/>
    <x v="0"/>
    <x v="654"/>
    <s v="George Ashbrook"/>
    <x v="0"/>
    <x v="0"/>
    <x v="1"/>
    <x v="1"/>
    <x v="25"/>
    <x v="1"/>
    <x v="1291"/>
    <x v="1"/>
    <x v="4"/>
    <s v="Fellowes Bases and Tops For Staxonsteel/High-Stak Systems"/>
    <x v="4191"/>
    <n v="3"/>
    <n v="0"/>
    <n v="23.968799999999998"/>
    <x v="1"/>
    <x v="0"/>
  </r>
  <r>
    <x v="7088"/>
    <x v="3517"/>
    <x v="969"/>
    <d v="2017-10-27T00:00:00"/>
    <x v="0"/>
    <x v="226"/>
    <s v="Jennifer Ferguson"/>
    <x v="0"/>
    <x v="0"/>
    <x v="306"/>
    <x v="33"/>
    <x v="383"/>
    <x v="1"/>
    <x v="1041"/>
    <x v="1"/>
    <x v="6"/>
    <s v="Newell 319"/>
    <x v="1378"/>
    <n v="4"/>
    <n v="0"/>
    <n v="23.807999999999993"/>
    <x v="1"/>
    <x v="0"/>
  </r>
  <r>
    <x v="7089"/>
    <x v="3518"/>
    <x v="140"/>
    <d v="2019-06-19T00:00:00"/>
    <x v="0"/>
    <x v="120"/>
    <s v="Kristen Hastings"/>
    <x v="1"/>
    <x v="0"/>
    <x v="1"/>
    <x v="1"/>
    <x v="3"/>
    <x v="1"/>
    <x v="1187"/>
    <x v="2"/>
    <x v="7"/>
    <s v="Panasonic KX T7736-B Digital phone"/>
    <x v="668"/>
    <n v="1"/>
    <n v="0.2"/>
    <n v="7.4974999999999987"/>
    <x v="1"/>
    <x v="0"/>
  </r>
  <r>
    <x v="7090"/>
    <x v="3519"/>
    <x v="1145"/>
    <d v="2017-01-13T00:00:00"/>
    <x v="1"/>
    <x v="530"/>
    <s v="Craig Carroll"/>
    <x v="0"/>
    <x v="0"/>
    <x v="0"/>
    <x v="0"/>
    <x v="0"/>
    <x v="0"/>
    <x v="258"/>
    <x v="1"/>
    <x v="10"/>
    <s v="Easy-staple paper"/>
    <x v="1938"/>
    <n v="3"/>
    <n v="0"/>
    <n v="49.970399999999991"/>
    <x v="0"/>
    <x v="0"/>
  </r>
  <r>
    <x v="7091"/>
    <x v="3519"/>
    <x v="1145"/>
    <d v="2017-01-13T00:00:00"/>
    <x v="1"/>
    <x v="530"/>
    <s v="Craig Carroll"/>
    <x v="0"/>
    <x v="0"/>
    <x v="0"/>
    <x v="0"/>
    <x v="0"/>
    <x v="0"/>
    <x v="1309"/>
    <x v="1"/>
    <x v="9"/>
    <s v="Belkin 5 Outlet SurgeMaster Power Centers"/>
    <x v="4793"/>
    <n v="3"/>
    <n v="0"/>
    <n v="45.763200000000012"/>
    <x v="0"/>
    <x v="0"/>
  </r>
  <r>
    <x v="7092"/>
    <x v="3519"/>
    <x v="1145"/>
    <d v="2017-01-13T00:00:00"/>
    <x v="1"/>
    <x v="530"/>
    <s v="Craig Carroll"/>
    <x v="0"/>
    <x v="0"/>
    <x v="0"/>
    <x v="0"/>
    <x v="0"/>
    <x v="0"/>
    <x v="1394"/>
    <x v="1"/>
    <x v="6"/>
    <s v="Boston 1730 StandUp Electric Pencil Sharpener"/>
    <x v="3931"/>
    <n v="2"/>
    <n v="0"/>
    <n v="11.117599999999999"/>
    <x v="0"/>
    <x v="0"/>
  </r>
  <r>
    <x v="7093"/>
    <x v="3519"/>
    <x v="1145"/>
    <d v="2017-01-13T00:00:00"/>
    <x v="1"/>
    <x v="530"/>
    <s v="Craig Carroll"/>
    <x v="0"/>
    <x v="0"/>
    <x v="0"/>
    <x v="0"/>
    <x v="0"/>
    <x v="0"/>
    <x v="1540"/>
    <x v="1"/>
    <x v="10"/>
    <s v="Speediset Carbonless Redi-Letter 7&quot; x 8 1/2&quot;"/>
    <x v="3786"/>
    <n v="5"/>
    <n v="0"/>
    <n v="24.2285"/>
    <x v="0"/>
    <x v="0"/>
  </r>
  <r>
    <x v="7094"/>
    <x v="3520"/>
    <x v="97"/>
    <d v="2017-02-13T00:00:00"/>
    <x v="0"/>
    <x v="535"/>
    <s v="Jill Fjeld"/>
    <x v="0"/>
    <x v="0"/>
    <x v="27"/>
    <x v="10"/>
    <x v="67"/>
    <x v="2"/>
    <x v="295"/>
    <x v="2"/>
    <x v="11"/>
    <s v="Logitech Wireless Headset h800"/>
    <x v="4620"/>
    <n v="6"/>
    <n v="0.2"/>
    <n v="89.990999999999985"/>
    <x v="2"/>
    <x v="0"/>
  </r>
  <r>
    <x v="7095"/>
    <x v="3521"/>
    <x v="1146"/>
    <d v="2018-08-20T00:00:00"/>
    <x v="2"/>
    <x v="261"/>
    <s v="Resi Pölking"/>
    <x v="0"/>
    <x v="0"/>
    <x v="20"/>
    <x v="15"/>
    <x v="29"/>
    <x v="3"/>
    <x v="997"/>
    <x v="1"/>
    <x v="8"/>
    <s v="Surelock Post Binders"/>
    <x v="4794"/>
    <n v="6"/>
    <n v="0.2"/>
    <n v="55.007999999999996"/>
    <x v="3"/>
    <x v="0"/>
  </r>
  <r>
    <x v="7096"/>
    <x v="3521"/>
    <x v="1146"/>
    <d v="2018-08-20T00:00:00"/>
    <x v="2"/>
    <x v="261"/>
    <s v="Resi Pölking"/>
    <x v="0"/>
    <x v="0"/>
    <x v="20"/>
    <x v="15"/>
    <x v="29"/>
    <x v="3"/>
    <x v="1591"/>
    <x v="1"/>
    <x v="8"/>
    <s v="Ibico EB-19 Dual Function Manual Binding System"/>
    <x v="4795"/>
    <n v="2"/>
    <n v="0.2"/>
    <n v="89.954799999999992"/>
    <x v="3"/>
    <x v="0"/>
  </r>
  <r>
    <x v="7097"/>
    <x v="3521"/>
    <x v="1146"/>
    <d v="2018-08-20T00:00:00"/>
    <x v="2"/>
    <x v="261"/>
    <s v="Resi Pölking"/>
    <x v="0"/>
    <x v="0"/>
    <x v="20"/>
    <x v="15"/>
    <x v="29"/>
    <x v="3"/>
    <x v="858"/>
    <x v="1"/>
    <x v="8"/>
    <s v="Cardinal HOLDit! Binder Insert Strips,Extra Strips"/>
    <x v="1046"/>
    <n v="5"/>
    <n v="0.2"/>
    <n v="9.1785000000000014"/>
    <x v="3"/>
    <x v="0"/>
  </r>
  <r>
    <x v="7098"/>
    <x v="3522"/>
    <x v="44"/>
    <d v="2019-11-10T00:00:00"/>
    <x v="1"/>
    <x v="263"/>
    <s v="Carol Darley"/>
    <x v="0"/>
    <x v="0"/>
    <x v="20"/>
    <x v="15"/>
    <x v="164"/>
    <x v="3"/>
    <x v="1733"/>
    <x v="1"/>
    <x v="10"/>
    <s v="Xerox 1906"/>
    <x v="4796"/>
    <n v="9"/>
    <n v="0"/>
    <n v="149.91119999999998"/>
    <x v="3"/>
    <x v="0"/>
  </r>
  <r>
    <x v="7099"/>
    <x v="3523"/>
    <x v="207"/>
    <d v="2017-12-30T00:00:00"/>
    <x v="0"/>
    <x v="650"/>
    <s v="David Flashing"/>
    <x v="0"/>
    <x v="0"/>
    <x v="20"/>
    <x v="15"/>
    <x v="29"/>
    <x v="3"/>
    <x v="1733"/>
    <x v="1"/>
    <x v="10"/>
    <s v="Xerox 1906"/>
    <x v="3543"/>
    <n v="6"/>
    <n v="0"/>
    <n v="99.940799999999982"/>
    <x v="3"/>
    <x v="0"/>
  </r>
  <r>
    <x v="7100"/>
    <x v="3524"/>
    <x v="533"/>
    <d v="2016-11-28T00:00:00"/>
    <x v="1"/>
    <x v="325"/>
    <s v="Sally Matthias"/>
    <x v="0"/>
    <x v="0"/>
    <x v="48"/>
    <x v="16"/>
    <x v="57"/>
    <x v="1"/>
    <x v="1170"/>
    <x v="1"/>
    <x v="12"/>
    <s v="Staple envelope"/>
    <x v="3032"/>
    <n v="3"/>
    <n v="0.2"/>
    <n v="8.8019999999999978"/>
    <x v="1"/>
    <x v="0"/>
  </r>
  <r>
    <x v="7101"/>
    <x v="3525"/>
    <x v="1147"/>
    <d v="2018-08-05T00:00:00"/>
    <x v="0"/>
    <x v="737"/>
    <s v="Susan Gilcrest"/>
    <x v="1"/>
    <x v="0"/>
    <x v="112"/>
    <x v="5"/>
    <x v="139"/>
    <x v="2"/>
    <x v="33"/>
    <x v="1"/>
    <x v="10"/>
    <s v="Easy-staple paper"/>
    <x v="3073"/>
    <n v="2"/>
    <n v="0.2"/>
    <n v="6.6311999999999989"/>
    <x v="2"/>
    <x v="0"/>
  </r>
  <r>
    <x v="7102"/>
    <x v="3526"/>
    <x v="158"/>
    <d v="2016-09-24T00:00:00"/>
    <x v="2"/>
    <x v="405"/>
    <s v="Larry Hughes"/>
    <x v="0"/>
    <x v="0"/>
    <x v="10"/>
    <x v="9"/>
    <x v="11"/>
    <x v="3"/>
    <x v="347"/>
    <x v="1"/>
    <x v="8"/>
    <s v="Angle-D Binders with Locking Rings, Label Holders"/>
    <x v="4797"/>
    <n v="3"/>
    <n v="0.7"/>
    <n v="-5.036999999999999"/>
    <x v="3"/>
    <x v="0"/>
  </r>
  <r>
    <x v="7103"/>
    <x v="3527"/>
    <x v="507"/>
    <d v="2019-09-08T00:00:00"/>
    <x v="1"/>
    <x v="412"/>
    <s v="Eva Jacobs"/>
    <x v="0"/>
    <x v="0"/>
    <x v="157"/>
    <x v="1"/>
    <x v="200"/>
    <x v="1"/>
    <x v="1672"/>
    <x v="1"/>
    <x v="4"/>
    <s v="24 Capacity Maxi Data Binder Racks, Pearl"/>
    <x v="4798"/>
    <n v="2"/>
    <n v="0"/>
    <n v="105.27499999999998"/>
    <x v="1"/>
    <x v="0"/>
  </r>
  <r>
    <x v="7104"/>
    <x v="3528"/>
    <x v="249"/>
    <d v="2019-06-21T00:00:00"/>
    <x v="0"/>
    <x v="542"/>
    <s v="Katharine Harms"/>
    <x v="1"/>
    <x v="0"/>
    <x v="46"/>
    <x v="24"/>
    <x v="55"/>
    <x v="3"/>
    <x v="323"/>
    <x v="0"/>
    <x v="1"/>
    <s v="Global Ergonomic Managers Chair"/>
    <x v="4799"/>
    <n v="6"/>
    <n v="0.3"/>
    <n v="-43.435200000000009"/>
    <x v="3"/>
    <x v="0"/>
  </r>
  <r>
    <x v="7105"/>
    <x v="3528"/>
    <x v="249"/>
    <d v="2019-06-21T00:00:00"/>
    <x v="0"/>
    <x v="542"/>
    <s v="Katharine Harms"/>
    <x v="1"/>
    <x v="0"/>
    <x v="46"/>
    <x v="24"/>
    <x v="55"/>
    <x v="3"/>
    <x v="1372"/>
    <x v="0"/>
    <x v="5"/>
    <s v="Contemporary Wood/Metal Frame"/>
    <x v="4800"/>
    <n v="3"/>
    <n v="0.2"/>
    <n v="7.2719999999999949"/>
    <x v="3"/>
    <x v="0"/>
  </r>
  <r>
    <x v="7106"/>
    <x v="3528"/>
    <x v="249"/>
    <d v="2019-06-21T00:00:00"/>
    <x v="0"/>
    <x v="542"/>
    <s v="Katharine Harms"/>
    <x v="1"/>
    <x v="0"/>
    <x v="46"/>
    <x v="24"/>
    <x v="55"/>
    <x v="3"/>
    <x v="1617"/>
    <x v="2"/>
    <x v="11"/>
    <s v="Memorex 25GB 6X Branded Blu-Ray Recordable Disc, 15/Pack"/>
    <x v="4801"/>
    <n v="9"/>
    <n v="0.2"/>
    <n v="1.5291000000000032"/>
    <x v="3"/>
    <x v="0"/>
  </r>
  <r>
    <x v="7107"/>
    <x v="3529"/>
    <x v="475"/>
    <d v="2018-04-26T00:00:00"/>
    <x v="1"/>
    <x v="27"/>
    <s v="Kunst Miller"/>
    <x v="0"/>
    <x v="0"/>
    <x v="20"/>
    <x v="15"/>
    <x v="45"/>
    <x v="3"/>
    <x v="714"/>
    <x v="2"/>
    <x v="7"/>
    <s v="Gear Head AU3700S Headset"/>
    <x v="2275"/>
    <n v="2"/>
    <n v="0"/>
    <n v="0.77939999999999898"/>
    <x v="3"/>
    <x v="0"/>
  </r>
  <r>
    <x v="7108"/>
    <x v="3529"/>
    <x v="475"/>
    <d v="2018-04-26T00:00:00"/>
    <x v="1"/>
    <x v="27"/>
    <s v="Kunst Miller"/>
    <x v="0"/>
    <x v="0"/>
    <x v="20"/>
    <x v="15"/>
    <x v="45"/>
    <x v="3"/>
    <x v="1199"/>
    <x v="1"/>
    <x v="6"/>
    <s v="BIC Brite Liner Grip Highlighters"/>
    <x v="175"/>
    <n v="2"/>
    <n v="0"/>
    <n v="1.4759999999999998"/>
    <x v="3"/>
    <x v="0"/>
  </r>
  <r>
    <x v="7109"/>
    <x v="3529"/>
    <x v="475"/>
    <d v="2018-04-26T00:00:00"/>
    <x v="1"/>
    <x v="27"/>
    <s v="Kunst Miller"/>
    <x v="0"/>
    <x v="0"/>
    <x v="20"/>
    <x v="15"/>
    <x v="45"/>
    <x v="3"/>
    <x v="156"/>
    <x v="1"/>
    <x v="4"/>
    <s v="Space Solutions HD Industrial Steel Shelving."/>
    <x v="4802"/>
    <n v="4"/>
    <n v="0"/>
    <n v="13.796400000000006"/>
    <x v="3"/>
    <x v="0"/>
  </r>
  <r>
    <x v="7110"/>
    <x v="3529"/>
    <x v="475"/>
    <d v="2018-04-26T00:00:00"/>
    <x v="1"/>
    <x v="27"/>
    <s v="Kunst Miller"/>
    <x v="0"/>
    <x v="0"/>
    <x v="20"/>
    <x v="15"/>
    <x v="45"/>
    <x v="3"/>
    <x v="1562"/>
    <x v="1"/>
    <x v="14"/>
    <s v="Acme Kleen Earth Office Shears"/>
    <x v="3433"/>
    <n v="2"/>
    <n v="0"/>
    <n v="2.2503999999999991"/>
    <x v="3"/>
    <x v="0"/>
  </r>
  <r>
    <x v="7111"/>
    <x v="3529"/>
    <x v="475"/>
    <d v="2018-04-26T00:00:00"/>
    <x v="1"/>
    <x v="27"/>
    <s v="Kunst Miller"/>
    <x v="0"/>
    <x v="0"/>
    <x v="20"/>
    <x v="15"/>
    <x v="45"/>
    <x v="3"/>
    <x v="915"/>
    <x v="1"/>
    <x v="6"/>
    <s v="Panasonic KP-380BK Classic Electric Pencil Sharpener"/>
    <x v="1002"/>
    <n v="2"/>
    <n v="0"/>
    <n v="17.989999999999995"/>
    <x v="3"/>
    <x v="0"/>
  </r>
  <r>
    <x v="7112"/>
    <x v="3529"/>
    <x v="475"/>
    <d v="2018-04-26T00:00:00"/>
    <x v="1"/>
    <x v="27"/>
    <s v="Kunst Miller"/>
    <x v="0"/>
    <x v="0"/>
    <x v="20"/>
    <x v="15"/>
    <x v="45"/>
    <x v="3"/>
    <x v="133"/>
    <x v="1"/>
    <x v="14"/>
    <s v="Fiskars Softgrip Scissors"/>
    <x v="2803"/>
    <n v="5"/>
    <n v="0"/>
    <n v="15.372000000000003"/>
    <x v="3"/>
    <x v="0"/>
  </r>
  <r>
    <x v="7113"/>
    <x v="3529"/>
    <x v="475"/>
    <d v="2018-04-26T00:00:00"/>
    <x v="1"/>
    <x v="27"/>
    <s v="Kunst Miller"/>
    <x v="0"/>
    <x v="0"/>
    <x v="20"/>
    <x v="15"/>
    <x v="45"/>
    <x v="3"/>
    <x v="1458"/>
    <x v="1"/>
    <x v="8"/>
    <s v="Wilson Jones Clip &amp; Carry Folder Binder Tool for Ring Binders, Clear"/>
    <x v="4803"/>
    <n v="2"/>
    <n v="0.2"/>
    <n v="3.2479999999999998"/>
    <x v="3"/>
    <x v="0"/>
  </r>
  <r>
    <x v="7114"/>
    <x v="3530"/>
    <x v="465"/>
    <d v="2018-05-06T00:00:00"/>
    <x v="2"/>
    <x v="352"/>
    <s v="Lindsay Williams"/>
    <x v="1"/>
    <x v="0"/>
    <x v="0"/>
    <x v="33"/>
    <x v="319"/>
    <x v="1"/>
    <x v="1660"/>
    <x v="0"/>
    <x v="3"/>
    <s v="Global Adaptabilities Conference Tables"/>
    <x v="4804"/>
    <n v="6"/>
    <n v="0"/>
    <n v="320.31720000000001"/>
    <x v="1"/>
    <x v="0"/>
  </r>
  <r>
    <x v="7115"/>
    <x v="3530"/>
    <x v="465"/>
    <d v="2018-05-06T00:00:00"/>
    <x v="2"/>
    <x v="352"/>
    <s v="Lindsay Williams"/>
    <x v="1"/>
    <x v="0"/>
    <x v="0"/>
    <x v="33"/>
    <x v="319"/>
    <x v="1"/>
    <x v="175"/>
    <x v="1"/>
    <x v="8"/>
    <s v="Avery Poly Binder Pockets"/>
    <x v="4805"/>
    <n v="2"/>
    <n v="0.2"/>
    <n v="2.0047999999999995"/>
    <x v="1"/>
    <x v="0"/>
  </r>
  <r>
    <x v="7116"/>
    <x v="3531"/>
    <x v="638"/>
    <d v="2016-10-23T00:00:00"/>
    <x v="0"/>
    <x v="490"/>
    <s v="Ivan Gibson"/>
    <x v="0"/>
    <x v="0"/>
    <x v="4"/>
    <x v="4"/>
    <x v="5"/>
    <x v="1"/>
    <x v="1090"/>
    <x v="1"/>
    <x v="10"/>
    <s v="Xerox 1925"/>
    <x v="1168"/>
    <n v="2"/>
    <n v="0"/>
    <n v="27.881999999999998"/>
    <x v="1"/>
    <x v="0"/>
  </r>
  <r>
    <x v="7117"/>
    <x v="3531"/>
    <x v="638"/>
    <d v="2016-10-23T00:00:00"/>
    <x v="0"/>
    <x v="490"/>
    <s v="Ivan Gibson"/>
    <x v="0"/>
    <x v="0"/>
    <x v="4"/>
    <x v="4"/>
    <x v="5"/>
    <x v="1"/>
    <x v="1338"/>
    <x v="1"/>
    <x v="8"/>
    <s v="Computer Printout Index Tabs"/>
    <x v="2956"/>
    <n v="1"/>
    <n v="0.2"/>
    <n v="0.47039999999999987"/>
    <x v="1"/>
    <x v="0"/>
  </r>
  <r>
    <x v="7118"/>
    <x v="3532"/>
    <x v="778"/>
    <d v="2019-02-17T00:00:00"/>
    <x v="1"/>
    <x v="687"/>
    <s v="Jennifer Patt"/>
    <x v="1"/>
    <x v="0"/>
    <x v="20"/>
    <x v="15"/>
    <x v="29"/>
    <x v="3"/>
    <x v="1331"/>
    <x v="1"/>
    <x v="10"/>
    <s v="Xerox 1903"/>
    <x v="1465"/>
    <n v="3"/>
    <n v="0"/>
    <n v="8.7906000000000013"/>
    <x v="3"/>
    <x v="0"/>
  </r>
  <r>
    <x v="7119"/>
    <x v="3533"/>
    <x v="701"/>
    <d v="2019-11-24T00:00:00"/>
    <x v="1"/>
    <x v="55"/>
    <s v="Greg Guthrie"/>
    <x v="1"/>
    <x v="0"/>
    <x v="4"/>
    <x v="4"/>
    <x v="5"/>
    <x v="1"/>
    <x v="530"/>
    <x v="1"/>
    <x v="8"/>
    <s v="Cardinal Slant-D Ring Binder, Heavy Gauge Vinyl"/>
    <x v="1162"/>
    <n v="2"/>
    <n v="0.2"/>
    <n v="4.5187999999999997"/>
    <x v="1"/>
    <x v="1"/>
  </r>
  <r>
    <x v="7120"/>
    <x v="3534"/>
    <x v="407"/>
    <d v="2016-01-26T00:00:00"/>
    <x v="1"/>
    <x v="152"/>
    <s v="Muhammed MacIntyre"/>
    <x v="1"/>
    <x v="0"/>
    <x v="214"/>
    <x v="18"/>
    <x v="296"/>
    <x v="0"/>
    <x v="1188"/>
    <x v="1"/>
    <x v="8"/>
    <s v="GBC DocuBind TL200 Manual Binding Machine"/>
    <x v="4806"/>
    <n v="1"/>
    <n v="0.7"/>
    <n v="-51.515399999999985"/>
    <x v="0"/>
    <x v="0"/>
  </r>
  <r>
    <x v="7121"/>
    <x v="3535"/>
    <x v="96"/>
    <d v="2019-12-08T00:00:00"/>
    <x v="1"/>
    <x v="2"/>
    <s v="Sean O'Donnell"/>
    <x v="0"/>
    <x v="0"/>
    <x v="4"/>
    <x v="4"/>
    <x v="59"/>
    <x v="1"/>
    <x v="1774"/>
    <x v="1"/>
    <x v="10"/>
    <s v="Xerox 1947"/>
    <x v="1085"/>
    <n v="7"/>
    <n v="0"/>
    <n v="18.837"/>
    <x v="1"/>
    <x v="0"/>
  </r>
  <r>
    <x v="7122"/>
    <x v="3535"/>
    <x v="96"/>
    <d v="2019-12-08T00:00:00"/>
    <x v="1"/>
    <x v="2"/>
    <s v="Sean O'Donnell"/>
    <x v="0"/>
    <x v="0"/>
    <x v="4"/>
    <x v="4"/>
    <x v="59"/>
    <x v="1"/>
    <x v="1531"/>
    <x v="0"/>
    <x v="0"/>
    <s v="Hon Metal Bookcases, Putty"/>
    <x v="1741"/>
    <n v="2"/>
    <n v="0"/>
    <n v="41.168399999999991"/>
    <x v="1"/>
    <x v="0"/>
  </r>
  <r>
    <x v="7123"/>
    <x v="3536"/>
    <x v="101"/>
    <d v="2017-08-16T00:00:00"/>
    <x v="1"/>
    <x v="751"/>
    <s v="Monica Federle"/>
    <x v="1"/>
    <x v="0"/>
    <x v="20"/>
    <x v="15"/>
    <x v="45"/>
    <x v="3"/>
    <x v="1533"/>
    <x v="0"/>
    <x v="5"/>
    <s v="OIC Stacking Trays"/>
    <x v="4807"/>
    <n v="3"/>
    <n v="0"/>
    <n v="4.4088000000000012"/>
    <x v="3"/>
    <x v="0"/>
  </r>
  <r>
    <x v="7124"/>
    <x v="3536"/>
    <x v="101"/>
    <d v="2017-08-16T00:00:00"/>
    <x v="1"/>
    <x v="751"/>
    <s v="Monica Federle"/>
    <x v="1"/>
    <x v="0"/>
    <x v="20"/>
    <x v="15"/>
    <x v="45"/>
    <x v="3"/>
    <x v="1415"/>
    <x v="1"/>
    <x v="10"/>
    <s v="Xerox 1885"/>
    <x v="3803"/>
    <n v="3"/>
    <n v="0"/>
    <n v="69.177599999999984"/>
    <x v="3"/>
    <x v="0"/>
  </r>
  <r>
    <x v="7125"/>
    <x v="3537"/>
    <x v="720"/>
    <d v="2018-09-29T00:00:00"/>
    <x v="0"/>
    <x v="506"/>
    <s v="James Galang"/>
    <x v="0"/>
    <x v="0"/>
    <x v="118"/>
    <x v="32"/>
    <x v="148"/>
    <x v="0"/>
    <x v="1296"/>
    <x v="1"/>
    <x v="10"/>
    <s v="Xerox 1965"/>
    <x v="1465"/>
    <n v="3"/>
    <n v="0"/>
    <n v="8.7906000000000013"/>
    <x v="0"/>
    <x v="0"/>
  </r>
  <r>
    <x v="7126"/>
    <x v="3537"/>
    <x v="720"/>
    <d v="2018-09-29T00:00:00"/>
    <x v="0"/>
    <x v="506"/>
    <s v="James Galang"/>
    <x v="0"/>
    <x v="0"/>
    <x v="118"/>
    <x v="32"/>
    <x v="148"/>
    <x v="0"/>
    <x v="182"/>
    <x v="1"/>
    <x v="6"/>
    <s v="Binney &amp; Smith Crayola Metallic Colored Pencils, 8-Color Set"/>
    <x v="4808"/>
    <n v="3"/>
    <n v="0"/>
    <n v="4.5836999999999994"/>
    <x v="0"/>
    <x v="0"/>
  </r>
  <r>
    <x v="7127"/>
    <x v="3538"/>
    <x v="696"/>
    <d v="2018-11-20T00:00:00"/>
    <x v="1"/>
    <x v="594"/>
    <s v="Justin MacKendrick"/>
    <x v="0"/>
    <x v="0"/>
    <x v="46"/>
    <x v="13"/>
    <x v="284"/>
    <x v="3"/>
    <x v="1128"/>
    <x v="1"/>
    <x v="10"/>
    <s v="Tops Wirebound Message Log Books"/>
    <x v="4809"/>
    <n v="5"/>
    <n v="0"/>
    <n v="7.5669999999999993"/>
    <x v="3"/>
    <x v="0"/>
  </r>
  <r>
    <x v="7128"/>
    <x v="3538"/>
    <x v="696"/>
    <d v="2018-11-20T00:00:00"/>
    <x v="1"/>
    <x v="594"/>
    <s v="Justin MacKendrick"/>
    <x v="0"/>
    <x v="0"/>
    <x v="46"/>
    <x v="13"/>
    <x v="284"/>
    <x v="3"/>
    <x v="1467"/>
    <x v="0"/>
    <x v="5"/>
    <s v="Stacking Trays by OIC"/>
    <x v="548"/>
    <n v="4"/>
    <n v="0"/>
    <n v="6.573599999999999"/>
    <x v="3"/>
    <x v="0"/>
  </r>
  <r>
    <x v="7129"/>
    <x v="3539"/>
    <x v="947"/>
    <d v="2018-04-22T00:00:00"/>
    <x v="1"/>
    <x v="7"/>
    <s v="Pete Kriz"/>
    <x v="0"/>
    <x v="0"/>
    <x v="316"/>
    <x v="18"/>
    <x v="394"/>
    <x v="0"/>
    <x v="916"/>
    <x v="2"/>
    <x v="11"/>
    <s v="Memorex Froggy Flash Drive 4 GB"/>
    <x v="2083"/>
    <n v="4"/>
    <n v="0.2"/>
    <n v="8.3524000000000012"/>
    <x v="0"/>
    <x v="0"/>
  </r>
  <r>
    <x v="7130"/>
    <x v="3539"/>
    <x v="947"/>
    <d v="2018-04-22T00:00:00"/>
    <x v="1"/>
    <x v="7"/>
    <s v="Pete Kriz"/>
    <x v="0"/>
    <x v="0"/>
    <x v="316"/>
    <x v="18"/>
    <x v="394"/>
    <x v="0"/>
    <x v="1665"/>
    <x v="1"/>
    <x v="10"/>
    <s v="Standard Line “While You Were Out” Hardbound Telephone Message Book"/>
    <x v="4810"/>
    <n v="7"/>
    <n v="0.2"/>
    <n v="40.003599999999999"/>
    <x v="0"/>
    <x v="0"/>
  </r>
  <r>
    <x v="7131"/>
    <x v="3540"/>
    <x v="200"/>
    <d v="2019-12-01T00:00:00"/>
    <x v="1"/>
    <x v="499"/>
    <s v="Tonja Turnell"/>
    <x v="2"/>
    <x v="0"/>
    <x v="102"/>
    <x v="14"/>
    <x v="237"/>
    <x v="2"/>
    <x v="977"/>
    <x v="0"/>
    <x v="3"/>
    <s v="KI Adjustable-Height Table"/>
    <x v="4811"/>
    <n v="3"/>
    <n v="0"/>
    <n v="67.064400000000006"/>
    <x v="2"/>
    <x v="0"/>
  </r>
  <r>
    <x v="7132"/>
    <x v="3540"/>
    <x v="200"/>
    <d v="2019-12-01T00:00:00"/>
    <x v="1"/>
    <x v="499"/>
    <s v="Tonja Turnell"/>
    <x v="2"/>
    <x v="0"/>
    <x v="102"/>
    <x v="14"/>
    <x v="237"/>
    <x v="2"/>
    <x v="1147"/>
    <x v="2"/>
    <x v="7"/>
    <s v="Samsung Galaxy S4 Mini"/>
    <x v="2135"/>
    <n v="4"/>
    <n v="0"/>
    <n v="545.18839999999977"/>
    <x v="2"/>
    <x v="0"/>
  </r>
  <r>
    <x v="7133"/>
    <x v="3540"/>
    <x v="200"/>
    <d v="2019-12-01T00:00:00"/>
    <x v="1"/>
    <x v="499"/>
    <s v="Tonja Turnell"/>
    <x v="2"/>
    <x v="0"/>
    <x v="102"/>
    <x v="14"/>
    <x v="237"/>
    <x v="2"/>
    <x v="1001"/>
    <x v="0"/>
    <x v="5"/>
    <s v="DAX Wood Document Frame"/>
    <x v="1302"/>
    <n v="2"/>
    <n v="0"/>
    <n v="9.8856000000000002"/>
    <x v="2"/>
    <x v="0"/>
  </r>
  <r>
    <x v="7134"/>
    <x v="3540"/>
    <x v="200"/>
    <d v="2019-12-01T00:00:00"/>
    <x v="1"/>
    <x v="499"/>
    <s v="Tonja Turnell"/>
    <x v="2"/>
    <x v="0"/>
    <x v="102"/>
    <x v="14"/>
    <x v="237"/>
    <x v="2"/>
    <x v="817"/>
    <x v="2"/>
    <x v="7"/>
    <s v="Innergie mMini Combo Duo USB Travel Charging Kit"/>
    <x v="2273"/>
    <n v="2"/>
    <n v="0"/>
    <n v="43.190399999999997"/>
    <x v="2"/>
    <x v="0"/>
  </r>
  <r>
    <x v="7135"/>
    <x v="3540"/>
    <x v="200"/>
    <d v="2019-12-01T00:00:00"/>
    <x v="1"/>
    <x v="499"/>
    <s v="Tonja Turnell"/>
    <x v="2"/>
    <x v="0"/>
    <x v="102"/>
    <x v="14"/>
    <x v="237"/>
    <x v="2"/>
    <x v="157"/>
    <x v="0"/>
    <x v="1"/>
    <s v="SAFCO Arco Folding Chair"/>
    <x v="4812"/>
    <n v="3"/>
    <n v="0"/>
    <n v="240.29399999999995"/>
    <x v="2"/>
    <x v="0"/>
  </r>
  <r>
    <x v="7136"/>
    <x v="3541"/>
    <x v="312"/>
    <d v="2017-11-27T00:00:00"/>
    <x v="1"/>
    <x v="286"/>
    <s v="Sung Shariari"/>
    <x v="0"/>
    <x v="0"/>
    <x v="100"/>
    <x v="2"/>
    <x v="123"/>
    <x v="0"/>
    <x v="544"/>
    <x v="1"/>
    <x v="8"/>
    <s v="Wilson Jones Turn Tabs Binder Tool for Ring Binders"/>
    <x v="2200"/>
    <n v="5"/>
    <n v="0.7"/>
    <n v="-5.7840000000000007"/>
    <x v="0"/>
    <x v="0"/>
  </r>
  <r>
    <x v="7137"/>
    <x v="3541"/>
    <x v="312"/>
    <d v="2017-11-27T00:00:00"/>
    <x v="1"/>
    <x v="286"/>
    <s v="Sung Shariari"/>
    <x v="0"/>
    <x v="0"/>
    <x v="100"/>
    <x v="2"/>
    <x v="123"/>
    <x v="0"/>
    <x v="376"/>
    <x v="1"/>
    <x v="4"/>
    <s v="Crate-A-Files"/>
    <x v="4813"/>
    <n v="2"/>
    <n v="0.2"/>
    <n v="1.3079999999999989"/>
    <x v="0"/>
    <x v="0"/>
  </r>
  <r>
    <x v="7138"/>
    <x v="3541"/>
    <x v="312"/>
    <d v="2017-11-27T00:00:00"/>
    <x v="1"/>
    <x v="286"/>
    <s v="Sung Shariari"/>
    <x v="0"/>
    <x v="0"/>
    <x v="100"/>
    <x v="2"/>
    <x v="123"/>
    <x v="0"/>
    <x v="270"/>
    <x v="1"/>
    <x v="8"/>
    <s v="Ibico Laser Imprintable Binding System Covers"/>
    <x v="4814"/>
    <n v="4"/>
    <n v="0.7"/>
    <n v="-50.304000000000002"/>
    <x v="0"/>
    <x v="0"/>
  </r>
  <r>
    <x v="7139"/>
    <x v="3541"/>
    <x v="312"/>
    <d v="2017-11-27T00:00:00"/>
    <x v="1"/>
    <x v="286"/>
    <s v="Sung Shariari"/>
    <x v="0"/>
    <x v="0"/>
    <x v="100"/>
    <x v="2"/>
    <x v="123"/>
    <x v="0"/>
    <x v="430"/>
    <x v="0"/>
    <x v="0"/>
    <s v="O'Sullivan Living Dimensions 2-Shelf Bookcases"/>
    <x v="4815"/>
    <n v="3"/>
    <n v="0.2"/>
    <n v="-36.294000000000011"/>
    <x v="0"/>
    <x v="0"/>
  </r>
  <r>
    <x v="7140"/>
    <x v="3542"/>
    <x v="210"/>
    <d v="2019-09-07T00:00:00"/>
    <x v="3"/>
    <x v="228"/>
    <s v="Trudy Glocke"/>
    <x v="0"/>
    <x v="0"/>
    <x v="490"/>
    <x v="25"/>
    <x v="584"/>
    <x v="2"/>
    <x v="721"/>
    <x v="2"/>
    <x v="11"/>
    <s v="Maxell 4.7GB DVD-R"/>
    <x v="4816"/>
    <n v="4"/>
    <n v="0"/>
    <n v="46.543199999999999"/>
    <x v="2"/>
    <x v="0"/>
  </r>
  <r>
    <x v="7141"/>
    <x v="3542"/>
    <x v="210"/>
    <d v="2019-09-07T00:00:00"/>
    <x v="3"/>
    <x v="228"/>
    <s v="Trudy Glocke"/>
    <x v="0"/>
    <x v="0"/>
    <x v="490"/>
    <x v="25"/>
    <x v="584"/>
    <x v="2"/>
    <x v="1251"/>
    <x v="0"/>
    <x v="5"/>
    <s v="DataProducts Ampli Magnifier Task Lamp, Black,"/>
    <x v="4817"/>
    <n v="5"/>
    <n v="0"/>
    <n v="37.883999999999993"/>
    <x v="2"/>
    <x v="0"/>
  </r>
  <r>
    <x v="7142"/>
    <x v="3543"/>
    <x v="156"/>
    <d v="2016-11-29T00:00:00"/>
    <x v="1"/>
    <x v="6"/>
    <s v="Harold Pawlan"/>
    <x v="2"/>
    <x v="0"/>
    <x v="173"/>
    <x v="17"/>
    <x v="220"/>
    <x v="0"/>
    <x v="1380"/>
    <x v="0"/>
    <x v="5"/>
    <s v="Executive Impressions 14&quot;"/>
    <x v="4818"/>
    <n v="5"/>
    <n v="0"/>
    <n v="48.906000000000006"/>
    <x v="0"/>
    <x v="0"/>
  </r>
  <r>
    <x v="7143"/>
    <x v="3544"/>
    <x v="825"/>
    <d v="2019-03-16T00:00:00"/>
    <x v="1"/>
    <x v="762"/>
    <s v="Marc Harrigan"/>
    <x v="2"/>
    <x v="0"/>
    <x v="10"/>
    <x v="9"/>
    <x v="11"/>
    <x v="3"/>
    <x v="1367"/>
    <x v="2"/>
    <x v="7"/>
    <s v="Nortel Meridian M5316 Digital phone"/>
    <x v="4819"/>
    <n v="5"/>
    <n v="0.4"/>
    <n v="-181.26499999999999"/>
    <x v="3"/>
    <x v="0"/>
  </r>
  <r>
    <x v="7144"/>
    <x v="3544"/>
    <x v="825"/>
    <d v="2019-03-16T00:00:00"/>
    <x v="1"/>
    <x v="762"/>
    <s v="Marc Harrigan"/>
    <x v="2"/>
    <x v="0"/>
    <x v="10"/>
    <x v="9"/>
    <x v="11"/>
    <x v="3"/>
    <x v="102"/>
    <x v="1"/>
    <x v="8"/>
    <s v="Avery Trapezoid Ring Binder, 3&quot; Capacity, Black, 1040 sheets"/>
    <x v="4241"/>
    <n v="1"/>
    <n v="0.7"/>
    <n v="-8.6057999999999986"/>
    <x v="3"/>
    <x v="0"/>
  </r>
  <r>
    <x v="7145"/>
    <x v="3544"/>
    <x v="825"/>
    <d v="2019-03-16T00:00:00"/>
    <x v="1"/>
    <x v="762"/>
    <s v="Marc Harrigan"/>
    <x v="2"/>
    <x v="0"/>
    <x v="10"/>
    <x v="9"/>
    <x v="11"/>
    <x v="3"/>
    <x v="838"/>
    <x v="0"/>
    <x v="3"/>
    <s v="KI Adjustable-Height Table"/>
    <x v="1259"/>
    <n v="3"/>
    <n v="0.4"/>
    <n v="-46.429200000000023"/>
    <x v="3"/>
    <x v="0"/>
  </r>
  <r>
    <x v="7146"/>
    <x v="3544"/>
    <x v="825"/>
    <d v="2019-03-16T00:00:00"/>
    <x v="1"/>
    <x v="762"/>
    <s v="Marc Harrigan"/>
    <x v="2"/>
    <x v="0"/>
    <x v="10"/>
    <x v="9"/>
    <x v="11"/>
    <x v="3"/>
    <x v="1789"/>
    <x v="1"/>
    <x v="4"/>
    <s v="Desktop 3-Pocket Hot File"/>
    <x v="4820"/>
    <n v="1"/>
    <n v="0.2"/>
    <n v="3.2460000000000022"/>
    <x v="3"/>
    <x v="0"/>
  </r>
  <r>
    <x v="7147"/>
    <x v="3545"/>
    <x v="1"/>
    <d v="2018-06-17T00:00:00"/>
    <x v="1"/>
    <x v="558"/>
    <s v="Christy Brittain"/>
    <x v="0"/>
    <x v="0"/>
    <x v="85"/>
    <x v="15"/>
    <x v="254"/>
    <x v="3"/>
    <x v="1174"/>
    <x v="1"/>
    <x v="10"/>
    <s v="IBM Multi-Purpose Copy Paper, 8 1/2 x 11&quot;, Case"/>
    <x v="1663"/>
    <n v="3"/>
    <n v="0"/>
    <n v="41.822999999999993"/>
    <x v="3"/>
    <x v="0"/>
  </r>
  <r>
    <x v="7148"/>
    <x v="3545"/>
    <x v="1"/>
    <d v="2018-06-17T00:00:00"/>
    <x v="1"/>
    <x v="558"/>
    <s v="Christy Brittain"/>
    <x v="0"/>
    <x v="0"/>
    <x v="85"/>
    <x v="15"/>
    <x v="254"/>
    <x v="3"/>
    <x v="1297"/>
    <x v="1"/>
    <x v="9"/>
    <s v="Bionaire 99.97% HEPA Air Cleaner"/>
    <x v="4821"/>
    <n v="3"/>
    <n v="0"/>
    <n v="18.396000000000001"/>
    <x v="3"/>
    <x v="0"/>
  </r>
  <r>
    <x v="7149"/>
    <x v="3546"/>
    <x v="153"/>
    <d v="2017-06-30T00:00:00"/>
    <x v="1"/>
    <x v="104"/>
    <s v="Valerie Dominguez"/>
    <x v="0"/>
    <x v="0"/>
    <x v="12"/>
    <x v="5"/>
    <x v="32"/>
    <x v="2"/>
    <x v="1246"/>
    <x v="2"/>
    <x v="7"/>
    <s v="Polycom SoundStation2 EX Conference phone"/>
    <x v="4822"/>
    <n v="3"/>
    <n v="0.2"/>
    <n v="109.33649999999994"/>
    <x v="2"/>
    <x v="0"/>
  </r>
  <r>
    <x v="7150"/>
    <x v="3547"/>
    <x v="66"/>
    <d v="2019-12-26T00:00:00"/>
    <x v="1"/>
    <x v="676"/>
    <s v="Sharelle Roach"/>
    <x v="2"/>
    <x v="0"/>
    <x v="428"/>
    <x v="19"/>
    <x v="518"/>
    <x v="0"/>
    <x v="474"/>
    <x v="0"/>
    <x v="1"/>
    <s v="Situations Contoured Folding Chairs, 4/Set"/>
    <x v="1741"/>
    <n v="2"/>
    <n v="0"/>
    <n v="35.490000000000009"/>
    <x v="0"/>
    <x v="0"/>
  </r>
  <r>
    <x v="7151"/>
    <x v="3548"/>
    <x v="66"/>
    <d v="2019-12-25T00:00:00"/>
    <x v="0"/>
    <x v="743"/>
    <s v="Alex Grayson"/>
    <x v="0"/>
    <x v="0"/>
    <x v="123"/>
    <x v="16"/>
    <x v="154"/>
    <x v="1"/>
    <x v="962"/>
    <x v="0"/>
    <x v="3"/>
    <s v="Lesro Round Back Collection Coffee Table, End Table"/>
    <x v="4823"/>
    <n v="2"/>
    <n v="0.5"/>
    <n v="-135.08699999999999"/>
    <x v="1"/>
    <x v="0"/>
  </r>
  <r>
    <x v="7152"/>
    <x v="3549"/>
    <x v="1148"/>
    <d v="2016-10-15T00:00:00"/>
    <x v="1"/>
    <x v="162"/>
    <s v="Bart Pistole"/>
    <x v="1"/>
    <x v="0"/>
    <x v="108"/>
    <x v="3"/>
    <x v="222"/>
    <x v="0"/>
    <x v="417"/>
    <x v="1"/>
    <x v="10"/>
    <s v="Eaton Premium Continuous-Feed Paper, 25% Cotton, Letter Size, White, 1000 Shts/Box"/>
    <x v="1666"/>
    <n v="2"/>
    <n v="0.2"/>
    <n v="31.068799999999996"/>
    <x v="0"/>
    <x v="0"/>
  </r>
  <r>
    <x v="7153"/>
    <x v="3550"/>
    <x v="895"/>
    <d v="2017-12-15T00:00:00"/>
    <x v="1"/>
    <x v="493"/>
    <s v="Julia West"/>
    <x v="0"/>
    <x v="0"/>
    <x v="22"/>
    <x v="10"/>
    <x v="26"/>
    <x v="2"/>
    <x v="983"/>
    <x v="1"/>
    <x v="9"/>
    <s v="3M Replacement Filter for Office Air Cleaner for 20' x 33' Room"/>
    <x v="4824"/>
    <n v="7"/>
    <n v="0.8"/>
    <n v="-108.8304"/>
    <x v="2"/>
    <x v="0"/>
  </r>
  <r>
    <x v="7154"/>
    <x v="3551"/>
    <x v="707"/>
    <d v="2017-12-27T00:00:00"/>
    <x v="0"/>
    <x v="23"/>
    <s v="Lena Hernandez"/>
    <x v="0"/>
    <x v="0"/>
    <x v="38"/>
    <x v="32"/>
    <x v="112"/>
    <x v="0"/>
    <x v="1762"/>
    <x v="0"/>
    <x v="5"/>
    <s v="Tenex B1-RE Series Chair Mats for Low Pile Carpets"/>
    <x v="4825"/>
    <n v="6"/>
    <n v="0"/>
    <n v="46.899599999999964"/>
    <x v="0"/>
    <x v="1"/>
  </r>
  <r>
    <x v="7155"/>
    <x v="3551"/>
    <x v="707"/>
    <d v="2017-12-27T00:00:00"/>
    <x v="0"/>
    <x v="23"/>
    <s v="Lena Hernandez"/>
    <x v="0"/>
    <x v="0"/>
    <x v="38"/>
    <x v="32"/>
    <x v="112"/>
    <x v="0"/>
    <x v="351"/>
    <x v="1"/>
    <x v="8"/>
    <s v="Tuf-Vin Binders"/>
    <x v="4826"/>
    <n v="5"/>
    <n v="0"/>
    <n v="74.212999999999994"/>
    <x v="0"/>
    <x v="1"/>
  </r>
  <r>
    <x v="7156"/>
    <x v="3552"/>
    <x v="568"/>
    <d v="2019-05-04T00:00:00"/>
    <x v="1"/>
    <x v="409"/>
    <s v="Kean Thornton"/>
    <x v="0"/>
    <x v="0"/>
    <x v="334"/>
    <x v="30"/>
    <x v="415"/>
    <x v="3"/>
    <x v="746"/>
    <x v="1"/>
    <x v="2"/>
    <s v="Color-Coded Legal Exhibit Labels"/>
    <x v="3358"/>
    <n v="1"/>
    <n v="0"/>
    <n v="2.4058999999999999"/>
    <x v="3"/>
    <x v="0"/>
  </r>
  <r>
    <x v="7157"/>
    <x v="3553"/>
    <x v="463"/>
    <d v="2018-03-31T00:00:00"/>
    <x v="0"/>
    <x v="417"/>
    <s v="Chris Cortes"/>
    <x v="0"/>
    <x v="0"/>
    <x v="1"/>
    <x v="1"/>
    <x v="3"/>
    <x v="1"/>
    <x v="210"/>
    <x v="1"/>
    <x v="4"/>
    <s v="Rogers Deluxe File Chest"/>
    <x v="1190"/>
    <n v="4"/>
    <n v="0"/>
    <n v="0.87919999999999732"/>
    <x v="1"/>
    <x v="0"/>
  </r>
  <r>
    <x v="7158"/>
    <x v="3553"/>
    <x v="463"/>
    <d v="2018-03-31T00:00:00"/>
    <x v="0"/>
    <x v="417"/>
    <s v="Chris Cortes"/>
    <x v="0"/>
    <x v="0"/>
    <x v="1"/>
    <x v="1"/>
    <x v="3"/>
    <x v="1"/>
    <x v="1813"/>
    <x v="1"/>
    <x v="10"/>
    <s v="Xerox 1983"/>
    <x v="156"/>
    <n v="1"/>
    <n v="0"/>
    <n v="2.9302000000000001"/>
    <x v="1"/>
    <x v="0"/>
  </r>
  <r>
    <x v="7159"/>
    <x v="3554"/>
    <x v="1149"/>
    <d v="2017-05-18T00:00:00"/>
    <x v="0"/>
    <x v="408"/>
    <s v="Ben Ferrer"/>
    <x v="2"/>
    <x v="0"/>
    <x v="22"/>
    <x v="10"/>
    <x v="36"/>
    <x v="2"/>
    <x v="872"/>
    <x v="2"/>
    <x v="7"/>
    <s v="Toshiba IPT2010-SD IP Telephone"/>
    <x v="2705"/>
    <n v="2"/>
    <n v="0.2"/>
    <n v="16.678799999999995"/>
    <x v="2"/>
    <x v="0"/>
  </r>
  <r>
    <x v="7160"/>
    <x v="3554"/>
    <x v="1149"/>
    <d v="2017-05-18T00:00:00"/>
    <x v="0"/>
    <x v="408"/>
    <s v="Ben Ferrer"/>
    <x v="2"/>
    <x v="0"/>
    <x v="22"/>
    <x v="10"/>
    <x v="36"/>
    <x v="2"/>
    <x v="659"/>
    <x v="1"/>
    <x v="13"/>
    <s v="Advantus Plastic Paper Clips"/>
    <x v="4698"/>
    <n v="4"/>
    <n v="0.2"/>
    <n v="5.6"/>
    <x v="2"/>
    <x v="0"/>
  </r>
  <r>
    <x v="7161"/>
    <x v="3555"/>
    <x v="1129"/>
    <d v="2016-07-09T00:00:00"/>
    <x v="1"/>
    <x v="474"/>
    <s v="Maxwell Schwartz"/>
    <x v="0"/>
    <x v="0"/>
    <x v="102"/>
    <x v="17"/>
    <x v="195"/>
    <x v="0"/>
    <x v="339"/>
    <x v="1"/>
    <x v="10"/>
    <s v="Southworth Structures Collection"/>
    <x v="1388"/>
    <n v="3"/>
    <n v="0"/>
    <n v="10.92"/>
    <x v="0"/>
    <x v="0"/>
  </r>
  <r>
    <x v="7162"/>
    <x v="3555"/>
    <x v="1129"/>
    <d v="2016-07-09T00:00:00"/>
    <x v="1"/>
    <x v="474"/>
    <s v="Maxwell Schwartz"/>
    <x v="0"/>
    <x v="0"/>
    <x v="102"/>
    <x v="17"/>
    <x v="195"/>
    <x v="0"/>
    <x v="744"/>
    <x v="1"/>
    <x v="8"/>
    <s v="Zipper Ring Binder Pockets"/>
    <x v="4827"/>
    <n v="5"/>
    <n v="0"/>
    <n v="7.6440000000000001"/>
    <x v="0"/>
    <x v="0"/>
  </r>
  <r>
    <x v="7163"/>
    <x v="3556"/>
    <x v="1150"/>
    <d v="2016-04-24T00:00:00"/>
    <x v="0"/>
    <x v="692"/>
    <s v="Aaron Hawkins"/>
    <x v="1"/>
    <x v="0"/>
    <x v="21"/>
    <x v="15"/>
    <x v="24"/>
    <x v="3"/>
    <x v="1503"/>
    <x v="1"/>
    <x v="12"/>
    <s v="Staple envelope"/>
    <x v="4828"/>
    <n v="8"/>
    <n v="0"/>
    <n v="121.44159999999999"/>
    <x v="3"/>
    <x v="0"/>
  </r>
  <r>
    <x v="7164"/>
    <x v="3556"/>
    <x v="1150"/>
    <d v="2016-04-24T00:00:00"/>
    <x v="0"/>
    <x v="692"/>
    <s v="Aaron Hawkins"/>
    <x v="1"/>
    <x v="0"/>
    <x v="21"/>
    <x v="15"/>
    <x v="24"/>
    <x v="3"/>
    <x v="925"/>
    <x v="1"/>
    <x v="8"/>
    <s v="ACCOHIDE 3-Ring Binder, Blue, 1&quot;"/>
    <x v="4541"/>
    <n v="3"/>
    <n v="0.2"/>
    <n v="3.3452999999999995"/>
    <x v="3"/>
    <x v="0"/>
  </r>
  <r>
    <x v="7165"/>
    <x v="3557"/>
    <x v="251"/>
    <d v="2018-09-22T00:00:00"/>
    <x v="2"/>
    <x v="242"/>
    <s v="Clytie Kelty"/>
    <x v="0"/>
    <x v="0"/>
    <x v="205"/>
    <x v="34"/>
    <x v="258"/>
    <x v="3"/>
    <x v="54"/>
    <x v="1"/>
    <x v="4"/>
    <s v="Home/Office Personal File Carts"/>
    <x v="2876"/>
    <n v="2"/>
    <n v="0"/>
    <n v="17.379999999999995"/>
    <x v="3"/>
    <x v="0"/>
  </r>
  <r>
    <x v="7166"/>
    <x v="3558"/>
    <x v="192"/>
    <d v="2016-07-24T00:00:00"/>
    <x v="0"/>
    <x v="268"/>
    <s v="Naresj Patel"/>
    <x v="0"/>
    <x v="0"/>
    <x v="8"/>
    <x v="1"/>
    <x v="34"/>
    <x v="1"/>
    <x v="649"/>
    <x v="1"/>
    <x v="6"/>
    <s v="Newell 32"/>
    <x v="132"/>
    <n v="4"/>
    <n v="0"/>
    <n v="3.2256"/>
    <x v="1"/>
    <x v="0"/>
  </r>
  <r>
    <x v="7167"/>
    <x v="3558"/>
    <x v="192"/>
    <d v="2016-07-24T00:00:00"/>
    <x v="0"/>
    <x v="268"/>
    <s v="Naresj Patel"/>
    <x v="0"/>
    <x v="0"/>
    <x v="8"/>
    <x v="1"/>
    <x v="34"/>
    <x v="1"/>
    <x v="1180"/>
    <x v="0"/>
    <x v="1"/>
    <s v="Global Comet Stacking Armless Chair"/>
    <x v="4829"/>
    <n v="3"/>
    <n v="0.2"/>
    <n v="71.77200000000002"/>
    <x v="1"/>
    <x v="0"/>
  </r>
  <r>
    <x v="7168"/>
    <x v="3558"/>
    <x v="192"/>
    <d v="2016-07-24T00:00:00"/>
    <x v="0"/>
    <x v="268"/>
    <s v="Naresj Patel"/>
    <x v="0"/>
    <x v="0"/>
    <x v="8"/>
    <x v="1"/>
    <x v="34"/>
    <x v="1"/>
    <x v="392"/>
    <x v="1"/>
    <x v="4"/>
    <s v="Eldon Mobile Mega Data Cart  Mega Stackable  Add-On Trays"/>
    <x v="4830"/>
    <n v="10"/>
    <n v="0"/>
    <n v="68.584999999999994"/>
    <x v="1"/>
    <x v="0"/>
  </r>
  <r>
    <x v="7169"/>
    <x v="3558"/>
    <x v="192"/>
    <d v="2016-07-24T00:00:00"/>
    <x v="0"/>
    <x v="268"/>
    <s v="Naresj Patel"/>
    <x v="0"/>
    <x v="0"/>
    <x v="8"/>
    <x v="1"/>
    <x v="34"/>
    <x v="1"/>
    <x v="1169"/>
    <x v="0"/>
    <x v="3"/>
    <s v="Safco Drafting Table"/>
    <x v="3011"/>
    <n v="3"/>
    <n v="0.2"/>
    <n v="19.164599999999979"/>
    <x v="1"/>
    <x v="0"/>
  </r>
  <r>
    <x v="7170"/>
    <x v="3559"/>
    <x v="1048"/>
    <d v="2019-10-14T00:00:00"/>
    <x v="1"/>
    <x v="306"/>
    <s v="Gary McGarr"/>
    <x v="0"/>
    <x v="0"/>
    <x v="20"/>
    <x v="15"/>
    <x v="29"/>
    <x v="3"/>
    <x v="394"/>
    <x v="0"/>
    <x v="1"/>
    <s v="Office Star - Ergonomically Designed Knee Chair"/>
    <x v="3489"/>
    <n v="2"/>
    <n v="0.1"/>
    <n v="3.2392000000000074"/>
    <x v="3"/>
    <x v="0"/>
  </r>
  <r>
    <x v="7171"/>
    <x v="3560"/>
    <x v="1016"/>
    <d v="2019-04-27T00:00:00"/>
    <x v="0"/>
    <x v="611"/>
    <s v="Speros Goranitis"/>
    <x v="0"/>
    <x v="0"/>
    <x v="8"/>
    <x v="1"/>
    <x v="9"/>
    <x v="1"/>
    <x v="357"/>
    <x v="2"/>
    <x v="11"/>
    <s v="Sony 64GB Class 10 Micro SDHC R40 Memory Card"/>
    <x v="3313"/>
    <n v="3"/>
    <n v="0"/>
    <n v="22.6737"/>
    <x v="1"/>
    <x v="0"/>
  </r>
  <r>
    <x v="7172"/>
    <x v="3561"/>
    <x v="606"/>
    <d v="2019-03-30T00:00:00"/>
    <x v="1"/>
    <x v="96"/>
    <s v="Heather Kirkland"/>
    <x v="1"/>
    <x v="0"/>
    <x v="12"/>
    <x v="5"/>
    <x v="32"/>
    <x v="2"/>
    <x v="357"/>
    <x v="2"/>
    <x v="11"/>
    <s v="Sony 64GB Class 10 Micro SDHC R40 Memory Card"/>
    <x v="740"/>
    <n v="5"/>
    <n v="0.2"/>
    <n v="1.7995000000000019"/>
    <x v="2"/>
    <x v="0"/>
  </r>
  <r>
    <x v="7173"/>
    <x v="3561"/>
    <x v="606"/>
    <d v="2019-03-30T00:00:00"/>
    <x v="1"/>
    <x v="96"/>
    <s v="Heather Kirkland"/>
    <x v="1"/>
    <x v="0"/>
    <x v="12"/>
    <x v="5"/>
    <x v="32"/>
    <x v="2"/>
    <x v="349"/>
    <x v="2"/>
    <x v="16"/>
    <s v="Canon PC1080F Personal Copier"/>
    <x v="4697"/>
    <n v="5"/>
    <n v="0.2"/>
    <n v="569.99050000000011"/>
    <x v="2"/>
    <x v="0"/>
  </r>
  <r>
    <x v="7174"/>
    <x v="3561"/>
    <x v="606"/>
    <d v="2019-03-30T00:00:00"/>
    <x v="1"/>
    <x v="96"/>
    <s v="Heather Kirkland"/>
    <x v="1"/>
    <x v="0"/>
    <x v="12"/>
    <x v="5"/>
    <x v="32"/>
    <x v="2"/>
    <x v="1323"/>
    <x v="1"/>
    <x v="10"/>
    <s v="Xerox 1951"/>
    <x v="1355"/>
    <n v="3"/>
    <n v="0.2"/>
    <n v="23.234999999999992"/>
    <x v="2"/>
    <x v="0"/>
  </r>
  <r>
    <x v="7175"/>
    <x v="3561"/>
    <x v="606"/>
    <d v="2019-03-30T00:00:00"/>
    <x v="1"/>
    <x v="96"/>
    <s v="Heather Kirkland"/>
    <x v="1"/>
    <x v="0"/>
    <x v="12"/>
    <x v="5"/>
    <x v="32"/>
    <x v="2"/>
    <x v="1309"/>
    <x v="1"/>
    <x v="9"/>
    <s v="Belkin 5 Outlet SurgeMaster Power Centers"/>
    <x v="4831"/>
    <n v="8"/>
    <n v="0.8"/>
    <n v="-226.63679999999999"/>
    <x v="2"/>
    <x v="0"/>
  </r>
  <r>
    <x v="7176"/>
    <x v="3561"/>
    <x v="606"/>
    <d v="2019-03-30T00:00:00"/>
    <x v="1"/>
    <x v="96"/>
    <s v="Heather Kirkland"/>
    <x v="1"/>
    <x v="0"/>
    <x v="12"/>
    <x v="5"/>
    <x v="32"/>
    <x v="2"/>
    <x v="1031"/>
    <x v="1"/>
    <x v="4"/>
    <s v="Neat Ideas Personal Hanging Folder Files, Black"/>
    <x v="4832"/>
    <n v="3"/>
    <n v="0.2"/>
    <n v="2.4173999999999989"/>
    <x v="2"/>
    <x v="0"/>
  </r>
  <r>
    <x v="7177"/>
    <x v="3562"/>
    <x v="464"/>
    <d v="2019-05-10T00:00:00"/>
    <x v="1"/>
    <x v="501"/>
    <s v="Muhammed Yedwab"/>
    <x v="1"/>
    <x v="0"/>
    <x v="10"/>
    <x v="9"/>
    <x v="11"/>
    <x v="3"/>
    <x v="1812"/>
    <x v="1"/>
    <x v="8"/>
    <s v="Black Avery Memo-Size 3-Ring Binder, 5 1/2&quot; x 8 1/2&quot;"/>
    <x v="4833"/>
    <n v="2"/>
    <n v="0.7"/>
    <n v="-1.5413999999999999"/>
    <x v="3"/>
    <x v="0"/>
  </r>
  <r>
    <x v="7178"/>
    <x v="3562"/>
    <x v="464"/>
    <d v="2019-05-10T00:00:00"/>
    <x v="1"/>
    <x v="501"/>
    <s v="Muhammed Yedwab"/>
    <x v="1"/>
    <x v="0"/>
    <x v="10"/>
    <x v="9"/>
    <x v="11"/>
    <x v="3"/>
    <x v="864"/>
    <x v="1"/>
    <x v="8"/>
    <s v="Avery 3 1/2&quot; Diskette Storage Pages, 10/Pack"/>
    <x v="4834"/>
    <n v="3"/>
    <n v="0.7"/>
    <n v="-7.5167999999999964"/>
    <x v="3"/>
    <x v="0"/>
  </r>
  <r>
    <x v="7179"/>
    <x v="3563"/>
    <x v="696"/>
    <d v="2018-11-18T00:00:00"/>
    <x v="1"/>
    <x v="53"/>
    <s v="Ryan Crowe"/>
    <x v="0"/>
    <x v="0"/>
    <x v="248"/>
    <x v="39"/>
    <x v="307"/>
    <x v="3"/>
    <x v="1507"/>
    <x v="2"/>
    <x v="7"/>
    <s v="BlueLounge Milo Smartphone Stand, White/Metallic"/>
    <x v="1324"/>
    <n v="3"/>
    <n v="0"/>
    <n v="25.191600000000005"/>
    <x v="3"/>
    <x v="0"/>
  </r>
  <r>
    <x v="7180"/>
    <x v="3564"/>
    <x v="1037"/>
    <d v="2016-01-07T00:00:00"/>
    <x v="2"/>
    <x v="705"/>
    <s v="Jack O'Briant"/>
    <x v="1"/>
    <x v="0"/>
    <x v="417"/>
    <x v="32"/>
    <x v="505"/>
    <x v="0"/>
    <x v="319"/>
    <x v="1"/>
    <x v="6"/>
    <s v="Dixon Prang Watercolor Pencils, 10-Color Set with Brush"/>
    <x v="4835"/>
    <n v="3"/>
    <n v="0"/>
    <n v="5.2397999999999998"/>
    <x v="0"/>
    <x v="0"/>
  </r>
  <r>
    <x v="7181"/>
    <x v="3565"/>
    <x v="797"/>
    <d v="2018-12-30T00:00:00"/>
    <x v="0"/>
    <x v="596"/>
    <s v="Mitch Webber"/>
    <x v="0"/>
    <x v="0"/>
    <x v="152"/>
    <x v="24"/>
    <x v="402"/>
    <x v="3"/>
    <x v="1072"/>
    <x v="2"/>
    <x v="11"/>
    <s v="Micro Innovations USB RF Wireless Keyboard with Mouse"/>
    <x v="4836"/>
    <n v="2"/>
    <n v="0.2"/>
    <n v="0.5"/>
    <x v="3"/>
    <x v="0"/>
  </r>
  <r>
    <x v="7182"/>
    <x v="3566"/>
    <x v="504"/>
    <d v="2019-05-04T00:00:00"/>
    <x v="1"/>
    <x v="125"/>
    <s v="Nick Zandusky"/>
    <x v="2"/>
    <x v="0"/>
    <x v="1"/>
    <x v="1"/>
    <x v="3"/>
    <x v="1"/>
    <x v="699"/>
    <x v="1"/>
    <x v="8"/>
    <s v="Fellowes Black Plastic Comb Bindings"/>
    <x v="4837"/>
    <n v="5"/>
    <n v="0.2"/>
    <n v="7.5529999999999982"/>
    <x v="1"/>
    <x v="1"/>
  </r>
  <r>
    <x v="7183"/>
    <x v="3567"/>
    <x v="81"/>
    <d v="2019-04-23T00:00:00"/>
    <x v="2"/>
    <x v="49"/>
    <s v="Janet Martin"/>
    <x v="0"/>
    <x v="0"/>
    <x v="248"/>
    <x v="39"/>
    <x v="307"/>
    <x v="3"/>
    <x v="38"/>
    <x v="0"/>
    <x v="1"/>
    <s v="Global Fabric Manager's Chair, Dark Gray"/>
    <x v="4838"/>
    <n v="9"/>
    <n v="0"/>
    <n v="227.20500000000004"/>
    <x v="3"/>
    <x v="0"/>
  </r>
  <r>
    <x v="7184"/>
    <x v="3568"/>
    <x v="629"/>
    <d v="2019-08-24T00:00:00"/>
    <x v="1"/>
    <x v="525"/>
    <s v="Emily Ducich"/>
    <x v="2"/>
    <x v="0"/>
    <x v="12"/>
    <x v="5"/>
    <x v="14"/>
    <x v="2"/>
    <x v="1567"/>
    <x v="1"/>
    <x v="14"/>
    <s v="Acco Side-Punched Conventional Columnar Pads"/>
    <x v="4839"/>
    <n v="2"/>
    <n v="0.2"/>
    <n v="-1.0410000000000006"/>
    <x v="2"/>
    <x v="0"/>
  </r>
  <r>
    <x v="7185"/>
    <x v="3568"/>
    <x v="629"/>
    <d v="2019-08-24T00:00:00"/>
    <x v="1"/>
    <x v="525"/>
    <s v="Emily Ducich"/>
    <x v="2"/>
    <x v="0"/>
    <x v="12"/>
    <x v="5"/>
    <x v="14"/>
    <x v="2"/>
    <x v="1412"/>
    <x v="1"/>
    <x v="6"/>
    <s v="Avery Fluorescent Highlighter Four-Color Set"/>
    <x v="2245"/>
    <n v="3"/>
    <n v="0.2"/>
    <n v="1.0019999999999993"/>
    <x v="2"/>
    <x v="0"/>
  </r>
  <r>
    <x v="7186"/>
    <x v="3568"/>
    <x v="629"/>
    <d v="2019-08-24T00:00:00"/>
    <x v="1"/>
    <x v="525"/>
    <s v="Emily Ducich"/>
    <x v="2"/>
    <x v="0"/>
    <x v="12"/>
    <x v="5"/>
    <x v="14"/>
    <x v="2"/>
    <x v="1391"/>
    <x v="0"/>
    <x v="1"/>
    <s v="SAFCO Optional Arm Kit for Workspace Cribbage Stacking Chair"/>
    <x v="4840"/>
    <n v="4"/>
    <n v="0.3"/>
    <n v="-2.1312000000000033"/>
    <x v="2"/>
    <x v="0"/>
  </r>
  <r>
    <x v="7187"/>
    <x v="3568"/>
    <x v="629"/>
    <d v="2019-08-24T00:00:00"/>
    <x v="1"/>
    <x v="525"/>
    <s v="Emily Ducich"/>
    <x v="2"/>
    <x v="0"/>
    <x v="12"/>
    <x v="5"/>
    <x v="14"/>
    <x v="2"/>
    <x v="1478"/>
    <x v="0"/>
    <x v="5"/>
    <s v="36X48 HARDFLOOR CHAIRMAT"/>
    <x v="1331"/>
    <n v="2"/>
    <n v="0.6"/>
    <n v="-22.238800000000001"/>
    <x v="2"/>
    <x v="0"/>
  </r>
  <r>
    <x v="7188"/>
    <x v="3568"/>
    <x v="629"/>
    <d v="2019-08-24T00:00:00"/>
    <x v="1"/>
    <x v="525"/>
    <s v="Emily Ducich"/>
    <x v="2"/>
    <x v="0"/>
    <x v="12"/>
    <x v="5"/>
    <x v="14"/>
    <x v="2"/>
    <x v="535"/>
    <x v="1"/>
    <x v="9"/>
    <s v="Belkin Premiere Surge Master II 8-outlet surge protector"/>
    <x v="4841"/>
    <n v="4"/>
    <n v="0.8"/>
    <n v="-99.103200000000044"/>
    <x v="2"/>
    <x v="0"/>
  </r>
  <r>
    <x v="7189"/>
    <x v="3569"/>
    <x v="396"/>
    <d v="2018-11-15T00:00:00"/>
    <x v="2"/>
    <x v="108"/>
    <s v="Dianna Wilson"/>
    <x v="2"/>
    <x v="0"/>
    <x v="70"/>
    <x v="1"/>
    <x v="142"/>
    <x v="1"/>
    <x v="1495"/>
    <x v="2"/>
    <x v="7"/>
    <s v="Panasonic KX TS3282W Corded phone"/>
    <x v="4842"/>
    <n v="3"/>
    <n v="0.2"/>
    <n v="25.496999999999986"/>
    <x v="1"/>
    <x v="0"/>
  </r>
  <r>
    <x v="7190"/>
    <x v="3569"/>
    <x v="396"/>
    <d v="2018-11-15T00:00:00"/>
    <x v="2"/>
    <x v="108"/>
    <s v="Dianna Wilson"/>
    <x v="2"/>
    <x v="0"/>
    <x v="70"/>
    <x v="1"/>
    <x v="142"/>
    <x v="1"/>
    <x v="1660"/>
    <x v="0"/>
    <x v="3"/>
    <s v="Global Adaptabilities Conference Tables"/>
    <x v="3008"/>
    <n v="3"/>
    <n v="0.2"/>
    <n v="-8.4294000000000153"/>
    <x v="1"/>
    <x v="0"/>
  </r>
  <r>
    <x v="7191"/>
    <x v="3570"/>
    <x v="393"/>
    <d v="2018-10-06T00:00:00"/>
    <x v="0"/>
    <x v="523"/>
    <s v="Jamie Kunitz"/>
    <x v="0"/>
    <x v="0"/>
    <x v="146"/>
    <x v="2"/>
    <x v="186"/>
    <x v="0"/>
    <x v="307"/>
    <x v="1"/>
    <x v="8"/>
    <s v="Avery Non-Stick Binders"/>
    <x v="4843"/>
    <n v="4"/>
    <n v="0.7"/>
    <n v="-4.49"/>
    <x v="0"/>
    <x v="0"/>
  </r>
  <r>
    <x v="7192"/>
    <x v="3570"/>
    <x v="393"/>
    <d v="2018-10-06T00:00:00"/>
    <x v="0"/>
    <x v="523"/>
    <s v="Jamie Kunitz"/>
    <x v="0"/>
    <x v="0"/>
    <x v="146"/>
    <x v="2"/>
    <x v="186"/>
    <x v="0"/>
    <x v="1159"/>
    <x v="1"/>
    <x v="6"/>
    <s v="Staples in misc. colors"/>
    <x v="4844"/>
    <n v="8"/>
    <n v="0.2"/>
    <n v="5.0335999999999999"/>
    <x v="0"/>
    <x v="0"/>
  </r>
  <r>
    <x v="7193"/>
    <x v="3571"/>
    <x v="1151"/>
    <d v="2018-02-14T00:00:00"/>
    <x v="2"/>
    <x v="365"/>
    <s v="John Stevenson"/>
    <x v="0"/>
    <x v="0"/>
    <x v="118"/>
    <x v="32"/>
    <x v="148"/>
    <x v="0"/>
    <x v="906"/>
    <x v="1"/>
    <x v="4"/>
    <s v="Tennsco Double-Tier Lockers"/>
    <x v="4845"/>
    <n v="6"/>
    <n v="0"/>
    <n v="175.51560000000001"/>
    <x v="0"/>
    <x v="0"/>
  </r>
  <r>
    <x v="7194"/>
    <x v="3571"/>
    <x v="1151"/>
    <d v="2018-02-14T00:00:00"/>
    <x v="2"/>
    <x v="365"/>
    <s v="John Stevenson"/>
    <x v="0"/>
    <x v="0"/>
    <x v="118"/>
    <x v="32"/>
    <x v="148"/>
    <x v="0"/>
    <x v="122"/>
    <x v="1"/>
    <x v="8"/>
    <s v="Avery Durable Slant Ring Binders, No Labels"/>
    <x v="204"/>
    <n v="4"/>
    <n v="0"/>
    <n v="7.4824000000000002"/>
    <x v="0"/>
    <x v="0"/>
  </r>
  <r>
    <x v="7195"/>
    <x v="3572"/>
    <x v="373"/>
    <d v="2018-11-17T00:00:00"/>
    <x v="1"/>
    <x v="178"/>
    <s v="Philisse Overcash"/>
    <x v="2"/>
    <x v="0"/>
    <x v="4"/>
    <x v="4"/>
    <x v="5"/>
    <x v="1"/>
    <x v="28"/>
    <x v="0"/>
    <x v="5"/>
    <s v="DAX Solid Wood Frames"/>
    <x v="4846"/>
    <n v="2"/>
    <n v="0"/>
    <n v="7.2297999999999991"/>
    <x v="1"/>
    <x v="0"/>
  </r>
  <r>
    <x v="7196"/>
    <x v="3573"/>
    <x v="759"/>
    <d v="2016-04-30T00:00:00"/>
    <x v="1"/>
    <x v="762"/>
    <s v="Marc Harrigan"/>
    <x v="2"/>
    <x v="0"/>
    <x v="1"/>
    <x v="1"/>
    <x v="1"/>
    <x v="1"/>
    <x v="1046"/>
    <x v="1"/>
    <x v="6"/>
    <s v="Newell 347"/>
    <x v="1591"/>
    <n v="5"/>
    <n v="0"/>
    <n v="6.2059999999999977"/>
    <x v="1"/>
    <x v="1"/>
  </r>
  <r>
    <x v="7197"/>
    <x v="3573"/>
    <x v="759"/>
    <d v="2016-04-30T00:00:00"/>
    <x v="1"/>
    <x v="762"/>
    <s v="Marc Harrigan"/>
    <x v="2"/>
    <x v="0"/>
    <x v="1"/>
    <x v="1"/>
    <x v="1"/>
    <x v="1"/>
    <x v="1729"/>
    <x v="1"/>
    <x v="2"/>
    <s v="Avery 495"/>
    <x v="2380"/>
    <n v="2"/>
    <n v="0"/>
    <n v="5.7959999999999994"/>
    <x v="1"/>
    <x v="1"/>
  </r>
  <r>
    <x v="7198"/>
    <x v="3574"/>
    <x v="1067"/>
    <d v="2017-08-15T00:00:00"/>
    <x v="1"/>
    <x v="178"/>
    <s v="Philisse Overcash"/>
    <x v="2"/>
    <x v="0"/>
    <x v="20"/>
    <x v="15"/>
    <x v="45"/>
    <x v="3"/>
    <x v="250"/>
    <x v="1"/>
    <x v="6"/>
    <s v="Newell 330"/>
    <x v="493"/>
    <n v="2"/>
    <n v="0"/>
    <n v="3.1096000000000004"/>
    <x v="3"/>
    <x v="0"/>
  </r>
  <r>
    <x v="7199"/>
    <x v="3574"/>
    <x v="1067"/>
    <d v="2017-08-15T00:00:00"/>
    <x v="1"/>
    <x v="178"/>
    <s v="Philisse Overcash"/>
    <x v="2"/>
    <x v="0"/>
    <x v="20"/>
    <x v="15"/>
    <x v="45"/>
    <x v="3"/>
    <x v="302"/>
    <x v="2"/>
    <x v="7"/>
    <s v="AT&amp;T 841000 Phone"/>
    <x v="4847"/>
    <n v="2"/>
    <n v="0"/>
    <n v="34.5"/>
    <x v="3"/>
    <x v="0"/>
  </r>
  <r>
    <x v="7200"/>
    <x v="3575"/>
    <x v="581"/>
    <d v="2018-12-03T00:00:00"/>
    <x v="1"/>
    <x v="520"/>
    <s v="Herbert Flentye"/>
    <x v="0"/>
    <x v="0"/>
    <x v="2"/>
    <x v="2"/>
    <x v="2"/>
    <x v="0"/>
    <x v="1285"/>
    <x v="2"/>
    <x v="7"/>
    <s v="Wi-Ex zBoost YX540 Cellular Phone Signal Booster"/>
    <x v="4848"/>
    <n v="1"/>
    <n v="0.2"/>
    <n v="14.594999999999985"/>
    <x v="0"/>
    <x v="0"/>
  </r>
  <r>
    <x v="7201"/>
    <x v="3575"/>
    <x v="581"/>
    <d v="2018-12-03T00:00:00"/>
    <x v="1"/>
    <x v="520"/>
    <s v="Herbert Flentye"/>
    <x v="0"/>
    <x v="0"/>
    <x v="2"/>
    <x v="2"/>
    <x v="2"/>
    <x v="0"/>
    <x v="977"/>
    <x v="0"/>
    <x v="3"/>
    <s v="KI Adjustable-Height Table"/>
    <x v="4849"/>
    <n v="7"/>
    <n v="0.45"/>
    <n v="-114.35339999999997"/>
    <x v="0"/>
    <x v="0"/>
  </r>
  <r>
    <x v="7202"/>
    <x v="3576"/>
    <x v="99"/>
    <d v="2018-10-28T00:00:00"/>
    <x v="3"/>
    <x v="146"/>
    <s v="Victoria Brennan"/>
    <x v="1"/>
    <x v="0"/>
    <x v="30"/>
    <x v="15"/>
    <x v="144"/>
    <x v="3"/>
    <x v="1814"/>
    <x v="0"/>
    <x v="5"/>
    <s v="Tenex Chairmat w/ Average Lip, 45&quot; x 53&quot;"/>
    <x v="4850"/>
    <n v="5"/>
    <n v="0"/>
    <n v="75.679999999999978"/>
    <x v="3"/>
    <x v="0"/>
  </r>
  <r>
    <x v="7203"/>
    <x v="3577"/>
    <x v="282"/>
    <d v="2017-01-02T00:00:00"/>
    <x v="1"/>
    <x v="450"/>
    <s v="Michael Granlund"/>
    <x v="2"/>
    <x v="0"/>
    <x v="490"/>
    <x v="10"/>
    <x v="585"/>
    <x v="2"/>
    <x v="1677"/>
    <x v="0"/>
    <x v="5"/>
    <s v="Master Caster Door Stop, Large Brown"/>
    <x v="4851"/>
    <n v="3"/>
    <n v="0.6"/>
    <n v="-4.804800000000002"/>
    <x v="2"/>
    <x v="0"/>
  </r>
  <r>
    <x v="7204"/>
    <x v="3578"/>
    <x v="229"/>
    <d v="2017-09-17T00:00:00"/>
    <x v="1"/>
    <x v="491"/>
    <s v="Bobby Odegard"/>
    <x v="0"/>
    <x v="0"/>
    <x v="20"/>
    <x v="15"/>
    <x v="23"/>
    <x v="3"/>
    <x v="1279"/>
    <x v="1"/>
    <x v="6"/>
    <s v="Manco Dry-Lighter Erasable Highlighter"/>
    <x v="2398"/>
    <n v="2"/>
    <n v="0"/>
    <n v="2.0671999999999997"/>
    <x v="3"/>
    <x v="0"/>
  </r>
  <r>
    <x v="7205"/>
    <x v="3579"/>
    <x v="280"/>
    <d v="2019-10-06T00:00:00"/>
    <x v="1"/>
    <x v="441"/>
    <s v="Chad McGuire"/>
    <x v="0"/>
    <x v="0"/>
    <x v="8"/>
    <x v="1"/>
    <x v="9"/>
    <x v="1"/>
    <x v="698"/>
    <x v="0"/>
    <x v="5"/>
    <s v="Dax Clear Box Frame"/>
    <x v="45"/>
    <n v="2"/>
    <n v="0"/>
    <n v="5.936399999999999"/>
    <x v="1"/>
    <x v="1"/>
  </r>
  <r>
    <x v="7206"/>
    <x v="3579"/>
    <x v="280"/>
    <d v="2019-10-06T00:00:00"/>
    <x v="1"/>
    <x v="441"/>
    <s v="Chad McGuire"/>
    <x v="0"/>
    <x v="0"/>
    <x v="8"/>
    <x v="1"/>
    <x v="9"/>
    <x v="1"/>
    <x v="1794"/>
    <x v="2"/>
    <x v="15"/>
    <s v="Ricoh - Ink Collector Unit for GX3000 Series Printers"/>
    <x v="4852"/>
    <n v="11"/>
    <n v="0.2"/>
    <n v="32.301500000000019"/>
    <x v="1"/>
    <x v="1"/>
  </r>
  <r>
    <x v="7207"/>
    <x v="3580"/>
    <x v="108"/>
    <d v="2018-09-13T00:00:00"/>
    <x v="2"/>
    <x v="18"/>
    <s v="Linda Cazamias"/>
    <x v="1"/>
    <x v="0"/>
    <x v="42"/>
    <x v="16"/>
    <x v="51"/>
    <x v="1"/>
    <x v="853"/>
    <x v="1"/>
    <x v="6"/>
    <s v="Crayola Anti Dust Chalk, 12/Pack"/>
    <x v="2154"/>
    <n v="2"/>
    <n v="0.2"/>
    <n v="0.90999999999999981"/>
    <x v="1"/>
    <x v="0"/>
  </r>
  <r>
    <x v="7208"/>
    <x v="3580"/>
    <x v="108"/>
    <d v="2018-09-13T00:00:00"/>
    <x v="2"/>
    <x v="18"/>
    <s v="Linda Cazamias"/>
    <x v="1"/>
    <x v="0"/>
    <x v="42"/>
    <x v="16"/>
    <x v="51"/>
    <x v="1"/>
    <x v="1810"/>
    <x v="1"/>
    <x v="10"/>
    <s v="Xerox 1976"/>
    <x v="561"/>
    <n v="4"/>
    <n v="0.2"/>
    <n v="7.2576000000000001"/>
    <x v="1"/>
    <x v="0"/>
  </r>
  <r>
    <x v="7209"/>
    <x v="3580"/>
    <x v="108"/>
    <d v="2018-09-13T00:00:00"/>
    <x v="2"/>
    <x v="18"/>
    <s v="Linda Cazamias"/>
    <x v="1"/>
    <x v="0"/>
    <x v="42"/>
    <x v="16"/>
    <x v="51"/>
    <x v="1"/>
    <x v="457"/>
    <x v="1"/>
    <x v="10"/>
    <s v="Great White Multi-Use Recycled Paper (20Lb. and 84 Bright)"/>
    <x v="383"/>
    <n v="2"/>
    <n v="0.2"/>
    <n v="2.9899999999999993"/>
    <x v="1"/>
    <x v="0"/>
  </r>
  <r>
    <x v="7210"/>
    <x v="3581"/>
    <x v="799"/>
    <d v="2018-06-06T00:00:00"/>
    <x v="1"/>
    <x v="553"/>
    <s v="Edward Hooks"/>
    <x v="1"/>
    <x v="0"/>
    <x v="4"/>
    <x v="4"/>
    <x v="60"/>
    <x v="1"/>
    <x v="1603"/>
    <x v="1"/>
    <x v="10"/>
    <s v="Riverleaf Stik-Withit Designer Note Cubes"/>
    <x v="4740"/>
    <n v="3"/>
    <n v="0"/>
    <n v="13.8828"/>
    <x v="1"/>
    <x v="1"/>
  </r>
  <r>
    <x v="7211"/>
    <x v="3581"/>
    <x v="799"/>
    <d v="2018-06-06T00:00:00"/>
    <x v="1"/>
    <x v="553"/>
    <s v="Edward Hooks"/>
    <x v="1"/>
    <x v="0"/>
    <x v="4"/>
    <x v="4"/>
    <x v="60"/>
    <x v="1"/>
    <x v="61"/>
    <x v="1"/>
    <x v="8"/>
    <s v="Acco PRESSTEX Data Binder with Storage Hooks, Dark Blue, 14 7/8&quot; X 11&quot;"/>
    <x v="4853"/>
    <n v="12"/>
    <n v="0.2"/>
    <n v="18.7224"/>
    <x v="1"/>
    <x v="1"/>
  </r>
  <r>
    <x v="7212"/>
    <x v="3581"/>
    <x v="799"/>
    <d v="2018-06-06T00:00:00"/>
    <x v="1"/>
    <x v="553"/>
    <s v="Edward Hooks"/>
    <x v="1"/>
    <x v="0"/>
    <x v="4"/>
    <x v="4"/>
    <x v="60"/>
    <x v="1"/>
    <x v="605"/>
    <x v="1"/>
    <x v="8"/>
    <s v="Acco Translucent Poly Ring Binders"/>
    <x v="3938"/>
    <n v="3"/>
    <n v="0.2"/>
    <n v="3.9312000000000005"/>
    <x v="1"/>
    <x v="1"/>
  </r>
  <r>
    <x v="7213"/>
    <x v="3582"/>
    <x v="453"/>
    <d v="2019-10-19T00:00:00"/>
    <x v="1"/>
    <x v="507"/>
    <s v="Marc Crier"/>
    <x v="0"/>
    <x v="0"/>
    <x v="491"/>
    <x v="1"/>
    <x v="586"/>
    <x v="1"/>
    <x v="1123"/>
    <x v="1"/>
    <x v="2"/>
    <s v="Avery 478"/>
    <x v="1674"/>
    <n v="3"/>
    <n v="0"/>
    <n v="7.2176999999999998"/>
    <x v="1"/>
    <x v="1"/>
  </r>
  <r>
    <x v="7214"/>
    <x v="3583"/>
    <x v="874"/>
    <d v="2017-09-30T00:00:00"/>
    <x v="0"/>
    <x v="304"/>
    <s v="Helen Wasserman"/>
    <x v="1"/>
    <x v="0"/>
    <x v="66"/>
    <x v="12"/>
    <x v="185"/>
    <x v="2"/>
    <x v="1210"/>
    <x v="1"/>
    <x v="6"/>
    <s v="Newell 321"/>
    <x v="1235"/>
    <n v="5"/>
    <n v="0"/>
    <n v="4.7559999999999985"/>
    <x v="2"/>
    <x v="0"/>
  </r>
  <r>
    <x v="7215"/>
    <x v="3583"/>
    <x v="874"/>
    <d v="2017-09-30T00:00:00"/>
    <x v="0"/>
    <x v="304"/>
    <s v="Helen Wasserman"/>
    <x v="1"/>
    <x v="0"/>
    <x v="66"/>
    <x v="12"/>
    <x v="185"/>
    <x v="2"/>
    <x v="860"/>
    <x v="1"/>
    <x v="10"/>
    <s v="Xerox 1996"/>
    <x v="243"/>
    <n v="4"/>
    <n v="0"/>
    <n v="12.441600000000001"/>
    <x v="2"/>
    <x v="0"/>
  </r>
  <r>
    <x v="7216"/>
    <x v="3584"/>
    <x v="910"/>
    <d v="2017-05-06T00:00:00"/>
    <x v="2"/>
    <x v="48"/>
    <s v="Lena Cacioppo"/>
    <x v="0"/>
    <x v="0"/>
    <x v="8"/>
    <x v="1"/>
    <x v="9"/>
    <x v="1"/>
    <x v="454"/>
    <x v="1"/>
    <x v="6"/>
    <s v="Newell 317"/>
    <x v="138"/>
    <n v="3"/>
    <n v="0"/>
    <n v="2.5577999999999994"/>
    <x v="1"/>
    <x v="1"/>
  </r>
  <r>
    <x v="7217"/>
    <x v="3584"/>
    <x v="910"/>
    <d v="2017-05-06T00:00:00"/>
    <x v="2"/>
    <x v="48"/>
    <s v="Lena Cacioppo"/>
    <x v="0"/>
    <x v="0"/>
    <x v="8"/>
    <x v="1"/>
    <x v="9"/>
    <x v="1"/>
    <x v="920"/>
    <x v="1"/>
    <x v="8"/>
    <s v="Ibico Recycled Linen-Style Covers"/>
    <x v="4854"/>
    <n v="2"/>
    <n v="0.2"/>
    <n v="21.873599999999996"/>
    <x v="1"/>
    <x v="1"/>
  </r>
  <r>
    <x v="7218"/>
    <x v="3584"/>
    <x v="910"/>
    <d v="2017-05-06T00:00:00"/>
    <x v="2"/>
    <x v="48"/>
    <s v="Lena Cacioppo"/>
    <x v="0"/>
    <x v="0"/>
    <x v="8"/>
    <x v="1"/>
    <x v="9"/>
    <x v="1"/>
    <x v="106"/>
    <x v="2"/>
    <x v="11"/>
    <s v="Logitech Gaming G510s - Keyboard"/>
    <x v="2121"/>
    <n v="4"/>
    <n v="0"/>
    <n v="122.38559999999998"/>
    <x v="1"/>
    <x v="1"/>
  </r>
  <r>
    <x v="7219"/>
    <x v="3584"/>
    <x v="910"/>
    <d v="2017-05-06T00:00:00"/>
    <x v="2"/>
    <x v="48"/>
    <s v="Lena Cacioppo"/>
    <x v="0"/>
    <x v="0"/>
    <x v="8"/>
    <x v="1"/>
    <x v="9"/>
    <x v="1"/>
    <x v="582"/>
    <x v="1"/>
    <x v="8"/>
    <s v="GBC Linen Binding Covers"/>
    <x v="2000"/>
    <n v="2"/>
    <n v="0.2"/>
    <n v="17.348799999999997"/>
    <x v="1"/>
    <x v="1"/>
  </r>
  <r>
    <x v="7220"/>
    <x v="3585"/>
    <x v="1152"/>
    <d v="2019-01-13T00:00:00"/>
    <x v="1"/>
    <x v="443"/>
    <s v="Beth Paige"/>
    <x v="0"/>
    <x v="0"/>
    <x v="10"/>
    <x v="9"/>
    <x v="11"/>
    <x v="3"/>
    <x v="569"/>
    <x v="1"/>
    <x v="8"/>
    <s v="Ibico Hi-Tech Manual Binding System"/>
    <x v="4855"/>
    <n v="3"/>
    <n v="0.7"/>
    <n v="-228.74250000000006"/>
    <x v="3"/>
    <x v="0"/>
  </r>
  <r>
    <x v="7221"/>
    <x v="3586"/>
    <x v="678"/>
    <d v="2019-01-31T00:00:00"/>
    <x v="1"/>
    <x v="592"/>
    <s v="Toby Gnade"/>
    <x v="0"/>
    <x v="0"/>
    <x v="20"/>
    <x v="15"/>
    <x v="45"/>
    <x v="3"/>
    <x v="1676"/>
    <x v="2"/>
    <x v="7"/>
    <s v="Jensen SMPS-640 - speaker phone"/>
    <x v="4856"/>
    <n v="3"/>
    <n v="0"/>
    <n v="35.864399999999996"/>
    <x v="3"/>
    <x v="0"/>
  </r>
  <r>
    <x v="7222"/>
    <x v="3587"/>
    <x v="264"/>
    <d v="2019-09-06T00:00:00"/>
    <x v="1"/>
    <x v="498"/>
    <s v="Mick Crebagga"/>
    <x v="0"/>
    <x v="0"/>
    <x v="22"/>
    <x v="10"/>
    <x v="36"/>
    <x v="2"/>
    <x v="658"/>
    <x v="2"/>
    <x v="11"/>
    <s v="Kingston Digital DataTraveler 32GB USB 2.0"/>
    <x v="1390"/>
    <n v="3"/>
    <n v="0.2"/>
    <n v="-7.1190000000000015"/>
    <x v="2"/>
    <x v="0"/>
  </r>
  <r>
    <x v="7223"/>
    <x v="3588"/>
    <x v="216"/>
    <d v="2018-07-18T00:00:00"/>
    <x v="1"/>
    <x v="181"/>
    <s v="Raymond Buch"/>
    <x v="0"/>
    <x v="0"/>
    <x v="8"/>
    <x v="1"/>
    <x v="34"/>
    <x v="1"/>
    <x v="40"/>
    <x v="2"/>
    <x v="7"/>
    <s v="Panasonic Kx-TS550"/>
    <x v="4360"/>
    <n v="3"/>
    <n v="0.2"/>
    <n v="12.417299999999997"/>
    <x v="1"/>
    <x v="0"/>
  </r>
  <r>
    <x v="7224"/>
    <x v="3588"/>
    <x v="216"/>
    <d v="2018-07-18T00:00:00"/>
    <x v="1"/>
    <x v="181"/>
    <s v="Raymond Buch"/>
    <x v="0"/>
    <x v="0"/>
    <x v="8"/>
    <x v="1"/>
    <x v="34"/>
    <x v="1"/>
    <x v="1656"/>
    <x v="1"/>
    <x v="9"/>
    <s v="Holmes 99% HEPA Air Purifier"/>
    <x v="4857"/>
    <n v="7"/>
    <n v="0"/>
    <n v="50.03459999999999"/>
    <x v="1"/>
    <x v="0"/>
  </r>
  <r>
    <x v="7225"/>
    <x v="3588"/>
    <x v="216"/>
    <d v="2018-07-18T00:00:00"/>
    <x v="1"/>
    <x v="181"/>
    <s v="Raymond Buch"/>
    <x v="0"/>
    <x v="0"/>
    <x v="8"/>
    <x v="1"/>
    <x v="34"/>
    <x v="1"/>
    <x v="442"/>
    <x v="0"/>
    <x v="5"/>
    <s v="Deflect-O Glasstique Clear Desk Accessories"/>
    <x v="4858"/>
    <n v="4"/>
    <n v="0"/>
    <n v="10.163999999999998"/>
    <x v="1"/>
    <x v="0"/>
  </r>
  <r>
    <x v="7226"/>
    <x v="3589"/>
    <x v="642"/>
    <d v="2019-02-28T00:00:00"/>
    <x v="1"/>
    <x v="20"/>
    <s v="Erin Smith"/>
    <x v="1"/>
    <x v="0"/>
    <x v="10"/>
    <x v="9"/>
    <x v="63"/>
    <x v="3"/>
    <x v="1030"/>
    <x v="1"/>
    <x v="10"/>
    <s v="Xerox 1988"/>
    <x v="3971"/>
    <n v="5"/>
    <n v="0.2"/>
    <n v="38.724999999999994"/>
    <x v="3"/>
    <x v="0"/>
  </r>
  <r>
    <x v="7227"/>
    <x v="3589"/>
    <x v="642"/>
    <d v="2019-02-28T00:00:00"/>
    <x v="1"/>
    <x v="20"/>
    <s v="Erin Smith"/>
    <x v="1"/>
    <x v="0"/>
    <x v="10"/>
    <x v="9"/>
    <x v="63"/>
    <x v="3"/>
    <x v="764"/>
    <x v="2"/>
    <x v="11"/>
    <s v="Plantronics CS510 - Over-the-Head monaural Wireless Headset System"/>
    <x v="4859"/>
    <n v="5"/>
    <n v="0.2"/>
    <n v="214.4674999999998"/>
    <x v="3"/>
    <x v="0"/>
  </r>
  <r>
    <x v="7228"/>
    <x v="3590"/>
    <x v="836"/>
    <d v="2016-07-22T00:00:00"/>
    <x v="2"/>
    <x v="742"/>
    <s v="Roger Demir"/>
    <x v="0"/>
    <x v="0"/>
    <x v="8"/>
    <x v="1"/>
    <x v="34"/>
    <x v="1"/>
    <x v="440"/>
    <x v="1"/>
    <x v="8"/>
    <s v="Clear Mylar Reinforcing Strips"/>
    <x v="4860"/>
    <n v="6"/>
    <n v="0.2"/>
    <n v="30.277799999999992"/>
    <x v="1"/>
    <x v="0"/>
  </r>
  <r>
    <x v="7229"/>
    <x v="3590"/>
    <x v="836"/>
    <d v="2016-07-22T00:00:00"/>
    <x v="2"/>
    <x v="742"/>
    <s v="Roger Demir"/>
    <x v="0"/>
    <x v="0"/>
    <x v="8"/>
    <x v="1"/>
    <x v="34"/>
    <x v="1"/>
    <x v="229"/>
    <x v="1"/>
    <x v="10"/>
    <s v="Wirebound Message Books, Two 4 1/4&quot; x 5&quot; Forms per Page"/>
    <x v="4861"/>
    <n v="3"/>
    <n v="0"/>
    <n v="10.7301"/>
    <x v="1"/>
    <x v="0"/>
  </r>
  <r>
    <x v="7230"/>
    <x v="3591"/>
    <x v="677"/>
    <d v="2019-03-15T00:00:00"/>
    <x v="2"/>
    <x v="618"/>
    <s v="Shahid Collister"/>
    <x v="0"/>
    <x v="0"/>
    <x v="54"/>
    <x v="29"/>
    <x v="69"/>
    <x v="3"/>
    <x v="1087"/>
    <x v="1"/>
    <x v="8"/>
    <s v="GBC VeloBind Cover Sets"/>
    <x v="4862"/>
    <n v="2"/>
    <n v="0"/>
    <n v="15.44"/>
    <x v="3"/>
    <x v="0"/>
  </r>
  <r>
    <x v="7231"/>
    <x v="3591"/>
    <x v="677"/>
    <d v="2019-03-15T00:00:00"/>
    <x v="2"/>
    <x v="618"/>
    <s v="Shahid Collister"/>
    <x v="0"/>
    <x v="0"/>
    <x v="54"/>
    <x v="29"/>
    <x v="69"/>
    <x v="3"/>
    <x v="1778"/>
    <x v="1"/>
    <x v="9"/>
    <s v="Hoover Commercial Lightweight Upright Vacuum with E-Z Empty Dirt Cup"/>
    <x v="4369"/>
    <n v="2"/>
    <n v="0"/>
    <n v="120.94159999999999"/>
    <x v="3"/>
    <x v="0"/>
  </r>
  <r>
    <x v="7232"/>
    <x v="3591"/>
    <x v="677"/>
    <d v="2019-03-15T00:00:00"/>
    <x v="2"/>
    <x v="618"/>
    <s v="Shahid Collister"/>
    <x v="0"/>
    <x v="0"/>
    <x v="54"/>
    <x v="29"/>
    <x v="69"/>
    <x v="3"/>
    <x v="987"/>
    <x v="1"/>
    <x v="10"/>
    <s v="Strathmore Photo Mount Cards"/>
    <x v="3320"/>
    <n v="4"/>
    <n v="0"/>
    <n v="12.475199999999999"/>
    <x v="3"/>
    <x v="0"/>
  </r>
  <r>
    <x v="7233"/>
    <x v="3592"/>
    <x v="387"/>
    <d v="2018-03-12T00:00:00"/>
    <x v="1"/>
    <x v="673"/>
    <s v="Giulietta Baptist"/>
    <x v="0"/>
    <x v="0"/>
    <x v="20"/>
    <x v="15"/>
    <x v="164"/>
    <x v="3"/>
    <x v="378"/>
    <x v="0"/>
    <x v="5"/>
    <s v="Coloredge Poster Frame"/>
    <x v="4863"/>
    <n v="8"/>
    <n v="0"/>
    <n v="44.304000000000002"/>
    <x v="3"/>
    <x v="0"/>
  </r>
  <r>
    <x v="7234"/>
    <x v="3592"/>
    <x v="387"/>
    <d v="2018-03-12T00:00:00"/>
    <x v="1"/>
    <x v="673"/>
    <s v="Giulietta Baptist"/>
    <x v="0"/>
    <x v="0"/>
    <x v="20"/>
    <x v="15"/>
    <x v="164"/>
    <x v="3"/>
    <x v="548"/>
    <x v="1"/>
    <x v="10"/>
    <s v="Xerox 1993"/>
    <x v="91"/>
    <n v="2"/>
    <n v="0"/>
    <n v="6.3504000000000005"/>
    <x v="3"/>
    <x v="0"/>
  </r>
  <r>
    <x v="7235"/>
    <x v="3592"/>
    <x v="387"/>
    <d v="2018-03-12T00:00:00"/>
    <x v="1"/>
    <x v="673"/>
    <s v="Giulietta Baptist"/>
    <x v="0"/>
    <x v="0"/>
    <x v="20"/>
    <x v="15"/>
    <x v="164"/>
    <x v="3"/>
    <x v="1311"/>
    <x v="1"/>
    <x v="8"/>
    <s v="Satellite Sectional Post Binders"/>
    <x v="1971"/>
    <n v="2"/>
    <n v="0.2"/>
    <n v="22.573199999999996"/>
    <x v="3"/>
    <x v="0"/>
  </r>
  <r>
    <x v="7236"/>
    <x v="3593"/>
    <x v="1035"/>
    <d v="2016-12-10T00:00:00"/>
    <x v="2"/>
    <x v="224"/>
    <s v="Frank Preis"/>
    <x v="0"/>
    <x v="0"/>
    <x v="1"/>
    <x v="1"/>
    <x v="13"/>
    <x v="1"/>
    <x v="649"/>
    <x v="1"/>
    <x v="6"/>
    <s v="Newell 32"/>
    <x v="880"/>
    <n v="3"/>
    <n v="0"/>
    <n v="2.4192"/>
    <x v="1"/>
    <x v="0"/>
  </r>
  <r>
    <x v="7237"/>
    <x v="3594"/>
    <x v="212"/>
    <d v="2018-07-10T00:00:00"/>
    <x v="3"/>
    <x v="105"/>
    <s v="Erin Ashbrook"/>
    <x v="1"/>
    <x v="0"/>
    <x v="10"/>
    <x v="9"/>
    <x v="105"/>
    <x v="3"/>
    <x v="1815"/>
    <x v="2"/>
    <x v="15"/>
    <s v="Brother MFC-9340CDW LED All-In-One Printer, Copier Scanner"/>
    <x v="4864"/>
    <n v="3"/>
    <n v="0.7"/>
    <n v="-319.19159999999999"/>
    <x v="3"/>
    <x v="0"/>
  </r>
  <r>
    <x v="7238"/>
    <x v="3595"/>
    <x v="435"/>
    <d v="2018-12-30T00:00:00"/>
    <x v="1"/>
    <x v="253"/>
    <s v="Sean Christensen"/>
    <x v="0"/>
    <x v="0"/>
    <x v="49"/>
    <x v="1"/>
    <x v="58"/>
    <x v="1"/>
    <x v="1448"/>
    <x v="0"/>
    <x v="5"/>
    <s v="Eldon 200 Class Desk Accessories, Smoke"/>
    <x v="3384"/>
    <n v="7"/>
    <n v="0"/>
    <n v="18.463200000000004"/>
    <x v="1"/>
    <x v="0"/>
  </r>
  <r>
    <x v="7239"/>
    <x v="3595"/>
    <x v="435"/>
    <d v="2018-12-30T00:00:00"/>
    <x v="1"/>
    <x v="253"/>
    <s v="Sean Christensen"/>
    <x v="0"/>
    <x v="0"/>
    <x v="49"/>
    <x v="1"/>
    <x v="58"/>
    <x v="1"/>
    <x v="152"/>
    <x v="1"/>
    <x v="12"/>
    <s v="Staple envelope"/>
    <x v="1500"/>
    <n v="7"/>
    <n v="0"/>
    <n v="18.687199999999997"/>
    <x v="1"/>
    <x v="0"/>
  </r>
  <r>
    <x v="7240"/>
    <x v="3596"/>
    <x v="756"/>
    <d v="2019-04-25T00:00:00"/>
    <x v="0"/>
    <x v="282"/>
    <s v="Jay Fein"/>
    <x v="0"/>
    <x v="0"/>
    <x v="45"/>
    <x v="1"/>
    <x v="54"/>
    <x v="1"/>
    <x v="1462"/>
    <x v="0"/>
    <x v="5"/>
    <s v="DAX Two-Tone Rosewood/Black Document Frame, Desktop, 5 x 7"/>
    <x v="3766"/>
    <n v="7"/>
    <n v="0"/>
    <n v="26.544000000000004"/>
    <x v="1"/>
    <x v="1"/>
  </r>
  <r>
    <x v="7241"/>
    <x v="3596"/>
    <x v="756"/>
    <d v="2019-04-25T00:00:00"/>
    <x v="0"/>
    <x v="282"/>
    <s v="Jay Fein"/>
    <x v="0"/>
    <x v="0"/>
    <x v="45"/>
    <x v="1"/>
    <x v="54"/>
    <x v="1"/>
    <x v="612"/>
    <x v="1"/>
    <x v="8"/>
    <s v="GBC Durable Plastic Covers"/>
    <x v="4865"/>
    <n v="6"/>
    <n v="0.2"/>
    <n v="30.185999999999996"/>
    <x v="1"/>
    <x v="1"/>
  </r>
  <r>
    <x v="7242"/>
    <x v="3596"/>
    <x v="756"/>
    <d v="2019-04-25T00:00:00"/>
    <x v="0"/>
    <x v="282"/>
    <s v="Jay Fein"/>
    <x v="0"/>
    <x v="0"/>
    <x v="45"/>
    <x v="1"/>
    <x v="54"/>
    <x v="1"/>
    <x v="441"/>
    <x v="0"/>
    <x v="5"/>
    <s v="Eldon 500 Class Desk Accessories"/>
    <x v="4866"/>
    <n v="2"/>
    <n v="0"/>
    <n v="7.9662000000000006"/>
    <x v="1"/>
    <x v="1"/>
  </r>
  <r>
    <x v="7243"/>
    <x v="3597"/>
    <x v="629"/>
    <d v="2019-08-22T00:00:00"/>
    <x v="0"/>
    <x v="599"/>
    <s v="Tom Prescott"/>
    <x v="0"/>
    <x v="0"/>
    <x v="10"/>
    <x v="9"/>
    <x v="63"/>
    <x v="3"/>
    <x v="483"/>
    <x v="0"/>
    <x v="1"/>
    <s v="HON 5400 Series Task Chairs for Big and Tall"/>
    <x v="4867"/>
    <n v="9"/>
    <n v="0.3"/>
    <n v="-630.88200000000006"/>
    <x v="3"/>
    <x v="0"/>
  </r>
  <r>
    <x v="7244"/>
    <x v="3598"/>
    <x v="1053"/>
    <d v="2019-05-25T00:00:00"/>
    <x v="2"/>
    <x v="210"/>
    <s v="Rob Lucas"/>
    <x v="0"/>
    <x v="0"/>
    <x v="1"/>
    <x v="1"/>
    <x v="13"/>
    <x v="1"/>
    <x v="1658"/>
    <x v="1"/>
    <x v="6"/>
    <s v="SANFORD Major Accent Highlighters"/>
    <x v="4868"/>
    <n v="7"/>
    <n v="0"/>
    <n v="18.832800000000002"/>
    <x v="1"/>
    <x v="1"/>
  </r>
  <r>
    <x v="7245"/>
    <x v="3599"/>
    <x v="839"/>
    <d v="2019-02-13T00:00:00"/>
    <x v="1"/>
    <x v="641"/>
    <s v="Sarah Bern"/>
    <x v="0"/>
    <x v="0"/>
    <x v="1"/>
    <x v="1"/>
    <x v="3"/>
    <x v="1"/>
    <x v="1043"/>
    <x v="1"/>
    <x v="4"/>
    <s v="Sensible Storage WireTech Storage Systems"/>
    <x v="1383"/>
    <n v="5"/>
    <n v="0"/>
    <n v="17.744999999999962"/>
    <x v="1"/>
    <x v="0"/>
  </r>
  <r>
    <x v="7246"/>
    <x v="3600"/>
    <x v="223"/>
    <d v="2016-03-08T00:00:00"/>
    <x v="1"/>
    <x v="329"/>
    <s v="Jill Stevenson"/>
    <x v="1"/>
    <x v="0"/>
    <x v="38"/>
    <x v="24"/>
    <x v="47"/>
    <x v="3"/>
    <x v="1729"/>
    <x v="1"/>
    <x v="2"/>
    <s v="Avery 495"/>
    <x v="1150"/>
    <n v="3"/>
    <n v="0.2"/>
    <n v="4.9139999999999988"/>
    <x v="3"/>
    <x v="0"/>
  </r>
  <r>
    <x v="7247"/>
    <x v="3600"/>
    <x v="223"/>
    <d v="2016-03-08T00:00:00"/>
    <x v="1"/>
    <x v="329"/>
    <s v="Jill Stevenson"/>
    <x v="1"/>
    <x v="0"/>
    <x v="38"/>
    <x v="24"/>
    <x v="47"/>
    <x v="3"/>
    <x v="366"/>
    <x v="0"/>
    <x v="0"/>
    <s v="O'Sullivan 4-Shelf Bookcase in Odessa Pine"/>
    <x v="4869"/>
    <n v="5"/>
    <n v="0.5"/>
    <n v="-199.61700000000002"/>
    <x v="3"/>
    <x v="0"/>
  </r>
  <r>
    <x v="7248"/>
    <x v="3600"/>
    <x v="223"/>
    <d v="2016-03-08T00:00:00"/>
    <x v="1"/>
    <x v="329"/>
    <s v="Jill Stevenson"/>
    <x v="1"/>
    <x v="0"/>
    <x v="38"/>
    <x v="24"/>
    <x v="47"/>
    <x v="3"/>
    <x v="700"/>
    <x v="1"/>
    <x v="4"/>
    <s v="Eldon Shelf Savers Cubes and Bins"/>
    <x v="4870"/>
    <n v="8"/>
    <n v="0.2"/>
    <n v="-10.051200000000003"/>
    <x v="3"/>
    <x v="0"/>
  </r>
  <r>
    <x v="7249"/>
    <x v="3601"/>
    <x v="593"/>
    <d v="2017-06-09T00:00:00"/>
    <x v="0"/>
    <x v="669"/>
    <s v="Becky Pak"/>
    <x v="0"/>
    <x v="0"/>
    <x v="1"/>
    <x v="1"/>
    <x v="141"/>
    <x v="1"/>
    <x v="1580"/>
    <x v="2"/>
    <x v="11"/>
    <s v="Logitech Wireless Anywhere Mouse MX for PC and Mac"/>
    <x v="1006"/>
    <n v="2"/>
    <n v="0"/>
    <n v="35.994"/>
    <x v="1"/>
    <x v="0"/>
  </r>
  <r>
    <x v="7250"/>
    <x v="3601"/>
    <x v="593"/>
    <d v="2017-06-09T00:00:00"/>
    <x v="0"/>
    <x v="669"/>
    <s v="Becky Pak"/>
    <x v="0"/>
    <x v="0"/>
    <x v="1"/>
    <x v="1"/>
    <x v="141"/>
    <x v="1"/>
    <x v="1738"/>
    <x v="2"/>
    <x v="11"/>
    <s v="Logitech Z-906 Speaker sys - home theater - 5.1-CH"/>
    <x v="4871"/>
    <n v="3"/>
    <n v="0"/>
    <n v="395.98800000000006"/>
    <x v="1"/>
    <x v="0"/>
  </r>
  <r>
    <x v="7251"/>
    <x v="3602"/>
    <x v="278"/>
    <d v="2018-09-02T00:00:00"/>
    <x v="1"/>
    <x v="605"/>
    <s v="Elizabeth Moffitt"/>
    <x v="1"/>
    <x v="0"/>
    <x v="389"/>
    <x v="2"/>
    <x v="474"/>
    <x v="0"/>
    <x v="1816"/>
    <x v="1"/>
    <x v="2"/>
    <s v="Avery 484"/>
    <x v="2145"/>
    <n v="4"/>
    <n v="0.2"/>
    <n v="3.3408000000000002"/>
    <x v="0"/>
    <x v="0"/>
  </r>
  <r>
    <x v="7252"/>
    <x v="3603"/>
    <x v="126"/>
    <d v="2018-09-18T00:00:00"/>
    <x v="1"/>
    <x v="281"/>
    <s v="Steve Chapman"/>
    <x v="1"/>
    <x v="0"/>
    <x v="43"/>
    <x v="12"/>
    <x v="526"/>
    <x v="2"/>
    <x v="1274"/>
    <x v="1"/>
    <x v="10"/>
    <s v="Xerox 1991"/>
    <x v="4243"/>
    <n v="3"/>
    <n v="0"/>
    <n v="31.519199999999998"/>
    <x v="2"/>
    <x v="0"/>
  </r>
  <r>
    <x v="7253"/>
    <x v="3604"/>
    <x v="198"/>
    <d v="2018-06-04T00:00:00"/>
    <x v="1"/>
    <x v="670"/>
    <s v="Eugene Moren"/>
    <x v="2"/>
    <x v="0"/>
    <x v="384"/>
    <x v="6"/>
    <x v="469"/>
    <x v="2"/>
    <x v="166"/>
    <x v="1"/>
    <x v="9"/>
    <s v="Acco 7-Outlet Masterpiece Power Center, Wihtout Fax/Phone Line Protection"/>
    <x v="4872"/>
    <n v="3"/>
    <n v="0"/>
    <n v="109.42199999999997"/>
    <x v="2"/>
    <x v="0"/>
  </r>
  <r>
    <x v="7254"/>
    <x v="3604"/>
    <x v="198"/>
    <d v="2018-06-04T00:00:00"/>
    <x v="1"/>
    <x v="670"/>
    <s v="Eugene Moren"/>
    <x v="2"/>
    <x v="0"/>
    <x v="384"/>
    <x v="6"/>
    <x v="469"/>
    <x v="2"/>
    <x v="1183"/>
    <x v="0"/>
    <x v="5"/>
    <s v="DAX Charcoal/Nickel-Tone Document Frame, 5 x 7"/>
    <x v="4625"/>
    <n v="5"/>
    <n v="0"/>
    <n v="21.33"/>
    <x v="2"/>
    <x v="0"/>
  </r>
  <r>
    <x v="7255"/>
    <x v="3604"/>
    <x v="198"/>
    <d v="2018-06-04T00:00:00"/>
    <x v="1"/>
    <x v="670"/>
    <s v="Eugene Moren"/>
    <x v="2"/>
    <x v="0"/>
    <x v="384"/>
    <x v="6"/>
    <x v="469"/>
    <x v="2"/>
    <x v="253"/>
    <x v="1"/>
    <x v="4"/>
    <s v="Eldon Simplefile Box Office"/>
    <x v="4873"/>
    <n v="4"/>
    <n v="0"/>
    <n v="13.9328"/>
    <x v="2"/>
    <x v="0"/>
  </r>
  <r>
    <x v="7256"/>
    <x v="3604"/>
    <x v="198"/>
    <d v="2018-06-04T00:00:00"/>
    <x v="1"/>
    <x v="670"/>
    <s v="Eugene Moren"/>
    <x v="2"/>
    <x v="0"/>
    <x v="384"/>
    <x v="6"/>
    <x v="469"/>
    <x v="2"/>
    <x v="324"/>
    <x v="1"/>
    <x v="6"/>
    <s v="Newell 333"/>
    <x v="348"/>
    <n v="2"/>
    <n v="0"/>
    <n v="1.4455999999999998"/>
    <x v="2"/>
    <x v="0"/>
  </r>
  <r>
    <x v="7257"/>
    <x v="3604"/>
    <x v="198"/>
    <d v="2018-06-04T00:00:00"/>
    <x v="1"/>
    <x v="670"/>
    <s v="Eugene Moren"/>
    <x v="2"/>
    <x v="0"/>
    <x v="384"/>
    <x v="6"/>
    <x v="469"/>
    <x v="2"/>
    <x v="921"/>
    <x v="1"/>
    <x v="10"/>
    <s v="Xerox 1915"/>
    <x v="2713"/>
    <n v="6"/>
    <n v="0"/>
    <n v="301.96799999999996"/>
    <x v="2"/>
    <x v="0"/>
  </r>
  <r>
    <x v="7258"/>
    <x v="3604"/>
    <x v="198"/>
    <d v="2018-06-04T00:00:00"/>
    <x v="1"/>
    <x v="670"/>
    <s v="Eugene Moren"/>
    <x v="2"/>
    <x v="0"/>
    <x v="384"/>
    <x v="6"/>
    <x v="469"/>
    <x v="2"/>
    <x v="134"/>
    <x v="1"/>
    <x v="6"/>
    <s v="Newell 343"/>
    <x v="456"/>
    <n v="5"/>
    <n v="0"/>
    <n v="3.9690000000000003"/>
    <x v="2"/>
    <x v="0"/>
  </r>
  <r>
    <x v="7259"/>
    <x v="3604"/>
    <x v="198"/>
    <d v="2018-06-04T00:00:00"/>
    <x v="1"/>
    <x v="670"/>
    <s v="Eugene Moren"/>
    <x v="2"/>
    <x v="0"/>
    <x v="384"/>
    <x v="6"/>
    <x v="469"/>
    <x v="2"/>
    <x v="974"/>
    <x v="1"/>
    <x v="10"/>
    <s v="Xerox 217"/>
    <x v="1568"/>
    <n v="7"/>
    <n v="0"/>
    <n v="21.772800000000004"/>
    <x v="2"/>
    <x v="0"/>
  </r>
  <r>
    <x v="7260"/>
    <x v="3604"/>
    <x v="198"/>
    <d v="2018-06-04T00:00:00"/>
    <x v="1"/>
    <x v="670"/>
    <s v="Eugene Moren"/>
    <x v="2"/>
    <x v="0"/>
    <x v="384"/>
    <x v="6"/>
    <x v="469"/>
    <x v="2"/>
    <x v="1066"/>
    <x v="2"/>
    <x v="7"/>
    <s v="VTech DS6151"/>
    <x v="4874"/>
    <n v="1"/>
    <n v="0"/>
    <n v="35.277200000000008"/>
    <x v="2"/>
    <x v="0"/>
  </r>
  <r>
    <x v="7261"/>
    <x v="3605"/>
    <x v="193"/>
    <d v="2019-06-13T00:00:00"/>
    <x v="0"/>
    <x v="433"/>
    <s v="George Zrebassa"/>
    <x v="1"/>
    <x v="0"/>
    <x v="302"/>
    <x v="1"/>
    <x v="379"/>
    <x v="1"/>
    <x v="1706"/>
    <x v="1"/>
    <x v="6"/>
    <s v="Sanford EarthWrite Recycled Pencils, Medium Soft, #2"/>
    <x v="4875"/>
    <n v="7"/>
    <n v="0"/>
    <n v="4.1160000000000005"/>
    <x v="1"/>
    <x v="0"/>
  </r>
  <r>
    <x v="7262"/>
    <x v="3606"/>
    <x v="760"/>
    <d v="2019-10-28T00:00:00"/>
    <x v="1"/>
    <x v="504"/>
    <s v="Marina Lichtenstein"/>
    <x v="1"/>
    <x v="0"/>
    <x v="10"/>
    <x v="9"/>
    <x v="63"/>
    <x v="3"/>
    <x v="47"/>
    <x v="2"/>
    <x v="7"/>
    <s v="LF Elite 3D Dazzle Designer Hard Case Cover, Lf Stylus Pen and Wiper For Apple Iphone 5c Mini Lite"/>
    <x v="404"/>
    <n v="5"/>
    <n v="0.4"/>
    <n v="-6.5399999999999991"/>
    <x v="3"/>
    <x v="0"/>
  </r>
  <r>
    <x v="7263"/>
    <x v="3606"/>
    <x v="760"/>
    <d v="2019-10-28T00:00:00"/>
    <x v="1"/>
    <x v="504"/>
    <s v="Marina Lichtenstein"/>
    <x v="1"/>
    <x v="0"/>
    <x v="10"/>
    <x v="9"/>
    <x v="63"/>
    <x v="3"/>
    <x v="1652"/>
    <x v="1"/>
    <x v="12"/>
    <s v="#6 3/4 Gummed Flap White Envelopes"/>
    <x v="2511"/>
    <n v="4"/>
    <n v="0.2"/>
    <n v="11.087999999999997"/>
    <x v="3"/>
    <x v="0"/>
  </r>
  <r>
    <x v="7264"/>
    <x v="3607"/>
    <x v="487"/>
    <d v="2019-06-17T00:00:00"/>
    <x v="1"/>
    <x v="38"/>
    <s v="Paul Gonzalez"/>
    <x v="0"/>
    <x v="0"/>
    <x v="24"/>
    <x v="17"/>
    <x v="28"/>
    <x v="0"/>
    <x v="1502"/>
    <x v="1"/>
    <x v="6"/>
    <s v="Boston 1799 Powerhouse Electric Pencil Sharpener"/>
    <x v="2570"/>
    <n v="7"/>
    <n v="0"/>
    <n v="50.9208"/>
    <x v="0"/>
    <x v="0"/>
  </r>
  <r>
    <x v="7265"/>
    <x v="3608"/>
    <x v="533"/>
    <d v="2016-11-26T00:00:00"/>
    <x v="0"/>
    <x v="460"/>
    <s v="Damala Kotsonis"/>
    <x v="1"/>
    <x v="0"/>
    <x v="12"/>
    <x v="5"/>
    <x v="14"/>
    <x v="2"/>
    <x v="913"/>
    <x v="0"/>
    <x v="1"/>
    <s v="Office Star Flex Back Scooter Chair with White Frame"/>
    <x v="1177"/>
    <n v="2"/>
    <n v="0.3"/>
    <n v="-35.513599999999997"/>
    <x v="2"/>
    <x v="0"/>
  </r>
  <r>
    <x v="7266"/>
    <x v="3609"/>
    <x v="1153"/>
    <d v="2019-08-16T00:00:00"/>
    <x v="3"/>
    <x v="695"/>
    <s v="Sarah Jordon"/>
    <x v="0"/>
    <x v="0"/>
    <x v="29"/>
    <x v="18"/>
    <x v="84"/>
    <x v="0"/>
    <x v="528"/>
    <x v="1"/>
    <x v="8"/>
    <s v="Recycled Easel Ring Binders"/>
    <x v="4876"/>
    <n v="3"/>
    <n v="0.7"/>
    <n v="-11.190000000000001"/>
    <x v="0"/>
    <x v="0"/>
  </r>
  <r>
    <x v="7267"/>
    <x v="3609"/>
    <x v="1153"/>
    <d v="2019-08-16T00:00:00"/>
    <x v="3"/>
    <x v="695"/>
    <s v="Sarah Jordon"/>
    <x v="0"/>
    <x v="0"/>
    <x v="29"/>
    <x v="18"/>
    <x v="84"/>
    <x v="0"/>
    <x v="1018"/>
    <x v="1"/>
    <x v="4"/>
    <s v="Acco Perma 3000 Stacking Storage Drawers"/>
    <x v="1743"/>
    <n v="4"/>
    <n v="0.2"/>
    <n v="-0.83920000000000172"/>
    <x v="0"/>
    <x v="0"/>
  </r>
  <r>
    <x v="7268"/>
    <x v="3610"/>
    <x v="1154"/>
    <d v="2018-01-20T00:00:00"/>
    <x v="1"/>
    <x v="165"/>
    <s v="Anna Gayman"/>
    <x v="0"/>
    <x v="0"/>
    <x v="3"/>
    <x v="3"/>
    <x v="4"/>
    <x v="0"/>
    <x v="1558"/>
    <x v="1"/>
    <x v="10"/>
    <s v="Xerox 1882"/>
    <x v="2879"/>
    <n v="2"/>
    <n v="0.2"/>
    <n v="32.468400000000003"/>
    <x v="0"/>
    <x v="1"/>
  </r>
  <r>
    <x v="7269"/>
    <x v="3610"/>
    <x v="1154"/>
    <d v="2018-01-20T00:00:00"/>
    <x v="1"/>
    <x v="165"/>
    <s v="Anna Gayman"/>
    <x v="0"/>
    <x v="0"/>
    <x v="3"/>
    <x v="3"/>
    <x v="4"/>
    <x v="0"/>
    <x v="1817"/>
    <x v="0"/>
    <x v="5"/>
    <s v="Electrix Fluorescent Magnifier Lamps &amp; Weighted Base"/>
    <x v="4877"/>
    <n v="8"/>
    <n v="0.2"/>
    <n v="31.577600000000018"/>
    <x v="0"/>
    <x v="1"/>
  </r>
  <r>
    <x v="7270"/>
    <x v="3611"/>
    <x v="1142"/>
    <d v="2018-09-22T00:00:00"/>
    <x v="1"/>
    <x v="470"/>
    <s v="Keith Dawkins"/>
    <x v="1"/>
    <x v="0"/>
    <x v="49"/>
    <x v="1"/>
    <x v="58"/>
    <x v="1"/>
    <x v="1162"/>
    <x v="0"/>
    <x v="0"/>
    <s v="Sauder Forest Hills Library with Doors, Woodland Oak Finish"/>
    <x v="4878"/>
    <n v="2"/>
    <n v="0.15"/>
    <n v="-12.878400000000013"/>
    <x v="1"/>
    <x v="0"/>
  </r>
  <r>
    <x v="7271"/>
    <x v="3611"/>
    <x v="1142"/>
    <d v="2018-09-22T00:00:00"/>
    <x v="1"/>
    <x v="470"/>
    <s v="Keith Dawkins"/>
    <x v="1"/>
    <x v="0"/>
    <x v="49"/>
    <x v="1"/>
    <x v="58"/>
    <x v="1"/>
    <x v="1298"/>
    <x v="1"/>
    <x v="9"/>
    <s v="Eureka Sanitaire  Multi-Pro Heavy-Duty Upright, Disposable Bags"/>
    <x v="2053"/>
    <n v="4"/>
    <n v="0"/>
    <n v="4.5448000000000004"/>
    <x v="1"/>
    <x v="0"/>
  </r>
  <r>
    <x v="7272"/>
    <x v="3612"/>
    <x v="1155"/>
    <d v="2018-10-14T00:00:00"/>
    <x v="1"/>
    <x v="424"/>
    <s v="Erica Bern"/>
    <x v="1"/>
    <x v="0"/>
    <x v="247"/>
    <x v="3"/>
    <x v="306"/>
    <x v="0"/>
    <x v="505"/>
    <x v="1"/>
    <x v="14"/>
    <s v="Martin-Yale Premier Letter Opener"/>
    <x v="4879"/>
    <n v="2"/>
    <n v="0.2"/>
    <n v="-4.3792000000000009"/>
    <x v="0"/>
    <x v="0"/>
  </r>
  <r>
    <x v="7273"/>
    <x v="3612"/>
    <x v="1155"/>
    <d v="2018-10-14T00:00:00"/>
    <x v="1"/>
    <x v="424"/>
    <s v="Erica Bern"/>
    <x v="1"/>
    <x v="0"/>
    <x v="247"/>
    <x v="3"/>
    <x v="306"/>
    <x v="0"/>
    <x v="248"/>
    <x v="1"/>
    <x v="8"/>
    <s v="Presstex Flexible Ring Binders"/>
    <x v="4880"/>
    <n v="3"/>
    <n v="0.7"/>
    <n v="-2.7300000000000004"/>
    <x v="0"/>
    <x v="0"/>
  </r>
  <r>
    <x v="7274"/>
    <x v="3613"/>
    <x v="50"/>
    <d v="2017-11-17T00:00:00"/>
    <x v="1"/>
    <x v="585"/>
    <s v="Arthur Wiediger"/>
    <x v="2"/>
    <x v="0"/>
    <x v="433"/>
    <x v="37"/>
    <x v="523"/>
    <x v="1"/>
    <x v="1495"/>
    <x v="2"/>
    <x v="7"/>
    <s v="Panasonic KX TS3282W Corded phone"/>
    <x v="107"/>
    <n v="5"/>
    <n v="0.2"/>
    <n v="42.494999999999948"/>
    <x v="1"/>
    <x v="0"/>
  </r>
  <r>
    <x v="7275"/>
    <x v="3613"/>
    <x v="50"/>
    <d v="2017-11-17T00:00:00"/>
    <x v="1"/>
    <x v="585"/>
    <s v="Arthur Wiediger"/>
    <x v="2"/>
    <x v="0"/>
    <x v="433"/>
    <x v="37"/>
    <x v="523"/>
    <x v="1"/>
    <x v="645"/>
    <x v="0"/>
    <x v="5"/>
    <s v="Eldon Stackable Tray, Side-Load, Legal, Smoke"/>
    <x v="4881"/>
    <n v="7"/>
    <n v="0"/>
    <n v="21.7532"/>
    <x v="1"/>
    <x v="0"/>
  </r>
  <r>
    <x v="7276"/>
    <x v="3614"/>
    <x v="981"/>
    <d v="2016-11-06T00:00:00"/>
    <x v="1"/>
    <x v="451"/>
    <s v="Julie Kriz"/>
    <x v="2"/>
    <x v="0"/>
    <x v="2"/>
    <x v="2"/>
    <x v="2"/>
    <x v="0"/>
    <x v="1336"/>
    <x v="2"/>
    <x v="11"/>
    <s v="Razer Kraken 7.1 Surround Sound Over Ear USB Gaming Headset"/>
    <x v="4882"/>
    <n v="10"/>
    <n v="0.2"/>
    <n v="239.976"/>
    <x v="0"/>
    <x v="0"/>
  </r>
  <r>
    <x v="7277"/>
    <x v="3615"/>
    <x v="1080"/>
    <d v="2018-07-21T00:00:00"/>
    <x v="2"/>
    <x v="426"/>
    <s v="Tracy Collins"/>
    <x v="2"/>
    <x v="0"/>
    <x v="8"/>
    <x v="1"/>
    <x v="94"/>
    <x v="1"/>
    <x v="1804"/>
    <x v="2"/>
    <x v="7"/>
    <s v="Griffin GC36547 PowerJolt SE Lightning Charger"/>
    <x v="4883"/>
    <n v="2"/>
    <n v="0.2"/>
    <n v="4.4979999999999958"/>
    <x v="1"/>
    <x v="0"/>
  </r>
  <r>
    <x v="7278"/>
    <x v="3615"/>
    <x v="1080"/>
    <d v="2018-07-21T00:00:00"/>
    <x v="2"/>
    <x v="426"/>
    <s v="Tracy Collins"/>
    <x v="2"/>
    <x v="0"/>
    <x v="8"/>
    <x v="1"/>
    <x v="94"/>
    <x v="1"/>
    <x v="1301"/>
    <x v="2"/>
    <x v="11"/>
    <s v="Logitech G35 7.1-Channel Surround Sound Headset"/>
    <x v="1948"/>
    <n v="3"/>
    <n v="0"/>
    <n v="132.58980000000003"/>
    <x v="1"/>
    <x v="0"/>
  </r>
  <r>
    <x v="7279"/>
    <x v="3616"/>
    <x v="675"/>
    <d v="2018-05-14T00:00:00"/>
    <x v="3"/>
    <x v="260"/>
    <s v="Tiffany House"/>
    <x v="1"/>
    <x v="0"/>
    <x v="420"/>
    <x v="16"/>
    <x v="510"/>
    <x v="1"/>
    <x v="217"/>
    <x v="2"/>
    <x v="11"/>
    <s v="Imation 16GB Mini TravelDrive USB 2.0 Flash Drive"/>
    <x v="4884"/>
    <n v="7"/>
    <n v="0.2"/>
    <n v="48.701099999999997"/>
    <x v="1"/>
    <x v="0"/>
  </r>
  <r>
    <x v="7280"/>
    <x v="3617"/>
    <x v="780"/>
    <d v="2017-02-27T00:00:00"/>
    <x v="1"/>
    <x v="617"/>
    <s v="Pierre Wener"/>
    <x v="0"/>
    <x v="0"/>
    <x v="29"/>
    <x v="39"/>
    <x v="209"/>
    <x v="3"/>
    <x v="450"/>
    <x v="1"/>
    <x v="8"/>
    <s v="Fellowes PB500 Electric Punch Plastic Comb Binding Machine with Manual Bind"/>
    <x v="4885"/>
    <n v="2"/>
    <n v="0"/>
    <n v="1270.99"/>
    <x v="3"/>
    <x v="0"/>
  </r>
  <r>
    <x v="7281"/>
    <x v="3618"/>
    <x v="524"/>
    <d v="2019-10-21T00:00:00"/>
    <x v="1"/>
    <x v="689"/>
    <s v="Gary Hansen"/>
    <x v="2"/>
    <x v="0"/>
    <x v="420"/>
    <x v="16"/>
    <x v="510"/>
    <x v="1"/>
    <x v="206"/>
    <x v="2"/>
    <x v="15"/>
    <s v="Swingline SM12-08 MicroCut Jam Free Shredder"/>
    <x v="4886"/>
    <n v="5"/>
    <n v="0.7"/>
    <n v="-479.98799999999994"/>
    <x v="1"/>
    <x v="0"/>
  </r>
  <r>
    <x v="7282"/>
    <x v="3619"/>
    <x v="738"/>
    <d v="2019-06-29T00:00:00"/>
    <x v="1"/>
    <x v="300"/>
    <s v="Joe Kamberova"/>
    <x v="0"/>
    <x v="0"/>
    <x v="22"/>
    <x v="10"/>
    <x v="155"/>
    <x v="2"/>
    <x v="881"/>
    <x v="1"/>
    <x v="8"/>
    <s v="Wilson Jones Standard D-Ring Binders"/>
    <x v="4887"/>
    <n v="3"/>
    <n v="0.8"/>
    <n v="-5.0094000000000012"/>
    <x v="2"/>
    <x v="0"/>
  </r>
  <r>
    <x v="7283"/>
    <x v="3620"/>
    <x v="428"/>
    <d v="2019-09-13T00:00:00"/>
    <x v="1"/>
    <x v="95"/>
    <s v="Logan Currie"/>
    <x v="0"/>
    <x v="0"/>
    <x v="138"/>
    <x v="24"/>
    <x v="177"/>
    <x v="3"/>
    <x v="313"/>
    <x v="1"/>
    <x v="6"/>
    <s v="BIC Brite Liner Highlighters, Chisel Tip"/>
    <x v="233"/>
    <n v="5"/>
    <n v="0.2"/>
    <n v="3.8879999999999972"/>
    <x v="3"/>
    <x v="0"/>
  </r>
  <r>
    <x v="7284"/>
    <x v="3620"/>
    <x v="428"/>
    <d v="2019-09-13T00:00:00"/>
    <x v="1"/>
    <x v="95"/>
    <s v="Logan Currie"/>
    <x v="0"/>
    <x v="0"/>
    <x v="138"/>
    <x v="24"/>
    <x v="177"/>
    <x v="3"/>
    <x v="479"/>
    <x v="0"/>
    <x v="5"/>
    <s v="Deflect-o EconoMat Studded, No Bevel Mat for Low Pile Carpeting"/>
    <x v="520"/>
    <n v="2"/>
    <n v="0.2"/>
    <n v="-9.0903999999999989"/>
    <x v="3"/>
    <x v="0"/>
  </r>
  <r>
    <x v="7285"/>
    <x v="3621"/>
    <x v="336"/>
    <d v="2019-10-19T00:00:00"/>
    <x v="1"/>
    <x v="318"/>
    <s v="Berenike Kampe"/>
    <x v="0"/>
    <x v="0"/>
    <x v="8"/>
    <x v="1"/>
    <x v="94"/>
    <x v="1"/>
    <x v="567"/>
    <x v="2"/>
    <x v="11"/>
    <s v="Verbatim 25 GB 6x Blu-ray Single Layer Recordable Disc, 10/Pack"/>
    <x v="4888"/>
    <n v="4"/>
    <n v="0"/>
    <n v="15.298799999999996"/>
    <x v="1"/>
    <x v="0"/>
  </r>
  <r>
    <x v="7286"/>
    <x v="3622"/>
    <x v="23"/>
    <d v="2018-06-25T00:00:00"/>
    <x v="1"/>
    <x v="740"/>
    <s v="Bill Shonely"/>
    <x v="1"/>
    <x v="0"/>
    <x v="268"/>
    <x v="26"/>
    <x v="335"/>
    <x v="2"/>
    <x v="1691"/>
    <x v="2"/>
    <x v="11"/>
    <s v="Imation 30456 USB Flash Drive 8GB"/>
    <x v="4889"/>
    <n v="1"/>
    <n v="0"/>
    <n v="0.5519999999999996"/>
    <x v="2"/>
    <x v="0"/>
  </r>
  <r>
    <x v="7287"/>
    <x v="3622"/>
    <x v="23"/>
    <d v="2018-06-25T00:00:00"/>
    <x v="1"/>
    <x v="740"/>
    <s v="Bill Shonely"/>
    <x v="1"/>
    <x v="0"/>
    <x v="268"/>
    <x v="26"/>
    <x v="335"/>
    <x v="2"/>
    <x v="1006"/>
    <x v="0"/>
    <x v="5"/>
    <s v="Executive Impressions 13&quot; Clairmont Wall Clock"/>
    <x v="2206"/>
    <n v="3"/>
    <n v="0"/>
    <n v="23.652900000000002"/>
    <x v="2"/>
    <x v="0"/>
  </r>
  <r>
    <x v="7288"/>
    <x v="3623"/>
    <x v="814"/>
    <d v="2016-09-07T00:00:00"/>
    <x v="1"/>
    <x v="132"/>
    <s v="Andy Gerbode"/>
    <x v="1"/>
    <x v="0"/>
    <x v="12"/>
    <x v="5"/>
    <x v="14"/>
    <x v="2"/>
    <x v="1389"/>
    <x v="2"/>
    <x v="15"/>
    <s v="Epson TM-T88V Direct Thermal Printer - Monochrome - Desktop"/>
    <x v="4890"/>
    <n v="3"/>
    <n v="0.4"/>
    <n v="-121.27049999999997"/>
    <x v="2"/>
    <x v="0"/>
  </r>
  <r>
    <x v="7289"/>
    <x v="3624"/>
    <x v="806"/>
    <d v="2018-01-31T00:00:00"/>
    <x v="2"/>
    <x v="56"/>
    <s v="Steven Cartwright"/>
    <x v="0"/>
    <x v="0"/>
    <x v="8"/>
    <x v="1"/>
    <x v="34"/>
    <x v="1"/>
    <x v="298"/>
    <x v="1"/>
    <x v="4"/>
    <s v="File Shuttle II and Handi-File, Black"/>
    <x v="2412"/>
    <n v="9"/>
    <n v="0"/>
    <n v="76.252499999999998"/>
    <x v="1"/>
    <x v="0"/>
  </r>
  <r>
    <x v="7290"/>
    <x v="3624"/>
    <x v="806"/>
    <d v="2018-01-31T00:00:00"/>
    <x v="2"/>
    <x v="56"/>
    <s v="Steven Cartwright"/>
    <x v="0"/>
    <x v="0"/>
    <x v="8"/>
    <x v="1"/>
    <x v="34"/>
    <x v="1"/>
    <x v="132"/>
    <x v="1"/>
    <x v="8"/>
    <s v="GBC Wire Binding Strips"/>
    <x v="4891"/>
    <n v="2"/>
    <n v="0.2"/>
    <n v="17.7744"/>
    <x v="1"/>
    <x v="0"/>
  </r>
  <r>
    <x v="7291"/>
    <x v="3624"/>
    <x v="806"/>
    <d v="2018-01-31T00:00:00"/>
    <x v="2"/>
    <x v="56"/>
    <s v="Steven Cartwright"/>
    <x v="0"/>
    <x v="0"/>
    <x v="8"/>
    <x v="1"/>
    <x v="34"/>
    <x v="1"/>
    <x v="264"/>
    <x v="1"/>
    <x v="2"/>
    <s v="Avery 512"/>
    <x v="4892"/>
    <n v="9"/>
    <n v="0"/>
    <n v="12.2247"/>
    <x v="1"/>
    <x v="0"/>
  </r>
  <r>
    <x v="7292"/>
    <x v="3625"/>
    <x v="769"/>
    <d v="2019-12-09T00:00:00"/>
    <x v="1"/>
    <x v="235"/>
    <s v="Lena Radford"/>
    <x v="0"/>
    <x v="0"/>
    <x v="316"/>
    <x v="18"/>
    <x v="394"/>
    <x v="0"/>
    <x v="1818"/>
    <x v="2"/>
    <x v="15"/>
    <s v="Okidata C610n Printer"/>
    <x v="4893"/>
    <n v="2"/>
    <n v="0.5"/>
    <n v="-272.58000000000015"/>
    <x v="0"/>
    <x v="0"/>
  </r>
  <r>
    <x v="7293"/>
    <x v="3626"/>
    <x v="1156"/>
    <d v="2018-01-29T00:00:00"/>
    <x v="1"/>
    <x v="558"/>
    <s v="Christy Brittain"/>
    <x v="0"/>
    <x v="0"/>
    <x v="1"/>
    <x v="1"/>
    <x v="1"/>
    <x v="1"/>
    <x v="1685"/>
    <x v="0"/>
    <x v="5"/>
    <s v="DAX Cubicle Frames, 8-1/2 x 11"/>
    <x v="4894"/>
    <n v="7"/>
    <n v="0"/>
    <n v="21.596400000000003"/>
    <x v="1"/>
    <x v="0"/>
  </r>
  <r>
    <x v="7294"/>
    <x v="3627"/>
    <x v="989"/>
    <d v="2017-05-31T00:00:00"/>
    <x v="1"/>
    <x v="76"/>
    <s v="Ruben Dartt"/>
    <x v="0"/>
    <x v="0"/>
    <x v="234"/>
    <x v="4"/>
    <x v="291"/>
    <x v="1"/>
    <x v="526"/>
    <x v="0"/>
    <x v="5"/>
    <s v="DAX Metal Frame, Desktop, Stepped-Edge"/>
    <x v="4895"/>
    <n v="1"/>
    <n v="0"/>
    <n v="7.8935999999999993"/>
    <x v="1"/>
    <x v="0"/>
  </r>
  <r>
    <x v="7295"/>
    <x v="3628"/>
    <x v="417"/>
    <d v="2016-05-05T00:00:00"/>
    <x v="2"/>
    <x v="396"/>
    <s v="Nat Carroll"/>
    <x v="0"/>
    <x v="0"/>
    <x v="12"/>
    <x v="5"/>
    <x v="66"/>
    <x v="2"/>
    <x v="1559"/>
    <x v="1"/>
    <x v="6"/>
    <s v="Boston Home &amp; Office Model 2000 Electric Pencil Sharpeners"/>
    <x v="4896"/>
    <n v="2"/>
    <n v="0.2"/>
    <n v="2.8380000000000027"/>
    <x v="2"/>
    <x v="0"/>
  </r>
  <r>
    <x v="7296"/>
    <x v="3628"/>
    <x v="417"/>
    <d v="2016-05-05T00:00:00"/>
    <x v="2"/>
    <x v="396"/>
    <s v="Nat Carroll"/>
    <x v="0"/>
    <x v="0"/>
    <x v="12"/>
    <x v="5"/>
    <x v="66"/>
    <x v="2"/>
    <x v="1705"/>
    <x v="1"/>
    <x v="13"/>
    <s v="OIC Thumb-Tacks"/>
    <x v="3064"/>
    <n v="6"/>
    <n v="0.2"/>
    <n v="1.8467999999999996"/>
    <x v="2"/>
    <x v="0"/>
  </r>
  <r>
    <x v="7297"/>
    <x v="3629"/>
    <x v="1157"/>
    <d v="2017-02-14T00:00:00"/>
    <x v="0"/>
    <x v="240"/>
    <s v="Nona Balk"/>
    <x v="1"/>
    <x v="0"/>
    <x v="10"/>
    <x v="9"/>
    <x v="105"/>
    <x v="3"/>
    <x v="1220"/>
    <x v="1"/>
    <x v="4"/>
    <s v="Eldon ProFile File 'N Store Portable File Tub Letter/Legal Size Black"/>
    <x v="4897"/>
    <n v="5"/>
    <n v="0.2"/>
    <n v="7.7240000000000002"/>
    <x v="3"/>
    <x v="0"/>
  </r>
  <r>
    <x v="7298"/>
    <x v="3630"/>
    <x v="728"/>
    <d v="2016-11-21T00:00:00"/>
    <x v="2"/>
    <x v="300"/>
    <s v="Joe Kamberova"/>
    <x v="0"/>
    <x v="0"/>
    <x v="467"/>
    <x v="10"/>
    <x v="560"/>
    <x v="2"/>
    <x v="277"/>
    <x v="0"/>
    <x v="3"/>
    <s v="BPI Conference Tables"/>
    <x v="4898"/>
    <n v="4"/>
    <n v="0.5"/>
    <n v="-175.26000000000005"/>
    <x v="2"/>
    <x v="0"/>
  </r>
  <r>
    <x v="7299"/>
    <x v="3630"/>
    <x v="728"/>
    <d v="2016-11-21T00:00:00"/>
    <x v="2"/>
    <x v="300"/>
    <s v="Joe Kamberova"/>
    <x v="0"/>
    <x v="0"/>
    <x v="467"/>
    <x v="10"/>
    <x v="560"/>
    <x v="2"/>
    <x v="1445"/>
    <x v="0"/>
    <x v="5"/>
    <s v="Dana Swing-Arm Lamps"/>
    <x v="1086"/>
    <n v="2"/>
    <n v="0.6"/>
    <n v="-7.4759999999999991"/>
    <x v="2"/>
    <x v="0"/>
  </r>
  <r>
    <x v="7300"/>
    <x v="3630"/>
    <x v="728"/>
    <d v="2016-11-21T00:00:00"/>
    <x v="2"/>
    <x v="300"/>
    <s v="Joe Kamberova"/>
    <x v="0"/>
    <x v="0"/>
    <x v="467"/>
    <x v="10"/>
    <x v="560"/>
    <x v="2"/>
    <x v="1659"/>
    <x v="0"/>
    <x v="0"/>
    <s v="Hon 4-Shelf Metal Bookcases"/>
    <x v="4899"/>
    <n v="6"/>
    <n v="0.3"/>
    <n v="-30.293999999999983"/>
    <x v="2"/>
    <x v="0"/>
  </r>
  <r>
    <x v="7301"/>
    <x v="3630"/>
    <x v="728"/>
    <d v="2016-11-21T00:00:00"/>
    <x v="2"/>
    <x v="300"/>
    <s v="Joe Kamberova"/>
    <x v="0"/>
    <x v="0"/>
    <x v="467"/>
    <x v="10"/>
    <x v="560"/>
    <x v="2"/>
    <x v="544"/>
    <x v="1"/>
    <x v="8"/>
    <s v="Wilson Jones Turn Tabs Binder Tool for Ring Binders"/>
    <x v="4900"/>
    <n v="3"/>
    <n v="0.8"/>
    <n v="-4.9164000000000012"/>
    <x v="2"/>
    <x v="0"/>
  </r>
  <r>
    <x v="7302"/>
    <x v="3630"/>
    <x v="728"/>
    <d v="2016-11-21T00:00:00"/>
    <x v="2"/>
    <x v="300"/>
    <s v="Joe Kamberova"/>
    <x v="0"/>
    <x v="0"/>
    <x v="467"/>
    <x v="10"/>
    <x v="560"/>
    <x v="2"/>
    <x v="621"/>
    <x v="1"/>
    <x v="4"/>
    <s v="Fellowes Stor/Drawer Steel Plus Storage Drawers"/>
    <x v="4901"/>
    <n v="5"/>
    <n v="0.2"/>
    <n v="-66.801000000000045"/>
    <x v="2"/>
    <x v="0"/>
  </r>
  <r>
    <x v="7303"/>
    <x v="3631"/>
    <x v="507"/>
    <d v="2019-09-08T00:00:00"/>
    <x v="1"/>
    <x v="770"/>
    <s v="Doug O'Connell"/>
    <x v="0"/>
    <x v="0"/>
    <x v="199"/>
    <x v="2"/>
    <x v="250"/>
    <x v="0"/>
    <x v="163"/>
    <x v="0"/>
    <x v="1"/>
    <s v="Global Value Steno Chair, Gray"/>
    <x v="2425"/>
    <n v="2"/>
    <n v="0.2"/>
    <n v="6.0740000000000016"/>
    <x v="0"/>
    <x v="0"/>
  </r>
  <r>
    <x v="7304"/>
    <x v="3631"/>
    <x v="507"/>
    <d v="2019-09-08T00:00:00"/>
    <x v="1"/>
    <x v="770"/>
    <s v="Doug O'Connell"/>
    <x v="0"/>
    <x v="0"/>
    <x v="199"/>
    <x v="2"/>
    <x v="250"/>
    <x v="0"/>
    <x v="730"/>
    <x v="1"/>
    <x v="10"/>
    <s v="Xerox 213"/>
    <x v="563"/>
    <n v="2"/>
    <n v="0.2"/>
    <n v="3.6288"/>
    <x v="0"/>
    <x v="0"/>
  </r>
  <r>
    <x v="7305"/>
    <x v="3632"/>
    <x v="1158"/>
    <d v="2016-04-02T00:00:00"/>
    <x v="1"/>
    <x v="207"/>
    <s v="Mike Gockenbach"/>
    <x v="0"/>
    <x v="0"/>
    <x v="243"/>
    <x v="5"/>
    <x v="301"/>
    <x v="2"/>
    <x v="411"/>
    <x v="0"/>
    <x v="3"/>
    <s v="Bush Advantage Collection Racetrack Conference Table"/>
    <x v="4902"/>
    <n v="3"/>
    <n v="0.3"/>
    <n v="-152.71559999999999"/>
    <x v="2"/>
    <x v="0"/>
  </r>
  <r>
    <x v="7306"/>
    <x v="3633"/>
    <x v="732"/>
    <d v="2018-11-07T00:00:00"/>
    <x v="0"/>
    <x v="109"/>
    <s v="Logan Haushalter"/>
    <x v="0"/>
    <x v="0"/>
    <x v="49"/>
    <x v="1"/>
    <x v="58"/>
    <x v="1"/>
    <x v="1542"/>
    <x v="2"/>
    <x v="11"/>
    <s v="KeyTronic E03601U1 - Keyboard - Beige"/>
    <x v="2775"/>
    <n v="4"/>
    <n v="0"/>
    <n v="12.959999999999994"/>
    <x v="1"/>
    <x v="0"/>
  </r>
  <r>
    <x v="7307"/>
    <x v="3633"/>
    <x v="732"/>
    <d v="2018-11-07T00:00:00"/>
    <x v="0"/>
    <x v="109"/>
    <s v="Logan Haushalter"/>
    <x v="0"/>
    <x v="0"/>
    <x v="49"/>
    <x v="1"/>
    <x v="58"/>
    <x v="1"/>
    <x v="1459"/>
    <x v="0"/>
    <x v="1"/>
    <s v="Harbour Creations 67200 Series Stacking Chairs"/>
    <x v="2417"/>
    <n v="2"/>
    <n v="0.2"/>
    <n v="9.9651999999999994"/>
    <x v="1"/>
    <x v="0"/>
  </r>
  <r>
    <x v="7308"/>
    <x v="3633"/>
    <x v="732"/>
    <d v="2018-11-07T00:00:00"/>
    <x v="0"/>
    <x v="109"/>
    <s v="Logan Haushalter"/>
    <x v="0"/>
    <x v="0"/>
    <x v="49"/>
    <x v="1"/>
    <x v="58"/>
    <x v="1"/>
    <x v="439"/>
    <x v="1"/>
    <x v="12"/>
    <s v="Strathmore #10 Envelopes, Ultimate White"/>
    <x v="3820"/>
    <n v="3"/>
    <n v="0"/>
    <n v="77.483699999999999"/>
    <x v="1"/>
    <x v="0"/>
  </r>
  <r>
    <x v="7309"/>
    <x v="3634"/>
    <x v="193"/>
    <d v="2019-06-14T00:00:00"/>
    <x v="0"/>
    <x v="152"/>
    <s v="Muhammed MacIntyre"/>
    <x v="1"/>
    <x v="0"/>
    <x v="20"/>
    <x v="15"/>
    <x v="23"/>
    <x v="3"/>
    <x v="1217"/>
    <x v="1"/>
    <x v="13"/>
    <s v="Plymouth Boxed Rubber Bands by Plymouth"/>
    <x v="4903"/>
    <n v="3"/>
    <n v="0"/>
    <n v="0.70650000000000013"/>
    <x v="3"/>
    <x v="0"/>
  </r>
  <r>
    <x v="7310"/>
    <x v="3635"/>
    <x v="544"/>
    <d v="2017-08-14T00:00:00"/>
    <x v="1"/>
    <x v="217"/>
    <s v="Bill Donatelli"/>
    <x v="0"/>
    <x v="0"/>
    <x v="66"/>
    <x v="12"/>
    <x v="83"/>
    <x v="2"/>
    <x v="569"/>
    <x v="1"/>
    <x v="8"/>
    <s v="GBC Binding covers"/>
    <x v="4904"/>
    <n v="5"/>
    <n v="0"/>
    <n v="29.137499999999996"/>
    <x v="2"/>
    <x v="0"/>
  </r>
  <r>
    <x v="7311"/>
    <x v="3636"/>
    <x v="330"/>
    <d v="2017-10-13T00:00:00"/>
    <x v="1"/>
    <x v="623"/>
    <s v="Sonia Cooley"/>
    <x v="0"/>
    <x v="0"/>
    <x v="100"/>
    <x v="2"/>
    <x v="327"/>
    <x v="0"/>
    <x v="744"/>
    <x v="1"/>
    <x v="8"/>
    <s v="Zipper Ring Binder Pockets"/>
    <x v="1077"/>
    <n v="2"/>
    <n v="0.7"/>
    <n v="-1.3103999999999996"/>
    <x v="0"/>
    <x v="0"/>
  </r>
  <r>
    <x v="7312"/>
    <x v="3636"/>
    <x v="330"/>
    <d v="2017-10-13T00:00:00"/>
    <x v="1"/>
    <x v="623"/>
    <s v="Sonia Cooley"/>
    <x v="0"/>
    <x v="0"/>
    <x v="100"/>
    <x v="2"/>
    <x v="327"/>
    <x v="0"/>
    <x v="440"/>
    <x v="1"/>
    <x v="8"/>
    <s v="Clear Mylar Reinforcing Strips"/>
    <x v="4905"/>
    <n v="2"/>
    <n v="0.7"/>
    <n v="-8.5974000000000004"/>
    <x v="0"/>
    <x v="0"/>
  </r>
  <r>
    <x v="7313"/>
    <x v="3636"/>
    <x v="330"/>
    <d v="2017-10-13T00:00:00"/>
    <x v="1"/>
    <x v="623"/>
    <s v="Sonia Cooley"/>
    <x v="0"/>
    <x v="0"/>
    <x v="100"/>
    <x v="2"/>
    <x v="327"/>
    <x v="0"/>
    <x v="1663"/>
    <x v="1"/>
    <x v="6"/>
    <s v="Avery Hi-Liter Smear-Safe Highlighters"/>
    <x v="1886"/>
    <n v="8"/>
    <n v="0.2"/>
    <n v="7.4751999999999992"/>
    <x v="0"/>
    <x v="0"/>
  </r>
  <r>
    <x v="7314"/>
    <x v="3637"/>
    <x v="316"/>
    <d v="2018-06-02T00:00:00"/>
    <x v="1"/>
    <x v="184"/>
    <s v="Tanja Norvell"/>
    <x v="2"/>
    <x v="0"/>
    <x v="111"/>
    <x v="10"/>
    <x v="138"/>
    <x v="2"/>
    <x v="1118"/>
    <x v="2"/>
    <x v="7"/>
    <s v="Wilson Electronics DB Pro Signal Booster"/>
    <x v="4906"/>
    <n v="1"/>
    <n v="0.2"/>
    <n v="25.060000000000016"/>
    <x v="2"/>
    <x v="0"/>
  </r>
  <r>
    <x v="7315"/>
    <x v="3638"/>
    <x v="943"/>
    <d v="2019-05-16T00:00:00"/>
    <x v="0"/>
    <x v="233"/>
    <s v="Zuschuss Carroll"/>
    <x v="0"/>
    <x v="0"/>
    <x v="20"/>
    <x v="15"/>
    <x v="23"/>
    <x v="3"/>
    <x v="1064"/>
    <x v="1"/>
    <x v="6"/>
    <s v="Panasonic KP-4ABK Battery-Operated Pencil Sharpener"/>
    <x v="2911"/>
    <n v="3"/>
    <n v="0"/>
    <n v="12.736799999999999"/>
    <x v="3"/>
    <x v="0"/>
  </r>
  <r>
    <x v="7316"/>
    <x v="3639"/>
    <x v="1159"/>
    <d v="2018-10-20T00:00:00"/>
    <x v="1"/>
    <x v="240"/>
    <s v="Nona Balk"/>
    <x v="1"/>
    <x v="0"/>
    <x v="20"/>
    <x v="15"/>
    <x v="164"/>
    <x v="3"/>
    <x v="10"/>
    <x v="0"/>
    <x v="3"/>
    <s v="Chromcraft Rectangular Conference Tables"/>
    <x v="4907"/>
    <n v="1"/>
    <n v="0.4"/>
    <n v="-37.915200000000027"/>
    <x v="3"/>
    <x v="0"/>
  </r>
  <r>
    <x v="7317"/>
    <x v="3640"/>
    <x v="701"/>
    <d v="2019-11-21T00:00:00"/>
    <x v="1"/>
    <x v="542"/>
    <s v="Katharine Harms"/>
    <x v="1"/>
    <x v="0"/>
    <x v="492"/>
    <x v="21"/>
    <x v="587"/>
    <x v="1"/>
    <x v="1795"/>
    <x v="1"/>
    <x v="10"/>
    <s v="Wirebound Message Forms, Four 2 3/4 x 5 Forms per Page, Pink Paper"/>
    <x v="4908"/>
    <n v="3"/>
    <n v="0.2"/>
    <n v="6.6177000000000001"/>
    <x v="1"/>
    <x v="0"/>
  </r>
  <r>
    <x v="7318"/>
    <x v="3640"/>
    <x v="701"/>
    <d v="2019-11-21T00:00:00"/>
    <x v="1"/>
    <x v="542"/>
    <s v="Katharine Harms"/>
    <x v="1"/>
    <x v="0"/>
    <x v="492"/>
    <x v="21"/>
    <x v="587"/>
    <x v="1"/>
    <x v="922"/>
    <x v="1"/>
    <x v="8"/>
    <s v="Avery Reinforcements for Hole-Punch Pages"/>
    <x v="4909"/>
    <n v="7"/>
    <n v="0.7"/>
    <n v="-3.4649999999999999"/>
    <x v="1"/>
    <x v="0"/>
  </r>
  <r>
    <x v="7319"/>
    <x v="3641"/>
    <x v="200"/>
    <d v="2019-11-29T00:00:00"/>
    <x v="0"/>
    <x v="438"/>
    <s v="Michael Nguyen"/>
    <x v="0"/>
    <x v="0"/>
    <x v="20"/>
    <x v="15"/>
    <x v="29"/>
    <x v="3"/>
    <x v="966"/>
    <x v="2"/>
    <x v="7"/>
    <s v="Plantronics Calisto P620-M USB Wireless Speakerphone System"/>
    <x v="508"/>
    <n v="5"/>
    <n v="0"/>
    <n v="264.58650000000006"/>
    <x v="3"/>
    <x v="0"/>
  </r>
  <r>
    <x v="7320"/>
    <x v="3641"/>
    <x v="200"/>
    <d v="2019-11-29T00:00:00"/>
    <x v="0"/>
    <x v="438"/>
    <s v="Michael Nguyen"/>
    <x v="0"/>
    <x v="0"/>
    <x v="20"/>
    <x v="15"/>
    <x v="29"/>
    <x v="3"/>
    <x v="1251"/>
    <x v="0"/>
    <x v="5"/>
    <s v="DataProducts Ampli Magnifier Task Lamp, Black,"/>
    <x v="4817"/>
    <n v="5"/>
    <n v="0"/>
    <n v="37.883999999999993"/>
    <x v="3"/>
    <x v="0"/>
  </r>
  <r>
    <x v="7321"/>
    <x v="3642"/>
    <x v="213"/>
    <d v="2019-09-07T00:00:00"/>
    <x v="1"/>
    <x v="501"/>
    <s v="Muhammed Yedwab"/>
    <x v="1"/>
    <x v="0"/>
    <x v="22"/>
    <x v="10"/>
    <x v="36"/>
    <x v="2"/>
    <x v="1101"/>
    <x v="1"/>
    <x v="10"/>
    <s v="&quot;While you Were Out&quot; Message Book, One Form per Page"/>
    <x v="2965"/>
    <n v="3"/>
    <n v="0.2"/>
    <n v="3.3389999999999995"/>
    <x v="2"/>
    <x v="0"/>
  </r>
  <r>
    <x v="7322"/>
    <x v="3642"/>
    <x v="213"/>
    <d v="2019-09-07T00:00:00"/>
    <x v="1"/>
    <x v="501"/>
    <s v="Muhammed Yedwab"/>
    <x v="1"/>
    <x v="0"/>
    <x v="22"/>
    <x v="10"/>
    <x v="36"/>
    <x v="2"/>
    <x v="725"/>
    <x v="2"/>
    <x v="11"/>
    <s v="Hypercom P1300 Pinpad"/>
    <x v="4649"/>
    <n v="2"/>
    <n v="0.2"/>
    <n v="21.42"/>
    <x v="2"/>
    <x v="0"/>
  </r>
  <r>
    <x v="7323"/>
    <x v="3643"/>
    <x v="256"/>
    <d v="2019-12-08T00:00:00"/>
    <x v="2"/>
    <x v="229"/>
    <s v="Carlos Soltero"/>
    <x v="0"/>
    <x v="0"/>
    <x v="20"/>
    <x v="15"/>
    <x v="23"/>
    <x v="3"/>
    <x v="107"/>
    <x v="0"/>
    <x v="5"/>
    <s v="Magnifier Swing Arm Lamp"/>
    <x v="108"/>
    <n v="2"/>
    <n v="0"/>
    <n v="10.909600000000001"/>
    <x v="3"/>
    <x v="0"/>
  </r>
  <r>
    <x v="7324"/>
    <x v="3643"/>
    <x v="256"/>
    <d v="2019-12-08T00:00:00"/>
    <x v="2"/>
    <x v="229"/>
    <s v="Carlos Soltero"/>
    <x v="0"/>
    <x v="0"/>
    <x v="20"/>
    <x v="15"/>
    <x v="23"/>
    <x v="3"/>
    <x v="365"/>
    <x v="1"/>
    <x v="2"/>
    <s v="Self-Adhesive Removable Labels"/>
    <x v="1242"/>
    <n v="3"/>
    <n v="0"/>
    <n v="4.5359999999999996"/>
    <x v="3"/>
    <x v="0"/>
  </r>
  <r>
    <x v="7325"/>
    <x v="3644"/>
    <x v="468"/>
    <d v="2019-11-17T00:00:00"/>
    <x v="1"/>
    <x v="266"/>
    <s v="Michael Chen"/>
    <x v="0"/>
    <x v="0"/>
    <x v="422"/>
    <x v="4"/>
    <x v="512"/>
    <x v="1"/>
    <x v="1317"/>
    <x v="1"/>
    <x v="9"/>
    <s v="Eureka The Boss Lite 10-Amp Upright Vacuum, Blue"/>
    <x v="4910"/>
    <n v="5"/>
    <n v="0"/>
    <n v="112.224"/>
    <x v="1"/>
    <x v="0"/>
  </r>
  <r>
    <x v="7326"/>
    <x v="3644"/>
    <x v="468"/>
    <d v="2019-11-17T00:00:00"/>
    <x v="1"/>
    <x v="266"/>
    <s v="Michael Chen"/>
    <x v="0"/>
    <x v="0"/>
    <x v="422"/>
    <x v="4"/>
    <x v="512"/>
    <x v="1"/>
    <x v="379"/>
    <x v="1"/>
    <x v="8"/>
    <s v="GBC VeloBinder Manual Binding System"/>
    <x v="4911"/>
    <n v="1"/>
    <n v="0.2"/>
    <n v="10.077200000000001"/>
    <x v="1"/>
    <x v="0"/>
  </r>
  <r>
    <x v="7327"/>
    <x v="3645"/>
    <x v="772"/>
    <d v="2016-03-24T00:00:00"/>
    <x v="1"/>
    <x v="337"/>
    <s v="Sample Company A"/>
    <x v="2"/>
    <x v="0"/>
    <x v="493"/>
    <x v="1"/>
    <x v="588"/>
    <x v="1"/>
    <x v="1281"/>
    <x v="0"/>
    <x v="5"/>
    <s v="Eldon Cleatmat Chair Mats for Medium Pile Carpets"/>
    <x v="4912"/>
    <n v="2"/>
    <n v="0"/>
    <n v="14.430000000000007"/>
    <x v="1"/>
    <x v="0"/>
  </r>
  <r>
    <x v="7328"/>
    <x v="3645"/>
    <x v="772"/>
    <d v="2016-03-24T00:00:00"/>
    <x v="1"/>
    <x v="337"/>
    <s v="Sample Company A"/>
    <x v="2"/>
    <x v="0"/>
    <x v="493"/>
    <x v="1"/>
    <x v="588"/>
    <x v="1"/>
    <x v="206"/>
    <x v="2"/>
    <x v="15"/>
    <s v="Swingline SM12-08 MicroCut Jam Free Shredder"/>
    <x v="4913"/>
    <n v="4"/>
    <n v="0.2"/>
    <n v="415.98959999999994"/>
    <x v="1"/>
    <x v="0"/>
  </r>
  <r>
    <x v="7329"/>
    <x v="3645"/>
    <x v="772"/>
    <d v="2016-03-24T00:00:00"/>
    <x v="1"/>
    <x v="337"/>
    <s v="Sample Company A"/>
    <x v="2"/>
    <x v="0"/>
    <x v="493"/>
    <x v="1"/>
    <x v="588"/>
    <x v="1"/>
    <x v="1244"/>
    <x v="1"/>
    <x v="4"/>
    <s v="Tennsco 6- and 18-Compartment Lockers"/>
    <x v="4914"/>
    <n v="7"/>
    <n v="0"/>
    <n v="334.11419999999987"/>
    <x v="1"/>
    <x v="0"/>
  </r>
  <r>
    <x v="7330"/>
    <x v="3646"/>
    <x v="396"/>
    <d v="2018-11-13T00:00:00"/>
    <x v="2"/>
    <x v="70"/>
    <s v="Stephanie Phelps"/>
    <x v="1"/>
    <x v="0"/>
    <x v="22"/>
    <x v="10"/>
    <x v="36"/>
    <x v="2"/>
    <x v="1183"/>
    <x v="0"/>
    <x v="5"/>
    <s v="DAX Charcoal/Nickel-Tone Document Frame, 5 x 7"/>
    <x v="4915"/>
    <n v="6"/>
    <n v="0.6"/>
    <n v="-8.532"/>
    <x v="2"/>
    <x v="0"/>
  </r>
  <r>
    <x v="7331"/>
    <x v="3647"/>
    <x v="40"/>
    <d v="2019-10-30T00:00:00"/>
    <x v="1"/>
    <x v="464"/>
    <s v="Shaun Chance"/>
    <x v="1"/>
    <x v="0"/>
    <x v="152"/>
    <x v="9"/>
    <x v="207"/>
    <x v="3"/>
    <x v="239"/>
    <x v="2"/>
    <x v="7"/>
    <s v="Cisco Small Business SPA 502G VoIP phone"/>
    <x v="4916"/>
    <n v="1"/>
    <n v="0.4"/>
    <n v="-13.334099999999999"/>
    <x v="3"/>
    <x v="0"/>
  </r>
  <r>
    <x v="7332"/>
    <x v="3647"/>
    <x v="40"/>
    <d v="2019-10-30T00:00:00"/>
    <x v="1"/>
    <x v="464"/>
    <s v="Shaun Chance"/>
    <x v="1"/>
    <x v="0"/>
    <x v="152"/>
    <x v="9"/>
    <x v="207"/>
    <x v="3"/>
    <x v="1561"/>
    <x v="1"/>
    <x v="8"/>
    <s v="Premium Transparent Presentation Covers, No Pattern/Clear, 8 1/2&quot; x 11&quot;"/>
    <x v="4917"/>
    <n v="7"/>
    <n v="0.7"/>
    <n v="-65.150399999999991"/>
    <x v="3"/>
    <x v="0"/>
  </r>
  <r>
    <x v="7333"/>
    <x v="3648"/>
    <x v="347"/>
    <d v="2017-04-17T00:00:00"/>
    <x v="1"/>
    <x v="701"/>
    <s v="Patrick Ryan"/>
    <x v="0"/>
    <x v="0"/>
    <x v="67"/>
    <x v="2"/>
    <x v="85"/>
    <x v="0"/>
    <x v="451"/>
    <x v="0"/>
    <x v="5"/>
    <s v="Executive Impressions Supervisor Wall Clock"/>
    <x v="4918"/>
    <n v="2"/>
    <n v="0.2"/>
    <n v="10.103999999999996"/>
    <x v="0"/>
    <x v="0"/>
  </r>
  <r>
    <x v="7334"/>
    <x v="3648"/>
    <x v="347"/>
    <d v="2017-04-17T00:00:00"/>
    <x v="1"/>
    <x v="701"/>
    <s v="Patrick Ryan"/>
    <x v="0"/>
    <x v="0"/>
    <x v="67"/>
    <x v="2"/>
    <x v="85"/>
    <x v="0"/>
    <x v="205"/>
    <x v="0"/>
    <x v="5"/>
    <s v="Executive Impressions 14&quot; Two-Color Numerals Wall Clock"/>
    <x v="4919"/>
    <n v="3"/>
    <n v="0.2"/>
    <n v="14.313600000000005"/>
    <x v="0"/>
    <x v="0"/>
  </r>
  <r>
    <x v="7335"/>
    <x v="3649"/>
    <x v="707"/>
    <d v="2017-12-30T00:00:00"/>
    <x v="1"/>
    <x v="600"/>
    <s v="Jim Karlsson"/>
    <x v="0"/>
    <x v="0"/>
    <x v="20"/>
    <x v="15"/>
    <x v="23"/>
    <x v="3"/>
    <x v="695"/>
    <x v="2"/>
    <x v="11"/>
    <s v="Plantronics Savi W720 Multi-Device Wireless Headset System"/>
    <x v="4036"/>
    <n v="2"/>
    <n v="0"/>
    <n v="371.31600000000003"/>
    <x v="3"/>
    <x v="0"/>
  </r>
  <r>
    <x v="7336"/>
    <x v="3649"/>
    <x v="707"/>
    <d v="2017-12-30T00:00:00"/>
    <x v="1"/>
    <x v="600"/>
    <s v="Jim Karlsson"/>
    <x v="0"/>
    <x v="0"/>
    <x v="20"/>
    <x v="15"/>
    <x v="23"/>
    <x v="3"/>
    <x v="178"/>
    <x v="0"/>
    <x v="0"/>
    <s v="Atlantic Metals Mobile 4-Shelf Bookcases, Custom Colors"/>
    <x v="4920"/>
    <n v="2"/>
    <n v="0.2"/>
    <n v="56.195999999999955"/>
    <x v="3"/>
    <x v="0"/>
  </r>
  <r>
    <x v="7337"/>
    <x v="3650"/>
    <x v="296"/>
    <d v="2019-09-23T00:00:00"/>
    <x v="2"/>
    <x v="606"/>
    <s v="Brendan Murry"/>
    <x v="1"/>
    <x v="0"/>
    <x v="1"/>
    <x v="1"/>
    <x v="62"/>
    <x v="1"/>
    <x v="1018"/>
    <x v="1"/>
    <x v="4"/>
    <s v="Tenex Personal Filing Tote With Secure Closure Lid, Black/Frost"/>
    <x v="4729"/>
    <n v="1"/>
    <n v="0"/>
    <n v="3.8774999999999995"/>
    <x v="1"/>
    <x v="0"/>
  </r>
  <r>
    <x v="7338"/>
    <x v="3651"/>
    <x v="414"/>
    <d v="2016-12-23T00:00:00"/>
    <x v="0"/>
    <x v="416"/>
    <s v="Suzanne McNair"/>
    <x v="1"/>
    <x v="0"/>
    <x v="20"/>
    <x v="15"/>
    <x v="45"/>
    <x v="3"/>
    <x v="1459"/>
    <x v="0"/>
    <x v="1"/>
    <s v="Harbour Creations 67200 Series Stacking Chairs"/>
    <x v="4921"/>
    <n v="3"/>
    <n v="0.1"/>
    <n v="36.3018"/>
    <x v="3"/>
    <x v="0"/>
  </r>
  <r>
    <x v="7339"/>
    <x v="3652"/>
    <x v="1074"/>
    <d v="2017-07-21T00:00:00"/>
    <x v="2"/>
    <x v="346"/>
    <s v="Karen Carlisle"/>
    <x v="1"/>
    <x v="0"/>
    <x v="20"/>
    <x v="15"/>
    <x v="29"/>
    <x v="3"/>
    <x v="649"/>
    <x v="1"/>
    <x v="6"/>
    <s v="Newell 32"/>
    <x v="1784"/>
    <n v="2"/>
    <n v="0"/>
    <n v="1.6128"/>
    <x v="3"/>
    <x v="0"/>
  </r>
  <r>
    <x v="7340"/>
    <x v="3653"/>
    <x v="711"/>
    <d v="2016-08-01T00:00:00"/>
    <x v="1"/>
    <x v="495"/>
    <s v="Sheri Gordon"/>
    <x v="0"/>
    <x v="0"/>
    <x v="118"/>
    <x v="32"/>
    <x v="148"/>
    <x v="0"/>
    <x v="1272"/>
    <x v="0"/>
    <x v="1"/>
    <s v="Metal Folding Chairs, Beige, 4/Carton"/>
    <x v="4922"/>
    <n v="2"/>
    <n v="0"/>
    <n v="18.327599999999997"/>
    <x v="0"/>
    <x v="0"/>
  </r>
  <r>
    <x v="7341"/>
    <x v="3653"/>
    <x v="711"/>
    <d v="2016-08-01T00:00:00"/>
    <x v="1"/>
    <x v="495"/>
    <s v="Sheri Gordon"/>
    <x v="0"/>
    <x v="0"/>
    <x v="118"/>
    <x v="32"/>
    <x v="148"/>
    <x v="0"/>
    <x v="49"/>
    <x v="1"/>
    <x v="2"/>
    <s v="Avery 485"/>
    <x v="4923"/>
    <n v="13"/>
    <n v="0"/>
    <n v="76.558299999999988"/>
    <x v="0"/>
    <x v="0"/>
  </r>
  <r>
    <x v="7342"/>
    <x v="3653"/>
    <x v="711"/>
    <d v="2016-08-01T00:00:00"/>
    <x v="1"/>
    <x v="495"/>
    <s v="Sheri Gordon"/>
    <x v="0"/>
    <x v="0"/>
    <x v="118"/>
    <x v="32"/>
    <x v="148"/>
    <x v="0"/>
    <x v="1685"/>
    <x v="0"/>
    <x v="5"/>
    <s v="DAX Cubicle Frames, 8-1/2 x 11"/>
    <x v="3567"/>
    <n v="3"/>
    <n v="0"/>
    <n v="9.2556000000000012"/>
    <x v="0"/>
    <x v="0"/>
  </r>
  <r>
    <x v="7343"/>
    <x v="3654"/>
    <x v="58"/>
    <d v="2017-01-01T00:00:00"/>
    <x v="1"/>
    <x v="14"/>
    <s v="Tracy Blumstein"/>
    <x v="0"/>
    <x v="0"/>
    <x v="20"/>
    <x v="15"/>
    <x v="29"/>
    <x v="3"/>
    <x v="911"/>
    <x v="1"/>
    <x v="4"/>
    <s v="Fellowes Bankers Box Stor/Drawer Steel Plus"/>
    <x v="1643"/>
    <n v="6"/>
    <n v="0"/>
    <n v="19.188000000000002"/>
    <x v="3"/>
    <x v="0"/>
  </r>
  <r>
    <x v="7344"/>
    <x v="3655"/>
    <x v="157"/>
    <d v="2019-12-17T00:00:00"/>
    <x v="1"/>
    <x v="1"/>
    <s v="Darrin Van Huff"/>
    <x v="1"/>
    <x v="0"/>
    <x v="108"/>
    <x v="2"/>
    <x v="133"/>
    <x v="0"/>
    <x v="188"/>
    <x v="0"/>
    <x v="3"/>
    <s v="BoxOffice By Design Rectangular and Half-Moon Meeting Room Tables"/>
    <x v="4924"/>
    <n v="6"/>
    <n v="0.45"/>
    <n v="-420"/>
    <x v="0"/>
    <x v="0"/>
  </r>
  <r>
    <x v="7345"/>
    <x v="3655"/>
    <x v="157"/>
    <d v="2019-12-17T00:00:00"/>
    <x v="1"/>
    <x v="1"/>
    <s v="Darrin Van Huff"/>
    <x v="1"/>
    <x v="0"/>
    <x v="108"/>
    <x v="2"/>
    <x v="133"/>
    <x v="0"/>
    <x v="461"/>
    <x v="2"/>
    <x v="7"/>
    <s v="Motorola HK250 Universal Bluetooth Headset"/>
    <x v="4925"/>
    <n v="4"/>
    <n v="0.2"/>
    <n v="-16.552799999999994"/>
    <x v="0"/>
    <x v="0"/>
  </r>
  <r>
    <x v="7346"/>
    <x v="3655"/>
    <x v="157"/>
    <d v="2019-12-17T00:00:00"/>
    <x v="1"/>
    <x v="1"/>
    <s v="Darrin Van Huff"/>
    <x v="1"/>
    <x v="0"/>
    <x v="108"/>
    <x v="2"/>
    <x v="133"/>
    <x v="0"/>
    <x v="207"/>
    <x v="1"/>
    <x v="6"/>
    <s v="Stanley Bostitch Contemporary Electric Pencil Sharpeners"/>
    <x v="4926"/>
    <n v="1"/>
    <n v="0.2"/>
    <n v="1.3584000000000001"/>
    <x v="0"/>
    <x v="0"/>
  </r>
  <r>
    <x v="7347"/>
    <x v="3655"/>
    <x v="157"/>
    <d v="2019-12-17T00:00:00"/>
    <x v="1"/>
    <x v="1"/>
    <s v="Darrin Van Huff"/>
    <x v="1"/>
    <x v="0"/>
    <x v="108"/>
    <x v="2"/>
    <x v="133"/>
    <x v="0"/>
    <x v="405"/>
    <x v="0"/>
    <x v="1"/>
    <s v="Global Geo Office Task Chair, Gray"/>
    <x v="1466"/>
    <n v="1"/>
    <n v="0.2"/>
    <n v="-12.147000000000009"/>
    <x v="0"/>
    <x v="0"/>
  </r>
  <r>
    <x v="7348"/>
    <x v="3656"/>
    <x v="223"/>
    <d v="2016-03-07T00:00:00"/>
    <x v="1"/>
    <x v="710"/>
    <s v="Sam Craven"/>
    <x v="0"/>
    <x v="0"/>
    <x v="12"/>
    <x v="5"/>
    <x v="14"/>
    <x v="2"/>
    <x v="1218"/>
    <x v="1"/>
    <x v="9"/>
    <s v="3.6 Cubic Foot Counter Height Office Refrigerator"/>
    <x v="4927"/>
    <n v="3"/>
    <n v="0.8"/>
    <n v="-459.60720000000003"/>
    <x v="2"/>
    <x v="0"/>
  </r>
  <r>
    <x v="7349"/>
    <x v="3657"/>
    <x v="208"/>
    <d v="2019-10-27T00:00:00"/>
    <x v="1"/>
    <x v="80"/>
    <s v="Jennifer Braxton"/>
    <x v="1"/>
    <x v="0"/>
    <x v="158"/>
    <x v="6"/>
    <x v="201"/>
    <x v="2"/>
    <x v="625"/>
    <x v="1"/>
    <x v="8"/>
    <s v="GBC Instant Report Kit"/>
    <x v="1120"/>
    <n v="6"/>
    <n v="0"/>
    <n v="19.41"/>
    <x v="2"/>
    <x v="0"/>
  </r>
  <r>
    <x v="7350"/>
    <x v="3657"/>
    <x v="208"/>
    <d v="2019-10-27T00:00:00"/>
    <x v="1"/>
    <x v="80"/>
    <s v="Jennifer Braxton"/>
    <x v="1"/>
    <x v="0"/>
    <x v="158"/>
    <x v="6"/>
    <x v="201"/>
    <x v="2"/>
    <x v="236"/>
    <x v="1"/>
    <x v="8"/>
    <s v="Acco 3-Hole Punch"/>
    <x v="4928"/>
    <n v="5"/>
    <n v="0"/>
    <n v="10.511999999999999"/>
    <x v="2"/>
    <x v="0"/>
  </r>
  <r>
    <x v="7351"/>
    <x v="3658"/>
    <x v="468"/>
    <d v="2019-11-16T00:00:00"/>
    <x v="1"/>
    <x v="485"/>
    <s v="Gary Hwang"/>
    <x v="0"/>
    <x v="0"/>
    <x v="494"/>
    <x v="1"/>
    <x v="589"/>
    <x v="1"/>
    <x v="404"/>
    <x v="2"/>
    <x v="11"/>
    <s v="Memorex Mini Travel Drive 16 GB USB 2.0 Flash Drive"/>
    <x v="1829"/>
    <n v="7"/>
    <n v="0"/>
    <n v="43.598100000000002"/>
    <x v="1"/>
    <x v="0"/>
  </r>
  <r>
    <x v="7352"/>
    <x v="3659"/>
    <x v="633"/>
    <d v="2019-03-18T00:00:00"/>
    <x v="0"/>
    <x v="377"/>
    <s v="Matthew Grinstein"/>
    <x v="2"/>
    <x v="0"/>
    <x v="80"/>
    <x v="24"/>
    <x v="345"/>
    <x v="3"/>
    <x v="918"/>
    <x v="2"/>
    <x v="7"/>
    <s v="Geemarc AmpliPOWER60"/>
    <x v="4929"/>
    <n v="8"/>
    <n v="0.4"/>
    <n v="-81.664000000000044"/>
    <x v="3"/>
    <x v="0"/>
  </r>
  <r>
    <x v="7353"/>
    <x v="3660"/>
    <x v="897"/>
    <d v="2018-09-29T00:00:00"/>
    <x v="1"/>
    <x v="372"/>
    <s v="Robert Dilbeck"/>
    <x v="2"/>
    <x v="0"/>
    <x v="10"/>
    <x v="9"/>
    <x v="63"/>
    <x v="3"/>
    <x v="617"/>
    <x v="1"/>
    <x v="2"/>
    <s v="Avery 476"/>
    <x v="1053"/>
    <n v="5"/>
    <n v="0.2"/>
    <n v="5.368999999999998"/>
    <x v="3"/>
    <x v="0"/>
  </r>
  <r>
    <x v="7354"/>
    <x v="3661"/>
    <x v="695"/>
    <d v="2019-02-13T00:00:00"/>
    <x v="1"/>
    <x v="381"/>
    <s v="Skye Norling"/>
    <x v="2"/>
    <x v="0"/>
    <x v="8"/>
    <x v="1"/>
    <x v="9"/>
    <x v="1"/>
    <x v="1774"/>
    <x v="1"/>
    <x v="10"/>
    <s v="Xerox 1947"/>
    <x v="2744"/>
    <n v="5"/>
    <n v="0"/>
    <n v="13.454999999999998"/>
    <x v="1"/>
    <x v="0"/>
  </r>
  <r>
    <x v="7355"/>
    <x v="3662"/>
    <x v="620"/>
    <d v="2018-01-02T00:00:00"/>
    <x v="0"/>
    <x v="706"/>
    <s v="Anna Häberlin"/>
    <x v="1"/>
    <x v="0"/>
    <x v="66"/>
    <x v="12"/>
    <x v="185"/>
    <x v="2"/>
    <x v="939"/>
    <x v="1"/>
    <x v="8"/>
    <s v="Fellowes Presentation Covers for Comb Binding Machines"/>
    <x v="4930"/>
    <n v="8"/>
    <n v="0"/>
    <n v="52.379999999999995"/>
    <x v="2"/>
    <x v="0"/>
  </r>
  <r>
    <x v="7356"/>
    <x v="3663"/>
    <x v="790"/>
    <d v="2018-10-14T00:00:00"/>
    <x v="1"/>
    <x v="595"/>
    <s v="Maria Zettner"/>
    <x v="2"/>
    <x v="0"/>
    <x v="42"/>
    <x v="16"/>
    <x v="51"/>
    <x v="1"/>
    <x v="1039"/>
    <x v="1"/>
    <x v="6"/>
    <s v="Newell 310"/>
    <x v="4931"/>
    <n v="1"/>
    <n v="0.2"/>
    <n v="0.15839999999999993"/>
    <x v="1"/>
    <x v="0"/>
  </r>
  <r>
    <x v="7357"/>
    <x v="3663"/>
    <x v="790"/>
    <d v="2018-10-14T00:00:00"/>
    <x v="1"/>
    <x v="595"/>
    <s v="Maria Zettner"/>
    <x v="2"/>
    <x v="0"/>
    <x v="42"/>
    <x v="16"/>
    <x v="51"/>
    <x v="1"/>
    <x v="1060"/>
    <x v="0"/>
    <x v="5"/>
    <s v="Tenex 46&quot; x 60&quot; Computer Anti-Static Chairmat, Rectangular Shaped"/>
    <x v="4932"/>
    <n v="2"/>
    <n v="0.2"/>
    <n v="0"/>
    <x v="1"/>
    <x v="0"/>
  </r>
  <r>
    <x v="7358"/>
    <x v="3664"/>
    <x v="125"/>
    <d v="2017-01-03T00:00:00"/>
    <x v="0"/>
    <x v="753"/>
    <s v="Alex Russell"/>
    <x v="1"/>
    <x v="0"/>
    <x v="10"/>
    <x v="9"/>
    <x v="105"/>
    <x v="3"/>
    <x v="599"/>
    <x v="2"/>
    <x v="7"/>
    <s v="ClearSounds CSC500 Amplified Spirit Phone Corded phone"/>
    <x v="4933"/>
    <n v="6"/>
    <n v="0.4"/>
    <n v="-50.392799999999994"/>
    <x v="3"/>
    <x v="0"/>
  </r>
  <r>
    <x v="7359"/>
    <x v="3664"/>
    <x v="125"/>
    <d v="2017-01-03T00:00:00"/>
    <x v="0"/>
    <x v="753"/>
    <s v="Alex Russell"/>
    <x v="1"/>
    <x v="0"/>
    <x v="10"/>
    <x v="9"/>
    <x v="105"/>
    <x v="3"/>
    <x v="309"/>
    <x v="0"/>
    <x v="3"/>
    <s v="Hon 5100 Series Wood Tables"/>
    <x v="2979"/>
    <n v="3"/>
    <n v="0.4"/>
    <n v="-192.04680000000008"/>
    <x v="3"/>
    <x v="0"/>
  </r>
  <r>
    <x v="7360"/>
    <x v="3665"/>
    <x v="408"/>
    <d v="2018-04-14T00:00:00"/>
    <x v="2"/>
    <x v="639"/>
    <s v="Jason Fortune-"/>
    <x v="0"/>
    <x v="0"/>
    <x v="1"/>
    <x v="1"/>
    <x v="1"/>
    <x v="1"/>
    <x v="1145"/>
    <x v="1"/>
    <x v="10"/>
    <s v="Xerox 206"/>
    <x v="541"/>
    <n v="3"/>
    <n v="0"/>
    <n v="9.3312000000000008"/>
    <x v="1"/>
    <x v="0"/>
  </r>
  <r>
    <x v="7361"/>
    <x v="3665"/>
    <x v="408"/>
    <d v="2018-04-14T00:00:00"/>
    <x v="2"/>
    <x v="639"/>
    <s v="Jason Fortune-"/>
    <x v="0"/>
    <x v="0"/>
    <x v="1"/>
    <x v="1"/>
    <x v="1"/>
    <x v="1"/>
    <x v="405"/>
    <x v="0"/>
    <x v="1"/>
    <s v="Global Geo Office Task Chair, Gray"/>
    <x v="4934"/>
    <n v="3"/>
    <n v="0.2"/>
    <n v="-36.441000000000031"/>
    <x v="1"/>
    <x v="0"/>
  </r>
  <r>
    <x v="7362"/>
    <x v="3665"/>
    <x v="408"/>
    <d v="2018-04-14T00:00:00"/>
    <x v="2"/>
    <x v="639"/>
    <s v="Jason Fortune-"/>
    <x v="0"/>
    <x v="0"/>
    <x v="1"/>
    <x v="1"/>
    <x v="1"/>
    <x v="1"/>
    <x v="785"/>
    <x v="1"/>
    <x v="8"/>
    <s v="Aluminum Screw Posts"/>
    <x v="941"/>
    <n v="3"/>
    <n v="0.2"/>
    <n v="13.734"/>
    <x v="1"/>
    <x v="0"/>
  </r>
  <r>
    <x v="7363"/>
    <x v="3666"/>
    <x v="85"/>
    <d v="2018-12-04T00:00:00"/>
    <x v="1"/>
    <x v="103"/>
    <s v="David Smith"/>
    <x v="1"/>
    <x v="0"/>
    <x v="10"/>
    <x v="9"/>
    <x v="11"/>
    <x v="3"/>
    <x v="867"/>
    <x v="2"/>
    <x v="7"/>
    <s v="Wireless Extenders zBoost YX545 SOHO Signal Booster"/>
    <x v="4935"/>
    <n v="3"/>
    <n v="0.4"/>
    <n v="-73.706100000000021"/>
    <x v="3"/>
    <x v="0"/>
  </r>
  <r>
    <x v="7364"/>
    <x v="3666"/>
    <x v="85"/>
    <d v="2018-12-04T00:00:00"/>
    <x v="1"/>
    <x v="103"/>
    <s v="David Smith"/>
    <x v="1"/>
    <x v="0"/>
    <x v="10"/>
    <x v="9"/>
    <x v="11"/>
    <x v="3"/>
    <x v="1239"/>
    <x v="1"/>
    <x v="13"/>
    <s v="Translucent Push Pins by OIC"/>
    <x v="2538"/>
    <n v="8"/>
    <n v="0.2"/>
    <n v="2.6927999999999992"/>
    <x v="3"/>
    <x v="0"/>
  </r>
  <r>
    <x v="7365"/>
    <x v="3666"/>
    <x v="85"/>
    <d v="2018-12-04T00:00:00"/>
    <x v="1"/>
    <x v="103"/>
    <s v="David Smith"/>
    <x v="1"/>
    <x v="0"/>
    <x v="10"/>
    <x v="9"/>
    <x v="11"/>
    <x v="3"/>
    <x v="1426"/>
    <x v="1"/>
    <x v="8"/>
    <s v="GBC Plasticlear Binding Covers"/>
    <x v="4936"/>
    <n v="2"/>
    <n v="0.7"/>
    <n v="-5.0511999999999997"/>
    <x v="3"/>
    <x v="0"/>
  </r>
  <r>
    <x v="7366"/>
    <x v="3666"/>
    <x v="85"/>
    <d v="2018-12-04T00:00:00"/>
    <x v="1"/>
    <x v="103"/>
    <s v="David Smith"/>
    <x v="1"/>
    <x v="0"/>
    <x v="10"/>
    <x v="9"/>
    <x v="11"/>
    <x v="3"/>
    <x v="1512"/>
    <x v="1"/>
    <x v="4"/>
    <s v="Tennsco Commercial Shelving"/>
    <x v="2604"/>
    <n v="2"/>
    <n v="0.2"/>
    <n v="-7.7292000000000041"/>
    <x v="3"/>
    <x v="0"/>
  </r>
  <r>
    <x v="7367"/>
    <x v="3666"/>
    <x v="85"/>
    <d v="2018-12-04T00:00:00"/>
    <x v="1"/>
    <x v="103"/>
    <s v="David Smith"/>
    <x v="1"/>
    <x v="0"/>
    <x v="10"/>
    <x v="9"/>
    <x v="11"/>
    <x v="3"/>
    <x v="474"/>
    <x v="0"/>
    <x v="1"/>
    <s v="Situations Contoured Folding Chairs, 4/Set"/>
    <x v="2548"/>
    <n v="7"/>
    <n v="0.3"/>
    <n v="-24.842999999999961"/>
    <x v="3"/>
    <x v="0"/>
  </r>
  <r>
    <x v="7368"/>
    <x v="3667"/>
    <x v="4"/>
    <d v="2019-04-17T00:00:00"/>
    <x v="2"/>
    <x v="162"/>
    <s v="Bart Pistole"/>
    <x v="1"/>
    <x v="0"/>
    <x v="100"/>
    <x v="2"/>
    <x v="123"/>
    <x v="0"/>
    <x v="68"/>
    <x v="1"/>
    <x v="8"/>
    <s v="VariCap6 Expandable Binder"/>
    <x v="4937"/>
    <n v="3"/>
    <n v="0.7"/>
    <n v="-11.936999999999998"/>
    <x v="0"/>
    <x v="0"/>
  </r>
  <r>
    <x v="7369"/>
    <x v="3668"/>
    <x v="1000"/>
    <d v="2017-03-11T00:00:00"/>
    <x v="0"/>
    <x v="592"/>
    <s v="Toby Gnade"/>
    <x v="0"/>
    <x v="0"/>
    <x v="253"/>
    <x v="3"/>
    <x v="313"/>
    <x v="0"/>
    <x v="782"/>
    <x v="1"/>
    <x v="2"/>
    <s v="Avery 514"/>
    <x v="877"/>
    <n v="2"/>
    <n v="0.2"/>
    <n v="1.6704000000000001"/>
    <x v="0"/>
    <x v="0"/>
  </r>
  <r>
    <x v="7370"/>
    <x v="3669"/>
    <x v="919"/>
    <d v="2016-11-01T00:00:00"/>
    <x v="1"/>
    <x v="387"/>
    <s v="Bill Tyler"/>
    <x v="1"/>
    <x v="0"/>
    <x v="495"/>
    <x v="41"/>
    <x v="590"/>
    <x v="2"/>
    <x v="957"/>
    <x v="2"/>
    <x v="7"/>
    <s v="Digium D40 VoIP phone"/>
    <x v="2052"/>
    <n v="2"/>
    <n v="0"/>
    <n v="74.8142"/>
    <x v="2"/>
    <x v="0"/>
  </r>
  <r>
    <x v="7371"/>
    <x v="3670"/>
    <x v="363"/>
    <d v="2019-01-09T00:00:00"/>
    <x v="0"/>
    <x v="440"/>
    <s v="Jamie Frazer"/>
    <x v="0"/>
    <x v="0"/>
    <x v="85"/>
    <x v="1"/>
    <x v="106"/>
    <x v="1"/>
    <x v="4"/>
    <x v="1"/>
    <x v="4"/>
    <s v="Eldon Fold 'N Roll Cart System"/>
    <x v="4938"/>
    <n v="11"/>
    <n v="0"/>
    <n v="44.596199999999996"/>
    <x v="1"/>
    <x v="0"/>
  </r>
  <r>
    <x v="7372"/>
    <x v="3670"/>
    <x v="363"/>
    <d v="2019-01-09T00:00:00"/>
    <x v="0"/>
    <x v="440"/>
    <s v="Jamie Frazer"/>
    <x v="0"/>
    <x v="0"/>
    <x v="85"/>
    <x v="1"/>
    <x v="106"/>
    <x v="1"/>
    <x v="1512"/>
    <x v="1"/>
    <x v="4"/>
    <s v="Tennsco Commercial Shelving"/>
    <x v="4939"/>
    <n v="3"/>
    <n v="0"/>
    <n v="0.61019999999999541"/>
    <x v="1"/>
    <x v="0"/>
  </r>
  <r>
    <x v="7373"/>
    <x v="3670"/>
    <x v="363"/>
    <d v="2019-01-09T00:00:00"/>
    <x v="0"/>
    <x v="440"/>
    <s v="Jamie Frazer"/>
    <x v="0"/>
    <x v="0"/>
    <x v="85"/>
    <x v="1"/>
    <x v="106"/>
    <x v="1"/>
    <x v="1799"/>
    <x v="1"/>
    <x v="14"/>
    <s v="Acme Galleria Hot Forged Steel Scissors with Colored Handles"/>
    <x v="4940"/>
    <n v="7"/>
    <n v="0"/>
    <n v="31.931899999999988"/>
    <x v="1"/>
    <x v="0"/>
  </r>
  <r>
    <x v="7374"/>
    <x v="3670"/>
    <x v="363"/>
    <d v="2019-01-09T00:00:00"/>
    <x v="0"/>
    <x v="440"/>
    <s v="Jamie Frazer"/>
    <x v="0"/>
    <x v="0"/>
    <x v="85"/>
    <x v="1"/>
    <x v="106"/>
    <x v="1"/>
    <x v="550"/>
    <x v="1"/>
    <x v="13"/>
    <s v="Staples"/>
    <x v="2837"/>
    <n v="1"/>
    <n v="0"/>
    <n v="3.5504999999999995"/>
    <x v="1"/>
    <x v="0"/>
  </r>
  <r>
    <x v="7375"/>
    <x v="3671"/>
    <x v="802"/>
    <d v="2019-08-20T00:00:00"/>
    <x v="1"/>
    <x v="149"/>
    <s v="Michael Kennedy"/>
    <x v="1"/>
    <x v="0"/>
    <x v="70"/>
    <x v="1"/>
    <x v="88"/>
    <x v="1"/>
    <x v="491"/>
    <x v="1"/>
    <x v="8"/>
    <s v="GBC Prepunched Paper, 19-Hole, for Binding Systems, 24-lb"/>
    <x v="4941"/>
    <n v="3"/>
    <n v="0.2"/>
    <n v="11.707799999999995"/>
    <x v="1"/>
    <x v="0"/>
  </r>
  <r>
    <x v="7376"/>
    <x v="3672"/>
    <x v="808"/>
    <d v="2019-11-05T00:00:00"/>
    <x v="2"/>
    <x v="55"/>
    <s v="Greg Guthrie"/>
    <x v="1"/>
    <x v="0"/>
    <x v="41"/>
    <x v="10"/>
    <x v="50"/>
    <x v="2"/>
    <x v="207"/>
    <x v="1"/>
    <x v="6"/>
    <s v="Stanley Bostitch Contemporary Electric Pencil Sharpeners"/>
    <x v="4942"/>
    <n v="4"/>
    <n v="0.2"/>
    <n v="5.4336000000000002"/>
    <x v="2"/>
    <x v="0"/>
  </r>
  <r>
    <x v="7377"/>
    <x v="3673"/>
    <x v="111"/>
    <d v="2016-09-23T00:00:00"/>
    <x v="1"/>
    <x v="305"/>
    <s v="Mike Caudle"/>
    <x v="1"/>
    <x v="0"/>
    <x v="4"/>
    <x v="4"/>
    <x v="60"/>
    <x v="1"/>
    <x v="421"/>
    <x v="1"/>
    <x v="4"/>
    <s v="Decoflex Hanging Personal Folder File, Blue"/>
    <x v="451"/>
    <n v="6"/>
    <n v="0"/>
    <n v="24.980400000000007"/>
    <x v="1"/>
    <x v="0"/>
  </r>
  <r>
    <x v="7378"/>
    <x v="3674"/>
    <x v="70"/>
    <d v="2017-05-31T00:00:00"/>
    <x v="3"/>
    <x v="761"/>
    <s v="Muhammed Lee"/>
    <x v="0"/>
    <x v="0"/>
    <x v="115"/>
    <x v="3"/>
    <x v="305"/>
    <x v="0"/>
    <x v="1046"/>
    <x v="1"/>
    <x v="6"/>
    <s v="Newell 347"/>
    <x v="1518"/>
    <n v="3"/>
    <n v="0.2"/>
    <n v="1.1555999999999984"/>
    <x v="0"/>
    <x v="0"/>
  </r>
  <r>
    <x v="7379"/>
    <x v="3675"/>
    <x v="1160"/>
    <d v="2018-09-18T00:00:00"/>
    <x v="1"/>
    <x v="8"/>
    <s v="Alejandro Grove"/>
    <x v="0"/>
    <x v="0"/>
    <x v="155"/>
    <x v="8"/>
    <x v="198"/>
    <x v="2"/>
    <x v="1033"/>
    <x v="1"/>
    <x v="4"/>
    <s v="Rogers Jumbo File, Granite"/>
    <x v="1360"/>
    <n v="3"/>
    <n v="0"/>
    <n v="0.4073999999999991"/>
    <x v="2"/>
    <x v="0"/>
  </r>
  <r>
    <x v="7380"/>
    <x v="3675"/>
    <x v="1160"/>
    <d v="2018-09-18T00:00:00"/>
    <x v="1"/>
    <x v="8"/>
    <s v="Alejandro Grove"/>
    <x v="0"/>
    <x v="0"/>
    <x v="155"/>
    <x v="8"/>
    <x v="198"/>
    <x v="2"/>
    <x v="1363"/>
    <x v="1"/>
    <x v="2"/>
    <s v="Avery 49"/>
    <x v="936"/>
    <n v="5"/>
    <n v="0"/>
    <n v="7.056"/>
    <x v="2"/>
    <x v="0"/>
  </r>
  <r>
    <x v="7381"/>
    <x v="3675"/>
    <x v="1160"/>
    <d v="2018-09-18T00:00:00"/>
    <x v="1"/>
    <x v="8"/>
    <s v="Alejandro Grove"/>
    <x v="0"/>
    <x v="0"/>
    <x v="155"/>
    <x v="8"/>
    <x v="198"/>
    <x v="2"/>
    <x v="1507"/>
    <x v="2"/>
    <x v="7"/>
    <s v="BlueLounge Milo Smartphone Stand, White/Metallic"/>
    <x v="179"/>
    <n v="5"/>
    <n v="0"/>
    <n v="41.986000000000004"/>
    <x v="2"/>
    <x v="0"/>
  </r>
  <r>
    <x v="7382"/>
    <x v="3675"/>
    <x v="1160"/>
    <d v="2018-09-18T00:00:00"/>
    <x v="1"/>
    <x v="8"/>
    <s v="Alejandro Grove"/>
    <x v="0"/>
    <x v="0"/>
    <x v="155"/>
    <x v="8"/>
    <x v="198"/>
    <x v="2"/>
    <x v="1566"/>
    <x v="1"/>
    <x v="14"/>
    <s v="Elite 5&quot; Scissors"/>
    <x v="2952"/>
    <n v="2"/>
    <n v="0"/>
    <n v="5.0699999999999985"/>
    <x v="2"/>
    <x v="0"/>
  </r>
  <r>
    <x v="7383"/>
    <x v="3675"/>
    <x v="1160"/>
    <d v="2018-09-18T00:00:00"/>
    <x v="1"/>
    <x v="8"/>
    <s v="Alejandro Grove"/>
    <x v="0"/>
    <x v="0"/>
    <x v="155"/>
    <x v="8"/>
    <x v="198"/>
    <x v="2"/>
    <x v="707"/>
    <x v="1"/>
    <x v="10"/>
    <s v="Things To Do Today Pad"/>
    <x v="1215"/>
    <n v="3"/>
    <n v="0"/>
    <n v="8.4527999999999999"/>
    <x v="2"/>
    <x v="0"/>
  </r>
  <r>
    <x v="7384"/>
    <x v="3675"/>
    <x v="1160"/>
    <d v="2018-09-18T00:00:00"/>
    <x v="1"/>
    <x v="8"/>
    <s v="Alejandro Grove"/>
    <x v="0"/>
    <x v="0"/>
    <x v="155"/>
    <x v="8"/>
    <x v="198"/>
    <x v="2"/>
    <x v="1141"/>
    <x v="1"/>
    <x v="9"/>
    <s v="Harmony Air Purifier"/>
    <x v="4943"/>
    <n v="2"/>
    <n v="0"/>
    <n v="136.07999999999998"/>
    <x v="2"/>
    <x v="0"/>
  </r>
  <r>
    <x v="7385"/>
    <x v="3675"/>
    <x v="1160"/>
    <d v="2018-09-18T00:00:00"/>
    <x v="1"/>
    <x v="8"/>
    <s v="Alejandro Grove"/>
    <x v="0"/>
    <x v="0"/>
    <x v="155"/>
    <x v="8"/>
    <x v="198"/>
    <x v="2"/>
    <x v="1017"/>
    <x v="1"/>
    <x v="10"/>
    <s v="Adams Telephone Message Book W/Dividers/Space For Phone Numbers, 5 1/4&quot;X8 1/2&quot;, 300/Messages"/>
    <x v="4634"/>
    <n v="3"/>
    <n v="0"/>
    <n v="8.6435999999999993"/>
    <x v="2"/>
    <x v="0"/>
  </r>
  <r>
    <x v="7386"/>
    <x v="3675"/>
    <x v="1160"/>
    <d v="2018-09-18T00:00:00"/>
    <x v="1"/>
    <x v="8"/>
    <s v="Alejandro Grove"/>
    <x v="0"/>
    <x v="0"/>
    <x v="155"/>
    <x v="8"/>
    <x v="198"/>
    <x v="2"/>
    <x v="821"/>
    <x v="1"/>
    <x v="4"/>
    <s v="Fellowes Mobile File Cart, Black"/>
    <x v="3106"/>
    <n v="6"/>
    <n v="0"/>
    <n v="100.73160000000001"/>
    <x v="2"/>
    <x v="0"/>
  </r>
  <r>
    <x v="7387"/>
    <x v="3675"/>
    <x v="1160"/>
    <d v="2018-09-18T00:00:00"/>
    <x v="1"/>
    <x v="8"/>
    <s v="Alejandro Grove"/>
    <x v="0"/>
    <x v="0"/>
    <x v="155"/>
    <x v="8"/>
    <x v="198"/>
    <x v="2"/>
    <x v="35"/>
    <x v="0"/>
    <x v="5"/>
    <s v="Electrix Architect's Clamp-On Swing Arm Lamp, Black"/>
    <x v="4944"/>
    <n v="14"/>
    <n v="0"/>
    <n v="387.56759999999986"/>
    <x v="2"/>
    <x v="0"/>
  </r>
  <r>
    <x v="7388"/>
    <x v="3675"/>
    <x v="1160"/>
    <d v="2018-09-18T00:00:00"/>
    <x v="1"/>
    <x v="8"/>
    <s v="Alejandro Grove"/>
    <x v="0"/>
    <x v="0"/>
    <x v="155"/>
    <x v="8"/>
    <x v="198"/>
    <x v="2"/>
    <x v="1136"/>
    <x v="2"/>
    <x v="7"/>
    <s v="Mediabridge Sport Armband iPhone 5s"/>
    <x v="2065"/>
    <n v="3"/>
    <n v="0"/>
    <n v="0.29969999999999963"/>
    <x v="2"/>
    <x v="0"/>
  </r>
  <r>
    <x v="7389"/>
    <x v="3676"/>
    <x v="1161"/>
    <d v="2019-12-03T00:00:00"/>
    <x v="1"/>
    <x v="74"/>
    <s v="Ted Trevino"/>
    <x v="0"/>
    <x v="0"/>
    <x v="346"/>
    <x v="18"/>
    <x v="427"/>
    <x v="0"/>
    <x v="1"/>
    <x v="0"/>
    <x v="1"/>
    <s v="Hon Deluxe Fabric Upholstered Stacking Chairs, Rounded Back"/>
    <x v="4945"/>
    <n v="2"/>
    <n v="0.2"/>
    <n v="48.795999999999978"/>
    <x v="0"/>
    <x v="0"/>
  </r>
  <r>
    <x v="7390"/>
    <x v="3676"/>
    <x v="1161"/>
    <d v="2019-12-03T00:00:00"/>
    <x v="1"/>
    <x v="74"/>
    <s v="Ted Trevino"/>
    <x v="0"/>
    <x v="0"/>
    <x v="346"/>
    <x v="18"/>
    <x v="427"/>
    <x v="0"/>
    <x v="216"/>
    <x v="0"/>
    <x v="5"/>
    <s v="Executive Impressions 13&quot; Chairman Wall Clock"/>
    <x v="4946"/>
    <n v="5"/>
    <n v="0.2"/>
    <n v="19.034999999999989"/>
    <x v="0"/>
    <x v="0"/>
  </r>
  <r>
    <x v="7391"/>
    <x v="3677"/>
    <x v="769"/>
    <d v="2019-12-07T00:00:00"/>
    <x v="0"/>
    <x v="398"/>
    <s v="Larry Tron"/>
    <x v="0"/>
    <x v="0"/>
    <x v="54"/>
    <x v="24"/>
    <x v="322"/>
    <x v="3"/>
    <x v="1174"/>
    <x v="1"/>
    <x v="10"/>
    <s v="IBM Multi-Purpose Copy Paper, 8 1/2 x 11&quot;, Case"/>
    <x v="1355"/>
    <n v="3"/>
    <n v="0.2"/>
    <n v="23.234999999999992"/>
    <x v="3"/>
    <x v="0"/>
  </r>
  <r>
    <x v="7392"/>
    <x v="3678"/>
    <x v="743"/>
    <d v="2019-05-06T00:00:00"/>
    <x v="1"/>
    <x v="732"/>
    <s v="Dorothy Dickinson"/>
    <x v="0"/>
    <x v="0"/>
    <x v="1"/>
    <x v="1"/>
    <x v="13"/>
    <x v="1"/>
    <x v="1407"/>
    <x v="1"/>
    <x v="10"/>
    <s v="Adams &quot;While You Were Out&quot; Message Pads"/>
    <x v="2236"/>
    <n v="5"/>
    <n v="0"/>
    <n v="7.0649999999999995"/>
    <x v="1"/>
    <x v="0"/>
  </r>
  <r>
    <x v="7393"/>
    <x v="3678"/>
    <x v="743"/>
    <d v="2019-05-06T00:00:00"/>
    <x v="1"/>
    <x v="732"/>
    <s v="Dorothy Dickinson"/>
    <x v="0"/>
    <x v="0"/>
    <x v="1"/>
    <x v="1"/>
    <x v="13"/>
    <x v="1"/>
    <x v="1500"/>
    <x v="1"/>
    <x v="6"/>
    <s v="Newell 34"/>
    <x v="426"/>
    <n v="3"/>
    <n v="0"/>
    <n v="15.475200000000001"/>
    <x v="1"/>
    <x v="0"/>
  </r>
  <r>
    <x v="7394"/>
    <x v="3678"/>
    <x v="743"/>
    <d v="2019-05-06T00:00:00"/>
    <x v="1"/>
    <x v="732"/>
    <s v="Dorothy Dickinson"/>
    <x v="0"/>
    <x v="0"/>
    <x v="1"/>
    <x v="1"/>
    <x v="13"/>
    <x v="1"/>
    <x v="320"/>
    <x v="1"/>
    <x v="10"/>
    <s v="Adams Phone Message Book, 200 Message Capacity, 8 1/16” x 11”"/>
    <x v="343"/>
    <n v="5"/>
    <n v="0"/>
    <n v="15.823999999999998"/>
    <x v="1"/>
    <x v="0"/>
  </r>
  <r>
    <x v="7395"/>
    <x v="3679"/>
    <x v="591"/>
    <d v="2018-12-30T00:00:00"/>
    <x v="1"/>
    <x v="715"/>
    <s v="Darren Budd"/>
    <x v="1"/>
    <x v="0"/>
    <x v="20"/>
    <x v="15"/>
    <x v="23"/>
    <x v="3"/>
    <x v="971"/>
    <x v="0"/>
    <x v="3"/>
    <s v="Bevis Oval Conference Table, Walnut"/>
    <x v="4203"/>
    <n v="2"/>
    <n v="0.4"/>
    <n v="-120.05080000000007"/>
    <x v="3"/>
    <x v="0"/>
  </r>
  <r>
    <x v="7396"/>
    <x v="3679"/>
    <x v="591"/>
    <d v="2018-12-30T00:00:00"/>
    <x v="1"/>
    <x v="715"/>
    <s v="Darren Budd"/>
    <x v="1"/>
    <x v="0"/>
    <x v="20"/>
    <x v="15"/>
    <x v="23"/>
    <x v="3"/>
    <x v="623"/>
    <x v="0"/>
    <x v="1"/>
    <s v="Hon 4070 Series Pagoda Round Back Stacking Chairs"/>
    <x v="4947"/>
    <n v="3"/>
    <n v="0.1"/>
    <n v="173.32919999999999"/>
    <x v="3"/>
    <x v="0"/>
  </r>
  <r>
    <x v="7397"/>
    <x v="3680"/>
    <x v="587"/>
    <d v="2016-09-30T00:00:00"/>
    <x v="3"/>
    <x v="678"/>
    <s v="Dario Medina"/>
    <x v="1"/>
    <x v="0"/>
    <x v="54"/>
    <x v="24"/>
    <x v="322"/>
    <x v="3"/>
    <x v="190"/>
    <x v="1"/>
    <x v="9"/>
    <s v="Eureka Sanitaire  Commercial Upright"/>
    <x v="4948"/>
    <n v="6"/>
    <n v="0.2"/>
    <n v="59.655599999999993"/>
    <x v="3"/>
    <x v="0"/>
  </r>
  <r>
    <x v="7398"/>
    <x v="3681"/>
    <x v="136"/>
    <d v="2016-07-15T00:00:00"/>
    <x v="0"/>
    <x v="250"/>
    <s v="Max Engle"/>
    <x v="0"/>
    <x v="0"/>
    <x v="22"/>
    <x v="10"/>
    <x v="26"/>
    <x v="2"/>
    <x v="1050"/>
    <x v="1"/>
    <x v="10"/>
    <s v="Xerox 1949"/>
    <x v="4949"/>
    <n v="9"/>
    <n v="0.2"/>
    <n v="12.997800000000003"/>
    <x v="2"/>
    <x v="0"/>
  </r>
  <r>
    <x v="7399"/>
    <x v="3681"/>
    <x v="136"/>
    <d v="2016-07-15T00:00:00"/>
    <x v="0"/>
    <x v="250"/>
    <s v="Max Engle"/>
    <x v="0"/>
    <x v="0"/>
    <x v="22"/>
    <x v="10"/>
    <x v="26"/>
    <x v="2"/>
    <x v="540"/>
    <x v="2"/>
    <x v="11"/>
    <s v="Verbatim 25 GB 6x Blu-ray Single Layer Recordable Disc, 1/Pack"/>
    <x v="4950"/>
    <n v="4"/>
    <n v="0.2"/>
    <n v="3.2779999999999987"/>
    <x v="2"/>
    <x v="0"/>
  </r>
  <r>
    <x v="7400"/>
    <x v="3682"/>
    <x v="162"/>
    <d v="2018-09-13T00:00:00"/>
    <x v="1"/>
    <x v="309"/>
    <s v="Toby Ritter"/>
    <x v="0"/>
    <x v="0"/>
    <x v="4"/>
    <x v="4"/>
    <x v="5"/>
    <x v="1"/>
    <x v="484"/>
    <x v="0"/>
    <x v="5"/>
    <s v="Howard Miller 11-1/2&quot; Diameter Grantwood Wall Clock"/>
    <x v="3579"/>
    <n v="1"/>
    <n v="0"/>
    <n v="14.664200000000001"/>
    <x v="1"/>
    <x v="0"/>
  </r>
  <r>
    <x v="7401"/>
    <x v="3682"/>
    <x v="162"/>
    <d v="2018-09-13T00:00:00"/>
    <x v="1"/>
    <x v="309"/>
    <s v="Toby Ritter"/>
    <x v="0"/>
    <x v="0"/>
    <x v="4"/>
    <x v="4"/>
    <x v="5"/>
    <x v="1"/>
    <x v="249"/>
    <x v="1"/>
    <x v="10"/>
    <s v="Ampad Gold Fibre Wirebound Steno Books, 6&quot; x 9&quot;, Gregg Ruled"/>
    <x v="4951"/>
    <n v="7"/>
    <n v="0"/>
    <n v="14.200199999999999"/>
    <x v="1"/>
    <x v="0"/>
  </r>
  <r>
    <x v="7402"/>
    <x v="3683"/>
    <x v="634"/>
    <d v="2019-08-10T00:00:00"/>
    <x v="1"/>
    <x v="129"/>
    <s v="Shahid Hopkins"/>
    <x v="0"/>
    <x v="0"/>
    <x v="20"/>
    <x v="15"/>
    <x v="164"/>
    <x v="3"/>
    <x v="354"/>
    <x v="1"/>
    <x v="14"/>
    <s v="Acme 10&quot; Easy Grip Assistive Scissors"/>
    <x v="378"/>
    <n v="4"/>
    <n v="0"/>
    <n v="21.035999999999994"/>
    <x v="3"/>
    <x v="0"/>
  </r>
  <r>
    <x v="7403"/>
    <x v="3684"/>
    <x v="263"/>
    <d v="2017-05-19T00:00:00"/>
    <x v="1"/>
    <x v="118"/>
    <s v="Claudia Bergmann"/>
    <x v="1"/>
    <x v="0"/>
    <x v="491"/>
    <x v="1"/>
    <x v="586"/>
    <x v="1"/>
    <x v="574"/>
    <x v="0"/>
    <x v="0"/>
    <s v="Bush Andora Bookcase, Maple/Graphite Gray Finish"/>
    <x v="4952"/>
    <n v="5"/>
    <n v="0.15"/>
    <n v="41.996499999999941"/>
    <x v="1"/>
    <x v="0"/>
  </r>
  <r>
    <x v="7404"/>
    <x v="3684"/>
    <x v="263"/>
    <d v="2017-05-19T00:00:00"/>
    <x v="1"/>
    <x v="118"/>
    <s v="Claudia Bergmann"/>
    <x v="1"/>
    <x v="0"/>
    <x v="491"/>
    <x v="1"/>
    <x v="586"/>
    <x v="1"/>
    <x v="514"/>
    <x v="0"/>
    <x v="5"/>
    <s v="Dana Halogen Swing-Arm Architect Lamp"/>
    <x v="4953"/>
    <n v="3"/>
    <n v="0"/>
    <n v="34.414800000000007"/>
    <x v="1"/>
    <x v="0"/>
  </r>
  <r>
    <x v="7405"/>
    <x v="3684"/>
    <x v="263"/>
    <d v="2017-05-19T00:00:00"/>
    <x v="1"/>
    <x v="118"/>
    <s v="Claudia Bergmann"/>
    <x v="1"/>
    <x v="0"/>
    <x v="491"/>
    <x v="1"/>
    <x v="586"/>
    <x v="1"/>
    <x v="1225"/>
    <x v="0"/>
    <x v="1"/>
    <s v="Novimex Fabric Task Chair"/>
    <x v="1923"/>
    <n v="2"/>
    <n v="0.2"/>
    <n v="-6.0980000000000025"/>
    <x v="1"/>
    <x v="0"/>
  </r>
  <r>
    <x v="7406"/>
    <x v="3684"/>
    <x v="263"/>
    <d v="2017-05-19T00:00:00"/>
    <x v="1"/>
    <x v="118"/>
    <s v="Claudia Bergmann"/>
    <x v="1"/>
    <x v="0"/>
    <x v="491"/>
    <x v="1"/>
    <x v="586"/>
    <x v="1"/>
    <x v="1496"/>
    <x v="0"/>
    <x v="1"/>
    <s v="Global Leather and Oak Executive Chair, Black"/>
    <x v="946"/>
    <n v="3"/>
    <n v="0.2"/>
    <n v="81.264599999999916"/>
    <x v="1"/>
    <x v="0"/>
  </r>
  <r>
    <x v="7407"/>
    <x v="3685"/>
    <x v="176"/>
    <d v="2019-01-21T00:00:00"/>
    <x v="2"/>
    <x v="586"/>
    <s v="Maris LaWare"/>
    <x v="0"/>
    <x v="0"/>
    <x v="22"/>
    <x v="10"/>
    <x v="155"/>
    <x v="2"/>
    <x v="745"/>
    <x v="1"/>
    <x v="2"/>
    <s v="Avery File Folder Labels"/>
    <x v="132"/>
    <n v="5"/>
    <n v="0.2"/>
    <n v="4.1760000000000002"/>
    <x v="2"/>
    <x v="0"/>
  </r>
  <r>
    <x v="7408"/>
    <x v="3686"/>
    <x v="198"/>
    <d v="2018-06-06T00:00:00"/>
    <x v="1"/>
    <x v="684"/>
    <s v="Jason Gross"/>
    <x v="1"/>
    <x v="0"/>
    <x v="1"/>
    <x v="1"/>
    <x v="3"/>
    <x v="1"/>
    <x v="1478"/>
    <x v="0"/>
    <x v="5"/>
    <s v="36X48 HARDFLOOR CHAIRMAT"/>
    <x v="4954"/>
    <n v="8"/>
    <n v="0"/>
    <n v="11.748799999999989"/>
    <x v="1"/>
    <x v="0"/>
  </r>
  <r>
    <x v="7409"/>
    <x v="3687"/>
    <x v="918"/>
    <d v="2016-04-12T00:00:00"/>
    <x v="1"/>
    <x v="365"/>
    <s v="John Stevenson"/>
    <x v="0"/>
    <x v="0"/>
    <x v="167"/>
    <x v="24"/>
    <x v="213"/>
    <x v="3"/>
    <x v="1666"/>
    <x v="0"/>
    <x v="3"/>
    <s v="Riverside Furniture Stanwyck Manor Table Series"/>
    <x v="4955"/>
    <n v="1"/>
    <n v="0.4"/>
    <n v="-94.660500000000013"/>
    <x v="3"/>
    <x v="0"/>
  </r>
  <r>
    <x v="7410"/>
    <x v="3688"/>
    <x v="149"/>
    <d v="2016-07-24T00:00:00"/>
    <x v="2"/>
    <x v="8"/>
    <s v="Alejandro Grove"/>
    <x v="0"/>
    <x v="0"/>
    <x v="20"/>
    <x v="15"/>
    <x v="164"/>
    <x v="3"/>
    <x v="959"/>
    <x v="2"/>
    <x v="11"/>
    <s v="Case Logic 2.4GHz Wireless Keyboard"/>
    <x v="2622"/>
    <n v="2"/>
    <n v="0"/>
    <n v="7.9983999999999895"/>
    <x v="3"/>
    <x v="0"/>
  </r>
  <r>
    <x v="7411"/>
    <x v="3689"/>
    <x v="1109"/>
    <d v="2019-06-03T00:00:00"/>
    <x v="1"/>
    <x v="450"/>
    <s v="Michael Granlund"/>
    <x v="2"/>
    <x v="0"/>
    <x v="241"/>
    <x v="21"/>
    <x v="299"/>
    <x v="1"/>
    <x v="1602"/>
    <x v="2"/>
    <x v="7"/>
    <s v="LG G3"/>
    <x v="2403"/>
    <n v="1"/>
    <n v="0.2"/>
    <n v="17.639099999999985"/>
    <x v="1"/>
    <x v="0"/>
  </r>
  <r>
    <x v="7412"/>
    <x v="3689"/>
    <x v="1109"/>
    <d v="2019-06-03T00:00:00"/>
    <x v="1"/>
    <x v="450"/>
    <s v="Michael Granlund"/>
    <x v="2"/>
    <x v="0"/>
    <x v="241"/>
    <x v="21"/>
    <x v="299"/>
    <x v="1"/>
    <x v="176"/>
    <x v="2"/>
    <x v="11"/>
    <s v="SanDisk Ultra 32 GB MicroSDHC Class 10 Memory Card"/>
    <x v="1442"/>
    <n v="2"/>
    <n v="0.2"/>
    <n v="-3.0939999999999994"/>
    <x v="1"/>
    <x v="0"/>
  </r>
  <r>
    <x v="7413"/>
    <x v="3689"/>
    <x v="1109"/>
    <d v="2019-06-03T00:00:00"/>
    <x v="1"/>
    <x v="450"/>
    <s v="Michael Granlund"/>
    <x v="2"/>
    <x v="0"/>
    <x v="241"/>
    <x v="21"/>
    <x v="299"/>
    <x v="1"/>
    <x v="1793"/>
    <x v="0"/>
    <x v="5"/>
    <s v="Tensor Brushed Steel Torchiere Floor Lamp"/>
    <x v="4956"/>
    <n v="1"/>
    <n v="0.2"/>
    <n v="-0.33980000000000032"/>
    <x v="1"/>
    <x v="0"/>
  </r>
  <r>
    <x v="7414"/>
    <x v="3690"/>
    <x v="69"/>
    <d v="2018-03-15T00:00:00"/>
    <x v="0"/>
    <x v="34"/>
    <s v="Stewart Carmichael"/>
    <x v="1"/>
    <x v="0"/>
    <x v="10"/>
    <x v="9"/>
    <x v="63"/>
    <x v="3"/>
    <x v="157"/>
    <x v="0"/>
    <x v="1"/>
    <s v="SAFCO Arco Folding Chair"/>
    <x v="4957"/>
    <n v="2"/>
    <n v="0.3"/>
    <n v="-5.5240000000000293"/>
    <x v="3"/>
    <x v="0"/>
  </r>
  <r>
    <x v="7415"/>
    <x v="3690"/>
    <x v="69"/>
    <d v="2018-03-15T00:00:00"/>
    <x v="0"/>
    <x v="34"/>
    <s v="Stewart Carmichael"/>
    <x v="1"/>
    <x v="0"/>
    <x v="10"/>
    <x v="9"/>
    <x v="63"/>
    <x v="3"/>
    <x v="1523"/>
    <x v="2"/>
    <x v="11"/>
    <s v="Kensington Expert Mouse Optical USB Trackball for PC or Mac"/>
    <x v="4958"/>
    <n v="5"/>
    <n v="0.2"/>
    <n v="47.494999999999919"/>
    <x v="3"/>
    <x v="0"/>
  </r>
  <r>
    <x v="7416"/>
    <x v="3690"/>
    <x v="69"/>
    <d v="2018-03-15T00:00:00"/>
    <x v="0"/>
    <x v="34"/>
    <s v="Stewart Carmichael"/>
    <x v="1"/>
    <x v="0"/>
    <x v="10"/>
    <x v="9"/>
    <x v="63"/>
    <x v="3"/>
    <x v="716"/>
    <x v="2"/>
    <x v="7"/>
    <s v="Polycom CX600 IP Phone VoIP phone"/>
    <x v="4959"/>
    <n v="3"/>
    <n v="0.4"/>
    <n v="-116.98049999999998"/>
    <x v="3"/>
    <x v="0"/>
  </r>
  <r>
    <x v="7417"/>
    <x v="3690"/>
    <x v="69"/>
    <d v="2018-03-15T00:00:00"/>
    <x v="0"/>
    <x v="34"/>
    <s v="Stewart Carmichael"/>
    <x v="1"/>
    <x v="0"/>
    <x v="10"/>
    <x v="9"/>
    <x v="63"/>
    <x v="3"/>
    <x v="1540"/>
    <x v="1"/>
    <x v="10"/>
    <s v="Speediset Carbonless Redi-Letter 7&quot; x 8 1/2&quot;"/>
    <x v="4960"/>
    <n v="5"/>
    <n v="0.2"/>
    <n v="13.918499999999998"/>
    <x v="3"/>
    <x v="0"/>
  </r>
  <r>
    <x v="7418"/>
    <x v="3690"/>
    <x v="69"/>
    <d v="2018-03-15T00:00:00"/>
    <x v="0"/>
    <x v="34"/>
    <s v="Stewart Carmichael"/>
    <x v="1"/>
    <x v="0"/>
    <x v="10"/>
    <x v="9"/>
    <x v="63"/>
    <x v="3"/>
    <x v="1591"/>
    <x v="1"/>
    <x v="8"/>
    <s v="Ibico EB-19 Dual Function Manual Binding System"/>
    <x v="4961"/>
    <n v="1"/>
    <n v="0.7"/>
    <n v="-41.517600000000002"/>
    <x v="3"/>
    <x v="0"/>
  </r>
  <r>
    <x v="7419"/>
    <x v="3690"/>
    <x v="69"/>
    <d v="2018-03-15T00:00:00"/>
    <x v="0"/>
    <x v="34"/>
    <s v="Stewart Carmichael"/>
    <x v="1"/>
    <x v="0"/>
    <x v="10"/>
    <x v="9"/>
    <x v="63"/>
    <x v="3"/>
    <x v="942"/>
    <x v="1"/>
    <x v="4"/>
    <s v="SAFCO Commercial Wire Shelving, Black"/>
    <x v="1197"/>
    <n v="5"/>
    <n v="0.2"/>
    <n v="-138.13999999999999"/>
    <x v="3"/>
    <x v="0"/>
  </r>
  <r>
    <x v="7420"/>
    <x v="3690"/>
    <x v="69"/>
    <d v="2018-03-15T00:00:00"/>
    <x v="0"/>
    <x v="34"/>
    <s v="Stewart Carmichael"/>
    <x v="1"/>
    <x v="0"/>
    <x v="10"/>
    <x v="9"/>
    <x v="63"/>
    <x v="3"/>
    <x v="1087"/>
    <x v="1"/>
    <x v="8"/>
    <s v="GBC VeloBind Cover Sets"/>
    <x v="4962"/>
    <n v="5"/>
    <n v="0.7"/>
    <n v="-15.439999999999998"/>
    <x v="3"/>
    <x v="0"/>
  </r>
  <r>
    <x v="7421"/>
    <x v="3690"/>
    <x v="69"/>
    <d v="2018-03-15T00:00:00"/>
    <x v="0"/>
    <x v="34"/>
    <s v="Stewart Carmichael"/>
    <x v="1"/>
    <x v="0"/>
    <x v="10"/>
    <x v="9"/>
    <x v="63"/>
    <x v="3"/>
    <x v="1819"/>
    <x v="1"/>
    <x v="4"/>
    <s v="Space Solutions Industrial Galvanized Steel Shelving."/>
    <x v="4963"/>
    <n v="2"/>
    <n v="0.2"/>
    <n v="-28.367999999999984"/>
    <x v="3"/>
    <x v="0"/>
  </r>
  <r>
    <x v="7422"/>
    <x v="3690"/>
    <x v="69"/>
    <d v="2018-03-15T00:00:00"/>
    <x v="0"/>
    <x v="34"/>
    <s v="Stewart Carmichael"/>
    <x v="1"/>
    <x v="0"/>
    <x v="10"/>
    <x v="9"/>
    <x v="63"/>
    <x v="3"/>
    <x v="206"/>
    <x v="2"/>
    <x v="15"/>
    <s v="Okidata MB491 Multifunction Printer"/>
    <x v="4964"/>
    <n v="3"/>
    <n v="0.7"/>
    <n v="-643.70999999999981"/>
    <x v="3"/>
    <x v="0"/>
  </r>
  <r>
    <x v="7423"/>
    <x v="3691"/>
    <x v="318"/>
    <d v="2019-04-14T00:00:00"/>
    <x v="1"/>
    <x v="94"/>
    <s v="Bruce Stewart"/>
    <x v="0"/>
    <x v="0"/>
    <x v="10"/>
    <x v="9"/>
    <x v="105"/>
    <x v="3"/>
    <x v="1306"/>
    <x v="1"/>
    <x v="9"/>
    <s v="Tripp Lite Isotel 6 Outlet Surge Protector with Fax/Modem Protection"/>
    <x v="4965"/>
    <n v="4"/>
    <n v="0.2"/>
    <n v="21.949199999999969"/>
    <x v="3"/>
    <x v="0"/>
  </r>
  <r>
    <x v="7424"/>
    <x v="3691"/>
    <x v="318"/>
    <d v="2019-04-14T00:00:00"/>
    <x v="1"/>
    <x v="94"/>
    <s v="Bruce Stewart"/>
    <x v="0"/>
    <x v="0"/>
    <x v="10"/>
    <x v="9"/>
    <x v="105"/>
    <x v="3"/>
    <x v="677"/>
    <x v="0"/>
    <x v="5"/>
    <s v="Linden 10&quot; Round Wall Clock, Black"/>
    <x v="4966"/>
    <n v="3"/>
    <n v="0.2"/>
    <n v="6.4176000000000002"/>
    <x v="3"/>
    <x v="0"/>
  </r>
  <r>
    <x v="7425"/>
    <x v="3692"/>
    <x v="674"/>
    <d v="2018-06-27T00:00:00"/>
    <x v="0"/>
    <x v="95"/>
    <s v="Logan Currie"/>
    <x v="0"/>
    <x v="0"/>
    <x v="12"/>
    <x v="5"/>
    <x v="32"/>
    <x v="2"/>
    <x v="64"/>
    <x v="0"/>
    <x v="1"/>
    <s v="Global Value Mid-Back Manager's Chair, Gray"/>
    <x v="4967"/>
    <n v="2"/>
    <n v="0.3"/>
    <n v="-6.0890000000000057"/>
    <x v="2"/>
    <x v="0"/>
  </r>
  <r>
    <x v="7426"/>
    <x v="3692"/>
    <x v="674"/>
    <d v="2018-06-27T00:00:00"/>
    <x v="0"/>
    <x v="95"/>
    <s v="Logan Currie"/>
    <x v="0"/>
    <x v="0"/>
    <x v="12"/>
    <x v="5"/>
    <x v="32"/>
    <x v="2"/>
    <x v="1535"/>
    <x v="0"/>
    <x v="5"/>
    <s v="Eldon Executive Woodline II Cherry Finish Desk Accessories"/>
    <x v="4968"/>
    <n v="2"/>
    <n v="0.6"/>
    <n v="-26.169599999999996"/>
    <x v="2"/>
    <x v="0"/>
  </r>
  <r>
    <x v="7427"/>
    <x v="3693"/>
    <x v="461"/>
    <d v="2016-03-21T00:00:00"/>
    <x v="1"/>
    <x v="775"/>
    <s v="Mark Haberlin"/>
    <x v="1"/>
    <x v="0"/>
    <x v="25"/>
    <x v="35"/>
    <x v="129"/>
    <x v="0"/>
    <x v="536"/>
    <x v="1"/>
    <x v="8"/>
    <s v="Acco Pressboard Covers with Storage Hooks, 9 1/2&quot; x 11&quot;, Executive Red"/>
    <x v="4969"/>
    <n v="3"/>
    <n v="0"/>
    <n v="5.3720999999999997"/>
    <x v="0"/>
    <x v="1"/>
  </r>
  <r>
    <x v="7428"/>
    <x v="3693"/>
    <x v="461"/>
    <d v="2016-03-21T00:00:00"/>
    <x v="1"/>
    <x v="775"/>
    <s v="Mark Haberlin"/>
    <x v="1"/>
    <x v="0"/>
    <x v="25"/>
    <x v="35"/>
    <x v="129"/>
    <x v="0"/>
    <x v="338"/>
    <x v="1"/>
    <x v="8"/>
    <s v="GBC Twin Loop Wire Binding Elements, 9/16&quot; Spine, Black"/>
    <x v="2690"/>
    <n v="2"/>
    <n v="0"/>
    <n v="14.9156"/>
    <x v="0"/>
    <x v="1"/>
  </r>
  <r>
    <x v="7429"/>
    <x v="3693"/>
    <x v="461"/>
    <d v="2016-03-21T00:00:00"/>
    <x v="1"/>
    <x v="775"/>
    <s v="Mark Haberlin"/>
    <x v="1"/>
    <x v="0"/>
    <x v="25"/>
    <x v="35"/>
    <x v="129"/>
    <x v="0"/>
    <x v="219"/>
    <x v="1"/>
    <x v="10"/>
    <s v="Xerox 1957"/>
    <x v="91"/>
    <n v="2"/>
    <n v="0"/>
    <n v="6.3504000000000005"/>
    <x v="0"/>
    <x v="1"/>
  </r>
  <r>
    <x v="7430"/>
    <x v="3693"/>
    <x v="461"/>
    <d v="2016-03-21T00:00:00"/>
    <x v="1"/>
    <x v="775"/>
    <s v="Mark Haberlin"/>
    <x v="1"/>
    <x v="0"/>
    <x v="25"/>
    <x v="35"/>
    <x v="129"/>
    <x v="0"/>
    <x v="1732"/>
    <x v="1"/>
    <x v="10"/>
    <s v="EcoTones Memo Sheets"/>
    <x v="4698"/>
    <n v="4"/>
    <n v="0"/>
    <n v="7.68"/>
    <x v="0"/>
    <x v="1"/>
  </r>
  <r>
    <x v="7431"/>
    <x v="3693"/>
    <x v="461"/>
    <d v="2016-03-21T00:00:00"/>
    <x v="1"/>
    <x v="775"/>
    <s v="Mark Haberlin"/>
    <x v="1"/>
    <x v="0"/>
    <x v="25"/>
    <x v="35"/>
    <x v="129"/>
    <x v="0"/>
    <x v="930"/>
    <x v="1"/>
    <x v="9"/>
    <s v="Belkin 6 Outlet Metallic Surge Strip"/>
    <x v="4779"/>
    <n v="3"/>
    <n v="0"/>
    <n v="8.4942000000000011"/>
    <x v="0"/>
    <x v="1"/>
  </r>
  <r>
    <x v="7432"/>
    <x v="3694"/>
    <x v="128"/>
    <d v="2016-08-13T00:00:00"/>
    <x v="1"/>
    <x v="742"/>
    <s v="Roger Demir"/>
    <x v="0"/>
    <x v="0"/>
    <x v="42"/>
    <x v="16"/>
    <x v="51"/>
    <x v="1"/>
    <x v="802"/>
    <x v="1"/>
    <x v="13"/>
    <s v="Super Bands, 12/Pack"/>
    <x v="3870"/>
    <n v="3"/>
    <n v="0.2"/>
    <n v="-0.94859999999999989"/>
    <x v="1"/>
    <x v="0"/>
  </r>
  <r>
    <x v="7433"/>
    <x v="3694"/>
    <x v="128"/>
    <d v="2016-08-13T00:00:00"/>
    <x v="1"/>
    <x v="742"/>
    <s v="Roger Demir"/>
    <x v="0"/>
    <x v="0"/>
    <x v="42"/>
    <x v="16"/>
    <x v="51"/>
    <x v="1"/>
    <x v="799"/>
    <x v="1"/>
    <x v="8"/>
    <s v="Avery Hole Reinforcements"/>
    <x v="4970"/>
    <n v="5"/>
    <n v="0.7"/>
    <n v="-6.5414999999999992"/>
    <x v="1"/>
    <x v="0"/>
  </r>
  <r>
    <x v="7434"/>
    <x v="3695"/>
    <x v="353"/>
    <d v="2017-07-31T00:00:00"/>
    <x v="1"/>
    <x v="162"/>
    <s v="Bart Pistole"/>
    <x v="1"/>
    <x v="0"/>
    <x v="475"/>
    <x v="1"/>
    <x v="568"/>
    <x v="1"/>
    <x v="536"/>
    <x v="1"/>
    <x v="8"/>
    <s v="Acco Pressboard Covers with Storage Hooks, 9 1/2&quot; x 11&quot;, Executive Red"/>
    <x v="1083"/>
    <n v="3"/>
    <n v="0.2"/>
    <n v="3.0860999999999996"/>
    <x v="1"/>
    <x v="0"/>
  </r>
  <r>
    <x v="7435"/>
    <x v="3695"/>
    <x v="353"/>
    <d v="2017-07-31T00:00:00"/>
    <x v="1"/>
    <x v="162"/>
    <s v="Bart Pistole"/>
    <x v="1"/>
    <x v="0"/>
    <x v="475"/>
    <x v="1"/>
    <x v="568"/>
    <x v="1"/>
    <x v="308"/>
    <x v="1"/>
    <x v="8"/>
    <s v="Tuff Stuff Recycled Round Ring Binders"/>
    <x v="4971"/>
    <n v="6"/>
    <n v="0.2"/>
    <n v="8.3867999999999991"/>
    <x v="1"/>
    <x v="0"/>
  </r>
  <r>
    <x v="7436"/>
    <x v="3695"/>
    <x v="353"/>
    <d v="2017-07-31T00:00:00"/>
    <x v="1"/>
    <x v="162"/>
    <s v="Bart Pistole"/>
    <x v="1"/>
    <x v="0"/>
    <x v="475"/>
    <x v="1"/>
    <x v="568"/>
    <x v="1"/>
    <x v="1167"/>
    <x v="1"/>
    <x v="6"/>
    <s v="Newell 334"/>
    <x v="1618"/>
    <n v="5"/>
    <n v="0"/>
    <n v="25.792000000000002"/>
    <x v="1"/>
    <x v="0"/>
  </r>
  <r>
    <x v="7437"/>
    <x v="3696"/>
    <x v="1162"/>
    <d v="2016-02-19T00:00:00"/>
    <x v="1"/>
    <x v="292"/>
    <s v="Barry Französisch"/>
    <x v="1"/>
    <x v="0"/>
    <x v="4"/>
    <x v="4"/>
    <x v="59"/>
    <x v="1"/>
    <x v="880"/>
    <x v="1"/>
    <x v="8"/>
    <s v="Pressboard Data Binders by Wilson Jones"/>
    <x v="794"/>
    <n v="5"/>
    <n v="0.2"/>
    <n v="7.2089999999999996"/>
    <x v="1"/>
    <x v="0"/>
  </r>
  <r>
    <x v="7438"/>
    <x v="3697"/>
    <x v="539"/>
    <d v="2017-03-27T00:00:00"/>
    <x v="0"/>
    <x v="434"/>
    <s v="Cathy Prescott"/>
    <x v="1"/>
    <x v="0"/>
    <x v="386"/>
    <x v="4"/>
    <x v="471"/>
    <x v="1"/>
    <x v="1441"/>
    <x v="0"/>
    <x v="5"/>
    <s v="Eldon Expressions Punched Metal &amp; Wood Desk Accessories, Black &amp; Cherry"/>
    <x v="4972"/>
    <n v="5"/>
    <n v="0"/>
    <n v="13.132000000000001"/>
    <x v="1"/>
    <x v="0"/>
  </r>
  <r>
    <x v="7439"/>
    <x v="3698"/>
    <x v="264"/>
    <d v="2019-09-06T00:00:00"/>
    <x v="1"/>
    <x v="538"/>
    <s v="Janet Lee"/>
    <x v="0"/>
    <x v="0"/>
    <x v="1"/>
    <x v="1"/>
    <x v="13"/>
    <x v="1"/>
    <x v="605"/>
    <x v="1"/>
    <x v="8"/>
    <s v="Acco Translucent Poly Ring Binders"/>
    <x v="694"/>
    <n v="5"/>
    <n v="0.2"/>
    <n v="6.5519999999999996"/>
    <x v="1"/>
    <x v="0"/>
  </r>
  <r>
    <x v="7440"/>
    <x v="3698"/>
    <x v="264"/>
    <d v="2019-09-06T00:00:00"/>
    <x v="1"/>
    <x v="538"/>
    <s v="Janet Lee"/>
    <x v="0"/>
    <x v="0"/>
    <x v="1"/>
    <x v="1"/>
    <x v="13"/>
    <x v="1"/>
    <x v="1116"/>
    <x v="0"/>
    <x v="3"/>
    <s v="Hon 2111 Invitation Series Straight Table"/>
    <x v="4973"/>
    <n v="2"/>
    <n v="0.2"/>
    <n v="-2.9566000000000088"/>
    <x v="1"/>
    <x v="0"/>
  </r>
  <r>
    <x v="7441"/>
    <x v="3699"/>
    <x v="547"/>
    <d v="2017-11-18T00:00:00"/>
    <x v="2"/>
    <x v="189"/>
    <s v="John Grady"/>
    <x v="1"/>
    <x v="0"/>
    <x v="70"/>
    <x v="1"/>
    <x v="188"/>
    <x v="1"/>
    <x v="165"/>
    <x v="1"/>
    <x v="2"/>
    <s v="Avery 51"/>
    <x v="1381"/>
    <n v="3"/>
    <n v="0"/>
    <n v="8.6939999999999991"/>
    <x v="1"/>
    <x v="0"/>
  </r>
  <r>
    <x v="7442"/>
    <x v="3700"/>
    <x v="337"/>
    <d v="2016-12-11T00:00:00"/>
    <x v="2"/>
    <x v="778"/>
    <s v="Victoria Pisteka"/>
    <x v="1"/>
    <x v="0"/>
    <x v="180"/>
    <x v="5"/>
    <x v="230"/>
    <x v="2"/>
    <x v="128"/>
    <x v="1"/>
    <x v="10"/>
    <s v="Xerox 195"/>
    <x v="1432"/>
    <n v="2"/>
    <n v="0.2"/>
    <n v="3.7407999999999997"/>
    <x v="2"/>
    <x v="0"/>
  </r>
  <r>
    <x v="7443"/>
    <x v="3700"/>
    <x v="337"/>
    <d v="2016-12-11T00:00:00"/>
    <x v="2"/>
    <x v="778"/>
    <s v="Victoria Pisteka"/>
    <x v="1"/>
    <x v="0"/>
    <x v="180"/>
    <x v="5"/>
    <x v="230"/>
    <x v="2"/>
    <x v="595"/>
    <x v="1"/>
    <x v="4"/>
    <s v="Recycled Data-Pak for Archival Bound Computer Printouts, 12-1/2 x 12-1/2 x 16"/>
    <x v="4974"/>
    <n v="3"/>
    <n v="0.2"/>
    <n v="20.745899999999985"/>
    <x v="2"/>
    <x v="0"/>
  </r>
  <r>
    <x v="7444"/>
    <x v="3701"/>
    <x v="447"/>
    <d v="2019-02-07T00:00:00"/>
    <x v="0"/>
    <x v="279"/>
    <s v="Ross DeVincentis"/>
    <x v="2"/>
    <x v="0"/>
    <x v="22"/>
    <x v="10"/>
    <x v="26"/>
    <x v="2"/>
    <x v="778"/>
    <x v="1"/>
    <x v="10"/>
    <s v="Xerox 2"/>
    <x v="1182"/>
    <n v="1"/>
    <n v="0.2"/>
    <n v="1.8144"/>
    <x v="2"/>
    <x v="0"/>
  </r>
  <r>
    <x v="7445"/>
    <x v="3701"/>
    <x v="447"/>
    <d v="2019-02-07T00:00:00"/>
    <x v="0"/>
    <x v="279"/>
    <s v="Ross DeVincentis"/>
    <x v="2"/>
    <x v="0"/>
    <x v="22"/>
    <x v="10"/>
    <x v="26"/>
    <x v="2"/>
    <x v="1522"/>
    <x v="1"/>
    <x v="10"/>
    <s v="Xerox 1893"/>
    <x v="4975"/>
    <n v="2"/>
    <n v="0.2"/>
    <n v="23.7742"/>
    <x v="2"/>
    <x v="0"/>
  </r>
  <r>
    <x v="7446"/>
    <x v="3701"/>
    <x v="447"/>
    <d v="2019-02-07T00:00:00"/>
    <x v="0"/>
    <x v="279"/>
    <s v="Ross DeVincentis"/>
    <x v="2"/>
    <x v="0"/>
    <x v="22"/>
    <x v="10"/>
    <x v="26"/>
    <x v="2"/>
    <x v="1281"/>
    <x v="0"/>
    <x v="5"/>
    <s v="Eldon Cleatmat Chair Mats for Medium Pile Carpets"/>
    <x v="500"/>
    <n v="1"/>
    <n v="0.6"/>
    <n v="-26.084999999999994"/>
    <x v="2"/>
    <x v="0"/>
  </r>
  <r>
    <x v="7447"/>
    <x v="3701"/>
    <x v="447"/>
    <d v="2019-02-07T00:00:00"/>
    <x v="0"/>
    <x v="279"/>
    <s v="Ross DeVincentis"/>
    <x v="2"/>
    <x v="0"/>
    <x v="22"/>
    <x v="10"/>
    <x v="26"/>
    <x v="2"/>
    <x v="976"/>
    <x v="1"/>
    <x v="10"/>
    <s v="Xerox 189"/>
    <x v="1257"/>
    <n v="5"/>
    <n v="0.2"/>
    <n v="146.79"/>
    <x v="2"/>
    <x v="0"/>
  </r>
  <r>
    <x v="7448"/>
    <x v="3702"/>
    <x v="343"/>
    <d v="2019-11-14T00:00:00"/>
    <x v="2"/>
    <x v="659"/>
    <s v="Michelle Huthwaite"/>
    <x v="0"/>
    <x v="0"/>
    <x v="289"/>
    <x v="18"/>
    <x v="364"/>
    <x v="0"/>
    <x v="642"/>
    <x v="0"/>
    <x v="5"/>
    <s v="Executive Impressions 14&quot; Contract Wall Clock"/>
    <x v="4976"/>
    <n v="5"/>
    <n v="0.2"/>
    <n v="14.449499999999986"/>
    <x v="0"/>
    <x v="0"/>
  </r>
  <r>
    <x v="7449"/>
    <x v="3703"/>
    <x v="697"/>
    <d v="2019-09-22T00:00:00"/>
    <x v="0"/>
    <x v="319"/>
    <s v="Sanjit Jacobs"/>
    <x v="2"/>
    <x v="0"/>
    <x v="12"/>
    <x v="5"/>
    <x v="66"/>
    <x v="2"/>
    <x v="105"/>
    <x v="1"/>
    <x v="6"/>
    <s v="Newell Chalk Holder"/>
    <x v="4541"/>
    <n v="3"/>
    <n v="0.2"/>
    <n v="3.2213999999999996"/>
    <x v="2"/>
    <x v="0"/>
  </r>
  <r>
    <x v="7450"/>
    <x v="3703"/>
    <x v="697"/>
    <d v="2019-09-22T00:00:00"/>
    <x v="0"/>
    <x v="319"/>
    <s v="Sanjit Jacobs"/>
    <x v="2"/>
    <x v="0"/>
    <x v="12"/>
    <x v="5"/>
    <x v="66"/>
    <x v="2"/>
    <x v="1209"/>
    <x v="0"/>
    <x v="1"/>
    <s v="Global Wood Trimmed Manager's Task Chair, Khaki"/>
    <x v="2608"/>
    <n v="5"/>
    <n v="0.3"/>
    <n v="-77.333000000000013"/>
    <x v="2"/>
    <x v="0"/>
  </r>
  <r>
    <x v="7451"/>
    <x v="3703"/>
    <x v="697"/>
    <d v="2019-09-22T00:00:00"/>
    <x v="0"/>
    <x v="319"/>
    <s v="Sanjit Jacobs"/>
    <x v="2"/>
    <x v="0"/>
    <x v="12"/>
    <x v="5"/>
    <x v="66"/>
    <x v="2"/>
    <x v="326"/>
    <x v="1"/>
    <x v="8"/>
    <s v="Wilson Jones “Snap” Scratch Pad Binder Tool for Ring Binders"/>
    <x v="4977"/>
    <n v="5"/>
    <n v="0.8"/>
    <n v="-10.15"/>
    <x v="2"/>
    <x v="0"/>
  </r>
  <r>
    <x v="7452"/>
    <x v="3703"/>
    <x v="697"/>
    <d v="2019-09-22T00:00:00"/>
    <x v="0"/>
    <x v="319"/>
    <s v="Sanjit Jacobs"/>
    <x v="2"/>
    <x v="0"/>
    <x v="12"/>
    <x v="5"/>
    <x v="66"/>
    <x v="2"/>
    <x v="1538"/>
    <x v="2"/>
    <x v="7"/>
    <s v="Polycom VoiceStation 500 Conference phone"/>
    <x v="4978"/>
    <n v="6"/>
    <n v="0.2"/>
    <n v="88.48500000000007"/>
    <x v="2"/>
    <x v="0"/>
  </r>
  <r>
    <x v="7453"/>
    <x v="3704"/>
    <x v="643"/>
    <d v="2019-07-01T00:00:00"/>
    <x v="1"/>
    <x v="248"/>
    <s v="Fred McMath"/>
    <x v="0"/>
    <x v="0"/>
    <x v="348"/>
    <x v="10"/>
    <x v="430"/>
    <x v="2"/>
    <x v="918"/>
    <x v="2"/>
    <x v="7"/>
    <s v="Geemarc AmpliPOWER60"/>
    <x v="1490"/>
    <n v="2"/>
    <n v="0.2"/>
    <n v="16.703999999999986"/>
    <x v="2"/>
    <x v="0"/>
  </r>
  <r>
    <x v="7454"/>
    <x v="3705"/>
    <x v="679"/>
    <d v="2018-08-04T00:00:00"/>
    <x v="1"/>
    <x v="347"/>
    <s v="Katherine Hughes"/>
    <x v="0"/>
    <x v="0"/>
    <x v="22"/>
    <x v="10"/>
    <x v="36"/>
    <x v="2"/>
    <x v="1387"/>
    <x v="1"/>
    <x v="2"/>
    <s v="Avery 498"/>
    <x v="4766"/>
    <n v="4"/>
    <n v="0.2"/>
    <n v="3.1212"/>
    <x v="2"/>
    <x v="0"/>
  </r>
  <r>
    <x v="7455"/>
    <x v="3705"/>
    <x v="679"/>
    <d v="2018-08-04T00:00:00"/>
    <x v="1"/>
    <x v="347"/>
    <s v="Katherine Hughes"/>
    <x v="0"/>
    <x v="0"/>
    <x v="22"/>
    <x v="10"/>
    <x v="36"/>
    <x v="2"/>
    <x v="486"/>
    <x v="1"/>
    <x v="4"/>
    <s v="Tennsco 16-Compartment Lockers with Coat Rack"/>
    <x v="2532"/>
    <n v="2"/>
    <n v="0.2"/>
    <n v="51.831200000000024"/>
    <x v="2"/>
    <x v="0"/>
  </r>
  <r>
    <x v="7456"/>
    <x v="3706"/>
    <x v="392"/>
    <d v="2017-04-18T00:00:00"/>
    <x v="2"/>
    <x v="328"/>
    <s v="Lauren Leatherbury"/>
    <x v="0"/>
    <x v="0"/>
    <x v="141"/>
    <x v="17"/>
    <x v="180"/>
    <x v="0"/>
    <x v="11"/>
    <x v="2"/>
    <x v="7"/>
    <s v="Konftel 250 Conference phone - Charcoal black"/>
    <x v="4979"/>
    <n v="2"/>
    <n v="0"/>
    <n v="148.10640000000001"/>
    <x v="0"/>
    <x v="0"/>
  </r>
  <r>
    <x v="7457"/>
    <x v="3706"/>
    <x v="392"/>
    <d v="2017-04-18T00:00:00"/>
    <x v="2"/>
    <x v="328"/>
    <s v="Lauren Leatherbury"/>
    <x v="0"/>
    <x v="0"/>
    <x v="141"/>
    <x v="17"/>
    <x v="180"/>
    <x v="0"/>
    <x v="624"/>
    <x v="1"/>
    <x v="8"/>
    <s v="Cardinal EasyOpen D-Ring Binders"/>
    <x v="4980"/>
    <n v="1"/>
    <n v="0"/>
    <n v="4.57"/>
    <x v="0"/>
    <x v="0"/>
  </r>
  <r>
    <x v="7458"/>
    <x v="3706"/>
    <x v="392"/>
    <d v="2017-04-18T00:00:00"/>
    <x v="2"/>
    <x v="328"/>
    <s v="Lauren Leatherbury"/>
    <x v="0"/>
    <x v="0"/>
    <x v="141"/>
    <x v="17"/>
    <x v="180"/>
    <x v="0"/>
    <x v="1304"/>
    <x v="0"/>
    <x v="5"/>
    <s v="Tenex Antistatic Computer Chair Mats"/>
    <x v="4981"/>
    <n v="7"/>
    <n v="0"/>
    <n v="119.68599999999989"/>
    <x v="0"/>
    <x v="0"/>
  </r>
  <r>
    <x v="7459"/>
    <x v="3706"/>
    <x v="392"/>
    <d v="2017-04-18T00:00:00"/>
    <x v="2"/>
    <x v="328"/>
    <s v="Lauren Leatherbury"/>
    <x v="0"/>
    <x v="0"/>
    <x v="141"/>
    <x v="17"/>
    <x v="180"/>
    <x v="0"/>
    <x v="672"/>
    <x v="0"/>
    <x v="0"/>
    <s v="O'Sullivan 3-Shelf Heavy-Duty Bookcases"/>
    <x v="4982"/>
    <n v="9"/>
    <n v="0"/>
    <n v="125.58240000000001"/>
    <x v="0"/>
    <x v="0"/>
  </r>
  <r>
    <x v="7460"/>
    <x v="3707"/>
    <x v="347"/>
    <d v="2017-04-14T00:00:00"/>
    <x v="0"/>
    <x v="481"/>
    <s v="Andy Reiter"/>
    <x v="0"/>
    <x v="0"/>
    <x v="1"/>
    <x v="1"/>
    <x v="25"/>
    <x v="1"/>
    <x v="1687"/>
    <x v="2"/>
    <x v="16"/>
    <s v="Canon PC-428 Personal Copier"/>
    <x v="4983"/>
    <n v="4"/>
    <n v="0.2"/>
    <n v="215.98919999999998"/>
    <x v="1"/>
    <x v="1"/>
  </r>
  <r>
    <x v="7461"/>
    <x v="3707"/>
    <x v="347"/>
    <d v="2017-04-14T00:00:00"/>
    <x v="0"/>
    <x v="481"/>
    <s v="Andy Reiter"/>
    <x v="0"/>
    <x v="0"/>
    <x v="1"/>
    <x v="1"/>
    <x v="25"/>
    <x v="1"/>
    <x v="813"/>
    <x v="1"/>
    <x v="10"/>
    <s v="Easy-staple paper"/>
    <x v="4984"/>
    <n v="2"/>
    <n v="0"/>
    <n v="24.269599999999997"/>
    <x v="1"/>
    <x v="1"/>
  </r>
  <r>
    <x v="7462"/>
    <x v="3708"/>
    <x v="914"/>
    <d v="2017-03-01T00:00:00"/>
    <x v="0"/>
    <x v="73"/>
    <s v="Nora Paige"/>
    <x v="0"/>
    <x v="0"/>
    <x v="4"/>
    <x v="4"/>
    <x v="59"/>
    <x v="1"/>
    <x v="333"/>
    <x v="2"/>
    <x v="11"/>
    <s v="Microsoft Natural Keyboard Elite"/>
    <x v="4985"/>
    <n v="9"/>
    <n v="0"/>
    <n v="80.837999999999994"/>
    <x v="1"/>
    <x v="0"/>
  </r>
  <r>
    <x v="7463"/>
    <x v="3709"/>
    <x v="162"/>
    <d v="2018-09-15T00:00:00"/>
    <x v="1"/>
    <x v="431"/>
    <s v="Liz Preis"/>
    <x v="0"/>
    <x v="0"/>
    <x v="355"/>
    <x v="1"/>
    <x v="437"/>
    <x v="1"/>
    <x v="1453"/>
    <x v="1"/>
    <x v="6"/>
    <s v="Eberhard Faber 3 1/2&quot; Golf Pencils"/>
    <x v="3659"/>
    <n v="2"/>
    <n v="0"/>
    <n v="3.7200000000000006"/>
    <x v="1"/>
    <x v="0"/>
  </r>
  <r>
    <x v="7464"/>
    <x v="3709"/>
    <x v="162"/>
    <d v="2018-09-15T00:00:00"/>
    <x v="1"/>
    <x v="431"/>
    <s v="Liz Preis"/>
    <x v="0"/>
    <x v="0"/>
    <x v="355"/>
    <x v="1"/>
    <x v="437"/>
    <x v="1"/>
    <x v="1532"/>
    <x v="1"/>
    <x v="10"/>
    <s v="Xerox 1900"/>
    <x v="1369"/>
    <n v="8"/>
    <n v="0"/>
    <n v="15.407999999999998"/>
    <x v="1"/>
    <x v="0"/>
  </r>
  <r>
    <x v="7465"/>
    <x v="3709"/>
    <x v="162"/>
    <d v="2018-09-15T00:00:00"/>
    <x v="1"/>
    <x v="431"/>
    <s v="Liz Preis"/>
    <x v="0"/>
    <x v="0"/>
    <x v="355"/>
    <x v="1"/>
    <x v="437"/>
    <x v="1"/>
    <x v="533"/>
    <x v="1"/>
    <x v="4"/>
    <s v="Mini 13-1/2 Capacity Data Binder Rack, Pearl"/>
    <x v="2213"/>
    <n v="2"/>
    <n v="0"/>
    <n v="65.435000000000002"/>
    <x v="1"/>
    <x v="0"/>
  </r>
  <r>
    <x v="7466"/>
    <x v="3710"/>
    <x v="288"/>
    <d v="2018-05-23T00:00:00"/>
    <x v="1"/>
    <x v="706"/>
    <s v="Anna Häberlin"/>
    <x v="1"/>
    <x v="0"/>
    <x v="1"/>
    <x v="1"/>
    <x v="141"/>
    <x v="1"/>
    <x v="1644"/>
    <x v="1"/>
    <x v="9"/>
    <s v="Staple holder"/>
    <x v="4986"/>
    <n v="8"/>
    <n v="0"/>
    <n v="23.716800000000006"/>
    <x v="1"/>
    <x v="1"/>
  </r>
  <r>
    <x v="7467"/>
    <x v="3711"/>
    <x v="343"/>
    <d v="2019-11-15T00:00:00"/>
    <x v="0"/>
    <x v="353"/>
    <s v="Thomas Brumley"/>
    <x v="2"/>
    <x v="0"/>
    <x v="1"/>
    <x v="1"/>
    <x v="62"/>
    <x v="1"/>
    <x v="698"/>
    <x v="0"/>
    <x v="5"/>
    <s v="Dax Clear Box Frame"/>
    <x v="4987"/>
    <n v="4"/>
    <n v="0"/>
    <n v="11.872799999999998"/>
    <x v="1"/>
    <x v="0"/>
  </r>
  <r>
    <x v="7468"/>
    <x v="3712"/>
    <x v="1114"/>
    <d v="2016-09-20T00:00:00"/>
    <x v="1"/>
    <x v="397"/>
    <s v="Alex Avila"/>
    <x v="0"/>
    <x v="0"/>
    <x v="20"/>
    <x v="15"/>
    <x v="164"/>
    <x v="3"/>
    <x v="811"/>
    <x v="1"/>
    <x v="10"/>
    <s v="Easy-staple paper"/>
    <x v="1830"/>
    <n v="3"/>
    <n v="0"/>
    <n v="7.0218000000000007"/>
    <x v="3"/>
    <x v="0"/>
  </r>
  <r>
    <x v="7469"/>
    <x v="3712"/>
    <x v="1114"/>
    <d v="2016-09-20T00:00:00"/>
    <x v="1"/>
    <x v="397"/>
    <s v="Alex Avila"/>
    <x v="0"/>
    <x v="0"/>
    <x v="20"/>
    <x v="15"/>
    <x v="164"/>
    <x v="3"/>
    <x v="1027"/>
    <x v="0"/>
    <x v="5"/>
    <s v="Master Caster Door Stop, Large Neon Orange"/>
    <x v="58"/>
    <n v="2"/>
    <n v="0"/>
    <n v="6.2608000000000015"/>
    <x v="3"/>
    <x v="0"/>
  </r>
  <r>
    <x v="7470"/>
    <x v="3713"/>
    <x v="426"/>
    <d v="2017-09-20T00:00:00"/>
    <x v="1"/>
    <x v="556"/>
    <s v="Ann Chong"/>
    <x v="1"/>
    <x v="0"/>
    <x v="10"/>
    <x v="9"/>
    <x v="105"/>
    <x v="3"/>
    <x v="98"/>
    <x v="1"/>
    <x v="8"/>
    <s v="Avery Hidden Tab Dividers for Binding Systems"/>
    <x v="4988"/>
    <n v="4"/>
    <n v="0.7"/>
    <n v="-2.8608000000000002"/>
    <x v="3"/>
    <x v="0"/>
  </r>
  <r>
    <x v="7471"/>
    <x v="3713"/>
    <x v="426"/>
    <d v="2017-09-20T00:00:00"/>
    <x v="1"/>
    <x v="556"/>
    <s v="Ann Chong"/>
    <x v="1"/>
    <x v="0"/>
    <x v="10"/>
    <x v="9"/>
    <x v="105"/>
    <x v="3"/>
    <x v="196"/>
    <x v="1"/>
    <x v="4"/>
    <s v="Gould Plastics 18-Pocket Panel Bin, 34w x 5-1/4d x 20-1/2h"/>
    <x v="2772"/>
    <n v="2"/>
    <n v="0.2"/>
    <n v="-29.436800000000012"/>
    <x v="3"/>
    <x v="0"/>
  </r>
  <r>
    <x v="7472"/>
    <x v="3714"/>
    <x v="949"/>
    <d v="2018-07-03T00:00:00"/>
    <x v="2"/>
    <x v="670"/>
    <s v="Eugene Moren"/>
    <x v="2"/>
    <x v="0"/>
    <x v="427"/>
    <x v="7"/>
    <x v="517"/>
    <x v="1"/>
    <x v="1327"/>
    <x v="2"/>
    <x v="16"/>
    <s v="Hewlett Packard 310 Color Digital Copier"/>
    <x v="4989"/>
    <n v="5"/>
    <n v="0"/>
    <n v="449.9849999999999"/>
    <x v="1"/>
    <x v="0"/>
  </r>
  <r>
    <x v="7473"/>
    <x v="3715"/>
    <x v="342"/>
    <d v="2018-04-15T00:00:00"/>
    <x v="1"/>
    <x v="425"/>
    <s v="Quincy Jones"/>
    <x v="1"/>
    <x v="0"/>
    <x v="22"/>
    <x v="10"/>
    <x v="155"/>
    <x v="2"/>
    <x v="753"/>
    <x v="1"/>
    <x v="6"/>
    <s v="BIC Brite Liner Grip Highlighters, Assorted, 5/Pack"/>
    <x v="4990"/>
    <n v="4"/>
    <n v="0.2"/>
    <n v="3.2223999999999995"/>
    <x v="2"/>
    <x v="0"/>
  </r>
  <r>
    <x v="7474"/>
    <x v="3716"/>
    <x v="1037"/>
    <d v="2016-01-10T00:00:00"/>
    <x v="1"/>
    <x v="467"/>
    <s v="Maria Etezadi"/>
    <x v="2"/>
    <x v="0"/>
    <x v="0"/>
    <x v="0"/>
    <x v="0"/>
    <x v="0"/>
    <x v="120"/>
    <x v="0"/>
    <x v="1"/>
    <s v="Global Deluxe High-Back Manager's Chair"/>
    <x v="4991"/>
    <n v="9"/>
    <n v="0"/>
    <n v="746.40779999999972"/>
    <x v="0"/>
    <x v="0"/>
  </r>
  <r>
    <x v="7475"/>
    <x v="3716"/>
    <x v="1037"/>
    <d v="2016-01-10T00:00:00"/>
    <x v="1"/>
    <x v="467"/>
    <s v="Maria Etezadi"/>
    <x v="2"/>
    <x v="0"/>
    <x v="0"/>
    <x v="0"/>
    <x v="0"/>
    <x v="0"/>
    <x v="569"/>
    <x v="1"/>
    <x v="8"/>
    <s v="Ibico Hi-Tech Manual Binding System"/>
    <x v="4992"/>
    <n v="2"/>
    <n v="0"/>
    <n v="274.49099999999999"/>
    <x v="0"/>
    <x v="0"/>
  </r>
  <r>
    <x v="7476"/>
    <x v="3716"/>
    <x v="1037"/>
    <d v="2016-01-10T00:00:00"/>
    <x v="1"/>
    <x v="467"/>
    <s v="Maria Etezadi"/>
    <x v="2"/>
    <x v="0"/>
    <x v="0"/>
    <x v="0"/>
    <x v="0"/>
    <x v="0"/>
    <x v="448"/>
    <x v="1"/>
    <x v="6"/>
    <s v="Rogers Handheld Barrel Pencil Sharpener"/>
    <x v="4993"/>
    <n v="2"/>
    <n v="0"/>
    <n v="1.4796000000000005"/>
    <x v="0"/>
    <x v="0"/>
  </r>
  <r>
    <x v="7477"/>
    <x v="3716"/>
    <x v="1037"/>
    <d v="2016-01-10T00:00:00"/>
    <x v="1"/>
    <x v="467"/>
    <s v="Maria Etezadi"/>
    <x v="2"/>
    <x v="0"/>
    <x v="0"/>
    <x v="0"/>
    <x v="0"/>
    <x v="0"/>
    <x v="34"/>
    <x v="2"/>
    <x v="7"/>
    <s v="GE 30524EE4"/>
    <x v="3743"/>
    <n v="2"/>
    <n v="0"/>
    <n v="113.67419999999998"/>
    <x v="0"/>
    <x v="0"/>
  </r>
  <r>
    <x v="7478"/>
    <x v="3716"/>
    <x v="1037"/>
    <d v="2016-01-10T00:00:00"/>
    <x v="1"/>
    <x v="467"/>
    <s v="Maria Etezadi"/>
    <x v="2"/>
    <x v="0"/>
    <x v="0"/>
    <x v="0"/>
    <x v="0"/>
    <x v="0"/>
    <x v="867"/>
    <x v="2"/>
    <x v="7"/>
    <s v="Wireless Extenders zBoost YX545 SOHO Signal Booster"/>
    <x v="4994"/>
    <n v="4"/>
    <n v="0"/>
    <n v="204.10919999999999"/>
    <x v="0"/>
    <x v="0"/>
  </r>
  <r>
    <x v="7479"/>
    <x v="3716"/>
    <x v="1037"/>
    <d v="2016-01-10T00:00:00"/>
    <x v="1"/>
    <x v="467"/>
    <s v="Maria Etezadi"/>
    <x v="2"/>
    <x v="0"/>
    <x v="0"/>
    <x v="0"/>
    <x v="0"/>
    <x v="0"/>
    <x v="1506"/>
    <x v="1"/>
    <x v="13"/>
    <s v="Alliance Super-Size Bands, Assorted Sizes"/>
    <x v="4995"/>
    <n v="4"/>
    <n v="0"/>
    <n v="0.31119999999999948"/>
    <x v="0"/>
    <x v="0"/>
  </r>
  <r>
    <x v="7480"/>
    <x v="3716"/>
    <x v="1037"/>
    <d v="2016-01-10T00:00:00"/>
    <x v="1"/>
    <x v="467"/>
    <s v="Maria Etezadi"/>
    <x v="2"/>
    <x v="0"/>
    <x v="0"/>
    <x v="0"/>
    <x v="0"/>
    <x v="0"/>
    <x v="783"/>
    <x v="1"/>
    <x v="10"/>
    <s v="Southworth 25% Cotton Granite Paper &amp; Envelopes"/>
    <x v="4996"/>
    <n v="1"/>
    <n v="0"/>
    <n v="3.0084"/>
    <x v="0"/>
    <x v="0"/>
  </r>
  <r>
    <x v="7481"/>
    <x v="3717"/>
    <x v="142"/>
    <d v="2018-09-03T00:00:00"/>
    <x v="0"/>
    <x v="697"/>
    <s v="Laurel Beltran"/>
    <x v="2"/>
    <x v="0"/>
    <x v="101"/>
    <x v="1"/>
    <x v="125"/>
    <x v="1"/>
    <x v="118"/>
    <x v="1"/>
    <x v="12"/>
    <s v="Globe Weis Peel &amp; Seel First Class Envelopes"/>
    <x v="4835"/>
    <n v="1"/>
    <n v="0"/>
    <n v="5.7509999999999994"/>
    <x v="1"/>
    <x v="0"/>
  </r>
  <r>
    <x v="7482"/>
    <x v="3718"/>
    <x v="865"/>
    <d v="2016-09-30T00:00:00"/>
    <x v="1"/>
    <x v="655"/>
    <s v="Julie Prescott"/>
    <x v="2"/>
    <x v="0"/>
    <x v="20"/>
    <x v="15"/>
    <x v="164"/>
    <x v="3"/>
    <x v="68"/>
    <x v="1"/>
    <x v="8"/>
    <s v="Avery Binding System Hidden Tab Executive Style Index Sets"/>
    <x v="4997"/>
    <n v="4"/>
    <n v="0.2"/>
    <n v="6.9239999999999995"/>
    <x v="3"/>
    <x v="0"/>
  </r>
  <r>
    <x v="7483"/>
    <x v="3719"/>
    <x v="534"/>
    <d v="2016-12-17T00:00:00"/>
    <x v="0"/>
    <x v="182"/>
    <s v="Ed Braxton"/>
    <x v="1"/>
    <x v="0"/>
    <x v="10"/>
    <x v="9"/>
    <x v="11"/>
    <x v="3"/>
    <x v="1209"/>
    <x v="0"/>
    <x v="1"/>
    <s v="Global Wood Trimmed Manager's Task Chair, Khaki"/>
    <x v="4998"/>
    <n v="7"/>
    <n v="0.3"/>
    <n v="-108.26620000000001"/>
    <x v="3"/>
    <x v="0"/>
  </r>
  <r>
    <x v="7484"/>
    <x v="3720"/>
    <x v="116"/>
    <d v="2020-01-02T00:00:00"/>
    <x v="1"/>
    <x v="37"/>
    <s v="Christopher Schild"/>
    <x v="2"/>
    <x v="0"/>
    <x v="402"/>
    <x v="46"/>
    <x v="489"/>
    <x v="2"/>
    <x v="1820"/>
    <x v="1"/>
    <x v="6"/>
    <s v="Staples in misc. colors"/>
    <x v="4724"/>
    <n v="1"/>
    <n v="0"/>
    <n v="0.86799999999999988"/>
    <x v="2"/>
    <x v="0"/>
  </r>
  <r>
    <x v="7485"/>
    <x v="3720"/>
    <x v="116"/>
    <d v="2020-01-02T00:00:00"/>
    <x v="1"/>
    <x v="37"/>
    <s v="Christopher Schild"/>
    <x v="2"/>
    <x v="0"/>
    <x v="402"/>
    <x v="46"/>
    <x v="489"/>
    <x v="2"/>
    <x v="1499"/>
    <x v="1"/>
    <x v="8"/>
    <s v="Wilson Jones Impact Binders"/>
    <x v="4213"/>
    <n v="5"/>
    <n v="0"/>
    <n v="12.690999999999999"/>
    <x v="2"/>
    <x v="0"/>
  </r>
  <r>
    <x v="7486"/>
    <x v="3721"/>
    <x v="546"/>
    <d v="2017-12-24T00:00:00"/>
    <x v="0"/>
    <x v="327"/>
    <s v="Peter McVee"/>
    <x v="2"/>
    <x v="0"/>
    <x v="18"/>
    <x v="38"/>
    <x v="354"/>
    <x v="3"/>
    <x v="1331"/>
    <x v="1"/>
    <x v="10"/>
    <s v="Xerox 1903"/>
    <x v="2744"/>
    <n v="5"/>
    <n v="0"/>
    <n v="14.651"/>
    <x v="3"/>
    <x v="0"/>
  </r>
  <r>
    <x v="7487"/>
    <x v="3721"/>
    <x v="546"/>
    <d v="2017-12-24T00:00:00"/>
    <x v="0"/>
    <x v="327"/>
    <s v="Peter McVee"/>
    <x v="2"/>
    <x v="0"/>
    <x v="18"/>
    <x v="38"/>
    <x v="354"/>
    <x v="3"/>
    <x v="1287"/>
    <x v="2"/>
    <x v="11"/>
    <s v="Logitech diNovo Edge Keyboard"/>
    <x v="3633"/>
    <n v="9"/>
    <n v="0"/>
    <n v="517.47930000000008"/>
    <x v="3"/>
    <x v="0"/>
  </r>
  <r>
    <x v="7488"/>
    <x v="3721"/>
    <x v="546"/>
    <d v="2017-12-24T00:00:00"/>
    <x v="0"/>
    <x v="327"/>
    <s v="Peter McVee"/>
    <x v="2"/>
    <x v="0"/>
    <x v="18"/>
    <x v="38"/>
    <x v="354"/>
    <x v="3"/>
    <x v="215"/>
    <x v="0"/>
    <x v="3"/>
    <s v="Bretford Rectangular Conference Table Tops"/>
    <x v="4999"/>
    <n v="4"/>
    <n v="0.3"/>
    <n v="-105.31639999999993"/>
    <x v="3"/>
    <x v="0"/>
  </r>
  <r>
    <x v="7489"/>
    <x v="3722"/>
    <x v="60"/>
    <d v="2019-11-09T00:00:00"/>
    <x v="1"/>
    <x v="731"/>
    <s v="Anna Andreadi"/>
    <x v="0"/>
    <x v="0"/>
    <x v="70"/>
    <x v="1"/>
    <x v="188"/>
    <x v="1"/>
    <x v="860"/>
    <x v="1"/>
    <x v="10"/>
    <s v="Xerox 1996"/>
    <x v="91"/>
    <n v="2"/>
    <n v="0"/>
    <n v="6.2208000000000006"/>
    <x v="1"/>
    <x v="1"/>
  </r>
  <r>
    <x v="7490"/>
    <x v="3723"/>
    <x v="229"/>
    <d v="2017-09-16T00:00:00"/>
    <x v="1"/>
    <x v="135"/>
    <s v="Frank Atkinson"/>
    <x v="1"/>
    <x v="0"/>
    <x v="1"/>
    <x v="1"/>
    <x v="3"/>
    <x v="1"/>
    <x v="90"/>
    <x v="0"/>
    <x v="5"/>
    <s v="Seth Thomas 13 1/2&quot; Wall Clock"/>
    <x v="5000"/>
    <n v="6"/>
    <n v="0"/>
    <n v="33.070799999999991"/>
    <x v="1"/>
    <x v="0"/>
  </r>
  <r>
    <x v="7491"/>
    <x v="3724"/>
    <x v="673"/>
    <d v="2019-11-16T00:00:00"/>
    <x v="3"/>
    <x v="496"/>
    <s v="Charlotte Melton"/>
    <x v="0"/>
    <x v="0"/>
    <x v="456"/>
    <x v="15"/>
    <x v="549"/>
    <x v="3"/>
    <x v="1730"/>
    <x v="2"/>
    <x v="7"/>
    <s v="iOttie HLCRIO102 Car Mount"/>
    <x v="5001"/>
    <n v="6"/>
    <n v="0"/>
    <n v="5.9969999999999857"/>
    <x v="3"/>
    <x v="0"/>
  </r>
  <r>
    <x v="7492"/>
    <x v="3725"/>
    <x v="220"/>
    <d v="2019-09-16T00:00:00"/>
    <x v="1"/>
    <x v="693"/>
    <s v="Cindy Chapman"/>
    <x v="0"/>
    <x v="0"/>
    <x v="12"/>
    <x v="5"/>
    <x v="32"/>
    <x v="2"/>
    <x v="1433"/>
    <x v="1"/>
    <x v="10"/>
    <s v="Xerox 1953"/>
    <x v="1518"/>
    <n v="3"/>
    <n v="0.2"/>
    <n v="3.2099999999999982"/>
    <x v="2"/>
    <x v="0"/>
  </r>
  <r>
    <x v="7493"/>
    <x v="3725"/>
    <x v="220"/>
    <d v="2019-09-16T00:00:00"/>
    <x v="1"/>
    <x v="693"/>
    <s v="Cindy Chapman"/>
    <x v="0"/>
    <x v="0"/>
    <x v="12"/>
    <x v="5"/>
    <x v="32"/>
    <x v="2"/>
    <x v="1213"/>
    <x v="0"/>
    <x v="3"/>
    <s v="Bevis Round Conference Table Top &amp; Single Column Base"/>
    <x v="5002"/>
    <n v="5"/>
    <n v="0.3"/>
    <n v="-65.853000000000009"/>
    <x v="2"/>
    <x v="0"/>
  </r>
  <r>
    <x v="7494"/>
    <x v="3725"/>
    <x v="220"/>
    <d v="2019-09-16T00:00:00"/>
    <x v="1"/>
    <x v="693"/>
    <s v="Cindy Chapman"/>
    <x v="0"/>
    <x v="0"/>
    <x v="12"/>
    <x v="5"/>
    <x v="32"/>
    <x v="2"/>
    <x v="1034"/>
    <x v="1"/>
    <x v="9"/>
    <s v="Commercial WindTunnel Clean Air Upright Vacuum, Replacement Belts, Filtration Bags"/>
    <x v="5003"/>
    <n v="2"/>
    <n v="0.8"/>
    <n v="-4.2012"/>
    <x v="2"/>
    <x v="0"/>
  </r>
  <r>
    <x v="7495"/>
    <x v="3726"/>
    <x v="1163"/>
    <d v="2019-07-18T00:00:00"/>
    <x v="1"/>
    <x v="646"/>
    <s v="Toby Carlisle"/>
    <x v="0"/>
    <x v="0"/>
    <x v="223"/>
    <x v="1"/>
    <x v="278"/>
    <x v="1"/>
    <x v="757"/>
    <x v="1"/>
    <x v="8"/>
    <s v="Acco Suede Grain Vinyl Round Ring Binder"/>
    <x v="3079"/>
    <n v="2"/>
    <n v="0.2"/>
    <n v="1.4455999999999996"/>
    <x v="1"/>
    <x v="0"/>
  </r>
  <r>
    <x v="7496"/>
    <x v="3726"/>
    <x v="1163"/>
    <d v="2019-07-18T00:00:00"/>
    <x v="1"/>
    <x v="646"/>
    <s v="Toby Carlisle"/>
    <x v="0"/>
    <x v="0"/>
    <x v="223"/>
    <x v="1"/>
    <x v="278"/>
    <x v="1"/>
    <x v="737"/>
    <x v="0"/>
    <x v="5"/>
    <s v="Deflect-o RollaMat Studded, Beveled Mat for Medium Pile Carpeting"/>
    <x v="3139"/>
    <n v="3"/>
    <n v="0"/>
    <n v="49.804199999999994"/>
    <x v="1"/>
    <x v="0"/>
  </r>
  <r>
    <x v="7497"/>
    <x v="3726"/>
    <x v="1163"/>
    <d v="2019-07-18T00:00:00"/>
    <x v="1"/>
    <x v="646"/>
    <s v="Toby Carlisle"/>
    <x v="0"/>
    <x v="0"/>
    <x v="223"/>
    <x v="1"/>
    <x v="278"/>
    <x v="1"/>
    <x v="310"/>
    <x v="1"/>
    <x v="13"/>
    <s v="OIC Binder Clips, Mini, 1/4&quot; Capacity, Black"/>
    <x v="328"/>
    <n v="4"/>
    <n v="0"/>
    <n v="2.3311999999999999"/>
    <x v="1"/>
    <x v="0"/>
  </r>
  <r>
    <x v="7498"/>
    <x v="3726"/>
    <x v="1163"/>
    <d v="2019-07-18T00:00:00"/>
    <x v="1"/>
    <x v="646"/>
    <s v="Toby Carlisle"/>
    <x v="0"/>
    <x v="0"/>
    <x v="223"/>
    <x v="1"/>
    <x v="278"/>
    <x v="1"/>
    <x v="30"/>
    <x v="1"/>
    <x v="6"/>
    <s v="BOSTON Model 1800 Electric Pencil Sharpeners, Putty/Woodgrain"/>
    <x v="5004"/>
    <n v="4"/>
    <n v="0"/>
    <n v="20.856799999999993"/>
    <x v="1"/>
    <x v="0"/>
  </r>
  <r>
    <x v="7499"/>
    <x v="3726"/>
    <x v="1163"/>
    <d v="2019-07-18T00:00:00"/>
    <x v="1"/>
    <x v="646"/>
    <s v="Toby Carlisle"/>
    <x v="0"/>
    <x v="0"/>
    <x v="223"/>
    <x v="1"/>
    <x v="278"/>
    <x v="1"/>
    <x v="191"/>
    <x v="0"/>
    <x v="5"/>
    <s v="Eldon 200 Class Desk Accessories, Burgundy"/>
    <x v="609"/>
    <n v="3"/>
    <n v="0"/>
    <n v="7.9128000000000007"/>
    <x v="1"/>
    <x v="0"/>
  </r>
  <r>
    <x v="7500"/>
    <x v="3726"/>
    <x v="1163"/>
    <d v="2019-07-18T00:00:00"/>
    <x v="1"/>
    <x v="646"/>
    <s v="Toby Carlisle"/>
    <x v="0"/>
    <x v="0"/>
    <x v="223"/>
    <x v="1"/>
    <x v="278"/>
    <x v="1"/>
    <x v="437"/>
    <x v="2"/>
    <x v="11"/>
    <s v="Sony Micro Vault Click 8 GB USB 2.0 Flash Drive"/>
    <x v="5005"/>
    <n v="3"/>
    <n v="0"/>
    <n v="19.735800000000005"/>
    <x v="1"/>
    <x v="0"/>
  </r>
  <r>
    <x v="7501"/>
    <x v="3726"/>
    <x v="1163"/>
    <d v="2019-07-18T00:00:00"/>
    <x v="1"/>
    <x v="646"/>
    <s v="Toby Carlisle"/>
    <x v="0"/>
    <x v="0"/>
    <x v="223"/>
    <x v="1"/>
    <x v="278"/>
    <x v="1"/>
    <x v="34"/>
    <x v="2"/>
    <x v="7"/>
    <s v="GE 30524EE4"/>
    <x v="553"/>
    <n v="3"/>
    <n v="0.2"/>
    <n v="52.917299999999955"/>
    <x v="1"/>
    <x v="0"/>
  </r>
  <r>
    <x v="7502"/>
    <x v="3727"/>
    <x v="983"/>
    <d v="2019-03-30T00:00:00"/>
    <x v="3"/>
    <x v="483"/>
    <s v="Tom Boeckenhauer"/>
    <x v="0"/>
    <x v="0"/>
    <x v="1"/>
    <x v="1"/>
    <x v="1"/>
    <x v="1"/>
    <x v="1279"/>
    <x v="1"/>
    <x v="6"/>
    <s v="Manco Dry-Lighter Erasable Highlighter"/>
    <x v="2398"/>
    <n v="2"/>
    <n v="0"/>
    <n v="2.0671999999999997"/>
    <x v="1"/>
    <x v="0"/>
  </r>
  <r>
    <x v="7503"/>
    <x v="3727"/>
    <x v="983"/>
    <d v="2019-03-30T00:00:00"/>
    <x v="3"/>
    <x v="483"/>
    <s v="Tom Boeckenhauer"/>
    <x v="0"/>
    <x v="0"/>
    <x v="1"/>
    <x v="1"/>
    <x v="1"/>
    <x v="1"/>
    <x v="53"/>
    <x v="2"/>
    <x v="7"/>
    <s v="AT&amp;T CL83451 4-Handset Telephone"/>
    <x v="5006"/>
    <n v="1"/>
    <n v="0.2"/>
    <n v="18.539099999999991"/>
    <x v="1"/>
    <x v="0"/>
  </r>
  <r>
    <x v="7504"/>
    <x v="3728"/>
    <x v="1011"/>
    <d v="2018-02-04T00:00:00"/>
    <x v="0"/>
    <x v="759"/>
    <s v="Jason Klamczynski"/>
    <x v="1"/>
    <x v="0"/>
    <x v="496"/>
    <x v="30"/>
    <x v="591"/>
    <x v="3"/>
    <x v="1040"/>
    <x v="1"/>
    <x v="12"/>
    <s v="Staple envelope"/>
    <x v="371"/>
    <n v="2"/>
    <n v="0"/>
    <n v="11.68"/>
    <x v="3"/>
    <x v="0"/>
  </r>
  <r>
    <x v="7505"/>
    <x v="3729"/>
    <x v="110"/>
    <d v="2019-06-13T00:00:00"/>
    <x v="1"/>
    <x v="572"/>
    <s v="Ben Wallace"/>
    <x v="0"/>
    <x v="0"/>
    <x v="242"/>
    <x v="10"/>
    <x v="300"/>
    <x v="2"/>
    <x v="338"/>
    <x v="1"/>
    <x v="8"/>
    <s v="GBC Twin Loop Wire Binding Elements, 9/16&quot; Spine, Black"/>
    <x v="362"/>
    <n v="4"/>
    <n v="0.8"/>
    <n v="-18.872800000000009"/>
    <x v="2"/>
    <x v="0"/>
  </r>
  <r>
    <x v="7506"/>
    <x v="3730"/>
    <x v="981"/>
    <d v="2016-11-06T00:00:00"/>
    <x v="1"/>
    <x v="129"/>
    <s v="Shahid Hopkins"/>
    <x v="0"/>
    <x v="0"/>
    <x v="8"/>
    <x v="1"/>
    <x v="34"/>
    <x v="1"/>
    <x v="1129"/>
    <x v="2"/>
    <x v="7"/>
    <s v="AT&amp;T CL82213"/>
    <x v="1956"/>
    <n v="2"/>
    <n v="0.2"/>
    <n v="5.2181999999999924"/>
    <x v="1"/>
    <x v="0"/>
  </r>
  <r>
    <x v="7507"/>
    <x v="3730"/>
    <x v="981"/>
    <d v="2016-11-06T00:00:00"/>
    <x v="1"/>
    <x v="129"/>
    <s v="Shahid Hopkins"/>
    <x v="0"/>
    <x v="0"/>
    <x v="8"/>
    <x v="1"/>
    <x v="34"/>
    <x v="1"/>
    <x v="245"/>
    <x v="1"/>
    <x v="4"/>
    <s v="Adjustable Depth Letter/Legal Cart"/>
    <x v="979"/>
    <n v="2"/>
    <n v="0"/>
    <n v="105.24679999999995"/>
    <x v="1"/>
    <x v="0"/>
  </r>
  <r>
    <x v="7508"/>
    <x v="3731"/>
    <x v="1163"/>
    <d v="2019-07-18T00:00:00"/>
    <x v="1"/>
    <x v="252"/>
    <s v="John Lee"/>
    <x v="0"/>
    <x v="0"/>
    <x v="38"/>
    <x v="24"/>
    <x v="47"/>
    <x v="3"/>
    <x v="820"/>
    <x v="1"/>
    <x v="10"/>
    <s v="Xerox 1950"/>
    <x v="4766"/>
    <n v="2"/>
    <n v="0.2"/>
    <n v="3.3524000000000003"/>
    <x v="3"/>
    <x v="0"/>
  </r>
  <r>
    <x v="7509"/>
    <x v="3731"/>
    <x v="1163"/>
    <d v="2019-07-18T00:00:00"/>
    <x v="1"/>
    <x v="252"/>
    <s v="John Lee"/>
    <x v="0"/>
    <x v="0"/>
    <x v="38"/>
    <x v="24"/>
    <x v="47"/>
    <x v="3"/>
    <x v="754"/>
    <x v="2"/>
    <x v="7"/>
    <s v="Samsung Galaxy S III - 16GB - pebble blue (T-Mobile)"/>
    <x v="5007"/>
    <n v="9"/>
    <n v="0.4"/>
    <n v="-377.98919999999998"/>
    <x v="3"/>
    <x v="0"/>
  </r>
  <r>
    <x v="7510"/>
    <x v="3731"/>
    <x v="1163"/>
    <d v="2019-07-18T00:00:00"/>
    <x v="1"/>
    <x v="252"/>
    <s v="John Lee"/>
    <x v="0"/>
    <x v="0"/>
    <x v="38"/>
    <x v="24"/>
    <x v="47"/>
    <x v="3"/>
    <x v="170"/>
    <x v="1"/>
    <x v="4"/>
    <s v="Tenex File Box, Personal Filing Tote with Lid, Black"/>
    <x v="5008"/>
    <n v="5"/>
    <n v="0.2"/>
    <n v="4.6530000000000022"/>
    <x v="3"/>
    <x v="0"/>
  </r>
  <r>
    <x v="7511"/>
    <x v="3731"/>
    <x v="1163"/>
    <d v="2019-07-18T00:00:00"/>
    <x v="1"/>
    <x v="252"/>
    <s v="John Lee"/>
    <x v="0"/>
    <x v="0"/>
    <x v="38"/>
    <x v="24"/>
    <x v="47"/>
    <x v="3"/>
    <x v="1071"/>
    <x v="0"/>
    <x v="5"/>
    <s v="GE 48&quot; Fluorescent Tube, Cool White Energy Saver, 34 Watts, 30/Box"/>
    <x v="5009"/>
    <n v="5"/>
    <n v="0.2"/>
    <n v="148.845"/>
    <x v="3"/>
    <x v="0"/>
  </r>
  <r>
    <x v="7512"/>
    <x v="3731"/>
    <x v="1163"/>
    <d v="2019-07-18T00:00:00"/>
    <x v="1"/>
    <x v="252"/>
    <s v="John Lee"/>
    <x v="0"/>
    <x v="0"/>
    <x v="38"/>
    <x v="24"/>
    <x v="47"/>
    <x v="3"/>
    <x v="1354"/>
    <x v="1"/>
    <x v="4"/>
    <s v="SAFCO Mobile Desk Side File, Wire Frame"/>
    <x v="5010"/>
    <n v="7"/>
    <n v="0.2"/>
    <n v="17.959200000000003"/>
    <x v="3"/>
    <x v="0"/>
  </r>
  <r>
    <x v="7513"/>
    <x v="3731"/>
    <x v="1163"/>
    <d v="2019-07-18T00:00:00"/>
    <x v="1"/>
    <x v="252"/>
    <s v="John Lee"/>
    <x v="0"/>
    <x v="0"/>
    <x v="38"/>
    <x v="24"/>
    <x v="47"/>
    <x v="3"/>
    <x v="346"/>
    <x v="1"/>
    <x v="6"/>
    <s v="Crayola Colored Pencils"/>
    <x v="1332"/>
    <n v="5"/>
    <n v="0.2"/>
    <n v="2.1319999999999988"/>
    <x v="3"/>
    <x v="0"/>
  </r>
  <r>
    <x v="7514"/>
    <x v="3732"/>
    <x v="34"/>
    <d v="2019-12-12T00:00:00"/>
    <x v="0"/>
    <x v="252"/>
    <s v="John Lee"/>
    <x v="0"/>
    <x v="0"/>
    <x v="102"/>
    <x v="0"/>
    <x v="126"/>
    <x v="0"/>
    <x v="908"/>
    <x v="1"/>
    <x v="8"/>
    <s v="XtraLife ClearVue Slant-D Ring Binder, White, 3&quot;"/>
    <x v="5011"/>
    <n v="2"/>
    <n v="0"/>
    <n v="13.505599999999999"/>
    <x v="0"/>
    <x v="0"/>
  </r>
  <r>
    <x v="7515"/>
    <x v="3732"/>
    <x v="34"/>
    <d v="2019-12-12T00:00:00"/>
    <x v="0"/>
    <x v="252"/>
    <s v="John Lee"/>
    <x v="0"/>
    <x v="0"/>
    <x v="102"/>
    <x v="0"/>
    <x v="126"/>
    <x v="0"/>
    <x v="1428"/>
    <x v="1"/>
    <x v="9"/>
    <s v="Belkin F9M820V08 8 Outlet Surge"/>
    <x v="5012"/>
    <n v="5"/>
    <n v="0"/>
    <n v="62.32099999999997"/>
    <x v="0"/>
    <x v="0"/>
  </r>
  <r>
    <x v="7516"/>
    <x v="3732"/>
    <x v="34"/>
    <d v="2019-12-12T00:00:00"/>
    <x v="0"/>
    <x v="252"/>
    <s v="John Lee"/>
    <x v="0"/>
    <x v="0"/>
    <x v="102"/>
    <x v="0"/>
    <x v="126"/>
    <x v="0"/>
    <x v="122"/>
    <x v="1"/>
    <x v="8"/>
    <s v="Avery Durable Slant Ring Binders, No Labels"/>
    <x v="204"/>
    <n v="4"/>
    <n v="0"/>
    <n v="7.4824000000000002"/>
    <x v="0"/>
    <x v="0"/>
  </r>
  <r>
    <x v="7517"/>
    <x v="3732"/>
    <x v="34"/>
    <d v="2019-12-12T00:00:00"/>
    <x v="0"/>
    <x v="252"/>
    <s v="John Lee"/>
    <x v="0"/>
    <x v="0"/>
    <x v="102"/>
    <x v="0"/>
    <x v="126"/>
    <x v="0"/>
    <x v="825"/>
    <x v="2"/>
    <x v="11"/>
    <s v="Logitech ClearChat Comfort/USB Headset H390"/>
    <x v="5013"/>
    <n v="5"/>
    <n v="0"/>
    <n v="48.328499999999991"/>
    <x v="0"/>
    <x v="0"/>
  </r>
  <r>
    <x v="7518"/>
    <x v="3732"/>
    <x v="34"/>
    <d v="2019-12-12T00:00:00"/>
    <x v="0"/>
    <x v="252"/>
    <s v="John Lee"/>
    <x v="0"/>
    <x v="0"/>
    <x v="102"/>
    <x v="0"/>
    <x v="126"/>
    <x v="0"/>
    <x v="464"/>
    <x v="1"/>
    <x v="4"/>
    <s v="Eldon Gobal File Keepers"/>
    <x v="5014"/>
    <n v="1"/>
    <n v="0"/>
    <n v="0.60559999999999903"/>
    <x v="0"/>
    <x v="0"/>
  </r>
  <r>
    <x v="7519"/>
    <x v="3732"/>
    <x v="34"/>
    <d v="2019-12-12T00:00:00"/>
    <x v="0"/>
    <x v="252"/>
    <s v="John Lee"/>
    <x v="0"/>
    <x v="0"/>
    <x v="102"/>
    <x v="0"/>
    <x v="126"/>
    <x v="0"/>
    <x v="1568"/>
    <x v="1"/>
    <x v="2"/>
    <s v="Avery 492"/>
    <x v="1784"/>
    <n v="2"/>
    <n v="0"/>
    <n v="2.6495999999999995"/>
    <x v="0"/>
    <x v="0"/>
  </r>
  <r>
    <x v="7520"/>
    <x v="3732"/>
    <x v="34"/>
    <d v="2019-12-12T00:00:00"/>
    <x v="0"/>
    <x v="252"/>
    <s v="John Lee"/>
    <x v="0"/>
    <x v="0"/>
    <x v="102"/>
    <x v="0"/>
    <x v="126"/>
    <x v="0"/>
    <x v="890"/>
    <x v="2"/>
    <x v="16"/>
    <s v="Canon Imageclass D680 Copier / Fax"/>
    <x v="5015"/>
    <n v="2"/>
    <n v="0"/>
    <n v="629.99099999999999"/>
    <x v="0"/>
    <x v="0"/>
  </r>
  <r>
    <x v="7521"/>
    <x v="3733"/>
    <x v="64"/>
    <d v="2018-09-11T00:00:00"/>
    <x v="1"/>
    <x v="198"/>
    <s v="Maribeth Dona"/>
    <x v="0"/>
    <x v="0"/>
    <x v="152"/>
    <x v="24"/>
    <x v="402"/>
    <x v="3"/>
    <x v="528"/>
    <x v="1"/>
    <x v="8"/>
    <s v="Recycled Easel Ring Binders"/>
    <x v="5016"/>
    <n v="2"/>
    <n v="0.7"/>
    <n v="-7.4600000000000009"/>
    <x v="3"/>
    <x v="0"/>
  </r>
  <r>
    <x v="7522"/>
    <x v="3733"/>
    <x v="64"/>
    <d v="2018-09-11T00:00:00"/>
    <x v="1"/>
    <x v="198"/>
    <s v="Maribeth Dona"/>
    <x v="0"/>
    <x v="0"/>
    <x v="152"/>
    <x v="24"/>
    <x v="402"/>
    <x v="3"/>
    <x v="1181"/>
    <x v="1"/>
    <x v="8"/>
    <s v="Pressboard Hanging Data Binders for Unburst Sheets"/>
    <x v="5017"/>
    <n v="6"/>
    <n v="0.7"/>
    <n v="-6.4944000000000024"/>
    <x v="3"/>
    <x v="0"/>
  </r>
  <r>
    <x v="7523"/>
    <x v="3733"/>
    <x v="64"/>
    <d v="2018-09-11T00:00:00"/>
    <x v="1"/>
    <x v="198"/>
    <s v="Maribeth Dona"/>
    <x v="0"/>
    <x v="0"/>
    <x v="152"/>
    <x v="24"/>
    <x v="402"/>
    <x v="3"/>
    <x v="212"/>
    <x v="0"/>
    <x v="1"/>
    <s v="Global Push Button Manager's Chair, Indigo"/>
    <x v="4967"/>
    <n v="2"/>
    <n v="0.3"/>
    <n v="-1.217800000000004"/>
    <x v="3"/>
    <x v="0"/>
  </r>
  <r>
    <x v="7524"/>
    <x v="3734"/>
    <x v="1076"/>
    <d v="2016-09-16T00:00:00"/>
    <x v="1"/>
    <x v="52"/>
    <s v="Clay Ludtke"/>
    <x v="0"/>
    <x v="0"/>
    <x v="345"/>
    <x v="21"/>
    <x v="426"/>
    <x v="1"/>
    <x v="776"/>
    <x v="1"/>
    <x v="12"/>
    <s v="Peel &amp; Seel Envelopes"/>
    <x v="5018"/>
    <n v="7"/>
    <n v="0.2"/>
    <n v="7.6047999999999991"/>
    <x v="1"/>
    <x v="0"/>
  </r>
  <r>
    <x v="7525"/>
    <x v="3734"/>
    <x v="1076"/>
    <d v="2016-09-16T00:00:00"/>
    <x v="1"/>
    <x v="52"/>
    <s v="Clay Ludtke"/>
    <x v="0"/>
    <x v="0"/>
    <x v="345"/>
    <x v="21"/>
    <x v="426"/>
    <x v="1"/>
    <x v="873"/>
    <x v="0"/>
    <x v="1"/>
    <s v="GuestStacker Chair with Chrome Finish Legs"/>
    <x v="3336"/>
    <n v="5"/>
    <n v="0.2"/>
    <n v="148.70400000000006"/>
    <x v="1"/>
    <x v="0"/>
  </r>
  <r>
    <x v="7526"/>
    <x v="3735"/>
    <x v="986"/>
    <d v="2019-09-26T00:00:00"/>
    <x v="3"/>
    <x v="19"/>
    <s v="Ruben Ausman"/>
    <x v="1"/>
    <x v="0"/>
    <x v="8"/>
    <x v="1"/>
    <x v="9"/>
    <x v="1"/>
    <x v="1606"/>
    <x v="1"/>
    <x v="12"/>
    <s v="Staple envelope"/>
    <x v="3337"/>
    <n v="6"/>
    <n v="0"/>
    <n v="33.064799999999998"/>
    <x v="1"/>
    <x v="0"/>
  </r>
  <r>
    <x v="7527"/>
    <x v="3735"/>
    <x v="986"/>
    <d v="2019-09-26T00:00:00"/>
    <x v="3"/>
    <x v="19"/>
    <s v="Ruben Ausman"/>
    <x v="1"/>
    <x v="0"/>
    <x v="8"/>
    <x v="1"/>
    <x v="9"/>
    <x v="1"/>
    <x v="1392"/>
    <x v="0"/>
    <x v="5"/>
    <s v="Stackable Trays"/>
    <x v="357"/>
    <n v="3"/>
    <n v="0"/>
    <n v="2.9567999999999994"/>
    <x v="1"/>
    <x v="0"/>
  </r>
  <r>
    <x v="7528"/>
    <x v="3735"/>
    <x v="986"/>
    <d v="2019-09-26T00:00:00"/>
    <x v="3"/>
    <x v="19"/>
    <s v="Ruben Ausman"/>
    <x v="1"/>
    <x v="0"/>
    <x v="8"/>
    <x v="1"/>
    <x v="9"/>
    <x v="1"/>
    <x v="1357"/>
    <x v="1"/>
    <x v="10"/>
    <s v="Xerox 1895"/>
    <x v="1211"/>
    <n v="6"/>
    <n v="0"/>
    <n v="16.146000000000001"/>
    <x v="1"/>
    <x v="0"/>
  </r>
  <r>
    <x v="7529"/>
    <x v="3735"/>
    <x v="986"/>
    <d v="2019-09-26T00:00:00"/>
    <x v="3"/>
    <x v="19"/>
    <s v="Ruben Ausman"/>
    <x v="1"/>
    <x v="0"/>
    <x v="8"/>
    <x v="1"/>
    <x v="9"/>
    <x v="1"/>
    <x v="20"/>
    <x v="1"/>
    <x v="8"/>
    <s v="Wilson Jones Hanging View Binder, White, 1&quot;"/>
    <x v="342"/>
    <n v="3"/>
    <n v="0.2"/>
    <n v="5.5379999999999985"/>
    <x v="1"/>
    <x v="0"/>
  </r>
  <r>
    <x v="7530"/>
    <x v="3735"/>
    <x v="986"/>
    <d v="2019-09-26T00:00:00"/>
    <x v="3"/>
    <x v="19"/>
    <s v="Ruben Ausman"/>
    <x v="1"/>
    <x v="0"/>
    <x v="8"/>
    <x v="1"/>
    <x v="9"/>
    <x v="1"/>
    <x v="760"/>
    <x v="1"/>
    <x v="8"/>
    <s v="Fellowes PB300 Plastic Comb Binding Machine"/>
    <x v="2594"/>
    <n v="3"/>
    <n v="0.2"/>
    <n v="314.27190000000002"/>
    <x v="1"/>
    <x v="0"/>
  </r>
  <r>
    <x v="7531"/>
    <x v="3736"/>
    <x v="26"/>
    <d v="2018-06-19T00:00:00"/>
    <x v="2"/>
    <x v="62"/>
    <s v="Lena Creighton"/>
    <x v="0"/>
    <x v="0"/>
    <x v="497"/>
    <x v="22"/>
    <x v="592"/>
    <x v="1"/>
    <x v="1319"/>
    <x v="0"/>
    <x v="5"/>
    <s v="Rubbermaid ClusterMat Chairmats, Mat Size- 66&quot; x 60&quot;, Lip 20&quot; x 11&quot; -90 Degree Angle"/>
    <x v="4602"/>
    <n v="3"/>
    <n v="0.2"/>
    <n v="-13.317600000000013"/>
    <x v="1"/>
    <x v="0"/>
  </r>
  <r>
    <x v="7532"/>
    <x v="3736"/>
    <x v="26"/>
    <d v="2018-06-19T00:00:00"/>
    <x v="2"/>
    <x v="62"/>
    <s v="Lena Creighton"/>
    <x v="0"/>
    <x v="0"/>
    <x v="497"/>
    <x v="22"/>
    <x v="592"/>
    <x v="1"/>
    <x v="531"/>
    <x v="0"/>
    <x v="1"/>
    <s v="Global Manager's Adjustable Task Chair, Storm"/>
    <x v="5019"/>
    <n v="4"/>
    <n v="0.2"/>
    <n v="54.352799999999945"/>
    <x v="1"/>
    <x v="0"/>
  </r>
  <r>
    <x v="7533"/>
    <x v="3737"/>
    <x v="906"/>
    <d v="2019-03-01T00:00:00"/>
    <x v="1"/>
    <x v="573"/>
    <s v="Scot Wooten"/>
    <x v="0"/>
    <x v="0"/>
    <x v="202"/>
    <x v="3"/>
    <x v="253"/>
    <x v="0"/>
    <x v="812"/>
    <x v="0"/>
    <x v="1"/>
    <s v="Global High-Back Leather Tilter, Burgundy"/>
    <x v="3263"/>
    <n v="2"/>
    <n v="0.2"/>
    <n v="-22.138200000000012"/>
    <x v="0"/>
    <x v="0"/>
  </r>
  <r>
    <x v="7534"/>
    <x v="3737"/>
    <x v="906"/>
    <d v="2019-03-01T00:00:00"/>
    <x v="1"/>
    <x v="573"/>
    <s v="Scot Wooten"/>
    <x v="0"/>
    <x v="0"/>
    <x v="202"/>
    <x v="3"/>
    <x v="253"/>
    <x v="0"/>
    <x v="266"/>
    <x v="0"/>
    <x v="0"/>
    <s v="Bush Westfield Collection Bookcases, Medium Cherry Finish"/>
    <x v="3107"/>
    <n v="5"/>
    <n v="0.2"/>
    <n v="5.7980000000000018"/>
    <x v="0"/>
    <x v="0"/>
  </r>
  <r>
    <x v="7535"/>
    <x v="3738"/>
    <x v="185"/>
    <d v="2019-04-07T00:00:00"/>
    <x v="1"/>
    <x v="428"/>
    <s v="Henry Goldwyn"/>
    <x v="1"/>
    <x v="0"/>
    <x v="1"/>
    <x v="1"/>
    <x v="25"/>
    <x v="1"/>
    <x v="558"/>
    <x v="1"/>
    <x v="14"/>
    <s v="Acme Tagit Stainless Steel Antibacterial Scissors"/>
    <x v="1286"/>
    <n v="3"/>
    <n v="0"/>
    <n v="8.0190000000000001"/>
    <x v="1"/>
    <x v="0"/>
  </r>
  <r>
    <x v="7536"/>
    <x v="3739"/>
    <x v="734"/>
    <d v="2019-12-08T00:00:00"/>
    <x v="1"/>
    <x v="597"/>
    <s v="Mark Van Huff"/>
    <x v="0"/>
    <x v="0"/>
    <x v="12"/>
    <x v="5"/>
    <x v="16"/>
    <x v="2"/>
    <x v="1793"/>
    <x v="0"/>
    <x v="5"/>
    <s v="Tensor Brushed Steel Torchiere Floor Lamp"/>
    <x v="4956"/>
    <n v="2"/>
    <n v="0.6"/>
    <n v="-14.271599999999999"/>
    <x v="2"/>
    <x v="0"/>
  </r>
  <r>
    <x v="7537"/>
    <x v="3740"/>
    <x v="317"/>
    <d v="2018-02-22T00:00:00"/>
    <x v="0"/>
    <x v="218"/>
    <s v="Greg Tran"/>
    <x v="0"/>
    <x v="0"/>
    <x v="8"/>
    <x v="1"/>
    <x v="9"/>
    <x v="1"/>
    <x v="129"/>
    <x v="1"/>
    <x v="10"/>
    <s v="Xerox 1880"/>
    <x v="2745"/>
    <n v="2"/>
    <n v="0"/>
    <n v="33.313599999999994"/>
    <x v="1"/>
    <x v="0"/>
  </r>
  <r>
    <x v="7538"/>
    <x v="3741"/>
    <x v="574"/>
    <d v="2019-12-06T00:00:00"/>
    <x v="1"/>
    <x v="510"/>
    <s v="Bill Stewart"/>
    <x v="1"/>
    <x v="0"/>
    <x v="60"/>
    <x v="22"/>
    <x v="76"/>
    <x v="1"/>
    <x v="384"/>
    <x v="1"/>
    <x v="4"/>
    <s v="Letter Size Cart"/>
    <x v="5020"/>
    <n v="1"/>
    <n v="0.2"/>
    <n v="12.857399999999984"/>
    <x v="1"/>
    <x v="0"/>
  </r>
  <r>
    <x v="7539"/>
    <x v="3741"/>
    <x v="574"/>
    <d v="2019-12-06T00:00:00"/>
    <x v="1"/>
    <x v="510"/>
    <s v="Bill Stewart"/>
    <x v="1"/>
    <x v="0"/>
    <x v="60"/>
    <x v="22"/>
    <x v="76"/>
    <x v="1"/>
    <x v="785"/>
    <x v="1"/>
    <x v="8"/>
    <s v="Aluminum Screw Posts"/>
    <x v="941"/>
    <n v="8"/>
    <n v="0.7"/>
    <n v="-24.41599999999999"/>
    <x v="1"/>
    <x v="0"/>
  </r>
  <r>
    <x v="7540"/>
    <x v="3741"/>
    <x v="574"/>
    <d v="2019-12-06T00:00:00"/>
    <x v="1"/>
    <x v="510"/>
    <s v="Bill Stewart"/>
    <x v="1"/>
    <x v="0"/>
    <x v="60"/>
    <x v="22"/>
    <x v="76"/>
    <x v="1"/>
    <x v="1659"/>
    <x v="0"/>
    <x v="0"/>
    <s v="Hon 4-Shelf Metal Bookcases"/>
    <x v="2516"/>
    <n v="8"/>
    <n v="0.7"/>
    <n v="-363.52799999999991"/>
    <x v="1"/>
    <x v="0"/>
  </r>
  <r>
    <x v="7541"/>
    <x v="3741"/>
    <x v="574"/>
    <d v="2019-12-06T00:00:00"/>
    <x v="1"/>
    <x v="510"/>
    <s v="Bill Stewart"/>
    <x v="1"/>
    <x v="0"/>
    <x v="60"/>
    <x v="22"/>
    <x v="76"/>
    <x v="1"/>
    <x v="1670"/>
    <x v="2"/>
    <x v="7"/>
    <s v="Seidio BD2-HK3IPH5-BK DILEX Case and Holster Combo for Apple iPhone 5/5s - Black"/>
    <x v="5021"/>
    <n v="2"/>
    <n v="0.2"/>
    <n v="4.9615999999999989"/>
    <x v="1"/>
    <x v="0"/>
  </r>
  <r>
    <x v="7542"/>
    <x v="3741"/>
    <x v="574"/>
    <d v="2019-12-06T00:00:00"/>
    <x v="1"/>
    <x v="510"/>
    <s v="Bill Stewart"/>
    <x v="1"/>
    <x v="0"/>
    <x v="60"/>
    <x v="22"/>
    <x v="76"/>
    <x v="1"/>
    <x v="1060"/>
    <x v="0"/>
    <x v="5"/>
    <s v="Tenex 46&quot; x 60&quot; Computer Anti-Static Chairmat, Rectangular Shaped"/>
    <x v="5022"/>
    <n v="6"/>
    <n v="0.2"/>
    <n v="0"/>
    <x v="1"/>
    <x v="0"/>
  </r>
  <r>
    <x v="7543"/>
    <x v="3741"/>
    <x v="574"/>
    <d v="2019-12-06T00:00:00"/>
    <x v="1"/>
    <x v="510"/>
    <s v="Bill Stewart"/>
    <x v="1"/>
    <x v="0"/>
    <x v="60"/>
    <x v="22"/>
    <x v="76"/>
    <x v="1"/>
    <x v="1378"/>
    <x v="2"/>
    <x v="7"/>
    <s v="Macally Suction Cup Mount"/>
    <x v="5023"/>
    <n v="6"/>
    <n v="0.2"/>
    <n v="-14.34"/>
    <x v="1"/>
    <x v="0"/>
  </r>
  <r>
    <x v="7544"/>
    <x v="3741"/>
    <x v="574"/>
    <d v="2019-12-06T00:00:00"/>
    <x v="1"/>
    <x v="510"/>
    <s v="Bill Stewart"/>
    <x v="1"/>
    <x v="0"/>
    <x v="60"/>
    <x v="22"/>
    <x v="76"/>
    <x v="1"/>
    <x v="629"/>
    <x v="0"/>
    <x v="1"/>
    <s v="Hon GuestStacker Chair"/>
    <x v="5024"/>
    <n v="5"/>
    <n v="0.2"/>
    <n v="68.001000000000033"/>
    <x v="1"/>
    <x v="0"/>
  </r>
  <r>
    <x v="7545"/>
    <x v="3742"/>
    <x v="982"/>
    <d v="2016-10-15T00:00:00"/>
    <x v="1"/>
    <x v="782"/>
    <s v="Craig Molinari"/>
    <x v="1"/>
    <x v="0"/>
    <x v="114"/>
    <x v="5"/>
    <x v="143"/>
    <x v="2"/>
    <x v="1521"/>
    <x v="2"/>
    <x v="7"/>
    <s v="Motorola Droid Maxx"/>
    <x v="5025"/>
    <n v="6"/>
    <n v="0.2"/>
    <n v="71.995200000000011"/>
    <x v="2"/>
    <x v="0"/>
  </r>
  <r>
    <x v="7546"/>
    <x v="3742"/>
    <x v="982"/>
    <d v="2016-10-15T00:00:00"/>
    <x v="1"/>
    <x v="782"/>
    <s v="Craig Molinari"/>
    <x v="1"/>
    <x v="0"/>
    <x v="114"/>
    <x v="5"/>
    <x v="143"/>
    <x v="2"/>
    <x v="524"/>
    <x v="2"/>
    <x v="7"/>
    <s v="Cisco 8x8 Inc. 6753i IP Business Phone System"/>
    <x v="5026"/>
    <n v="7"/>
    <n v="0.2"/>
    <n v="66.145099999999957"/>
    <x v="2"/>
    <x v="0"/>
  </r>
  <r>
    <x v="7547"/>
    <x v="3742"/>
    <x v="982"/>
    <d v="2016-10-15T00:00:00"/>
    <x v="1"/>
    <x v="782"/>
    <s v="Craig Molinari"/>
    <x v="1"/>
    <x v="0"/>
    <x v="114"/>
    <x v="5"/>
    <x v="143"/>
    <x v="2"/>
    <x v="1224"/>
    <x v="1"/>
    <x v="8"/>
    <s v="GBC Personal VeloBind Strips"/>
    <x v="5027"/>
    <n v="5"/>
    <n v="0.8"/>
    <n v="-19.16800000000001"/>
    <x v="2"/>
    <x v="0"/>
  </r>
  <r>
    <x v="7548"/>
    <x v="3742"/>
    <x v="982"/>
    <d v="2016-10-15T00:00:00"/>
    <x v="1"/>
    <x v="782"/>
    <s v="Craig Molinari"/>
    <x v="1"/>
    <x v="0"/>
    <x v="114"/>
    <x v="5"/>
    <x v="143"/>
    <x v="2"/>
    <x v="307"/>
    <x v="1"/>
    <x v="8"/>
    <s v="Avery Non-Stick Binders"/>
    <x v="5028"/>
    <n v="1"/>
    <n v="0.8"/>
    <n v="-1.5715000000000008"/>
    <x v="2"/>
    <x v="0"/>
  </r>
  <r>
    <x v="7549"/>
    <x v="3743"/>
    <x v="64"/>
    <d v="2018-09-07T00:00:00"/>
    <x v="2"/>
    <x v="605"/>
    <s v="Elizabeth Moffitt"/>
    <x v="1"/>
    <x v="0"/>
    <x v="12"/>
    <x v="5"/>
    <x v="66"/>
    <x v="2"/>
    <x v="1381"/>
    <x v="0"/>
    <x v="5"/>
    <s v="Executive Impressions 12&quot; Wall Clock"/>
    <x v="5029"/>
    <n v="3"/>
    <n v="0.6"/>
    <n v="-11.662199999999999"/>
    <x v="2"/>
    <x v="0"/>
  </r>
  <r>
    <x v="7550"/>
    <x v="3744"/>
    <x v="1164"/>
    <d v="2016-11-25T00:00:00"/>
    <x v="1"/>
    <x v="542"/>
    <s v="Katharine Harms"/>
    <x v="1"/>
    <x v="0"/>
    <x v="20"/>
    <x v="15"/>
    <x v="23"/>
    <x v="3"/>
    <x v="1758"/>
    <x v="1"/>
    <x v="12"/>
    <s v="Peel &amp; Seel Recycled Catalog Envelopes, Brown"/>
    <x v="5030"/>
    <n v="3"/>
    <n v="0"/>
    <n v="17.37"/>
    <x v="3"/>
    <x v="0"/>
  </r>
  <r>
    <x v="7551"/>
    <x v="3744"/>
    <x v="1164"/>
    <d v="2016-11-25T00:00:00"/>
    <x v="1"/>
    <x v="542"/>
    <s v="Katharine Harms"/>
    <x v="1"/>
    <x v="0"/>
    <x v="20"/>
    <x v="15"/>
    <x v="23"/>
    <x v="3"/>
    <x v="872"/>
    <x v="2"/>
    <x v="7"/>
    <s v="Toshiba IPT2010-SD IP Telephone"/>
    <x v="5031"/>
    <n v="6"/>
    <n v="0"/>
    <n v="216.8244"/>
    <x v="3"/>
    <x v="0"/>
  </r>
  <r>
    <x v="7552"/>
    <x v="3744"/>
    <x v="1164"/>
    <d v="2016-11-25T00:00:00"/>
    <x v="1"/>
    <x v="542"/>
    <s v="Katharine Harms"/>
    <x v="1"/>
    <x v="0"/>
    <x v="20"/>
    <x v="15"/>
    <x v="23"/>
    <x v="3"/>
    <x v="806"/>
    <x v="1"/>
    <x v="8"/>
    <s v="3M Organizer Strips"/>
    <x v="91"/>
    <n v="3"/>
    <n v="0.2"/>
    <n v="4.5359999999999996"/>
    <x v="3"/>
    <x v="0"/>
  </r>
  <r>
    <x v="7553"/>
    <x v="3744"/>
    <x v="1164"/>
    <d v="2016-11-25T00:00:00"/>
    <x v="1"/>
    <x v="542"/>
    <s v="Katharine Harms"/>
    <x v="1"/>
    <x v="0"/>
    <x v="20"/>
    <x v="15"/>
    <x v="23"/>
    <x v="3"/>
    <x v="1396"/>
    <x v="1"/>
    <x v="10"/>
    <s v="Xerox 2000"/>
    <x v="243"/>
    <n v="4"/>
    <n v="0"/>
    <n v="12.441600000000001"/>
    <x v="3"/>
    <x v="0"/>
  </r>
  <r>
    <x v="7554"/>
    <x v="3745"/>
    <x v="1025"/>
    <d v="2016-05-14T00:00:00"/>
    <x v="0"/>
    <x v="314"/>
    <s v="Art Foster"/>
    <x v="0"/>
    <x v="0"/>
    <x v="10"/>
    <x v="9"/>
    <x v="63"/>
    <x v="3"/>
    <x v="899"/>
    <x v="0"/>
    <x v="0"/>
    <s v="Bestar Classic Bookcase"/>
    <x v="5032"/>
    <n v="7"/>
    <n v="0.5"/>
    <n v="-216.97830000000002"/>
    <x v="3"/>
    <x v="0"/>
  </r>
  <r>
    <x v="7555"/>
    <x v="3745"/>
    <x v="1025"/>
    <d v="2016-05-14T00:00:00"/>
    <x v="0"/>
    <x v="314"/>
    <s v="Art Foster"/>
    <x v="0"/>
    <x v="0"/>
    <x v="10"/>
    <x v="9"/>
    <x v="63"/>
    <x v="3"/>
    <x v="796"/>
    <x v="1"/>
    <x v="6"/>
    <s v="DIXON Ticonderoga Erasable Checking Pencils"/>
    <x v="4732"/>
    <n v="5"/>
    <n v="0.2"/>
    <n v="5.3010000000000002"/>
    <x v="3"/>
    <x v="0"/>
  </r>
  <r>
    <x v="7556"/>
    <x v="3746"/>
    <x v="344"/>
    <d v="2019-12-02T00:00:00"/>
    <x v="1"/>
    <x v="335"/>
    <s v="Justin Ritter"/>
    <x v="1"/>
    <x v="0"/>
    <x v="38"/>
    <x v="14"/>
    <x v="134"/>
    <x v="2"/>
    <x v="954"/>
    <x v="1"/>
    <x v="10"/>
    <s v="Xerox 1909"/>
    <x v="5033"/>
    <n v="6"/>
    <n v="0"/>
    <n v="72.808799999999991"/>
    <x v="2"/>
    <x v="0"/>
  </r>
  <r>
    <x v="7557"/>
    <x v="3746"/>
    <x v="344"/>
    <d v="2019-12-02T00:00:00"/>
    <x v="1"/>
    <x v="335"/>
    <s v="Justin Ritter"/>
    <x v="1"/>
    <x v="0"/>
    <x v="38"/>
    <x v="14"/>
    <x v="134"/>
    <x v="2"/>
    <x v="896"/>
    <x v="1"/>
    <x v="8"/>
    <s v="GBC DocuBind P100 Manual Binding Machine"/>
    <x v="5034"/>
    <n v="3"/>
    <n v="0"/>
    <n v="224.07299999999998"/>
    <x v="2"/>
    <x v="0"/>
  </r>
  <r>
    <x v="7558"/>
    <x v="3747"/>
    <x v="301"/>
    <d v="2016-11-05T00:00:00"/>
    <x v="1"/>
    <x v="351"/>
    <s v="Daniel Lacy"/>
    <x v="0"/>
    <x v="0"/>
    <x v="85"/>
    <x v="15"/>
    <x v="254"/>
    <x v="3"/>
    <x v="159"/>
    <x v="1"/>
    <x v="9"/>
    <s v="Kensington 7 Outlet MasterPiece Power Center"/>
    <x v="5035"/>
    <n v="3"/>
    <n v="0"/>
    <n v="154.84259999999995"/>
    <x v="3"/>
    <x v="0"/>
  </r>
  <r>
    <x v="7559"/>
    <x v="3747"/>
    <x v="301"/>
    <d v="2016-11-05T00:00:00"/>
    <x v="1"/>
    <x v="351"/>
    <s v="Daniel Lacy"/>
    <x v="0"/>
    <x v="0"/>
    <x v="85"/>
    <x v="15"/>
    <x v="254"/>
    <x v="3"/>
    <x v="964"/>
    <x v="1"/>
    <x v="10"/>
    <s v="Xerox 1934"/>
    <x v="3856"/>
    <n v="3"/>
    <n v="0"/>
    <n v="82.290599999999998"/>
    <x v="3"/>
    <x v="0"/>
  </r>
  <r>
    <x v="7560"/>
    <x v="3747"/>
    <x v="301"/>
    <d v="2016-11-05T00:00:00"/>
    <x v="1"/>
    <x v="351"/>
    <s v="Daniel Lacy"/>
    <x v="0"/>
    <x v="0"/>
    <x v="85"/>
    <x v="15"/>
    <x v="254"/>
    <x v="3"/>
    <x v="1226"/>
    <x v="0"/>
    <x v="5"/>
    <s v="Master Big Foot Doorstop, Beige"/>
    <x v="3381"/>
    <n v="6"/>
    <n v="0"/>
    <n v="9.8207999999999984"/>
    <x v="3"/>
    <x v="0"/>
  </r>
  <r>
    <x v="7561"/>
    <x v="3748"/>
    <x v="945"/>
    <d v="2019-01-01T00:00:00"/>
    <x v="2"/>
    <x v="205"/>
    <s v="Brian Dahlen"/>
    <x v="0"/>
    <x v="0"/>
    <x v="152"/>
    <x v="9"/>
    <x v="207"/>
    <x v="3"/>
    <x v="1"/>
    <x v="0"/>
    <x v="1"/>
    <s v="Hon Deluxe Fabric Upholstered Stacking Chairs, Rounded Back"/>
    <x v="5036"/>
    <n v="1"/>
    <n v="0.3"/>
    <n v="0"/>
    <x v="3"/>
    <x v="0"/>
  </r>
  <r>
    <x v="7562"/>
    <x v="3749"/>
    <x v="323"/>
    <d v="2018-09-07T00:00:00"/>
    <x v="1"/>
    <x v="262"/>
    <s v="Rob Beeghly"/>
    <x v="0"/>
    <x v="0"/>
    <x v="22"/>
    <x v="10"/>
    <x v="26"/>
    <x v="2"/>
    <x v="1638"/>
    <x v="0"/>
    <x v="0"/>
    <s v="Safco Value Mate Steel Bookcase, Baked Enamel Finish on Steel, Black"/>
    <x v="4765"/>
    <n v="4"/>
    <n v="0.3"/>
    <n v="0"/>
    <x v="2"/>
    <x v="0"/>
  </r>
  <r>
    <x v="7563"/>
    <x v="3750"/>
    <x v="361"/>
    <d v="2019-10-07T00:00:00"/>
    <x v="2"/>
    <x v="176"/>
    <s v="Ross Baird"/>
    <x v="2"/>
    <x v="0"/>
    <x v="60"/>
    <x v="22"/>
    <x v="76"/>
    <x v="1"/>
    <x v="685"/>
    <x v="2"/>
    <x v="11"/>
    <s v="Logitech MX Performance Wireless Mouse"/>
    <x v="4384"/>
    <n v="2"/>
    <n v="0.2"/>
    <n v="13.562599999999998"/>
    <x v="1"/>
    <x v="0"/>
  </r>
  <r>
    <x v="7564"/>
    <x v="3751"/>
    <x v="806"/>
    <d v="2018-02-01T00:00:00"/>
    <x v="0"/>
    <x v="621"/>
    <s v="Tim Brockman"/>
    <x v="0"/>
    <x v="0"/>
    <x v="4"/>
    <x v="4"/>
    <x v="5"/>
    <x v="1"/>
    <x v="1349"/>
    <x v="0"/>
    <x v="1"/>
    <s v="Global Deluxe High-Back Office Chair in Storm"/>
    <x v="5037"/>
    <n v="4"/>
    <n v="0.2"/>
    <n v="-59.835600000000042"/>
    <x v="1"/>
    <x v="0"/>
  </r>
  <r>
    <x v="7565"/>
    <x v="3751"/>
    <x v="806"/>
    <d v="2018-02-01T00:00:00"/>
    <x v="0"/>
    <x v="621"/>
    <s v="Tim Brockman"/>
    <x v="0"/>
    <x v="0"/>
    <x v="4"/>
    <x v="4"/>
    <x v="5"/>
    <x v="1"/>
    <x v="1195"/>
    <x v="0"/>
    <x v="0"/>
    <s v="O'Sullivan 2-Shelf Heavy-Duty Bookcases"/>
    <x v="5038"/>
    <n v="1"/>
    <n v="0"/>
    <n v="7.7728000000000037"/>
    <x v="1"/>
    <x v="0"/>
  </r>
  <r>
    <x v="7566"/>
    <x v="3752"/>
    <x v="81"/>
    <d v="2019-04-23T00:00:00"/>
    <x v="2"/>
    <x v="471"/>
    <s v="Katherine Nockton"/>
    <x v="1"/>
    <x v="0"/>
    <x v="12"/>
    <x v="5"/>
    <x v="32"/>
    <x v="2"/>
    <x v="84"/>
    <x v="2"/>
    <x v="11"/>
    <s v="Logitech LS21 Speaker System - PC Multimedia - 2.1-CH - Wired"/>
    <x v="334"/>
    <n v="3"/>
    <n v="0.2"/>
    <n v="8.3957999999999942"/>
    <x v="2"/>
    <x v="0"/>
  </r>
  <r>
    <x v="7567"/>
    <x v="3752"/>
    <x v="81"/>
    <d v="2019-04-23T00:00:00"/>
    <x v="2"/>
    <x v="471"/>
    <s v="Katherine Nockton"/>
    <x v="1"/>
    <x v="0"/>
    <x v="12"/>
    <x v="5"/>
    <x v="32"/>
    <x v="2"/>
    <x v="1483"/>
    <x v="1"/>
    <x v="10"/>
    <s v="Xerox 230"/>
    <x v="561"/>
    <n v="4"/>
    <n v="0.2"/>
    <n v="7.2576000000000001"/>
    <x v="2"/>
    <x v="0"/>
  </r>
  <r>
    <x v="7568"/>
    <x v="3753"/>
    <x v="29"/>
    <d v="2016-12-10T00:00:00"/>
    <x v="1"/>
    <x v="210"/>
    <s v="Rob Lucas"/>
    <x v="0"/>
    <x v="0"/>
    <x v="1"/>
    <x v="1"/>
    <x v="62"/>
    <x v="1"/>
    <x v="425"/>
    <x v="1"/>
    <x v="6"/>
    <s v="Prang Colored Pencils"/>
    <x v="5039"/>
    <n v="9"/>
    <n v="0"/>
    <n v="11.907"/>
    <x v="1"/>
    <x v="0"/>
  </r>
  <r>
    <x v="7569"/>
    <x v="3753"/>
    <x v="29"/>
    <d v="2016-12-10T00:00:00"/>
    <x v="1"/>
    <x v="210"/>
    <s v="Rob Lucas"/>
    <x v="0"/>
    <x v="0"/>
    <x v="1"/>
    <x v="1"/>
    <x v="62"/>
    <x v="1"/>
    <x v="1635"/>
    <x v="1"/>
    <x v="10"/>
    <s v="Xerox 1933"/>
    <x v="338"/>
    <n v="4"/>
    <n v="0"/>
    <n v="23.086399999999998"/>
    <x v="1"/>
    <x v="0"/>
  </r>
  <r>
    <x v="7570"/>
    <x v="3753"/>
    <x v="29"/>
    <d v="2016-12-10T00:00:00"/>
    <x v="1"/>
    <x v="210"/>
    <s v="Rob Lucas"/>
    <x v="0"/>
    <x v="0"/>
    <x v="1"/>
    <x v="1"/>
    <x v="62"/>
    <x v="1"/>
    <x v="659"/>
    <x v="1"/>
    <x v="13"/>
    <s v="Advantus Plastic Paper Clips"/>
    <x v="1720"/>
    <n v="3"/>
    <n v="0"/>
    <n v="7.1999999999999993"/>
    <x v="1"/>
    <x v="0"/>
  </r>
  <r>
    <x v="7571"/>
    <x v="3754"/>
    <x v="618"/>
    <d v="2016-10-26T00:00:00"/>
    <x v="1"/>
    <x v="395"/>
    <s v="Frank Hawley"/>
    <x v="1"/>
    <x v="0"/>
    <x v="311"/>
    <x v="17"/>
    <x v="388"/>
    <x v="0"/>
    <x v="41"/>
    <x v="1"/>
    <x v="4"/>
    <s v="Eldon Base for stackable storage shelf, platinum"/>
    <x v="5040"/>
    <n v="5"/>
    <n v="0"/>
    <n v="9.7349999999999781"/>
    <x v="0"/>
    <x v="0"/>
  </r>
  <r>
    <x v="7572"/>
    <x v="3754"/>
    <x v="618"/>
    <d v="2016-10-26T00:00:00"/>
    <x v="1"/>
    <x v="395"/>
    <s v="Frank Hawley"/>
    <x v="1"/>
    <x v="0"/>
    <x v="311"/>
    <x v="17"/>
    <x v="388"/>
    <x v="0"/>
    <x v="1116"/>
    <x v="0"/>
    <x v="3"/>
    <s v="Hon 2111 Invitation Series Straight Table"/>
    <x v="5041"/>
    <n v="4"/>
    <n v="0"/>
    <n v="112.35079999999999"/>
    <x v="0"/>
    <x v="0"/>
  </r>
  <r>
    <x v="7573"/>
    <x v="3754"/>
    <x v="618"/>
    <d v="2016-10-26T00:00:00"/>
    <x v="1"/>
    <x v="395"/>
    <s v="Frank Hawley"/>
    <x v="1"/>
    <x v="0"/>
    <x v="311"/>
    <x v="17"/>
    <x v="388"/>
    <x v="0"/>
    <x v="888"/>
    <x v="1"/>
    <x v="6"/>
    <s v="SANFORD Liquid Accent Tank-Style Highlighters"/>
    <x v="5042"/>
    <n v="1"/>
    <n v="0"/>
    <n v="0.88039999999999985"/>
    <x v="0"/>
    <x v="0"/>
  </r>
  <r>
    <x v="7574"/>
    <x v="3755"/>
    <x v="575"/>
    <d v="2017-12-12T00:00:00"/>
    <x v="1"/>
    <x v="453"/>
    <s v="Yana Sorensen"/>
    <x v="1"/>
    <x v="0"/>
    <x v="1"/>
    <x v="1"/>
    <x v="1"/>
    <x v="1"/>
    <x v="16"/>
    <x v="1"/>
    <x v="4"/>
    <s v="Stur-D-Stor Shelving, Vertical 5-Shelf: 72&quot;H x 36&quot;W x 18 1/2&quot;D"/>
    <x v="5043"/>
    <n v="2"/>
    <n v="0"/>
    <n v="4.4391999999999996"/>
    <x v="1"/>
    <x v="0"/>
  </r>
  <r>
    <x v="7575"/>
    <x v="3755"/>
    <x v="575"/>
    <d v="2017-12-12T00:00:00"/>
    <x v="1"/>
    <x v="453"/>
    <s v="Yana Sorensen"/>
    <x v="1"/>
    <x v="0"/>
    <x v="1"/>
    <x v="1"/>
    <x v="1"/>
    <x v="1"/>
    <x v="1013"/>
    <x v="2"/>
    <x v="11"/>
    <s v="WD My Passport Ultra 500GB Portable External Hard Drive"/>
    <x v="5044"/>
    <n v="4"/>
    <n v="0"/>
    <n v="40.119999999999976"/>
    <x v="1"/>
    <x v="0"/>
  </r>
  <r>
    <x v="7576"/>
    <x v="3756"/>
    <x v="981"/>
    <d v="2016-11-07T00:00:00"/>
    <x v="0"/>
    <x v="406"/>
    <s v="Steven Ward"/>
    <x v="1"/>
    <x v="0"/>
    <x v="4"/>
    <x v="4"/>
    <x v="60"/>
    <x v="1"/>
    <x v="917"/>
    <x v="2"/>
    <x v="11"/>
    <s v="Maxell 74 Minute CD-R Spindle, 50/Pack"/>
    <x v="5045"/>
    <n v="2"/>
    <n v="0"/>
    <n v="15.098399999999998"/>
    <x v="1"/>
    <x v="1"/>
  </r>
  <r>
    <x v="7577"/>
    <x v="3756"/>
    <x v="981"/>
    <d v="2016-11-07T00:00:00"/>
    <x v="0"/>
    <x v="406"/>
    <s v="Steven Ward"/>
    <x v="1"/>
    <x v="0"/>
    <x v="4"/>
    <x v="4"/>
    <x v="60"/>
    <x v="1"/>
    <x v="984"/>
    <x v="2"/>
    <x v="7"/>
    <s v="Samsung Rugby III"/>
    <x v="5046"/>
    <n v="1"/>
    <n v="0.2"/>
    <n v="4.6193000000000026"/>
    <x v="1"/>
    <x v="1"/>
  </r>
  <r>
    <x v="7578"/>
    <x v="3757"/>
    <x v="122"/>
    <d v="2018-12-21T00:00:00"/>
    <x v="2"/>
    <x v="43"/>
    <s v="Parhena Norris"/>
    <x v="2"/>
    <x v="0"/>
    <x v="155"/>
    <x v="8"/>
    <x v="198"/>
    <x v="2"/>
    <x v="499"/>
    <x v="0"/>
    <x v="1"/>
    <s v="Hon Every-Day Series Multi-Task Chairs"/>
    <x v="3801"/>
    <n v="3"/>
    <n v="0"/>
    <n v="112.78800000000001"/>
    <x v="2"/>
    <x v="0"/>
  </r>
  <r>
    <x v="7579"/>
    <x v="3758"/>
    <x v="521"/>
    <d v="2017-11-27T00:00:00"/>
    <x v="0"/>
    <x v="247"/>
    <s v="Annie Thurman"/>
    <x v="0"/>
    <x v="0"/>
    <x v="73"/>
    <x v="30"/>
    <x v="92"/>
    <x v="3"/>
    <x v="1739"/>
    <x v="1"/>
    <x v="9"/>
    <s v="Sanyo Counter Height Refrigerator with Crisper, 3.6 Cubic Foot, Stainless Steel/Black"/>
    <x v="5047"/>
    <n v="8"/>
    <n v="0"/>
    <n v="735.03359999999998"/>
    <x v="3"/>
    <x v="0"/>
  </r>
  <r>
    <x v="7580"/>
    <x v="3758"/>
    <x v="521"/>
    <d v="2017-11-27T00:00:00"/>
    <x v="0"/>
    <x v="247"/>
    <s v="Annie Thurman"/>
    <x v="0"/>
    <x v="0"/>
    <x v="73"/>
    <x v="30"/>
    <x v="92"/>
    <x v="3"/>
    <x v="879"/>
    <x v="1"/>
    <x v="6"/>
    <s v="Newell 315"/>
    <x v="1465"/>
    <n v="3"/>
    <n v="0"/>
    <n v="4.4850000000000003"/>
    <x v="3"/>
    <x v="0"/>
  </r>
  <r>
    <x v="7581"/>
    <x v="3759"/>
    <x v="863"/>
    <d v="2017-08-16T00:00:00"/>
    <x v="2"/>
    <x v="719"/>
    <s v="Ed Jacobs"/>
    <x v="0"/>
    <x v="0"/>
    <x v="10"/>
    <x v="9"/>
    <x v="105"/>
    <x v="3"/>
    <x v="718"/>
    <x v="1"/>
    <x v="4"/>
    <s v="Fellowes High-Stak Drawer Files"/>
    <x v="5048"/>
    <n v="3"/>
    <n v="0.2"/>
    <n v="15.857099999999974"/>
    <x v="3"/>
    <x v="0"/>
  </r>
  <r>
    <x v="7582"/>
    <x v="3760"/>
    <x v="392"/>
    <d v="2017-04-21T00:00:00"/>
    <x v="1"/>
    <x v="664"/>
    <s v="Denise Monton"/>
    <x v="1"/>
    <x v="0"/>
    <x v="20"/>
    <x v="15"/>
    <x v="23"/>
    <x v="3"/>
    <x v="56"/>
    <x v="0"/>
    <x v="1"/>
    <s v="Novimex Turbo Task Chair"/>
    <x v="4093"/>
    <n v="2"/>
    <n v="0.1"/>
    <n v="2.8392000000000017"/>
    <x v="3"/>
    <x v="0"/>
  </r>
  <r>
    <x v="7583"/>
    <x v="3761"/>
    <x v="90"/>
    <d v="2016-03-25T00:00:00"/>
    <x v="1"/>
    <x v="120"/>
    <s v="Kristen Hastings"/>
    <x v="1"/>
    <x v="0"/>
    <x v="24"/>
    <x v="17"/>
    <x v="28"/>
    <x v="0"/>
    <x v="1577"/>
    <x v="2"/>
    <x v="7"/>
    <s v="Samsung Galaxy S4 Active"/>
    <x v="5049"/>
    <n v="7"/>
    <n v="0"/>
    <n v="909.98180000000025"/>
    <x v="0"/>
    <x v="0"/>
  </r>
  <r>
    <x v="7584"/>
    <x v="3761"/>
    <x v="90"/>
    <d v="2016-03-25T00:00:00"/>
    <x v="1"/>
    <x v="120"/>
    <s v="Kristen Hastings"/>
    <x v="1"/>
    <x v="0"/>
    <x v="24"/>
    <x v="17"/>
    <x v="28"/>
    <x v="0"/>
    <x v="1568"/>
    <x v="1"/>
    <x v="2"/>
    <s v="Avery 492"/>
    <x v="936"/>
    <n v="5"/>
    <n v="0"/>
    <n v="6.6239999999999988"/>
    <x v="0"/>
    <x v="0"/>
  </r>
  <r>
    <x v="7585"/>
    <x v="3761"/>
    <x v="90"/>
    <d v="2016-03-25T00:00:00"/>
    <x v="1"/>
    <x v="120"/>
    <s v="Kristen Hastings"/>
    <x v="1"/>
    <x v="0"/>
    <x v="24"/>
    <x v="17"/>
    <x v="28"/>
    <x v="0"/>
    <x v="1127"/>
    <x v="1"/>
    <x v="10"/>
    <s v="Xerox 1919"/>
    <x v="1247"/>
    <n v="3"/>
    <n v="0"/>
    <n v="60.255300000000005"/>
    <x v="0"/>
    <x v="0"/>
  </r>
  <r>
    <x v="7586"/>
    <x v="3761"/>
    <x v="90"/>
    <d v="2016-03-25T00:00:00"/>
    <x v="1"/>
    <x v="120"/>
    <s v="Kristen Hastings"/>
    <x v="1"/>
    <x v="0"/>
    <x v="24"/>
    <x v="17"/>
    <x v="28"/>
    <x v="0"/>
    <x v="372"/>
    <x v="1"/>
    <x v="6"/>
    <s v="American Pencil"/>
    <x v="400"/>
    <n v="4"/>
    <n v="0"/>
    <n v="2.702799999999999"/>
    <x v="0"/>
    <x v="0"/>
  </r>
  <r>
    <x v="7587"/>
    <x v="3761"/>
    <x v="90"/>
    <d v="2016-03-25T00:00:00"/>
    <x v="1"/>
    <x v="120"/>
    <s v="Kristen Hastings"/>
    <x v="1"/>
    <x v="0"/>
    <x v="24"/>
    <x v="17"/>
    <x v="28"/>
    <x v="0"/>
    <x v="800"/>
    <x v="1"/>
    <x v="8"/>
    <s v="Wilson Jones Ledger-Size, Piano-Hinge Binder, 2&quot;, Blue"/>
    <x v="1546"/>
    <n v="3"/>
    <n v="0"/>
    <n v="59.011199999999988"/>
    <x v="0"/>
    <x v="0"/>
  </r>
  <r>
    <x v="7588"/>
    <x v="3762"/>
    <x v="673"/>
    <d v="2019-11-22T00:00:00"/>
    <x v="1"/>
    <x v="469"/>
    <s v="Mick Brown"/>
    <x v="0"/>
    <x v="0"/>
    <x v="43"/>
    <x v="1"/>
    <x v="52"/>
    <x v="1"/>
    <x v="1137"/>
    <x v="0"/>
    <x v="5"/>
    <s v="DAX Cubicle Frames - 8x10"/>
    <x v="1761"/>
    <n v="3"/>
    <n v="0"/>
    <n v="5.1929999999999996"/>
    <x v="1"/>
    <x v="0"/>
  </r>
  <r>
    <x v="7589"/>
    <x v="3763"/>
    <x v="12"/>
    <d v="2017-09-29T00:00:00"/>
    <x v="1"/>
    <x v="729"/>
    <s v="Dana Kaydos"/>
    <x v="0"/>
    <x v="0"/>
    <x v="179"/>
    <x v="10"/>
    <x v="228"/>
    <x v="2"/>
    <x v="1243"/>
    <x v="1"/>
    <x v="6"/>
    <s v="Boston KS Multi-Size Manual Pencil Sharpener"/>
    <x v="2019"/>
    <n v="7"/>
    <n v="0.2"/>
    <n v="12.874400000000001"/>
    <x v="2"/>
    <x v="0"/>
  </r>
  <r>
    <x v="7590"/>
    <x v="3764"/>
    <x v="64"/>
    <d v="2018-09-09T00:00:00"/>
    <x v="1"/>
    <x v="203"/>
    <s v="Dean Braden"/>
    <x v="0"/>
    <x v="0"/>
    <x v="10"/>
    <x v="9"/>
    <x v="63"/>
    <x v="3"/>
    <x v="74"/>
    <x v="0"/>
    <x v="5"/>
    <s v="6&quot; Cubicle Wall Clock, Black"/>
    <x v="5050"/>
    <n v="9"/>
    <n v="0.2"/>
    <n v="11.649599999999996"/>
    <x v="3"/>
    <x v="0"/>
  </r>
  <r>
    <x v="7591"/>
    <x v="3764"/>
    <x v="64"/>
    <d v="2018-09-09T00:00:00"/>
    <x v="1"/>
    <x v="203"/>
    <s v="Dean Braden"/>
    <x v="0"/>
    <x v="0"/>
    <x v="10"/>
    <x v="9"/>
    <x v="63"/>
    <x v="3"/>
    <x v="64"/>
    <x v="0"/>
    <x v="1"/>
    <s v="Global Task Chair, Black"/>
    <x v="5051"/>
    <n v="2"/>
    <n v="0.3"/>
    <n v="-19.338199999999993"/>
    <x v="3"/>
    <x v="0"/>
  </r>
  <r>
    <x v="7592"/>
    <x v="3764"/>
    <x v="64"/>
    <d v="2018-09-09T00:00:00"/>
    <x v="1"/>
    <x v="203"/>
    <s v="Dean Braden"/>
    <x v="0"/>
    <x v="0"/>
    <x v="10"/>
    <x v="9"/>
    <x v="63"/>
    <x v="3"/>
    <x v="965"/>
    <x v="1"/>
    <x v="6"/>
    <s v="Newell 329"/>
    <x v="964"/>
    <n v="3"/>
    <n v="0.2"/>
    <n v="0.59039999999999937"/>
    <x v="3"/>
    <x v="0"/>
  </r>
  <r>
    <x v="7593"/>
    <x v="3764"/>
    <x v="64"/>
    <d v="2018-09-09T00:00:00"/>
    <x v="1"/>
    <x v="203"/>
    <s v="Dean Braden"/>
    <x v="0"/>
    <x v="0"/>
    <x v="10"/>
    <x v="9"/>
    <x v="63"/>
    <x v="3"/>
    <x v="774"/>
    <x v="0"/>
    <x v="1"/>
    <s v="Global Comet Stacking Arm Chair"/>
    <x v="5052"/>
    <n v="3"/>
    <n v="0.3"/>
    <n v="-63.376499999999965"/>
    <x v="3"/>
    <x v="0"/>
  </r>
  <r>
    <x v="7594"/>
    <x v="3765"/>
    <x v="693"/>
    <d v="2019-04-24T00:00:00"/>
    <x v="1"/>
    <x v="610"/>
    <s v="Christina VanderZanden"/>
    <x v="0"/>
    <x v="0"/>
    <x v="66"/>
    <x v="12"/>
    <x v="151"/>
    <x v="2"/>
    <x v="542"/>
    <x v="1"/>
    <x v="8"/>
    <s v="Premium Transparent Presentation Covers by GBC"/>
    <x v="5053"/>
    <n v="7"/>
    <n v="0"/>
    <n v="70.492799999999988"/>
    <x v="2"/>
    <x v="0"/>
  </r>
  <r>
    <x v="7595"/>
    <x v="3765"/>
    <x v="693"/>
    <d v="2019-04-24T00:00:00"/>
    <x v="1"/>
    <x v="610"/>
    <s v="Christina VanderZanden"/>
    <x v="0"/>
    <x v="0"/>
    <x v="66"/>
    <x v="12"/>
    <x v="151"/>
    <x v="2"/>
    <x v="624"/>
    <x v="1"/>
    <x v="8"/>
    <s v="Cardinal EasyOpen D-Ring Binders"/>
    <x v="3830"/>
    <n v="4"/>
    <n v="0"/>
    <n v="18.28"/>
    <x v="2"/>
    <x v="0"/>
  </r>
  <r>
    <x v="7596"/>
    <x v="3766"/>
    <x v="925"/>
    <d v="2017-06-19T00:00:00"/>
    <x v="1"/>
    <x v="136"/>
    <s v="Grace Kelly"/>
    <x v="1"/>
    <x v="0"/>
    <x v="1"/>
    <x v="1"/>
    <x v="25"/>
    <x v="1"/>
    <x v="539"/>
    <x v="2"/>
    <x v="7"/>
    <s v="Jabra SPEAK 410"/>
    <x v="5054"/>
    <n v="3"/>
    <n v="0.2"/>
    <n v="22.557600000000008"/>
    <x v="1"/>
    <x v="0"/>
  </r>
  <r>
    <x v="7597"/>
    <x v="3767"/>
    <x v="328"/>
    <d v="2016-09-22T00:00:00"/>
    <x v="1"/>
    <x v="350"/>
    <s v="Joseph Airdo"/>
    <x v="0"/>
    <x v="0"/>
    <x v="24"/>
    <x v="21"/>
    <x v="329"/>
    <x v="1"/>
    <x v="1355"/>
    <x v="1"/>
    <x v="6"/>
    <s v="Newell 313"/>
    <x v="797"/>
    <n v="2"/>
    <n v="0.2"/>
    <n v="0.45920000000000027"/>
    <x v="1"/>
    <x v="0"/>
  </r>
  <r>
    <x v="7598"/>
    <x v="3767"/>
    <x v="328"/>
    <d v="2016-09-22T00:00:00"/>
    <x v="1"/>
    <x v="350"/>
    <s v="Joseph Airdo"/>
    <x v="0"/>
    <x v="0"/>
    <x v="24"/>
    <x v="21"/>
    <x v="329"/>
    <x v="1"/>
    <x v="947"/>
    <x v="1"/>
    <x v="6"/>
    <s v="Boston 16701 Slimline Battery Pencil Sharpener"/>
    <x v="5055"/>
    <n v="3"/>
    <n v="0.2"/>
    <n v="4.7819999999999947"/>
    <x v="1"/>
    <x v="0"/>
  </r>
  <r>
    <x v="7599"/>
    <x v="3767"/>
    <x v="328"/>
    <d v="2016-09-22T00:00:00"/>
    <x v="1"/>
    <x v="350"/>
    <s v="Joseph Airdo"/>
    <x v="0"/>
    <x v="0"/>
    <x v="24"/>
    <x v="21"/>
    <x v="329"/>
    <x v="1"/>
    <x v="1603"/>
    <x v="1"/>
    <x v="10"/>
    <s v="Riverleaf Stik-Withit Designer Note Cubes"/>
    <x v="5056"/>
    <n v="5"/>
    <n v="0.2"/>
    <n v="13.078000000000001"/>
    <x v="1"/>
    <x v="0"/>
  </r>
  <r>
    <x v="7600"/>
    <x v="3767"/>
    <x v="328"/>
    <d v="2016-09-22T00:00:00"/>
    <x v="1"/>
    <x v="350"/>
    <s v="Joseph Airdo"/>
    <x v="0"/>
    <x v="0"/>
    <x v="24"/>
    <x v="21"/>
    <x v="329"/>
    <x v="1"/>
    <x v="1821"/>
    <x v="2"/>
    <x v="15"/>
    <s v="Plantronics Single Ear Headset"/>
    <x v="5057"/>
    <n v="5"/>
    <n v="0.7"/>
    <n v="-21.944999999999993"/>
    <x v="1"/>
    <x v="0"/>
  </r>
  <r>
    <x v="7601"/>
    <x v="3767"/>
    <x v="328"/>
    <d v="2016-09-22T00:00:00"/>
    <x v="1"/>
    <x v="350"/>
    <s v="Joseph Airdo"/>
    <x v="0"/>
    <x v="0"/>
    <x v="24"/>
    <x v="21"/>
    <x v="329"/>
    <x v="1"/>
    <x v="334"/>
    <x v="1"/>
    <x v="10"/>
    <s v="Xerox 1960"/>
    <x v="5058"/>
    <n v="6"/>
    <n v="0.2"/>
    <n v="46.469999999999985"/>
    <x v="1"/>
    <x v="0"/>
  </r>
  <r>
    <x v="7602"/>
    <x v="3767"/>
    <x v="328"/>
    <d v="2016-09-22T00:00:00"/>
    <x v="1"/>
    <x v="350"/>
    <s v="Joseph Airdo"/>
    <x v="0"/>
    <x v="0"/>
    <x v="24"/>
    <x v="21"/>
    <x v="329"/>
    <x v="1"/>
    <x v="60"/>
    <x v="2"/>
    <x v="11"/>
    <s v="Verbatim 25 GB 6x Blu-ray Single Layer Recordable Disc, 3/Pack"/>
    <x v="2336"/>
    <n v="10"/>
    <n v="0.2"/>
    <n v="16.776000000000007"/>
    <x v="1"/>
    <x v="0"/>
  </r>
  <r>
    <x v="7603"/>
    <x v="3768"/>
    <x v="630"/>
    <d v="2018-07-12T00:00:00"/>
    <x v="1"/>
    <x v="764"/>
    <s v="Thea Hudgings"/>
    <x v="1"/>
    <x v="0"/>
    <x v="205"/>
    <x v="34"/>
    <x v="258"/>
    <x v="3"/>
    <x v="730"/>
    <x v="1"/>
    <x v="10"/>
    <s v="Xerox 213"/>
    <x v="91"/>
    <n v="2"/>
    <n v="0"/>
    <n v="6.2208000000000006"/>
    <x v="3"/>
    <x v="0"/>
  </r>
  <r>
    <x v="7604"/>
    <x v="3769"/>
    <x v="1022"/>
    <d v="2018-05-31T00:00:00"/>
    <x v="1"/>
    <x v="574"/>
    <s v="Brian Stugart"/>
    <x v="0"/>
    <x v="0"/>
    <x v="22"/>
    <x v="10"/>
    <x v="36"/>
    <x v="2"/>
    <x v="1478"/>
    <x v="0"/>
    <x v="5"/>
    <s v="36X48 HARDFLOOR CHAIRMAT"/>
    <x v="5059"/>
    <n v="3"/>
    <n v="0.6"/>
    <n v="-33.358199999999997"/>
    <x v="2"/>
    <x v="0"/>
  </r>
  <r>
    <x v="7605"/>
    <x v="3769"/>
    <x v="1022"/>
    <d v="2018-05-31T00:00:00"/>
    <x v="1"/>
    <x v="574"/>
    <s v="Brian Stugart"/>
    <x v="0"/>
    <x v="0"/>
    <x v="22"/>
    <x v="10"/>
    <x v="36"/>
    <x v="2"/>
    <x v="770"/>
    <x v="0"/>
    <x v="5"/>
    <s v="G.E. Halogen Desk Lamp Bulbs"/>
    <x v="215"/>
    <n v="2"/>
    <n v="0.6"/>
    <n v="-1.6751999999999994"/>
    <x v="2"/>
    <x v="0"/>
  </r>
  <r>
    <x v="7606"/>
    <x v="3769"/>
    <x v="1022"/>
    <d v="2018-05-31T00:00:00"/>
    <x v="1"/>
    <x v="574"/>
    <s v="Brian Stugart"/>
    <x v="0"/>
    <x v="0"/>
    <x v="22"/>
    <x v="10"/>
    <x v="36"/>
    <x v="2"/>
    <x v="734"/>
    <x v="1"/>
    <x v="4"/>
    <s v="Standard Rollaway File with Lock"/>
    <x v="5060"/>
    <n v="9"/>
    <n v="0.2"/>
    <n v="97.302599999999984"/>
    <x v="2"/>
    <x v="0"/>
  </r>
  <r>
    <x v="7607"/>
    <x v="3770"/>
    <x v="165"/>
    <d v="2019-12-27T00:00:00"/>
    <x v="2"/>
    <x v="515"/>
    <s v="Neola Schneider"/>
    <x v="0"/>
    <x v="0"/>
    <x v="61"/>
    <x v="5"/>
    <x v="77"/>
    <x v="2"/>
    <x v="546"/>
    <x v="1"/>
    <x v="4"/>
    <s v="Economy Rollaway Files"/>
    <x v="2108"/>
    <n v="2"/>
    <n v="0.2"/>
    <n v="19.823999999999998"/>
    <x v="2"/>
    <x v="0"/>
  </r>
  <r>
    <x v="7608"/>
    <x v="3771"/>
    <x v="898"/>
    <d v="2019-05-07T00:00:00"/>
    <x v="1"/>
    <x v="177"/>
    <s v="Mike Kennedy"/>
    <x v="0"/>
    <x v="0"/>
    <x v="8"/>
    <x v="1"/>
    <x v="34"/>
    <x v="1"/>
    <x v="778"/>
    <x v="1"/>
    <x v="10"/>
    <s v="Xerox 2"/>
    <x v="243"/>
    <n v="4"/>
    <n v="0"/>
    <n v="12.441600000000001"/>
    <x v="1"/>
    <x v="0"/>
  </r>
  <r>
    <x v="7609"/>
    <x v="3771"/>
    <x v="898"/>
    <d v="2019-05-07T00:00:00"/>
    <x v="1"/>
    <x v="177"/>
    <s v="Mike Kennedy"/>
    <x v="0"/>
    <x v="0"/>
    <x v="8"/>
    <x v="1"/>
    <x v="34"/>
    <x v="1"/>
    <x v="279"/>
    <x v="1"/>
    <x v="6"/>
    <s v="Newell 350"/>
    <x v="1011"/>
    <n v="7"/>
    <n v="0"/>
    <n v="6.6583999999999968"/>
    <x v="1"/>
    <x v="0"/>
  </r>
  <r>
    <x v="7610"/>
    <x v="3772"/>
    <x v="1165"/>
    <d v="2016-02-24T00:00:00"/>
    <x v="2"/>
    <x v="193"/>
    <s v="Sue Ann Reed"/>
    <x v="0"/>
    <x v="0"/>
    <x v="429"/>
    <x v="1"/>
    <x v="519"/>
    <x v="1"/>
    <x v="585"/>
    <x v="1"/>
    <x v="10"/>
    <s v="Xerox 220"/>
    <x v="541"/>
    <n v="3"/>
    <n v="0"/>
    <n v="9.3312000000000008"/>
    <x v="1"/>
    <x v="0"/>
  </r>
  <r>
    <x v="7611"/>
    <x v="3773"/>
    <x v="285"/>
    <d v="2017-02-11T00:00:00"/>
    <x v="2"/>
    <x v="3"/>
    <s v="Brosina Hoffman"/>
    <x v="0"/>
    <x v="0"/>
    <x v="495"/>
    <x v="41"/>
    <x v="590"/>
    <x v="2"/>
    <x v="1446"/>
    <x v="1"/>
    <x v="10"/>
    <s v="Wirebound Message Books, Four 2 3/4 x 5 Forms per Page, 200 Sets per Book"/>
    <x v="5061"/>
    <n v="2"/>
    <n v="0"/>
    <n v="4.2929999999999993"/>
    <x v="2"/>
    <x v="0"/>
  </r>
  <r>
    <x v="7612"/>
    <x v="3773"/>
    <x v="285"/>
    <d v="2017-02-11T00:00:00"/>
    <x v="2"/>
    <x v="3"/>
    <s v="Brosina Hoffman"/>
    <x v="0"/>
    <x v="0"/>
    <x v="495"/>
    <x v="41"/>
    <x v="590"/>
    <x v="2"/>
    <x v="195"/>
    <x v="1"/>
    <x v="13"/>
    <s v="Advantus Push Pins, Aluminum Head"/>
    <x v="5062"/>
    <n v="1"/>
    <n v="0"/>
    <n v="1.8010999999999999"/>
    <x v="2"/>
    <x v="0"/>
  </r>
  <r>
    <x v="7613"/>
    <x v="3773"/>
    <x v="285"/>
    <d v="2017-02-11T00:00:00"/>
    <x v="2"/>
    <x v="3"/>
    <s v="Brosina Hoffman"/>
    <x v="0"/>
    <x v="0"/>
    <x v="495"/>
    <x v="41"/>
    <x v="590"/>
    <x v="2"/>
    <x v="130"/>
    <x v="1"/>
    <x v="6"/>
    <s v="Sanford Colorific Colored Pencils, 12/Box"/>
    <x v="1784"/>
    <n v="2"/>
    <n v="0"/>
    <n v="1.7279999999999998"/>
    <x v="2"/>
    <x v="0"/>
  </r>
  <r>
    <x v="7614"/>
    <x v="3774"/>
    <x v="252"/>
    <d v="2017-08-28T00:00:00"/>
    <x v="0"/>
    <x v="618"/>
    <s v="Shahid Collister"/>
    <x v="0"/>
    <x v="0"/>
    <x v="20"/>
    <x v="15"/>
    <x v="45"/>
    <x v="3"/>
    <x v="527"/>
    <x v="0"/>
    <x v="5"/>
    <s v="DAX Value U-Channel Document Frames, Easel Back"/>
    <x v="4126"/>
    <n v="3"/>
    <n v="0"/>
    <n v="4.6220999999999997"/>
    <x v="3"/>
    <x v="0"/>
  </r>
  <r>
    <x v="7615"/>
    <x v="3775"/>
    <x v="953"/>
    <d v="2016-12-04T00:00:00"/>
    <x v="1"/>
    <x v="575"/>
    <s v="Randy Ferguson"/>
    <x v="1"/>
    <x v="0"/>
    <x v="333"/>
    <x v="2"/>
    <x v="414"/>
    <x v="0"/>
    <x v="1699"/>
    <x v="1"/>
    <x v="8"/>
    <s v="Avery Triangle Shaped Sheet Lifters, Black, 2/Pack"/>
    <x v="5063"/>
    <n v="9"/>
    <n v="0.7"/>
    <n v="-4.427999999999999"/>
    <x v="0"/>
    <x v="0"/>
  </r>
  <r>
    <x v="7616"/>
    <x v="3776"/>
    <x v="107"/>
    <d v="2018-12-16T00:00:00"/>
    <x v="1"/>
    <x v="632"/>
    <s v="Chris McAfee"/>
    <x v="0"/>
    <x v="0"/>
    <x v="232"/>
    <x v="15"/>
    <x v="289"/>
    <x v="3"/>
    <x v="1286"/>
    <x v="1"/>
    <x v="10"/>
    <s v="Wirebound Message Books, Four 2 3/4&quot; x 5&quot; Forms per Page, 600 Sets per Book"/>
    <x v="1909"/>
    <n v="2"/>
    <n v="0"/>
    <n v="8.7137999999999991"/>
    <x v="3"/>
    <x v="0"/>
  </r>
  <r>
    <x v="7617"/>
    <x v="3776"/>
    <x v="107"/>
    <d v="2018-12-16T00:00:00"/>
    <x v="1"/>
    <x v="632"/>
    <s v="Chris McAfee"/>
    <x v="0"/>
    <x v="0"/>
    <x v="232"/>
    <x v="15"/>
    <x v="289"/>
    <x v="3"/>
    <x v="13"/>
    <x v="1"/>
    <x v="8"/>
    <s v="Fellowes PB200 Plastic Comb Binding Machine"/>
    <x v="5064"/>
    <n v="5"/>
    <n v="0.2"/>
    <n v="220.98699999999997"/>
    <x v="3"/>
    <x v="0"/>
  </r>
  <r>
    <x v="7618"/>
    <x v="3777"/>
    <x v="855"/>
    <d v="2019-10-29T00:00:00"/>
    <x v="2"/>
    <x v="487"/>
    <s v="Jim Mitchum"/>
    <x v="1"/>
    <x v="0"/>
    <x v="1"/>
    <x v="1"/>
    <x v="3"/>
    <x v="1"/>
    <x v="10"/>
    <x v="0"/>
    <x v="3"/>
    <s v="Chromcraft Rectangular Conference Tables"/>
    <x v="5065"/>
    <n v="1"/>
    <n v="0.2"/>
    <n v="9.4787999999999784"/>
    <x v="1"/>
    <x v="0"/>
  </r>
  <r>
    <x v="7619"/>
    <x v="3777"/>
    <x v="855"/>
    <d v="2019-10-29T00:00:00"/>
    <x v="2"/>
    <x v="487"/>
    <s v="Jim Mitchum"/>
    <x v="1"/>
    <x v="0"/>
    <x v="1"/>
    <x v="1"/>
    <x v="3"/>
    <x v="1"/>
    <x v="1763"/>
    <x v="2"/>
    <x v="7"/>
    <s v="Griffin GC17055 Auxiliary Audio Cable"/>
    <x v="1002"/>
    <n v="5"/>
    <n v="0.2"/>
    <n v="7.1960000000000015"/>
    <x v="1"/>
    <x v="0"/>
  </r>
  <r>
    <x v="7620"/>
    <x v="3778"/>
    <x v="641"/>
    <d v="2016-11-29T00:00:00"/>
    <x v="1"/>
    <x v="579"/>
    <s v="Richard Bierner"/>
    <x v="0"/>
    <x v="0"/>
    <x v="1"/>
    <x v="1"/>
    <x v="25"/>
    <x v="1"/>
    <x v="233"/>
    <x v="2"/>
    <x v="7"/>
    <s v="Logitech Mobile Speakerphone P710e - speaker phone"/>
    <x v="5066"/>
    <n v="5"/>
    <n v="0.2"/>
    <n v="47.242999999999967"/>
    <x v="1"/>
    <x v="0"/>
  </r>
  <r>
    <x v="7621"/>
    <x v="3778"/>
    <x v="641"/>
    <d v="2016-11-29T00:00:00"/>
    <x v="1"/>
    <x v="579"/>
    <s v="Richard Bierner"/>
    <x v="0"/>
    <x v="0"/>
    <x v="1"/>
    <x v="1"/>
    <x v="25"/>
    <x v="1"/>
    <x v="629"/>
    <x v="0"/>
    <x v="1"/>
    <s v="Hon GuestStacker Chair"/>
    <x v="5067"/>
    <n v="4"/>
    <n v="0.2"/>
    <n v="54.400800000000004"/>
    <x v="1"/>
    <x v="0"/>
  </r>
  <r>
    <x v="7622"/>
    <x v="3778"/>
    <x v="641"/>
    <d v="2016-11-29T00:00:00"/>
    <x v="1"/>
    <x v="579"/>
    <s v="Richard Bierner"/>
    <x v="0"/>
    <x v="0"/>
    <x v="1"/>
    <x v="1"/>
    <x v="25"/>
    <x v="1"/>
    <x v="1820"/>
    <x v="1"/>
    <x v="6"/>
    <s v="Staples in misc. colors"/>
    <x v="5068"/>
    <n v="3"/>
    <n v="0"/>
    <n v="2.6039999999999996"/>
    <x v="1"/>
    <x v="0"/>
  </r>
  <r>
    <x v="7623"/>
    <x v="3779"/>
    <x v="686"/>
    <d v="2016-07-20T00:00:00"/>
    <x v="1"/>
    <x v="776"/>
    <s v="Shirley Schmidt"/>
    <x v="2"/>
    <x v="0"/>
    <x v="46"/>
    <x v="13"/>
    <x v="284"/>
    <x v="3"/>
    <x v="643"/>
    <x v="1"/>
    <x v="9"/>
    <s v="Belkin 7 Outlet SurgeMaster II"/>
    <x v="5069"/>
    <n v="1"/>
    <n v="0"/>
    <n v="11.054400000000001"/>
    <x v="3"/>
    <x v="0"/>
  </r>
  <r>
    <x v="7624"/>
    <x v="3780"/>
    <x v="293"/>
    <d v="2017-05-27T00:00:00"/>
    <x v="0"/>
    <x v="134"/>
    <s v="Nathan Mautz"/>
    <x v="2"/>
    <x v="0"/>
    <x v="66"/>
    <x v="12"/>
    <x v="151"/>
    <x v="2"/>
    <x v="1141"/>
    <x v="1"/>
    <x v="9"/>
    <s v="Harmony Air Purifier"/>
    <x v="5070"/>
    <n v="5"/>
    <n v="0.1"/>
    <n v="245.69999999999993"/>
    <x v="2"/>
    <x v="0"/>
  </r>
  <r>
    <x v="7625"/>
    <x v="3780"/>
    <x v="293"/>
    <d v="2017-05-27T00:00:00"/>
    <x v="0"/>
    <x v="134"/>
    <s v="Nathan Mautz"/>
    <x v="2"/>
    <x v="0"/>
    <x v="66"/>
    <x v="12"/>
    <x v="151"/>
    <x v="2"/>
    <x v="904"/>
    <x v="0"/>
    <x v="5"/>
    <s v="Westinghouse Clip-On Gooseneck Lamps"/>
    <x v="5071"/>
    <n v="9"/>
    <n v="0"/>
    <n v="19.585799999999999"/>
    <x v="2"/>
    <x v="0"/>
  </r>
  <r>
    <x v="7626"/>
    <x v="3781"/>
    <x v="82"/>
    <d v="2017-11-23T00:00:00"/>
    <x v="0"/>
    <x v="313"/>
    <s v="Eudokia Martin"/>
    <x v="1"/>
    <x v="0"/>
    <x v="42"/>
    <x v="16"/>
    <x v="51"/>
    <x v="1"/>
    <x v="1527"/>
    <x v="1"/>
    <x v="9"/>
    <s v="Fellowes Command Center 5-outlet power strip"/>
    <x v="5072"/>
    <n v="6"/>
    <n v="0.2"/>
    <n v="28.492799999999988"/>
    <x v="1"/>
    <x v="0"/>
  </r>
  <r>
    <x v="7627"/>
    <x v="3781"/>
    <x v="82"/>
    <d v="2017-11-23T00:00:00"/>
    <x v="0"/>
    <x v="313"/>
    <s v="Eudokia Martin"/>
    <x v="1"/>
    <x v="0"/>
    <x v="42"/>
    <x v="16"/>
    <x v="51"/>
    <x v="1"/>
    <x v="1207"/>
    <x v="2"/>
    <x v="11"/>
    <s v="Belkin Standard 104 key USB Keyboard"/>
    <x v="5073"/>
    <n v="2"/>
    <n v="0.2"/>
    <n v="-1.4590000000000014"/>
    <x v="1"/>
    <x v="0"/>
  </r>
  <r>
    <x v="7628"/>
    <x v="3781"/>
    <x v="82"/>
    <d v="2017-11-23T00:00:00"/>
    <x v="0"/>
    <x v="313"/>
    <s v="Eudokia Martin"/>
    <x v="1"/>
    <x v="0"/>
    <x v="42"/>
    <x v="16"/>
    <x v="51"/>
    <x v="1"/>
    <x v="1008"/>
    <x v="1"/>
    <x v="2"/>
    <s v="Avery 506"/>
    <x v="1053"/>
    <n v="5"/>
    <n v="0.2"/>
    <n v="5.368999999999998"/>
    <x v="1"/>
    <x v="0"/>
  </r>
  <r>
    <x v="7629"/>
    <x v="3782"/>
    <x v="809"/>
    <d v="2016-04-01T00:00:00"/>
    <x v="2"/>
    <x v="88"/>
    <s v="Mark Packer"/>
    <x v="2"/>
    <x v="0"/>
    <x v="180"/>
    <x v="5"/>
    <x v="230"/>
    <x v="2"/>
    <x v="556"/>
    <x v="1"/>
    <x v="12"/>
    <s v="Airmail Envelopes"/>
    <x v="5074"/>
    <n v="5"/>
    <n v="0.2"/>
    <n v="113.30549999999999"/>
    <x v="2"/>
    <x v="0"/>
  </r>
  <r>
    <x v="7630"/>
    <x v="3782"/>
    <x v="809"/>
    <d v="2016-04-01T00:00:00"/>
    <x v="2"/>
    <x v="88"/>
    <s v="Mark Packer"/>
    <x v="2"/>
    <x v="0"/>
    <x v="180"/>
    <x v="5"/>
    <x v="230"/>
    <x v="2"/>
    <x v="817"/>
    <x v="2"/>
    <x v="7"/>
    <s v="Innergie mMini Combo Duo USB Travel Charging Kit"/>
    <x v="5075"/>
    <n v="7"/>
    <n v="0.2"/>
    <n v="88.180399999999977"/>
    <x v="2"/>
    <x v="0"/>
  </r>
  <r>
    <x v="7631"/>
    <x v="3782"/>
    <x v="809"/>
    <d v="2016-04-01T00:00:00"/>
    <x v="2"/>
    <x v="88"/>
    <s v="Mark Packer"/>
    <x v="2"/>
    <x v="0"/>
    <x v="180"/>
    <x v="5"/>
    <x v="230"/>
    <x v="2"/>
    <x v="792"/>
    <x v="0"/>
    <x v="1"/>
    <s v="Global Stack Chair without Arms, Black"/>
    <x v="5076"/>
    <n v="7"/>
    <n v="0.3"/>
    <n v="-9.0929999999999964"/>
    <x v="2"/>
    <x v="0"/>
  </r>
  <r>
    <x v="7632"/>
    <x v="3783"/>
    <x v="614"/>
    <d v="2020-01-01T00:00:00"/>
    <x v="0"/>
    <x v="347"/>
    <s v="Katherine Hughes"/>
    <x v="0"/>
    <x v="0"/>
    <x v="103"/>
    <x v="0"/>
    <x v="175"/>
    <x v="0"/>
    <x v="291"/>
    <x v="0"/>
    <x v="1"/>
    <s v="DMI Arturo Collection Mission-style Design Wood Chair"/>
    <x v="5077"/>
    <n v="8"/>
    <n v="0"/>
    <n v="314.03840000000002"/>
    <x v="0"/>
    <x v="0"/>
  </r>
  <r>
    <x v="7633"/>
    <x v="3783"/>
    <x v="614"/>
    <d v="2020-01-01T00:00:00"/>
    <x v="0"/>
    <x v="347"/>
    <s v="Katherine Hughes"/>
    <x v="0"/>
    <x v="0"/>
    <x v="103"/>
    <x v="0"/>
    <x v="175"/>
    <x v="0"/>
    <x v="1095"/>
    <x v="1"/>
    <x v="8"/>
    <s v="GBC ProClick Spines for 32-Hole Punch"/>
    <x v="5078"/>
    <n v="1"/>
    <n v="0"/>
    <n v="5.8890999999999991"/>
    <x v="0"/>
    <x v="0"/>
  </r>
  <r>
    <x v="7634"/>
    <x v="3783"/>
    <x v="614"/>
    <d v="2020-01-01T00:00:00"/>
    <x v="0"/>
    <x v="347"/>
    <s v="Katherine Hughes"/>
    <x v="0"/>
    <x v="0"/>
    <x v="103"/>
    <x v="0"/>
    <x v="175"/>
    <x v="0"/>
    <x v="1261"/>
    <x v="1"/>
    <x v="6"/>
    <s v="Panasonic KP-350BK Electric Pencil Sharpener with Auto Stop"/>
    <x v="1835"/>
    <n v="1"/>
    <n v="0"/>
    <n v="10.028199999999998"/>
    <x v="0"/>
    <x v="0"/>
  </r>
  <r>
    <x v="7635"/>
    <x v="3783"/>
    <x v="614"/>
    <d v="2020-01-01T00:00:00"/>
    <x v="0"/>
    <x v="347"/>
    <s v="Katherine Hughes"/>
    <x v="0"/>
    <x v="0"/>
    <x v="103"/>
    <x v="0"/>
    <x v="175"/>
    <x v="0"/>
    <x v="1496"/>
    <x v="0"/>
    <x v="1"/>
    <s v="Global Leather and Oak Executive Chair, Black"/>
    <x v="5079"/>
    <n v="1"/>
    <n v="0"/>
    <n v="87.28419999999997"/>
    <x v="0"/>
    <x v="0"/>
  </r>
  <r>
    <x v="7636"/>
    <x v="3783"/>
    <x v="614"/>
    <d v="2020-01-01T00:00:00"/>
    <x v="0"/>
    <x v="347"/>
    <s v="Katherine Hughes"/>
    <x v="0"/>
    <x v="0"/>
    <x v="103"/>
    <x v="0"/>
    <x v="175"/>
    <x v="0"/>
    <x v="866"/>
    <x v="0"/>
    <x v="1"/>
    <s v="Harbour Creations Steel Folding Chair"/>
    <x v="5080"/>
    <n v="3"/>
    <n v="0"/>
    <n v="77.624999999999972"/>
    <x v="0"/>
    <x v="0"/>
  </r>
  <r>
    <x v="7637"/>
    <x v="3784"/>
    <x v="580"/>
    <d v="2019-03-08T00:00:00"/>
    <x v="1"/>
    <x v="587"/>
    <s v="Dorothy Badders"/>
    <x v="1"/>
    <x v="0"/>
    <x v="46"/>
    <x v="13"/>
    <x v="284"/>
    <x v="3"/>
    <x v="1500"/>
    <x v="1"/>
    <x v="6"/>
    <s v="Newell 34"/>
    <x v="426"/>
    <n v="3"/>
    <n v="0"/>
    <n v="15.475200000000001"/>
    <x v="3"/>
    <x v="0"/>
  </r>
  <r>
    <x v="7638"/>
    <x v="3784"/>
    <x v="580"/>
    <d v="2019-03-08T00:00:00"/>
    <x v="1"/>
    <x v="587"/>
    <s v="Dorothy Badders"/>
    <x v="1"/>
    <x v="0"/>
    <x v="46"/>
    <x v="13"/>
    <x v="284"/>
    <x v="3"/>
    <x v="1451"/>
    <x v="1"/>
    <x v="12"/>
    <s v="Staple envelope"/>
    <x v="4097"/>
    <n v="7"/>
    <n v="0"/>
    <n v="27.241199999999996"/>
    <x v="3"/>
    <x v="0"/>
  </r>
  <r>
    <x v="7639"/>
    <x v="3784"/>
    <x v="580"/>
    <d v="2019-03-08T00:00:00"/>
    <x v="1"/>
    <x v="587"/>
    <s v="Dorothy Badders"/>
    <x v="1"/>
    <x v="0"/>
    <x v="46"/>
    <x v="13"/>
    <x v="284"/>
    <x v="3"/>
    <x v="1487"/>
    <x v="0"/>
    <x v="0"/>
    <s v="Bush Cubix Collection Bookcases, Fully Assembled"/>
    <x v="5081"/>
    <n v="2"/>
    <n v="0"/>
    <n v="101.6508"/>
    <x v="3"/>
    <x v="0"/>
  </r>
  <r>
    <x v="7640"/>
    <x v="3784"/>
    <x v="580"/>
    <d v="2019-03-08T00:00:00"/>
    <x v="1"/>
    <x v="587"/>
    <s v="Dorothy Badders"/>
    <x v="1"/>
    <x v="0"/>
    <x v="46"/>
    <x v="13"/>
    <x v="284"/>
    <x v="3"/>
    <x v="1713"/>
    <x v="1"/>
    <x v="10"/>
    <s v="Easy-staple paper"/>
    <x v="5082"/>
    <n v="6"/>
    <n v="0"/>
    <n v="33.339599999999997"/>
    <x v="3"/>
    <x v="0"/>
  </r>
  <r>
    <x v="7641"/>
    <x v="3785"/>
    <x v="1099"/>
    <d v="2018-10-07T00:00:00"/>
    <x v="2"/>
    <x v="697"/>
    <s v="Laurel Beltran"/>
    <x v="2"/>
    <x v="0"/>
    <x v="206"/>
    <x v="22"/>
    <x v="259"/>
    <x v="1"/>
    <x v="1822"/>
    <x v="2"/>
    <x v="15"/>
    <s v="Zebra GK420t Direct Thermal/Thermal Transfer Printer"/>
    <x v="5083"/>
    <n v="6"/>
    <n v="0.7"/>
    <n v="-938.28"/>
    <x v="1"/>
    <x v="1"/>
  </r>
  <r>
    <x v="7642"/>
    <x v="3785"/>
    <x v="1099"/>
    <d v="2018-10-07T00:00:00"/>
    <x v="2"/>
    <x v="697"/>
    <s v="Laurel Beltran"/>
    <x v="2"/>
    <x v="0"/>
    <x v="206"/>
    <x v="22"/>
    <x v="259"/>
    <x v="1"/>
    <x v="528"/>
    <x v="1"/>
    <x v="8"/>
    <s v="Recycled Easel Ring Binders"/>
    <x v="5084"/>
    <n v="4"/>
    <n v="0.7"/>
    <n v="-14.920000000000002"/>
    <x v="1"/>
    <x v="1"/>
  </r>
  <r>
    <x v="7643"/>
    <x v="3785"/>
    <x v="1099"/>
    <d v="2018-10-07T00:00:00"/>
    <x v="2"/>
    <x v="697"/>
    <s v="Laurel Beltran"/>
    <x v="2"/>
    <x v="0"/>
    <x v="206"/>
    <x v="22"/>
    <x v="259"/>
    <x v="1"/>
    <x v="1230"/>
    <x v="1"/>
    <x v="8"/>
    <s v="Avery Framed View Binder, EZD Ring (Locking), Navy, 1 1/2&quot;"/>
    <x v="5085"/>
    <n v="4"/>
    <n v="0.7"/>
    <n v="-9.1815999999999995"/>
    <x v="1"/>
    <x v="1"/>
  </r>
  <r>
    <x v="7644"/>
    <x v="3785"/>
    <x v="1099"/>
    <d v="2018-10-07T00:00:00"/>
    <x v="2"/>
    <x v="697"/>
    <s v="Laurel Beltran"/>
    <x v="2"/>
    <x v="0"/>
    <x v="206"/>
    <x v="22"/>
    <x v="259"/>
    <x v="1"/>
    <x v="1617"/>
    <x v="2"/>
    <x v="11"/>
    <s v="Memorex 25GB 6X Branded Blu-Ray Recordable Disc, 15/Pack"/>
    <x v="4584"/>
    <n v="5"/>
    <n v="0.2"/>
    <n v="0.84950000000000259"/>
    <x v="1"/>
    <x v="1"/>
  </r>
  <r>
    <x v="7645"/>
    <x v="3786"/>
    <x v="57"/>
    <d v="2017-04-11T00:00:00"/>
    <x v="1"/>
    <x v="662"/>
    <s v="Carol Adams"/>
    <x v="1"/>
    <x v="0"/>
    <x v="1"/>
    <x v="1"/>
    <x v="1"/>
    <x v="1"/>
    <x v="873"/>
    <x v="0"/>
    <x v="1"/>
    <s v="GuestStacker Chair with Chrome Finish Legs"/>
    <x v="1069"/>
    <n v="3"/>
    <n v="0.2"/>
    <n v="89.222400000000022"/>
    <x v="1"/>
    <x v="0"/>
  </r>
  <r>
    <x v="7646"/>
    <x v="3787"/>
    <x v="340"/>
    <d v="2016-09-13T00:00:00"/>
    <x v="1"/>
    <x v="351"/>
    <s v="Daniel Lacy"/>
    <x v="0"/>
    <x v="0"/>
    <x v="202"/>
    <x v="3"/>
    <x v="253"/>
    <x v="0"/>
    <x v="1782"/>
    <x v="2"/>
    <x v="15"/>
    <s v="3D Systems Cube Printer, 2nd Generation, White"/>
    <x v="5086"/>
    <n v="2"/>
    <n v="0.5"/>
    <n v="-571.99559999999997"/>
    <x v="0"/>
    <x v="0"/>
  </r>
  <r>
    <x v="7647"/>
    <x v="3788"/>
    <x v="543"/>
    <d v="2018-03-16T00:00:00"/>
    <x v="2"/>
    <x v="712"/>
    <s v="Fred Chung"/>
    <x v="1"/>
    <x v="0"/>
    <x v="8"/>
    <x v="1"/>
    <x v="94"/>
    <x v="1"/>
    <x v="798"/>
    <x v="1"/>
    <x v="8"/>
    <s v="Avery Round Ring Poly Binders"/>
    <x v="5087"/>
    <n v="2"/>
    <n v="0.2"/>
    <n v="1.6472"/>
    <x v="1"/>
    <x v="0"/>
  </r>
  <r>
    <x v="7648"/>
    <x v="3788"/>
    <x v="543"/>
    <d v="2018-03-16T00:00:00"/>
    <x v="2"/>
    <x v="712"/>
    <s v="Fred Chung"/>
    <x v="1"/>
    <x v="0"/>
    <x v="8"/>
    <x v="1"/>
    <x v="94"/>
    <x v="1"/>
    <x v="774"/>
    <x v="0"/>
    <x v="1"/>
    <s v="Global Comet Stacking Arm Chair"/>
    <x v="5088"/>
    <n v="4"/>
    <n v="0.2"/>
    <n v="84.501999999999953"/>
    <x v="1"/>
    <x v="0"/>
  </r>
  <r>
    <x v="7649"/>
    <x v="3789"/>
    <x v="17"/>
    <d v="2017-12-31T00:00:00"/>
    <x v="1"/>
    <x v="106"/>
    <s v="David Bremer"/>
    <x v="1"/>
    <x v="0"/>
    <x v="292"/>
    <x v="24"/>
    <x v="367"/>
    <x v="3"/>
    <x v="738"/>
    <x v="0"/>
    <x v="3"/>
    <s v="Riverside Furniture Oval Coffee Table, Oval End Table, End Table with Drawer"/>
    <x v="5089"/>
    <n v="9"/>
    <n v="0.4"/>
    <n v="-464.69700000000012"/>
    <x v="3"/>
    <x v="0"/>
  </r>
  <r>
    <x v="7650"/>
    <x v="3789"/>
    <x v="17"/>
    <d v="2017-12-31T00:00:00"/>
    <x v="1"/>
    <x v="106"/>
    <s v="David Bremer"/>
    <x v="1"/>
    <x v="0"/>
    <x v="292"/>
    <x v="24"/>
    <x v="367"/>
    <x v="3"/>
    <x v="1451"/>
    <x v="1"/>
    <x v="12"/>
    <s v="Staple envelope"/>
    <x v="5090"/>
    <n v="3"/>
    <n v="0.2"/>
    <n v="6.7067999999999977"/>
    <x v="3"/>
    <x v="0"/>
  </r>
  <r>
    <x v="7651"/>
    <x v="3790"/>
    <x v="783"/>
    <d v="2019-08-08T00:00:00"/>
    <x v="2"/>
    <x v="237"/>
    <s v="Chloris Kastensmidt"/>
    <x v="0"/>
    <x v="0"/>
    <x v="61"/>
    <x v="5"/>
    <x v="176"/>
    <x v="2"/>
    <x v="100"/>
    <x v="2"/>
    <x v="11"/>
    <s v="Logitech K350 2.4Ghz Wireless Keyboard"/>
    <x v="5091"/>
    <n v="3"/>
    <n v="0.2"/>
    <n v="-13.437900000000006"/>
    <x v="2"/>
    <x v="0"/>
  </r>
  <r>
    <x v="7652"/>
    <x v="3790"/>
    <x v="783"/>
    <d v="2019-08-08T00:00:00"/>
    <x v="2"/>
    <x v="237"/>
    <s v="Chloris Kastensmidt"/>
    <x v="0"/>
    <x v="0"/>
    <x v="61"/>
    <x v="5"/>
    <x v="176"/>
    <x v="2"/>
    <x v="235"/>
    <x v="1"/>
    <x v="4"/>
    <s v="Safco Industrial Shelving"/>
    <x v="5092"/>
    <n v="2"/>
    <n v="0.2"/>
    <n v="-25.108999999999988"/>
    <x v="2"/>
    <x v="0"/>
  </r>
  <r>
    <x v="7653"/>
    <x v="3791"/>
    <x v="204"/>
    <d v="2017-03-27T00:00:00"/>
    <x v="1"/>
    <x v="783"/>
    <s v="Fred Wasserman"/>
    <x v="1"/>
    <x v="0"/>
    <x v="114"/>
    <x v="19"/>
    <x v="363"/>
    <x v="0"/>
    <x v="1661"/>
    <x v="1"/>
    <x v="6"/>
    <s v="Newell 316"/>
    <x v="638"/>
    <n v="4"/>
    <n v="0"/>
    <n v="5.4768000000000008"/>
    <x v="0"/>
    <x v="0"/>
  </r>
  <r>
    <x v="7654"/>
    <x v="3792"/>
    <x v="672"/>
    <d v="2017-12-02T00:00:00"/>
    <x v="0"/>
    <x v="622"/>
    <s v="John Murray"/>
    <x v="0"/>
    <x v="0"/>
    <x v="98"/>
    <x v="33"/>
    <x v="121"/>
    <x v="1"/>
    <x v="1702"/>
    <x v="0"/>
    <x v="5"/>
    <s v="DAX Contemporary Wood Frame with Silver Metal Mat, Desktop, 11 x 14 Size"/>
    <x v="4165"/>
    <n v="4"/>
    <n v="0"/>
    <n v="29.145599999999995"/>
    <x v="1"/>
    <x v="0"/>
  </r>
  <r>
    <x v="7655"/>
    <x v="3792"/>
    <x v="672"/>
    <d v="2017-12-02T00:00:00"/>
    <x v="0"/>
    <x v="622"/>
    <s v="John Murray"/>
    <x v="0"/>
    <x v="0"/>
    <x v="98"/>
    <x v="33"/>
    <x v="121"/>
    <x v="1"/>
    <x v="1465"/>
    <x v="1"/>
    <x v="10"/>
    <s v="Xerox 1997"/>
    <x v="243"/>
    <n v="4"/>
    <n v="0"/>
    <n v="12.441600000000001"/>
    <x v="1"/>
    <x v="0"/>
  </r>
  <r>
    <x v="7656"/>
    <x v="3793"/>
    <x v="1166"/>
    <d v="2016-04-15T00:00:00"/>
    <x v="3"/>
    <x v="28"/>
    <s v="Paul Stevenson"/>
    <x v="2"/>
    <x v="0"/>
    <x v="1"/>
    <x v="1"/>
    <x v="13"/>
    <x v="1"/>
    <x v="650"/>
    <x v="1"/>
    <x v="9"/>
    <s v="Belkin F9G930V10-GRY 9 Outlet Surge"/>
    <x v="1483"/>
    <n v="2"/>
    <n v="0"/>
    <n v="31.018399999999986"/>
    <x v="1"/>
    <x v="0"/>
  </r>
  <r>
    <x v="7657"/>
    <x v="3793"/>
    <x v="1166"/>
    <d v="2016-04-15T00:00:00"/>
    <x v="3"/>
    <x v="28"/>
    <s v="Paul Stevenson"/>
    <x v="2"/>
    <x v="0"/>
    <x v="1"/>
    <x v="1"/>
    <x v="13"/>
    <x v="1"/>
    <x v="267"/>
    <x v="0"/>
    <x v="5"/>
    <s v="Howard Miller 13&quot; Diameter Goldtone Round Wall Clock"/>
    <x v="5093"/>
    <n v="4"/>
    <n v="0"/>
    <n v="76.9816"/>
    <x v="1"/>
    <x v="0"/>
  </r>
  <r>
    <x v="7658"/>
    <x v="3794"/>
    <x v="245"/>
    <d v="2019-08-02T00:00:00"/>
    <x v="2"/>
    <x v="679"/>
    <s v="Tony Chapman"/>
    <x v="2"/>
    <x v="0"/>
    <x v="80"/>
    <x v="24"/>
    <x v="345"/>
    <x v="3"/>
    <x v="669"/>
    <x v="1"/>
    <x v="8"/>
    <s v="GBC ProClick Punch Binding System"/>
    <x v="1996"/>
    <n v="4"/>
    <n v="0.7"/>
    <n v="-53.743199999999973"/>
    <x v="3"/>
    <x v="0"/>
  </r>
  <r>
    <x v="7659"/>
    <x v="3795"/>
    <x v="702"/>
    <d v="2019-06-05T00:00:00"/>
    <x v="1"/>
    <x v="51"/>
    <s v="Cynthia Voltz"/>
    <x v="1"/>
    <x v="0"/>
    <x v="9"/>
    <x v="8"/>
    <x v="10"/>
    <x v="2"/>
    <x v="828"/>
    <x v="1"/>
    <x v="8"/>
    <s v="GBC Standard Recycled Report Covers, Clear Plastic Sheets"/>
    <x v="5094"/>
    <n v="5"/>
    <n v="0"/>
    <n v="25.871999999999996"/>
    <x v="2"/>
    <x v="0"/>
  </r>
  <r>
    <x v="7660"/>
    <x v="3796"/>
    <x v="1167"/>
    <d v="2016-01-12T00:00:00"/>
    <x v="1"/>
    <x v="745"/>
    <s v="Vivek Sundaresam"/>
    <x v="0"/>
    <x v="0"/>
    <x v="114"/>
    <x v="5"/>
    <x v="143"/>
    <x v="2"/>
    <x v="441"/>
    <x v="0"/>
    <x v="5"/>
    <s v="Howard Miller 14-1/2&quot; Diameter Chrome Round Wall Clock"/>
    <x v="5095"/>
    <n v="3"/>
    <n v="0.6"/>
    <n v="-53.709599999999988"/>
    <x v="2"/>
    <x v="0"/>
  </r>
  <r>
    <x v="7661"/>
    <x v="3796"/>
    <x v="1167"/>
    <d v="2016-01-12T00:00:00"/>
    <x v="1"/>
    <x v="745"/>
    <s v="Vivek Sundaresam"/>
    <x v="0"/>
    <x v="0"/>
    <x v="114"/>
    <x v="5"/>
    <x v="143"/>
    <x v="2"/>
    <x v="985"/>
    <x v="1"/>
    <x v="8"/>
    <s v="Acco Four Pocket Poly Ring Binder with Label Holder, Smoke, 1&quot;"/>
    <x v="5096"/>
    <n v="7"/>
    <n v="0.8"/>
    <n v="-18.252500000000005"/>
    <x v="2"/>
    <x v="0"/>
  </r>
  <r>
    <x v="7662"/>
    <x v="3797"/>
    <x v="365"/>
    <d v="2019-10-01T00:00:00"/>
    <x v="2"/>
    <x v="623"/>
    <s v="Sonia Cooley"/>
    <x v="0"/>
    <x v="0"/>
    <x v="1"/>
    <x v="1"/>
    <x v="1"/>
    <x v="1"/>
    <x v="1167"/>
    <x v="1"/>
    <x v="6"/>
    <s v="Newell 334"/>
    <x v="1618"/>
    <n v="5"/>
    <n v="0"/>
    <n v="25.792000000000002"/>
    <x v="1"/>
    <x v="0"/>
  </r>
  <r>
    <x v="7663"/>
    <x v="3798"/>
    <x v="1168"/>
    <d v="2019-09-19T00:00:00"/>
    <x v="1"/>
    <x v="611"/>
    <s v="Speros Goranitis"/>
    <x v="0"/>
    <x v="0"/>
    <x v="153"/>
    <x v="3"/>
    <x v="196"/>
    <x v="0"/>
    <x v="703"/>
    <x v="1"/>
    <x v="6"/>
    <s v="Fluorescent Highlighters by Dixon"/>
    <x v="482"/>
    <n v="5"/>
    <n v="0.2"/>
    <n v="2.7859999999999978"/>
    <x v="0"/>
    <x v="0"/>
  </r>
  <r>
    <x v="7664"/>
    <x v="3799"/>
    <x v="68"/>
    <d v="2016-10-26T00:00:00"/>
    <x v="1"/>
    <x v="630"/>
    <s v="Nicole Brennan"/>
    <x v="1"/>
    <x v="0"/>
    <x v="151"/>
    <x v="28"/>
    <x v="192"/>
    <x v="0"/>
    <x v="1525"/>
    <x v="0"/>
    <x v="5"/>
    <s v="Tenex Chairmats For Use with Hard Floors"/>
    <x v="681"/>
    <n v="4"/>
    <n v="0"/>
    <n v="10.393599999999992"/>
    <x v="0"/>
    <x v="0"/>
  </r>
  <r>
    <x v="7665"/>
    <x v="3800"/>
    <x v="964"/>
    <d v="2018-10-08T00:00:00"/>
    <x v="1"/>
    <x v="660"/>
    <s v="Daniel Raglin"/>
    <x v="2"/>
    <x v="0"/>
    <x v="205"/>
    <x v="34"/>
    <x v="258"/>
    <x v="3"/>
    <x v="999"/>
    <x v="1"/>
    <x v="8"/>
    <s v="Ibico Plastic Spiral Binding Combs"/>
    <x v="3361"/>
    <n v="1"/>
    <n v="0"/>
    <n v="13.983999999999998"/>
    <x v="3"/>
    <x v="0"/>
  </r>
  <r>
    <x v="7666"/>
    <x v="3800"/>
    <x v="964"/>
    <d v="2018-10-08T00:00:00"/>
    <x v="1"/>
    <x v="660"/>
    <s v="Daniel Raglin"/>
    <x v="2"/>
    <x v="0"/>
    <x v="205"/>
    <x v="34"/>
    <x v="258"/>
    <x v="3"/>
    <x v="306"/>
    <x v="2"/>
    <x v="16"/>
    <s v="Hewlett Packard LaserJet 3310 Copier"/>
    <x v="5097"/>
    <n v="9"/>
    <n v="0"/>
    <n v="2591.9567999999999"/>
    <x v="3"/>
    <x v="0"/>
  </r>
  <r>
    <x v="7667"/>
    <x v="3800"/>
    <x v="964"/>
    <d v="2018-10-08T00:00:00"/>
    <x v="1"/>
    <x v="660"/>
    <s v="Daniel Raglin"/>
    <x v="2"/>
    <x v="0"/>
    <x v="205"/>
    <x v="34"/>
    <x v="258"/>
    <x v="3"/>
    <x v="1716"/>
    <x v="1"/>
    <x v="4"/>
    <s v="Letter Size File"/>
    <x v="5098"/>
    <n v="3"/>
    <n v="0"/>
    <n v="34.538999999999994"/>
    <x v="3"/>
    <x v="0"/>
  </r>
  <r>
    <x v="7668"/>
    <x v="3801"/>
    <x v="154"/>
    <d v="2017-11-29T00:00:00"/>
    <x v="0"/>
    <x v="15"/>
    <s v="Matt Abelman"/>
    <x v="2"/>
    <x v="0"/>
    <x v="231"/>
    <x v="31"/>
    <x v="288"/>
    <x v="3"/>
    <x v="578"/>
    <x v="1"/>
    <x v="10"/>
    <s v="Xerox 1977"/>
    <x v="1598"/>
    <n v="6"/>
    <n v="0"/>
    <n v="19.238399999999999"/>
    <x v="3"/>
    <x v="0"/>
  </r>
  <r>
    <x v="7669"/>
    <x v="3801"/>
    <x v="154"/>
    <d v="2017-11-29T00:00:00"/>
    <x v="0"/>
    <x v="15"/>
    <s v="Matt Abelman"/>
    <x v="2"/>
    <x v="0"/>
    <x v="231"/>
    <x v="31"/>
    <x v="288"/>
    <x v="3"/>
    <x v="681"/>
    <x v="1"/>
    <x v="10"/>
    <s v="Xerox 1884"/>
    <x v="731"/>
    <n v="3"/>
    <n v="0"/>
    <n v="28.171799999999998"/>
    <x v="3"/>
    <x v="0"/>
  </r>
  <r>
    <x v="7670"/>
    <x v="3801"/>
    <x v="154"/>
    <d v="2017-11-29T00:00:00"/>
    <x v="0"/>
    <x v="15"/>
    <s v="Matt Abelman"/>
    <x v="2"/>
    <x v="0"/>
    <x v="231"/>
    <x v="31"/>
    <x v="288"/>
    <x v="3"/>
    <x v="1301"/>
    <x v="2"/>
    <x v="11"/>
    <s v="Logitech G35 7.1-Channel Surround Sound Headset"/>
    <x v="5099"/>
    <n v="2"/>
    <n v="0"/>
    <n v="88.393200000000007"/>
    <x v="3"/>
    <x v="0"/>
  </r>
  <r>
    <x v="7671"/>
    <x v="3801"/>
    <x v="154"/>
    <d v="2017-11-29T00:00:00"/>
    <x v="0"/>
    <x v="15"/>
    <s v="Matt Abelman"/>
    <x v="2"/>
    <x v="0"/>
    <x v="231"/>
    <x v="31"/>
    <x v="288"/>
    <x v="3"/>
    <x v="1528"/>
    <x v="0"/>
    <x v="0"/>
    <s v="Rush Hierlooms Collection 1&quot; Thick Stackable Bookcases"/>
    <x v="5100"/>
    <n v="1"/>
    <n v="0"/>
    <n v="32.486199999999997"/>
    <x v="3"/>
    <x v="0"/>
  </r>
  <r>
    <x v="7672"/>
    <x v="3801"/>
    <x v="154"/>
    <d v="2017-11-29T00:00:00"/>
    <x v="0"/>
    <x v="15"/>
    <s v="Matt Abelman"/>
    <x v="2"/>
    <x v="0"/>
    <x v="231"/>
    <x v="31"/>
    <x v="288"/>
    <x v="3"/>
    <x v="1823"/>
    <x v="0"/>
    <x v="5"/>
    <s v="Tensor &quot;Hersey Kiss&quot; Styled Floor Lamp"/>
    <x v="2799"/>
    <n v="3"/>
    <n v="0"/>
    <n v="4.6763999999999992"/>
    <x v="3"/>
    <x v="0"/>
  </r>
  <r>
    <x v="7673"/>
    <x v="3801"/>
    <x v="154"/>
    <d v="2017-11-29T00:00:00"/>
    <x v="0"/>
    <x v="15"/>
    <s v="Matt Abelman"/>
    <x v="2"/>
    <x v="0"/>
    <x v="231"/>
    <x v="31"/>
    <x v="288"/>
    <x v="3"/>
    <x v="1019"/>
    <x v="1"/>
    <x v="10"/>
    <s v="Xerox 197"/>
    <x v="901"/>
    <n v="5"/>
    <n v="0"/>
    <n v="69.704999999999998"/>
    <x v="3"/>
    <x v="0"/>
  </r>
  <r>
    <x v="7674"/>
    <x v="3801"/>
    <x v="154"/>
    <d v="2017-11-29T00:00:00"/>
    <x v="0"/>
    <x v="15"/>
    <s v="Matt Abelman"/>
    <x v="2"/>
    <x v="0"/>
    <x v="231"/>
    <x v="31"/>
    <x v="288"/>
    <x v="3"/>
    <x v="898"/>
    <x v="0"/>
    <x v="3"/>
    <s v="Hon Non-Folding Utility Tables"/>
    <x v="5101"/>
    <n v="4"/>
    <n v="0.3"/>
    <n v="0"/>
    <x v="3"/>
    <x v="0"/>
  </r>
  <r>
    <x v="7675"/>
    <x v="3802"/>
    <x v="636"/>
    <d v="2019-05-09T00:00:00"/>
    <x v="0"/>
    <x v="772"/>
    <s v="Trudy Schmidt"/>
    <x v="0"/>
    <x v="0"/>
    <x v="277"/>
    <x v="1"/>
    <x v="348"/>
    <x v="1"/>
    <x v="473"/>
    <x v="1"/>
    <x v="9"/>
    <s v="Eureka The Boss Cordless Rechargeable Stick Vac"/>
    <x v="513"/>
    <n v="3"/>
    <n v="0"/>
    <n v="41.293800000000005"/>
    <x v="1"/>
    <x v="0"/>
  </r>
  <r>
    <x v="7676"/>
    <x v="3803"/>
    <x v="1169"/>
    <d v="2016-10-08T00:00:00"/>
    <x v="3"/>
    <x v="161"/>
    <s v="Jack Garza"/>
    <x v="0"/>
    <x v="0"/>
    <x v="35"/>
    <x v="3"/>
    <x v="43"/>
    <x v="0"/>
    <x v="1599"/>
    <x v="2"/>
    <x v="11"/>
    <s v="Maxell 74 Minute CDR, 10/Pack"/>
    <x v="3032"/>
    <n v="3"/>
    <n v="0.2"/>
    <n v="4.9877999999999982"/>
    <x v="0"/>
    <x v="0"/>
  </r>
  <r>
    <x v="7677"/>
    <x v="3804"/>
    <x v="520"/>
    <d v="2017-01-07T00:00:00"/>
    <x v="1"/>
    <x v="454"/>
    <s v="Katherine Murray"/>
    <x v="2"/>
    <x v="0"/>
    <x v="205"/>
    <x v="34"/>
    <x v="258"/>
    <x v="3"/>
    <x v="1689"/>
    <x v="1"/>
    <x v="10"/>
    <s v="Xerox 1917"/>
    <x v="3589"/>
    <n v="4"/>
    <n v="0"/>
    <n v="91.950799999999987"/>
    <x v="3"/>
    <x v="0"/>
  </r>
  <r>
    <x v="7678"/>
    <x v="3804"/>
    <x v="520"/>
    <d v="2017-01-07T00:00:00"/>
    <x v="1"/>
    <x v="454"/>
    <s v="Katherine Murray"/>
    <x v="2"/>
    <x v="0"/>
    <x v="205"/>
    <x v="34"/>
    <x v="258"/>
    <x v="3"/>
    <x v="1025"/>
    <x v="1"/>
    <x v="10"/>
    <s v="Xerox 1970"/>
    <x v="1830"/>
    <n v="3"/>
    <n v="0"/>
    <n v="7.0218000000000007"/>
    <x v="3"/>
    <x v="0"/>
  </r>
  <r>
    <x v="7679"/>
    <x v="3804"/>
    <x v="520"/>
    <d v="2017-01-07T00:00:00"/>
    <x v="1"/>
    <x v="454"/>
    <s v="Katherine Murray"/>
    <x v="2"/>
    <x v="0"/>
    <x v="205"/>
    <x v="34"/>
    <x v="258"/>
    <x v="3"/>
    <x v="695"/>
    <x v="2"/>
    <x v="11"/>
    <s v="Plantronics Savi W720 Multi-Device Wireless Headset System"/>
    <x v="2832"/>
    <n v="4"/>
    <n v="0"/>
    <n v="742.63200000000006"/>
    <x v="3"/>
    <x v="0"/>
  </r>
  <r>
    <x v="7680"/>
    <x v="3804"/>
    <x v="520"/>
    <d v="2017-01-07T00:00:00"/>
    <x v="1"/>
    <x v="454"/>
    <s v="Katherine Murray"/>
    <x v="2"/>
    <x v="0"/>
    <x v="205"/>
    <x v="34"/>
    <x v="258"/>
    <x v="3"/>
    <x v="1057"/>
    <x v="0"/>
    <x v="0"/>
    <s v="Sauder Inglewood Library Bookcases"/>
    <x v="2661"/>
    <n v="2"/>
    <n v="0"/>
    <n v="78.650800000000004"/>
    <x v="3"/>
    <x v="0"/>
  </r>
  <r>
    <x v="7681"/>
    <x v="3804"/>
    <x v="520"/>
    <d v="2017-01-07T00:00:00"/>
    <x v="1"/>
    <x v="454"/>
    <s v="Katherine Murray"/>
    <x v="2"/>
    <x v="0"/>
    <x v="205"/>
    <x v="34"/>
    <x v="258"/>
    <x v="3"/>
    <x v="38"/>
    <x v="0"/>
    <x v="1"/>
    <s v="Global Fabric Manager's Chair, Dark Gray"/>
    <x v="5102"/>
    <n v="6"/>
    <n v="0"/>
    <n v="151.47000000000003"/>
    <x v="3"/>
    <x v="0"/>
  </r>
  <r>
    <x v="7682"/>
    <x v="3805"/>
    <x v="152"/>
    <d v="2017-05-01T00:00:00"/>
    <x v="2"/>
    <x v="174"/>
    <s v="Shirley Daniels"/>
    <x v="2"/>
    <x v="0"/>
    <x v="297"/>
    <x v="12"/>
    <x v="373"/>
    <x v="2"/>
    <x v="1470"/>
    <x v="1"/>
    <x v="9"/>
    <s v="Kensington 7 Outlet MasterPiece Power Center with Fax/Phone Line Protection"/>
    <x v="5103"/>
    <n v="1"/>
    <n v="0.1"/>
    <n v="41.495999999999967"/>
    <x v="2"/>
    <x v="0"/>
  </r>
  <r>
    <x v="7683"/>
    <x v="3805"/>
    <x v="152"/>
    <d v="2017-05-01T00:00:00"/>
    <x v="2"/>
    <x v="174"/>
    <s v="Shirley Daniels"/>
    <x v="2"/>
    <x v="0"/>
    <x v="297"/>
    <x v="12"/>
    <x v="373"/>
    <x v="2"/>
    <x v="450"/>
    <x v="1"/>
    <x v="8"/>
    <s v="Fellowes PB500 Electric Punch Plastic Comb Binding Machine with Manual Bind"/>
    <x v="5104"/>
    <n v="3"/>
    <n v="0"/>
    <n v="1906.4850000000001"/>
    <x v="2"/>
    <x v="0"/>
  </r>
  <r>
    <x v="7684"/>
    <x v="3806"/>
    <x v="966"/>
    <d v="2017-02-21T00:00:00"/>
    <x v="1"/>
    <x v="74"/>
    <s v="Ted Trevino"/>
    <x v="0"/>
    <x v="0"/>
    <x v="30"/>
    <x v="15"/>
    <x v="144"/>
    <x v="3"/>
    <x v="1812"/>
    <x v="1"/>
    <x v="8"/>
    <s v="Black Avery Memo-Size 3-Ring Binder, 5 1/2&quot; x 8 1/2&quot;"/>
    <x v="5105"/>
    <n v="9"/>
    <n v="0.2"/>
    <n v="9.5786999999999995"/>
    <x v="3"/>
    <x v="0"/>
  </r>
  <r>
    <x v="7685"/>
    <x v="3806"/>
    <x v="966"/>
    <d v="2017-02-21T00:00:00"/>
    <x v="1"/>
    <x v="74"/>
    <s v="Ted Trevino"/>
    <x v="0"/>
    <x v="0"/>
    <x v="30"/>
    <x v="15"/>
    <x v="144"/>
    <x v="3"/>
    <x v="1718"/>
    <x v="2"/>
    <x v="7"/>
    <s v="Samsung Galaxy S4"/>
    <x v="5106"/>
    <n v="1"/>
    <n v="0"/>
    <n v="187.79699999999997"/>
    <x v="3"/>
    <x v="0"/>
  </r>
  <r>
    <x v="7686"/>
    <x v="3807"/>
    <x v="881"/>
    <d v="2018-11-29T00:00:00"/>
    <x v="1"/>
    <x v="179"/>
    <s v="Brenda Bowman"/>
    <x v="1"/>
    <x v="0"/>
    <x v="25"/>
    <x v="12"/>
    <x v="30"/>
    <x v="2"/>
    <x v="616"/>
    <x v="0"/>
    <x v="3"/>
    <s v="Chromcraft Round Conference Tables"/>
    <x v="5107"/>
    <n v="9"/>
    <n v="0"/>
    <n v="329.40809999999999"/>
    <x v="2"/>
    <x v="0"/>
  </r>
  <r>
    <x v="7687"/>
    <x v="3807"/>
    <x v="881"/>
    <d v="2018-11-29T00:00:00"/>
    <x v="1"/>
    <x v="179"/>
    <s v="Brenda Bowman"/>
    <x v="1"/>
    <x v="0"/>
    <x v="25"/>
    <x v="12"/>
    <x v="30"/>
    <x v="2"/>
    <x v="153"/>
    <x v="1"/>
    <x v="8"/>
    <s v="Wilson Jones International Size A4 Ring Binders"/>
    <x v="5108"/>
    <n v="1"/>
    <n v="0"/>
    <n v="8.3040000000000003"/>
    <x v="2"/>
    <x v="0"/>
  </r>
  <r>
    <x v="7688"/>
    <x v="3807"/>
    <x v="881"/>
    <d v="2018-11-29T00:00:00"/>
    <x v="1"/>
    <x v="179"/>
    <s v="Brenda Bowman"/>
    <x v="1"/>
    <x v="0"/>
    <x v="25"/>
    <x v="12"/>
    <x v="30"/>
    <x v="2"/>
    <x v="1824"/>
    <x v="2"/>
    <x v="11"/>
    <s v="Memorex Mini Travel Drive 32 GB USB 2.0 Flash Drive"/>
    <x v="5109"/>
    <n v="8"/>
    <n v="0"/>
    <n v="62.400000000000006"/>
    <x v="2"/>
    <x v="0"/>
  </r>
  <r>
    <x v="7689"/>
    <x v="3808"/>
    <x v="663"/>
    <d v="2019-07-17T00:00:00"/>
    <x v="2"/>
    <x v="602"/>
    <s v="Ricardo Sperren"/>
    <x v="1"/>
    <x v="0"/>
    <x v="244"/>
    <x v="17"/>
    <x v="302"/>
    <x v="0"/>
    <x v="810"/>
    <x v="1"/>
    <x v="9"/>
    <s v="Belkin 8 Outlet SurgeMaster II Gold Surge Protector"/>
    <x v="3998"/>
    <n v="3"/>
    <n v="0"/>
    <n v="50.383200000000009"/>
    <x v="0"/>
    <x v="0"/>
  </r>
  <r>
    <x v="7690"/>
    <x v="3808"/>
    <x v="663"/>
    <d v="2019-07-17T00:00:00"/>
    <x v="2"/>
    <x v="602"/>
    <s v="Ricardo Sperren"/>
    <x v="1"/>
    <x v="0"/>
    <x v="244"/>
    <x v="17"/>
    <x v="302"/>
    <x v="0"/>
    <x v="309"/>
    <x v="0"/>
    <x v="3"/>
    <s v="Hon 5100 Series Wood Tables"/>
    <x v="1310"/>
    <n v="3"/>
    <n v="0"/>
    <n v="157.12919999999997"/>
    <x v="0"/>
    <x v="0"/>
  </r>
  <r>
    <x v="7691"/>
    <x v="3808"/>
    <x v="663"/>
    <d v="2019-07-17T00:00:00"/>
    <x v="2"/>
    <x v="602"/>
    <s v="Ricardo Sperren"/>
    <x v="1"/>
    <x v="0"/>
    <x v="244"/>
    <x v="17"/>
    <x v="302"/>
    <x v="0"/>
    <x v="89"/>
    <x v="1"/>
    <x v="10"/>
    <s v="Xerox 1999"/>
    <x v="91"/>
    <n v="2"/>
    <n v="0"/>
    <n v="6.2208000000000006"/>
    <x v="0"/>
    <x v="0"/>
  </r>
  <r>
    <x v="7692"/>
    <x v="3809"/>
    <x v="282"/>
    <d v="2017-01-03T00:00:00"/>
    <x v="1"/>
    <x v="482"/>
    <s v="Arianne Irving"/>
    <x v="0"/>
    <x v="0"/>
    <x v="71"/>
    <x v="1"/>
    <x v="90"/>
    <x v="1"/>
    <x v="429"/>
    <x v="1"/>
    <x v="2"/>
    <s v="Alphabetical Labels for Top Tab Filing"/>
    <x v="333"/>
    <n v="6"/>
    <n v="0"/>
    <n v="44.400000000000006"/>
    <x v="1"/>
    <x v="0"/>
  </r>
  <r>
    <x v="7693"/>
    <x v="3809"/>
    <x v="282"/>
    <d v="2017-01-03T00:00:00"/>
    <x v="1"/>
    <x v="482"/>
    <s v="Arianne Irving"/>
    <x v="0"/>
    <x v="0"/>
    <x v="71"/>
    <x v="1"/>
    <x v="90"/>
    <x v="1"/>
    <x v="1278"/>
    <x v="2"/>
    <x v="7"/>
    <s v="HTC One"/>
    <x v="1895"/>
    <n v="4"/>
    <n v="0.2"/>
    <n v="35.996399999999952"/>
    <x v="1"/>
    <x v="0"/>
  </r>
  <r>
    <x v="7694"/>
    <x v="3810"/>
    <x v="554"/>
    <d v="2018-03-22T00:00:00"/>
    <x v="3"/>
    <x v="507"/>
    <s v="Marc Crier"/>
    <x v="0"/>
    <x v="0"/>
    <x v="4"/>
    <x v="4"/>
    <x v="5"/>
    <x v="1"/>
    <x v="1144"/>
    <x v="0"/>
    <x v="1"/>
    <s v="Global Stack Chair with Arms, Black"/>
    <x v="5110"/>
    <n v="7"/>
    <n v="0.2"/>
    <n v="14.690199999999997"/>
    <x v="1"/>
    <x v="1"/>
  </r>
  <r>
    <x v="7695"/>
    <x v="3811"/>
    <x v="1170"/>
    <d v="2019-07-05T00:00:00"/>
    <x v="2"/>
    <x v="571"/>
    <s v="Adrian Hane"/>
    <x v="2"/>
    <x v="0"/>
    <x v="12"/>
    <x v="5"/>
    <x v="66"/>
    <x v="2"/>
    <x v="447"/>
    <x v="1"/>
    <x v="10"/>
    <s v="White Dual Perf Computer Printout Paper, 2700 Sheets, 1 Part, Heavyweight, 20 lbs., 14 7/8 x 11"/>
    <x v="2919"/>
    <n v="5"/>
    <n v="0.2"/>
    <n v="59.435499999999998"/>
    <x v="2"/>
    <x v="0"/>
  </r>
  <r>
    <x v="7696"/>
    <x v="3811"/>
    <x v="1170"/>
    <d v="2019-07-05T00:00:00"/>
    <x v="2"/>
    <x v="571"/>
    <s v="Adrian Hane"/>
    <x v="2"/>
    <x v="0"/>
    <x v="12"/>
    <x v="5"/>
    <x v="66"/>
    <x v="2"/>
    <x v="1504"/>
    <x v="1"/>
    <x v="8"/>
    <s v="Wilson Jones Four-Pocket Poly Binders"/>
    <x v="5111"/>
    <n v="4"/>
    <n v="0.8"/>
    <n v="-8.1096000000000004"/>
    <x v="2"/>
    <x v="0"/>
  </r>
  <r>
    <x v="7697"/>
    <x v="3812"/>
    <x v="817"/>
    <d v="2019-12-18T00:00:00"/>
    <x v="1"/>
    <x v="408"/>
    <s v="Ben Ferrer"/>
    <x v="2"/>
    <x v="0"/>
    <x v="104"/>
    <x v="31"/>
    <x v="128"/>
    <x v="3"/>
    <x v="349"/>
    <x v="2"/>
    <x v="16"/>
    <s v="Canon PC1080F Personal Copier"/>
    <x v="5112"/>
    <n v="2"/>
    <n v="0"/>
    <n v="467.99220000000003"/>
    <x v="3"/>
    <x v="0"/>
  </r>
  <r>
    <x v="7698"/>
    <x v="3812"/>
    <x v="817"/>
    <d v="2019-12-18T00:00:00"/>
    <x v="1"/>
    <x v="408"/>
    <s v="Ben Ferrer"/>
    <x v="2"/>
    <x v="0"/>
    <x v="104"/>
    <x v="31"/>
    <x v="128"/>
    <x v="3"/>
    <x v="235"/>
    <x v="1"/>
    <x v="4"/>
    <s v="Safco Industrial Shelving"/>
    <x v="5113"/>
    <n v="1"/>
    <n v="0"/>
    <n v="2.2155000000000058"/>
    <x v="3"/>
    <x v="0"/>
  </r>
  <r>
    <x v="7699"/>
    <x v="3812"/>
    <x v="817"/>
    <d v="2019-12-18T00:00:00"/>
    <x v="1"/>
    <x v="408"/>
    <s v="Ben Ferrer"/>
    <x v="2"/>
    <x v="0"/>
    <x v="104"/>
    <x v="31"/>
    <x v="128"/>
    <x v="3"/>
    <x v="1257"/>
    <x v="1"/>
    <x v="14"/>
    <s v="Acme Office Executive Series Stainless Steel Trimmers"/>
    <x v="3567"/>
    <n v="3"/>
    <n v="0"/>
    <n v="6.6846000000000005"/>
    <x v="3"/>
    <x v="0"/>
  </r>
  <r>
    <x v="7700"/>
    <x v="3812"/>
    <x v="817"/>
    <d v="2019-12-18T00:00:00"/>
    <x v="1"/>
    <x v="408"/>
    <s v="Ben Ferrer"/>
    <x v="2"/>
    <x v="0"/>
    <x v="104"/>
    <x v="31"/>
    <x v="128"/>
    <x v="3"/>
    <x v="1579"/>
    <x v="1"/>
    <x v="13"/>
    <s v="Acco Banker's Clasps, 5 3/4&quot;-Long"/>
    <x v="1315"/>
    <n v="6"/>
    <n v="0"/>
    <n v="8.121599999999999"/>
    <x v="3"/>
    <x v="0"/>
  </r>
  <r>
    <x v="7701"/>
    <x v="3812"/>
    <x v="817"/>
    <d v="2019-12-18T00:00:00"/>
    <x v="1"/>
    <x v="408"/>
    <s v="Ben Ferrer"/>
    <x v="2"/>
    <x v="0"/>
    <x v="104"/>
    <x v="31"/>
    <x v="128"/>
    <x v="3"/>
    <x v="215"/>
    <x v="0"/>
    <x v="3"/>
    <s v="Bretford Rectangular Conference Table Tops"/>
    <x v="5114"/>
    <n v="2"/>
    <n v="0.3"/>
    <n v="-52.658199999999965"/>
    <x v="3"/>
    <x v="0"/>
  </r>
  <r>
    <x v="7702"/>
    <x v="3813"/>
    <x v="370"/>
    <d v="2018-09-02T00:00:00"/>
    <x v="1"/>
    <x v="4"/>
    <s v="Andrew Allen"/>
    <x v="0"/>
    <x v="0"/>
    <x v="66"/>
    <x v="12"/>
    <x v="151"/>
    <x v="2"/>
    <x v="820"/>
    <x v="1"/>
    <x v="10"/>
    <s v="Xerox 1950"/>
    <x v="1057"/>
    <n v="2"/>
    <n v="0"/>
    <n v="5.6644000000000005"/>
    <x v="2"/>
    <x v="0"/>
  </r>
  <r>
    <x v="7703"/>
    <x v="3813"/>
    <x v="370"/>
    <d v="2018-09-02T00:00:00"/>
    <x v="1"/>
    <x v="4"/>
    <s v="Andrew Allen"/>
    <x v="0"/>
    <x v="0"/>
    <x v="66"/>
    <x v="12"/>
    <x v="151"/>
    <x v="2"/>
    <x v="599"/>
    <x v="2"/>
    <x v="7"/>
    <s v="ClearSounds CSC500 Amplified Spirit Phone Corded phone"/>
    <x v="2779"/>
    <n v="3"/>
    <n v="0"/>
    <n v="58.791600000000003"/>
    <x v="2"/>
    <x v="0"/>
  </r>
  <r>
    <x v="7704"/>
    <x v="3813"/>
    <x v="370"/>
    <d v="2018-09-02T00:00:00"/>
    <x v="1"/>
    <x v="4"/>
    <s v="Andrew Allen"/>
    <x v="0"/>
    <x v="0"/>
    <x v="66"/>
    <x v="12"/>
    <x v="151"/>
    <x v="2"/>
    <x v="823"/>
    <x v="0"/>
    <x v="3"/>
    <s v="Hon 4060 Series Tables"/>
    <x v="990"/>
    <n v="4"/>
    <n v="0"/>
    <n v="98.524799999999971"/>
    <x v="2"/>
    <x v="0"/>
  </r>
  <r>
    <x v="7705"/>
    <x v="3813"/>
    <x v="370"/>
    <d v="2018-09-02T00:00:00"/>
    <x v="1"/>
    <x v="4"/>
    <s v="Andrew Allen"/>
    <x v="0"/>
    <x v="0"/>
    <x v="66"/>
    <x v="12"/>
    <x v="151"/>
    <x v="2"/>
    <x v="331"/>
    <x v="2"/>
    <x v="11"/>
    <s v="NETGEAR AC1750 Dual Band Gigabit Smart WiFi Router"/>
    <x v="651"/>
    <n v="3"/>
    <n v="0"/>
    <n v="163.18979999999999"/>
    <x v="2"/>
    <x v="0"/>
  </r>
  <r>
    <x v="7706"/>
    <x v="3813"/>
    <x v="370"/>
    <d v="2018-09-02T00:00:00"/>
    <x v="1"/>
    <x v="4"/>
    <s v="Andrew Allen"/>
    <x v="0"/>
    <x v="0"/>
    <x v="66"/>
    <x v="12"/>
    <x v="151"/>
    <x v="2"/>
    <x v="671"/>
    <x v="1"/>
    <x v="6"/>
    <s v="Newell 335"/>
    <x v="880"/>
    <n v="3"/>
    <n v="0"/>
    <n v="2.5055999999999998"/>
    <x v="2"/>
    <x v="0"/>
  </r>
  <r>
    <x v="7707"/>
    <x v="3814"/>
    <x v="453"/>
    <d v="2019-10-19T00:00:00"/>
    <x v="1"/>
    <x v="458"/>
    <s v="Stuart Van"/>
    <x v="1"/>
    <x v="0"/>
    <x v="11"/>
    <x v="7"/>
    <x v="12"/>
    <x v="1"/>
    <x v="1663"/>
    <x v="1"/>
    <x v="6"/>
    <s v="Avery Hi-Liter Smear-Safe Highlighters"/>
    <x v="2643"/>
    <n v="2"/>
    <n v="0"/>
    <n v="4.2047999999999996"/>
    <x v="1"/>
    <x v="0"/>
  </r>
  <r>
    <x v="7708"/>
    <x v="3815"/>
    <x v="1089"/>
    <d v="2016-10-29T00:00:00"/>
    <x v="1"/>
    <x v="699"/>
    <s v="Evan Henry"/>
    <x v="0"/>
    <x v="0"/>
    <x v="10"/>
    <x v="9"/>
    <x v="74"/>
    <x v="3"/>
    <x v="1617"/>
    <x v="2"/>
    <x v="11"/>
    <s v="Memorex 25GB 6X Branded Blu-Ray Recordable Disc, 15/Pack"/>
    <x v="2868"/>
    <n v="3"/>
    <n v="0.2"/>
    <n v="0.50970000000000049"/>
    <x v="3"/>
    <x v="0"/>
  </r>
  <r>
    <x v="7709"/>
    <x v="3815"/>
    <x v="1089"/>
    <d v="2016-10-29T00:00:00"/>
    <x v="1"/>
    <x v="699"/>
    <s v="Evan Henry"/>
    <x v="0"/>
    <x v="0"/>
    <x v="10"/>
    <x v="9"/>
    <x v="74"/>
    <x v="3"/>
    <x v="338"/>
    <x v="1"/>
    <x v="8"/>
    <s v="GBC Twin Loop Wire Binding Elements, 9/16&quot; Spine, Black"/>
    <x v="5115"/>
    <n v="3"/>
    <n v="0.7"/>
    <n v="-9.5885999999999996"/>
    <x v="3"/>
    <x v="0"/>
  </r>
  <r>
    <x v="7710"/>
    <x v="3816"/>
    <x v="788"/>
    <d v="2017-04-07T00:00:00"/>
    <x v="1"/>
    <x v="139"/>
    <s v="John Lucas"/>
    <x v="0"/>
    <x v="0"/>
    <x v="123"/>
    <x v="16"/>
    <x v="154"/>
    <x v="1"/>
    <x v="1513"/>
    <x v="2"/>
    <x v="7"/>
    <s v="Samsung HM1900 Bluetooth Headset"/>
    <x v="4412"/>
    <n v="5"/>
    <n v="0.2"/>
    <n v="32.924999999999997"/>
    <x v="1"/>
    <x v="0"/>
  </r>
  <r>
    <x v="7711"/>
    <x v="3817"/>
    <x v="960"/>
    <d v="2019-10-30T00:00:00"/>
    <x v="0"/>
    <x v="49"/>
    <s v="Janet Martin"/>
    <x v="0"/>
    <x v="0"/>
    <x v="115"/>
    <x v="3"/>
    <x v="305"/>
    <x v="0"/>
    <x v="1416"/>
    <x v="0"/>
    <x v="5"/>
    <s v="Computer Room Manger, 14&quot;"/>
    <x v="2540"/>
    <n v="3"/>
    <n v="0.2"/>
    <n v="15.590399999999995"/>
    <x v="0"/>
    <x v="0"/>
  </r>
  <r>
    <x v="7712"/>
    <x v="3817"/>
    <x v="960"/>
    <d v="2019-10-30T00:00:00"/>
    <x v="0"/>
    <x v="49"/>
    <s v="Janet Martin"/>
    <x v="0"/>
    <x v="0"/>
    <x v="115"/>
    <x v="3"/>
    <x v="305"/>
    <x v="0"/>
    <x v="196"/>
    <x v="1"/>
    <x v="4"/>
    <s v="Gould Plastics 18-Pocket Panel Bin, 34w x 5-1/4d x 20-1/2h"/>
    <x v="2772"/>
    <n v="2"/>
    <n v="0.2"/>
    <n v="-29.436800000000012"/>
    <x v="0"/>
    <x v="0"/>
  </r>
  <r>
    <x v="7713"/>
    <x v="3817"/>
    <x v="960"/>
    <d v="2019-10-30T00:00:00"/>
    <x v="0"/>
    <x v="49"/>
    <s v="Janet Martin"/>
    <x v="0"/>
    <x v="0"/>
    <x v="115"/>
    <x v="3"/>
    <x v="305"/>
    <x v="0"/>
    <x v="1785"/>
    <x v="1"/>
    <x v="10"/>
    <s v="Xerox 1936"/>
    <x v="1107"/>
    <n v="3"/>
    <n v="0.2"/>
    <n v="16.183799999999998"/>
    <x v="0"/>
    <x v="0"/>
  </r>
  <r>
    <x v="7714"/>
    <x v="3818"/>
    <x v="29"/>
    <d v="2016-12-07T00:00:00"/>
    <x v="2"/>
    <x v="102"/>
    <s v="Joni Blumstein"/>
    <x v="0"/>
    <x v="0"/>
    <x v="1"/>
    <x v="1"/>
    <x v="3"/>
    <x v="1"/>
    <x v="586"/>
    <x v="1"/>
    <x v="9"/>
    <s v="Fellowes 8 Outlet Superior Workstation Surge Protector"/>
    <x v="5116"/>
    <n v="6"/>
    <n v="0"/>
    <n v="72.575399999999973"/>
    <x v="1"/>
    <x v="0"/>
  </r>
  <r>
    <x v="7715"/>
    <x v="3819"/>
    <x v="132"/>
    <d v="2019-11-08T00:00:00"/>
    <x v="1"/>
    <x v="287"/>
    <s v="Peter Bühler"/>
    <x v="0"/>
    <x v="0"/>
    <x v="10"/>
    <x v="9"/>
    <x v="11"/>
    <x v="3"/>
    <x v="1617"/>
    <x v="2"/>
    <x v="11"/>
    <s v="Memorex 25GB 6X Branded Blu-Ray Recordable Disc, 15/Pack"/>
    <x v="2868"/>
    <n v="3"/>
    <n v="0.2"/>
    <n v="0.50970000000000049"/>
    <x v="3"/>
    <x v="0"/>
  </r>
  <r>
    <x v="7716"/>
    <x v="3820"/>
    <x v="1171"/>
    <d v="2017-01-12T00:00:00"/>
    <x v="1"/>
    <x v="407"/>
    <s v="Stefania Perrino"/>
    <x v="1"/>
    <x v="0"/>
    <x v="77"/>
    <x v="22"/>
    <x v="97"/>
    <x v="1"/>
    <x v="956"/>
    <x v="1"/>
    <x v="10"/>
    <s v="It's Hot Message Books with Stickers, 2 3/4&quot; x 5&quot;"/>
    <x v="5117"/>
    <n v="5"/>
    <n v="0.2"/>
    <n v="9.2499999999999964"/>
    <x v="1"/>
    <x v="1"/>
  </r>
  <r>
    <x v="7717"/>
    <x v="3820"/>
    <x v="1171"/>
    <d v="2017-01-12T00:00:00"/>
    <x v="1"/>
    <x v="407"/>
    <s v="Stefania Perrino"/>
    <x v="1"/>
    <x v="0"/>
    <x v="77"/>
    <x v="22"/>
    <x v="97"/>
    <x v="1"/>
    <x v="507"/>
    <x v="1"/>
    <x v="8"/>
    <s v="Recycled Pressboard Report Cover with Reinforced Top Hinge"/>
    <x v="5118"/>
    <n v="2"/>
    <n v="0.7"/>
    <n v="-1.3565999999999994"/>
    <x v="1"/>
    <x v="1"/>
  </r>
  <r>
    <x v="7718"/>
    <x v="3821"/>
    <x v="428"/>
    <d v="2019-09-14T00:00:00"/>
    <x v="1"/>
    <x v="204"/>
    <s v="Matt Connell"/>
    <x v="1"/>
    <x v="0"/>
    <x v="1"/>
    <x v="1"/>
    <x v="3"/>
    <x v="1"/>
    <x v="1227"/>
    <x v="2"/>
    <x v="11"/>
    <s v="Microsoft Wireless Mobile Mouse 4000"/>
    <x v="5119"/>
    <n v="4"/>
    <n v="0"/>
    <n v="51.18719999999999"/>
    <x v="1"/>
    <x v="0"/>
  </r>
  <r>
    <x v="7719"/>
    <x v="3822"/>
    <x v="956"/>
    <d v="2017-01-10T00:00:00"/>
    <x v="1"/>
    <x v="410"/>
    <s v="Brooke Gillingham"/>
    <x v="1"/>
    <x v="0"/>
    <x v="20"/>
    <x v="15"/>
    <x v="29"/>
    <x v="3"/>
    <x v="1500"/>
    <x v="1"/>
    <x v="6"/>
    <s v="Newell 34"/>
    <x v="426"/>
    <n v="3"/>
    <n v="0"/>
    <n v="15.475200000000001"/>
    <x v="3"/>
    <x v="0"/>
  </r>
  <r>
    <x v="7720"/>
    <x v="3822"/>
    <x v="956"/>
    <d v="2017-01-10T00:00:00"/>
    <x v="1"/>
    <x v="410"/>
    <s v="Brooke Gillingham"/>
    <x v="1"/>
    <x v="0"/>
    <x v="20"/>
    <x v="15"/>
    <x v="29"/>
    <x v="3"/>
    <x v="755"/>
    <x v="1"/>
    <x v="12"/>
    <s v="#10- 4 1/8&quot; x 9 1/2&quot; Recycled Envelopes"/>
    <x v="2053"/>
    <n v="2"/>
    <n v="0"/>
    <n v="8.2156000000000002"/>
    <x v="3"/>
    <x v="0"/>
  </r>
  <r>
    <x v="7721"/>
    <x v="3822"/>
    <x v="956"/>
    <d v="2017-01-10T00:00:00"/>
    <x v="1"/>
    <x v="410"/>
    <s v="Brooke Gillingham"/>
    <x v="1"/>
    <x v="0"/>
    <x v="20"/>
    <x v="15"/>
    <x v="29"/>
    <x v="3"/>
    <x v="1263"/>
    <x v="1"/>
    <x v="8"/>
    <s v="Wilson Jones data.warehouse D-Ring Binders with DublLock"/>
    <x v="5120"/>
    <n v="2"/>
    <n v="0.2"/>
    <n v="4.6088000000000005"/>
    <x v="3"/>
    <x v="0"/>
  </r>
  <r>
    <x v="7722"/>
    <x v="3823"/>
    <x v="513"/>
    <d v="2019-04-20T00:00:00"/>
    <x v="1"/>
    <x v="270"/>
    <s v="Jesus Ocampo"/>
    <x v="2"/>
    <x v="0"/>
    <x v="8"/>
    <x v="1"/>
    <x v="9"/>
    <x v="1"/>
    <x v="1825"/>
    <x v="1"/>
    <x v="9"/>
    <s v="Hoover Commercial SteamVac"/>
    <x v="1360"/>
    <n v="3"/>
    <n v="0"/>
    <n v="12.222"/>
    <x v="1"/>
    <x v="0"/>
  </r>
  <r>
    <x v="7723"/>
    <x v="3824"/>
    <x v="229"/>
    <d v="2017-09-14T00:00:00"/>
    <x v="1"/>
    <x v="753"/>
    <s v="Alex Russell"/>
    <x v="1"/>
    <x v="0"/>
    <x v="89"/>
    <x v="5"/>
    <x v="110"/>
    <x v="2"/>
    <x v="1189"/>
    <x v="0"/>
    <x v="1"/>
    <s v="Global Commerce Series Low-Back Swivel/Tilt Chairs"/>
    <x v="5121"/>
    <n v="1"/>
    <n v="0.3"/>
    <n v="-2.5698000000000292"/>
    <x v="2"/>
    <x v="0"/>
  </r>
  <r>
    <x v="7724"/>
    <x v="3825"/>
    <x v="477"/>
    <d v="2018-09-29T00:00:00"/>
    <x v="1"/>
    <x v="700"/>
    <s v="Tony Sayre"/>
    <x v="0"/>
    <x v="0"/>
    <x v="138"/>
    <x v="24"/>
    <x v="177"/>
    <x v="3"/>
    <x v="847"/>
    <x v="1"/>
    <x v="9"/>
    <s v="Hoover Shoulder Vac Commercial Portable Vacuum"/>
    <x v="5122"/>
    <n v="1"/>
    <n v="0.2"/>
    <n v="17.890999999999977"/>
    <x v="3"/>
    <x v="0"/>
  </r>
  <r>
    <x v="7725"/>
    <x v="3825"/>
    <x v="477"/>
    <d v="2018-09-29T00:00:00"/>
    <x v="1"/>
    <x v="700"/>
    <s v="Tony Sayre"/>
    <x v="0"/>
    <x v="0"/>
    <x v="138"/>
    <x v="24"/>
    <x v="177"/>
    <x v="3"/>
    <x v="464"/>
    <x v="1"/>
    <x v="4"/>
    <s v="Eldon Gobal File Keepers"/>
    <x v="5123"/>
    <n v="2"/>
    <n v="0.2"/>
    <n v="-4.8448000000000029"/>
    <x v="3"/>
    <x v="0"/>
  </r>
  <r>
    <x v="7726"/>
    <x v="3825"/>
    <x v="477"/>
    <d v="2018-09-29T00:00:00"/>
    <x v="1"/>
    <x v="700"/>
    <s v="Tony Sayre"/>
    <x v="0"/>
    <x v="0"/>
    <x v="138"/>
    <x v="24"/>
    <x v="177"/>
    <x v="3"/>
    <x v="942"/>
    <x v="1"/>
    <x v="4"/>
    <s v="SAFCO Commercial Wire Shelving, Black"/>
    <x v="4102"/>
    <n v="3"/>
    <n v="0.2"/>
    <n v="-82.884"/>
    <x v="3"/>
    <x v="0"/>
  </r>
  <r>
    <x v="7727"/>
    <x v="3826"/>
    <x v="199"/>
    <d v="2017-03-20T00:00:00"/>
    <x v="0"/>
    <x v="82"/>
    <s v="Jim Kriz"/>
    <x v="2"/>
    <x v="0"/>
    <x v="20"/>
    <x v="15"/>
    <x v="29"/>
    <x v="3"/>
    <x v="1663"/>
    <x v="1"/>
    <x v="6"/>
    <s v="Avery Hi-Liter Smear-Safe Highlighters"/>
    <x v="255"/>
    <n v="3"/>
    <n v="0"/>
    <n v="6.3071999999999999"/>
    <x v="3"/>
    <x v="0"/>
  </r>
  <r>
    <x v="7728"/>
    <x v="3827"/>
    <x v="491"/>
    <d v="2018-12-02T00:00:00"/>
    <x v="1"/>
    <x v="654"/>
    <s v="George Ashbrook"/>
    <x v="0"/>
    <x v="0"/>
    <x v="236"/>
    <x v="5"/>
    <x v="293"/>
    <x v="2"/>
    <x v="796"/>
    <x v="1"/>
    <x v="6"/>
    <s v="DIXON Ticonderoga Erasable Checking Pencils"/>
    <x v="329"/>
    <n v="4"/>
    <n v="0.2"/>
    <n v="4.2408000000000001"/>
    <x v="2"/>
    <x v="0"/>
  </r>
  <r>
    <x v="7729"/>
    <x v="3828"/>
    <x v="182"/>
    <d v="2018-10-01T00:00:00"/>
    <x v="1"/>
    <x v="184"/>
    <s v="Tanja Norvell"/>
    <x v="2"/>
    <x v="0"/>
    <x v="315"/>
    <x v="2"/>
    <x v="393"/>
    <x v="0"/>
    <x v="1332"/>
    <x v="2"/>
    <x v="11"/>
    <s v="Logitech VX Revolution Cordless Laser Mouse for Notebooks (Black)"/>
    <x v="2404"/>
    <n v="3"/>
    <n v="0.2"/>
    <n v="-75.59580000000004"/>
    <x v="0"/>
    <x v="0"/>
  </r>
  <r>
    <x v="7730"/>
    <x v="3829"/>
    <x v="487"/>
    <d v="2019-06-19T00:00:00"/>
    <x v="1"/>
    <x v="69"/>
    <s v="Tamara Willingham"/>
    <x v="2"/>
    <x v="0"/>
    <x v="4"/>
    <x v="4"/>
    <x v="5"/>
    <x v="1"/>
    <x v="1209"/>
    <x v="0"/>
    <x v="1"/>
    <s v="Global Wood Trimmed Manager's Task Chair, Khaki"/>
    <x v="5124"/>
    <n v="4"/>
    <n v="0.2"/>
    <n v="-25.474400000000017"/>
    <x v="1"/>
    <x v="0"/>
  </r>
  <r>
    <x v="7731"/>
    <x v="3830"/>
    <x v="65"/>
    <d v="2019-09-21T00:00:00"/>
    <x v="2"/>
    <x v="50"/>
    <s v="Pete Armstrong"/>
    <x v="2"/>
    <x v="0"/>
    <x v="61"/>
    <x v="5"/>
    <x v="77"/>
    <x v="2"/>
    <x v="81"/>
    <x v="1"/>
    <x v="12"/>
    <s v="Jet-Pak Recycled Peel 'N' Seal Padded Mailers"/>
    <x v="5125"/>
    <n v="4"/>
    <n v="0.2"/>
    <n v="35.889999999999986"/>
    <x v="2"/>
    <x v="0"/>
  </r>
  <r>
    <x v="7732"/>
    <x v="3831"/>
    <x v="455"/>
    <d v="2019-06-08T00:00:00"/>
    <x v="1"/>
    <x v="479"/>
    <s v="John Dryer"/>
    <x v="0"/>
    <x v="0"/>
    <x v="12"/>
    <x v="5"/>
    <x v="32"/>
    <x v="2"/>
    <x v="578"/>
    <x v="1"/>
    <x v="10"/>
    <s v="Xerox 1977"/>
    <x v="1432"/>
    <n v="2"/>
    <n v="0.2"/>
    <n v="3.7407999999999997"/>
    <x v="2"/>
    <x v="0"/>
  </r>
  <r>
    <x v="7733"/>
    <x v="3832"/>
    <x v="666"/>
    <d v="2018-05-19T00:00:00"/>
    <x v="0"/>
    <x v="438"/>
    <s v="Michael Nguyen"/>
    <x v="0"/>
    <x v="0"/>
    <x v="24"/>
    <x v="24"/>
    <x v="157"/>
    <x v="3"/>
    <x v="1393"/>
    <x v="1"/>
    <x v="10"/>
    <s v="TOPS Voice Message Log Book, Flash Format"/>
    <x v="302"/>
    <n v="4"/>
    <n v="0.2"/>
    <n v="5.5215999999999994"/>
    <x v="3"/>
    <x v="0"/>
  </r>
  <r>
    <x v="7734"/>
    <x v="3833"/>
    <x v="175"/>
    <d v="2019-09-20T00:00:00"/>
    <x v="1"/>
    <x v="421"/>
    <s v="Gene McClure"/>
    <x v="0"/>
    <x v="0"/>
    <x v="4"/>
    <x v="4"/>
    <x v="5"/>
    <x v="1"/>
    <x v="154"/>
    <x v="1"/>
    <x v="6"/>
    <s v="BIC Brite Liner Highlighters"/>
    <x v="2162"/>
    <n v="3"/>
    <n v="0"/>
    <n v="5.2164000000000001"/>
    <x v="1"/>
    <x v="0"/>
  </r>
  <r>
    <x v="7735"/>
    <x v="3834"/>
    <x v="250"/>
    <d v="2018-08-26T00:00:00"/>
    <x v="1"/>
    <x v="375"/>
    <s v="Deirdre Greer"/>
    <x v="1"/>
    <x v="0"/>
    <x v="4"/>
    <x v="4"/>
    <x v="59"/>
    <x v="1"/>
    <x v="680"/>
    <x v="1"/>
    <x v="10"/>
    <s v="Xerox 202"/>
    <x v="541"/>
    <n v="3"/>
    <n v="0"/>
    <n v="9.3312000000000008"/>
    <x v="1"/>
    <x v="0"/>
  </r>
  <r>
    <x v="7736"/>
    <x v="3835"/>
    <x v="992"/>
    <d v="2016-06-06T00:00:00"/>
    <x v="1"/>
    <x v="506"/>
    <s v="James Galang"/>
    <x v="0"/>
    <x v="0"/>
    <x v="20"/>
    <x v="15"/>
    <x v="23"/>
    <x v="3"/>
    <x v="715"/>
    <x v="1"/>
    <x v="8"/>
    <s v="Wilson Jones Legal Size Ring Binders"/>
    <x v="467"/>
    <n v="4"/>
    <n v="0.2"/>
    <n v="26.387999999999998"/>
    <x v="3"/>
    <x v="0"/>
  </r>
  <r>
    <x v="7737"/>
    <x v="3836"/>
    <x v="404"/>
    <d v="2019-12-20T00:00:00"/>
    <x v="2"/>
    <x v="743"/>
    <s v="Alex Grayson"/>
    <x v="0"/>
    <x v="0"/>
    <x v="35"/>
    <x v="3"/>
    <x v="43"/>
    <x v="0"/>
    <x v="1039"/>
    <x v="1"/>
    <x v="6"/>
    <s v="Newell 310"/>
    <x v="2538"/>
    <n v="9"/>
    <n v="0.2"/>
    <n v="1.4255999999999993"/>
    <x v="0"/>
    <x v="0"/>
  </r>
  <r>
    <x v="7738"/>
    <x v="3837"/>
    <x v="245"/>
    <d v="2019-08-06T00:00:00"/>
    <x v="1"/>
    <x v="282"/>
    <s v="Jay Fein"/>
    <x v="0"/>
    <x v="0"/>
    <x v="248"/>
    <x v="39"/>
    <x v="307"/>
    <x v="3"/>
    <x v="831"/>
    <x v="2"/>
    <x v="7"/>
    <s v="invisibleSHIELD by ZAGG Smudge-Free Screen Protector"/>
    <x v="5126"/>
    <n v="5"/>
    <n v="0"/>
    <n v="43.175999999999995"/>
    <x v="3"/>
    <x v="0"/>
  </r>
  <r>
    <x v="7739"/>
    <x v="3838"/>
    <x v="871"/>
    <d v="2016-11-26T00:00:00"/>
    <x v="1"/>
    <x v="649"/>
    <s v="Steve Carroll"/>
    <x v="2"/>
    <x v="0"/>
    <x v="8"/>
    <x v="1"/>
    <x v="94"/>
    <x v="1"/>
    <x v="1128"/>
    <x v="1"/>
    <x v="10"/>
    <s v="Tops Wirebound Message Log Books"/>
    <x v="1545"/>
    <n v="2"/>
    <n v="0"/>
    <n v="3.0267999999999997"/>
    <x v="1"/>
    <x v="0"/>
  </r>
  <r>
    <x v="7740"/>
    <x v="3838"/>
    <x v="871"/>
    <d v="2016-11-26T00:00:00"/>
    <x v="1"/>
    <x v="649"/>
    <s v="Steve Carroll"/>
    <x v="2"/>
    <x v="0"/>
    <x v="8"/>
    <x v="1"/>
    <x v="94"/>
    <x v="1"/>
    <x v="1523"/>
    <x v="2"/>
    <x v="11"/>
    <s v="Kensington Expert Mouse Optical USB Trackball for PC or Mac"/>
    <x v="5127"/>
    <n v="1"/>
    <n v="0"/>
    <n v="28.496999999999986"/>
    <x v="1"/>
    <x v="0"/>
  </r>
  <r>
    <x v="7741"/>
    <x v="3839"/>
    <x v="496"/>
    <d v="2017-09-26T00:00:00"/>
    <x v="0"/>
    <x v="619"/>
    <s v="Carlos Meador"/>
    <x v="0"/>
    <x v="0"/>
    <x v="93"/>
    <x v="16"/>
    <x v="115"/>
    <x v="1"/>
    <x v="1513"/>
    <x v="2"/>
    <x v="7"/>
    <s v="Samsung HM1900 Bluetooth Headset"/>
    <x v="430"/>
    <n v="2"/>
    <n v="0.2"/>
    <n v="13.17"/>
    <x v="1"/>
    <x v="0"/>
  </r>
  <r>
    <x v="7742"/>
    <x v="3840"/>
    <x v="648"/>
    <d v="2019-08-27T00:00:00"/>
    <x v="1"/>
    <x v="409"/>
    <s v="Kean Thornton"/>
    <x v="0"/>
    <x v="0"/>
    <x v="1"/>
    <x v="1"/>
    <x v="1"/>
    <x v="1"/>
    <x v="988"/>
    <x v="1"/>
    <x v="10"/>
    <s v="Xerox 203"/>
    <x v="243"/>
    <n v="4"/>
    <n v="0"/>
    <n v="12.441600000000001"/>
    <x v="1"/>
    <x v="0"/>
  </r>
  <r>
    <x v="7743"/>
    <x v="3841"/>
    <x v="26"/>
    <d v="2018-06-22T00:00:00"/>
    <x v="1"/>
    <x v="291"/>
    <s v="Christine Phan"/>
    <x v="1"/>
    <x v="0"/>
    <x v="416"/>
    <x v="29"/>
    <x v="504"/>
    <x v="3"/>
    <x v="1406"/>
    <x v="1"/>
    <x v="8"/>
    <s v="Ibico Presentation Index for Binding Systems"/>
    <x v="4623"/>
    <n v="2"/>
    <n v="0"/>
    <n v="3.7412000000000001"/>
    <x v="3"/>
    <x v="0"/>
  </r>
  <r>
    <x v="7744"/>
    <x v="3841"/>
    <x v="26"/>
    <d v="2018-06-22T00:00:00"/>
    <x v="1"/>
    <x v="291"/>
    <s v="Christine Phan"/>
    <x v="1"/>
    <x v="0"/>
    <x v="416"/>
    <x v="29"/>
    <x v="504"/>
    <x v="3"/>
    <x v="867"/>
    <x v="2"/>
    <x v="7"/>
    <s v="Wireless Extenders zBoost YX545 SOHO Signal Booster"/>
    <x v="5128"/>
    <n v="3"/>
    <n v="0"/>
    <n v="153.08189999999999"/>
    <x v="3"/>
    <x v="0"/>
  </r>
  <r>
    <x v="7745"/>
    <x v="3841"/>
    <x v="26"/>
    <d v="2018-06-22T00:00:00"/>
    <x v="1"/>
    <x v="291"/>
    <s v="Christine Phan"/>
    <x v="1"/>
    <x v="0"/>
    <x v="416"/>
    <x v="29"/>
    <x v="504"/>
    <x v="3"/>
    <x v="950"/>
    <x v="1"/>
    <x v="6"/>
    <s v="Newell 35"/>
    <x v="296"/>
    <n v="3"/>
    <n v="0"/>
    <n v="2.8535999999999988"/>
    <x v="3"/>
    <x v="0"/>
  </r>
  <r>
    <x v="7746"/>
    <x v="3842"/>
    <x v="546"/>
    <d v="2017-12-23T00:00:00"/>
    <x v="1"/>
    <x v="735"/>
    <s v="Eileen Kiefer"/>
    <x v="2"/>
    <x v="0"/>
    <x v="22"/>
    <x v="10"/>
    <x v="26"/>
    <x v="2"/>
    <x v="788"/>
    <x v="2"/>
    <x v="11"/>
    <s v="Maxell 4.7GB DVD+RW 3/Pack"/>
    <x v="2116"/>
    <n v="2"/>
    <n v="0.2"/>
    <n v="4.7789999999999999"/>
    <x v="2"/>
    <x v="0"/>
  </r>
  <r>
    <x v="7747"/>
    <x v="3843"/>
    <x v="70"/>
    <d v="2017-06-02T00:00:00"/>
    <x v="0"/>
    <x v="194"/>
    <s v="Carl Weiss"/>
    <x v="2"/>
    <x v="0"/>
    <x v="85"/>
    <x v="15"/>
    <x v="254"/>
    <x v="3"/>
    <x v="242"/>
    <x v="1"/>
    <x v="13"/>
    <s v="Bagged Rubber Bands"/>
    <x v="262"/>
    <n v="6"/>
    <n v="0"/>
    <n v="0.3024"/>
    <x v="3"/>
    <x v="0"/>
  </r>
  <r>
    <x v="7748"/>
    <x v="3844"/>
    <x v="652"/>
    <d v="2017-06-24T00:00:00"/>
    <x v="1"/>
    <x v="168"/>
    <s v="Keith Herrera"/>
    <x v="0"/>
    <x v="0"/>
    <x v="81"/>
    <x v="17"/>
    <x v="101"/>
    <x v="0"/>
    <x v="1492"/>
    <x v="0"/>
    <x v="5"/>
    <s v="Seth Thomas 8 1/2&quot; Cubicle Clock"/>
    <x v="4053"/>
    <n v="3"/>
    <n v="0"/>
    <n v="19.468799999999998"/>
    <x v="0"/>
    <x v="0"/>
  </r>
  <r>
    <x v="7749"/>
    <x v="3844"/>
    <x v="652"/>
    <d v="2017-06-24T00:00:00"/>
    <x v="1"/>
    <x v="168"/>
    <s v="Keith Herrera"/>
    <x v="0"/>
    <x v="0"/>
    <x v="81"/>
    <x v="17"/>
    <x v="101"/>
    <x v="0"/>
    <x v="906"/>
    <x v="1"/>
    <x v="4"/>
    <s v="Tennsco Double-Tier Lockers"/>
    <x v="5129"/>
    <n v="2"/>
    <n v="0"/>
    <n v="58.505200000000002"/>
    <x v="0"/>
    <x v="0"/>
  </r>
  <r>
    <x v="7750"/>
    <x v="3844"/>
    <x v="652"/>
    <d v="2017-06-24T00:00:00"/>
    <x v="1"/>
    <x v="168"/>
    <s v="Keith Herrera"/>
    <x v="0"/>
    <x v="0"/>
    <x v="81"/>
    <x v="17"/>
    <x v="101"/>
    <x v="0"/>
    <x v="153"/>
    <x v="1"/>
    <x v="8"/>
    <s v="Wilson Jones International Size A4 Ring Binders"/>
    <x v="5130"/>
    <n v="2"/>
    <n v="0"/>
    <n v="16.608000000000001"/>
    <x v="0"/>
    <x v="0"/>
  </r>
  <r>
    <x v="7751"/>
    <x v="3844"/>
    <x v="652"/>
    <d v="2017-06-24T00:00:00"/>
    <x v="1"/>
    <x v="168"/>
    <s v="Keith Herrera"/>
    <x v="0"/>
    <x v="0"/>
    <x v="81"/>
    <x v="17"/>
    <x v="101"/>
    <x v="0"/>
    <x v="495"/>
    <x v="2"/>
    <x v="7"/>
    <s v="Cisco SPA301"/>
    <x v="5131"/>
    <n v="3"/>
    <n v="0"/>
    <n v="140.39099999999999"/>
    <x v="0"/>
    <x v="0"/>
  </r>
  <r>
    <x v="7752"/>
    <x v="3844"/>
    <x v="652"/>
    <d v="2017-06-24T00:00:00"/>
    <x v="1"/>
    <x v="168"/>
    <s v="Keith Herrera"/>
    <x v="0"/>
    <x v="0"/>
    <x v="81"/>
    <x v="17"/>
    <x v="101"/>
    <x v="0"/>
    <x v="729"/>
    <x v="1"/>
    <x v="8"/>
    <s v="JM Magazine Binder"/>
    <x v="5132"/>
    <n v="2"/>
    <n v="0"/>
    <n v="15.849600000000002"/>
    <x v="0"/>
    <x v="0"/>
  </r>
  <r>
    <x v="7753"/>
    <x v="3845"/>
    <x v="672"/>
    <d v="2017-12-03T00:00:00"/>
    <x v="2"/>
    <x v="448"/>
    <s v="Ann Blume"/>
    <x v="1"/>
    <x v="0"/>
    <x v="108"/>
    <x v="3"/>
    <x v="222"/>
    <x v="0"/>
    <x v="1445"/>
    <x v="0"/>
    <x v="5"/>
    <s v="Dana Swing-Arm Lamps"/>
    <x v="1232"/>
    <n v="2"/>
    <n v="0.2"/>
    <n v="1.0679999999999996"/>
    <x v="0"/>
    <x v="0"/>
  </r>
  <r>
    <x v="7754"/>
    <x v="3846"/>
    <x v="379"/>
    <d v="2017-12-23T00:00:00"/>
    <x v="0"/>
    <x v="340"/>
    <s v="Adam Hart"/>
    <x v="1"/>
    <x v="0"/>
    <x v="38"/>
    <x v="24"/>
    <x v="47"/>
    <x v="3"/>
    <x v="868"/>
    <x v="1"/>
    <x v="6"/>
    <s v="OIC #2 Pencils, Medium Soft"/>
    <x v="5133"/>
    <n v="2"/>
    <n v="0.2"/>
    <n v="0.33839999999999981"/>
    <x v="3"/>
    <x v="0"/>
  </r>
  <r>
    <x v="7755"/>
    <x v="3847"/>
    <x v="701"/>
    <d v="2019-11-21T00:00:00"/>
    <x v="1"/>
    <x v="242"/>
    <s v="Clytie Kelty"/>
    <x v="0"/>
    <x v="0"/>
    <x v="35"/>
    <x v="3"/>
    <x v="43"/>
    <x v="0"/>
    <x v="1826"/>
    <x v="1"/>
    <x v="10"/>
    <s v="Xerox 1938"/>
    <x v="5134"/>
    <n v="7"/>
    <n v="0.2"/>
    <n v="93.883999999999986"/>
    <x v="0"/>
    <x v="0"/>
  </r>
  <r>
    <x v="7756"/>
    <x v="3847"/>
    <x v="701"/>
    <d v="2019-11-21T00:00:00"/>
    <x v="1"/>
    <x v="242"/>
    <s v="Clytie Kelty"/>
    <x v="0"/>
    <x v="0"/>
    <x v="35"/>
    <x v="3"/>
    <x v="43"/>
    <x v="0"/>
    <x v="619"/>
    <x v="2"/>
    <x v="11"/>
    <s v="Plantronics S12 Corded Telephone Headset System"/>
    <x v="5135"/>
    <n v="5"/>
    <n v="0.2"/>
    <n v="107.78999999999996"/>
    <x v="0"/>
    <x v="0"/>
  </r>
  <r>
    <x v="7757"/>
    <x v="3848"/>
    <x v="38"/>
    <d v="2019-11-16T00:00:00"/>
    <x v="0"/>
    <x v="407"/>
    <s v="Stefania Perrino"/>
    <x v="1"/>
    <x v="0"/>
    <x v="198"/>
    <x v="15"/>
    <x v="249"/>
    <x v="3"/>
    <x v="47"/>
    <x v="2"/>
    <x v="7"/>
    <s v="LF Elite 3D Dazzle Designer Hard Case Cover, Lf Stylus Pen and Wiper For Apple Iphone 5c Mini Lite"/>
    <x v="3582"/>
    <n v="4"/>
    <n v="0"/>
    <n v="12.208000000000002"/>
    <x v="3"/>
    <x v="0"/>
  </r>
  <r>
    <x v="7758"/>
    <x v="3848"/>
    <x v="38"/>
    <d v="2019-11-16T00:00:00"/>
    <x v="0"/>
    <x v="407"/>
    <s v="Stefania Perrino"/>
    <x v="1"/>
    <x v="0"/>
    <x v="198"/>
    <x v="15"/>
    <x v="249"/>
    <x v="3"/>
    <x v="1704"/>
    <x v="0"/>
    <x v="5"/>
    <s v="Deflect-o EconoMat Nonstudded, No Bevel Mat"/>
    <x v="5136"/>
    <n v="3"/>
    <n v="0"/>
    <n v="30.989999999999995"/>
    <x v="3"/>
    <x v="0"/>
  </r>
  <r>
    <x v="7759"/>
    <x v="3849"/>
    <x v="1057"/>
    <d v="2018-10-28T00:00:00"/>
    <x v="1"/>
    <x v="687"/>
    <s v="Jennifer Patt"/>
    <x v="1"/>
    <x v="0"/>
    <x v="12"/>
    <x v="5"/>
    <x v="16"/>
    <x v="2"/>
    <x v="934"/>
    <x v="1"/>
    <x v="10"/>
    <s v="Eureka Recycled Copy Paper 8 1/2&quot; x 11&quot;, Ream"/>
    <x v="12"/>
    <n v="3"/>
    <n v="0.2"/>
    <n v="5.4432"/>
    <x v="2"/>
    <x v="0"/>
  </r>
  <r>
    <x v="7760"/>
    <x v="3850"/>
    <x v="776"/>
    <d v="2016-12-11T00:00:00"/>
    <x v="1"/>
    <x v="767"/>
    <s v="Barry Gonzalez"/>
    <x v="0"/>
    <x v="0"/>
    <x v="26"/>
    <x v="18"/>
    <x v="31"/>
    <x v="0"/>
    <x v="954"/>
    <x v="1"/>
    <x v="10"/>
    <s v="Xerox 1909"/>
    <x v="5137"/>
    <n v="2"/>
    <n v="0.2"/>
    <n v="13.717599999999997"/>
    <x v="0"/>
    <x v="0"/>
  </r>
  <r>
    <x v="7761"/>
    <x v="3851"/>
    <x v="734"/>
    <d v="2019-12-06T00:00:00"/>
    <x v="2"/>
    <x v="142"/>
    <s v="Clay Cheatham"/>
    <x v="0"/>
    <x v="0"/>
    <x v="243"/>
    <x v="5"/>
    <x v="301"/>
    <x v="2"/>
    <x v="1151"/>
    <x v="1"/>
    <x v="10"/>
    <s v="Xerox 1998"/>
    <x v="563"/>
    <n v="2"/>
    <n v="0.2"/>
    <n v="3.6288"/>
    <x v="2"/>
    <x v="0"/>
  </r>
  <r>
    <x v="7762"/>
    <x v="3852"/>
    <x v="986"/>
    <d v="2019-09-28T00:00:00"/>
    <x v="2"/>
    <x v="359"/>
    <s v="Sara Luxemburg"/>
    <x v="2"/>
    <x v="0"/>
    <x v="127"/>
    <x v="21"/>
    <x v="160"/>
    <x v="1"/>
    <x v="1061"/>
    <x v="1"/>
    <x v="6"/>
    <s v="Prang Drawing Pencil Set"/>
    <x v="5138"/>
    <n v="1"/>
    <n v="0.2"/>
    <n v="0.55599999999999994"/>
    <x v="1"/>
    <x v="1"/>
  </r>
  <r>
    <x v="7763"/>
    <x v="3853"/>
    <x v="302"/>
    <d v="2017-02-07T00:00:00"/>
    <x v="1"/>
    <x v="383"/>
    <s v="Frank Olsen"/>
    <x v="0"/>
    <x v="0"/>
    <x v="38"/>
    <x v="32"/>
    <x v="112"/>
    <x v="0"/>
    <x v="1451"/>
    <x v="1"/>
    <x v="12"/>
    <s v="Staple envelope"/>
    <x v="5139"/>
    <n v="9"/>
    <n v="0"/>
    <n v="35.024399999999993"/>
    <x v="0"/>
    <x v="0"/>
  </r>
  <r>
    <x v="7764"/>
    <x v="3854"/>
    <x v="801"/>
    <d v="2019-08-12T00:00:00"/>
    <x v="3"/>
    <x v="179"/>
    <s v="Brenda Bowman"/>
    <x v="1"/>
    <x v="0"/>
    <x v="29"/>
    <x v="39"/>
    <x v="209"/>
    <x v="3"/>
    <x v="512"/>
    <x v="1"/>
    <x v="6"/>
    <s v="Newell 312"/>
    <x v="255"/>
    <n v="3"/>
    <n v="0"/>
    <n v="5.2559999999999993"/>
    <x v="3"/>
    <x v="0"/>
  </r>
  <r>
    <x v="7765"/>
    <x v="3854"/>
    <x v="801"/>
    <d v="2019-08-12T00:00:00"/>
    <x v="3"/>
    <x v="179"/>
    <s v="Brenda Bowman"/>
    <x v="1"/>
    <x v="0"/>
    <x v="29"/>
    <x v="39"/>
    <x v="209"/>
    <x v="3"/>
    <x v="406"/>
    <x v="0"/>
    <x v="1"/>
    <s v="Hon 4700 Series Mobuis Mid-Back Task Chairs with Adjustable Arms"/>
    <x v="5140"/>
    <n v="5"/>
    <n v="0"/>
    <n v="373.77899999999983"/>
    <x v="3"/>
    <x v="0"/>
  </r>
  <r>
    <x v="7766"/>
    <x v="3854"/>
    <x v="801"/>
    <d v="2019-08-12T00:00:00"/>
    <x v="3"/>
    <x v="179"/>
    <s v="Brenda Bowman"/>
    <x v="1"/>
    <x v="0"/>
    <x v="29"/>
    <x v="39"/>
    <x v="209"/>
    <x v="3"/>
    <x v="399"/>
    <x v="1"/>
    <x v="6"/>
    <s v="Boston 1645 Deluxe Heavier-Duty Electric Pencil Sharpener"/>
    <x v="5141"/>
    <n v="5"/>
    <n v="0"/>
    <n v="59.373000000000005"/>
    <x v="3"/>
    <x v="0"/>
  </r>
  <r>
    <x v="7767"/>
    <x v="3855"/>
    <x v="252"/>
    <d v="2017-08-26T00:00:00"/>
    <x v="2"/>
    <x v="157"/>
    <s v="Denny Ordway"/>
    <x v="0"/>
    <x v="0"/>
    <x v="32"/>
    <x v="21"/>
    <x v="40"/>
    <x v="1"/>
    <x v="79"/>
    <x v="1"/>
    <x v="6"/>
    <s v="Premium Writing Pencils, Soft, #2 by Central Association for the Blind"/>
    <x v="489"/>
    <n v="3"/>
    <n v="0.2"/>
    <n v="0.71520000000000028"/>
    <x v="1"/>
    <x v="0"/>
  </r>
  <r>
    <x v="7768"/>
    <x v="3856"/>
    <x v="105"/>
    <d v="2019-11-17T00:00:00"/>
    <x v="1"/>
    <x v="445"/>
    <s v="Larry Blacks"/>
    <x v="0"/>
    <x v="0"/>
    <x v="315"/>
    <x v="2"/>
    <x v="393"/>
    <x v="0"/>
    <x v="652"/>
    <x v="1"/>
    <x v="10"/>
    <s v="Xerox 1968"/>
    <x v="3059"/>
    <n v="5"/>
    <n v="0.2"/>
    <n v="9.3520000000000003"/>
    <x v="0"/>
    <x v="0"/>
  </r>
  <r>
    <x v="7769"/>
    <x v="3857"/>
    <x v="1147"/>
    <d v="2018-08-01T00:00:00"/>
    <x v="3"/>
    <x v="131"/>
    <s v="Thomas Seio"/>
    <x v="1"/>
    <x v="0"/>
    <x v="169"/>
    <x v="1"/>
    <x v="215"/>
    <x v="1"/>
    <x v="1148"/>
    <x v="2"/>
    <x v="7"/>
    <s v="Apple iPhone 5"/>
    <x v="5142"/>
    <n v="2"/>
    <n v="0.2"/>
    <n v="90.976200000000063"/>
    <x v="1"/>
    <x v="0"/>
  </r>
  <r>
    <x v="7770"/>
    <x v="3857"/>
    <x v="1147"/>
    <d v="2018-08-01T00:00:00"/>
    <x v="3"/>
    <x v="131"/>
    <s v="Thomas Seio"/>
    <x v="1"/>
    <x v="0"/>
    <x v="169"/>
    <x v="1"/>
    <x v="215"/>
    <x v="1"/>
    <x v="9"/>
    <x v="1"/>
    <x v="9"/>
    <s v="Belkin F5C206VTEL 6 Outlet Surge"/>
    <x v="5143"/>
    <n v="2"/>
    <n v="0"/>
    <n v="13.787999999999997"/>
    <x v="1"/>
    <x v="0"/>
  </r>
  <r>
    <x v="7771"/>
    <x v="3858"/>
    <x v="881"/>
    <d v="2018-12-02T00:00:00"/>
    <x v="1"/>
    <x v="473"/>
    <s v="Cindy Stewart"/>
    <x v="0"/>
    <x v="0"/>
    <x v="152"/>
    <x v="24"/>
    <x v="402"/>
    <x v="3"/>
    <x v="692"/>
    <x v="1"/>
    <x v="8"/>
    <s v="GBC Ibimaster 500 Manual ProClick Binding System"/>
    <x v="5144"/>
    <n v="2"/>
    <n v="0.7"/>
    <n v="-304.39200000000005"/>
    <x v="3"/>
    <x v="0"/>
  </r>
  <r>
    <x v="7772"/>
    <x v="3858"/>
    <x v="881"/>
    <d v="2018-12-02T00:00:00"/>
    <x v="1"/>
    <x v="473"/>
    <s v="Cindy Stewart"/>
    <x v="0"/>
    <x v="0"/>
    <x v="152"/>
    <x v="24"/>
    <x v="402"/>
    <x v="3"/>
    <x v="1497"/>
    <x v="2"/>
    <x v="15"/>
    <s v="Cubify CubeX 3D Printer Double Head Print"/>
    <x v="5145"/>
    <n v="5"/>
    <n v="0.7"/>
    <n v="-6599.978000000001"/>
    <x v="3"/>
    <x v="0"/>
  </r>
  <r>
    <x v="7773"/>
    <x v="3858"/>
    <x v="881"/>
    <d v="2018-12-02T00:00:00"/>
    <x v="1"/>
    <x v="473"/>
    <s v="Cindy Stewart"/>
    <x v="0"/>
    <x v="0"/>
    <x v="152"/>
    <x v="24"/>
    <x v="402"/>
    <x v="3"/>
    <x v="1827"/>
    <x v="2"/>
    <x v="11"/>
    <s v="NETGEAR RangeMax WNR1000 Wireless Router"/>
    <x v="5146"/>
    <n v="3"/>
    <n v="0.2"/>
    <n v="11.995199999999997"/>
    <x v="3"/>
    <x v="0"/>
  </r>
  <r>
    <x v="7774"/>
    <x v="3859"/>
    <x v="1172"/>
    <d v="2018-04-15T00:00:00"/>
    <x v="2"/>
    <x v="727"/>
    <s v="Susan Pistek"/>
    <x v="0"/>
    <x v="0"/>
    <x v="8"/>
    <x v="1"/>
    <x v="9"/>
    <x v="1"/>
    <x v="29"/>
    <x v="1"/>
    <x v="12"/>
    <s v="Poly String Tie Envelopes"/>
    <x v="5147"/>
    <n v="3"/>
    <n v="0"/>
    <n v="2.8763999999999994"/>
    <x v="1"/>
    <x v="0"/>
  </r>
  <r>
    <x v="7775"/>
    <x v="3860"/>
    <x v="422"/>
    <d v="2016-12-31T00:00:00"/>
    <x v="1"/>
    <x v="522"/>
    <s v="Cynthia Delaney"/>
    <x v="2"/>
    <x v="0"/>
    <x v="429"/>
    <x v="1"/>
    <x v="519"/>
    <x v="1"/>
    <x v="1644"/>
    <x v="1"/>
    <x v="9"/>
    <s v="Staple holder"/>
    <x v="5148"/>
    <n v="1"/>
    <n v="0"/>
    <n v="2.9646000000000008"/>
    <x v="1"/>
    <x v="0"/>
  </r>
  <r>
    <x v="7776"/>
    <x v="3860"/>
    <x v="422"/>
    <d v="2016-12-31T00:00:00"/>
    <x v="1"/>
    <x v="522"/>
    <s v="Cynthia Delaney"/>
    <x v="2"/>
    <x v="0"/>
    <x v="429"/>
    <x v="1"/>
    <x v="519"/>
    <x v="1"/>
    <x v="1711"/>
    <x v="1"/>
    <x v="13"/>
    <s v="Staples"/>
    <x v="2007"/>
    <n v="3"/>
    <n v="0"/>
    <n v="3.6156000000000001"/>
    <x v="1"/>
    <x v="0"/>
  </r>
  <r>
    <x v="7777"/>
    <x v="3860"/>
    <x v="422"/>
    <d v="2016-12-31T00:00:00"/>
    <x v="1"/>
    <x v="522"/>
    <s v="Cynthia Delaney"/>
    <x v="2"/>
    <x v="0"/>
    <x v="429"/>
    <x v="1"/>
    <x v="519"/>
    <x v="1"/>
    <x v="456"/>
    <x v="1"/>
    <x v="4"/>
    <s v="Advantus Rolling Storage Box"/>
    <x v="492"/>
    <n v="3"/>
    <n v="0"/>
    <n v="13.891499999999999"/>
    <x v="1"/>
    <x v="0"/>
  </r>
  <r>
    <x v="7778"/>
    <x v="3860"/>
    <x v="422"/>
    <d v="2016-12-31T00:00:00"/>
    <x v="1"/>
    <x v="522"/>
    <s v="Cynthia Delaney"/>
    <x v="2"/>
    <x v="0"/>
    <x v="429"/>
    <x v="1"/>
    <x v="519"/>
    <x v="1"/>
    <x v="1087"/>
    <x v="1"/>
    <x v="8"/>
    <s v="GBC VeloBind Cover Sets"/>
    <x v="5149"/>
    <n v="3"/>
    <n v="0.2"/>
    <n v="13.896000000000001"/>
    <x v="1"/>
    <x v="0"/>
  </r>
  <r>
    <x v="7779"/>
    <x v="3861"/>
    <x v="724"/>
    <d v="2018-04-22T00:00:00"/>
    <x v="1"/>
    <x v="167"/>
    <s v="Roy Französisch"/>
    <x v="0"/>
    <x v="0"/>
    <x v="269"/>
    <x v="17"/>
    <x v="336"/>
    <x v="0"/>
    <x v="473"/>
    <x v="1"/>
    <x v="9"/>
    <s v="Eureka The Boss Cordless Rechargeable Stick Vac"/>
    <x v="2631"/>
    <n v="4"/>
    <n v="0"/>
    <n v="55.058400000000006"/>
    <x v="0"/>
    <x v="0"/>
  </r>
  <r>
    <x v="7780"/>
    <x v="3861"/>
    <x v="724"/>
    <d v="2018-04-22T00:00:00"/>
    <x v="1"/>
    <x v="167"/>
    <s v="Roy Französisch"/>
    <x v="0"/>
    <x v="0"/>
    <x v="269"/>
    <x v="17"/>
    <x v="336"/>
    <x v="0"/>
    <x v="1179"/>
    <x v="2"/>
    <x v="7"/>
    <s v="SKILCRAFT Telephone Shoulder Rest, 2&quot; x 6.5&quot; x 2.5&quot;, Black"/>
    <x v="5150"/>
    <n v="4"/>
    <n v="0"/>
    <n v="7.9812000000000012"/>
    <x v="0"/>
    <x v="0"/>
  </r>
  <r>
    <x v="7781"/>
    <x v="3862"/>
    <x v="936"/>
    <d v="2017-03-12T00:00:00"/>
    <x v="1"/>
    <x v="383"/>
    <s v="Frank Olsen"/>
    <x v="0"/>
    <x v="0"/>
    <x v="22"/>
    <x v="10"/>
    <x v="36"/>
    <x v="2"/>
    <x v="276"/>
    <x v="1"/>
    <x v="8"/>
    <s v="Avery Premier Heavy-Duty Binder with Round Locking Rings"/>
    <x v="841"/>
    <n v="3"/>
    <n v="0.8"/>
    <n v="-14.5656"/>
    <x v="2"/>
    <x v="0"/>
  </r>
  <r>
    <x v="7782"/>
    <x v="3863"/>
    <x v="254"/>
    <d v="2018-11-06T00:00:00"/>
    <x v="0"/>
    <x v="45"/>
    <s v="Elpida Rittenbach"/>
    <x v="1"/>
    <x v="0"/>
    <x v="35"/>
    <x v="3"/>
    <x v="43"/>
    <x v="0"/>
    <x v="86"/>
    <x v="1"/>
    <x v="4"/>
    <s v="Eldon Portable Mobile Manager"/>
    <x v="3496"/>
    <n v="2"/>
    <n v="0.2"/>
    <n v="3.9591999999999992"/>
    <x v="0"/>
    <x v="0"/>
  </r>
  <r>
    <x v="7783"/>
    <x v="3863"/>
    <x v="254"/>
    <d v="2018-11-06T00:00:00"/>
    <x v="0"/>
    <x v="45"/>
    <s v="Elpida Rittenbach"/>
    <x v="1"/>
    <x v="0"/>
    <x v="35"/>
    <x v="3"/>
    <x v="43"/>
    <x v="0"/>
    <x v="277"/>
    <x v="0"/>
    <x v="3"/>
    <s v="BPI Conference Tables"/>
    <x v="5151"/>
    <n v="10"/>
    <n v="0.4"/>
    <n v="-292.10000000000014"/>
    <x v="0"/>
    <x v="0"/>
  </r>
  <r>
    <x v="7784"/>
    <x v="3863"/>
    <x v="254"/>
    <d v="2018-11-06T00:00:00"/>
    <x v="0"/>
    <x v="45"/>
    <s v="Elpida Rittenbach"/>
    <x v="1"/>
    <x v="0"/>
    <x v="35"/>
    <x v="3"/>
    <x v="43"/>
    <x v="0"/>
    <x v="413"/>
    <x v="1"/>
    <x v="14"/>
    <s v="Premier Electric Letter Opener"/>
    <x v="442"/>
    <n v="2"/>
    <n v="0.2"/>
    <n v="-34.758000000000017"/>
    <x v="0"/>
    <x v="0"/>
  </r>
  <r>
    <x v="7785"/>
    <x v="3864"/>
    <x v="503"/>
    <d v="2016-12-06T00:00:00"/>
    <x v="1"/>
    <x v="171"/>
    <s v="Philip Brown"/>
    <x v="0"/>
    <x v="0"/>
    <x v="20"/>
    <x v="15"/>
    <x v="29"/>
    <x v="3"/>
    <x v="49"/>
    <x v="1"/>
    <x v="2"/>
    <s v="Avery 485"/>
    <x v="2989"/>
    <n v="2"/>
    <n v="0"/>
    <n v="11.778199999999998"/>
    <x v="3"/>
    <x v="0"/>
  </r>
  <r>
    <x v="7786"/>
    <x v="3865"/>
    <x v="624"/>
    <d v="2018-05-20T00:00:00"/>
    <x v="2"/>
    <x v="560"/>
    <s v="Luke Weiss"/>
    <x v="0"/>
    <x v="0"/>
    <x v="22"/>
    <x v="10"/>
    <x v="155"/>
    <x v="2"/>
    <x v="1784"/>
    <x v="1"/>
    <x v="8"/>
    <s v="Acco Recycled 2&quot; Capacity Laser Printer Hanging Data Binders"/>
    <x v="5152"/>
    <n v="1"/>
    <n v="0.8"/>
    <n v="-4.7685000000000013"/>
    <x v="2"/>
    <x v="0"/>
  </r>
  <r>
    <x v="7787"/>
    <x v="3865"/>
    <x v="624"/>
    <d v="2018-05-20T00:00:00"/>
    <x v="2"/>
    <x v="560"/>
    <s v="Luke Weiss"/>
    <x v="0"/>
    <x v="0"/>
    <x v="22"/>
    <x v="10"/>
    <x v="155"/>
    <x v="2"/>
    <x v="1321"/>
    <x v="1"/>
    <x v="13"/>
    <s v="Acco Hot Clips Clips to Go"/>
    <x v="5153"/>
    <n v="3"/>
    <n v="0.2"/>
    <n v="2.4674999999999994"/>
    <x v="2"/>
    <x v="0"/>
  </r>
  <r>
    <x v="7788"/>
    <x v="3865"/>
    <x v="624"/>
    <d v="2018-05-20T00:00:00"/>
    <x v="2"/>
    <x v="560"/>
    <s v="Luke Weiss"/>
    <x v="0"/>
    <x v="0"/>
    <x v="22"/>
    <x v="10"/>
    <x v="155"/>
    <x v="2"/>
    <x v="1155"/>
    <x v="0"/>
    <x v="5"/>
    <s v="Flat Face Poster Frame"/>
    <x v="1832"/>
    <n v="3"/>
    <n v="0.6"/>
    <n v="-10.173599999999997"/>
    <x v="2"/>
    <x v="0"/>
  </r>
  <r>
    <x v="7789"/>
    <x v="3865"/>
    <x v="624"/>
    <d v="2018-05-20T00:00:00"/>
    <x v="2"/>
    <x v="560"/>
    <s v="Luke Weiss"/>
    <x v="0"/>
    <x v="0"/>
    <x v="22"/>
    <x v="10"/>
    <x v="155"/>
    <x v="2"/>
    <x v="1446"/>
    <x v="1"/>
    <x v="10"/>
    <s v="Wirebound Message Books, Four 2 3/4 x 5 Forms per Page, 200 Sets per Book"/>
    <x v="5154"/>
    <n v="8"/>
    <n v="0.2"/>
    <n v="9.5399999999999974"/>
    <x v="2"/>
    <x v="0"/>
  </r>
  <r>
    <x v="7790"/>
    <x v="3866"/>
    <x v="20"/>
    <d v="2019-09-19T00:00:00"/>
    <x v="3"/>
    <x v="435"/>
    <s v="Frank Gastineau"/>
    <x v="2"/>
    <x v="0"/>
    <x v="10"/>
    <x v="9"/>
    <x v="74"/>
    <x v="3"/>
    <x v="636"/>
    <x v="1"/>
    <x v="8"/>
    <s v="Acco PRESSTEX Data Binder with Storage Hooks, Dark Blue, 9 1/2&quot; X 11&quot;"/>
    <x v="5155"/>
    <n v="3"/>
    <n v="0.7"/>
    <n v="-3.3893999999999984"/>
    <x v="3"/>
    <x v="0"/>
  </r>
  <r>
    <x v="7791"/>
    <x v="3867"/>
    <x v="1054"/>
    <d v="2018-12-24T00:00:00"/>
    <x v="1"/>
    <x v="771"/>
    <s v="Barry Pond"/>
    <x v="1"/>
    <x v="0"/>
    <x v="22"/>
    <x v="10"/>
    <x v="36"/>
    <x v="2"/>
    <x v="751"/>
    <x v="1"/>
    <x v="8"/>
    <s v="Wilson Jones Easy Flow II Sheet Lifters"/>
    <x v="5156"/>
    <n v="5"/>
    <n v="0.8"/>
    <n v="-2.8800000000000008"/>
    <x v="2"/>
    <x v="0"/>
  </r>
  <r>
    <x v="7792"/>
    <x v="3868"/>
    <x v="386"/>
    <d v="2019-10-15T00:00:00"/>
    <x v="2"/>
    <x v="133"/>
    <s v="Sung Pak"/>
    <x v="1"/>
    <x v="0"/>
    <x v="61"/>
    <x v="5"/>
    <x v="162"/>
    <x v="2"/>
    <x v="606"/>
    <x v="2"/>
    <x v="11"/>
    <s v="Logitech Wireless Touch Keyboard K400"/>
    <x v="3936"/>
    <n v="2"/>
    <n v="0.2"/>
    <n v="-1.4994000000000067"/>
    <x v="2"/>
    <x v="0"/>
  </r>
  <r>
    <x v="7793"/>
    <x v="3869"/>
    <x v="295"/>
    <d v="2017-12-15T00:00:00"/>
    <x v="0"/>
    <x v="63"/>
    <s v="Jonathan Doherty"/>
    <x v="1"/>
    <x v="0"/>
    <x v="98"/>
    <x v="33"/>
    <x v="121"/>
    <x v="1"/>
    <x v="329"/>
    <x v="1"/>
    <x v="10"/>
    <s v="Xerox 1930"/>
    <x v="56"/>
    <n v="5"/>
    <n v="0"/>
    <n v="15.876000000000001"/>
    <x v="1"/>
    <x v="0"/>
  </r>
  <r>
    <x v="7794"/>
    <x v="3869"/>
    <x v="295"/>
    <d v="2017-12-15T00:00:00"/>
    <x v="0"/>
    <x v="63"/>
    <s v="Jonathan Doherty"/>
    <x v="1"/>
    <x v="0"/>
    <x v="98"/>
    <x v="33"/>
    <x v="121"/>
    <x v="1"/>
    <x v="126"/>
    <x v="1"/>
    <x v="10"/>
    <s v="Xerox 1916"/>
    <x v="3118"/>
    <n v="2"/>
    <n v="0"/>
    <n v="48.94"/>
    <x v="1"/>
    <x v="0"/>
  </r>
  <r>
    <x v="7795"/>
    <x v="3870"/>
    <x v="984"/>
    <d v="2017-07-18T00:00:00"/>
    <x v="1"/>
    <x v="248"/>
    <s v="Fred McMath"/>
    <x v="0"/>
    <x v="0"/>
    <x v="112"/>
    <x v="5"/>
    <x v="139"/>
    <x v="2"/>
    <x v="1485"/>
    <x v="2"/>
    <x v="7"/>
    <s v="Vtech CS6719"/>
    <x v="5157"/>
    <n v="4"/>
    <n v="0.2"/>
    <n v="30.716800000000006"/>
    <x v="2"/>
    <x v="0"/>
  </r>
  <r>
    <x v="7796"/>
    <x v="3871"/>
    <x v="653"/>
    <d v="2017-10-06T00:00:00"/>
    <x v="1"/>
    <x v="172"/>
    <s v="Michael Paige"/>
    <x v="1"/>
    <x v="0"/>
    <x v="209"/>
    <x v="29"/>
    <x v="263"/>
    <x v="3"/>
    <x v="61"/>
    <x v="1"/>
    <x v="8"/>
    <s v="Acco PRESSTEX Data Binder with Storage Hooks, Dark Blue, 14 7/8&quot; X 11&quot;"/>
    <x v="5158"/>
    <n v="5"/>
    <n v="0"/>
    <n v="13.181000000000001"/>
    <x v="3"/>
    <x v="0"/>
  </r>
  <r>
    <x v="7797"/>
    <x v="3872"/>
    <x v="668"/>
    <d v="2019-03-27T00:00:00"/>
    <x v="2"/>
    <x v="403"/>
    <s v="Harold Ryan"/>
    <x v="1"/>
    <x v="0"/>
    <x v="20"/>
    <x v="15"/>
    <x v="45"/>
    <x v="3"/>
    <x v="1358"/>
    <x v="1"/>
    <x v="12"/>
    <s v="#10 White Business Envelopes,4 1/8 x 9 1/2"/>
    <x v="5159"/>
    <n v="3"/>
    <n v="0"/>
    <n v="22.094699999999996"/>
    <x v="3"/>
    <x v="0"/>
  </r>
  <r>
    <x v="7798"/>
    <x v="3872"/>
    <x v="668"/>
    <d v="2019-03-27T00:00:00"/>
    <x v="2"/>
    <x v="403"/>
    <s v="Harold Ryan"/>
    <x v="1"/>
    <x v="0"/>
    <x v="20"/>
    <x v="15"/>
    <x v="45"/>
    <x v="3"/>
    <x v="1147"/>
    <x v="2"/>
    <x v="7"/>
    <s v="Samsung Galaxy S4 Mini"/>
    <x v="5160"/>
    <n v="1"/>
    <n v="0"/>
    <n v="136.29709999999994"/>
    <x v="3"/>
    <x v="0"/>
  </r>
  <r>
    <x v="7799"/>
    <x v="3872"/>
    <x v="668"/>
    <d v="2019-03-27T00:00:00"/>
    <x v="2"/>
    <x v="403"/>
    <s v="Harold Ryan"/>
    <x v="1"/>
    <x v="0"/>
    <x v="20"/>
    <x v="15"/>
    <x v="45"/>
    <x v="3"/>
    <x v="389"/>
    <x v="0"/>
    <x v="1"/>
    <s v="Global Deluxe Steno Chair"/>
    <x v="418"/>
    <n v="3"/>
    <n v="0.1"/>
    <n v="2.3093999999999895"/>
    <x v="3"/>
    <x v="0"/>
  </r>
  <r>
    <x v="7800"/>
    <x v="3873"/>
    <x v="702"/>
    <d v="2019-06-06T00:00:00"/>
    <x v="1"/>
    <x v="768"/>
    <s v="Barry Weirich"/>
    <x v="0"/>
    <x v="0"/>
    <x v="10"/>
    <x v="9"/>
    <x v="74"/>
    <x v="3"/>
    <x v="273"/>
    <x v="1"/>
    <x v="4"/>
    <s v="Tennsco Stur-D-Stor Boltless Shelving, 5 Shelves, 24&quot; Deep, Sand"/>
    <x v="5161"/>
    <n v="3"/>
    <n v="0.2"/>
    <n v="-77.126699999999971"/>
    <x v="3"/>
    <x v="0"/>
  </r>
  <r>
    <x v="7801"/>
    <x v="3874"/>
    <x v="977"/>
    <d v="2016-03-29T00:00:00"/>
    <x v="0"/>
    <x v="384"/>
    <s v="Maurice Satty"/>
    <x v="0"/>
    <x v="0"/>
    <x v="201"/>
    <x v="1"/>
    <x v="252"/>
    <x v="1"/>
    <x v="1702"/>
    <x v="0"/>
    <x v="5"/>
    <s v="DAX Contemporary Wood Frame with Silver Metal Mat, Desktop, 11 x 14 Size"/>
    <x v="586"/>
    <n v="2"/>
    <n v="0"/>
    <n v="14.572799999999997"/>
    <x v="1"/>
    <x v="0"/>
  </r>
  <r>
    <x v="7802"/>
    <x v="3875"/>
    <x v="357"/>
    <d v="2017-09-26T00:00:00"/>
    <x v="1"/>
    <x v="319"/>
    <s v="Sanjit Jacobs"/>
    <x v="2"/>
    <x v="0"/>
    <x v="47"/>
    <x v="18"/>
    <x v="78"/>
    <x v="0"/>
    <x v="1171"/>
    <x v="1"/>
    <x v="2"/>
    <s v="Avery 510"/>
    <x v="5162"/>
    <n v="4"/>
    <n v="0.2"/>
    <n v="4.1999999999999993"/>
    <x v="0"/>
    <x v="0"/>
  </r>
  <r>
    <x v="7803"/>
    <x v="3875"/>
    <x v="357"/>
    <d v="2017-09-26T00:00:00"/>
    <x v="1"/>
    <x v="319"/>
    <s v="Sanjit Jacobs"/>
    <x v="2"/>
    <x v="0"/>
    <x v="47"/>
    <x v="18"/>
    <x v="78"/>
    <x v="0"/>
    <x v="906"/>
    <x v="1"/>
    <x v="4"/>
    <s v="Tennsco Double-Tier Lockers"/>
    <x v="2966"/>
    <n v="4"/>
    <n v="0.2"/>
    <n v="-63.005600000000015"/>
    <x v="0"/>
    <x v="0"/>
  </r>
  <r>
    <x v="7804"/>
    <x v="3875"/>
    <x v="357"/>
    <d v="2017-09-26T00:00:00"/>
    <x v="1"/>
    <x v="319"/>
    <s v="Sanjit Jacobs"/>
    <x v="2"/>
    <x v="0"/>
    <x v="47"/>
    <x v="18"/>
    <x v="78"/>
    <x v="0"/>
    <x v="967"/>
    <x v="1"/>
    <x v="4"/>
    <s v="Safco Wire Cube Shelving System, For Use as 4 or 5 14&quot; Cubes, Black"/>
    <x v="5163"/>
    <n v="1"/>
    <n v="0.2"/>
    <n v="-4.7670000000000021"/>
    <x v="0"/>
    <x v="0"/>
  </r>
  <r>
    <x v="7805"/>
    <x v="3875"/>
    <x v="357"/>
    <d v="2017-09-26T00:00:00"/>
    <x v="1"/>
    <x v="319"/>
    <s v="Sanjit Jacobs"/>
    <x v="2"/>
    <x v="0"/>
    <x v="47"/>
    <x v="18"/>
    <x v="78"/>
    <x v="0"/>
    <x v="1039"/>
    <x v="1"/>
    <x v="6"/>
    <s v="Newell 310"/>
    <x v="1881"/>
    <n v="2"/>
    <n v="0.2"/>
    <n v="0.31679999999999986"/>
    <x v="0"/>
    <x v="0"/>
  </r>
  <r>
    <x v="7806"/>
    <x v="3875"/>
    <x v="357"/>
    <d v="2017-09-26T00:00:00"/>
    <x v="1"/>
    <x v="319"/>
    <s v="Sanjit Jacobs"/>
    <x v="2"/>
    <x v="0"/>
    <x v="47"/>
    <x v="18"/>
    <x v="78"/>
    <x v="0"/>
    <x v="961"/>
    <x v="1"/>
    <x v="8"/>
    <s v="Pressboard Data Binder, Crimson, 12&quot; X 8 1/2&quot;"/>
    <x v="2234"/>
    <n v="2"/>
    <n v="0.7"/>
    <n v="-2.5631999999999993"/>
    <x v="0"/>
    <x v="0"/>
  </r>
  <r>
    <x v="7807"/>
    <x v="3876"/>
    <x v="1134"/>
    <d v="2018-01-13T00:00:00"/>
    <x v="1"/>
    <x v="745"/>
    <s v="Vivek Sundaresam"/>
    <x v="0"/>
    <x v="0"/>
    <x v="253"/>
    <x v="3"/>
    <x v="313"/>
    <x v="0"/>
    <x v="908"/>
    <x v="1"/>
    <x v="8"/>
    <s v="XtraLife ClearVue Slant-D Ring Binder, White, 3&quot;"/>
    <x v="5164"/>
    <n v="7"/>
    <n v="0.7"/>
    <n v="-24.662400000000005"/>
    <x v="0"/>
    <x v="0"/>
  </r>
  <r>
    <x v="7808"/>
    <x v="3876"/>
    <x v="1134"/>
    <d v="2018-01-13T00:00:00"/>
    <x v="1"/>
    <x v="745"/>
    <s v="Vivek Sundaresam"/>
    <x v="0"/>
    <x v="0"/>
    <x v="253"/>
    <x v="3"/>
    <x v="313"/>
    <x v="0"/>
    <x v="1041"/>
    <x v="1"/>
    <x v="6"/>
    <s v="Newell 319"/>
    <x v="1662"/>
    <n v="3"/>
    <n v="0.2"/>
    <n v="5.9519999999999946"/>
    <x v="0"/>
    <x v="0"/>
  </r>
  <r>
    <x v="7809"/>
    <x v="3876"/>
    <x v="1134"/>
    <d v="2018-01-13T00:00:00"/>
    <x v="1"/>
    <x v="745"/>
    <s v="Vivek Sundaresam"/>
    <x v="0"/>
    <x v="0"/>
    <x v="253"/>
    <x v="3"/>
    <x v="313"/>
    <x v="0"/>
    <x v="1787"/>
    <x v="2"/>
    <x v="7"/>
    <s v="Avaya 5410 Digital phone"/>
    <x v="3034"/>
    <n v="2"/>
    <n v="0.2"/>
    <n v="10.878399999999999"/>
    <x v="0"/>
    <x v="0"/>
  </r>
  <r>
    <x v="7810"/>
    <x v="3877"/>
    <x v="1173"/>
    <d v="2018-02-15T00:00:00"/>
    <x v="2"/>
    <x v="54"/>
    <s v="Dave Kipp"/>
    <x v="0"/>
    <x v="0"/>
    <x v="183"/>
    <x v="39"/>
    <x v="234"/>
    <x v="3"/>
    <x v="1446"/>
    <x v="1"/>
    <x v="10"/>
    <s v="Wirebound Message Books, Four 2 3/4 x 5 Forms per Page, 200 Sets per Book"/>
    <x v="5165"/>
    <n v="1"/>
    <n v="0"/>
    <n v="2.1464999999999996"/>
    <x v="3"/>
    <x v="0"/>
  </r>
  <r>
    <x v="7811"/>
    <x v="3877"/>
    <x v="1173"/>
    <d v="2018-02-15T00:00:00"/>
    <x v="2"/>
    <x v="54"/>
    <s v="Dave Kipp"/>
    <x v="0"/>
    <x v="0"/>
    <x v="183"/>
    <x v="39"/>
    <x v="234"/>
    <x v="3"/>
    <x v="1596"/>
    <x v="1"/>
    <x v="6"/>
    <s v="Economy #2 Pencils"/>
    <x v="3373"/>
    <n v="3"/>
    <n v="0"/>
    <n v="2.0747999999999998"/>
    <x v="3"/>
    <x v="0"/>
  </r>
  <r>
    <x v="7812"/>
    <x v="3877"/>
    <x v="1173"/>
    <d v="2018-02-15T00:00:00"/>
    <x v="2"/>
    <x v="54"/>
    <s v="Dave Kipp"/>
    <x v="0"/>
    <x v="0"/>
    <x v="183"/>
    <x v="39"/>
    <x v="234"/>
    <x v="3"/>
    <x v="736"/>
    <x v="0"/>
    <x v="3"/>
    <s v="Bevis Boat-Shaped Conference Table"/>
    <x v="5166"/>
    <n v="3"/>
    <n v="0.3"/>
    <n v="-47.179800000000029"/>
    <x v="3"/>
    <x v="0"/>
  </r>
  <r>
    <x v="7813"/>
    <x v="3877"/>
    <x v="1173"/>
    <d v="2018-02-15T00:00:00"/>
    <x v="2"/>
    <x v="54"/>
    <s v="Dave Kipp"/>
    <x v="0"/>
    <x v="0"/>
    <x v="183"/>
    <x v="39"/>
    <x v="234"/>
    <x v="3"/>
    <x v="247"/>
    <x v="0"/>
    <x v="5"/>
    <s v="Regeneration Desk Collection"/>
    <x v="232"/>
    <n v="6"/>
    <n v="0"/>
    <n v="4.6464000000000008"/>
    <x v="3"/>
    <x v="0"/>
  </r>
  <r>
    <x v="7814"/>
    <x v="3878"/>
    <x v="110"/>
    <d v="2019-06-10T00:00:00"/>
    <x v="2"/>
    <x v="67"/>
    <s v="Maureen Gastineau"/>
    <x v="2"/>
    <x v="0"/>
    <x v="1"/>
    <x v="1"/>
    <x v="13"/>
    <x v="1"/>
    <x v="26"/>
    <x v="0"/>
    <x v="0"/>
    <s v="Riverside Palais Royal Lawyers Bookcase, Royale Cherry Finish"/>
    <x v="5167"/>
    <n v="2"/>
    <n v="0.15"/>
    <n v="140.95680000000004"/>
    <x v="1"/>
    <x v="0"/>
  </r>
  <r>
    <x v="7815"/>
    <x v="3878"/>
    <x v="110"/>
    <d v="2019-06-10T00:00:00"/>
    <x v="2"/>
    <x v="67"/>
    <s v="Maureen Gastineau"/>
    <x v="2"/>
    <x v="0"/>
    <x v="1"/>
    <x v="1"/>
    <x v="13"/>
    <x v="1"/>
    <x v="850"/>
    <x v="2"/>
    <x v="7"/>
    <s v="Shocksock Galaxy S4 Armband"/>
    <x v="255"/>
    <n v="2"/>
    <n v="0.2"/>
    <n v="-3.5040000000000022"/>
    <x v="1"/>
    <x v="0"/>
  </r>
  <r>
    <x v="7816"/>
    <x v="3879"/>
    <x v="147"/>
    <d v="2018-10-26T00:00:00"/>
    <x v="0"/>
    <x v="503"/>
    <s v="Dennis Pardue"/>
    <x v="2"/>
    <x v="0"/>
    <x v="226"/>
    <x v="33"/>
    <x v="282"/>
    <x v="1"/>
    <x v="978"/>
    <x v="1"/>
    <x v="6"/>
    <s v="Panasonic KP-150 Electric Pencil Sharpener"/>
    <x v="5168"/>
    <n v="3"/>
    <n v="0"/>
    <n v="29.437200000000001"/>
    <x v="1"/>
    <x v="0"/>
  </r>
  <r>
    <x v="7817"/>
    <x v="3879"/>
    <x v="147"/>
    <d v="2018-10-26T00:00:00"/>
    <x v="0"/>
    <x v="503"/>
    <s v="Dennis Pardue"/>
    <x v="2"/>
    <x v="0"/>
    <x v="226"/>
    <x v="33"/>
    <x v="282"/>
    <x v="1"/>
    <x v="1776"/>
    <x v="1"/>
    <x v="10"/>
    <s v="Xerox 193"/>
    <x v="1211"/>
    <n v="6"/>
    <n v="0"/>
    <n v="17.581200000000003"/>
    <x v="1"/>
    <x v="0"/>
  </r>
  <r>
    <x v="7818"/>
    <x v="3879"/>
    <x v="147"/>
    <d v="2018-10-26T00:00:00"/>
    <x v="0"/>
    <x v="503"/>
    <s v="Dennis Pardue"/>
    <x v="2"/>
    <x v="0"/>
    <x v="226"/>
    <x v="33"/>
    <x v="282"/>
    <x v="1"/>
    <x v="1625"/>
    <x v="1"/>
    <x v="8"/>
    <s v="Ibico EPK-21 Electric Binding System"/>
    <x v="5169"/>
    <n v="3"/>
    <n v="0.2"/>
    <n v="1644.2912999999999"/>
    <x v="1"/>
    <x v="0"/>
  </r>
  <r>
    <x v="7819"/>
    <x v="3880"/>
    <x v="795"/>
    <d v="2019-01-30T00:00:00"/>
    <x v="1"/>
    <x v="170"/>
    <s v="Caroline Jumper"/>
    <x v="0"/>
    <x v="0"/>
    <x v="8"/>
    <x v="1"/>
    <x v="9"/>
    <x v="1"/>
    <x v="1084"/>
    <x v="1"/>
    <x v="13"/>
    <s v="Binder Clips by OIC"/>
    <x v="5170"/>
    <n v="8"/>
    <n v="0"/>
    <n v="5.6831999999999994"/>
    <x v="1"/>
    <x v="0"/>
  </r>
  <r>
    <x v="7820"/>
    <x v="3881"/>
    <x v="166"/>
    <d v="2019-12-10T00:00:00"/>
    <x v="0"/>
    <x v="194"/>
    <s v="Carl Weiss"/>
    <x v="2"/>
    <x v="0"/>
    <x v="395"/>
    <x v="34"/>
    <x v="480"/>
    <x v="3"/>
    <x v="595"/>
    <x v="1"/>
    <x v="4"/>
    <s v="Recycled Data-Pak for Archival Bound Computer Printouts, 12-1/2 x 12-1/2 x 16"/>
    <x v="5171"/>
    <n v="6"/>
    <n v="0"/>
    <n v="160.03979999999999"/>
    <x v="3"/>
    <x v="0"/>
  </r>
  <r>
    <x v="7821"/>
    <x v="3882"/>
    <x v="147"/>
    <d v="2018-10-24T00:00:00"/>
    <x v="0"/>
    <x v="543"/>
    <s v="Giulietta Weimer"/>
    <x v="0"/>
    <x v="0"/>
    <x v="25"/>
    <x v="18"/>
    <x v="279"/>
    <x v="0"/>
    <x v="1018"/>
    <x v="1"/>
    <x v="4"/>
    <s v="Tenex Personal Filing Tote With Secure Closure Lid, Black/Frost"/>
    <x v="2699"/>
    <n v="9"/>
    <n v="0.2"/>
    <n v="6.9794999999999909"/>
    <x v="0"/>
    <x v="0"/>
  </r>
  <r>
    <x v="7822"/>
    <x v="3883"/>
    <x v="86"/>
    <d v="2016-09-01T00:00:00"/>
    <x v="1"/>
    <x v="452"/>
    <s v="Paul Prost"/>
    <x v="2"/>
    <x v="0"/>
    <x v="46"/>
    <x v="13"/>
    <x v="284"/>
    <x v="3"/>
    <x v="1007"/>
    <x v="1"/>
    <x v="6"/>
    <s v="Newell 340"/>
    <x v="880"/>
    <n v="3"/>
    <n v="0"/>
    <n v="2.5055999999999998"/>
    <x v="3"/>
    <x v="0"/>
  </r>
  <r>
    <x v="7823"/>
    <x v="3883"/>
    <x v="86"/>
    <d v="2016-09-01T00:00:00"/>
    <x v="1"/>
    <x v="452"/>
    <s v="Paul Prost"/>
    <x v="2"/>
    <x v="0"/>
    <x v="46"/>
    <x v="13"/>
    <x v="284"/>
    <x v="3"/>
    <x v="1233"/>
    <x v="2"/>
    <x v="11"/>
    <s v="Plantronics Audio 478 Stereo USB Headset"/>
    <x v="145"/>
    <n v="3"/>
    <n v="0"/>
    <n v="52.489499999999992"/>
    <x v="3"/>
    <x v="0"/>
  </r>
  <r>
    <x v="7824"/>
    <x v="3884"/>
    <x v="1174"/>
    <d v="2016-05-23T00:00:00"/>
    <x v="1"/>
    <x v="463"/>
    <s v="Pauline Webber"/>
    <x v="1"/>
    <x v="0"/>
    <x v="1"/>
    <x v="1"/>
    <x v="1"/>
    <x v="1"/>
    <x v="1340"/>
    <x v="0"/>
    <x v="1"/>
    <s v="Iceberg Nesting Folding Chair, 19w x 6d x 43h"/>
    <x v="3127"/>
    <n v="5"/>
    <n v="0.2"/>
    <n v="17.466000000000008"/>
    <x v="1"/>
    <x v="0"/>
  </r>
  <r>
    <x v="7825"/>
    <x v="3885"/>
    <x v="302"/>
    <d v="2017-02-07T00:00:00"/>
    <x v="1"/>
    <x v="463"/>
    <s v="Pauline Webber"/>
    <x v="1"/>
    <x v="0"/>
    <x v="410"/>
    <x v="15"/>
    <x v="497"/>
    <x v="3"/>
    <x v="38"/>
    <x v="0"/>
    <x v="1"/>
    <s v="Global Fabric Manager's Chair, Dark Gray"/>
    <x v="5172"/>
    <n v="1"/>
    <n v="0.1"/>
    <n v="15.147000000000004"/>
    <x v="3"/>
    <x v="0"/>
  </r>
  <r>
    <x v="7826"/>
    <x v="3886"/>
    <x v="1108"/>
    <d v="2019-11-05T00:00:00"/>
    <x v="1"/>
    <x v="388"/>
    <s v="Craig Yedwab"/>
    <x v="1"/>
    <x v="0"/>
    <x v="22"/>
    <x v="10"/>
    <x v="26"/>
    <x v="2"/>
    <x v="559"/>
    <x v="2"/>
    <x v="7"/>
    <s v="ClearOne Communications CHAT 70 OC Speaker Phone"/>
    <x v="5173"/>
    <n v="4"/>
    <n v="0.2"/>
    <n v="38.157600000000002"/>
    <x v="2"/>
    <x v="0"/>
  </r>
  <r>
    <x v="7827"/>
    <x v="3886"/>
    <x v="1108"/>
    <d v="2019-11-05T00:00:00"/>
    <x v="1"/>
    <x v="388"/>
    <s v="Craig Yedwab"/>
    <x v="1"/>
    <x v="0"/>
    <x v="22"/>
    <x v="10"/>
    <x v="26"/>
    <x v="2"/>
    <x v="318"/>
    <x v="1"/>
    <x v="12"/>
    <s v="#10 Gummed Flap White Envelopes, 100/Box"/>
    <x v="4541"/>
    <n v="3"/>
    <n v="0.2"/>
    <n v="3.2213999999999996"/>
    <x v="2"/>
    <x v="0"/>
  </r>
  <r>
    <x v="7828"/>
    <x v="3887"/>
    <x v="33"/>
    <d v="2017-05-01T00:00:00"/>
    <x v="1"/>
    <x v="308"/>
    <s v="Bart Watters"/>
    <x v="1"/>
    <x v="0"/>
    <x v="70"/>
    <x v="1"/>
    <x v="188"/>
    <x v="1"/>
    <x v="1391"/>
    <x v="0"/>
    <x v="1"/>
    <s v="SAFCO Optional Arm Kit for Workspace Cribbage Stacking Chair"/>
    <x v="2869"/>
    <n v="3"/>
    <n v="0.2"/>
    <n v="6.3935999999999957"/>
    <x v="1"/>
    <x v="0"/>
  </r>
  <r>
    <x v="7829"/>
    <x v="3887"/>
    <x v="33"/>
    <d v="2017-05-01T00:00:00"/>
    <x v="1"/>
    <x v="308"/>
    <s v="Bart Watters"/>
    <x v="1"/>
    <x v="0"/>
    <x v="70"/>
    <x v="1"/>
    <x v="188"/>
    <x v="1"/>
    <x v="397"/>
    <x v="1"/>
    <x v="6"/>
    <s v="Newell 345"/>
    <x v="426"/>
    <n v="3"/>
    <n v="0"/>
    <n v="15.475200000000001"/>
    <x v="1"/>
    <x v="0"/>
  </r>
  <r>
    <x v="7830"/>
    <x v="3887"/>
    <x v="33"/>
    <d v="2017-05-01T00:00:00"/>
    <x v="1"/>
    <x v="308"/>
    <s v="Bart Watters"/>
    <x v="1"/>
    <x v="0"/>
    <x v="70"/>
    <x v="1"/>
    <x v="188"/>
    <x v="1"/>
    <x v="1765"/>
    <x v="2"/>
    <x v="7"/>
    <s v="RCA ViSYS 25825 Wireless digital phone"/>
    <x v="3057"/>
    <n v="3"/>
    <n v="0.2"/>
    <n v="38.996999999999986"/>
    <x v="1"/>
    <x v="0"/>
  </r>
  <r>
    <x v="7831"/>
    <x v="3887"/>
    <x v="33"/>
    <d v="2017-05-01T00:00:00"/>
    <x v="1"/>
    <x v="308"/>
    <s v="Bart Watters"/>
    <x v="1"/>
    <x v="0"/>
    <x v="70"/>
    <x v="1"/>
    <x v="188"/>
    <x v="1"/>
    <x v="301"/>
    <x v="1"/>
    <x v="8"/>
    <s v="GBC Premium Transparent Covers with Diagonal Lined Pattern"/>
    <x v="4503"/>
    <n v="3"/>
    <n v="0.2"/>
    <n v="17.623199999999997"/>
    <x v="1"/>
    <x v="0"/>
  </r>
  <r>
    <x v="7832"/>
    <x v="3888"/>
    <x v="195"/>
    <d v="2018-05-13T00:00:00"/>
    <x v="1"/>
    <x v="469"/>
    <s v="Mick Brown"/>
    <x v="0"/>
    <x v="0"/>
    <x v="12"/>
    <x v="5"/>
    <x v="66"/>
    <x v="2"/>
    <x v="179"/>
    <x v="2"/>
    <x v="7"/>
    <s v="I Need's 3d Hello Kitty Hybrid Silicone Case Cover for HTC One X 4g with 3d Hello Kitty Stylus Pen Green/pink"/>
    <x v="4501"/>
    <n v="2"/>
    <n v="0.2"/>
    <n v="1.9136000000000006"/>
    <x v="2"/>
    <x v="0"/>
  </r>
  <r>
    <x v="7833"/>
    <x v="3889"/>
    <x v="1175"/>
    <d v="2017-01-28T00:00:00"/>
    <x v="1"/>
    <x v="736"/>
    <s v="Cyra Reiten"/>
    <x v="2"/>
    <x v="0"/>
    <x v="487"/>
    <x v="2"/>
    <x v="581"/>
    <x v="0"/>
    <x v="346"/>
    <x v="1"/>
    <x v="6"/>
    <s v="Crayola Colored Pencils"/>
    <x v="1332"/>
    <n v="5"/>
    <n v="0.2"/>
    <n v="2.1319999999999988"/>
    <x v="0"/>
    <x v="0"/>
  </r>
  <r>
    <x v="7834"/>
    <x v="3890"/>
    <x v="657"/>
    <d v="2017-04-17T00:00:00"/>
    <x v="0"/>
    <x v="686"/>
    <s v="Eugene Barchas"/>
    <x v="0"/>
    <x v="0"/>
    <x v="1"/>
    <x v="1"/>
    <x v="62"/>
    <x v="1"/>
    <x v="1000"/>
    <x v="0"/>
    <x v="3"/>
    <s v="Iceberg OfficeWorks 42&quot; Round Tables"/>
    <x v="475"/>
    <n v="2"/>
    <n v="0.2"/>
    <n v="-15.098000000000013"/>
    <x v="1"/>
    <x v="0"/>
  </r>
  <r>
    <x v="7835"/>
    <x v="3890"/>
    <x v="657"/>
    <d v="2017-04-17T00:00:00"/>
    <x v="0"/>
    <x v="686"/>
    <s v="Eugene Barchas"/>
    <x v="0"/>
    <x v="0"/>
    <x v="1"/>
    <x v="1"/>
    <x v="62"/>
    <x v="1"/>
    <x v="716"/>
    <x v="2"/>
    <x v="7"/>
    <s v="Polycom CX600 IP Phone VoIP phone"/>
    <x v="5174"/>
    <n v="2"/>
    <n v="0.2"/>
    <n v="41.993000000000009"/>
    <x v="1"/>
    <x v="0"/>
  </r>
  <r>
    <x v="7836"/>
    <x v="3891"/>
    <x v="12"/>
    <d v="2017-09-30T00:00:00"/>
    <x v="1"/>
    <x v="64"/>
    <s v="Sally Hughsby"/>
    <x v="1"/>
    <x v="0"/>
    <x v="4"/>
    <x v="4"/>
    <x v="5"/>
    <x v="1"/>
    <x v="992"/>
    <x v="0"/>
    <x v="1"/>
    <s v="Global Super Steno Chair"/>
    <x v="396"/>
    <n v="4"/>
    <n v="0.2"/>
    <n v="-11.51760000000003"/>
    <x v="1"/>
    <x v="0"/>
  </r>
  <r>
    <x v="7837"/>
    <x v="3891"/>
    <x v="12"/>
    <d v="2017-09-30T00:00:00"/>
    <x v="1"/>
    <x v="64"/>
    <s v="Sally Hughsby"/>
    <x v="1"/>
    <x v="0"/>
    <x v="4"/>
    <x v="4"/>
    <x v="5"/>
    <x v="1"/>
    <x v="1621"/>
    <x v="1"/>
    <x v="2"/>
    <s v="Permanent Self-Adhesive File Folder Labels for Typewriters, 1 1/8 x 3 1/2, White"/>
    <x v="2380"/>
    <n v="2"/>
    <n v="0"/>
    <n v="5.7959999999999994"/>
    <x v="1"/>
    <x v="0"/>
  </r>
  <r>
    <x v="7838"/>
    <x v="3891"/>
    <x v="12"/>
    <d v="2017-09-30T00:00:00"/>
    <x v="1"/>
    <x v="64"/>
    <s v="Sally Hughsby"/>
    <x v="1"/>
    <x v="0"/>
    <x v="4"/>
    <x v="4"/>
    <x v="5"/>
    <x v="1"/>
    <x v="428"/>
    <x v="2"/>
    <x v="11"/>
    <s v="Logitech G602 Wireless Gaming Mouse"/>
    <x v="460"/>
    <n v="2"/>
    <n v="0"/>
    <n v="57.592799999999997"/>
    <x v="1"/>
    <x v="0"/>
  </r>
  <r>
    <x v="7839"/>
    <x v="3892"/>
    <x v="1176"/>
    <d v="2016-04-02T00:00:00"/>
    <x v="1"/>
    <x v="610"/>
    <s v="Christina VanderZanden"/>
    <x v="0"/>
    <x v="0"/>
    <x v="96"/>
    <x v="23"/>
    <x v="193"/>
    <x v="2"/>
    <x v="29"/>
    <x v="1"/>
    <x v="12"/>
    <s v="Poly String Tie Envelopes"/>
    <x v="5147"/>
    <n v="3"/>
    <n v="0"/>
    <n v="2.8763999999999994"/>
    <x v="2"/>
    <x v="0"/>
  </r>
  <r>
    <x v="7840"/>
    <x v="3892"/>
    <x v="1176"/>
    <d v="2016-04-02T00:00:00"/>
    <x v="1"/>
    <x v="610"/>
    <s v="Christina VanderZanden"/>
    <x v="0"/>
    <x v="0"/>
    <x v="96"/>
    <x v="23"/>
    <x v="193"/>
    <x v="2"/>
    <x v="1234"/>
    <x v="0"/>
    <x v="3"/>
    <s v="Hon 94000 Series Round Tables"/>
    <x v="5175"/>
    <n v="4"/>
    <n v="0"/>
    <n v="106.62480000000005"/>
    <x v="2"/>
    <x v="0"/>
  </r>
  <r>
    <x v="7841"/>
    <x v="3893"/>
    <x v="19"/>
    <d v="2018-07-22T00:00:00"/>
    <x v="1"/>
    <x v="247"/>
    <s v="Annie Thurman"/>
    <x v="0"/>
    <x v="0"/>
    <x v="20"/>
    <x v="15"/>
    <x v="23"/>
    <x v="3"/>
    <x v="9"/>
    <x v="1"/>
    <x v="9"/>
    <s v="Belkin F5C206VTEL 6 Outlet Surge"/>
    <x v="5143"/>
    <n v="2"/>
    <n v="0"/>
    <n v="13.787999999999997"/>
    <x v="3"/>
    <x v="0"/>
  </r>
  <r>
    <x v="7842"/>
    <x v="3894"/>
    <x v="987"/>
    <d v="2016-04-23T00:00:00"/>
    <x v="0"/>
    <x v="369"/>
    <s v="Allen Goldenen"/>
    <x v="0"/>
    <x v="0"/>
    <x v="81"/>
    <x v="17"/>
    <x v="101"/>
    <x v="0"/>
    <x v="612"/>
    <x v="1"/>
    <x v="8"/>
    <s v="GBC Durable Plastic Covers"/>
    <x v="706"/>
    <n v="3"/>
    <n v="0"/>
    <n v="26.702999999999999"/>
    <x v="0"/>
    <x v="0"/>
  </r>
  <r>
    <x v="7843"/>
    <x v="3894"/>
    <x v="987"/>
    <d v="2016-04-23T00:00:00"/>
    <x v="0"/>
    <x v="369"/>
    <s v="Allen Goldenen"/>
    <x v="0"/>
    <x v="0"/>
    <x v="81"/>
    <x v="17"/>
    <x v="101"/>
    <x v="0"/>
    <x v="55"/>
    <x v="1"/>
    <x v="10"/>
    <s v="Xerox 232"/>
    <x v="4362"/>
    <n v="11"/>
    <n v="0"/>
    <n v="34.214400000000005"/>
    <x v="0"/>
    <x v="0"/>
  </r>
  <r>
    <x v="7844"/>
    <x v="3895"/>
    <x v="246"/>
    <d v="2019-07-25T00:00:00"/>
    <x v="1"/>
    <x v="421"/>
    <s v="Gene McClure"/>
    <x v="0"/>
    <x v="0"/>
    <x v="343"/>
    <x v="5"/>
    <x v="424"/>
    <x v="2"/>
    <x v="972"/>
    <x v="0"/>
    <x v="3"/>
    <s v="Hon 61000 Series Interactive Training Tables"/>
    <x v="5176"/>
    <n v="4"/>
    <n v="0.3"/>
    <n v="-21.3264"/>
    <x v="2"/>
    <x v="1"/>
  </r>
  <r>
    <x v="7845"/>
    <x v="3896"/>
    <x v="874"/>
    <d v="2017-10-02T00:00:00"/>
    <x v="1"/>
    <x v="523"/>
    <s v="Jamie Kunitz"/>
    <x v="0"/>
    <x v="0"/>
    <x v="81"/>
    <x v="17"/>
    <x v="101"/>
    <x v="0"/>
    <x v="1030"/>
    <x v="1"/>
    <x v="10"/>
    <s v="Xerox 1988"/>
    <x v="901"/>
    <n v="5"/>
    <n v="0"/>
    <n v="69.704999999999998"/>
    <x v="0"/>
    <x v="0"/>
  </r>
  <r>
    <x v="7846"/>
    <x v="3896"/>
    <x v="874"/>
    <d v="2017-10-02T00:00:00"/>
    <x v="1"/>
    <x v="523"/>
    <s v="Jamie Kunitz"/>
    <x v="0"/>
    <x v="0"/>
    <x v="81"/>
    <x v="17"/>
    <x v="101"/>
    <x v="0"/>
    <x v="495"/>
    <x v="2"/>
    <x v="7"/>
    <s v="Cisco SPA301"/>
    <x v="5177"/>
    <n v="12"/>
    <n v="0"/>
    <n v="561.56399999999996"/>
    <x v="0"/>
    <x v="0"/>
  </r>
  <r>
    <x v="7847"/>
    <x v="3897"/>
    <x v="535"/>
    <d v="2018-03-02T00:00:00"/>
    <x v="1"/>
    <x v="386"/>
    <s v="Don Weiss"/>
    <x v="0"/>
    <x v="0"/>
    <x v="12"/>
    <x v="5"/>
    <x v="32"/>
    <x v="2"/>
    <x v="1653"/>
    <x v="0"/>
    <x v="5"/>
    <s v="DAX Two-Tone Silver Metal Document Frame"/>
    <x v="2738"/>
    <n v="2"/>
    <n v="0.6"/>
    <n v="-6.8815999999999953"/>
    <x v="2"/>
    <x v="0"/>
  </r>
  <r>
    <x v="7848"/>
    <x v="3898"/>
    <x v="440"/>
    <d v="2018-05-06T00:00:00"/>
    <x v="1"/>
    <x v="548"/>
    <s v="Adam Shillingsburg"/>
    <x v="0"/>
    <x v="0"/>
    <x v="218"/>
    <x v="5"/>
    <x v="273"/>
    <x v="2"/>
    <x v="1555"/>
    <x v="1"/>
    <x v="4"/>
    <s v="Akro Stacking Bins"/>
    <x v="2247"/>
    <n v="3"/>
    <n v="0.2"/>
    <n v="-3.787200000000003"/>
    <x v="2"/>
    <x v="0"/>
  </r>
  <r>
    <x v="7849"/>
    <x v="3898"/>
    <x v="440"/>
    <d v="2018-05-06T00:00:00"/>
    <x v="1"/>
    <x v="548"/>
    <s v="Adam Shillingsburg"/>
    <x v="0"/>
    <x v="0"/>
    <x v="218"/>
    <x v="5"/>
    <x v="273"/>
    <x v="2"/>
    <x v="1505"/>
    <x v="1"/>
    <x v="4"/>
    <s v="Sterilite Show Offs Storage Containers"/>
    <x v="2538"/>
    <n v="3"/>
    <n v="0.2"/>
    <n v="-3.1680000000000001"/>
    <x v="2"/>
    <x v="0"/>
  </r>
  <r>
    <x v="7850"/>
    <x v="3898"/>
    <x v="440"/>
    <d v="2018-05-06T00:00:00"/>
    <x v="1"/>
    <x v="548"/>
    <s v="Adam Shillingsburg"/>
    <x v="0"/>
    <x v="0"/>
    <x v="218"/>
    <x v="5"/>
    <x v="273"/>
    <x v="2"/>
    <x v="840"/>
    <x v="1"/>
    <x v="2"/>
    <s v="Avery 502"/>
    <x v="1325"/>
    <n v="2"/>
    <n v="0.2"/>
    <n v="1.764"/>
    <x v="2"/>
    <x v="0"/>
  </r>
  <r>
    <x v="7851"/>
    <x v="3899"/>
    <x v="337"/>
    <d v="2016-12-15T00:00:00"/>
    <x v="1"/>
    <x v="131"/>
    <s v="Thomas Seio"/>
    <x v="1"/>
    <x v="0"/>
    <x v="22"/>
    <x v="10"/>
    <x v="155"/>
    <x v="2"/>
    <x v="1714"/>
    <x v="1"/>
    <x v="10"/>
    <s v="Astroparche Fine Business Paper"/>
    <x v="582"/>
    <n v="2"/>
    <n v="0.2"/>
    <n v="2.9568000000000003"/>
    <x v="2"/>
    <x v="0"/>
  </r>
  <r>
    <x v="7852"/>
    <x v="3899"/>
    <x v="337"/>
    <d v="2016-12-15T00:00:00"/>
    <x v="1"/>
    <x v="131"/>
    <s v="Thomas Seio"/>
    <x v="1"/>
    <x v="0"/>
    <x v="22"/>
    <x v="10"/>
    <x v="155"/>
    <x v="2"/>
    <x v="543"/>
    <x v="1"/>
    <x v="9"/>
    <s v="Tripp Lite TLP810NET Broadband Surge for Modem/Fax"/>
    <x v="5178"/>
    <n v="2"/>
    <n v="0.8"/>
    <n v="-53.008800000000008"/>
    <x v="2"/>
    <x v="0"/>
  </r>
  <r>
    <x v="7853"/>
    <x v="3900"/>
    <x v="707"/>
    <d v="2017-12-29T00:00:00"/>
    <x v="1"/>
    <x v="598"/>
    <s v="Sean Miller"/>
    <x v="2"/>
    <x v="0"/>
    <x v="1"/>
    <x v="1"/>
    <x v="13"/>
    <x v="1"/>
    <x v="1050"/>
    <x v="1"/>
    <x v="10"/>
    <s v="Xerox 1949"/>
    <x v="745"/>
    <n v="2"/>
    <n v="0"/>
    <n v="4.8804000000000007"/>
    <x v="1"/>
    <x v="0"/>
  </r>
  <r>
    <x v="7854"/>
    <x v="3901"/>
    <x v="226"/>
    <d v="2019-12-12T00:00:00"/>
    <x v="1"/>
    <x v="3"/>
    <s v="Brosina Hoffman"/>
    <x v="0"/>
    <x v="0"/>
    <x v="413"/>
    <x v="35"/>
    <x v="500"/>
    <x v="0"/>
    <x v="1317"/>
    <x v="1"/>
    <x v="9"/>
    <s v="Eureka The Boss Lite 10-Amp Upright Vacuum, Blue"/>
    <x v="5179"/>
    <n v="4"/>
    <n v="0"/>
    <n v="89.779200000000003"/>
    <x v="0"/>
    <x v="0"/>
  </r>
  <r>
    <x v="7855"/>
    <x v="3901"/>
    <x v="226"/>
    <d v="2019-12-12T00:00:00"/>
    <x v="1"/>
    <x v="3"/>
    <s v="Brosina Hoffman"/>
    <x v="0"/>
    <x v="0"/>
    <x v="413"/>
    <x v="35"/>
    <x v="500"/>
    <x v="0"/>
    <x v="197"/>
    <x v="2"/>
    <x v="11"/>
    <s v="Memorex Micro Travel Drive 8 GB"/>
    <x v="5180"/>
    <n v="4"/>
    <n v="0"/>
    <n v="23.4"/>
    <x v="0"/>
    <x v="0"/>
  </r>
  <r>
    <x v="7856"/>
    <x v="3902"/>
    <x v="992"/>
    <d v="2016-06-01T00:00:00"/>
    <x v="2"/>
    <x v="429"/>
    <s v="Laurel Workman"/>
    <x v="1"/>
    <x v="0"/>
    <x v="20"/>
    <x v="15"/>
    <x v="23"/>
    <x v="3"/>
    <x v="1399"/>
    <x v="1"/>
    <x v="8"/>
    <s v="GBC Pre-Punched Binding Paper, Plastic, White, 8-1/2&quot; x 11&quot;"/>
    <x v="2212"/>
    <n v="2"/>
    <n v="0.2"/>
    <n v="8.9543999999999997"/>
    <x v="3"/>
    <x v="0"/>
  </r>
  <r>
    <x v="7857"/>
    <x v="3902"/>
    <x v="992"/>
    <d v="2016-06-01T00:00:00"/>
    <x v="2"/>
    <x v="429"/>
    <s v="Laurel Workman"/>
    <x v="1"/>
    <x v="0"/>
    <x v="20"/>
    <x v="15"/>
    <x v="23"/>
    <x v="3"/>
    <x v="918"/>
    <x v="2"/>
    <x v="7"/>
    <s v="Geemarc AmpliPOWER60"/>
    <x v="5181"/>
    <n v="5"/>
    <n v="0"/>
    <n v="134.55999999999995"/>
    <x v="3"/>
    <x v="0"/>
  </r>
  <r>
    <x v="7858"/>
    <x v="3902"/>
    <x v="992"/>
    <d v="2016-06-01T00:00:00"/>
    <x v="2"/>
    <x v="429"/>
    <s v="Laurel Workman"/>
    <x v="1"/>
    <x v="0"/>
    <x v="20"/>
    <x v="15"/>
    <x v="23"/>
    <x v="3"/>
    <x v="1152"/>
    <x v="1"/>
    <x v="9"/>
    <s v="Honeywell Quietcare HEPA Air Cleaner"/>
    <x v="5182"/>
    <n v="3"/>
    <n v="0"/>
    <n v="77.863499999999988"/>
    <x v="3"/>
    <x v="0"/>
  </r>
  <r>
    <x v="7859"/>
    <x v="3902"/>
    <x v="992"/>
    <d v="2016-06-01T00:00:00"/>
    <x v="2"/>
    <x v="429"/>
    <s v="Laurel Workman"/>
    <x v="1"/>
    <x v="0"/>
    <x v="20"/>
    <x v="15"/>
    <x v="23"/>
    <x v="3"/>
    <x v="991"/>
    <x v="1"/>
    <x v="10"/>
    <s v="Xerox 1948"/>
    <x v="792"/>
    <n v="4"/>
    <n v="0"/>
    <n v="17.981999999999999"/>
    <x v="3"/>
    <x v="0"/>
  </r>
  <r>
    <x v="7860"/>
    <x v="3903"/>
    <x v="580"/>
    <d v="2019-03-06T00:00:00"/>
    <x v="1"/>
    <x v="350"/>
    <s v="Joseph Airdo"/>
    <x v="0"/>
    <x v="0"/>
    <x v="191"/>
    <x v="24"/>
    <x v="242"/>
    <x v="3"/>
    <x v="1087"/>
    <x v="1"/>
    <x v="8"/>
    <s v="GBC VeloBind Cover Sets"/>
    <x v="5183"/>
    <n v="4"/>
    <n v="0.7"/>
    <n v="-12.352"/>
    <x v="3"/>
    <x v="0"/>
  </r>
  <r>
    <x v="7861"/>
    <x v="3904"/>
    <x v="88"/>
    <d v="2017-10-17T00:00:00"/>
    <x v="1"/>
    <x v="567"/>
    <s v="Kelly Andreada"/>
    <x v="0"/>
    <x v="0"/>
    <x v="4"/>
    <x v="4"/>
    <x v="5"/>
    <x v="1"/>
    <x v="1044"/>
    <x v="2"/>
    <x v="11"/>
    <s v="Kingston Digital DataTraveler 16GB USB 2.0"/>
    <x v="1511"/>
    <n v="2"/>
    <n v="0"/>
    <n v="3.400999999999998"/>
    <x v="1"/>
    <x v="0"/>
  </r>
  <r>
    <x v="7862"/>
    <x v="3904"/>
    <x v="88"/>
    <d v="2017-10-17T00:00:00"/>
    <x v="1"/>
    <x v="567"/>
    <s v="Kelly Andreada"/>
    <x v="0"/>
    <x v="0"/>
    <x v="4"/>
    <x v="4"/>
    <x v="5"/>
    <x v="1"/>
    <x v="356"/>
    <x v="1"/>
    <x v="4"/>
    <s v="Contico 72&quot;H Heavy-Duty Storage System"/>
    <x v="3411"/>
    <n v="2"/>
    <n v="0"/>
    <n v="0"/>
    <x v="1"/>
    <x v="0"/>
  </r>
  <r>
    <x v="7863"/>
    <x v="3905"/>
    <x v="1177"/>
    <d v="2017-07-19T00:00:00"/>
    <x v="0"/>
    <x v="592"/>
    <s v="Toby Gnade"/>
    <x v="0"/>
    <x v="0"/>
    <x v="123"/>
    <x v="16"/>
    <x v="154"/>
    <x v="1"/>
    <x v="418"/>
    <x v="1"/>
    <x v="4"/>
    <s v="SAFCO Boltless Steel Shelving"/>
    <x v="697"/>
    <n v="3"/>
    <n v="0.2"/>
    <n v="-64.774800000000013"/>
    <x v="1"/>
    <x v="0"/>
  </r>
  <r>
    <x v="7864"/>
    <x v="3905"/>
    <x v="1177"/>
    <d v="2017-07-19T00:00:00"/>
    <x v="0"/>
    <x v="592"/>
    <s v="Toby Gnade"/>
    <x v="0"/>
    <x v="0"/>
    <x v="123"/>
    <x v="16"/>
    <x v="154"/>
    <x v="1"/>
    <x v="1828"/>
    <x v="1"/>
    <x v="10"/>
    <s v="Xerox 1899"/>
    <x v="282"/>
    <n v="4"/>
    <n v="0.2"/>
    <n v="6.7048000000000005"/>
    <x v="1"/>
    <x v="0"/>
  </r>
  <r>
    <x v="7865"/>
    <x v="3905"/>
    <x v="1177"/>
    <d v="2017-07-19T00:00:00"/>
    <x v="0"/>
    <x v="592"/>
    <s v="Toby Gnade"/>
    <x v="0"/>
    <x v="0"/>
    <x v="123"/>
    <x v="16"/>
    <x v="154"/>
    <x v="1"/>
    <x v="157"/>
    <x v="0"/>
    <x v="1"/>
    <s v="SAFCO Arco Folding Chair"/>
    <x v="5184"/>
    <n v="2"/>
    <n v="0.2"/>
    <n v="49.715999999999966"/>
    <x v="1"/>
    <x v="0"/>
  </r>
  <r>
    <x v="7866"/>
    <x v="3905"/>
    <x v="1177"/>
    <d v="2017-07-19T00:00:00"/>
    <x v="0"/>
    <x v="592"/>
    <s v="Toby Gnade"/>
    <x v="0"/>
    <x v="0"/>
    <x v="123"/>
    <x v="16"/>
    <x v="154"/>
    <x v="1"/>
    <x v="1544"/>
    <x v="0"/>
    <x v="0"/>
    <s v="Hon Metal Bookcases, Black"/>
    <x v="5185"/>
    <n v="6"/>
    <n v="0.7"/>
    <n v="-191.64599999999996"/>
    <x v="1"/>
    <x v="0"/>
  </r>
  <r>
    <x v="7867"/>
    <x v="3906"/>
    <x v="84"/>
    <d v="2016-11-24T00:00:00"/>
    <x v="0"/>
    <x v="748"/>
    <s v="Dennis Bolton"/>
    <x v="2"/>
    <x v="0"/>
    <x v="288"/>
    <x v="7"/>
    <x v="362"/>
    <x v="1"/>
    <x v="447"/>
    <x v="1"/>
    <x v="10"/>
    <s v="Xerox 1888"/>
    <x v="1696"/>
    <n v="3"/>
    <n v="0"/>
    <n v="79.891199999999998"/>
    <x v="1"/>
    <x v="0"/>
  </r>
  <r>
    <x v="7868"/>
    <x v="3907"/>
    <x v="1022"/>
    <d v="2018-06-02T00:00:00"/>
    <x v="1"/>
    <x v="201"/>
    <s v="Lynn Smith"/>
    <x v="0"/>
    <x v="0"/>
    <x v="1"/>
    <x v="1"/>
    <x v="62"/>
    <x v="1"/>
    <x v="1070"/>
    <x v="1"/>
    <x v="10"/>
    <s v="Wirebound Message Books, Four 2 3/4 x 5 White Forms per Page"/>
    <x v="5186"/>
    <n v="2"/>
    <n v="0"/>
    <n v="6.1547999999999998"/>
    <x v="1"/>
    <x v="0"/>
  </r>
  <r>
    <x v="7869"/>
    <x v="3908"/>
    <x v="445"/>
    <d v="2019-07-09T00:00:00"/>
    <x v="1"/>
    <x v="657"/>
    <s v="Michael Oakman"/>
    <x v="0"/>
    <x v="0"/>
    <x v="108"/>
    <x v="3"/>
    <x v="222"/>
    <x v="0"/>
    <x v="46"/>
    <x v="2"/>
    <x v="11"/>
    <s v="Imation 8gb Micro Traveldrive Usb 2.0 Flash Drive"/>
    <x v="734"/>
    <n v="2"/>
    <n v="0.2"/>
    <n v="-2.6999999999999993"/>
    <x v="0"/>
    <x v="0"/>
  </r>
  <r>
    <x v="7870"/>
    <x v="3909"/>
    <x v="145"/>
    <d v="2019-09-29T00:00:00"/>
    <x v="1"/>
    <x v="662"/>
    <s v="Carol Adams"/>
    <x v="1"/>
    <x v="0"/>
    <x v="80"/>
    <x v="24"/>
    <x v="345"/>
    <x v="3"/>
    <x v="661"/>
    <x v="1"/>
    <x v="12"/>
    <s v="Security-Tint Envelopes"/>
    <x v="671"/>
    <n v="4"/>
    <n v="0.2"/>
    <n v="8.8623999999999992"/>
    <x v="3"/>
    <x v="0"/>
  </r>
  <r>
    <x v="7871"/>
    <x v="3910"/>
    <x v="339"/>
    <d v="2018-10-07T00:00:00"/>
    <x v="1"/>
    <x v="626"/>
    <s v="Daniel Byrd"/>
    <x v="2"/>
    <x v="0"/>
    <x v="453"/>
    <x v="1"/>
    <x v="546"/>
    <x v="1"/>
    <x v="641"/>
    <x v="1"/>
    <x v="2"/>
    <s v="Smead Alpha-Z Color-Coded Second Alphabetical Labels and Starter Set"/>
    <x v="51"/>
    <n v="2"/>
    <n v="0"/>
    <n v="2.9567999999999999"/>
    <x v="1"/>
    <x v="0"/>
  </r>
  <r>
    <x v="7872"/>
    <x v="3910"/>
    <x v="339"/>
    <d v="2018-10-07T00:00:00"/>
    <x v="1"/>
    <x v="626"/>
    <s v="Daniel Byrd"/>
    <x v="2"/>
    <x v="0"/>
    <x v="453"/>
    <x v="1"/>
    <x v="546"/>
    <x v="1"/>
    <x v="120"/>
    <x v="0"/>
    <x v="1"/>
    <s v="Global Deluxe High-Back Manager's Chair"/>
    <x v="4390"/>
    <n v="4"/>
    <n v="0.2"/>
    <n v="102.95279999999988"/>
    <x v="1"/>
    <x v="0"/>
  </r>
  <r>
    <x v="7873"/>
    <x v="3910"/>
    <x v="339"/>
    <d v="2018-10-07T00:00:00"/>
    <x v="1"/>
    <x v="626"/>
    <s v="Daniel Byrd"/>
    <x v="2"/>
    <x v="0"/>
    <x v="453"/>
    <x v="1"/>
    <x v="546"/>
    <x v="1"/>
    <x v="1532"/>
    <x v="1"/>
    <x v="10"/>
    <s v="Xerox 1900"/>
    <x v="18"/>
    <n v="2"/>
    <n v="0"/>
    <n v="3.8519999999999994"/>
    <x v="1"/>
    <x v="0"/>
  </r>
  <r>
    <x v="7874"/>
    <x v="3910"/>
    <x v="339"/>
    <d v="2018-10-07T00:00:00"/>
    <x v="1"/>
    <x v="626"/>
    <s v="Daniel Byrd"/>
    <x v="2"/>
    <x v="0"/>
    <x v="453"/>
    <x v="1"/>
    <x v="546"/>
    <x v="1"/>
    <x v="1184"/>
    <x v="1"/>
    <x v="10"/>
    <s v="Xerox 1891"/>
    <x v="619"/>
    <n v="2"/>
    <n v="0"/>
    <n v="45.975399999999993"/>
    <x v="1"/>
    <x v="0"/>
  </r>
  <r>
    <x v="7875"/>
    <x v="3911"/>
    <x v="428"/>
    <d v="2019-09-15T00:00:00"/>
    <x v="1"/>
    <x v="460"/>
    <s v="Damala Kotsonis"/>
    <x v="1"/>
    <x v="0"/>
    <x v="32"/>
    <x v="21"/>
    <x v="40"/>
    <x v="1"/>
    <x v="329"/>
    <x v="1"/>
    <x v="10"/>
    <s v="Xerox 1930"/>
    <x v="277"/>
    <n v="6"/>
    <n v="0.2"/>
    <n v="11.2752"/>
    <x v="1"/>
    <x v="0"/>
  </r>
  <r>
    <x v="7876"/>
    <x v="3911"/>
    <x v="428"/>
    <d v="2019-09-15T00:00:00"/>
    <x v="1"/>
    <x v="460"/>
    <s v="Damala Kotsonis"/>
    <x v="1"/>
    <x v="0"/>
    <x v="32"/>
    <x v="21"/>
    <x v="40"/>
    <x v="1"/>
    <x v="1803"/>
    <x v="1"/>
    <x v="9"/>
    <s v="Belkin 7-Outlet SurgeMaster Home Series"/>
    <x v="5187"/>
    <n v="1"/>
    <n v="0.2"/>
    <n v="0.8382000000000005"/>
    <x v="1"/>
    <x v="0"/>
  </r>
  <r>
    <x v="7877"/>
    <x v="3912"/>
    <x v="899"/>
    <d v="2017-03-18T00:00:00"/>
    <x v="1"/>
    <x v="432"/>
    <s v="Evan Bailliet"/>
    <x v="0"/>
    <x v="0"/>
    <x v="35"/>
    <x v="3"/>
    <x v="43"/>
    <x v="0"/>
    <x v="1042"/>
    <x v="1"/>
    <x v="2"/>
    <s v="Avery 518"/>
    <x v="1325"/>
    <n v="2"/>
    <n v="0.2"/>
    <n v="1.764"/>
    <x v="0"/>
    <x v="0"/>
  </r>
  <r>
    <x v="7878"/>
    <x v="3913"/>
    <x v="896"/>
    <d v="2018-12-04T00:00:00"/>
    <x v="0"/>
    <x v="660"/>
    <s v="Daniel Raglin"/>
    <x v="2"/>
    <x v="0"/>
    <x v="34"/>
    <x v="10"/>
    <x v="173"/>
    <x v="2"/>
    <x v="1814"/>
    <x v="0"/>
    <x v="5"/>
    <s v="Tenex Chairmat w/ Average Lip, 45&quot; x 53&quot;"/>
    <x v="5188"/>
    <n v="4"/>
    <n v="0.6"/>
    <n v="-302.72000000000003"/>
    <x v="2"/>
    <x v="0"/>
  </r>
  <r>
    <x v="7879"/>
    <x v="3914"/>
    <x v="403"/>
    <d v="2018-06-21T00:00:00"/>
    <x v="1"/>
    <x v="40"/>
    <s v="Jim Sink"/>
    <x v="1"/>
    <x v="0"/>
    <x v="10"/>
    <x v="9"/>
    <x v="11"/>
    <x v="3"/>
    <x v="1660"/>
    <x v="0"/>
    <x v="3"/>
    <s v="Global Adaptabilities Conference Tables"/>
    <x v="5189"/>
    <n v="2"/>
    <n v="0.4"/>
    <n v="-118.01160000000002"/>
    <x v="3"/>
    <x v="0"/>
  </r>
  <r>
    <x v="7880"/>
    <x v="3915"/>
    <x v="734"/>
    <d v="2019-12-06T00:00:00"/>
    <x v="0"/>
    <x v="48"/>
    <s v="Lena Cacioppo"/>
    <x v="0"/>
    <x v="0"/>
    <x v="377"/>
    <x v="22"/>
    <x v="460"/>
    <x v="1"/>
    <x v="449"/>
    <x v="1"/>
    <x v="6"/>
    <s v="Newell 344"/>
    <x v="3963"/>
    <n v="6"/>
    <n v="0.2"/>
    <n v="1.0007999999999999"/>
    <x v="1"/>
    <x v="0"/>
  </r>
  <r>
    <x v="7881"/>
    <x v="3915"/>
    <x v="734"/>
    <d v="2019-12-06T00:00:00"/>
    <x v="0"/>
    <x v="48"/>
    <s v="Lena Cacioppo"/>
    <x v="0"/>
    <x v="0"/>
    <x v="377"/>
    <x v="22"/>
    <x v="460"/>
    <x v="1"/>
    <x v="1097"/>
    <x v="2"/>
    <x v="11"/>
    <s v="Memorex Micro Travel Drive 16 GB"/>
    <x v="3499"/>
    <n v="6"/>
    <n v="0.2"/>
    <n v="10.553399999999993"/>
    <x v="1"/>
    <x v="0"/>
  </r>
  <r>
    <x v="7882"/>
    <x v="3915"/>
    <x v="734"/>
    <d v="2019-12-06T00:00:00"/>
    <x v="0"/>
    <x v="48"/>
    <s v="Lena Cacioppo"/>
    <x v="0"/>
    <x v="0"/>
    <x v="377"/>
    <x v="22"/>
    <x v="460"/>
    <x v="1"/>
    <x v="1097"/>
    <x v="2"/>
    <x v="11"/>
    <s v="Memorex Micro Travel Drive 16 GB"/>
    <x v="1141"/>
    <n v="8"/>
    <n v="0.2"/>
    <n v="14.07119999999999"/>
    <x v="1"/>
    <x v="0"/>
  </r>
  <r>
    <x v="7883"/>
    <x v="3915"/>
    <x v="734"/>
    <d v="2019-12-06T00:00:00"/>
    <x v="0"/>
    <x v="48"/>
    <s v="Lena Cacioppo"/>
    <x v="0"/>
    <x v="0"/>
    <x v="377"/>
    <x v="22"/>
    <x v="460"/>
    <x v="1"/>
    <x v="1408"/>
    <x v="1"/>
    <x v="10"/>
    <s v="Wirebound Four 2-3/4 x 5 Forms per Page, 400 Sets per Book"/>
    <x v="5190"/>
    <n v="2"/>
    <n v="0.2"/>
    <n v="3.7409999999999997"/>
    <x v="1"/>
    <x v="0"/>
  </r>
  <r>
    <x v="7884"/>
    <x v="3915"/>
    <x v="734"/>
    <d v="2019-12-06T00:00:00"/>
    <x v="0"/>
    <x v="48"/>
    <s v="Lena Cacioppo"/>
    <x v="0"/>
    <x v="0"/>
    <x v="377"/>
    <x v="22"/>
    <x v="460"/>
    <x v="1"/>
    <x v="1566"/>
    <x v="1"/>
    <x v="14"/>
    <s v="Elite 5&quot; Scissors"/>
    <x v="5191"/>
    <n v="7"/>
    <n v="0.2"/>
    <n v="5.9149999999999938"/>
    <x v="1"/>
    <x v="0"/>
  </r>
  <r>
    <x v="7885"/>
    <x v="3915"/>
    <x v="734"/>
    <d v="2019-12-06T00:00:00"/>
    <x v="0"/>
    <x v="48"/>
    <s v="Lena Cacioppo"/>
    <x v="0"/>
    <x v="0"/>
    <x v="377"/>
    <x v="22"/>
    <x v="460"/>
    <x v="1"/>
    <x v="221"/>
    <x v="0"/>
    <x v="5"/>
    <s v="Staple-based wall hangings"/>
    <x v="5192"/>
    <n v="3"/>
    <n v="0.2"/>
    <n v="7.0128000000000013"/>
    <x v="1"/>
    <x v="0"/>
  </r>
  <r>
    <x v="7886"/>
    <x v="3915"/>
    <x v="734"/>
    <d v="2019-12-06T00:00:00"/>
    <x v="0"/>
    <x v="48"/>
    <s v="Lena Cacioppo"/>
    <x v="0"/>
    <x v="0"/>
    <x v="377"/>
    <x v="22"/>
    <x v="460"/>
    <x v="1"/>
    <x v="1006"/>
    <x v="0"/>
    <x v="5"/>
    <s v="Eldon Image Series Desk Accessories, Burgundy"/>
    <x v="2474"/>
    <n v="5"/>
    <n v="0.2"/>
    <n v="3.3439999999999994"/>
    <x v="1"/>
    <x v="0"/>
  </r>
  <r>
    <x v="7887"/>
    <x v="3915"/>
    <x v="734"/>
    <d v="2019-12-06T00:00:00"/>
    <x v="0"/>
    <x v="48"/>
    <s v="Lena Cacioppo"/>
    <x v="0"/>
    <x v="0"/>
    <x v="377"/>
    <x v="22"/>
    <x v="460"/>
    <x v="1"/>
    <x v="1653"/>
    <x v="0"/>
    <x v="5"/>
    <s v="DAX Two-Tone Silver Metal Document Frame"/>
    <x v="2738"/>
    <n v="1"/>
    <n v="0.2"/>
    <n v="4.6552000000000007"/>
    <x v="1"/>
    <x v="0"/>
  </r>
  <r>
    <x v="7888"/>
    <x v="3916"/>
    <x v="765"/>
    <d v="2018-08-22T00:00:00"/>
    <x v="1"/>
    <x v="187"/>
    <s v="Jeremy Pistek"/>
    <x v="0"/>
    <x v="0"/>
    <x v="498"/>
    <x v="1"/>
    <x v="593"/>
    <x v="1"/>
    <x v="712"/>
    <x v="1"/>
    <x v="10"/>
    <s v="Xerox 1931"/>
    <x v="56"/>
    <n v="5"/>
    <n v="0"/>
    <n v="15.552000000000001"/>
    <x v="1"/>
    <x v="0"/>
  </r>
  <r>
    <x v="7889"/>
    <x v="3917"/>
    <x v="591"/>
    <d v="2018-12-29T00:00:00"/>
    <x v="1"/>
    <x v="772"/>
    <s v="Trudy Schmidt"/>
    <x v="0"/>
    <x v="0"/>
    <x v="115"/>
    <x v="36"/>
    <x v="145"/>
    <x v="0"/>
    <x v="453"/>
    <x v="1"/>
    <x v="6"/>
    <s v="Newell 327"/>
    <x v="5193"/>
    <n v="9"/>
    <n v="0"/>
    <n v="5.3703000000000003"/>
    <x v="0"/>
    <x v="0"/>
  </r>
  <r>
    <x v="7890"/>
    <x v="3917"/>
    <x v="591"/>
    <d v="2018-12-29T00:00:00"/>
    <x v="1"/>
    <x v="772"/>
    <s v="Trudy Schmidt"/>
    <x v="0"/>
    <x v="0"/>
    <x v="115"/>
    <x v="36"/>
    <x v="145"/>
    <x v="0"/>
    <x v="651"/>
    <x v="2"/>
    <x v="11"/>
    <s v="Razer Tiamat Over Ear 7.1 Surround Sound PC Gaming Headset"/>
    <x v="5194"/>
    <n v="2"/>
    <n v="0"/>
    <n v="171.99140000000003"/>
    <x v="0"/>
    <x v="0"/>
  </r>
  <r>
    <x v="7891"/>
    <x v="3917"/>
    <x v="591"/>
    <d v="2018-12-29T00:00:00"/>
    <x v="1"/>
    <x v="772"/>
    <s v="Trudy Schmidt"/>
    <x v="0"/>
    <x v="0"/>
    <x v="115"/>
    <x v="36"/>
    <x v="145"/>
    <x v="0"/>
    <x v="568"/>
    <x v="0"/>
    <x v="5"/>
    <s v="Howard Miller 13-1/2&quot; Diameter Rosebrook Wall Clock"/>
    <x v="5195"/>
    <n v="5"/>
    <n v="0"/>
    <n v="137.54000000000002"/>
    <x v="0"/>
    <x v="0"/>
  </r>
  <r>
    <x v="7892"/>
    <x v="3917"/>
    <x v="591"/>
    <d v="2018-12-29T00:00:00"/>
    <x v="1"/>
    <x v="772"/>
    <s v="Trudy Schmidt"/>
    <x v="0"/>
    <x v="0"/>
    <x v="115"/>
    <x v="36"/>
    <x v="145"/>
    <x v="0"/>
    <x v="1733"/>
    <x v="1"/>
    <x v="10"/>
    <s v="Xerox 1906"/>
    <x v="1938"/>
    <n v="3"/>
    <n v="0"/>
    <n v="49.970399999999991"/>
    <x v="0"/>
    <x v="0"/>
  </r>
  <r>
    <x v="7893"/>
    <x v="3918"/>
    <x v="283"/>
    <d v="2019-07-30T00:00:00"/>
    <x v="1"/>
    <x v="134"/>
    <s v="Nathan Mautz"/>
    <x v="2"/>
    <x v="0"/>
    <x v="20"/>
    <x v="15"/>
    <x v="164"/>
    <x v="3"/>
    <x v="326"/>
    <x v="1"/>
    <x v="8"/>
    <s v="Wilson Jones “Snap” Scratch Pad Binder Tool for Ring Binders"/>
    <x v="4107"/>
    <n v="3"/>
    <n v="0.2"/>
    <n v="4.3500000000000005"/>
    <x v="3"/>
    <x v="0"/>
  </r>
  <r>
    <x v="7894"/>
    <x v="3919"/>
    <x v="548"/>
    <d v="2019-06-25T00:00:00"/>
    <x v="1"/>
    <x v="258"/>
    <s v="Eugene Hildebrand"/>
    <x v="2"/>
    <x v="0"/>
    <x v="320"/>
    <x v="48"/>
    <x v="594"/>
    <x v="3"/>
    <x v="91"/>
    <x v="1"/>
    <x v="8"/>
    <s v="Ibico Standard Transparent Covers"/>
    <x v="5196"/>
    <n v="5"/>
    <n v="0"/>
    <n v="40.376000000000005"/>
    <x v="3"/>
    <x v="0"/>
  </r>
  <r>
    <x v="7895"/>
    <x v="3919"/>
    <x v="548"/>
    <d v="2019-06-25T00:00:00"/>
    <x v="1"/>
    <x v="258"/>
    <s v="Eugene Hildebrand"/>
    <x v="2"/>
    <x v="0"/>
    <x v="320"/>
    <x v="48"/>
    <x v="594"/>
    <x v="3"/>
    <x v="744"/>
    <x v="1"/>
    <x v="8"/>
    <s v="Zipper Ring Binder Pockets"/>
    <x v="875"/>
    <n v="2"/>
    <n v="0"/>
    <n v="3.0575999999999999"/>
    <x v="3"/>
    <x v="0"/>
  </r>
  <r>
    <x v="7896"/>
    <x v="3919"/>
    <x v="548"/>
    <d v="2019-06-25T00:00:00"/>
    <x v="1"/>
    <x v="258"/>
    <s v="Eugene Hildebrand"/>
    <x v="2"/>
    <x v="0"/>
    <x v="320"/>
    <x v="48"/>
    <x v="594"/>
    <x v="3"/>
    <x v="314"/>
    <x v="1"/>
    <x v="10"/>
    <s v="Xerox 1908"/>
    <x v="990"/>
    <n v="8"/>
    <n v="0"/>
    <n v="219.44159999999999"/>
    <x v="3"/>
    <x v="0"/>
  </r>
  <r>
    <x v="7897"/>
    <x v="3920"/>
    <x v="802"/>
    <d v="2019-08-18T00:00:00"/>
    <x v="1"/>
    <x v="419"/>
    <s v="Dan Campbell"/>
    <x v="0"/>
    <x v="0"/>
    <x v="26"/>
    <x v="18"/>
    <x v="31"/>
    <x v="0"/>
    <x v="535"/>
    <x v="1"/>
    <x v="9"/>
    <s v="Belkin Premiere Surge Master II 8-outlet surge protector"/>
    <x v="5197"/>
    <n v="7"/>
    <n v="0.2"/>
    <n v="30.605399999999946"/>
    <x v="0"/>
    <x v="0"/>
  </r>
  <r>
    <x v="7898"/>
    <x v="3920"/>
    <x v="802"/>
    <d v="2019-08-18T00:00:00"/>
    <x v="1"/>
    <x v="419"/>
    <s v="Dan Campbell"/>
    <x v="0"/>
    <x v="0"/>
    <x v="26"/>
    <x v="18"/>
    <x v="31"/>
    <x v="0"/>
    <x v="1176"/>
    <x v="1"/>
    <x v="8"/>
    <s v="GBC DocuBind TL300 Electric Binding System"/>
    <x v="5198"/>
    <n v="6"/>
    <n v="0.7"/>
    <n v="-1237.8461999999995"/>
    <x v="0"/>
    <x v="0"/>
  </r>
  <r>
    <x v="7899"/>
    <x v="3920"/>
    <x v="802"/>
    <d v="2019-08-18T00:00:00"/>
    <x v="1"/>
    <x v="419"/>
    <s v="Dan Campbell"/>
    <x v="0"/>
    <x v="0"/>
    <x v="26"/>
    <x v="18"/>
    <x v="31"/>
    <x v="0"/>
    <x v="829"/>
    <x v="1"/>
    <x v="13"/>
    <s v="Staples"/>
    <x v="2426"/>
    <n v="5"/>
    <n v="0.2"/>
    <n v="9.1199999999999974"/>
    <x v="0"/>
    <x v="0"/>
  </r>
  <r>
    <x v="7900"/>
    <x v="3920"/>
    <x v="802"/>
    <d v="2019-08-18T00:00:00"/>
    <x v="1"/>
    <x v="419"/>
    <s v="Dan Campbell"/>
    <x v="0"/>
    <x v="0"/>
    <x v="26"/>
    <x v="18"/>
    <x v="31"/>
    <x v="0"/>
    <x v="1425"/>
    <x v="2"/>
    <x v="11"/>
    <s v="Maxell 4.7GB DVD-R 5/Pack"/>
    <x v="5199"/>
    <n v="2"/>
    <n v="0.2"/>
    <n v="0.47520000000000018"/>
    <x v="0"/>
    <x v="0"/>
  </r>
  <r>
    <x v="7901"/>
    <x v="3920"/>
    <x v="802"/>
    <d v="2019-08-18T00:00:00"/>
    <x v="1"/>
    <x v="419"/>
    <s v="Dan Campbell"/>
    <x v="0"/>
    <x v="0"/>
    <x v="26"/>
    <x v="18"/>
    <x v="31"/>
    <x v="0"/>
    <x v="892"/>
    <x v="0"/>
    <x v="5"/>
    <s v="Eldon Radial Chair Mat for Low to Medium Pile Carpets"/>
    <x v="236"/>
    <n v="1"/>
    <n v="0.2"/>
    <n v="0"/>
    <x v="0"/>
    <x v="0"/>
  </r>
  <r>
    <x v="7902"/>
    <x v="3920"/>
    <x v="802"/>
    <d v="2019-08-18T00:00:00"/>
    <x v="1"/>
    <x v="419"/>
    <s v="Dan Campbell"/>
    <x v="0"/>
    <x v="0"/>
    <x v="26"/>
    <x v="18"/>
    <x v="31"/>
    <x v="0"/>
    <x v="436"/>
    <x v="1"/>
    <x v="12"/>
    <s v="Colored Envelopes"/>
    <x v="1816"/>
    <n v="5"/>
    <n v="0.2"/>
    <n v="4.7969999999999988"/>
    <x v="0"/>
    <x v="0"/>
  </r>
  <r>
    <x v="7903"/>
    <x v="3920"/>
    <x v="802"/>
    <d v="2019-08-18T00:00:00"/>
    <x v="1"/>
    <x v="419"/>
    <s v="Dan Campbell"/>
    <x v="0"/>
    <x v="0"/>
    <x v="26"/>
    <x v="18"/>
    <x v="31"/>
    <x v="0"/>
    <x v="1802"/>
    <x v="0"/>
    <x v="1"/>
    <s v="Hon Olson Stacker Chairs"/>
    <x v="5200"/>
    <n v="2"/>
    <n v="0.2"/>
    <n v="47.660399999999967"/>
    <x v="0"/>
    <x v="0"/>
  </r>
  <r>
    <x v="7904"/>
    <x v="3921"/>
    <x v="209"/>
    <d v="2017-11-13T00:00:00"/>
    <x v="1"/>
    <x v="770"/>
    <s v="Doug O'Connell"/>
    <x v="0"/>
    <x v="0"/>
    <x v="12"/>
    <x v="5"/>
    <x v="66"/>
    <x v="2"/>
    <x v="1052"/>
    <x v="1"/>
    <x v="10"/>
    <s v="Xerox 1886"/>
    <x v="5201"/>
    <n v="2"/>
    <n v="0.2"/>
    <n v="26.823999999999995"/>
    <x v="2"/>
    <x v="0"/>
  </r>
  <r>
    <x v="7905"/>
    <x v="3922"/>
    <x v="52"/>
    <d v="2017-10-22T00:00:00"/>
    <x v="1"/>
    <x v="60"/>
    <s v="Lindsay Shagiari"/>
    <x v="2"/>
    <x v="0"/>
    <x v="61"/>
    <x v="5"/>
    <x v="162"/>
    <x v="2"/>
    <x v="407"/>
    <x v="1"/>
    <x v="12"/>
    <s v="Staple envelope"/>
    <x v="3870"/>
    <n v="1"/>
    <n v="0.2"/>
    <n v="1.6739999999999999"/>
    <x v="2"/>
    <x v="0"/>
  </r>
  <r>
    <x v="7906"/>
    <x v="3922"/>
    <x v="52"/>
    <d v="2017-10-22T00:00:00"/>
    <x v="1"/>
    <x v="60"/>
    <s v="Lindsay Shagiari"/>
    <x v="2"/>
    <x v="0"/>
    <x v="61"/>
    <x v="5"/>
    <x v="162"/>
    <x v="2"/>
    <x v="922"/>
    <x v="1"/>
    <x v="8"/>
    <s v="Avery Reinforcements for Hole-Punch Pages"/>
    <x v="5202"/>
    <n v="10"/>
    <n v="0.8"/>
    <n v="-6.93"/>
    <x v="2"/>
    <x v="0"/>
  </r>
  <r>
    <x v="7907"/>
    <x v="3923"/>
    <x v="679"/>
    <d v="2018-08-02T00:00:00"/>
    <x v="2"/>
    <x v="338"/>
    <s v="Rob Williams"/>
    <x v="1"/>
    <x v="0"/>
    <x v="8"/>
    <x v="1"/>
    <x v="34"/>
    <x v="1"/>
    <x v="847"/>
    <x v="1"/>
    <x v="9"/>
    <s v="Hoover Shoulder Vac Commercial Portable Vacuum"/>
    <x v="4169"/>
    <n v="2"/>
    <n v="0"/>
    <n v="178.90999999999997"/>
    <x v="1"/>
    <x v="0"/>
  </r>
  <r>
    <x v="7908"/>
    <x v="3924"/>
    <x v="275"/>
    <d v="2018-12-07T00:00:00"/>
    <x v="1"/>
    <x v="742"/>
    <s v="Roger Demir"/>
    <x v="0"/>
    <x v="0"/>
    <x v="499"/>
    <x v="1"/>
    <x v="595"/>
    <x v="1"/>
    <x v="823"/>
    <x v="0"/>
    <x v="3"/>
    <s v="Hon 4060 Series Tables"/>
    <x v="5203"/>
    <n v="3"/>
    <n v="0.2"/>
    <n v="6.717599999999976"/>
    <x v="1"/>
    <x v="0"/>
  </r>
  <r>
    <x v="7909"/>
    <x v="3924"/>
    <x v="275"/>
    <d v="2018-12-07T00:00:00"/>
    <x v="1"/>
    <x v="742"/>
    <s v="Roger Demir"/>
    <x v="0"/>
    <x v="0"/>
    <x v="499"/>
    <x v="1"/>
    <x v="595"/>
    <x v="1"/>
    <x v="448"/>
    <x v="1"/>
    <x v="6"/>
    <s v="Rogers Handheld Barrel Pencil Sharpener"/>
    <x v="5204"/>
    <n v="8"/>
    <n v="0"/>
    <n v="5.9184000000000019"/>
    <x v="1"/>
    <x v="0"/>
  </r>
  <r>
    <x v="7910"/>
    <x v="3924"/>
    <x v="275"/>
    <d v="2018-12-07T00:00:00"/>
    <x v="1"/>
    <x v="742"/>
    <s v="Roger Demir"/>
    <x v="0"/>
    <x v="0"/>
    <x v="499"/>
    <x v="1"/>
    <x v="595"/>
    <x v="1"/>
    <x v="720"/>
    <x v="1"/>
    <x v="4"/>
    <s v="Acco Perma 4000 Stacking Storage Drawers"/>
    <x v="5205"/>
    <n v="3"/>
    <n v="0"/>
    <n v="7.3079999999999998"/>
    <x v="1"/>
    <x v="0"/>
  </r>
  <r>
    <x v="7911"/>
    <x v="3924"/>
    <x v="275"/>
    <d v="2018-12-07T00:00:00"/>
    <x v="1"/>
    <x v="742"/>
    <s v="Roger Demir"/>
    <x v="0"/>
    <x v="0"/>
    <x v="499"/>
    <x v="1"/>
    <x v="595"/>
    <x v="1"/>
    <x v="430"/>
    <x v="0"/>
    <x v="0"/>
    <s v="O'Sullivan Living Dimensions 2-Shelf Bookcases"/>
    <x v="4308"/>
    <n v="2"/>
    <n v="0.15"/>
    <n v="-12.097999999999999"/>
    <x v="1"/>
    <x v="0"/>
  </r>
  <r>
    <x v="7912"/>
    <x v="3925"/>
    <x v="236"/>
    <d v="2018-04-30T00:00:00"/>
    <x v="0"/>
    <x v="262"/>
    <s v="Rob Beeghly"/>
    <x v="0"/>
    <x v="0"/>
    <x v="490"/>
    <x v="10"/>
    <x v="585"/>
    <x v="2"/>
    <x v="767"/>
    <x v="0"/>
    <x v="5"/>
    <s v="Eldon Delta Triangular Chair Mat, 52&quot; x 58&quot;, Clear"/>
    <x v="5206"/>
    <n v="2"/>
    <n v="0.6"/>
    <n v="-31.861200000000004"/>
    <x v="2"/>
    <x v="0"/>
  </r>
  <r>
    <x v="7913"/>
    <x v="3926"/>
    <x v="326"/>
    <d v="2019-08-27T00:00:00"/>
    <x v="2"/>
    <x v="555"/>
    <s v="Joe Elijah"/>
    <x v="0"/>
    <x v="0"/>
    <x v="138"/>
    <x v="24"/>
    <x v="177"/>
    <x v="3"/>
    <x v="1229"/>
    <x v="1"/>
    <x v="4"/>
    <s v="Letter/Legal File Tote with Clear Snap-On Lid, Black Granite"/>
    <x v="5207"/>
    <n v="2"/>
    <n v="0.2"/>
    <n v="1.9271999999999991"/>
    <x v="3"/>
    <x v="0"/>
  </r>
  <r>
    <x v="7914"/>
    <x v="3927"/>
    <x v="46"/>
    <d v="2019-06-21T00:00:00"/>
    <x v="1"/>
    <x v="256"/>
    <s v="Steven Roelle"/>
    <x v="2"/>
    <x v="0"/>
    <x v="20"/>
    <x v="15"/>
    <x v="23"/>
    <x v="3"/>
    <x v="1829"/>
    <x v="2"/>
    <x v="15"/>
    <s v="Hewlett-Packard Desktjet 6988DT Refurbished Printer"/>
    <x v="5208"/>
    <n v="5"/>
    <n v="0"/>
    <n v="1668.2049999999999"/>
    <x v="3"/>
    <x v="0"/>
  </r>
  <r>
    <x v="7915"/>
    <x v="3927"/>
    <x v="46"/>
    <d v="2019-06-21T00:00:00"/>
    <x v="1"/>
    <x v="256"/>
    <s v="Steven Roelle"/>
    <x v="2"/>
    <x v="0"/>
    <x v="20"/>
    <x v="15"/>
    <x v="23"/>
    <x v="3"/>
    <x v="1735"/>
    <x v="2"/>
    <x v="11"/>
    <s v="Kingston Digital DataTraveler 64GB USB 2.0"/>
    <x v="3933"/>
    <n v="3"/>
    <n v="0"/>
    <n v="8.1071999999999917"/>
    <x v="3"/>
    <x v="0"/>
  </r>
  <r>
    <x v="7916"/>
    <x v="3928"/>
    <x v="312"/>
    <d v="2017-11-24T00:00:00"/>
    <x v="1"/>
    <x v="285"/>
    <s v="Phillina Ober"/>
    <x v="2"/>
    <x v="0"/>
    <x v="10"/>
    <x v="9"/>
    <x v="11"/>
    <x v="3"/>
    <x v="812"/>
    <x v="0"/>
    <x v="1"/>
    <s v="Global High-Back Leather Tilter, Burgundy"/>
    <x v="5209"/>
    <n v="4"/>
    <n v="0.3"/>
    <n v="-93.472400000000022"/>
    <x v="3"/>
    <x v="0"/>
  </r>
  <r>
    <x v="7917"/>
    <x v="3929"/>
    <x v="507"/>
    <d v="2019-09-08T00:00:00"/>
    <x v="0"/>
    <x v="451"/>
    <s v="Julie Kriz"/>
    <x v="2"/>
    <x v="0"/>
    <x v="164"/>
    <x v="5"/>
    <x v="210"/>
    <x v="2"/>
    <x v="108"/>
    <x v="1"/>
    <x v="6"/>
    <s v="Hunt PowerHouse Electric Pencil Sharpener, Blue"/>
    <x v="5210"/>
    <n v="1"/>
    <n v="0.2"/>
    <n v="3.7979999999999947"/>
    <x v="2"/>
    <x v="0"/>
  </r>
  <r>
    <x v="7918"/>
    <x v="3930"/>
    <x v="433"/>
    <d v="2017-07-08T00:00:00"/>
    <x v="0"/>
    <x v="655"/>
    <s v="Julie Prescott"/>
    <x v="2"/>
    <x v="0"/>
    <x v="70"/>
    <x v="1"/>
    <x v="142"/>
    <x v="1"/>
    <x v="276"/>
    <x v="1"/>
    <x v="8"/>
    <s v="Avery Premier Heavy-Duty Binder with Round Locking Rings"/>
    <x v="2543"/>
    <n v="2"/>
    <n v="0.2"/>
    <n v="7.4255999999999993"/>
    <x v="1"/>
    <x v="0"/>
  </r>
  <r>
    <x v="7919"/>
    <x v="3931"/>
    <x v="175"/>
    <d v="2019-09-21T00:00:00"/>
    <x v="1"/>
    <x v="656"/>
    <s v="Dean percer"/>
    <x v="2"/>
    <x v="0"/>
    <x v="416"/>
    <x v="29"/>
    <x v="504"/>
    <x v="3"/>
    <x v="1220"/>
    <x v="1"/>
    <x v="4"/>
    <s v="Eldon ProFile File 'N Store Portable File Tub Letter/Legal Size Black"/>
    <x v="5211"/>
    <n v="2"/>
    <n v="0"/>
    <n v="10.813600000000001"/>
    <x v="3"/>
    <x v="0"/>
  </r>
  <r>
    <x v="7920"/>
    <x v="3931"/>
    <x v="175"/>
    <d v="2019-09-21T00:00:00"/>
    <x v="1"/>
    <x v="656"/>
    <s v="Dean percer"/>
    <x v="2"/>
    <x v="0"/>
    <x v="416"/>
    <x v="29"/>
    <x v="504"/>
    <x v="3"/>
    <x v="1600"/>
    <x v="2"/>
    <x v="11"/>
    <s v="Micro Innovations Wireless Classic Keyboard with Mouse"/>
    <x v="2830"/>
    <n v="2"/>
    <n v="0"/>
    <n v="10.796399999999998"/>
    <x v="3"/>
    <x v="0"/>
  </r>
  <r>
    <x v="7921"/>
    <x v="3932"/>
    <x v="677"/>
    <d v="2019-03-17T00:00:00"/>
    <x v="1"/>
    <x v="677"/>
    <s v="Joy Bell-"/>
    <x v="0"/>
    <x v="0"/>
    <x v="29"/>
    <x v="39"/>
    <x v="209"/>
    <x v="3"/>
    <x v="920"/>
    <x v="1"/>
    <x v="8"/>
    <s v="Avery Arch Ring Binders"/>
    <x v="5212"/>
    <n v="3"/>
    <n v="0"/>
    <n v="81.920999999999992"/>
    <x v="3"/>
    <x v="0"/>
  </r>
  <r>
    <x v="7922"/>
    <x v="3933"/>
    <x v="241"/>
    <d v="2019-09-29T00:00:00"/>
    <x v="1"/>
    <x v="452"/>
    <s v="Paul Prost"/>
    <x v="2"/>
    <x v="0"/>
    <x v="389"/>
    <x v="2"/>
    <x v="474"/>
    <x v="0"/>
    <x v="1485"/>
    <x v="2"/>
    <x v="7"/>
    <s v="Vtech CS6719"/>
    <x v="3293"/>
    <n v="5"/>
    <n v="0.2"/>
    <n v="38.396000000000015"/>
    <x v="0"/>
    <x v="0"/>
  </r>
  <r>
    <x v="7923"/>
    <x v="3933"/>
    <x v="241"/>
    <d v="2019-09-29T00:00:00"/>
    <x v="1"/>
    <x v="452"/>
    <s v="Paul Prost"/>
    <x v="2"/>
    <x v="0"/>
    <x v="389"/>
    <x v="2"/>
    <x v="474"/>
    <x v="0"/>
    <x v="153"/>
    <x v="1"/>
    <x v="8"/>
    <s v="Wilson Jones International Size A4 Ring Binders"/>
    <x v="4937"/>
    <n v="3"/>
    <n v="0.7"/>
    <n v="-11.417999999999999"/>
    <x v="0"/>
    <x v="0"/>
  </r>
  <r>
    <x v="7924"/>
    <x v="3934"/>
    <x v="572"/>
    <d v="2018-08-16T00:00:00"/>
    <x v="2"/>
    <x v="167"/>
    <s v="Roy Französisch"/>
    <x v="0"/>
    <x v="0"/>
    <x v="24"/>
    <x v="17"/>
    <x v="28"/>
    <x v="0"/>
    <x v="78"/>
    <x v="1"/>
    <x v="8"/>
    <s v="Avery Heavy-Duty EZD  Binder With Locking Rings"/>
    <x v="4732"/>
    <n v="4"/>
    <n v="0"/>
    <n v="10.7136"/>
    <x v="0"/>
    <x v="0"/>
  </r>
  <r>
    <x v="7925"/>
    <x v="3934"/>
    <x v="572"/>
    <d v="2018-08-16T00:00:00"/>
    <x v="2"/>
    <x v="167"/>
    <s v="Roy Französisch"/>
    <x v="0"/>
    <x v="0"/>
    <x v="24"/>
    <x v="17"/>
    <x v="28"/>
    <x v="0"/>
    <x v="429"/>
    <x v="1"/>
    <x v="2"/>
    <s v="Alphabetical Labels for Top Tab Filing"/>
    <x v="825"/>
    <n v="7"/>
    <n v="0"/>
    <n v="51.800000000000004"/>
    <x v="0"/>
    <x v="0"/>
  </r>
  <r>
    <x v="7926"/>
    <x v="3935"/>
    <x v="225"/>
    <d v="2019-11-24T00:00:00"/>
    <x v="0"/>
    <x v="542"/>
    <s v="Katharine Harms"/>
    <x v="1"/>
    <x v="0"/>
    <x v="20"/>
    <x v="15"/>
    <x v="45"/>
    <x v="3"/>
    <x v="1430"/>
    <x v="2"/>
    <x v="11"/>
    <s v="Maxell 4.7GB DVD+R 5/Pack"/>
    <x v="2629"/>
    <n v="3"/>
    <n v="0"/>
    <n v="1.3365"/>
    <x v="3"/>
    <x v="0"/>
  </r>
  <r>
    <x v="7927"/>
    <x v="3935"/>
    <x v="225"/>
    <d v="2019-11-24T00:00:00"/>
    <x v="0"/>
    <x v="542"/>
    <s v="Katharine Harms"/>
    <x v="1"/>
    <x v="0"/>
    <x v="20"/>
    <x v="15"/>
    <x v="45"/>
    <x v="3"/>
    <x v="432"/>
    <x v="2"/>
    <x v="7"/>
    <s v="Apple iPhone 5S"/>
    <x v="5213"/>
    <n v="1"/>
    <n v="0"/>
    <n v="170.99699999999996"/>
    <x v="3"/>
    <x v="0"/>
  </r>
  <r>
    <x v="7928"/>
    <x v="3935"/>
    <x v="225"/>
    <d v="2019-11-24T00:00:00"/>
    <x v="0"/>
    <x v="542"/>
    <s v="Katharine Harms"/>
    <x v="1"/>
    <x v="0"/>
    <x v="20"/>
    <x v="15"/>
    <x v="45"/>
    <x v="3"/>
    <x v="1793"/>
    <x v="0"/>
    <x v="5"/>
    <s v="Tensor Brushed Steel Torchiere Floor Lamp"/>
    <x v="4344"/>
    <n v="3"/>
    <n v="0"/>
    <n v="9.1745999999999981"/>
    <x v="3"/>
    <x v="0"/>
  </r>
  <r>
    <x v="7929"/>
    <x v="3936"/>
    <x v="800"/>
    <d v="2019-07-27T00:00:00"/>
    <x v="2"/>
    <x v="773"/>
    <s v="Evan Minnotte"/>
    <x v="2"/>
    <x v="0"/>
    <x v="61"/>
    <x v="5"/>
    <x v="162"/>
    <x v="2"/>
    <x v="1169"/>
    <x v="0"/>
    <x v="3"/>
    <s v="Safco Drafting Table"/>
    <x v="5214"/>
    <n v="6"/>
    <n v="0.3"/>
    <n v="-4.2588000000000363"/>
    <x v="2"/>
    <x v="0"/>
  </r>
  <r>
    <x v="7930"/>
    <x v="3937"/>
    <x v="869"/>
    <d v="2018-03-27T00:00:00"/>
    <x v="0"/>
    <x v="460"/>
    <s v="Damala Kotsonis"/>
    <x v="1"/>
    <x v="0"/>
    <x v="20"/>
    <x v="15"/>
    <x v="23"/>
    <x v="3"/>
    <x v="1041"/>
    <x v="1"/>
    <x v="6"/>
    <s v="Newell 319"/>
    <x v="426"/>
    <n v="3"/>
    <n v="0"/>
    <n v="17.855999999999995"/>
    <x v="3"/>
    <x v="0"/>
  </r>
  <r>
    <x v="7931"/>
    <x v="3938"/>
    <x v="692"/>
    <d v="2018-07-20T00:00:00"/>
    <x v="1"/>
    <x v="466"/>
    <s v="Mark Cousins"/>
    <x v="1"/>
    <x v="0"/>
    <x v="32"/>
    <x v="21"/>
    <x v="40"/>
    <x v="1"/>
    <x v="370"/>
    <x v="0"/>
    <x v="1"/>
    <s v="Bevis Steel Folding Chairs"/>
    <x v="2186"/>
    <n v="3"/>
    <n v="0.2"/>
    <n v="23.027999999999992"/>
    <x v="1"/>
    <x v="0"/>
  </r>
  <r>
    <x v="7932"/>
    <x v="3938"/>
    <x v="692"/>
    <d v="2018-07-20T00:00:00"/>
    <x v="1"/>
    <x v="466"/>
    <s v="Mark Cousins"/>
    <x v="1"/>
    <x v="0"/>
    <x v="32"/>
    <x v="21"/>
    <x v="40"/>
    <x v="1"/>
    <x v="954"/>
    <x v="1"/>
    <x v="10"/>
    <s v="Xerox 1909"/>
    <x v="151"/>
    <n v="5"/>
    <n v="0.2"/>
    <n v="34.293999999999997"/>
    <x v="1"/>
    <x v="0"/>
  </r>
  <r>
    <x v="7933"/>
    <x v="3939"/>
    <x v="629"/>
    <d v="2019-08-24T00:00:00"/>
    <x v="1"/>
    <x v="459"/>
    <s v="Rick Wilson"/>
    <x v="1"/>
    <x v="0"/>
    <x v="71"/>
    <x v="1"/>
    <x v="90"/>
    <x v="1"/>
    <x v="1040"/>
    <x v="1"/>
    <x v="12"/>
    <s v="Staple envelope"/>
    <x v="371"/>
    <n v="2"/>
    <n v="0"/>
    <n v="11.68"/>
    <x v="1"/>
    <x v="1"/>
  </r>
  <r>
    <x v="7934"/>
    <x v="3939"/>
    <x v="629"/>
    <d v="2019-08-24T00:00:00"/>
    <x v="1"/>
    <x v="459"/>
    <s v="Rick Wilson"/>
    <x v="1"/>
    <x v="0"/>
    <x v="71"/>
    <x v="1"/>
    <x v="90"/>
    <x v="1"/>
    <x v="993"/>
    <x v="2"/>
    <x v="7"/>
    <s v="OtterBox Defender Series Case - Samsung Galaxy S4"/>
    <x v="981"/>
    <n v="3"/>
    <n v="0.2"/>
    <n v="8.9969999999999892"/>
    <x v="1"/>
    <x v="1"/>
  </r>
  <r>
    <x v="7935"/>
    <x v="3939"/>
    <x v="629"/>
    <d v="2019-08-24T00:00:00"/>
    <x v="1"/>
    <x v="459"/>
    <s v="Rick Wilson"/>
    <x v="1"/>
    <x v="0"/>
    <x v="71"/>
    <x v="1"/>
    <x v="90"/>
    <x v="1"/>
    <x v="1117"/>
    <x v="1"/>
    <x v="10"/>
    <s v="Xerox 1962"/>
    <x v="18"/>
    <n v="2"/>
    <n v="0"/>
    <n v="3.8519999999999994"/>
    <x v="1"/>
    <x v="1"/>
  </r>
  <r>
    <x v="7936"/>
    <x v="3939"/>
    <x v="629"/>
    <d v="2019-08-24T00:00:00"/>
    <x v="1"/>
    <x v="459"/>
    <s v="Rick Wilson"/>
    <x v="1"/>
    <x v="0"/>
    <x v="71"/>
    <x v="1"/>
    <x v="90"/>
    <x v="1"/>
    <x v="1458"/>
    <x v="1"/>
    <x v="8"/>
    <s v="Wilson Jones Clip &amp; Carry Folder Binder Tool for Ring Binders, Clear"/>
    <x v="4107"/>
    <n v="3"/>
    <n v="0.2"/>
    <n v="4.8720000000000008"/>
    <x v="1"/>
    <x v="1"/>
  </r>
  <r>
    <x v="7937"/>
    <x v="3939"/>
    <x v="629"/>
    <d v="2019-08-24T00:00:00"/>
    <x v="1"/>
    <x v="459"/>
    <s v="Rick Wilson"/>
    <x v="1"/>
    <x v="0"/>
    <x v="71"/>
    <x v="1"/>
    <x v="90"/>
    <x v="1"/>
    <x v="137"/>
    <x v="1"/>
    <x v="9"/>
    <s v="Sanyo 2.5 Cubic Foot Mid-Size Office Refrigerators"/>
    <x v="5215"/>
    <n v="9"/>
    <n v="0"/>
    <n v="654.7553999999999"/>
    <x v="1"/>
    <x v="1"/>
  </r>
  <r>
    <x v="7938"/>
    <x v="3939"/>
    <x v="629"/>
    <d v="2019-08-24T00:00:00"/>
    <x v="1"/>
    <x v="459"/>
    <s v="Rick Wilson"/>
    <x v="1"/>
    <x v="0"/>
    <x v="71"/>
    <x v="1"/>
    <x v="90"/>
    <x v="1"/>
    <x v="734"/>
    <x v="1"/>
    <x v="4"/>
    <s v="Standard Rollaway File with Lock"/>
    <x v="863"/>
    <n v="3"/>
    <n v="0"/>
    <n v="140.54820000000001"/>
    <x v="1"/>
    <x v="1"/>
  </r>
  <r>
    <x v="7939"/>
    <x v="3939"/>
    <x v="629"/>
    <d v="2019-08-24T00:00:00"/>
    <x v="1"/>
    <x v="459"/>
    <s v="Rick Wilson"/>
    <x v="1"/>
    <x v="0"/>
    <x v="71"/>
    <x v="1"/>
    <x v="90"/>
    <x v="1"/>
    <x v="655"/>
    <x v="1"/>
    <x v="8"/>
    <s v="GBC Recycled Grain Textured Covers"/>
    <x v="5216"/>
    <n v="8"/>
    <n v="0.2"/>
    <n v="77.369599999999991"/>
    <x v="1"/>
    <x v="1"/>
  </r>
  <r>
    <x v="7940"/>
    <x v="3940"/>
    <x v="882"/>
    <d v="2018-12-17T00:00:00"/>
    <x v="2"/>
    <x v="103"/>
    <s v="David Smith"/>
    <x v="1"/>
    <x v="0"/>
    <x v="70"/>
    <x v="1"/>
    <x v="88"/>
    <x v="1"/>
    <x v="64"/>
    <x v="0"/>
    <x v="1"/>
    <s v="Global Task Chair, Black"/>
    <x v="125"/>
    <n v="2"/>
    <n v="0.2"/>
    <n v="-9.1601999999999961"/>
    <x v="1"/>
    <x v="0"/>
  </r>
  <r>
    <x v="7941"/>
    <x v="3940"/>
    <x v="882"/>
    <d v="2018-12-17T00:00:00"/>
    <x v="2"/>
    <x v="103"/>
    <s v="David Smith"/>
    <x v="1"/>
    <x v="0"/>
    <x v="70"/>
    <x v="1"/>
    <x v="88"/>
    <x v="1"/>
    <x v="146"/>
    <x v="1"/>
    <x v="4"/>
    <s v="Tenex Personal Project File with Scoop Front Design, Black"/>
    <x v="5217"/>
    <n v="10"/>
    <n v="0"/>
    <n v="35.047999999999995"/>
    <x v="1"/>
    <x v="0"/>
  </r>
  <r>
    <x v="7942"/>
    <x v="3941"/>
    <x v="53"/>
    <d v="2020-01-01T00:00:00"/>
    <x v="1"/>
    <x v="315"/>
    <s v="Guy Armstrong"/>
    <x v="0"/>
    <x v="0"/>
    <x v="61"/>
    <x v="5"/>
    <x v="176"/>
    <x v="2"/>
    <x v="715"/>
    <x v="1"/>
    <x v="8"/>
    <s v="Wilson Jones Legal Size Ring Binders"/>
    <x v="5218"/>
    <n v="9"/>
    <n v="0.8"/>
    <n v="-59.372999999999976"/>
    <x v="2"/>
    <x v="1"/>
  </r>
  <r>
    <x v="7943"/>
    <x v="3941"/>
    <x v="53"/>
    <d v="2020-01-01T00:00:00"/>
    <x v="1"/>
    <x v="315"/>
    <s v="Guy Armstrong"/>
    <x v="0"/>
    <x v="0"/>
    <x v="61"/>
    <x v="5"/>
    <x v="176"/>
    <x v="2"/>
    <x v="1444"/>
    <x v="1"/>
    <x v="14"/>
    <s v="Staple remover"/>
    <x v="5219"/>
    <n v="7"/>
    <n v="0.2"/>
    <n v="5.0273999999999965"/>
    <x v="2"/>
    <x v="1"/>
  </r>
  <r>
    <x v="7944"/>
    <x v="3941"/>
    <x v="53"/>
    <d v="2020-01-01T00:00:00"/>
    <x v="1"/>
    <x v="315"/>
    <s v="Guy Armstrong"/>
    <x v="0"/>
    <x v="0"/>
    <x v="61"/>
    <x v="5"/>
    <x v="176"/>
    <x v="2"/>
    <x v="1500"/>
    <x v="1"/>
    <x v="6"/>
    <s v="Newell 34"/>
    <x v="4142"/>
    <n v="2"/>
    <n v="0.2"/>
    <n v="2.3808000000000007"/>
    <x v="2"/>
    <x v="1"/>
  </r>
  <r>
    <x v="7945"/>
    <x v="3941"/>
    <x v="53"/>
    <d v="2020-01-01T00:00:00"/>
    <x v="1"/>
    <x v="315"/>
    <s v="Guy Armstrong"/>
    <x v="0"/>
    <x v="0"/>
    <x v="61"/>
    <x v="5"/>
    <x v="176"/>
    <x v="2"/>
    <x v="800"/>
    <x v="1"/>
    <x v="8"/>
    <s v="Wilson Jones Ledger-Size, Piano-Hinge Binder, 2&quot;, Blue"/>
    <x v="5220"/>
    <n v="5"/>
    <n v="0.8"/>
    <n v="-65.567999999999998"/>
    <x v="2"/>
    <x v="1"/>
  </r>
  <r>
    <x v="7946"/>
    <x v="3941"/>
    <x v="53"/>
    <d v="2020-01-01T00:00:00"/>
    <x v="1"/>
    <x v="315"/>
    <s v="Guy Armstrong"/>
    <x v="0"/>
    <x v="0"/>
    <x v="61"/>
    <x v="5"/>
    <x v="176"/>
    <x v="2"/>
    <x v="1085"/>
    <x v="1"/>
    <x v="8"/>
    <s v="Wilson Jones 1&quot; Hanging DublLock Ring Binders"/>
    <x v="2567"/>
    <n v="3"/>
    <n v="0.8"/>
    <n v="-5.0687999999999995"/>
    <x v="2"/>
    <x v="1"/>
  </r>
  <r>
    <x v="7947"/>
    <x v="3942"/>
    <x v="72"/>
    <d v="2016-03-05T00:00:00"/>
    <x v="1"/>
    <x v="618"/>
    <s v="Shahid Collister"/>
    <x v="0"/>
    <x v="0"/>
    <x v="236"/>
    <x v="5"/>
    <x v="293"/>
    <x v="2"/>
    <x v="1217"/>
    <x v="1"/>
    <x v="13"/>
    <s v="Plymouth Boxed Rubber Bands by Plymouth"/>
    <x v="609"/>
    <n v="5"/>
    <n v="0.2"/>
    <n v="-3.5324999999999998"/>
    <x v="2"/>
    <x v="0"/>
  </r>
  <r>
    <x v="7948"/>
    <x v="3942"/>
    <x v="72"/>
    <d v="2016-03-05T00:00:00"/>
    <x v="1"/>
    <x v="618"/>
    <s v="Shahid Collister"/>
    <x v="0"/>
    <x v="0"/>
    <x v="236"/>
    <x v="5"/>
    <x v="293"/>
    <x v="2"/>
    <x v="866"/>
    <x v="0"/>
    <x v="1"/>
    <s v="Harbour Creations Steel Folding Chair"/>
    <x v="5221"/>
    <n v="6"/>
    <n v="0.3"/>
    <n v="0"/>
    <x v="2"/>
    <x v="0"/>
  </r>
  <r>
    <x v="7949"/>
    <x v="3942"/>
    <x v="72"/>
    <d v="2016-03-05T00:00:00"/>
    <x v="1"/>
    <x v="618"/>
    <s v="Shahid Collister"/>
    <x v="0"/>
    <x v="0"/>
    <x v="236"/>
    <x v="5"/>
    <x v="293"/>
    <x v="2"/>
    <x v="750"/>
    <x v="0"/>
    <x v="5"/>
    <s v="DAX Black Cherry Wood-Tone Poster Frame"/>
    <x v="3100"/>
    <n v="6"/>
    <n v="0.6"/>
    <n v="-34.953600000000002"/>
    <x v="2"/>
    <x v="0"/>
  </r>
  <r>
    <x v="7950"/>
    <x v="3942"/>
    <x v="72"/>
    <d v="2016-03-05T00:00:00"/>
    <x v="1"/>
    <x v="618"/>
    <s v="Shahid Collister"/>
    <x v="0"/>
    <x v="0"/>
    <x v="236"/>
    <x v="5"/>
    <x v="293"/>
    <x v="2"/>
    <x v="398"/>
    <x v="1"/>
    <x v="4"/>
    <s v="Fellowes Bankers Box Recycled Super Stor/Drawer"/>
    <x v="5222"/>
    <n v="3"/>
    <n v="0.2"/>
    <n v="-22.671600000000005"/>
    <x v="2"/>
    <x v="0"/>
  </r>
  <r>
    <x v="7951"/>
    <x v="3943"/>
    <x v="902"/>
    <d v="2017-11-24T00:00:00"/>
    <x v="1"/>
    <x v="44"/>
    <s v="Katherine Ducich"/>
    <x v="0"/>
    <x v="0"/>
    <x v="20"/>
    <x v="15"/>
    <x v="45"/>
    <x v="3"/>
    <x v="1390"/>
    <x v="1"/>
    <x v="8"/>
    <s v="Accohide Poly Flexible Ring Binders"/>
    <x v="4452"/>
    <n v="2"/>
    <n v="0.2"/>
    <n v="2.2439999999999998"/>
    <x v="3"/>
    <x v="0"/>
  </r>
  <r>
    <x v="7952"/>
    <x v="3943"/>
    <x v="902"/>
    <d v="2017-11-24T00:00:00"/>
    <x v="1"/>
    <x v="44"/>
    <s v="Katherine Ducich"/>
    <x v="0"/>
    <x v="0"/>
    <x v="20"/>
    <x v="15"/>
    <x v="45"/>
    <x v="3"/>
    <x v="883"/>
    <x v="2"/>
    <x v="7"/>
    <s v="Aastra 6757i CT Wireless VoIP phone"/>
    <x v="5223"/>
    <n v="4"/>
    <n v="0"/>
    <n v="249.91039999999998"/>
    <x v="3"/>
    <x v="0"/>
  </r>
  <r>
    <x v="7953"/>
    <x v="3944"/>
    <x v="470"/>
    <d v="2016-04-06T00:00:00"/>
    <x v="1"/>
    <x v="542"/>
    <s v="Katharine Harms"/>
    <x v="1"/>
    <x v="0"/>
    <x v="359"/>
    <x v="31"/>
    <x v="441"/>
    <x v="3"/>
    <x v="1764"/>
    <x v="1"/>
    <x v="4"/>
    <s v="Rogers Profile Extra Capacity Storage Tub"/>
    <x v="5224"/>
    <n v="4"/>
    <n v="0"/>
    <n v="2.6783999999999963"/>
    <x v="3"/>
    <x v="0"/>
  </r>
  <r>
    <x v="7954"/>
    <x v="3944"/>
    <x v="470"/>
    <d v="2016-04-06T00:00:00"/>
    <x v="1"/>
    <x v="542"/>
    <s v="Katharine Harms"/>
    <x v="1"/>
    <x v="0"/>
    <x v="359"/>
    <x v="31"/>
    <x v="441"/>
    <x v="3"/>
    <x v="744"/>
    <x v="1"/>
    <x v="8"/>
    <s v="Zipper Ring Binder Pockets"/>
    <x v="875"/>
    <n v="2"/>
    <n v="0"/>
    <n v="3.0575999999999999"/>
    <x v="3"/>
    <x v="0"/>
  </r>
  <r>
    <x v="7955"/>
    <x v="3945"/>
    <x v="361"/>
    <d v="2019-10-10T00:00:00"/>
    <x v="1"/>
    <x v="55"/>
    <s v="Greg Guthrie"/>
    <x v="1"/>
    <x v="0"/>
    <x v="455"/>
    <x v="1"/>
    <x v="548"/>
    <x v="1"/>
    <x v="1349"/>
    <x v="0"/>
    <x v="1"/>
    <s v="Global Deluxe High-Back Office Chair in Storm"/>
    <x v="5037"/>
    <n v="4"/>
    <n v="0.2"/>
    <n v="-59.835600000000042"/>
    <x v="1"/>
    <x v="1"/>
  </r>
  <r>
    <x v="7956"/>
    <x v="3945"/>
    <x v="361"/>
    <d v="2019-10-10T00:00:00"/>
    <x v="1"/>
    <x v="55"/>
    <s v="Greg Guthrie"/>
    <x v="1"/>
    <x v="0"/>
    <x v="455"/>
    <x v="1"/>
    <x v="548"/>
    <x v="1"/>
    <x v="127"/>
    <x v="1"/>
    <x v="13"/>
    <s v="Staples"/>
    <x v="81"/>
    <n v="5"/>
    <n v="0"/>
    <n v="6.8539999999999992"/>
    <x v="1"/>
    <x v="1"/>
  </r>
  <r>
    <x v="7957"/>
    <x v="3945"/>
    <x v="361"/>
    <d v="2019-10-10T00:00:00"/>
    <x v="1"/>
    <x v="55"/>
    <s v="Greg Guthrie"/>
    <x v="1"/>
    <x v="0"/>
    <x v="455"/>
    <x v="1"/>
    <x v="548"/>
    <x v="1"/>
    <x v="1683"/>
    <x v="1"/>
    <x v="9"/>
    <s v="Hoover Replacement Belts For Soft Guard &amp; Commercial Ltweight Upright Vacs, 2/Pk"/>
    <x v="2394"/>
    <n v="4"/>
    <n v="0"/>
    <n v="4.1080000000000005"/>
    <x v="1"/>
    <x v="1"/>
  </r>
  <r>
    <x v="7958"/>
    <x v="3945"/>
    <x v="361"/>
    <d v="2019-10-10T00:00:00"/>
    <x v="1"/>
    <x v="55"/>
    <s v="Greg Guthrie"/>
    <x v="1"/>
    <x v="0"/>
    <x v="455"/>
    <x v="1"/>
    <x v="548"/>
    <x v="1"/>
    <x v="1474"/>
    <x v="0"/>
    <x v="5"/>
    <s v="DAX Clear Channel Poster Frame"/>
    <x v="5225"/>
    <n v="5"/>
    <n v="0"/>
    <n v="26.973000000000003"/>
    <x v="1"/>
    <x v="1"/>
  </r>
  <r>
    <x v="7959"/>
    <x v="3945"/>
    <x v="361"/>
    <d v="2019-10-10T00:00:00"/>
    <x v="1"/>
    <x v="55"/>
    <s v="Greg Guthrie"/>
    <x v="1"/>
    <x v="0"/>
    <x v="455"/>
    <x v="1"/>
    <x v="548"/>
    <x v="1"/>
    <x v="838"/>
    <x v="0"/>
    <x v="3"/>
    <s v="KI Adjustable-Height Table"/>
    <x v="5226"/>
    <n v="3"/>
    <n v="0.2"/>
    <n v="5.1587999999999852"/>
    <x v="1"/>
    <x v="1"/>
  </r>
  <r>
    <x v="7960"/>
    <x v="3945"/>
    <x v="361"/>
    <d v="2019-10-10T00:00:00"/>
    <x v="1"/>
    <x v="55"/>
    <s v="Greg Guthrie"/>
    <x v="1"/>
    <x v="0"/>
    <x v="455"/>
    <x v="1"/>
    <x v="548"/>
    <x v="1"/>
    <x v="312"/>
    <x v="2"/>
    <x v="7"/>
    <s v="Square Credit Card Reader, 4 1/2&quot; x 4 1/2&quot; x 1&quot;, White"/>
    <x v="465"/>
    <n v="1"/>
    <n v="0.2"/>
    <n v="2.6972999999999994"/>
    <x v="1"/>
    <x v="1"/>
  </r>
  <r>
    <x v="7961"/>
    <x v="3946"/>
    <x v="551"/>
    <d v="2019-11-23T00:00:00"/>
    <x v="0"/>
    <x v="40"/>
    <s v="Jim Sink"/>
    <x v="1"/>
    <x v="0"/>
    <x v="388"/>
    <x v="2"/>
    <x v="473"/>
    <x v="0"/>
    <x v="1512"/>
    <x v="1"/>
    <x v="4"/>
    <s v="Tennsco Commercial Shelving"/>
    <x v="5227"/>
    <n v="5"/>
    <n v="0.2"/>
    <n v="-19.323000000000011"/>
    <x v="0"/>
    <x v="0"/>
  </r>
  <r>
    <x v="7962"/>
    <x v="3946"/>
    <x v="551"/>
    <d v="2019-11-23T00:00:00"/>
    <x v="0"/>
    <x v="40"/>
    <s v="Jim Sink"/>
    <x v="1"/>
    <x v="0"/>
    <x v="388"/>
    <x v="2"/>
    <x v="473"/>
    <x v="0"/>
    <x v="674"/>
    <x v="1"/>
    <x v="8"/>
    <s v="Ibico Plastic and Wire Spiral Binding Combs"/>
    <x v="5228"/>
    <n v="8"/>
    <n v="0.7"/>
    <n v="-16.185600000000001"/>
    <x v="0"/>
    <x v="0"/>
  </r>
  <r>
    <x v="7963"/>
    <x v="3946"/>
    <x v="551"/>
    <d v="2019-11-23T00:00:00"/>
    <x v="0"/>
    <x v="40"/>
    <s v="Jim Sink"/>
    <x v="1"/>
    <x v="0"/>
    <x v="388"/>
    <x v="2"/>
    <x v="473"/>
    <x v="0"/>
    <x v="166"/>
    <x v="1"/>
    <x v="9"/>
    <s v="Acco 7-Outlet Masterpiece Power Center, Wihtout Fax/Phone Line Protection"/>
    <x v="5229"/>
    <n v="4"/>
    <n v="0.2"/>
    <n v="48.631999999999948"/>
    <x v="0"/>
    <x v="0"/>
  </r>
  <r>
    <x v="7964"/>
    <x v="3946"/>
    <x v="551"/>
    <d v="2019-11-23T00:00:00"/>
    <x v="0"/>
    <x v="40"/>
    <s v="Jim Sink"/>
    <x v="1"/>
    <x v="0"/>
    <x v="388"/>
    <x v="2"/>
    <x v="473"/>
    <x v="0"/>
    <x v="1516"/>
    <x v="1"/>
    <x v="10"/>
    <s v="Xerox 221"/>
    <x v="561"/>
    <n v="4"/>
    <n v="0.2"/>
    <n v="7.2576000000000001"/>
    <x v="0"/>
    <x v="0"/>
  </r>
  <r>
    <x v="7965"/>
    <x v="3946"/>
    <x v="551"/>
    <d v="2019-11-23T00:00:00"/>
    <x v="0"/>
    <x v="40"/>
    <s v="Jim Sink"/>
    <x v="1"/>
    <x v="0"/>
    <x v="388"/>
    <x v="2"/>
    <x v="473"/>
    <x v="0"/>
    <x v="1165"/>
    <x v="1"/>
    <x v="10"/>
    <s v="Xerox 211"/>
    <x v="759"/>
    <n v="8"/>
    <n v="0.2"/>
    <n v="14.5152"/>
    <x v="0"/>
    <x v="0"/>
  </r>
  <r>
    <x v="7966"/>
    <x v="3947"/>
    <x v="391"/>
    <d v="2017-03-30T00:00:00"/>
    <x v="1"/>
    <x v="162"/>
    <s v="Bart Pistole"/>
    <x v="1"/>
    <x v="0"/>
    <x v="1"/>
    <x v="1"/>
    <x v="13"/>
    <x v="1"/>
    <x v="1305"/>
    <x v="1"/>
    <x v="10"/>
    <s v="REDIFORM Incoming/Outgoing Call Register, 11&quot; X 8 1/2&quot;, 100 Messages"/>
    <x v="1735"/>
    <n v="4"/>
    <n v="0"/>
    <n v="16.68"/>
    <x v="1"/>
    <x v="0"/>
  </r>
  <r>
    <x v="7967"/>
    <x v="3948"/>
    <x v="1155"/>
    <d v="2018-10-12T00:00:00"/>
    <x v="2"/>
    <x v="566"/>
    <s v="Corey Catlett"/>
    <x v="1"/>
    <x v="0"/>
    <x v="60"/>
    <x v="22"/>
    <x v="76"/>
    <x v="1"/>
    <x v="1830"/>
    <x v="0"/>
    <x v="0"/>
    <s v="Bush Westfield Collection Bookcases, Dark Cherry Finish, Fully Assembled"/>
    <x v="5172"/>
    <n v="3"/>
    <n v="0.7"/>
    <n v="-190.85220000000004"/>
    <x v="1"/>
    <x v="0"/>
  </r>
  <r>
    <x v="7968"/>
    <x v="3948"/>
    <x v="1155"/>
    <d v="2018-10-12T00:00:00"/>
    <x v="2"/>
    <x v="566"/>
    <s v="Corey Catlett"/>
    <x v="1"/>
    <x v="0"/>
    <x v="60"/>
    <x v="22"/>
    <x v="76"/>
    <x v="1"/>
    <x v="1730"/>
    <x v="2"/>
    <x v="7"/>
    <s v="iOttie HLCRIO102 Car Mount"/>
    <x v="314"/>
    <n v="1"/>
    <n v="0.2"/>
    <n v="-2.9985000000000022"/>
    <x v="1"/>
    <x v="0"/>
  </r>
  <r>
    <x v="7969"/>
    <x v="3948"/>
    <x v="1155"/>
    <d v="2018-10-12T00:00:00"/>
    <x v="2"/>
    <x v="566"/>
    <s v="Corey Catlett"/>
    <x v="1"/>
    <x v="0"/>
    <x v="60"/>
    <x v="22"/>
    <x v="76"/>
    <x v="1"/>
    <x v="531"/>
    <x v="0"/>
    <x v="1"/>
    <s v="Global Manager's Adjustable Task Chair, Storm"/>
    <x v="3200"/>
    <n v="1"/>
    <n v="0.2"/>
    <n v="13.588199999999986"/>
    <x v="1"/>
    <x v="0"/>
  </r>
  <r>
    <x v="7970"/>
    <x v="3949"/>
    <x v="748"/>
    <d v="2017-08-20T00:00:00"/>
    <x v="1"/>
    <x v="133"/>
    <s v="Sung Pak"/>
    <x v="1"/>
    <x v="0"/>
    <x v="10"/>
    <x v="9"/>
    <x v="63"/>
    <x v="3"/>
    <x v="1015"/>
    <x v="2"/>
    <x v="7"/>
    <s v="Cisco IP Phone 7961G-GE VoIP phone"/>
    <x v="5230"/>
    <n v="4"/>
    <n v="0.4"/>
    <n v="-112.62159999999994"/>
    <x v="3"/>
    <x v="0"/>
  </r>
  <r>
    <x v="7971"/>
    <x v="3949"/>
    <x v="748"/>
    <d v="2017-08-20T00:00:00"/>
    <x v="1"/>
    <x v="133"/>
    <s v="Sung Pak"/>
    <x v="1"/>
    <x v="0"/>
    <x v="10"/>
    <x v="9"/>
    <x v="63"/>
    <x v="3"/>
    <x v="1421"/>
    <x v="2"/>
    <x v="11"/>
    <s v="SanDisk Ultra 16 GB MicroSDHC Class 10 Memory Card"/>
    <x v="5231"/>
    <n v="3"/>
    <n v="0.2"/>
    <n v="-5.4558000000000035"/>
    <x v="3"/>
    <x v="0"/>
  </r>
  <r>
    <x v="7972"/>
    <x v="3949"/>
    <x v="748"/>
    <d v="2017-08-20T00:00:00"/>
    <x v="1"/>
    <x v="133"/>
    <s v="Sung Pak"/>
    <x v="1"/>
    <x v="0"/>
    <x v="10"/>
    <x v="9"/>
    <x v="63"/>
    <x v="3"/>
    <x v="1290"/>
    <x v="1"/>
    <x v="10"/>
    <s v="Xerox 227"/>
    <x v="563"/>
    <n v="2"/>
    <n v="0.2"/>
    <n v="3.6288"/>
    <x v="3"/>
    <x v="0"/>
  </r>
  <r>
    <x v="7973"/>
    <x v="3949"/>
    <x v="748"/>
    <d v="2017-08-20T00:00:00"/>
    <x v="1"/>
    <x v="133"/>
    <s v="Sung Pak"/>
    <x v="1"/>
    <x v="0"/>
    <x v="10"/>
    <x v="9"/>
    <x v="63"/>
    <x v="3"/>
    <x v="109"/>
    <x v="1"/>
    <x v="8"/>
    <s v="Avery Durable Plastic 1&quot; Binders"/>
    <x v="5232"/>
    <n v="2"/>
    <n v="0.7"/>
    <n v="-1.9067999999999996"/>
    <x v="3"/>
    <x v="0"/>
  </r>
  <r>
    <x v="7974"/>
    <x v="3949"/>
    <x v="748"/>
    <d v="2017-08-20T00:00:00"/>
    <x v="1"/>
    <x v="133"/>
    <s v="Sung Pak"/>
    <x v="1"/>
    <x v="0"/>
    <x v="10"/>
    <x v="9"/>
    <x v="63"/>
    <x v="3"/>
    <x v="1060"/>
    <x v="0"/>
    <x v="5"/>
    <s v="Tenex 46&quot; x 60&quot; Computer Anti-Static Chairmat, Rectangular Shaped"/>
    <x v="1825"/>
    <n v="3"/>
    <n v="0.2"/>
    <n v="0"/>
    <x v="3"/>
    <x v="0"/>
  </r>
  <r>
    <x v="7975"/>
    <x v="3949"/>
    <x v="748"/>
    <d v="2017-08-20T00:00:00"/>
    <x v="1"/>
    <x v="133"/>
    <s v="Sung Pak"/>
    <x v="1"/>
    <x v="0"/>
    <x v="10"/>
    <x v="9"/>
    <x v="63"/>
    <x v="3"/>
    <x v="807"/>
    <x v="1"/>
    <x v="8"/>
    <s v="Avery Durable Slant Ring Binders With Label Holder"/>
    <x v="5233"/>
    <n v="3"/>
    <n v="0.7"/>
    <n v="-2.758799999999999"/>
    <x v="3"/>
    <x v="0"/>
  </r>
  <r>
    <x v="7976"/>
    <x v="3949"/>
    <x v="748"/>
    <d v="2017-08-20T00:00:00"/>
    <x v="1"/>
    <x v="133"/>
    <s v="Sung Pak"/>
    <x v="1"/>
    <x v="0"/>
    <x v="10"/>
    <x v="9"/>
    <x v="63"/>
    <x v="3"/>
    <x v="1012"/>
    <x v="1"/>
    <x v="10"/>
    <s v="Xerox 199"/>
    <x v="1518"/>
    <n v="3"/>
    <n v="0.2"/>
    <n v="3.2099999999999982"/>
    <x v="3"/>
    <x v="0"/>
  </r>
  <r>
    <x v="7977"/>
    <x v="3950"/>
    <x v="1178"/>
    <d v="2016-06-05T00:00:00"/>
    <x v="1"/>
    <x v="600"/>
    <s v="Jim Karlsson"/>
    <x v="0"/>
    <x v="0"/>
    <x v="25"/>
    <x v="35"/>
    <x v="129"/>
    <x v="0"/>
    <x v="420"/>
    <x v="2"/>
    <x v="7"/>
    <s v="Samsung Galaxy Note 3"/>
    <x v="5234"/>
    <n v="3"/>
    <n v="0"/>
    <n v="197.99099999999996"/>
    <x v="0"/>
    <x v="0"/>
  </r>
  <r>
    <x v="7978"/>
    <x v="3950"/>
    <x v="1178"/>
    <d v="2016-06-05T00:00:00"/>
    <x v="1"/>
    <x v="600"/>
    <s v="Jim Karlsson"/>
    <x v="0"/>
    <x v="0"/>
    <x v="25"/>
    <x v="35"/>
    <x v="129"/>
    <x v="0"/>
    <x v="529"/>
    <x v="2"/>
    <x v="7"/>
    <s v="Grandstream GXP1160 VoIP phone"/>
    <x v="4332"/>
    <n v="3"/>
    <n v="0"/>
    <n v="32.981699999999989"/>
    <x v="0"/>
    <x v="0"/>
  </r>
  <r>
    <x v="7979"/>
    <x v="3951"/>
    <x v="375"/>
    <d v="2017-08-31T00:00:00"/>
    <x v="1"/>
    <x v="385"/>
    <s v="Chad Cunningham"/>
    <x v="2"/>
    <x v="0"/>
    <x v="1"/>
    <x v="1"/>
    <x v="62"/>
    <x v="1"/>
    <x v="1206"/>
    <x v="1"/>
    <x v="8"/>
    <s v="Avery Heavy-Duty EZD View Binder with Locking Rings"/>
    <x v="5235"/>
    <n v="1"/>
    <n v="0.2"/>
    <n v="1.6587999999999996"/>
    <x v="1"/>
    <x v="0"/>
  </r>
  <r>
    <x v="7980"/>
    <x v="3952"/>
    <x v="1179"/>
    <d v="2016-01-07T00:00:00"/>
    <x v="1"/>
    <x v="24"/>
    <s v="Darren Powers"/>
    <x v="0"/>
    <x v="0"/>
    <x v="12"/>
    <x v="5"/>
    <x v="14"/>
    <x v="2"/>
    <x v="1536"/>
    <x v="1"/>
    <x v="10"/>
    <s v="Message Book, Wirebound, Four 5 1/2&quot; X 4&quot; Forms/Pg., 200 Dupl. Sets/Book"/>
    <x v="2861"/>
    <n v="2"/>
    <n v="0.2"/>
    <n v="5.5511999999999979"/>
    <x v="2"/>
    <x v="0"/>
  </r>
  <r>
    <x v="7981"/>
    <x v="3953"/>
    <x v="1076"/>
    <d v="2016-09-13T00:00:00"/>
    <x v="2"/>
    <x v="11"/>
    <s v="Sandra Flanagan"/>
    <x v="0"/>
    <x v="0"/>
    <x v="500"/>
    <x v="30"/>
    <x v="596"/>
    <x v="3"/>
    <x v="564"/>
    <x v="1"/>
    <x v="9"/>
    <s v="Kensington 6 Outlet Guardian Standard Surge Protector"/>
    <x v="1067"/>
    <n v="4"/>
    <n v="0"/>
    <n v="22.118400000000001"/>
    <x v="3"/>
    <x v="0"/>
  </r>
  <r>
    <x v="7982"/>
    <x v="3953"/>
    <x v="1076"/>
    <d v="2016-09-13T00:00:00"/>
    <x v="2"/>
    <x v="11"/>
    <s v="Sandra Flanagan"/>
    <x v="0"/>
    <x v="0"/>
    <x v="500"/>
    <x v="30"/>
    <x v="596"/>
    <x v="3"/>
    <x v="1154"/>
    <x v="0"/>
    <x v="5"/>
    <s v="Dana Fluorescent Magnifying Lamp, White, 36&quot;"/>
    <x v="2574"/>
    <n v="5"/>
    <n v="0"/>
    <n v="76.469999999999985"/>
    <x v="3"/>
    <x v="0"/>
  </r>
  <r>
    <x v="7983"/>
    <x v="3954"/>
    <x v="203"/>
    <d v="2019-01-25T00:00:00"/>
    <x v="0"/>
    <x v="553"/>
    <s v="Edward Hooks"/>
    <x v="1"/>
    <x v="0"/>
    <x v="22"/>
    <x v="10"/>
    <x v="36"/>
    <x v="2"/>
    <x v="1228"/>
    <x v="1"/>
    <x v="13"/>
    <s v="Staples"/>
    <x v="1150"/>
    <n v="5"/>
    <n v="0.2"/>
    <n v="4.9139999999999988"/>
    <x v="2"/>
    <x v="0"/>
  </r>
  <r>
    <x v="7984"/>
    <x v="3954"/>
    <x v="203"/>
    <d v="2019-01-25T00:00:00"/>
    <x v="0"/>
    <x v="553"/>
    <s v="Edward Hooks"/>
    <x v="1"/>
    <x v="0"/>
    <x v="22"/>
    <x v="10"/>
    <x v="36"/>
    <x v="2"/>
    <x v="1609"/>
    <x v="1"/>
    <x v="6"/>
    <s v="Newell 348"/>
    <x v="964"/>
    <n v="3"/>
    <n v="0.2"/>
    <n v="0.88559999999999883"/>
    <x v="2"/>
    <x v="0"/>
  </r>
  <r>
    <x v="7985"/>
    <x v="3955"/>
    <x v="438"/>
    <d v="2018-04-24T00:00:00"/>
    <x v="2"/>
    <x v="35"/>
    <s v="Duane Noonan"/>
    <x v="0"/>
    <x v="0"/>
    <x v="4"/>
    <x v="4"/>
    <x v="60"/>
    <x v="1"/>
    <x v="255"/>
    <x v="1"/>
    <x v="8"/>
    <s v="Round Ring Binders"/>
    <x v="1366"/>
    <n v="5"/>
    <n v="0.2"/>
    <n v="2.8079999999999998"/>
    <x v="1"/>
    <x v="0"/>
  </r>
  <r>
    <x v="7986"/>
    <x v="3956"/>
    <x v="1180"/>
    <d v="2018-07-23T00:00:00"/>
    <x v="0"/>
    <x v="307"/>
    <s v="Pauline Johnson"/>
    <x v="0"/>
    <x v="0"/>
    <x v="85"/>
    <x v="15"/>
    <x v="254"/>
    <x v="3"/>
    <x v="831"/>
    <x v="2"/>
    <x v="7"/>
    <s v="invisibleSHIELD by ZAGG Smudge-Free Screen Protector"/>
    <x v="5126"/>
    <n v="5"/>
    <n v="0"/>
    <n v="43.175999999999995"/>
    <x v="3"/>
    <x v="0"/>
  </r>
  <r>
    <x v="7987"/>
    <x v="3957"/>
    <x v="828"/>
    <d v="2018-08-29T00:00:00"/>
    <x v="1"/>
    <x v="15"/>
    <s v="Matt Abelman"/>
    <x v="2"/>
    <x v="0"/>
    <x v="501"/>
    <x v="6"/>
    <x v="597"/>
    <x v="2"/>
    <x v="1621"/>
    <x v="1"/>
    <x v="2"/>
    <s v="Permanent Self-Adhesive File Folder Labels for Typewriters, 1 1/8 x 3 1/2, White"/>
    <x v="5236"/>
    <n v="4"/>
    <n v="0"/>
    <n v="11.591999999999999"/>
    <x v="2"/>
    <x v="0"/>
  </r>
  <r>
    <x v="7988"/>
    <x v="3957"/>
    <x v="828"/>
    <d v="2018-08-29T00:00:00"/>
    <x v="1"/>
    <x v="15"/>
    <s v="Matt Abelman"/>
    <x v="2"/>
    <x v="0"/>
    <x v="501"/>
    <x v="6"/>
    <x v="597"/>
    <x v="2"/>
    <x v="1586"/>
    <x v="1"/>
    <x v="2"/>
    <s v="Avery 515"/>
    <x v="3185"/>
    <n v="3"/>
    <n v="0"/>
    <n v="17.667299999999997"/>
    <x v="2"/>
    <x v="0"/>
  </r>
  <r>
    <x v="7989"/>
    <x v="3957"/>
    <x v="828"/>
    <d v="2018-08-29T00:00:00"/>
    <x v="1"/>
    <x v="15"/>
    <s v="Matt Abelman"/>
    <x v="2"/>
    <x v="0"/>
    <x v="501"/>
    <x v="6"/>
    <x v="597"/>
    <x v="2"/>
    <x v="328"/>
    <x v="1"/>
    <x v="4"/>
    <s v="Pizazz Global Quick File"/>
    <x v="2748"/>
    <n v="1"/>
    <n v="0"/>
    <n v="4.1916000000000011"/>
    <x v="2"/>
    <x v="0"/>
  </r>
  <r>
    <x v="7990"/>
    <x v="3957"/>
    <x v="828"/>
    <d v="2018-08-29T00:00:00"/>
    <x v="1"/>
    <x v="15"/>
    <s v="Matt Abelman"/>
    <x v="2"/>
    <x v="0"/>
    <x v="501"/>
    <x v="6"/>
    <x v="597"/>
    <x v="2"/>
    <x v="1430"/>
    <x v="2"/>
    <x v="11"/>
    <s v="Maxell 4.7GB DVD+R 5/Pack"/>
    <x v="5237"/>
    <n v="2"/>
    <n v="0"/>
    <n v="0.89100000000000001"/>
    <x v="2"/>
    <x v="0"/>
  </r>
  <r>
    <x v="7991"/>
    <x v="3958"/>
    <x v="403"/>
    <d v="2018-06-17T00:00:00"/>
    <x v="2"/>
    <x v="718"/>
    <s v="Vivian Mathis"/>
    <x v="0"/>
    <x v="0"/>
    <x v="172"/>
    <x v="2"/>
    <x v="219"/>
    <x v="0"/>
    <x v="1197"/>
    <x v="1"/>
    <x v="8"/>
    <s v="GBC Twin Loop Wire Binding Elements"/>
    <x v="5238"/>
    <n v="4"/>
    <n v="0.7"/>
    <n v="-26.623999999999995"/>
    <x v="0"/>
    <x v="0"/>
  </r>
  <r>
    <x v="7992"/>
    <x v="3958"/>
    <x v="403"/>
    <d v="2018-06-17T00:00:00"/>
    <x v="2"/>
    <x v="718"/>
    <s v="Vivian Mathis"/>
    <x v="0"/>
    <x v="0"/>
    <x v="172"/>
    <x v="2"/>
    <x v="219"/>
    <x v="0"/>
    <x v="1575"/>
    <x v="2"/>
    <x v="11"/>
    <s v="Verbatim Slim CD and DVD Storage Cases, 50/Pack"/>
    <x v="4997"/>
    <n v="2"/>
    <n v="0.2"/>
    <n v="2.3079999999999998"/>
    <x v="0"/>
    <x v="0"/>
  </r>
  <r>
    <x v="7993"/>
    <x v="3959"/>
    <x v="312"/>
    <d v="2017-11-23T00:00:00"/>
    <x v="0"/>
    <x v="514"/>
    <s v="Michelle Moray"/>
    <x v="0"/>
    <x v="0"/>
    <x v="34"/>
    <x v="22"/>
    <x v="42"/>
    <x v="1"/>
    <x v="304"/>
    <x v="1"/>
    <x v="8"/>
    <s v="Wilson Jones Custom Binder Spines &amp; Labels"/>
    <x v="322"/>
    <n v="3"/>
    <n v="0.7"/>
    <n v="-3.4271999999999991"/>
    <x v="1"/>
    <x v="0"/>
  </r>
  <r>
    <x v="7994"/>
    <x v="3959"/>
    <x v="312"/>
    <d v="2017-11-23T00:00:00"/>
    <x v="0"/>
    <x v="514"/>
    <s v="Michelle Moray"/>
    <x v="0"/>
    <x v="0"/>
    <x v="34"/>
    <x v="22"/>
    <x v="42"/>
    <x v="1"/>
    <x v="317"/>
    <x v="0"/>
    <x v="0"/>
    <s v="Sauder Barrister Bookcases"/>
    <x v="3489"/>
    <n v="6"/>
    <n v="0.7"/>
    <n v="-247.79879999999997"/>
    <x v="1"/>
    <x v="0"/>
  </r>
  <r>
    <x v="7995"/>
    <x v="3959"/>
    <x v="312"/>
    <d v="2017-11-23T00:00:00"/>
    <x v="0"/>
    <x v="514"/>
    <s v="Michelle Moray"/>
    <x v="0"/>
    <x v="0"/>
    <x v="34"/>
    <x v="22"/>
    <x v="42"/>
    <x v="1"/>
    <x v="951"/>
    <x v="1"/>
    <x v="8"/>
    <s v="Wilson Jones 14 Line Acrylic Coated Pressboard Data Binders"/>
    <x v="5239"/>
    <n v="6"/>
    <n v="0.7"/>
    <n v="-7.3691999999999993"/>
    <x v="1"/>
    <x v="0"/>
  </r>
  <r>
    <x v="7996"/>
    <x v="3960"/>
    <x v="132"/>
    <d v="2019-11-05T00:00:00"/>
    <x v="2"/>
    <x v="615"/>
    <s v="Clay Rozendal"/>
    <x v="2"/>
    <x v="0"/>
    <x v="70"/>
    <x v="1"/>
    <x v="88"/>
    <x v="1"/>
    <x v="240"/>
    <x v="2"/>
    <x v="11"/>
    <s v="Microsoft Sculpt Comfort Mouse"/>
    <x v="5240"/>
    <n v="5"/>
    <n v="0"/>
    <n v="87.890000000000015"/>
    <x v="1"/>
    <x v="0"/>
  </r>
  <r>
    <x v="7997"/>
    <x v="3960"/>
    <x v="132"/>
    <d v="2019-11-05T00:00:00"/>
    <x v="2"/>
    <x v="615"/>
    <s v="Clay Rozendal"/>
    <x v="2"/>
    <x v="0"/>
    <x v="70"/>
    <x v="1"/>
    <x v="88"/>
    <x v="1"/>
    <x v="616"/>
    <x v="0"/>
    <x v="3"/>
    <s v="Chromcraft Round Conference Tables"/>
    <x v="5241"/>
    <n v="12"/>
    <n v="0.2"/>
    <n v="20.914800000000014"/>
    <x v="1"/>
    <x v="0"/>
  </r>
  <r>
    <x v="7998"/>
    <x v="3961"/>
    <x v="417"/>
    <d v="2016-05-07T00:00:00"/>
    <x v="2"/>
    <x v="740"/>
    <s v="Bill Shonely"/>
    <x v="1"/>
    <x v="0"/>
    <x v="4"/>
    <x v="4"/>
    <x v="59"/>
    <x v="1"/>
    <x v="852"/>
    <x v="0"/>
    <x v="5"/>
    <s v="Eldon Regeneration Recycled Desk Accessories, Smoke"/>
    <x v="5242"/>
    <n v="7"/>
    <n v="0"/>
    <n v="3.8975999999999997"/>
    <x v="1"/>
    <x v="0"/>
  </r>
  <r>
    <x v="7999"/>
    <x v="3961"/>
    <x v="417"/>
    <d v="2016-05-07T00:00:00"/>
    <x v="2"/>
    <x v="740"/>
    <s v="Bill Shonely"/>
    <x v="1"/>
    <x v="0"/>
    <x v="4"/>
    <x v="4"/>
    <x v="59"/>
    <x v="1"/>
    <x v="336"/>
    <x v="1"/>
    <x v="9"/>
    <s v="Holmes Odor Grabber"/>
    <x v="5243"/>
    <n v="4"/>
    <n v="0"/>
    <n v="19.034399999999998"/>
    <x v="1"/>
    <x v="0"/>
  </r>
  <r>
    <x v="8000"/>
    <x v="3962"/>
    <x v="627"/>
    <d v="2017-11-12T00:00:00"/>
    <x v="1"/>
    <x v="361"/>
    <s v="Rob Dowd"/>
    <x v="0"/>
    <x v="0"/>
    <x v="362"/>
    <x v="23"/>
    <x v="444"/>
    <x v="2"/>
    <x v="781"/>
    <x v="2"/>
    <x v="7"/>
    <s v="Cisco SPA508G"/>
    <x v="2392"/>
    <n v="4"/>
    <n v="0"/>
    <n v="76.548399999999987"/>
    <x v="2"/>
    <x v="0"/>
  </r>
  <r>
    <x v="8001"/>
    <x v="3963"/>
    <x v="295"/>
    <d v="2017-12-15T00:00:00"/>
    <x v="2"/>
    <x v="30"/>
    <s v="Karen Daniels"/>
    <x v="0"/>
    <x v="0"/>
    <x v="1"/>
    <x v="1"/>
    <x v="3"/>
    <x v="1"/>
    <x v="1135"/>
    <x v="2"/>
    <x v="11"/>
    <s v="Logitech Wireless Marathon Mouse M705"/>
    <x v="5244"/>
    <n v="6"/>
    <n v="0"/>
    <n v="128.97420000000002"/>
    <x v="1"/>
    <x v="0"/>
  </r>
  <r>
    <x v="8002"/>
    <x v="3963"/>
    <x v="295"/>
    <d v="2017-12-15T00:00:00"/>
    <x v="2"/>
    <x v="30"/>
    <s v="Karen Daniels"/>
    <x v="0"/>
    <x v="0"/>
    <x v="1"/>
    <x v="1"/>
    <x v="3"/>
    <x v="1"/>
    <x v="327"/>
    <x v="1"/>
    <x v="14"/>
    <s v="Staple remover"/>
    <x v="4751"/>
    <n v="7"/>
    <n v="0"/>
    <n v="0.51519999999999921"/>
    <x v="1"/>
    <x v="0"/>
  </r>
  <r>
    <x v="8003"/>
    <x v="3964"/>
    <x v="588"/>
    <d v="2016-12-03T00:00:00"/>
    <x v="2"/>
    <x v="731"/>
    <s v="Anna Andreadi"/>
    <x v="0"/>
    <x v="0"/>
    <x v="90"/>
    <x v="31"/>
    <x v="111"/>
    <x v="3"/>
    <x v="1623"/>
    <x v="2"/>
    <x v="7"/>
    <s v="Cisco IP Phone 7961G VoIP phone - Dark gray"/>
    <x v="5245"/>
    <n v="2"/>
    <n v="0"/>
    <n v="78.850999999999971"/>
    <x v="3"/>
    <x v="0"/>
  </r>
  <r>
    <x v="8004"/>
    <x v="3964"/>
    <x v="588"/>
    <d v="2016-12-03T00:00:00"/>
    <x v="2"/>
    <x v="731"/>
    <s v="Anna Andreadi"/>
    <x v="0"/>
    <x v="0"/>
    <x v="90"/>
    <x v="31"/>
    <x v="111"/>
    <x v="3"/>
    <x v="677"/>
    <x v="0"/>
    <x v="5"/>
    <s v="Linden 10&quot; Round Wall Clock, Black"/>
    <x v="5246"/>
    <n v="3"/>
    <n v="0"/>
    <n v="15.585599999999999"/>
    <x v="3"/>
    <x v="0"/>
  </r>
  <r>
    <x v="8005"/>
    <x v="3964"/>
    <x v="588"/>
    <d v="2016-12-03T00:00:00"/>
    <x v="2"/>
    <x v="731"/>
    <s v="Anna Andreadi"/>
    <x v="0"/>
    <x v="0"/>
    <x v="90"/>
    <x v="31"/>
    <x v="111"/>
    <x v="3"/>
    <x v="875"/>
    <x v="0"/>
    <x v="5"/>
    <s v="Ultra Door Push Plate"/>
    <x v="765"/>
    <n v="2"/>
    <n v="0"/>
    <n v="3.2405999999999997"/>
    <x v="3"/>
    <x v="0"/>
  </r>
  <r>
    <x v="8006"/>
    <x v="3965"/>
    <x v="877"/>
    <d v="2018-10-11T00:00:00"/>
    <x v="1"/>
    <x v="498"/>
    <s v="Mick Crebagga"/>
    <x v="0"/>
    <x v="0"/>
    <x v="126"/>
    <x v="4"/>
    <x v="159"/>
    <x v="1"/>
    <x v="1506"/>
    <x v="1"/>
    <x v="13"/>
    <s v="Alliance Super-Size Bands, Assorted Sizes"/>
    <x v="5247"/>
    <n v="12"/>
    <n v="0"/>
    <n v="0.93359999999999843"/>
    <x v="1"/>
    <x v="0"/>
  </r>
  <r>
    <x v="8007"/>
    <x v="3966"/>
    <x v="972"/>
    <d v="2017-11-24T00:00:00"/>
    <x v="1"/>
    <x v="731"/>
    <s v="Anna Andreadi"/>
    <x v="0"/>
    <x v="0"/>
    <x v="268"/>
    <x v="26"/>
    <x v="335"/>
    <x v="2"/>
    <x v="273"/>
    <x v="1"/>
    <x v="4"/>
    <s v="Tennsco Stur-D-Stor Boltless Shelving, 5 Shelves, 24&quot; Deep, Sand"/>
    <x v="5248"/>
    <n v="4"/>
    <n v="0"/>
    <n v="5.4124000000000478"/>
    <x v="2"/>
    <x v="0"/>
  </r>
  <r>
    <x v="8008"/>
    <x v="3966"/>
    <x v="972"/>
    <d v="2017-11-24T00:00:00"/>
    <x v="1"/>
    <x v="731"/>
    <s v="Anna Andreadi"/>
    <x v="0"/>
    <x v="0"/>
    <x v="268"/>
    <x v="26"/>
    <x v="335"/>
    <x v="2"/>
    <x v="258"/>
    <x v="1"/>
    <x v="10"/>
    <s v="Easy-staple paper"/>
    <x v="1938"/>
    <n v="3"/>
    <n v="0"/>
    <n v="49.970399999999991"/>
    <x v="2"/>
    <x v="0"/>
  </r>
  <r>
    <x v="8009"/>
    <x v="3966"/>
    <x v="972"/>
    <d v="2017-11-24T00:00:00"/>
    <x v="1"/>
    <x v="731"/>
    <s v="Anna Andreadi"/>
    <x v="0"/>
    <x v="0"/>
    <x v="268"/>
    <x v="26"/>
    <x v="335"/>
    <x v="2"/>
    <x v="1802"/>
    <x v="0"/>
    <x v="1"/>
    <s v="Hon Olson Stacker Chairs"/>
    <x v="5249"/>
    <n v="5"/>
    <n v="0"/>
    <n v="383.93099999999993"/>
    <x v="2"/>
    <x v="0"/>
  </r>
  <r>
    <x v="8010"/>
    <x v="3967"/>
    <x v="461"/>
    <d v="2016-03-20T00:00:00"/>
    <x v="0"/>
    <x v="425"/>
    <s v="Quincy Jones"/>
    <x v="1"/>
    <x v="0"/>
    <x v="10"/>
    <x v="9"/>
    <x v="63"/>
    <x v="3"/>
    <x v="954"/>
    <x v="1"/>
    <x v="10"/>
    <s v="Xerox 1909"/>
    <x v="5250"/>
    <n v="6"/>
    <n v="0.2"/>
    <n v="41.152799999999992"/>
    <x v="3"/>
    <x v="0"/>
  </r>
  <r>
    <x v="8011"/>
    <x v="3968"/>
    <x v="782"/>
    <d v="2017-06-23T00:00:00"/>
    <x v="2"/>
    <x v="594"/>
    <s v="Justin MacKendrick"/>
    <x v="0"/>
    <x v="0"/>
    <x v="34"/>
    <x v="22"/>
    <x v="42"/>
    <x v="1"/>
    <x v="1804"/>
    <x v="2"/>
    <x v="7"/>
    <s v="Griffin GC36547 PowerJolt SE Lightning Charger"/>
    <x v="5251"/>
    <n v="7"/>
    <n v="0.2"/>
    <n v="15.742999999999984"/>
    <x v="1"/>
    <x v="0"/>
  </r>
  <r>
    <x v="8012"/>
    <x v="3969"/>
    <x v="1126"/>
    <d v="2019-05-25T00:00:00"/>
    <x v="3"/>
    <x v="577"/>
    <s v="Trudy Brown"/>
    <x v="0"/>
    <x v="0"/>
    <x v="20"/>
    <x v="15"/>
    <x v="29"/>
    <x v="3"/>
    <x v="896"/>
    <x v="1"/>
    <x v="8"/>
    <s v="GBC DocuBind P100 Manual Binding Machine"/>
    <x v="5252"/>
    <n v="5"/>
    <n v="0.2"/>
    <n v="207.47499999999994"/>
    <x v="3"/>
    <x v="0"/>
  </r>
  <r>
    <x v="8013"/>
    <x v="3969"/>
    <x v="1126"/>
    <d v="2019-05-25T00:00:00"/>
    <x v="3"/>
    <x v="577"/>
    <s v="Trudy Brown"/>
    <x v="0"/>
    <x v="0"/>
    <x v="20"/>
    <x v="15"/>
    <x v="29"/>
    <x v="3"/>
    <x v="46"/>
    <x v="2"/>
    <x v="11"/>
    <s v="Imation 8gb Micro Traveldrive Usb 2.0 Flash Drive"/>
    <x v="5253"/>
    <n v="8"/>
    <n v="0"/>
    <n v="13.200000000000003"/>
    <x v="3"/>
    <x v="0"/>
  </r>
  <r>
    <x v="8014"/>
    <x v="3969"/>
    <x v="1126"/>
    <d v="2019-05-25T00:00:00"/>
    <x v="3"/>
    <x v="577"/>
    <s v="Trudy Brown"/>
    <x v="0"/>
    <x v="0"/>
    <x v="20"/>
    <x v="15"/>
    <x v="29"/>
    <x v="3"/>
    <x v="1321"/>
    <x v="1"/>
    <x v="13"/>
    <s v="Acco Hot Clips Clips to Go"/>
    <x v="5254"/>
    <n v="1"/>
    <n v="0"/>
    <n v="1.4804999999999999"/>
    <x v="3"/>
    <x v="0"/>
  </r>
  <r>
    <x v="8015"/>
    <x v="3969"/>
    <x v="1126"/>
    <d v="2019-05-25T00:00:00"/>
    <x v="3"/>
    <x v="577"/>
    <s v="Trudy Brown"/>
    <x v="0"/>
    <x v="0"/>
    <x v="20"/>
    <x v="15"/>
    <x v="29"/>
    <x v="3"/>
    <x v="545"/>
    <x v="0"/>
    <x v="5"/>
    <s v="Eldon 200 Class Desk Accessories"/>
    <x v="609"/>
    <n v="3"/>
    <n v="0"/>
    <n v="6.0287999999999995"/>
    <x v="3"/>
    <x v="0"/>
  </r>
  <r>
    <x v="8016"/>
    <x v="3970"/>
    <x v="340"/>
    <d v="2016-09-11T00:00:00"/>
    <x v="2"/>
    <x v="376"/>
    <s v="Nicole Fjeld"/>
    <x v="2"/>
    <x v="0"/>
    <x v="152"/>
    <x v="24"/>
    <x v="402"/>
    <x v="3"/>
    <x v="1308"/>
    <x v="0"/>
    <x v="5"/>
    <s v="Nu-Dell Executive Frame"/>
    <x v="5255"/>
    <n v="6"/>
    <n v="0.2"/>
    <n v="12.892799999999998"/>
    <x v="3"/>
    <x v="0"/>
  </r>
  <r>
    <x v="8017"/>
    <x v="3970"/>
    <x v="340"/>
    <d v="2016-09-11T00:00:00"/>
    <x v="2"/>
    <x v="376"/>
    <s v="Nicole Fjeld"/>
    <x v="2"/>
    <x v="0"/>
    <x v="152"/>
    <x v="24"/>
    <x v="402"/>
    <x v="3"/>
    <x v="1005"/>
    <x v="1"/>
    <x v="6"/>
    <s v="Newell 320"/>
    <x v="2791"/>
    <n v="9"/>
    <n v="0.2"/>
    <n v="2.6964000000000006"/>
    <x v="3"/>
    <x v="0"/>
  </r>
  <r>
    <x v="8018"/>
    <x v="3971"/>
    <x v="161"/>
    <d v="2019-10-19T00:00:00"/>
    <x v="0"/>
    <x v="292"/>
    <s v="Barry Französisch"/>
    <x v="1"/>
    <x v="0"/>
    <x v="494"/>
    <x v="1"/>
    <x v="589"/>
    <x v="1"/>
    <x v="194"/>
    <x v="2"/>
    <x v="7"/>
    <s v="Panasonic KX-TG6844B Expandable Digital Cordless Telephone"/>
    <x v="5046"/>
    <n v="1"/>
    <n v="0.2"/>
    <n v="4.6193000000000026"/>
    <x v="1"/>
    <x v="0"/>
  </r>
  <r>
    <x v="8019"/>
    <x v="3972"/>
    <x v="808"/>
    <d v="2019-11-05T00:00:00"/>
    <x v="2"/>
    <x v="73"/>
    <s v="Nora Paige"/>
    <x v="0"/>
    <x v="0"/>
    <x v="285"/>
    <x v="25"/>
    <x v="357"/>
    <x v="2"/>
    <x v="1612"/>
    <x v="1"/>
    <x v="9"/>
    <s v="Black &amp; Decker Filter for Double Action Dustbuster Cordless Vac BLDV7210"/>
    <x v="4585"/>
    <n v="10"/>
    <n v="0"/>
    <n v="20.975000000000001"/>
    <x v="2"/>
    <x v="0"/>
  </r>
  <r>
    <x v="8020"/>
    <x v="3972"/>
    <x v="808"/>
    <d v="2019-11-05T00:00:00"/>
    <x v="2"/>
    <x v="73"/>
    <s v="Nora Paige"/>
    <x v="0"/>
    <x v="0"/>
    <x v="285"/>
    <x v="25"/>
    <x v="357"/>
    <x v="2"/>
    <x v="1017"/>
    <x v="1"/>
    <x v="10"/>
    <s v="Adams Telephone Message Book W/Dividers/Space For Phone Numbers, 5 1/4&quot;X8 1/2&quot;, 300/Messages"/>
    <x v="2722"/>
    <n v="2"/>
    <n v="0"/>
    <n v="5.7623999999999995"/>
    <x v="2"/>
    <x v="0"/>
  </r>
  <r>
    <x v="8021"/>
    <x v="3973"/>
    <x v="609"/>
    <d v="2016-07-25T00:00:00"/>
    <x v="1"/>
    <x v="447"/>
    <s v="Harry Marie"/>
    <x v="1"/>
    <x v="0"/>
    <x v="61"/>
    <x v="5"/>
    <x v="162"/>
    <x v="2"/>
    <x v="1252"/>
    <x v="1"/>
    <x v="9"/>
    <s v="Acco 6 Outlet Guardian Basic Surge Suppressor"/>
    <x v="5256"/>
    <n v="3"/>
    <n v="0.8"/>
    <n v="-12.979200000000002"/>
    <x v="2"/>
    <x v="0"/>
  </r>
  <r>
    <x v="8022"/>
    <x v="3973"/>
    <x v="609"/>
    <d v="2016-07-25T00:00:00"/>
    <x v="1"/>
    <x v="447"/>
    <s v="Harry Marie"/>
    <x v="1"/>
    <x v="0"/>
    <x v="61"/>
    <x v="5"/>
    <x v="162"/>
    <x v="2"/>
    <x v="1664"/>
    <x v="1"/>
    <x v="12"/>
    <s v="Inter-Office Recycled Envelopes, Brown Kraft, Button-String,10&quot; x 13&quot; , 100/Box"/>
    <x v="1190"/>
    <n v="5"/>
    <n v="0.2"/>
    <n v="29.673000000000005"/>
    <x v="2"/>
    <x v="0"/>
  </r>
  <r>
    <x v="8023"/>
    <x v="3973"/>
    <x v="609"/>
    <d v="2016-07-25T00:00:00"/>
    <x v="1"/>
    <x v="447"/>
    <s v="Harry Marie"/>
    <x v="1"/>
    <x v="0"/>
    <x v="61"/>
    <x v="5"/>
    <x v="162"/>
    <x v="2"/>
    <x v="499"/>
    <x v="0"/>
    <x v="1"/>
    <s v="Hon Every-Day Series Multi-Task Chairs"/>
    <x v="2854"/>
    <n v="5"/>
    <n v="0.3"/>
    <n v="-93.989999999999952"/>
    <x v="2"/>
    <x v="0"/>
  </r>
  <r>
    <x v="8024"/>
    <x v="3973"/>
    <x v="609"/>
    <d v="2016-07-25T00:00:00"/>
    <x v="1"/>
    <x v="447"/>
    <s v="Harry Marie"/>
    <x v="1"/>
    <x v="0"/>
    <x v="61"/>
    <x v="5"/>
    <x v="162"/>
    <x v="2"/>
    <x v="1581"/>
    <x v="1"/>
    <x v="8"/>
    <s v="Acco Economy Flexible Poly Round Ring Binder"/>
    <x v="5257"/>
    <n v="1"/>
    <n v="0.8"/>
    <n v="-1.8270000000000004"/>
    <x v="2"/>
    <x v="0"/>
  </r>
  <r>
    <x v="8025"/>
    <x v="3974"/>
    <x v="861"/>
    <d v="2017-09-15T00:00:00"/>
    <x v="0"/>
    <x v="760"/>
    <s v="Don Miller"/>
    <x v="1"/>
    <x v="0"/>
    <x v="20"/>
    <x v="15"/>
    <x v="45"/>
    <x v="3"/>
    <x v="1805"/>
    <x v="0"/>
    <x v="5"/>
    <s v="Deflect-o DuraMat Antistatic Studded Beveled Mat for Medium Pile Carpeting"/>
    <x v="5258"/>
    <n v="2"/>
    <n v="0"/>
    <n v="50.563199999999995"/>
    <x v="3"/>
    <x v="0"/>
  </r>
  <r>
    <x v="8026"/>
    <x v="3974"/>
    <x v="861"/>
    <d v="2017-09-15T00:00:00"/>
    <x v="0"/>
    <x v="760"/>
    <s v="Don Miller"/>
    <x v="1"/>
    <x v="0"/>
    <x v="20"/>
    <x v="15"/>
    <x v="45"/>
    <x v="3"/>
    <x v="1819"/>
    <x v="1"/>
    <x v="4"/>
    <s v="Space Solutions Industrial Galvanized Steel Shelving."/>
    <x v="5259"/>
    <n v="1"/>
    <n v="0"/>
    <n v="1.5760000000000076"/>
    <x v="3"/>
    <x v="0"/>
  </r>
  <r>
    <x v="8027"/>
    <x v="3974"/>
    <x v="861"/>
    <d v="2017-09-15T00:00:00"/>
    <x v="0"/>
    <x v="760"/>
    <s v="Don Miller"/>
    <x v="1"/>
    <x v="0"/>
    <x v="20"/>
    <x v="15"/>
    <x v="45"/>
    <x v="3"/>
    <x v="84"/>
    <x v="2"/>
    <x v="11"/>
    <s v="Logitech LS21 Speaker System - PC Multimedia - 2.1-CH - Wired"/>
    <x v="86"/>
    <n v="1"/>
    <n v="0"/>
    <n v="6.796599999999998"/>
    <x v="3"/>
    <x v="0"/>
  </r>
  <r>
    <x v="8028"/>
    <x v="3974"/>
    <x v="861"/>
    <d v="2017-09-15T00:00:00"/>
    <x v="0"/>
    <x v="760"/>
    <s v="Don Miller"/>
    <x v="1"/>
    <x v="0"/>
    <x v="20"/>
    <x v="15"/>
    <x v="45"/>
    <x v="3"/>
    <x v="1662"/>
    <x v="1"/>
    <x v="4"/>
    <s v="Fellowes Staxonsteel Drawer Files"/>
    <x v="4321"/>
    <n v="4"/>
    <n v="0"/>
    <n v="108.17520000000002"/>
    <x v="3"/>
    <x v="0"/>
  </r>
  <r>
    <x v="8029"/>
    <x v="3975"/>
    <x v="147"/>
    <d v="2018-10-25T00:00:00"/>
    <x v="1"/>
    <x v="535"/>
    <s v="Jill Fjeld"/>
    <x v="0"/>
    <x v="0"/>
    <x v="52"/>
    <x v="5"/>
    <x v="65"/>
    <x v="2"/>
    <x v="176"/>
    <x v="2"/>
    <x v="11"/>
    <s v="SanDisk Ultra 32 GB MicroSDHC Class 10 Memory Card"/>
    <x v="5260"/>
    <n v="6"/>
    <n v="0.2"/>
    <n v="-9.2819999999999965"/>
    <x v="2"/>
    <x v="0"/>
  </r>
  <r>
    <x v="8030"/>
    <x v="3976"/>
    <x v="676"/>
    <d v="2018-01-11T00:00:00"/>
    <x v="1"/>
    <x v="392"/>
    <s v="Neoma Murray"/>
    <x v="0"/>
    <x v="0"/>
    <x v="112"/>
    <x v="5"/>
    <x v="139"/>
    <x v="2"/>
    <x v="1006"/>
    <x v="0"/>
    <x v="5"/>
    <s v="Executive Impressions 13&quot; Clairmont Wall Clock"/>
    <x v="5261"/>
    <n v="3"/>
    <n v="0.6"/>
    <n v="-10.961100000000002"/>
    <x v="2"/>
    <x v="0"/>
  </r>
  <r>
    <x v="8031"/>
    <x v="3976"/>
    <x v="676"/>
    <d v="2018-01-11T00:00:00"/>
    <x v="1"/>
    <x v="392"/>
    <s v="Neoma Murray"/>
    <x v="0"/>
    <x v="0"/>
    <x v="112"/>
    <x v="5"/>
    <x v="139"/>
    <x v="2"/>
    <x v="747"/>
    <x v="1"/>
    <x v="10"/>
    <s v="Xerox 212"/>
    <x v="233"/>
    <n v="5"/>
    <n v="0.2"/>
    <n v="9.0719999999999992"/>
    <x v="2"/>
    <x v="0"/>
  </r>
  <r>
    <x v="8032"/>
    <x v="3977"/>
    <x v="608"/>
    <d v="2017-06-28T00:00:00"/>
    <x v="2"/>
    <x v="597"/>
    <s v="Mark Van Huff"/>
    <x v="0"/>
    <x v="0"/>
    <x v="12"/>
    <x v="5"/>
    <x v="16"/>
    <x v="2"/>
    <x v="681"/>
    <x v="1"/>
    <x v="10"/>
    <s v="Xerox 1884"/>
    <x v="1107"/>
    <n v="3"/>
    <n v="0.2"/>
    <n v="16.183799999999998"/>
    <x v="2"/>
    <x v="0"/>
  </r>
  <r>
    <x v="8033"/>
    <x v="3977"/>
    <x v="608"/>
    <d v="2017-06-28T00:00:00"/>
    <x v="2"/>
    <x v="597"/>
    <s v="Mark Van Huff"/>
    <x v="0"/>
    <x v="0"/>
    <x v="12"/>
    <x v="5"/>
    <x v="16"/>
    <x v="2"/>
    <x v="1699"/>
    <x v="1"/>
    <x v="8"/>
    <s v="Avery Triangle Shaped Sheet Lifters, Black, 2/Pack"/>
    <x v="5262"/>
    <n v="2"/>
    <n v="0.8"/>
    <n v="-1.476"/>
    <x v="2"/>
    <x v="0"/>
  </r>
  <r>
    <x v="8034"/>
    <x v="3977"/>
    <x v="608"/>
    <d v="2017-06-28T00:00:00"/>
    <x v="2"/>
    <x v="597"/>
    <s v="Mark Van Huff"/>
    <x v="0"/>
    <x v="0"/>
    <x v="12"/>
    <x v="5"/>
    <x v="16"/>
    <x v="2"/>
    <x v="1377"/>
    <x v="0"/>
    <x v="5"/>
    <s v="GE General Use Halogen Bulbs, 100 Watts, 1 Bulb per Pack"/>
    <x v="5263"/>
    <n v="9"/>
    <n v="0.6"/>
    <n v="-20.730599999999995"/>
    <x v="2"/>
    <x v="0"/>
  </r>
  <r>
    <x v="8035"/>
    <x v="3977"/>
    <x v="608"/>
    <d v="2017-06-28T00:00:00"/>
    <x v="2"/>
    <x v="597"/>
    <s v="Mark Van Huff"/>
    <x v="0"/>
    <x v="0"/>
    <x v="12"/>
    <x v="5"/>
    <x v="16"/>
    <x v="2"/>
    <x v="745"/>
    <x v="1"/>
    <x v="2"/>
    <s v="Avery File Folder Labels"/>
    <x v="877"/>
    <n v="2"/>
    <n v="0.2"/>
    <n v="1.6704000000000001"/>
    <x v="2"/>
    <x v="0"/>
  </r>
  <r>
    <x v="8036"/>
    <x v="3978"/>
    <x v="1181"/>
    <d v="2017-09-22T00:00:00"/>
    <x v="2"/>
    <x v="8"/>
    <s v="Alejandro Grove"/>
    <x v="0"/>
    <x v="0"/>
    <x v="104"/>
    <x v="31"/>
    <x v="128"/>
    <x v="3"/>
    <x v="1375"/>
    <x v="1"/>
    <x v="8"/>
    <s v="GBC Standard Plastic Binding Systems' Combs"/>
    <x v="1023"/>
    <n v="6"/>
    <n v="0"/>
    <n v="16.955999999999996"/>
    <x v="3"/>
    <x v="0"/>
  </r>
  <r>
    <x v="8037"/>
    <x v="3979"/>
    <x v="815"/>
    <d v="2019-07-14T00:00:00"/>
    <x v="1"/>
    <x v="667"/>
    <s v="Beth Fritzler"/>
    <x v="1"/>
    <x v="0"/>
    <x v="38"/>
    <x v="32"/>
    <x v="112"/>
    <x v="0"/>
    <x v="1803"/>
    <x v="1"/>
    <x v="9"/>
    <s v="Belkin 7-Outlet SurgeMaster Home Series"/>
    <x v="5264"/>
    <n v="3"/>
    <n v="0"/>
    <n v="10.896600000000003"/>
    <x v="0"/>
    <x v="0"/>
  </r>
  <r>
    <x v="8038"/>
    <x v="3980"/>
    <x v="160"/>
    <d v="2019-07-02T00:00:00"/>
    <x v="0"/>
    <x v="547"/>
    <s v="John Castell"/>
    <x v="0"/>
    <x v="0"/>
    <x v="1"/>
    <x v="1"/>
    <x v="3"/>
    <x v="1"/>
    <x v="1106"/>
    <x v="0"/>
    <x v="0"/>
    <s v="Sauder Facets Collection Library, Sky Alder Finish"/>
    <x v="2683"/>
    <n v="3"/>
    <n v="0.15"/>
    <n v="5.1293999999999755"/>
    <x v="1"/>
    <x v="0"/>
  </r>
  <r>
    <x v="8039"/>
    <x v="3981"/>
    <x v="170"/>
    <d v="2019-08-25T00:00:00"/>
    <x v="0"/>
    <x v="698"/>
    <s v="Candace McMahon"/>
    <x v="1"/>
    <x v="0"/>
    <x v="4"/>
    <x v="4"/>
    <x v="60"/>
    <x v="1"/>
    <x v="167"/>
    <x v="0"/>
    <x v="1"/>
    <s v="Padded Folding Chairs, Black, 4/Carton"/>
    <x v="340"/>
    <n v="6"/>
    <n v="0.2"/>
    <n v="38.870400000000018"/>
    <x v="1"/>
    <x v="0"/>
  </r>
  <r>
    <x v="8040"/>
    <x v="3981"/>
    <x v="170"/>
    <d v="2019-08-25T00:00:00"/>
    <x v="0"/>
    <x v="698"/>
    <s v="Candace McMahon"/>
    <x v="1"/>
    <x v="0"/>
    <x v="4"/>
    <x v="4"/>
    <x v="60"/>
    <x v="1"/>
    <x v="621"/>
    <x v="1"/>
    <x v="4"/>
    <s v="Fellowes Stor/Drawer Steel Plus Storage Drawers"/>
    <x v="720"/>
    <n v="6"/>
    <n v="0"/>
    <n v="34.354799999999955"/>
    <x v="1"/>
    <x v="0"/>
  </r>
  <r>
    <x v="8041"/>
    <x v="3981"/>
    <x v="170"/>
    <d v="2019-08-25T00:00:00"/>
    <x v="0"/>
    <x v="698"/>
    <s v="Candace McMahon"/>
    <x v="1"/>
    <x v="0"/>
    <x v="4"/>
    <x v="4"/>
    <x v="60"/>
    <x v="1"/>
    <x v="1350"/>
    <x v="2"/>
    <x v="11"/>
    <s v="Kensington K72356US Mouse-in-a-Box USB Desktop Mouse"/>
    <x v="5265"/>
    <n v="2"/>
    <n v="0"/>
    <n v="11.613"/>
    <x v="1"/>
    <x v="0"/>
  </r>
  <r>
    <x v="8042"/>
    <x v="3982"/>
    <x v="825"/>
    <d v="2019-03-15T00:00:00"/>
    <x v="1"/>
    <x v="391"/>
    <s v="Paul Van Hugh"/>
    <x v="2"/>
    <x v="0"/>
    <x v="471"/>
    <x v="31"/>
    <x v="564"/>
    <x v="3"/>
    <x v="404"/>
    <x v="2"/>
    <x v="11"/>
    <s v="Memorex Mini Travel Drive 16 GB USB 2.0 Flash Drive"/>
    <x v="433"/>
    <n v="4"/>
    <n v="0"/>
    <n v="24.913200000000003"/>
    <x v="3"/>
    <x v="0"/>
  </r>
  <r>
    <x v="8043"/>
    <x v="3982"/>
    <x v="825"/>
    <d v="2019-03-15T00:00:00"/>
    <x v="1"/>
    <x v="391"/>
    <s v="Paul Van Hugh"/>
    <x v="2"/>
    <x v="0"/>
    <x v="471"/>
    <x v="31"/>
    <x v="564"/>
    <x v="3"/>
    <x v="1831"/>
    <x v="0"/>
    <x v="5"/>
    <s v="Executive Impressions 16-1/2&quot; Circular Wall Clock"/>
    <x v="4111"/>
    <n v="1"/>
    <n v="0"/>
    <n v="11.756800000000002"/>
    <x v="3"/>
    <x v="0"/>
  </r>
  <r>
    <x v="8044"/>
    <x v="3983"/>
    <x v="175"/>
    <d v="2019-09-17T00:00:00"/>
    <x v="0"/>
    <x v="770"/>
    <s v="Doug O'Connell"/>
    <x v="0"/>
    <x v="0"/>
    <x v="288"/>
    <x v="7"/>
    <x v="362"/>
    <x v="1"/>
    <x v="102"/>
    <x v="1"/>
    <x v="8"/>
    <s v="Avery Trapezoid Ring Binder, 3&quot; Capacity, Black, 1040 sheets"/>
    <x v="5266"/>
    <n v="9"/>
    <n v="0.2"/>
    <n v="106.95779999999998"/>
    <x v="1"/>
    <x v="1"/>
  </r>
  <r>
    <x v="8045"/>
    <x v="3984"/>
    <x v="873"/>
    <d v="2018-09-24T00:00:00"/>
    <x v="1"/>
    <x v="456"/>
    <s v="Helen Abelman"/>
    <x v="0"/>
    <x v="0"/>
    <x v="20"/>
    <x v="15"/>
    <x v="45"/>
    <x v="3"/>
    <x v="1152"/>
    <x v="1"/>
    <x v="9"/>
    <s v="Honeywell Quietcare HEPA Air Cleaner"/>
    <x v="5267"/>
    <n v="5"/>
    <n v="0"/>
    <n v="129.77249999999998"/>
    <x v="3"/>
    <x v="0"/>
  </r>
  <r>
    <x v="8046"/>
    <x v="3985"/>
    <x v="272"/>
    <d v="2018-12-17T00:00:00"/>
    <x v="0"/>
    <x v="129"/>
    <s v="Shahid Hopkins"/>
    <x v="0"/>
    <x v="0"/>
    <x v="191"/>
    <x v="24"/>
    <x v="242"/>
    <x v="3"/>
    <x v="1699"/>
    <x v="1"/>
    <x v="8"/>
    <s v="Avery Triangle Shaped Sheet Lifters, Black, 2/Pack"/>
    <x v="3631"/>
    <n v="3"/>
    <n v="0.7"/>
    <n v="-1.4760000000000004"/>
    <x v="3"/>
    <x v="0"/>
  </r>
  <r>
    <x v="8047"/>
    <x v="3986"/>
    <x v="132"/>
    <d v="2019-11-06T00:00:00"/>
    <x v="0"/>
    <x v="594"/>
    <s v="Justin MacKendrick"/>
    <x v="0"/>
    <x v="0"/>
    <x v="40"/>
    <x v="3"/>
    <x v="124"/>
    <x v="0"/>
    <x v="987"/>
    <x v="1"/>
    <x v="10"/>
    <s v="Strathmore Photo Mount Cards"/>
    <x v="3965"/>
    <n v="3"/>
    <n v="0.2"/>
    <n v="5.2883999999999984"/>
    <x v="0"/>
    <x v="0"/>
  </r>
  <r>
    <x v="8048"/>
    <x v="3987"/>
    <x v="894"/>
    <d v="2018-07-07T00:00:00"/>
    <x v="1"/>
    <x v="158"/>
    <s v="Dean Katz"/>
    <x v="1"/>
    <x v="0"/>
    <x v="20"/>
    <x v="15"/>
    <x v="45"/>
    <x v="3"/>
    <x v="1725"/>
    <x v="1"/>
    <x v="9"/>
    <s v="Avanti 1.7 Cu. Ft. Refrigerator"/>
    <x v="3828"/>
    <n v="7"/>
    <n v="0"/>
    <n v="197.92079999999999"/>
    <x v="3"/>
    <x v="0"/>
  </r>
  <r>
    <x v="8049"/>
    <x v="3988"/>
    <x v="467"/>
    <d v="2016-09-30T00:00:00"/>
    <x v="1"/>
    <x v="782"/>
    <s v="Craig Molinari"/>
    <x v="1"/>
    <x v="0"/>
    <x v="10"/>
    <x v="9"/>
    <x v="11"/>
    <x v="3"/>
    <x v="122"/>
    <x v="1"/>
    <x v="8"/>
    <s v="Avery Durable Slant Ring Binders, No Labels"/>
    <x v="3649"/>
    <n v="5"/>
    <n v="0.7"/>
    <n v="-4.577"/>
    <x v="3"/>
    <x v="0"/>
  </r>
  <r>
    <x v="8050"/>
    <x v="3988"/>
    <x v="467"/>
    <d v="2016-09-30T00:00:00"/>
    <x v="1"/>
    <x v="782"/>
    <s v="Craig Molinari"/>
    <x v="1"/>
    <x v="0"/>
    <x v="10"/>
    <x v="9"/>
    <x v="11"/>
    <x v="3"/>
    <x v="750"/>
    <x v="0"/>
    <x v="5"/>
    <s v="DAX Black Cherry Wood-Tone Poster Frame"/>
    <x v="4571"/>
    <n v="1"/>
    <n v="0.2"/>
    <n v="4.7664"/>
    <x v="3"/>
    <x v="0"/>
  </r>
  <r>
    <x v="8051"/>
    <x v="3988"/>
    <x v="467"/>
    <d v="2016-09-30T00:00:00"/>
    <x v="1"/>
    <x v="782"/>
    <s v="Craig Molinari"/>
    <x v="1"/>
    <x v="0"/>
    <x v="10"/>
    <x v="9"/>
    <x v="11"/>
    <x v="3"/>
    <x v="22"/>
    <x v="1"/>
    <x v="9"/>
    <s v="Acco Six-Outlet Power Strip, 4' Cord Length"/>
    <x v="3101"/>
    <n v="6"/>
    <n v="0.2"/>
    <n v="3.1032000000000011"/>
    <x v="3"/>
    <x v="0"/>
  </r>
  <r>
    <x v="8052"/>
    <x v="3989"/>
    <x v="686"/>
    <d v="2016-07-17T00:00:00"/>
    <x v="0"/>
    <x v="541"/>
    <s v="Barbara Fisher"/>
    <x v="1"/>
    <x v="0"/>
    <x v="20"/>
    <x v="15"/>
    <x v="29"/>
    <x v="3"/>
    <x v="879"/>
    <x v="1"/>
    <x v="6"/>
    <s v="Newell 315"/>
    <x v="1465"/>
    <n v="3"/>
    <n v="0"/>
    <n v="4.4850000000000003"/>
    <x v="3"/>
    <x v="0"/>
  </r>
  <r>
    <x v="8053"/>
    <x v="3990"/>
    <x v="394"/>
    <d v="2019-10-05T00:00:00"/>
    <x v="1"/>
    <x v="245"/>
    <s v="Sylvia Foulston"/>
    <x v="1"/>
    <x v="0"/>
    <x v="10"/>
    <x v="9"/>
    <x v="63"/>
    <x v="3"/>
    <x v="608"/>
    <x v="1"/>
    <x v="8"/>
    <s v="GBC Standard Plastic Binding Systems Combs"/>
    <x v="5268"/>
    <n v="1"/>
    <n v="0.7"/>
    <n v="-1.8584999999999994"/>
    <x v="3"/>
    <x v="0"/>
  </r>
  <r>
    <x v="8054"/>
    <x v="3991"/>
    <x v="834"/>
    <d v="2017-09-04T00:00:00"/>
    <x v="1"/>
    <x v="90"/>
    <s v="Cassandra Brandow"/>
    <x v="0"/>
    <x v="0"/>
    <x v="1"/>
    <x v="1"/>
    <x v="13"/>
    <x v="1"/>
    <x v="518"/>
    <x v="1"/>
    <x v="4"/>
    <s v="Hot File 7-Pocket, Floor Stand"/>
    <x v="5269"/>
    <n v="5"/>
    <n v="0"/>
    <n v="267.70499999999993"/>
    <x v="1"/>
    <x v="0"/>
  </r>
  <r>
    <x v="8055"/>
    <x v="3991"/>
    <x v="834"/>
    <d v="2017-09-04T00:00:00"/>
    <x v="1"/>
    <x v="90"/>
    <s v="Cassandra Brandow"/>
    <x v="0"/>
    <x v="0"/>
    <x v="1"/>
    <x v="1"/>
    <x v="13"/>
    <x v="1"/>
    <x v="199"/>
    <x v="0"/>
    <x v="0"/>
    <s v="O'Sullivan 2-Door Barrister Bookcase in Odessa Pine"/>
    <x v="1496"/>
    <n v="2"/>
    <n v="0.15"/>
    <n v="28.956799999999973"/>
    <x v="1"/>
    <x v="0"/>
  </r>
  <r>
    <x v="8056"/>
    <x v="3991"/>
    <x v="834"/>
    <d v="2017-09-04T00:00:00"/>
    <x v="1"/>
    <x v="90"/>
    <s v="Cassandra Brandow"/>
    <x v="0"/>
    <x v="0"/>
    <x v="1"/>
    <x v="1"/>
    <x v="13"/>
    <x v="1"/>
    <x v="459"/>
    <x v="1"/>
    <x v="4"/>
    <s v="Carina Double Wide Media Storage Towers in Natural &amp; Black"/>
    <x v="5270"/>
    <n v="9"/>
    <n v="0"/>
    <n v="29.152799999999971"/>
    <x v="1"/>
    <x v="0"/>
  </r>
  <r>
    <x v="8057"/>
    <x v="3991"/>
    <x v="834"/>
    <d v="2017-09-04T00:00:00"/>
    <x v="1"/>
    <x v="90"/>
    <s v="Cassandra Brandow"/>
    <x v="0"/>
    <x v="0"/>
    <x v="1"/>
    <x v="1"/>
    <x v="13"/>
    <x v="1"/>
    <x v="1339"/>
    <x v="1"/>
    <x v="8"/>
    <s v="GBC Wire Binding Combs"/>
    <x v="5271"/>
    <n v="5"/>
    <n v="0.2"/>
    <n v="13.959"/>
    <x v="1"/>
    <x v="0"/>
  </r>
  <r>
    <x v="8058"/>
    <x v="3991"/>
    <x v="834"/>
    <d v="2017-09-04T00:00:00"/>
    <x v="1"/>
    <x v="90"/>
    <s v="Cassandra Brandow"/>
    <x v="0"/>
    <x v="0"/>
    <x v="1"/>
    <x v="1"/>
    <x v="13"/>
    <x v="1"/>
    <x v="831"/>
    <x v="2"/>
    <x v="7"/>
    <s v="invisibleSHIELD by ZAGG Smudge-Free Screen Protector"/>
    <x v="752"/>
    <n v="3"/>
    <n v="0.2"/>
    <n v="15.111599999999999"/>
    <x v="1"/>
    <x v="0"/>
  </r>
  <r>
    <x v="8059"/>
    <x v="3991"/>
    <x v="834"/>
    <d v="2017-09-04T00:00:00"/>
    <x v="1"/>
    <x v="90"/>
    <s v="Cassandra Brandow"/>
    <x v="0"/>
    <x v="0"/>
    <x v="1"/>
    <x v="1"/>
    <x v="13"/>
    <x v="1"/>
    <x v="1035"/>
    <x v="0"/>
    <x v="5"/>
    <s v="Eldon Wave Desk Accessories"/>
    <x v="1353"/>
    <n v="2"/>
    <n v="0"/>
    <n v="1.7472000000000003"/>
    <x v="1"/>
    <x v="0"/>
  </r>
  <r>
    <x v="8060"/>
    <x v="3992"/>
    <x v="1181"/>
    <d v="2017-09-26T00:00:00"/>
    <x v="1"/>
    <x v="568"/>
    <s v="Tamara Chand"/>
    <x v="1"/>
    <x v="0"/>
    <x v="85"/>
    <x v="15"/>
    <x v="254"/>
    <x v="3"/>
    <x v="314"/>
    <x v="1"/>
    <x v="10"/>
    <s v="Xerox 1881"/>
    <x v="3733"/>
    <n v="5"/>
    <n v="0"/>
    <n v="28.857999999999997"/>
    <x v="3"/>
    <x v="0"/>
  </r>
  <r>
    <x v="8061"/>
    <x v="3992"/>
    <x v="1181"/>
    <d v="2017-09-26T00:00:00"/>
    <x v="1"/>
    <x v="568"/>
    <s v="Tamara Chand"/>
    <x v="1"/>
    <x v="0"/>
    <x v="85"/>
    <x v="15"/>
    <x v="254"/>
    <x v="3"/>
    <x v="1329"/>
    <x v="1"/>
    <x v="8"/>
    <s v="Recycled Premium Regency Composition Covers"/>
    <x v="671"/>
    <n v="2"/>
    <n v="0.2"/>
    <n v="8.8623999999999992"/>
    <x v="3"/>
    <x v="0"/>
  </r>
  <r>
    <x v="8062"/>
    <x v="3993"/>
    <x v="77"/>
    <d v="2018-11-09T00:00:00"/>
    <x v="2"/>
    <x v="560"/>
    <s v="Luke Weiss"/>
    <x v="0"/>
    <x v="0"/>
    <x v="30"/>
    <x v="15"/>
    <x v="144"/>
    <x v="3"/>
    <x v="506"/>
    <x v="2"/>
    <x v="7"/>
    <s v="AT&amp;T SB67148 SynJ"/>
    <x v="2392"/>
    <n v="4"/>
    <n v="0"/>
    <n v="71.269200000000012"/>
    <x v="3"/>
    <x v="0"/>
  </r>
  <r>
    <x v="8063"/>
    <x v="3993"/>
    <x v="77"/>
    <d v="2018-11-09T00:00:00"/>
    <x v="2"/>
    <x v="560"/>
    <s v="Luke Weiss"/>
    <x v="0"/>
    <x v="0"/>
    <x v="30"/>
    <x v="15"/>
    <x v="144"/>
    <x v="3"/>
    <x v="1211"/>
    <x v="2"/>
    <x v="7"/>
    <s v="Jabra Supreme Plus Driver Edition Headset"/>
    <x v="1911"/>
    <n v="3"/>
    <n v="0"/>
    <n v="100.7916"/>
    <x v="3"/>
    <x v="0"/>
  </r>
  <r>
    <x v="8064"/>
    <x v="3993"/>
    <x v="77"/>
    <d v="2018-11-09T00:00:00"/>
    <x v="2"/>
    <x v="560"/>
    <s v="Luke Weiss"/>
    <x v="0"/>
    <x v="0"/>
    <x v="30"/>
    <x v="15"/>
    <x v="144"/>
    <x v="3"/>
    <x v="1347"/>
    <x v="1"/>
    <x v="10"/>
    <s v="Xerox 23"/>
    <x v="91"/>
    <n v="2"/>
    <n v="0"/>
    <n v="6.2208000000000006"/>
    <x v="3"/>
    <x v="0"/>
  </r>
  <r>
    <x v="8065"/>
    <x v="3993"/>
    <x v="77"/>
    <d v="2018-11-09T00:00:00"/>
    <x v="2"/>
    <x v="560"/>
    <s v="Luke Weiss"/>
    <x v="0"/>
    <x v="0"/>
    <x v="30"/>
    <x v="15"/>
    <x v="144"/>
    <x v="3"/>
    <x v="41"/>
    <x v="1"/>
    <x v="4"/>
    <s v="Eldon Base for stackable storage shelf, platinum"/>
    <x v="5272"/>
    <n v="3"/>
    <n v="0"/>
    <n v="5.8409999999999869"/>
    <x v="3"/>
    <x v="0"/>
  </r>
  <r>
    <x v="8066"/>
    <x v="3993"/>
    <x v="77"/>
    <d v="2018-11-09T00:00:00"/>
    <x v="2"/>
    <x v="560"/>
    <s v="Luke Weiss"/>
    <x v="0"/>
    <x v="0"/>
    <x v="30"/>
    <x v="15"/>
    <x v="144"/>
    <x v="3"/>
    <x v="1591"/>
    <x v="1"/>
    <x v="8"/>
    <s v="Ibico EB-19 Dual Function Manual Binding System"/>
    <x v="4795"/>
    <n v="2"/>
    <n v="0.2"/>
    <n v="89.954799999999992"/>
    <x v="3"/>
    <x v="0"/>
  </r>
  <r>
    <x v="8067"/>
    <x v="3994"/>
    <x v="1182"/>
    <d v="2017-10-24T00:00:00"/>
    <x v="1"/>
    <x v="374"/>
    <s v="Noel Staavos"/>
    <x v="1"/>
    <x v="0"/>
    <x v="8"/>
    <x v="1"/>
    <x v="9"/>
    <x v="1"/>
    <x v="428"/>
    <x v="2"/>
    <x v="11"/>
    <s v="Logitech G602 Wireless Gaming Mouse"/>
    <x v="764"/>
    <n v="3"/>
    <n v="0"/>
    <n v="86.389199999999988"/>
    <x v="1"/>
    <x v="0"/>
  </r>
  <r>
    <x v="8068"/>
    <x v="3994"/>
    <x v="1182"/>
    <d v="2017-10-24T00:00:00"/>
    <x v="1"/>
    <x v="374"/>
    <s v="Noel Staavos"/>
    <x v="1"/>
    <x v="0"/>
    <x v="8"/>
    <x v="1"/>
    <x v="9"/>
    <x v="1"/>
    <x v="1565"/>
    <x v="0"/>
    <x v="5"/>
    <s v="Acrylic Self-Standing Desk Frames"/>
    <x v="2003"/>
    <n v="6"/>
    <n v="0"/>
    <n v="6.0876000000000001"/>
    <x v="1"/>
    <x v="0"/>
  </r>
  <r>
    <x v="8069"/>
    <x v="3995"/>
    <x v="314"/>
    <d v="2019-01-05T00:00:00"/>
    <x v="1"/>
    <x v="49"/>
    <s v="Janet Martin"/>
    <x v="0"/>
    <x v="0"/>
    <x v="114"/>
    <x v="5"/>
    <x v="143"/>
    <x v="2"/>
    <x v="418"/>
    <x v="1"/>
    <x v="4"/>
    <s v="SAFCO Boltless Steel Shelving"/>
    <x v="5273"/>
    <n v="5"/>
    <n v="0.2"/>
    <n v="-107.95800000000004"/>
    <x v="2"/>
    <x v="0"/>
  </r>
  <r>
    <x v="8070"/>
    <x v="3995"/>
    <x v="314"/>
    <d v="2019-01-05T00:00:00"/>
    <x v="1"/>
    <x v="49"/>
    <s v="Janet Martin"/>
    <x v="0"/>
    <x v="0"/>
    <x v="114"/>
    <x v="5"/>
    <x v="143"/>
    <x v="2"/>
    <x v="1454"/>
    <x v="0"/>
    <x v="5"/>
    <s v="Tenex Carpeted, Granite-Look or Clear Contemporary Contour Shape Chair Mats"/>
    <x v="5274"/>
    <n v="5"/>
    <n v="0.6"/>
    <n v="-187.38150000000002"/>
    <x v="2"/>
    <x v="0"/>
  </r>
  <r>
    <x v="8071"/>
    <x v="3995"/>
    <x v="314"/>
    <d v="2019-01-05T00:00:00"/>
    <x v="1"/>
    <x v="49"/>
    <s v="Janet Martin"/>
    <x v="0"/>
    <x v="0"/>
    <x v="114"/>
    <x v="5"/>
    <x v="143"/>
    <x v="2"/>
    <x v="637"/>
    <x v="0"/>
    <x v="1"/>
    <s v="Office Star - Contemporary Task Swivel Chair"/>
    <x v="5275"/>
    <n v="4"/>
    <n v="0.3"/>
    <n v="-26.635199999999998"/>
    <x v="2"/>
    <x v="0"/>
  </r>
  <r>
    <x v="8072"/>
    <x v="3995"/>
    <x v="314"/>
    <d v="2019-01-05T00:00:00"/>
    <x v="1"/>
    <x v="49"/>
    <s v="Janet Martin"/>
    <x v="0"/>
    <x v="0"/>
    <x v="114"/>
    <x v="5"/>
    <x v="143"/>
    <x v="2"/>
    <x v="703"/>
    <x v="1"/>
    <x v="6"/>
    <s v="Fluorescent Highlighters by Dixon"/>
    <x v="5276"/>
    <n v="4"/>
    <n v="0.2"/>
    <n v="2.2287999999999988"/>
    <x v="2"/>
    <x v="0"/>
  </r>
  <r>
    <x v="8073"/>
    <x v="3995"/>
    <x v="314"/>
    <d v="2019-01-05T00:00:00"/>
    <x v="1"/>
    <x v="49"/>
    <s v="Janet Martin"/>
    <x v="0"/>
    <x v="0"/>
    <x v="114"/>
    <x v="5"/>
    <x v="143"/>
    <x v="2"/>
    <x v="625"/>
    <x v="1"/>
    <x v="8"/>
    <s v="GBC Instant Report Kit"/>
    <x v="5277"/>
    <n v="5"/>
    <n v="0.8"/>
    <n v="-9.7050000000000018"/>
    <x v="2"/>
    <x v="0"/>
  </r>
  <r>
    <x v="8074"/>
    <x v="3995"/>
    <x v="314"/>
    <d v="2019-01-05T00:00:00"/>
    <x v="1"/>
    <x v="49"/>
    <s v="Janet Martin"/>
    <x v="0"/>
    <x v="0"/>
    <x v="114"/>
    <x v="5"/>
    <x v="143"/>
    <x v="2"/>
    <x v="185"/>
    <x v="1"/>
    <x v="8"/>
    <s v="Pressboard Covers with Storage Hooks, 9 1/2&quot; x 11&quot;, Light Blue"/>
    <x v="5278"/>
    <n v="14"/>
    <n v="0.8"/>
    <n v="-22.684200000000004"/>
    <x v="2"/>
    <x v="0"/>
  </r>
  <r>
    <x v="8075"/>
    <x v="3995"/>
    <x v="314"/>
    <d v="2019-01-05T00:00:00"/>
    <x v="1"/>
    <x v="49"/>
    <s v="Janet Martin"/>
    <x v="0"/>
    <x v="0"/>
    <x v="114"/>
    <x v="5"/>
    <x v="143"/>
    <x v="2"/>
    <x v="513"/>
    <x v="1"/>
    <x v="9"/>
    <s v="Fellowes Superior 10 Outlet Split Surge Protector"/>
    <x v="5279"/>
    <n v="2"/>
    <n v="0.8"/>
    <n v="-38.821200000000012"/>
    <x v="2"/>
    <x v="0"/>
  </r>
  <r>
    <x v="8076"/>
    <x v="3996"/>
    <x v="537"/>
    <d v="2017-06-29T00:00:00"/>
    <x v="1"/>
    <x v="575"/>
    <s v="Randy Ferguson"/>
    <x v="1"/>
    <x v="0"/>
    <x v="502"/>
    <x v="32"/>
    <x v="598"/>
    <x v="0"/>
    <x v="645"/>
    <x v="0"/>
    <x v="5"/>
    <s v="Eldon Stackable Tray, Side-Load, Legal, Smoke"/>
    <x v="1877"/>
    <n v="3"/>
    <n v="0"/>
    <n v="9.3227999999999991"/>
    <x v="0"/>
    <x v="0"/>
  </r>
  <r>
    <x v="8077"/>
    <x v="3996"/>
    <x v="537"/>
    <d v="2017-06-29T00:00:00"/>
    <x v="1"/>
    <x v="575"/>
    <s v="Randy Ferguson"/>
    <x v="1"/>
    <x v="0"/>
    <x v="502"/>
    <x v="32"/>
    <x v="598"/>
    <x v="0"/>
    <x v="896"/>
    <x v="1"/>
    <x v="8"/>
    <s v="GBC DocuBind P100 Manual Binding Machine"/>
    <x v="5280"/>
    <n v="1"/>
    <n v="0"/>
    <n v="74.690999999999988"/>
    <x v="0"/>
    <x v="0"/>
  </r>
  <r>
    <x v="8078"/>
    <x v="3996"/>
    <x v="537"/>
    <d v="2017-06-29T00:00:00"/>
    <x v="1"/>
    <x v="575"/>
    <s v="Randy Ferguson"/>
    <x v="1"/>
    <x v="0"/>
    <x v="502"/>
    <x v="32"/>
    <x v="598"/>
    <x v="0"/>
    <x v="1371"/>
    <x v="2"/>
    <x v="11"/>
    <s v="Dell Slim USB Multimedia Keyboard"/>
    <x v="5281"/>
    <n v="3"/>
    <n v="0"/>
    <n v="18"/>
    <x v="0"/>
    <x v="0"/>
  </r>
  <r>
    <x v="8079"/>
    <x v="3997"/>
    <x v="441"/>
    <d v="2018-11-27T00:00:00"/>
    <x v="1"/>
    <x v="402"/>
    <s v="Cathy Armstrong"/>
    <x v="2"/>
    <x v="0"/>
    <x v="20"/>
    <x v="15"/>
    <x v="29"/>
    <x v="3"/>
    <x v="301"/>
    <x v="1"/>
    <x v="8"/>
    <s v="GBC Premium Transparent Covers with Diagonal Lined Pattern"/>
    <x v="5282"/>
    <n v="8"/>
    <n v="0.2"/>
    <n v="46.99519999999999"/>
    <x v="3"/>
    <x v="0"/>
  </r>
  <r>
    <x v="8080"/>
    <x v="3998"/>
    <x v="662"/>
    <d v="2017-11-01T00:00:00"/>
    <x v="1"/>
    <x v="120"/>
    <s v="Kristen Hastings"/>
    <x v="1"/>
    <x v="0"/>
    <x v="24"/>
    <x v="21"/>
    <x v="329"/>
    <x v="1"/>
    <x v="933"/>
    <x v="1"/>
    <x v="2"/>
    <s v="Avery 477"/>
    <x v="5283"/>
    <n v="6"/>
    <n v="0.2"/>
    <n v="47.626799999999996"/>
    <x v="1"/>
    <x v="0"/>
  </r>
  <r>
    <x v="8081"/>
    <x v="3998"/>
    <x v="662"/>
    <d v="2017-11-01T00:00:00"/>
    <x v="1"/>
    <x v="120"/>
    <s v="Kristen Hastings"/>
    <x v="1"/>
    <x v="0"/>
    <x v="24"/>
    <x v="21"/>
    <x v="329"/>
    <x v="1"/>
    <x v="1766"/>
    <x v="1"/>
    <x v="10"/>
    <s v="Xerox 1914"/>
    <x v="576"/>
    <n v="3"/>
    <n v="0.2"/>
    <n v="47.815200000000004"/>
    <x v="1"/>
    <x v="0"/>
  </r>
  <r>
    <x v="8082"/>
    <x v="3998"/>
    <x v="662"/>
    <d v="2017-11-01T00:00:00"/>
    <x v="1"/>
    <x v="120"/>
    <s v="Kristen Hastings"/>
    <x v="1"/>
    <x v="0"/>
    <x v="24"/>
    <x v="21"/>
    <x v="329"/>
    <x v="1"/>
    <x v="543"/>
    <x v="1"/>
    <x v="9"/>
    <s v="Tripp Lite TLP810NET Broadband Surge for Modem/Fax"/>
    <x v="5284"/>
    <n v="5"/>
    <n v="0.2"/>
    <n v="20.387999999999998"/>
    <x v="1"/>
    <x v="0"/>
  </r>
  <r>
    <x v="8083"/>
    <x v="3998"/>
    <x v="662"/>
    <d v="2017-11-01T00:00:00"/>
    <x v="1"/>
    <x v="120"/>
    <s v="Kristen Hastings"/>
    <x v="1"/>
    <x v="0"/>
    <x v="24"/>
    <x v="21"/>
    <x v="329"/>
    <x v="1"/>
    <x v="1282"/>
    <x v="1"/>
    <x v="8"/>
    <s v="Avery Self-Adhesive Photo Pockets for Polaroid Photos"/>
    <x v="4459"/>
    <n v="7"/>
    <n v="0.7"/>
    <n v="-10.487400000000001"/>
    <x v="1"/>
    <x v="0"/>
  </r>
  <r>
    <x v="8084"/>
    <x v="3998"/>
    <x v="662"/>
    <d v="2017-11-01T00:00:00"/>
    <x v="1"/>
    <x v="120"/>
    <s v="Kristen Hastings"/>
    <x v="1"/>
    <x v="0"/>
    <x v="24"/>
    <x v="21"/>
    <x v="329"/>
    <x v="1"/>
    <x v="435"/>
    <x v="1"/>
    <x v="4"/>
    <s v="Fellowes Officeware Wire Shelving"/>
    <x v="5285"/>
    <n v="10"/>
    <n v="0.2"/>
    <n v="-161.69400000000005"/>
    <x v="1"/>
    <x v="0"/>
  </r>
  <r>
    <x v="8085"/>
    <x v="3999"/>
    <x v="201"/>
    <d v="2018-10-26T00:00:00"/>
    <x v="1"/>
    <x v="784"/>
    <s v="Lindsay Castell"/>
    <x v="2"/>
    <x v="0"/>
    <x v="81"/>
    <x v="17"/>
    <x v="101"/>
    <x v="0"/>
    <x v="390"/>
    <x v="0"/>
    <x v="5"/>
    <s v="Aluminum Document Frame"/>
    <x v="5286"/>
    <n v="5"/>
    <n v="0"/>
    <n v="18.329999999999991"/>
    <x v="0"/>
    <x v="0"/>
  </r>
  <r>
    <x v="8086"/>
    <x v="4000"/>
    <x v="1045"/>
    <d v="2019-05-02T00:00:00"/>
    <x v="1"/>
    <x v="691"/>
    <s v="Jack Lebron"/>
    <x v="0"/>
    <x v="0"/>
    <x v="40"/>
    <x v="3"/>
    <x v="124"/>
    <x v="0"/>
    <x v="1267"/>
    <x v="1"/>
    <x v="9"/>
    <s v="Harmony HEPA Quiet Air Purifiers"/>
    <x v="5287"/>
    <n v="3"/>
    <n v="0.2"/>
    <n v="5.2650000000000006"/>
    <x v="0"/>
    <x v="0"/>
  </r>
  <r>
    <x v="8087"/>
    <x v="4001"/>
    <x v="321"/>
    <d v="2018-10-01T00:00:00"/>
    <x v="0"/>
    <x v="678"/>
    <s v="Dario Medina"/>
    <x v="1"/>
    <x v="0"/>
    <x v="420"/>
    <x v="16"/>
    <x v="510"/>
    <x v="1"/>
    <x v="836"/>
    <x v="1"/>
    <x v="6"/>
    <s v="Newell 351"/>
    <x v="5288"/>
    <n v="4"/>
    <n v="0.2"/>
    <n v="1.1807999999999983"/>
    <x v="1"/>
    <x v="0"/>
  </r>
  <r>
    <x v="8088"/>
    <x v="4002"/>
    <x v="848"/>
    <d v="2017-07-14T00:00:00"/>
    <x v="1"/>
    <x v="160"/>
    <s v="Mike Vittorini"/>
    <x v="0"/>
    <x v="0"/>
    <x v="272"/>
    <x v="1"/>
    <x v="341"/>
    <x v="1"/>
    <x v="691"/>
    <x v="1"/>
    <x v="8"/>
    <s v="Large Capacity Hanging Post Binders"/>
    <x v="3089"/>
    <n v="2"/>
    <n v="0.2"/>
    <n v="12.973999999999997"/>
    <x v="1"/>
    <x v="0"/>
  </r>
  <r>
    <x v="8089"/>
    <x v="4003"/>
    <x v="976"/>
    <d v="2017-08-09T00:00:00"/>
    <x v="2"/>
    <x v="374"/>
    <s v="Noel Staavos"/>
    <x v="1"/>
    <x v="0"/>
    <x v="248"/>
    <x v="39"/>
    <x v="307"/>
    <x v="3"/>
    <x v="22"/>
    <x v="1"/>
    <x v="9"/>
    <s v="Acco Six-Outlet Power Strip, 4' Cord Length"/>
    <x v="5289"/>
    <n v="9"/>
    <n v="0"/>
    <n v="20.1708"/>
    <x v="3"/>
    <x v="0"/>
  </r>
  <r>
    <x v="8090"/>
    <x v="4004"/>
    <x v="1035"/>
    <d v="2016-12-13T00:00:00"/>
    <x v="1"/>
    <x v="357"/>
    <s v="Ann Steele"/>
    <x v="2"/>
    <x v="0"/>
    <x v="4"/>
    <x v="4"/>
    <x v="5"/>
    <x v="1"/>
    <x v="1424"/>
    <x v="1"/>
    <x v="4"/>
    <s v="Advantus Rolling Drawer Organizers"/>
    <x v="5290"/>
    <n v="7"/>
    <n v="0"/>
    <n v="70.033599999999993"/>
    <x v="1"/>
    <x v="0"/>
  </r>
  <r>
    <x v="8091"/>
    <x v="4005"/>
    <x v="895"/>
    <d v="2017-12-14T00:00:00"/>
    <x v="1"/>
    <x v="363"/>
    <s v="Meg Tillman"/>
    <x v="0"/>
    <x v="0"/>
    <x v="8"/>
    <x v="1"/>
    <x v="94"/>
    <x v="1"/>
    <x v="745"/>
    <x v="1"/>
    <x v="2"/>
    <s v="Avery File Folder Labels"/>
    <x v="1784"/>
    <n v="2"/>
    <n v="0"/>
    <n v="2.8224"/>
    <x v="1"/>
    <x v="0"/>
  </r>
  <r>
    <x v="8092"/>
    <x v="4006"/>
    <x v="1183"/>
    <d v="2019-11-13T00:00:00"/>
    <x v="0"/>
    <x v="676"/>
    <s v="Sharelle Roach"/>
    <x v="2"/>
    <x v="0"/>
    <x v="20"/>
    <x v="15"/>
    <x v="45"/>
    <x v="3"/>
    <x v="940"/>
    <x v="1"/>
    <x v="6"/>
    <s v="Panasonic KP-310 Heavy-Duty Electric Pencil Sharpener"/>
    <x v="2239"/>
    <n v="5"/>
    <n v="0"/>
    <n v="32.97"/>
    <x v="3"/>
    <x v="0"/>
  </r>
  <r>
    <x v="8093"/>
    <x v="4007"/>
    <x v="944"/>
    <d v="2019-08-01T00:00:00"/>
    <x v="0"/>
    <x v="589"/>
    <s v="Dennis Kane"/>
    <x v="0"/>
    <x v="0"/>
    <x v="4"/>
    <x v="4"/>
    <x v="60"/>
    <x v="1"/>
    <x v="740"/>
    <x v="0"/>
    <x v="5"/>
    <s v="Staple-based wall hangings"/>
    <x v="1708"/>
    <n v="3"/>
    <n v="0"/>
    <n v="10.507200000000001"/>
    <x v="1"/>
    <x v="0"/>
  </r>
  <r>
    <x v="8094"/>
    <x v="4007"/>
    <x v="944"/>
    <d v="2019-08-01T00:00:00"/>
    <x v="0"/>
    <x v="589"/>
    <s v="Dennis Kane"/>
    <x v="0"/>
    <x v="0"/>
    <x v="4"/>
    <x v="4"/>
    <x v="60"/>
    <x v="1"/>
    <x v="1254"/>
    <x v="1"/>
    <x v="10"/>
    <s v="Message Book, Phone, Wirebound Standard Line Memo, 2 3/4&quot; X 5&quot;"/>
    <x v="2224"/>
    <n v="4"/>
    <n v="0"/>
    <n v="12.052"/>
    <x v="1"/>
    <x v="0"/>
  </r>
  <r>
    <x v="8095"/>
    <x v="4007"/>
    <x v="944"/>
    <d v="2019-08-01T00:00:00"/>
    <x v="0"/>
    <x v="589"/>
    <s v="Dennis Kane"/>
    <x v="0"/>
    <x v="0"/>
    <x v="4"/>
    <x v="4"/>
    <x v="60"/>
    <x v="1"/>
    <x v="1290"/>
    <x v="1"/>
    <x v="10"/>
    <s v="Xerox 227"/>
    <x v="91"/>
    <n v="2"/>
    <n v="0"/>
    <n v="6.2208000000000006"/>
    <x v="1"/>
    <x v="0"/>
  </r>
  <r>
    <x v="8096"/>
    <x v="4007"/>
    <x v="944"/>
    <d v="2019-08-01T00:00:00"/>
    <x v="0"/>
    <x v="589"/>
    <s v="Dennis Kane"/>
    <x v="0"/>
    <x v="0"/>
    <x v="4"/>
    <x v="4"/>
    <x v="60"/>
    <x v="1"/>
    <x v="437"/>
    <x v="2"/>
    <x v="11"/>
    <s v="Sony Micro Vault Click 8 GB USB 2.0 Flash Drive"/>
    <x v="5291"/>
    <n v="5"/>
    <n v="0"/>
    <n v="32.893000000000008"/>
    <x v="1"/>
    <x v="0"/>
  </r>
  <r>
    <x v="8097"/>
    <x v="4008"/>
    <x v="116"/>
    <d v="2020-01-01T00:00:00"/>
    <x v="1"/>
    <x v="603"/>
    <s v="Susan Vittorini"/>
    <x v="0"/>
    <x v="0"/>
    <x v="305"/>
    <x v="27"/>
    <x v="382"/>
    <x v="1"/>
    <x v="392"/>
    <x v="1"/>
    <x v="4"/>
    <s v="Eldon Mobile Mega Data Cart  Mega Stackable  Add-On Trays"/>
    <x v="2946"/>
    <n v="5"/>
    <n v="0"/>
    <n v="34.292499999999997"/>
    <x v="1"/>
    <x v="0"/>
  </r>
  <r>
    <x v="8098"/>
    <x v="4008"/>
    <x v="116"/>
    <d v="2020-01-01T00:00:00"/>
    <x v="1"/>
    <x v="603"/>
    <s v="Susan Vittorini"/>
    <x v="0"/>
    <x v="0"/>
    <x v="305"/>
    <x v="27"/>
    <x v="382"/>
    <x v="1"/>
    <x v="1433"/>
    <x v="1"/>
    <x v="10"/>
    <s v="Xerox 1953"/>
    <x v="732"/>
    <n v="1"/>
    <n v="0"/>
    <n v="1.9259999999999997"/>
    <x v="1"/>
    <x v="0"/>
  </r>
  <r>
    <x v="8099"/>
    <x v="4009"/>
    <x v="612"/>
    <d v="2018-03-13T00:00:00"/>
    <x v="2"/>
    <x v="563"/>
    <s v="Rick Huthwaite"/>
    <x v="2"/>
    <x v="0"/>
    <x v="1"/>
    <x v="1"/>
    <x v="62"/>
    <x v="1"/>
    <x v="1044"/>
    <x v="2"/>
    <x v="11"/>
    <s v="Kingston Digital DataTraveler 16GB USB 2.0"/>
    <x v="3999"/>
    <n v="3"/>
    <n v="0"/>
    <n v="5.101499999999997"/>
    <x v="1"/>
    <x v="0"/>
  </r>
  <r>
    <x v="8100"/>
    <x v="4009"/>
    <x v="612"/>
    <d v="2018-03-13T00:00:00"/>
    <x v="2"/>
    <x v="563"/>
    <s v="Rick Huthwaite"/>
    <x v="2"/>
    <x v="0"/>
    <x v="1"/>
    <x v="1"/>
    <x v="62"/>
    <x v="1"/>
    <x v="1832"/>
    <x v="2"/>
    <x v="15"/>
    <s v="Okidata MB760 Printer"/>
    <x v="5292"/>
    <n v="3"/>
    <n v="0.2"/>
    <n v="377.72999999999956"/>
    <x v="1"/>
    <x v="0"/>
  </r>
  <r>
    <x v="8101"/>
    <x v="4010"/>
    <x v="1184"/>
    <d v="2017-05-26T00:00:00"/>
    <x v="1"/>
    <x v="766"/>
    <s v="Sarah Brown"/>
    <x v="0"/>
    <x v="0"/>
    <x v="1"/>
    <x v="1"/>
    <x v="62"/>
    <x v="1"/>
    <x v="617"/>
    <x v="1"/>
    <x v="2"/>
    <s v="Avery 476"/>
    <x v="341"/>
    <n v="2"/>
    <n v="0"/>
    <n v="3.7995999999999999"/>
    <x v="1"/>
    <x v="0"/>
  </r>
  <r>
    <x v="8102"/>
    <x v="4010"/>
    <x v="1184"/>
    <d v="2017-05-26T00:00:00"/>
    <x v="1"/>
    <x v="766"/>
    <s v="Sarah Brown"/>
    <x v="0"/>
    <x v="0"/>
    <x v="1"/>
    <x v="1"/>
    <x v="62"/>
    <x v="1"/>
    <x v="668"/>
    <x v="2"/>
    <x v="15"/>
    <s v="Zebra GX420t Direct Thermal/Thermal Transfer Printer"/>
    <x v="5293"/>
    <n v="7"/>
    <n v="0.2"/>
    <n v="334.49849999999958"/>
    <x v="1"/>
    <x v="0"/>
  </r>
  <r>
    <x v="8103"/>
    <x v="4010"/>
    <x v="1184"/>
    <d v="2017-05-26T00:00:00"/>
    <x v="1"/>
    <x v="766"/>
    <s v="Sarah Brown"/>
    <x v="0"/>
    <x v="0"/>
    <x v="1"/>
    <x v="1"/>
    <x v="62"/>
    <x v="1"/>
    <x v="328"/>
    <x v="1"/>
    <x v="4"/>
    <s v="Pizazz Global Quick File"/>
    <x v="352"/>
    <n v="7"/>
    <n v="0"/>
    <n v="29.341200000000008"/>
    <x v="1"/>
    <x v="0"/>
  </r>
  <r>
    <x v="8104"/>
    <x v="4010"/>
    <x v="1184"/>
    <d v="2017-05-26T00:00:00"/>
    <x v="1"/>
    <x v="766"/>
    <s v="Sarah Brown"/>
    <x v="0"/>
    <x v="0"/>
    <x v="1"/>
    <x v="1"/>
    <x v="62"/>
    <x v="1"/>
    <x v="297"/>
    <x v="2"/>
    <x v="7"/>
    <s v="Aastra 57i VoIP phone"/>
    <x v="5294"/>
    <n v="6"/>
    <n v="0.2"/>
    <n v="58.179600000000022"/>
    <x v="1"/>
    <x v="0"/>
  </r>
  <r>
    <x v="8105"/>
    <x v="4011"/>
    <x v="922"/>
    <d v="2019-02-19T00:00:00"/>
    <x v="2"/>
    <x v="736"/>
    <s v="Cyra Reiten"/>
    <x v="2"/>
    <x v="0"/>
    <x v="12"/>
    <x v="5"/>
    <x v="16"/>
    <x v="2"/>
    <x v="419"/>
    <x v="0"/>
    <x v="0"/>
    <s v="Sauder Mission Library with Doors, Fruitwood Finish"/>
    <x v="5295"/>
    <n v="1"/>
    <n v="0.32"/>
    <n v="-17.027400000000007"/>
    <x v="2"/>
    <x v="0"/>
  </r>
  <r>
    <x v="8106"/>
    <x v="4011"/>
    <x v="922"/>
    <d v="2019-02-19T00:00:00"/>
    <x v="2"/>
    <x v="736"/>
    <s v="Cyra Reiten"/>
    <x v="2"/>
    <x v="0"/>
    <x v="12"/>
    <x v="5"/>
    <x v="16"/>
    <x v="2"/>
    <x v="1833"/>
    <x v="1"/>
    <x v="6"/>
    <s v="Dixon Ticonderoga Core-Lock Colored Pencils, 48-Color Set"/>
    <x v="5296"/>
    <n v="6"/>
    <n v="0.2"/>
    <n v="52.632000000000005"/>
    <x v="2"/>
    <x v="0"/>
  </r>
  <r>
    <x v="8107"/>
    <x v="4011"/>
    <x v="922"/>
    <d v="2019-02-19T00:00:00"/>
    <x v="2"/>
    <x v="736"/>
    <s v="Cyra Reiten"/>
    <x v="2"/>
    <x v="0"/>
    <x v="12"/>
    <x v="5"/>
    <x v="16"/>
    <x v="2"/>
    <x v="1075"/>
    <x v="2"/>
    <x v="7"/>
    <s v="Jawbone MINI JAMBOX Wireless Bluetooth Speaker"/>
    <x v="1435"/>
    <n v="4"/>
    <n v="0.2"/>
    <n v="-87.667200000000037"/>
    <x v="2"/>
    <x v="0"/>
  </r>
  <r>
    <x v="8108"/>
    <x v="4012"/>
    <x v="166"/>
    <d v="2019-12-15T00:00:00"/>
    <x v="1"/>
    <x v="283"/>
    <s v="Emily Grady"/>
    <x v="0"/>
    <x v="0"/>
    <x v="10"/>
    <x v="9"/>
    <x v="11"/>
    <x v="3"/>
    <x v="389"/>
    <x v="0"/>
    <x v="1"/>
    <s v="Global Deluxe Steno Chair"/>
    <x v="5297"/>
    <n v="4"/>
    <n v="0.3"/>
    <n v="-58.504800000000017"/>
    <x v="3"/>
    <x v="0"/>
  </r>
  <r>
    <x v="8109"/>
    <x v="4013"/>
    <x v="551"/>
    <d v="2019-11-23T00:00:00"/>
    <x v="1"/>
    <x v="709"/>
    <s v="Russell D'Ascenzo"/>
    <x v="0"/>
    <x v="0"/>
    <x v="22"/>
    <x v="10"/>
    <x v="36"/>
    <x v="2"/>
    <x v="1758"/>
    <x v="1"/>
    <x v="12"/>
    <s v="Peel &amp; Seel Recycled Catalog Envelopes, Brown"/>
    <x v="5298"/>
    <n v="6"/>
    <n v="0.2"/>
    <n v="20.844000000000001"/>
    <x v="2"/>
    <x v="0"/>
  </r>
  <r>
    <x v="8110"/>
    <x v="4013"/>
    <x v="551"/>
    <d v="2019-11-23T00:00:00"/>
    <x v="1"/>
    <x v="709"/>
    <s v="Russell D'Ascenzo"/>
    <x v="0"/>
    <x v="0"/>
    <x v="22"/>
    <x v="10"/>
    <x v="36"/>
    <x v="2"/>
    <x v="1455"/>
    <x v="0"/>
    <x v="1"/>
    <s v="Global Highback Leather Tilter in Burgundy"/>
    <x v="5299"/>
    <n v="2"/>
    <n v="0.3"/>
    <n v="-25.477199999999982"/>
    <x v="2"/>
    <x v="0"/>
  </r>
  <r>
    <x v="8111"/>
    <x v="4014"/>
    <x v="49"/>
    <d v="2018-12-03T00:00:00"/>
    <x v="0"/>
    <x v="622"/>
    <s v="John Murray"/>
    <x v="0"/>
    <x v="0"/>
    <x v="287"/>
    <x v="5"/>
    <x v="361"/>
    <x v="2"/>
    <x v="474"/>
    <x v="0"/>
    <x v="1"/>
    <s v="Situations Contoured Folding Chairs, 4/Set"/>
    <x v="5300"/>
    <n v="5"/>
    <n v="0.3"/>
    <n v="-17.744999999999976"/>
    <x v="2"/>
    <x v="0"/>
  </r>
  <r>
    <x v="8112"/>
    <x v="4014"/>
    <x v="49"/>
    <d v="2018-12-03T00:00:00"/>
    <x v="0"/>
    <x v="622"/>
    <s v="John Murray"/>
    <x v="0"/>
    <x v="0"/>
    <x v="287"/>
    <x v="5"/>
    <x v="361"/>
    <x v="2"/>
    <x v="937"/>
    <x v="1"/>
    <x v="9"/>
    <s v="Acco 6 Outlet Guardian Premium Surge Suppressor"/>
    <x v="5301"/>
    <n v="4"/>
    <n v="0.8"/>
    <n v="-30.867200000000004"/>
    <x v="2"/>
    <x v="0"/>
  </r>
  <r>
    <x v="8113"/>
    <x v="4014"/>
    <x v="49"/>
    <d v="2018-12-03T00:00:00"/>
    <x v="0"/>
    <x v="622"/>
    <s v="John Murray"/>
    <x v="0"/>
    <x v="0"/>
    <x v="287"/>
    <x v="5"/>
    <x v="361"/>
    <x v="2"/>
    <x v="212"/>
    <x v="0"/>
    <x v="1"/>
    <s v="Global Push Button Manager's Chair, Indigo"/>
    <x v="4967"/>
    <n v="2"/>
    <n v="0.3"/>
    <n v="-1.217800000000004"/>
    <x v="2"/>
    <x v="0"/>
  </r>
  <r>
    <x v="8114"/>
    <x v="4015"/>
    <x v="621"/>
    <d v="2019-10-07T00:00:00"/>
    <x v="0"/>
    <x v="429"/>
    <s v="Laurel Workman"/>
    <x v="1"/>
    <x v="0"/>
    <x v="45"/>
    <x v="5"/>
    <x v="89"/>
    <x v="2"/>
    <x v="923"/>
    <x v="1"/>
    <x v="6"/>
    <s v="Colorific Watercolor Pencils"/>
    <x v="5302"/>
    <n v="5"/>
    <n v="0.2"/>
    <n v="2.3219999999999974"/>
    <x v="2"/>
    <x v="0"/>
  </r>
  <r>
    <x v="8115"/>
    <x v="4016"/>
    <x v="635"/>
    <d v="2019-09-04T00:00:00"/>
    <x v="1"/>
    <x v="459"/>
    <s v="Rick Wilson"/>
    <x v="1"/>
    <x v="0"/>
    <x v="1"/>
    <x v="1"/>
    <x v="13"/>
    <x v="1"/>
    <x v="1817"/>
    <x v="0"/>
    <x v="5"/>
    <s v="Electrix Fluorescent Magnifier Lamps &amp; Weighted Base"/>
    <x v="5303"/>
    <n v="3"/>
    <n v="0"/>
    <n v="41.445600000000013"/>
    <x v="1"/>
    <x v="0"/>
  </r>
  <r>
    <x v="8116"/>
    <x v="4017"/>
    <x v="221"/>
    <d v="2019-11-24T00:00:00"/>
    <x v="3"/>
    <x v="410"/>
    <s v="Brooke Gillingham"/>
    <x v="1"/>
    <x v="0"/>
    <x v="495"/>
    <x v="41"/>
    <x v="590"/>
    <x v="2"/>
    <x v="1291"/>
    <x v="1"/>
    <x v="4"/>
    <s v="Fellowes Bases and Tops For Staxonsteel/High-Stak Systems"/>
    <x v="3304"/>
    <n v="1"/>
    <n v="0"/>
    <n v="7.9895999999999994"/>
    <x v="2"/>
    <x v="0"/>
  </r>
  <r>
    <x v="8117"/>
    <x v="4018"/>
    <x v="160"/>
    <d v="2019-07-05T00:00:00"/>
    <x v="1"/>
    <x v="627"/>
    <s v="Thomas Thornton"/>
    <x v="0"/>
    <x v="0"/>
    <x v="1"/>
    <x v="1"/>
    <x v="62"/>
    <x v="1"/>
    <x v="1127"/>
    <x v="1"/>
    <x v="10"/>
    <s v="Xerox 1919"/>
    <x v="2929"/>
    <n v="5"/>
    <n v="0"/>
    <n v="100.4255"/>
    <x v="1"/>
    <x v="0"/>
  </r>
  <r>
    <x v="8118"/>
    <x v="4019"/>
    <x v="847"/>
    <d v="2019-07-27T00:00:00"/>
    <x v="1"/>
    <x v="518"/>
    <s v="Eric Barreto"/>
    <x v="0"/>
    <x v="0"/>
    <x v="22"/>
    <x v="10"/>
    <x v="155"/>
    <x v="2"/>
    <x v="499"/>
    <x v="0"/>
    <x v="1"/>
    <s v="Hon Every-Day Series Multi-Task Chairs"/>
    <x v="5304"/>
    <n v="4"/>
    <n v="0.3"/>
    <n v="-75.191999999999979"/>
    <x v="2"/>
    <x v="0"/>
  </r>
  <r>
    <x v="8119"/>
    <x v="4020"/>
    <x v="583"/>
    <d v="2018-11-16T00:00:00"/>
    <x v="1"/>
    <x v="221"/>
    <s v="Liz Pelletier"/>
    <x v="0"/>
    <x v="0"/>
    <x v="8"/>
    <x v="1"/>
    <x v="94"/>
    <x v="1"/>
    <x v="107"/>
    <x v="0"/>
    <x v="5"/>
    <s v="Magnifier Swing Arm Lamp"/>
    <x v="108"/>
    <n v="2"/>
    <n v="0"/>
    <n v="10.909600000000001"/>
    <x v="1"/>
    <x v="0"/>
  </r>
  <r>
    <x v="8120"/>
    <x v="4020"/>
    <x v="583"/>
    <d v="2018-11-16T00:00:00"/>
    <x v="1"/>
    <x v="221"/>
    <s v="Liz Pelletier"/>
    <x v="0"/>
    <x v="0"/>
    <x v="8"/>
    <x v="1"/>
    <x v="94"/>
    <x v="1"/>
    <x v="499"/>
    <x v="0"/>
    <x v="1"/>
    <s v="Hon Every-Day Series Multi-Task Chairs"/>
    <x v="542"/>
    <n v="3"/>
    <n v="0.2"/>
    <n v="0"/>
    <x v="1"/>
    <x v="0"/>
  </r>
  <r>
    <x v="8121"/>
    <x v="4020"/>
    <x v="583"/>
    <d v="2018-11-16T00:00:00"/>
    <x v="1"/>
    <x v="221"/>
    <s v="Liz Pelletier"/>
    <x v="0"/>
    <x v="0"/>
    <x v="8"/>
    <x v="1"/>
    <x v="94"/>
    <x v="1"/>
    <x v="175"/>
    <x v="1"/>
    <x v="8"/>
    <s v="Avery Poly Binder Pockets"/>
    <x v="5305"/>
    <n v="11"/>
    <n v="0.2"/>
    <n v="11.026399999999999"/>
    <x v="1"/>
    <x v="0"/>
  </r>
  <r>
    <x v="8122"/>
    <x v="4021"/>
    <x v="337"/>
    <d v="2016-12-15T00:00:00"/>
    <x v="1"/>
    <x v="224"/>
    <s v="Frank Preis"/>
    <x v="0"/>
    <x v="0"/>
    <x v="10"/>
    <x v="9"/>
    <x v="63"/>
    <x v="3"/>
    <x v="118"/>
    <x v="1"/>
    <x v="12"/>
    <s v="Globe Weis Peel &amp; Seel First Class Envelopes"/>
    <x v="5306"/>
    <n v="3"/>
    <n v="0.2"/>
    <n v="9.5850000000000009"/>
    <x v="3"/>
    <x v="0"/>
  </r>
  <r>
    <x v="8123"/>
    <x v="4021"/>
    <x v="337"/>
    <d v="2016-12-15T00:00:00"/>
    <x v="1"/>
    <x v="224"/>
    <s v="Frank Preis"/>
    <x v="0"/>
    <x v="0"/>
    <x v="10"/>
    <x v="9"/>
    <x v="63"/>
    <x v="3"/>
    <x v="1077"/>
    <x v="2"/>
    <x v="16"/>
    <s v="Canon PC940 Copier"/>
    <x v="5307"/>
    <n v="4"/>
    <n v="0.4"/>
    <n v="125.99719999999991"/>
    <x v="3"/>
    <x v="0"/>
  </r>
  <r>
    <x v="8124"/>
    <x v="4022"/>
    <x v="210"/>
    <d v="2019-09-12T00:00:00"/>
    <x v="1"/>
    <x v="350"/>
    <s v="Joseph Airdo"/>
    <x v="0"/>
    <x v="0"/>
    <x v="494"/>
    <x v="1"/>
    <x v="589"/>
    <x v="1"/>
    <x v="211"/>
    <x v="0"/>
    <x v="1"/>
    <s v="Global Low Back Tilter Chair"/>
    <x v="224"/>
    <n v="2"/>
    <n v="0.2"/>
    <n v="-28.274400000000021"/>
    <x v="1"/>
    <x v="0"/>
  </r>
  <r>
    <x v="8125"/>
    <x v="4023"/>
    <x v="525"/>
    <d v="2017-02-13T00:00:00"/>
    <x v="1"/>
    <x v="772"/>
    <s v="Trudy Schmidt"/>
    <x v="0"/>
    <x v="0"/>
    <x v="12"/>
    <x v="5"/>
    <x v="32"/>
    <x v="2"/>
    <x v="766"/>
    <x v="1"/>
    <x v="8"/>
    <s v="UniKeep View Case Binders"/>
    <x v="995"/>
    <n v="3"/>
    <n v="0.8"/>
    <n v="-4.9878000000000018"/>
    <x v="2"/>
    <x v="0"/>
  </r>
  <r>
    <x v="8126"/>
    <x v="4023"/>
    <x v="525"/>
    <d v="2017-02-13T00:00:00"/>
    <x v="1"/>
    <x v="772"/>
    <s v="Trudy Schmidt"/>
    <x v="0"/>
    <x v="0"/>
    <x v="12"/>
    <x v="5"/>
    <x v="32"/>
    <x v="2"/>
    <x v="103"/>
    <x v="2"/>
    <x v="11"/>
    <s v="Memorex Mini Travel Drive 8 GB USB 2.0 Flash Drive"/>
    <x v="5183"/>
    <n v="2"/>
    <n v="0.2"/>
    <n v="4.4004000000000003"/>
    <x v="2"/>
    <x v="0"/>
  </r>
  <r>
    <x v="8127"/>
    <x v="4023"/>
    <x v="525"/>
    <d v="2017-02-13T00:00:00"/>
    <x v="1"/>
    <x v="772"/>
    <s v="Trudy Schmidt"/>
    <x v="0"/>
    <x v="0"/>
    <x v="12"/>
    <x v="5"/>
    <x v="32"/>
    <x v="2"/>
    <x v="1362"/>
    <x v="1"/>
    <x v="4"/>
    <s v="Tennsco Snap-Together Open Shelving Units, Starter Sets and Add-On Units"/>
    <x v="5308"/>
    <n v="3"/>
    <n v="0.2"/>
    <n v="-125.76600000000005"/>
    <x v="2"/>
    <x v="0"/>
  </r>
  <r>
    <x v="8128"/>
    <x v="4024"/>
    <x v="775"/>
    <d v="2019-09-01T00:00:00"/>
    <x v="1"/>
    <x v="24"/>
    <s v="Darren Powers"/>
    <x v="0"/>
    <x v="0"/>
    <x v="22"/>
    <x v="10"/>
    <x v="26"/>
    <x v="2"/>
    <x v="596"/>
    <x v="0"/>
    <x v="5"/>
    <s v="Seth Thomas 16&quot; Steel Case Clock"/>
    <x v="647"/>
    <n v="5"/>
    <n v="0.6"/>
    <n v="-43.847999999999985"/>
    <x v="2"/>
    <x v="0"/>
  </r>
  <r>
    <x v="8129"/>
    <x v="4025"/>
    <x v="836"/>
    <d v="2016-07-23T00:00:00"/>
    <x v="2"/>
    <x v="63"/>
    <s v="Jonathan Doherty"/>
    <x v="1"/>
    <x v="0"/>
    <x v="169"/>
    <x v="1"/>
    <x v="215"/>
    <x v="1"/>
    <x v="917"/>
    <x v="2"/>
    <x v="11"/>
    <s v="Maxell 74 Minute CD-R Spindle, 50/Pack"/>
    <x v="5045"/>
    <n v="2"/>
    <n v="0"/>
    <n v="15.098399999999998"/>
    <x v="1"/>
    <x v="0"/>
  </r>
  <r>
    <x v="8130"/>
    <x v="4025"/>
    <x v="836"/>
    <d v="2016-07-23T00:00:00"/>
    <x v="2"/>
    <x v="63"/>
    <s v="Jonathan Doherty"/>
    <x v="1"/>
    <x v="0"/>
    <x v="169"/>
    <x v="1"/>
    <x v="215"/>
    <x v="1"/>
    <x v="1296"/>
    <x v="1"/>
    <x v="10"/>
    <s v="Xerox 1965"/>
    <x v="493"/>
    <n v="2"/>
    <n v="0"/>
    <n v="5.8604000000000003"/>
    <x v="1"/>
    <x v="0"/>
  </r>
  <r>
    <x v="8131"/>
    <x v="4025"/>
    <x v="836"/>
    <d v="2016-07-23T00:00:00"/>
    <x v="2"/>
    <x v="63"/>
    <s v="Jonathan Doherty"/>
    <x v="1"/>
    <x v="0"/>
    <x v="169"/>
    <x v="1"/>
    <x v="215"/>
    <x v="1"/>
    <x v="1609"/>
    <x v="1"/>
    <x v="6"/>
    <s v="Newell 348"/>
    <x v="2805"/>
    <n v="4"/>
    <n v="0"/>
    <n v="3.8047999999999984"/>
    <x v="1"/>
    <x v="0"/>
  </r>
  <r>
    <x v="8132"/>
    <x v="4025"/>
    <x v="836"/>
    <d v="2016-07-23T00:00:00"/>
    <x v="2"/>
    <x v="63"/>
    <s v="Jonathan Doherty"/>
    <x v="1"/>
    <x v="0"/>
    <x v="169"/>
    <x v="1"/>
    <x v="215"/>
    <x v="1"/>
    <x v="518"/>
    <x v="1"/>
    <x v="4"/>
    <s v="Hot File 7-Pocket, Floor Stand"/>
    <x v="3469"/>
    <n v="3"/>
    <n v="0"/>
    <n v="160.62299999999993"/>
    <x v="1"/>
    <x v="0"/>
  </r>
  <r>
    <x v="8133"/>
    <x v="4026"/>
    <x v="1049"/>
    <d v="2017-10-13T00:00:00"/>
    <x v="1"/>
    <x v="16"/>
    <s v="Gene Hale"/>
    <x v="1"/>
    <x v="0"/>
    <x v="61"/>
    <x v="5"/>
    <x v="176"/>
    <x v="2"/>
    <x v="71"/>
    <x v="0"/>
    <x v="5"/>
    <s v="Tenex Traditional Chairmats for Medium Pile Carpet, Standard Lip, 36&quot; x 48&quot;"/>
    <x v="5309"/>
    <n v="3"/>
    <n v="0.6"/>
    <n v="-70.960499999999996"/>
    <x v="2"/>
    <x v="0"/>
  </r>
  <r>
    <x v="8134"/>
    <x v="4027"/>
    <x v="1130"/>
    <d v="2017-02-21T00:00:00"/>
    <x v="1"/>
    <x v="361"/>
    <s v="Rob Dowd"/>
    <x v="0"/>
    <x v="0"/>
    <x v="1"/>
    <x v="1"/>
    <x v="141"/>
    <x v="1"/>
    <x v="314"/>
    <x v="1"/>
    <x v="10"/>
    <s v="Xerox 1881"/>
    <x v="655"/>
    <n v="3"/>
    <n v="0"/>
    <n v="17.314799999999998"/>
    <x v="1"/>
    <x v="0"/>
  </r>
  <r>
    <x v="8135"/>
    <x v="4027"/>
    <x v="1130"/>
    <d v="2017-02-21T00:00:00"/>
    <x v="1"/>
    <x v="361"/>
    <s v="Rob Dowd"/>
    <x v="0"/>
    <x v="0"/>
    <x v="1"/>
    <x v="1"/>
    <x v="141"/>
    <x v="1"/>
    <x v="49"/>
    <x v="1"/>
    <x v="2"/>
    <s v="Avery 485"/>
    <x v="2077"/>
    <n v="7"/>
    <n v="0"/>
    <n v="41.223699999999994"/>
    <x v="1"/>
    <x v="0"/>
  </r>
  <r>
    <x v="8136"/>
    <x v="4028"/>
    <x v="399"/>
    <d v="2018-08-16T00:00:00"/>
    <x v="1"/>
    <x v="703"/>
    <s v="Cindy Schnelling"/>
    <x v="1"/>
    <x v="0"/>
    <x v="121"/>
    <x v="2"/>
    <x v="152"/>
    <x v="0"/>
    <x v="277"/>
    <x v="0"/>
    <x v="3"/>
    <s v="BPI Conference Tables"/>
    <x v="5310"/>
    <n v="7"/>
    <n v="0.45"/>
    <n v="-255.58750000000009"/>
    <x v="0"/>
    <x v="0"/>
  </r>
  <r>
    <x v="8137"/>
    <x v="4029"/>
    <x v="187"/>
    <d v="2016-11-13T00:00:00"/>
    <x v="1"/>
    <x v="682"/>
    <s v="Benjamin Farhat"/>
    <x v="2"/>
    <x v="0"/>
    <x v="20"/>
    <x v="15"/>
    <x v="45"/>
    <x v="3"/>
    <x v="267"/>
    <x v="0"/>
    <x v="5"/>
    <s v="Eldon 200 Class Desk Accessories, Black"/>
    <x v="5311"/>
    <n v="9"/>
    <n v="0"/>
    <n v="21.477600000000002"/>
    <x v="3"/>
    <x v="0"/>
  </r>
  <r>
    <x v="8138"/>
    <x v="4030"/>
    <x v="427"/>
    <d v="2018-07-22T00:00:00"/>
    <x v="1"/>
    <x v="71"/>
    <s v="Neil Knudson"/>
    <x v="2"/>
    <x v="0"/>
    <x v="10"/>
    <x v="9"/>
    <x v="11"/>
    <x v="3"/>
    <x v="824"/>
    <x v="1"/>
    <x v="6"/>
    <s v="Newell 326"/>
    <x v="2437"/>
    <n v="8"/>
    <n v="0.2"/>
    <n v="1.2671999999999994"/>
    <x v="3"/>
    <x v="0"/>
  </r>
  <r>
    <x v="8139"/>
    <x v="4030"/>
    <x v="427"/>
    <d v="2018-07-22T00:00:00"/>
    <x v="1"/>
    <x v="71"/>
    <s v="Neil Knudson"/>
    <x v="2"/>
    <x v="0"/>
    <x v="10"/>
    <x v="9"/>
    <x v="11"/>
    <x v="3"/>
    <x v="841"/>
    <x v="1"/>
    <x v="4"/>
    <s v="Steel Personal Filing/Posting Tote"/>
    <x v="5312"/>
    <n v="10"/>
    <n v="0.2"/>
    <n v="24.856999999999999"/>
    <x v="3"/>
    <x v="0"/>
  </r>
  <r>
    <x v="8140"/>
    <x v="4030"/>
    <x v="427"/>
    <d v="2018-07-22T00:00:00"/>
    <x v="1"/>
    <x v="71"/>
    <s v="Neil Knudson"/>
    <x v="2"/>
    <x v="0"/>
    <x v="10"/>
    <x v="9"/>
    <x v="11"/>
    <x v="3"/>
    <x v="609"/>
    <x v="1"/>
    <x v="10"/>
    <s v="Xerox 196"/>
    <x v="282"/>
    <n v="4"/>
    <n v="0.2"/>
    <n v="6.7048000000000005"/>
    <x v="3"/>
    <x v="0"/>
  </r>
  <r>
    <x v="8141"/>
    <x v="4031"/>
    <x v="473"/>
    <d v="2018-02-10T00:00:00"/>
    <x v="1"/>
    <x v="616"/>
    <s v="Annie Zypern"/>
    <x v="0"/>
    <x v="0"/>
    <x v="70"/>
    <x v="1"/>
    <x v="88"/>
    <x v="1"/>
    <x v="607"/>
    <x v="1"/>
    <x v="2"/>
    <s v="Avery 508"/>
    <x v="1674"/>
    <n v="3"/>
    <n v="0"/>
    <n v="7.2176999999999998"/>
    <x v="1"/>
    <x v="0"/>
  </r>
  <r>
    <x v="8142"/>
    <x v="4031"/>
    <x v="473"/>
    <d v="2018-02-10T00:00:00"/>
    <x v="1"/>
    <x v="616"/>
    <s v="Annie Zypern"/>
    <x v="0"/>
    <x v="0"/>
    <x v="70"/>
    <x v="1"/>
    <x v="88"/>
    <x v="1"/>
    <x v="821"/>
    <x v="1"/>
    <x v="4"/>
    <s v="Fellowes Mobile File Cart, Black"/>
    <x v="4702"/>
    <n v="3"/>
    <n v="0"/>
    <n v="50.365800000000007"/>
    <x v="1"/>
    <x v="0"/>
  </r>
  <r>
    <x v="8143"/>
    <x v="4031"/>
    <x v="473"/>
    <d v="2018-02-10T00:00:00"/>
    <x v="1"/>
    <x v="616"/>
    <s v="Annie Zypern"/>
    <x v="0"/>
    <x v="0"/>
    <x v="70"/>
    <x v="1"/>
    <x v="88"/>
    <x v="1"/>
    <x v="616"/>
    <x v="0"/>
    <x v="3"/>
    <s v="Chromcraft Round Conference Tables"/>
    <x v="5313"/>
    <n v="4"/>
    <n v="0.2"/>
    <n v="6.9715999999999951"/>
    <x v="1"/>
    <x v="0"/>
  </r>
  <r>
    <x v="8144"/>
    <x v="4031"/>
    <x v="473"/>
    <d v="2018-02-10T00:00:00"/>
    <x v="1"/>
    <x v="616"/>
    <s v="Annie Zypern"/>
    <x v="0"/>
    <x v="0"/>
    <x v="70"/>
    <x v="1"/>
    <x v="88"/>
    <x v="1"/>
    <x v="140"/>
    <x v="2"/>
    <x v="7"/>
    <s v="Anker Astro 15000mAh USB Portable Charger"/>
    <x v="4101"/>
    <n v="4"/>
    <n v="0.2"/>
    <n v="-31.993600000000029"/>
    <x v="1"/>
    <x v="0"/>
  </r>
  <r>
    <x v="8145"/>
    <x v="4032"/>
    <x v="886"/>
    <d v="2016-06-27T00:00:00"/>
    <x v="1"/>
    <x v="476"/>
    <s v="Corey-Lock"/>
    <x v="0"/>
    <x v="0"/>
    <x v="408"/>
    <x v="26"/>
    <x v="495"/>
    <x v="2"/>
    <x v="1152"/>
    <x v="1"/>
    <x v="9"/>
    <s v="Honeywell Quietcare HEPA Air Cleaner"/>
    <x v="5314"/>
    <n v="6"/>
    <n v="0"/>
    <n v="155.72699999999998"/>
    <x v="2"/>
    <x v="0"/>
  </r>
  <r>
    <x v="8146"/>
    <x v="4032"/>
    <x v="886"/>
    <d v="2016-06-27T00:00:00"/>
    <x v="1"/>
    <x v="476"/>
    <s v="Corey-Lock"/>
    <x v="0"/>
    <x v="0"/>
    <x v="408"/>
    <x v="26"/>
    <x v="495"/>
    <x v="2"/>
    <x v="1273"/>
    <x v="1"/>
    <x v="6"/>
    <s v="Nontoxic Chalk"/>
    <x v="2872"/>
    <n v="2"/>
    <n v="0"/>
    <n v="1.6896"/>
    <x v="2"/>
    <x v="0"/>
  </r>
  <r>
    <x v="8147"/>
    <x v="4033"/>
    <x v="255"/>
    <d v="2019-06-14T00:00:00"/>
    <x v="1"/>
    <x v="165"/>
    <s v="Anna Gayman"/>
    <x v="0"/>
    <x v="0"/>
    <x v="127"/>
    <x v="17"/>
    <x v="269"/>
    <x v="0"/>
    <x v="33"/>
    <x v="1"/>
    <x v="10"/>
    <s v="Easy-staple paper"/>
    <x v="338"/>
    <n v="4"/>
    <n v="0"/>
    <n v="23.086399999999998"/>
    <x v="0"/>
    <x v="0"/>
  </r>
  <r>
    <x v="8148"/>
    <x v="4034"/>
    <x v="797"/>
    <d v="2018-12-31T00:00:00"/>
    <x v="1"/>
    <x v="670"/>
    <s v="Eugene Moren"/>
    <x v="2"/>
    <x v="0"/>
    <x v="157"/>
    <x v="1"/>
    <x v="200"/>
    <x v="1"/>
    <x v="745"/>
    <x v="1"/>
    <x v="2"/>
    <s v="Avery File Folder Labels"/>
    <x v="171"/>
    <n v="7"/>
    <n v="0"/>
    <n v="9.8783999999999992"/>
    <x v="1"/>
    <x v="0"/>
  </r>
  <r>
    <x v="8149"/>
    <x v="4035"/>
    <x v="755"/>
    <d v="2016-01-29T00:00:00"/>
    <x v="2"/>
    <x v="662"/>
    <s v="Carol Adams"/>
    <x v="1"/>
    <x v="0"/>
    <x v="503"/>
    <x v="44"/>
    <x v="599"/>
    <x v="2"/>
    <x v="951"/>
    <x v="1"/>
    <x v="8"/>
    <s v="Wilson Jones 14 Line Acrylic Coated Pressboard Data Binders"/>
    <x v="3893"/>
    <n v="2"/>
    <n v="0"/>
    <n v="5.0195999999999996"/>
    <x v="2"/>
    <x v="0"/>
  </r>
  <r>
    <x v="8150"/>
    <x v="4035"/>
    <x v="755"/>
    <d v="2016-01-29T00:00:00"/>
    <x v="2"/>
    <x v="662"/>
    <s v="Carol Adams"/>
    <x v="1"/>
    <x v="0"/>
    <x v="503"/>
    <x v="44"/>
    <x v="599"/>
    <x v="2"/>
    <x v="631"/>
    <x v="0"/>
    <x v="0"/>
    <s v="Safco Value Mate Series Steel Bookcases, Baked Enamel Finish on Steel, Gray"/>
    <x v="1741"/>
    <n v="2"/>
    <n v="0"/>
    <n v="39.748800000000003"/>
    <x v="2"/>
    <x v="0"/>
  </r>
  <r>
    <x v="8151"/>
    <x v="4036"/>
    <x v="721"/>
    <d v="2019-03-25T00:00:00"/>
    <x v="2"/>
    <x v="181"/>
    <s v="Raymond Buch"/>
    <x v="0"/>
    <x v="0"/>
    <x v="4"/>
    <x v="4"/>
    <x v="60"/>
    <x v="1"/>
    <x v="720"/>
    <x v="1"/>
    <x v="4"/>
    <s v="Acco Perma 4000 Stacking Storage Drawers"/>
    <x v="4663"/>
    <n v="2"/>
    <n v="0"/>
    <n v="4.8719999999999999"/>
    <x v="1"/>
    <x v="1"/>
  </r>
  <r>
    <x v="8152"/>
    <x v="4036"/>
    <x v="721"/>
    <d v="2019-03-25T00:00:00"/>
    <x v="2"/>
    <x v="181"/>
    <s v="Raymond Buch"/>
    <x v="0"/>
    <x v="0"/>
    <x v="4"/>
    <x v="4"/>
    <x v="60"/>
    <x v="1"/>
    <x v="481"/>
    <x v="1"/>
    <x v="10"/>
    <s v="Xerox 1898"/>
    <x v="130"/>
    <n v="3"/>
    <n v="0"/>
    <n v="9.6191999999999993"/>
    <x v="1"/>
    <x v="1"/>
  </r>
  <r>
    <x v="8153"/>
    <x v="4036"/>
    <x v="721"/>
    <d v="2019-03-25T00:00:00"/>
    <x v="2"/>
    <x v="181"/>
    <s v="Raymond Buch"/>
    <x v="0"/>
    <x v="0"/>
    <x v="4"/>
    <x v="4"/>
    <x v="60"/>
    <x v="1"/>
    <x v="1388"/>
    <x v="2"/>
    <x v="16"/>
    <s v="Canon imageCLASS 2200 Advanced Copier"/>
    <x v="5315"/>
    <n v="4"/>
    <n v="0"/>
    <n v="6719.9807999999994"/>
    <x v="1"/>
    <x v="1"/>
  </r>
  <r>
    <x v="8154"/>
    <x v="4037"/>
    <x v="177"/>
    <d v="2019-03-24T00:00:00"/>
    <x v="1"/>
    <x v="742"/>
    <s v="Roger Demir"/>
    <x v="0"/>
    <x v="0"/>
    <x v="209"/>
    <x v="29"/>
    <x v="263"/>
    <x v="3"/>
    <x v="1200"/>
    <x v="2"/>
    <x v="11"/>
    <s v="WD My Passport Ultra 2TB Portable External Hard Drive"/>
    <x v="1685"/>
    <n v="2"/>
    <n v="0"/>
    <n v="38.080000000000013"/>
    <x v="3"/>
    <x v="0"/>
  </r>
  <r>
    <x v="8155"/>
    <x v="4037"/>
    <x v="177"/>
    <d v="2019-03-24T00:00:00"/>
    <x v="1"/>
    <x v="742"/>
    <s v="Roger Demir"/>
    <x v="0"/>
    <x v="0"/>
    <x v="209"/>
    <x v="29"/>
    <x v="263"/>
    <x v="3"/>
    <x v="1030"/>
    <x v="1"/>
    <x v="10"/>
    <s v="Xerox 1988"/>
    <x v="1168"/>
    <n v="2"/>
    <n v="0"/>
    <n v="27.881999999999998"/>
    <x v="3"/>
    <x v="0"/>
  </r>
  <r>
    <x v="8156"/>
    <x v="4038"/>
    <x v="964"/>
    <d v="2018-10-09T00:00:00"/>
    <x v="1"/>
    <x v="234"/>
    <s v="Melanie Seite"/>
    <x v="0"/>
    <x v="0"/>
    <x v="248"/>
    <x v="39"/>
    <x v="307"/>
    <x v="3"/>
    <x v="975"/>
    <x v="0"/>
    <x v="3"/>
    <s v="Bush Andora Conference Table, Maple/Graphite Gray Finish"/>
    <x v="5316"/>
    <n v="2"/>
    <n v="0.3"/>
    <n v="-23.93719999999999"/>
    <x v="3"/>
    <x v="0"/>
  </r>
  <r>
    <x v="8157"/>
    <x v="4039"/>
    <x v="741"/>
    <d v="2018-11-22T00:00:00"/>
    <x v="1"/>
    <x v="310"/>
    <s v="Patrick Gardner"/>
    <x v="0"/>
    <x v="0"/>
    <x v="70"/>
    <x v="1"/>
    <x v="188"/>
    <x v="1"/>
    <x v="1200"/>
    <x v="2"/>
    <x v="11"/>
    <s v="WD My Passport Ultra 2TB Portable External Hard Drive"/>
    <x v="2027"/>
    <n v="5"/>
    <n v="0"/>
    <n v="95.200000000000031"/>
    <x v="1"/>
    <x v="0"/>
  </r>
  <r>
    <x v="8158"/>
    <x v="4040"/>
    <x v="377"/>
    <d v="2020-01-01T00:00:00"/>
    <x v="1"/>
    <x v="208"/>
    <s v="Karen Bern"/>
    <x v="1"/>
    <x v="0"/>
    <x v="372"/>
    <x v="5"/>
    <x v="455"/>
    <x v="2"/>
    <x v="1283"/>
    <x v="1"/>
    <x v="10"/>
    <s v="Xerox 1959"/>
    <x v="2975"/>
    <n v="3"/>
    <n v="0.2"/>
    <n v="5.6111999999999993"/>
    <x v="2"/>
    <x v="0"/>
  </r>
  <r>
    <x v="8159"/>
    <x v="4041"/>
    <x v="1185"/>
    <d v="2018-03-13T00:00:00"/>
    <x v="1"/>
    <x v="46"/>
    <s v="Rick Bensley"/>
    <x v="2"/>
    <x v="0"/>
    <x v="451"/>
    <x v="29"/>
    <x v="544"/>
    <x v="3"/>
    <x v="240"/>
    <x v="2"/>
    <x v="11"/>
    <s v="Microsoft Sculpt Comfort Mouse"/>
    <x v="5240"/>
    <n v="5"/>
    <n v="0"/>
    <n v="87.890000000000015"/>
    <x v="3"/>
    <x v="0"/>
  </r>
  <r>
    <x v="8160"/>
    <x v="4042"/>
    <x v="595"/>
    <d v="2018-02-20T00:00:00"/>
    <x v="1"/>
    <x v="479"/>
    <s v="John Dryer"/>
    <x v="0"/>
    <x v="0"/>
    <x v="78"/>
    <x v="30"/>
    <x v="98"/>
    <x v="3"/>
    <x v="1756"/>
    <x v="0"/>
    <x v="1"/>
    <s v="Hon Comfortask Task/Swivel Chairs"/>
    <x v="5317"/>
    <n v="2"/>
    <n v="0"/>
    <n v="36.473600000000005"/>
    <x v="3"/>
    <x v="0"/>
  </r>
  <r>
    <x v="8161"/>
    <x v="4043"/>
    <x v="694"/>
    <d v="2017-10-03T00:00:00"/>
    <x v="0"/>
    <x v="370"/>
    <s v="Jennifer Jackson"/>
    <x v="0"/>
    <x v="0"/>
    <x v="20"/>
    <x v="15"/>
    <x v="45"/>
    <x v="3"/>
    <x v="414"/>
    <x v="1"/>
    <x v="9"/>
    <s v="Fellowes Premier Superior Surge Suppressor, 10-Outlet, With Phone and Remote"/>
    <x v="5318"/>
    <n v="6"/>
    <n v="0"/>
    <n v="76.315200000000004"/>
    <x v="3"/>
    <x v="0"/>
  </r>
  <r>
    <x v="8162"/>
    <x v="4043"/>
    <x v="694"/>
    <d v="2017-10-03T00:00:00"/>
    <x v="0"/>
    <x v="370"/>
    <s v="Jennifer Jackson"/>
    <x v="0"/>
    <x v="0"/>
    <x v="20"/>
    <x v="15"/>
    <x v="45"/>
    <x v="3"/>
    <x v="348"/>
    <x v="2"/>
    <x v="7"/>
    <s v="Nortel Meridian M3904 Professional Digital phone"/>
    <x v="673"/>
    <n v="2"/>
    <n v="0"/>
    <n v="89.314199999999971"/>
    <x v="3"/>
    <x v="0"/>
  </r>
  <r>
    <x v="8163"/>
    <x v="4044"/>
    <x v="121"/>
    <d v="2017-11-06T00:00:00"/>
    <x v="1"/>
    <x v="299"/>
    <s v="Liz Thompson"/>
    <x v="0"/>
    <x v="0"/>
    <x v="70"/>
    <x v="1"/>
    <x v="188"/>
    <x v="1"/>
    <x v="1372"/>
    <x v="0"/>
    <x v="5"/>
    <s v="Contemporary Wood/Metal Frame"/>
    <x v="5319"/>
    <n v="6"/>
    <n v="0"/>
    <n v="33.935999999999993"/>
    <x v="1"/>
    <x v="0"/>
  </r>
  <r>
    <x v="8164"/>
    <x v="4044"/>
    <x v="121"/>
    <d v="2017-11-06T00:00:00"/>
    <x v="1"/>
    <x v="299"/>
    <s v="Liz Thompson"/>
    <x v="0"/>
    <x v="0"/>
    <x v="70"/>
    <x v="1"/>
    <x v="188"/>
    <x v="1"/>
    <x v="301"/>
    <x v="1"/>
    <x v="8"/>
    <s v="GBC Premium Transparent Covers with Diagonal Lined Pattern"/>
    <x v="3668"/>
    <n v="7"/>
    <n v="0.2"/>
    <n v="41.120799999999988"/>
    <x v="1"/>
    <x v="0"/>
  </r>
  <r>
    <x v="8165"/>
    <x v="4044"/>
    <x v="121"/>
    <d v="2017-11-06T00:00:00"/>
    <x v="1"/>
    <x v="299"/>
    <s v="Liz Thompson"/>
    <x v="0"/>
    <x v="0"/>
    <x v="70"/>
    <x v="1"/>
    <x v="188"/>
    <x v="1"/>
    <x v="591"/>
    <x v="1"/>
    <x v="8"/>
    <s v="Cardinal Holdit Business Card Pockets"/>
    <x v="1655"/>
    <n v="3"/>
    <n v="0.2"/>
    <n v="4.1832000000000003"/>
    <x v="1"/>
    <x v="0"/>
  </r>
  <r>
    <x v="8166"/>
    <x v="4044"/>
    <x v="121"/>
    <d v="2017-11-06T00:00:00"/>
    <x v="1"/>
    <x v="299"/>
    <s v="Liz Thompson"/>
    <x v="0"/>
    <x v="0"/>
    <x v="70"/>
    <x v="1"/>
    <x v="188"/>
    <x v="1"/>
    <x v="1373"/>
    <x v="0"/>
    <x v="0"/>
    <s v="O'Sullivan Living Dimensions 3-Shelf Bookcases"/>
    <x v="5320"/>
    <n v="3"/>
    <n v="0.15"/>
    <n v="-30.147000000000048"/>
    <x v="1"/>
    <x v="0"/>
  </r>
  <r>
    <x v="8167"/>
    <x v="4045"/>
    <x v="995"/>
    <d v="2018-08-05T00:00:00"/>
    <x v="1"/>
    <x v="706"/>
    <s v="Anna Häberlin"/>
    <x v="1"/>
    <x v="0"/>
    <x v="8"/>
    <x v="1"/>
    <x v="34"/>
    <x v="1"/>
    <x v="584"/>
    <x v="0"/>
    <x v="3"/>
    <s v="Laminate Occasional Tables"/>
    <x v="5321"/>
    <n v="7"/>
    <n v="0.2"/>
    <n v="-32.367300000000085"/>
    <x v="1"/>
    <x v="0"/>
  </r>
  <r>
    <x v="8168"/>
    <x v="4046"/>
    <x v="44"/>
    <d v="2019-11-13T00:00:00"/>
    <x v="1"/>
    <x v="144"/>
    <s v="Adam Bellavance"/>
    <x v="2"/>
    <x v="0"/>
    <x v="4"/>
    <x v="4"/>
    <x v="59"/>
    <x v="1"/>
    <x v="309"/>
    <x v="0"/>
    <x v="3"/>
    <s v="Hon 5100 Series Wood Tables"/>
    <x v="5322"/>
    <n v="7"/>
    <n v="0"/>
    <n v="366.63479999999993"/>
    <x v="1"/>
    <x v="0"/>
  </r>
  <r>
    <x v="8169"/>
    <x v="4046"/>
    <x v="44"/>
    <d v="2019-11-13T00:00:00"/>
    <x v="1"/>
    <x v="144"/>
    <s v="Adam Bellavance"/>
    <x v="2"/>
    <x v="0"/>
    <x v="4"/>
    <x v="4"/>
    <x v="59"/>
    <x v="1"/>
    <x v="299"/>
    <x v="0"/>
    <x v="1"/>
    <s v="Hon 2090 “Pillow Soft” Series Mid Back Swivel/Tilt Chairs"/>
    <x v="4920"/>
    <n v="2"/>
    <n v="0.2"/>
    <n v="-73.054800000000071"/>
    <x v="1"/>
    <x v="0"/>
  </r>
  <r>
    <x v="8170"/>
    <x v="4046"/>
    <x v="44"/>
    <d v="2019-11-13T00:00:00"/>
    <x v="1"/>
    <x v="144"/>
    <s v="Adam Bellavance"/>
    <x v="2"/>
    <x v="0"/>
    <x v="4"/>
    <x v="4"/>
    <x v="59"/>
    <x v="1"/>
    <x v="477"/>
    <x v="2"/>
    <x v="11"/>
    <s v="SanDisk Cruzer 64 GB USB Flash Drive"/>
    <x v="5323"/>
    <n v="3"/>
    <n v="0"/>
    <n v="32.687999999999988"/>
    <x v="1"/>
    <x v="0"/>
  </r>
  <r>
    <x v="8171"/>
    <x v="4047"/>
    <x v="1173"/>
    <d v="2018-02-19T00:00:00"/>
    <x v="1"/>
    <x v="248"/>
    <s v="Fred McMath"/>
    <x v="0"/>
    <x v="0"/>
    <x v="25"/>
    <x v="35"/>
    <x v="129"/>
    <x v="0"/>
    <x v="978"/>
    <x v="1"/>
    <x v="6"/>
    <s v="Panasonic KP-150 Electric Pencil Sharpener"/>
    <x v="5324"/>
    <n v="7"/>
    <n v="0"/>
    <n v="68.686800000000005"/>
    <x v="0"/>
    <x v="0"/>
  </r>
  <r>
    <x v="8172"/>
    <x v="4048"/>
    <x v="868"/>
    <d v="2016-07-13T00:00:00"/>
    <x v="1"/>
    <x v="689"/>
    <s v="Gary Hansen"/>
    <x v="2"/>
    <x v="0"/>
    <x v="1"/>
    <x v="1"/>
    <x v="13"/>
    <x v="1"/>
    <x v="1363"/>
    <x v="1"/>
    <x v="2"/>
    <s v="Avery 49"/>
    <x v="709"/>
    <n v="1"/>
    <n v="0"/>
    <n v="1.4112"/>
    <x v="1"/>
    <x v="0"/>
  </r>
  <r>
    <x v="8173"/>
    <x v="4048"/>
    <x v="868"/>
    <d v="2016-07-13T00:00:00"/>
    <x v="1"/>
    <x v="689"/>
    <s v="Gary Hansen"/>
    <x v="2"/>
    <x v="0"/>
    <x v="1"/>
    <x v="1"/>
    <x v="13"/>
    <x v="1"/>
    <x v="44"/>
    <x v="1"/>
    <x v="8"/>
    <s v="Wilson Jones Leather-Like Binders with DublLock Round Rings"/>
    <x v="4299"/>
    <n v="6"/>
    <n v="0.2"/>
    <n v="14.142599999999996"/>
    <x v="1"/>
    <x v="0"/>
  </r>
  <r>
    <x v="8174"/>
    <x v="4048"/>
    <x v="868"/>
    <d v="2016-07-13T00:00:00"/>
    <x v="1"/>
    <x v="689"/>
    <s v="Gary Hansen"/>
    <x v="2"/>
    <x v="0"/>
    <x v="1"/>
    <x v="1"/>
    <x v="13"/>
    <x v="1"/>
    <x v="1198"/>
    <x v="1"/>
    <x v="4"/>
    <s v="Perma STOR-ALL Hanging File Box, 13 1/8&quot;W x 12 1/4&quot;D x 10 1/2&quot;H"/>
    <x v="100"/>
    <n v="4"/>
    <n v="0"/>
    <n v="4.066399999999998"/>
    <x v="1"/>
    <x v="0"/>
  </r>
  <r>
    <x v="8175"/>
    <x v="4049"/>
    <x v="806"/>
    <d v="2018-02-04T00:00:00"/>
    <x v="1"/>
    <x v="785"/>
    <s v="Harold Engle"/>
    <x v="1"/>
    <x v="0"/>
    <x v="22"/>
    <x v="10"/>
    <x v="36"/>
    <x v="2"/>
    <x v="62"/>
    <x v="1"/>
    <x v="10"/>
    <s v="Xerox 1943"/>
    <x v="4415"/>
    <n v="4"/>
    <n v="0.2"/>
    <n v="52.822799999999987"/>
    <x v="2"/>
    <x v="0"/>
  </r>
  <r>
    <x v="8176"/>
    <x v="4050"/>
    <x v="897"/>
    <d v="2018-09-25T00:00:00"/>
    <x v="2"/>
    <x v="449"/>
    <s v="Sam Zeldin"/>
    <x v="2"/>
    <x v="0"/>
    <x v="20"/>
    <x v="15"/>
    <x v="45"/>
    <x v="3"/>
    <x v="80"/>
    <x v="1"/>
    <x v="4"/>
    <s v="Sortfiler Multipurpose Personal File Organizer, Black"/>
    <x v="5325"/>
    <n v="6"/>
    <n v="0"/>
    <n v="37.218599999999995"/>
    <x v="3"/>
    <x v="0"/>
  </r>
  <r>
    <x v="8177"/>
    <x v="4051"/>
    <x v="66"/>
    <d v="2019-12-24T00:00:00"/>
    <x v="2"/>
    <x v="441"/>
    <s v="Chad McGuire"/>
    <x v="0"/>
    <x v="0"/>
    <x v="1"/>
    <x v="1"/>
    <x v="141"/>
    <x v="1"/>
    <x v="1523"/>
    <x v="2"/>
    <x v="11"/>
    <s v="Kensington Expert Mouse Optical USB Trackball for PC or Mac"/>
    <x v="5326"/>
    <n v="5"/>
    <n v="0"/>
    <n v="142.48499999999993"/>
    <x v="1"/>
    <x v="0"/>
  </r>
  <r>
    <x v="8178"/>
    <x v="4052"/>
    <x v="476"/>
    <d v="2018-09-08T00:00:00"/>
    <x v="1"/>
    <x v="592"/>
    <s v="Toby Gnade"/>
    <x v="0"/>
    <x v="0"/>
    <x v="96"/>
    <x v="4"/>
    <x v="119"/>
    <x v="1"/>
    <x v="615"/>
    <x v="2"/>
    <x v="16"/>
    <s v="Hewlett Packard 610 Color Digital Copier / Printer"/>
    <x v="3157"/>
    <n v="2"/>
    <n v="0"/>
    <n v="449.99099999999999"/>
    <x v="1"/>
    <x v="0"/>
  </r>
  <r>
    <x v="8179"/>
    <x v="4053"/>
    <x v="991"/>
    <d v="2017-08-06T00:00:00"/>
    <x v="1"/>
    <x v="213"/>
    <s v="Darren Koutras"/>
    <x v="0"/>
    <x v="0"/>
    <x v="24"/>
    <x v="21"/>
    <x v="329"/>
    <x v="1"/>
    <x v="1582"/>
    <x v="0"/>
    <x v="3"/>
    <s v="Balt Split Level Computer Training Table"/>
    <x v="5327"/>
    <n v="4"/>
    <n v="0.5"/>
    <n v="-188.7"/>
    <x v="1"/>
    <x v="0"/>
  </r>
  <r>
    <x v="8180"/>
    <x v="4054"/>
    <x v="82"/>
    <d v="2017-11-25T00:00:00"/>
    <x v="1"/>
    <x v="757"/>
    <s v="Shahid Shariari"/>
    <x v="0"/>
    <x v="0"/>
    <x v="10"/>
    <x v="9"/>
    <x v="74"/>
    <x v="3"/>
    <x v="971"/>
    <x v="0"/>
    <x v="3"/>
    <s v="Bevis Oval Conference Table, Walnut"/>
    <x v="5328"/>
    <n v="8"/>
    <n v="0.4"/>
    <n v="-480.20320000000027"/>
    <x v="3"/>
    <x v="0"/>
  </r>
  <r>
    <x v="8181"/>
    <x v="4054"/>
    <x v="82"/>
    <d v="2017-11-25T00:00:00"/>
    <x v="1"/>
    <x v="757"/>
    <s v="Shahid Shariari"/>
    <x v="0"/>
    <x v="0"/>
    <x v="10"/>
    <x v="9"/>
    <x v="74"/>
    <x v="3"/>
    <x v="687"/>
    <x v="2"/>
    <x v="7"/>
    <s v="Logitech B530 USB Headset - headset - Full size, Binaural"/>
    <x v="5329"/>
    <n v="5"/>
    <n v="0.4"/>
    <n v="-24.043499999999995"/>
    <x v="3"/>
    <x v="0"/>
  </r>
  <r>
    <x v="8182"/>
    <x v="4055"/>
    <x v="796"/>
    <d v="2019-05-22T00:00:00"/>
    <x v="1"/>
    <x v="606"/>
    <s v="Brendan Murry"/>
    <x v="1"/>
    <x v="0"/>
    <x v="22"/>
    <x v="10"/>
    <x v="155"/>
    <x v="2"/>
    <x v="1155"/>
    <x v="0"/>
    <x v="5"/>
    <s v="Flat Face Poster Frame"/>
    <x v="1832"/>
    <n v="3"/>
    <n v="0.6"/>
    <n v="-10.173599999999997"/>
    <x v="2"/>
    <x v="0"/>
  </r>
  <r>
    <x v="8183"/>
    <x v="4055"/>
    <x v="796"/>
    <d v="2019-05-22T00:00:00"/>
    <x v="1"/>
    <x v="606"/>
    <s v="Brendan Murry"/>
    <x v="1"/>
    <x v="0"/>
    <x v="22"/>
    <x v="10"/>
    <x v="155"/>
    <x v="2"/>
    <x v="283"/>
    <x v="0"/>
    <x v="5"/>
    <s v="C-Line Cubicle Keepers Polyproplyene Holder With Velcro Backings"/>
    <x v="5330"/>
    <n v="1"/>
    <n v="0.6"/>
    <n v="-0.99329999999999963"/>
    <x v="2"/>
    <x v="0"/>
  </r>
  <r>
    <x v="8184"/>
    <x v="4056"/>
    <x v="283"/>
    <d v="2019-07-27T00:00:00"/>
    <x v="1"/>
    <x v="199"/>
    <s v="Maribeth Yedwab"/>
    <x v="1"/>
    <x v="0"/>
    <x v="22"/>
    <x v="10"/>
    <x v="36"/>
    <x v="2"/>
    <x v="954"/>
    <x v="1"/>
    <x v="10"/>
    <s v="Xerox 1909"/>
    <x v="930"/>
    <n v="3"/>
    <n v="0.2"/>
    <n v="20.576399999999996"/>
    <x v="2"/>
    <x v="0"/>
  </r>
  <r>
    <x v="8185"/>
    <x v="4057"/>
    <x v="1023"/>
    <d v="2017-09-17T00:00:00"/>
    <x v="0"/>
    <x v="151"/>
    <s v="Arthur Gainer"/>
    <x v="0"/>
    <x v="0"/>
    <x v="22"/>
    <x v="10"/>
    <x v="36"/>
    <x v="2"/>
    <x v="1170"/>
    <x v="1"/>
    <x v="12"/>
    <s v="Staple envelope"/>
    <x v="1635"/>
    <n v="1"/>
    <n v="0.2"/>
    <n v="2.9339999999999997"/>
    <x v="2"/>
    <x v="0"/>
  </r>
  <r>
    <x v="8186"/>
    <x v="4057"/>
    <x v="1023"/>
    <d v="2017-09-17T00:00:00"/>
    <x v="0"/>
    <x v="151"/>
    <s v="Arthur Gainer"/>
    <x v="0"/>
    <x v="0"/>
    <x v="22"/>
    <x v="10"/>
    <x v="36"/>
    <x v="2"/>
    <x v="163"/>
    <x v="0"/>
    <x v="1"/>
    <s v="Global Value Steno Chair, Gray"/>
    <x v="5331"/>
    <n v="4"/>
    <n v="0.3"/>
    <n v="-12.147999999999996"/>
    <x v="2"/>
    <x v="0"/>
  </r>
  <r>
    <x v="8187"/>
    <x v="4058"/>
    <x v="107"/>
    <d v="2018-12-16T00:00:00"/>
    <x v="1"/>
    <x v="308"/>
    <s v="Bart Watters"/>
    <x v="1"/>
    <x v="0"/>
    <x v="20"/>
    <x v="15"/>
    <x v="23"/>
    <x v="3"/>
    <x v="161"/>
    <x v="1"/>
    <x v="10"/>
    <s v="Adams Phone Message Book, Professional, 400 Message Capacity, 5 3/6” x 11”"/>
    <x v="2159"/>
    <n v="9"/>
    <n v="0"/>
    <n v="29.525400000000001"/>
    <x v="3"/>
    <x v="0"/>
  </r>
  <r>
    <x v="8188"/>
    <x v="4059"/>
    <x v="653"/>
    <d v="2017-10-05T00:00:00"/>
    <x v="0"/>
    <x v="495"/>
    <s v="Sheri Gordon"/>
    <x v="0"/>
    <x v="0"/>
    <x v="196"/>
    <x v="39"/>
    <x v="247"/>
    <x v="3"/>
    <x v="680"/>
    <x v="1"/>
    <x v="10"/>
    <s v="Xerox 202"/>
    <x v="541"/>
    <n v="3"/>
    <n v="0"/>
    <n v="9.3312000000000008"/>
    <x v="3"/>
    <x v="0"/>
  </r>
  <r>
    <x v="8189"/>
    <x v="4059"/>
    <x v="653"/>
    <d v="2017-10-05T00:00:00"/>
    <x v="0"/>
    <x v="495"/>
    <s v="Sheri Gordon"/>
    <x v="0"/>
    <x v="0"/>
    <x v="196"/>
    <x v="39"/>
    <x v="247"/>
    <x v="3"/>
    <x v="777"/>
    <x v="1"/>
    <x v="8"/>
    <s v="GBC Plastic Binding Combs"/>
    <x v="1576"/>
    <n v="1"/>
    <n v="0"/>
    <n v="3.6162000000000001"/>
    <x v="3"/>
    <x v="0"/>
  </r>
  <r>
    <x v="8190"/>
    <x v="4060"/>
    <x v="701"/>
    <d v="2019-11-21T00:00:00"/>
    <x v="1"/>
    <x v="666"/>
    <s v="Christopher Conant"/>
    <x v="0"/>
    <x v="0"/>
    <x v="20"/>
    <x v="15"/>
    <x v="164"/>
    <x v="3"/>
    <x v="832"/>
    <x v="1"/>
    <x v="10"/>
    <s v="Xerox 1905"/>
    <x v="789"/>
    <n v="6"/>
    <n v="0"/>
    <n v="18.662400000000002"/>
    <x v="3"/>
    <x v="0"/>
  </r>
  <r>
    <x v="8191"/>
    <x v="4060"/>
    <x v="701"/>
    <d v="2019-11-21T00:00:00"/>
    <x v="1"/>
    <x v="666"/>
    <s v="Christopher Conant"/>
    <x v="0"/>
    <x v="0"/>
    <x v="20"/>
    <x v="15"/>
    <x v="164"/>
    <x v="3"/>
    <x v="267"/>
    <x v="0"/>
    <x v="5"/>
    <s v="Howard Miller 13&quot; Diameter Goldtone Round Wall Clock"/>
    <x v="5093"/>
    <n v="4"/>
    <n v="0"/>
    <n v="76.9816"/>
    <x v="3"/>
    <x v="0"/>
  </r>
  <r>
    <x v="8192"/>
    <x v="4061"/>
    <x v="672"/>
    <d v="2017-12-03T00:00:00"/>
    <x v="2"/>
    <x v="235"/>
    <s v="Lena Radford"/>
    <x v="0"/>
    <x v="0"/>
    <x v="28"/>
    <x v="3"/>
    <x v="35"/>
    <x v="0"/>
    <x v="614"/>
    <x v="1"/>
    <x v="8"/>
    <s v="Avery Durable Binders"/>
    <x v="5332"/>
    <n v="7"/>
    <n v="0.7"/>
    <n v="-4.2336000000000009"/>
    <x v="0"/>
    <x v="0"/>
  </r>
  <r>
    <x v="8193"/>
    <x v="4061"/>
    <x v="672"/>
    <d v="2017-12-03T00:00:00"/>
    <x v="2"/>
    <x v="235"/>
    <s v="Lena Radford"/>
    <x v="0"/>
    <x v="0"/>
    <x v="28"/>
    <x v="3"/>
    <x v="35"/>
    <x v="0"/>
    <x v="1360"/>
    <x v="1"/>
    <x v="9"/>
    <s v="Belkin 8 Outlet Surge Protector"/>
    <x v="2066"/>
    <n v="3"/>
    <n v="0.2"/>
    <n v="9.8351999999999933"/>
    <x v="0"/>
    <x v="0"/>
  </r>
  <r>
    <x v="8194"/>
    <x v="4061"/>
    <x v="672"/>
    <d v="2017-12-03T00:00:00"/>
    <x v="2"/>
    <x v="235"/>
    <s v="Lena Radford"/>
    <x v="0"/>
    <x v="0"/>
    <x v="28"/>
    <x v="3"/>
    <x v="35"/>
    <x v="0"/>
    <x v="220"/>
    <x v="0"/>
    <x v="5"/>
    <s v="Luxo Professional Fluorescent Magnifier Lamp with Clamp-Mount Base"/>
    <x v="5333"/>
    <n v="2"/>
    <n v="0.2"/>
    <n v="25.180800000000005"/>
    <x v="0"/>
    <x v="0"/>
  </r>
  <r>
    <x v="8195"/>
    <x v="4062"/>
    <x v="401"/>
    <d v="2017-12-11T00:00:00"/>
    <x v="0"/>
    <x v="106"/>
    <s v="David Bremer"/>
    <x v="1"/>
    <x v="0"/>
    <x v="443"/>
    <x v="1"/>
    <x v="536"/>
    <x v="1"/>
    <x v="1056"/>
    <x v="1"/>
    <x v="10"/>
    <s v="Spiral Phone Message Books with Labels by Adams"/>
    <x v="2482"/>
    <n v="2"/>
    <n v="0"/>
    <n v="4.3904000000000005"/>
    <x v="1"/>
    <x v="0"/>
  </r>
  <r>
    <x v="8196"/>
    <x v="4063"/>
    <x v="528"/>
    <d v="2019-09-09T00:00:00"/>
    <x v="1"/>
    <x v="431"/>
    <s v="Liz Preis"/>
    <x v="0"/>
    <x v="0"/>
    <x v="289"/>
    <x v="18"/>
    <x v="364"/>
    <x v="0"/>
    <x v="1130"/>
    <x v="2"/>
    <x v="11"/>
    <s v="Maxell LTO Ultrium - 800 GB"/>
    <x v="2879"/>
    <n v="4"/>
    <n v="0.2"/>
    <n v="-1.119600000000009"/>
    <x v="0"/>
    <x v="0"/>
  </r>
  <r>
    <x v="8197"/>
    <x v="4063"/>
    <x v="528"/>
    <d v="2019-09-09T00:00:00"/>
    <x v="1"/>
    <x v="431"/>
    <s v="Liz Preis"/>
    <x v="0"/>
    <x v="0"/>
    <x v="289"/>
    <x v="18"/>
    <x v="364"/>
    <x v="0"/>
    <x v="646"/>
    <x v="1"/>
    <x v="6"/>
    <s v="Model L Table or Wall-Mount Pencil Sharpener"/>
    <x v="1002"/>
    <n v="5"/>
    <n v="0.2"/>
    <n v="7.1960000000000015"/>
    <x v="0"/>
    <x v="0"/>
  </r>
  <r>
    <x v="8198"/>
    <x v="4063"/>
    <x v="528"/>
    <d v="2019-09-09T00:00:00"/>
    <x v="1"/>
    <x v="431"/>
    <s v="Liz Preis"/>
    <x v="0"/>
    <x v="0"/>
    <x v="289"/>
    <x v="18"/>
    <x v="364"/>
    <x v="0"/>
    <x v="585"/>
    <x v="1"/>
    <x v="10"/>
    <s v="Xerox 220"/>
    <x v="12"/>
    <n v="3"/>
    <n v="0.2"/>
    <n v="5.4432"/>
    <x v="0"/>
    <x v="0"/>
  </r>
  <r>
    <x v="8199"/>
    <x v="4064"/>
    <x v="558"/>
    <d v="2019-04-30T00:00:00"/>
    <x v="1"/>
    <x v="578"/>
    <s v="Art Ferguson"/>
    <x v="0"/>
    <x v="0"/>
    <x v="22"/>
    <x v="10"/>
    <x v="26"/>
    <x v="2"/>
    <x v="1124"/>
    <x v="1"/>
    <x v="8"/>
    <s v="Acco Data Flex Cable Posts For Top &amp; Bottom Load Binders, 6&quot; Capacity"/>
    <x v="5334"/>
    <n v="5"/>
    <n v="0.8"/>
    <n v="-18.252500000000001"/>
    <x v="2"/>
    <x v="0"/>
  </r>
  <r>
    <x v="8200"/>
    <x v="4064"/>
    <x v="558"/>
    <d v="2019-04-30T00:00:00"/>
    <x v="1"/>
    <x v="578"/>
    <s v="Art Ferguson"/>
    <x v="0"/>
    <x v="0"/>
    <x v="22"/>
    <x v="10"/>
    <x v="26"/>
    <x v="2"/>
    <x v="72"/>
    <x v="1"/>
    <x v="4"/>
    <s v="Safco Industrial Wire Shelving System"/>
    <x v="74"/>
    <n v="1"/>
    <n v="0.2"/>
    <n v="-18.196000000000002"/>
    <x v="2"/>
    <x v="0"/>
  </r>
  <r>
    <x v="8201"/>
    <x v="4065"/>
    <x v="627"/>
    <d v="2017-11-08T00:00:00"/>
    <x v="3"/>
    <x v="470"/>
    <s v="Keith Dawkins"/>
    <x v="1"/>
    <x v="0"/>
    <x v="20"/>
    <x v="15"/>
    <x v="23"/>
    <x v="3"/>
    <x v="1678"/>
    <x v="1"/>
    <x v="4"/>
    <s v="Fellowes Desktop Hanging File Manager"/>
    <x v="5335"/>
    <n v="5"/>
    <n v="0"/>
    <n v="16.787500000000001"/>
    <x v="3"/>
    <x v="0"/>
  </r>
  <r>
    <x v="8202"/>
    <x v="4065"/>
    <x v="627"/>
    <d v="2017-11-08T00:00:00"/>
    <x v="3"/>
    <x v="470"/>
    <s v="Keith Dawkins"/>
    <x v="1"/>
    <x v="0"/>
    <x v="20"/>
    <x v="15"/>
    <x v="23"/>
    <x v="3"/>
    <x v="903"/>
    <x v="2"/>
    <x v="7"/>
    <s v="Mitel MiVoice 5330e IP Phone"/>
    <x v="5336"/>
    <n v="2"/>
    <n v="0"/>
    <n v="142.9948"/>
    <x v="3"/>
    <x v="0"/>
  </r>
  <r>
    <x v="8203"/>
    <x v="4065"/>
    <x v="627"/>
    <d v="2017-11-08T00:00:00"/>
    <x v="3"/>
    <x v="470"/>
    <s v="Keith Dawkins"/>
    <x v="1"/>
    <x v="0"/>
    <x v="20"/>
    <x v="15"/>
    <x v="23"/>
    <x v="3"/>
    <x v="1800"/>
    <x v="0"/>
    <x v="5"/>
    <s v="Nu-Dell EZ-Mount Plastic Wall Frames"/>
    <x v="5337"/>
    <n v="3"/>
    <n v="0"/>
    <n v="4.7279999999999998"/>
    <x v="3"/>
    <x v="0"/>
  </r>
  <r>
    <x v="8204"/>
    <x v="4065"/>
    <x v="627"/>
    <d v="2017-11-08T00:00:00"/>
    <x v="3"/>
    <x v="470"/>
    <s v="Keith Dawkins"/>
    <x v="1"/>
    <x v="0"/>
    <x v="20"/>
    <x v="15"/>
    <x v="23"/>
    <x v="3"/>
    <x v="1715"/>
    <x v="2"/>
    <x v="15"/>
    <s v="Zebra ZM400 Thermal Label Printer"/>
    <x v="5338"/>
    <n v="4"/>
    <n v="0"/>
    <n v="2229.0239999999999"/>
    <x v="3"/>
    <x v="0"/>
  </r>
  <r>
    <x v="8205"/>
    <x v="4065"/>
    <x v="627"/>
    <d v="2017-11-08T00:00:00"/>
    <x v="3"/>
    <x v="470"/>
    <s v="Keith Dawkins"/>
    <x v="1"/>
    <x v="0"/>
    <x v="20"/>
    <x v="15"/>
    <x v="23"/>
    <x v="3"/>
    <x v="623"/>
    <x v="0"/>
    <x v="1"/>
    <s v="Hon 4070 Series Pagoda Round Back Stacking Chairs"/>
    <x v="5339"/>
    <n v="2"/>
    <n v="0.1"/>
    <n v="115.5528"/>
    <x v="3"/>
    <x v="0"/>
  </r>
  <r>
    <x v="8206"/>
    <x v="4066"/>
    <x v="33"/>
    <d v="2017-04-30T00:00:00"/>
    <x v="1"/>
    <x v="193"/>
    <s v="Sue Ann Reed"/>
    <x v="0"/>
    <x v="0"/>
    <x v="399"/>
    <x v="2"/>
    <x v="486"/>
    <x v="0"/>
    <x v="3"/>
    <x v="0"/>
    <x v="3"/>
    <s v="Bretford CR4500 Series Slim Rectangular Table"/>
    <x v="5340"/>
    <n v="1"/>
    <n v="0.45"/>
    <n v="-76.606200000000001"/>
    <x v="0"/>
    <x v="0"/>
  </r>
  <r>
    <x v="8207"/>
    <x v="4066"/>
    <x v="33"/>
    <d v="2017-04-30T00:00:00"/>
    <x v="1"/>
    <x v="193"/>
    <s v="Sue Ann Reed"/>
    <x v="0"/>
    <x v="0"/>
    <x v="399"/>
    <x v="2"/>
    <x v="486"/>
    <x v="0"/>
    <x v="346"/>
    <x v="1"/>
    <x v="6"/>
    <s v="Crayola Colored Pencils"/>
    <x v="370"/>
    <n v="1"/>
    <n v="0.2"/>
    <n v="0.42639999999999978"/>
    <x v="0"/>
    <x v="0"/>
  </r>
  <r>
    <x v="8208"/>
    <x v="4067"/>
    <x v="1181"/>
    <d v="2017-09-24T00:00:00"/>
    <x v="1"/>
    <x v="767"/>
    <s v="Barry Gonzalez"/>
    <x v="0"/>
    <x v="0"/>
    <x v="316"/>
    <x v="18"/>
    <x v="394"/>
    <x v="0"/>
    <x v="692"/>
    <x v="1"/>
    <x v="8"/>
    <s v="GBC Ibimaster 500 Manual ProClick Binding System"/>
    <x v="5341"/>
    <n v="6"/>
    <n v="0.7"/>
    <n v="-913.17599999999993"/>
    <x v="0"/>
    <x v="0"/>
  </r>
  <r>
    <x v="8209"/>
    <x v="4067"/>
    <x v="1181"/>
    <d v="2017-09-24T00:00:00"/>
    <x v="1"/>
    <x v="767"/>
    <s v="Barry Gonzalez"/>
    <x v="0"/>
    <x v="0"/>
    <x v="316"/>
    <x v="18"/>
    <x v="394"/>
    <x v="0"/>
    <x v="196"/>
    <x v="1"/>
    <x v="4"/>
    <s v="Gould Plastics 18-Pocket Panel Bin, 34w x 5-1/4d x 20-1/2h"/>
    <x v="5342"/>
    <n v="4"/>
    <n v="0.2"/>
    <n v="-58.873600000000025"/>
    <x v="0"/>
    <x v="0"/>
  </r>
  <r>
    <x v="8210"/>
    <x v="4068"/>
    <x v="210"/>
    <d v="2019-09-12T00:00:00"/>
    <x v="1"/>
    <x v="678"/>
    <s v="Dario Medina"/>
    <x v="1"/>
    <x v="0"/>
    <x v="316"/>
    <x v="18"/>
    <x v="394"/>
    <x v="0"/>
    <x v="473"/>
    <x v="1"/>
    <x v="9"/>
    <s v="Eureka The Boss Cordless Rechargeable Stick Vac"/>
    <x v="2424"/>
    <n v="2"/>
    <n v="0.2"/>
    <n v="7.1372000000000035"/>
    <x v="0"/>
    <x v="0"/>
  </r>
  <r>
    <x v="8211"/>
    <x v="4069"/>
    <x v="77"/>
    <d v="2018-11-12T00:00:00"/>
    <x v="1"/>
    <x v="266"/>
    <s v="Michael Chen"/>
    <x v="0"/>
    <x v="0"/>
    <x v="61"/>
    <x v="5"/>
    <x v="77"/>
    <x v="2"/>
    <x v="1834"/>
    <x v="0"/>
    <x v="5"/>
    <s v="Executive Impressions 14&quot; Contract Wall Clock with Quartz Movement"/>
    <x v="5343"/>
    <n v="5"/>
    <n v="0.6"/>
    <n v="-17.783999999999992"/>
    <x v="2"/>
    <x v="0"/>
  </r>
  <r>
    <x v="8212"/>
    <x v="4069"/>
    <x v="77"/>
    <d v="2018-11-12T00:00:00"/>
    <x v="1"/>
    <x v="266"/>
    <s v="Michael Chen"/>
    <x v="0"/>
    <x v="0"/>
    <x v="61"/>
    <x v="5"/>
    <x v="77"/>
    <x v="2"/>
    <x v="533"/>
    <x v="1"/>
    <x v="4"/>
    <s v="Mini 13-1/2 Capacity Data Binder Rack, Pearl"/>
    <x v="5344"/>
    <n v="3"/>
    <n v="0.2"/>
    <n v="19.630499999999998"/>
    <x v="2"/>
    <x v="0"/>
  </r>
  <r>
    <x v="8213"/>
    <x v="4070"/>
    <x v="12"/>
    <d v="2017-10-02T00:00:00"/>
    <x v="1"/>
    <x v="504"/>
    <s v="Marina Lichtenstein"/>
    <x v="1"/>
    <x v="0"/>
    <x v="87"/>
    <x v="18"/>
    <x v="108"/>
    <x v="0"/>
    <x v="1085"/>
    <x v="1"/>
    <x v="8"/>
    <s v="Wilson Jones 1&quot; Hanging DublLock Ring Binders"/>
    <x v="5345"/>
    <n v="4"/>
    <n v="0.7"/>
    <n v="-4.6463999999999981"/>
    <x v="0"/>
    <x v="0"/>
  </r>
  <r>
    <x v="8214"/>
    <x v="4070"/>
    <x v="12"/>
    <d v="2017-10-02T00:00:00"/>
    <x v="1"/>
    <x v="504"/>
    <s v="Marina Lichtenstein"/>
    <x v="1"/>
    <x v="0"/>
    <x v="87"/>
    <x v="18"/>
    <x v="108"/>
    <x v="0"/>
    <x v="1402"/>
    <x v="1"/>
    <x v="10"/>
    <s v="Advantus Motivational Note Cards"/>
    <x v="3755"/>
    <n v="1"/>
    <n v="0.2"/>
    <n v="3.7989999999999995"/>
    <x v="0"/>
    <x v="0"/>
  </r>
  <r>
    <x v="8215"/>
    <x v="4070"/>
    <x v="12"/>
    <d v="2017-10-02T00:00:00"/>
    <x v="1"/>
    <x v="504"/>
    <s v="Marina Lichtenstein"/>
    <x v="1"/>
    <x v="0"/>
    <x v="87"/>
    <x v="18"/>
    <x v="108"/>
    <x v="0"/>
    <x v="1263"/>
    <x v="1"/>
    <x v="8"/>
    <s v="Wilson Jones data.warehouse D-Ring Binders with DublLock"/>
    <x v="5346"/>
    <n v="1"/>
    <n v="0.7"/>
    <n v="-1.8106"/>
    <x v="0"/>
    <x v="0"/>
  </r>
  <r>
    <x v="8216"/>
    <x v="4070"/>
    <x v="12"/>
    <d v="2017-10-02T00:00:00"/>
    <x v="1"/>
    <x v="504"/>
    <s v="Marina Lichtenstein"/>
    <x v="1"/>
    <x v="0"/>
    <x v="87"/>
    <x v="18"/>
    <x v="108"/>
    <x v="0"/>
    <x v="304"/>
    <x v="1"/>
    <x v="8"/>
    <s v="Wilson Jones Custom Binder Spines &amp; Labels"/>
    <x v="5347"/>
    <n v="2"/>
    <n v="0.7"/>
    <n v="-2.2847999999999997"/>
    <x v="0"/>
    <x v="0"/>
  </r>
  <r>
    <x v="8217"/>
    <x v="4071"/>
    <x v="462"/>
    <d v="2016-10-07T00:00:00"/>
    <x v="1"/>
    <x v="709"/>
    <s v="Russell D'Ascenzo"/>
    <x v="0"/>
    <x v="0"/>
    <x v="61"/>
    <x v="5"/>
    <x v="162"/>
    <x v="2"/>
    <x v="1088"/>
    <x v="1"/>
    <x v="13"/>
    <s v="Colored Push Pins"/>
    <x v="1456"/>
    <n v="3"/>
    <n v="0.2"/>
    <n v="0.86879999999999979"/>
    <x v="2"/>
    <x v="0"/>
  </r>
  <r>
    <x v="8218"/>
    <x v="4071"/>
    <x v="462"/>
    <d v="2016-10-07T00:00:00"/>
    <x v="1"/>
    <x v="709"/>
    <s v="Russell D'Ascenzo"/>
    <x v="0"/>
    <x v="0"/>
    <x v="61"/>
    <x v="5"/>
    <x v="162"/>
    <x v="2"/>
    <x v="1092"/>
    <x v="0"/>
    <x v="5"/>
    <s v="DAX Natural Wood-Tone Poster Frame"/>
    <x v="5348"/>
    <n v="3"/>
    <n v="0.6"/>
    <n v="-19.065600000000007"/>
    <x v="2"/>
    <x v="0"/>
  </r>
  <r>
    <x v="8219"/>
    <x v="4071"/>
    <x v="462"/>
    <d v="2016-10-07T00:00:00"/>
    <x v="1"/>
    <x v="709"/>
    <s v="Russell D'Ascenzo"/>
    <x v="0"/>
    <x v="0"/>
    <x v="61"/>
    <x v="5"/>
    <x v="162"/>
    <x v="2"/>
    <x v="641"/>
    <x v="1"/>
    <x v="2"/>
    <s v="Smead Alpha-Z Color-Coded Second Alphabetical Labels and Starter Set"/>
    <x v="1268"/>
    <n v="2"/>
    <n v="0.2"/>
    <n v="1.7247999999999997"/>
    <x v="2"/>
    <x v="0"/>
  </r>
  <r>
    <x v="8220"/>
    <x v="4071"/>
    <x v="462"/>
    <d v="2016-10-07T00:00:00"/>
    <x v="1"/>
    <x v="709"/>
    <s v="Russell D'Ascenzo"/>
    <x v="0"/>
    <x v="0"/>
    <x v="61"/>
    <x v="5"/>
    <x v="162"/>
    <x v="2"/>
    <x v="98"/>
    <x v="1"/>
    <x v="8"/>
    <s v="Avery Hidden Tab Dividers for Binding Systems"/>
    <x v="99"/>
    <n v="3"/>
    <n v="0.8"/>
    <n v="-3.0396000000000001"/>
    <x v="2"/>
    <x v="0"/>
  </r>
  <r>
    <x v="8221"/>
    <x v="4071"/>
    <x v="462"/>
    <d v="2016-10-07T00:00:00"/>
    <x v="1"/>
    <x v="709"/>
    <s v="Russell D'Ascenzo"/>
    <x v="0"/>
    <x v="0"/>
    <x v="61"/>
    <x v="5"/>
    <x v="162"/>
    <x v="2"/>
    <x v="1835"/>
    <x v="1"/>
    <x v="13"/>
    <s v="Sterling Rubber Bands by Alliance"/>
    <x v="5349"/>
    <n v="4"/>
    <n v="0.2"/>
    <n v="-3.7680000000000002"/>
    <x v="2"/>
    <x v="0"/>
  </r>
  <r>
    <x v="8222"/>
    <x v="4072"/>
    <x v="1087"/>
    <d v="2016-02-24T00:00:00"/>
    <x v="1"/>
    <x v="755"/>
    <s v="Aaron Bergman"/>
    <x v="0"/>
    <x v="0"/>
    <x v="81"/>
    <x v="5"/>
    <x v="174"/>
    <x v="2"/>
    <x v="1555"/>
    <x v="1"/>
    <x v="4"/>
    <s v="Akro Stacking Bins"/>
    <x v="1438"/>
    <n v="2"/>
    <n v="0.2"/>
    <n v="-2.5248000000000022"/>
    <x v="2"/>
    <x v="0"/>
  </r>
  <r>
    <x v="8223"/>
    <x v="4073"/>
    <x v="1"/>
    <d v="2018-06-16T00:00:00"/>
    <x v="1"/>
    <x v="105"/>
    <s v="Erin Ashbrook"/>
    <x v="1"/>
    <x v="0"/>
    <x v="45"/>
    <x v="1"/>
    <x v="54"/>
    <x v="1"/>
    <x v="1174"/>
    <x v="1"/>
    <x v="10"/>
    <s v="IBM Multi-Purpose Copy Paper, 8 1/2 x 11&quot;, Case"/>
    <x v="790"/>
    <n v="6"/>
    <n v="0"/>
    <n v="83.645999999999987"/>
    <x v="1"/>
    <x v="0"/>
  </r>
  <r>
    <x v="8224"/>
    <x v="4073"/>
    <x v="1"/>
    <d v="2018-06-16T00:00:00"/>
    <x v="1"/>
    <x v="105"/>
    <s v="Erin Ashbrook"/>
    <x v="1"/>
    <x v="0"/>
    <x v="45"/>
    <x v="1"/>
    <x v="54"/>
    <x v="1"/>
    <x v="1434"/>
    <x v="1"/>
    <x v="10"/>
    <s v="Xerox 228"/>
    <x v="91"/>
    <n v="2"/>
    <n v="0"/>
    <n v="6.2208000000000006"/>
    <x v="1"/>
    <x v="0"/>
  </r>
  <r>
    <x v="8225"/>
    <x v="4074"/>
    <x v="752"/>
    <d v="2019-11-04T00:00:00"/>
    <x v="0"/>
    <x v="11"/>
    <s v="Sandra Flanagan"/>
    <x v="0"/>
    <x v="0"/>
    <x v="231"/>
    <x v="31"/>
    <x v="288"/>
    <x v="3"/>
    <x v="274"/>
    <x v="1"/>
    <x v="10"/>
    <s v="Xerox 1939"/>
    <x v="2408"/>
    <n v="10"/>
    <n v="0"/>
    <n v="91.055999999999983"/>
    <x v="3"/>
    <x v="0"/>
  </r>
  <r>
    <x v="8226"/>
    <x v="4074"/>
    <x v="752"/>
    <d v="2019-11-04T00:00:00"/>
    <x v="0"/>
    <x v="11"/>
    <s v="Sandra Flanagan"/>
    <x v="0"/>
    <x v="0"/>
    <x v="231"/>
    <x v="31"/>
    <x v="288"/>
    <x v="3"/>
    <x v="1522"/>
    <x v="1"/>
    <x v="10"/>
    <s v="Xerox 1893"/>
    <x v="1018"/>
    <n v="1"/>
    <n v="0"/>
    <n v="20.085100000000001"/>
    <x v="3"/>
    <x v="0"/>
  </r>
  <r>
    <x v="8227"/>
    <x v="4075"/>
    <x v="958"/>
    <d v="2018-04-08T00:00:00"/>
    <x v="0"/>
    <x v="604"/>
    <s v="Becky Castell"/>
    <x v="2"/>
    <x v="0"/>
    <x v="21"/>
    <x v="15"/>
    <x v="24"/>
    <x v="3"/>
    <x v="479"/>
    <x v="0"/>
    <x v="5"/>
    <s v="Deflect-o EconoMat Studded, No Bevel Mat for Low Pile Carpeting"/>
    <x v="5350"/>
    <n v="2"/>
    <n v="0"/>
    <n v="7.4376000000000033"/>
    <x v="3"/>
    <x v="0"/>
  </r>
  <r>
    <x v="8228"/>
    <x v="4075"/>
    <x v="958"/>
    <d v="2018-04-08T00:00:00"/>
    <x v="0"/>
    <x v="604"/>
    <s v="Becky Castell"/>
    <x v="2"/>
    <x v="0"/>
    <x v="21"/>
    <x v="15"/>
    <x v="24"/>
    <x v="3"/>
    <x v="170"/>
    <x v="1"/>
    <x v="4"/>
    <s v="Tenex File Box, Personal Filing Tote with Lid, Black"/>
    <x v="5351"/>
    <n v="2"/>
    <n v="0"/>
    <n v="8.0652000000000008"/>
    <x v="3"/>
    <x v="0"/>
  </r>
  <r>
    <x v="8229"/>
    <x v="4075"/>
    <x v="958"/>
    <d v="2018-04-08T00:00:00"/>
    <x v="0"/>
    <x v="604"/>
    <s v="Becky Castell"/>
    <x v="2"/>
    <x v="0"/>
    <x v="21"/>
    <x v="15"/>
    <x v="24"/>
    <x v="3"/>
    <x v="1016"/>
    <x v="2"/>
    <x v="11"/>
    <s v="Logitech Trackman Marble Mouse"/>
    <x v="1324"/>
    <n v="3"/>
    <n v="0"/>
    <n v="37.787400000000005"/>
    <x v="3"/>
    <x v="0"/>
  </r>
  <r>
    <x v="8230"/>
    <x v="4076"/>
    <x v="1186"/>
    <d v="2018-07-02T00:00:00"/>
    <x v="0"/>
    <x v="58"/>
    <s v="Philip Fox"/>
    <x v="0"/>
    <x v="0"/>
    <x v="406"/>
    <x v="32"/>
    <x v="493"/>
    <x v="0"/>
    <x v="369"/>
    <x v="1"/>
    <x v="6"/>
    <s v="Bulldog Vacuum Base Pencil Sharpener"/>
    <x v="878"/>
    <n v="3"/>
    <n v="0"/>
    <n v="9.7118999999999982"/>
    <x v="0"/>
    <x v="0"/>
  </r>
  <r>
    <x v="8231"/>
    <x v="4076"/>
    <x v="1186"/>
    <d v="2018-07-02T00:00:00"/>
    <x v="0"/>
    <x v="58"/>
    <s v="Philip Fox"/>
    <x v="0"/>
    <x v="0"/>
    <x v="406"/>
    <x v="32"/>
    <x v="493"/>
    <x v="0"/>
    <x v="199"/>
    <x v="0"/>
    <x v="0"/>
    <s v="O'Sullivan 2-Door Barrister Bookcase in Odessa Pine"/>
    <x v="5352"/>
    <n v="7"/>
    <n v="0"/>
    <n v="291.37779999999987"/>
    <x v="0"/>
    <x v="0"/>
  </r>
  <r>
    <x v="8232"/>
    <x v="4077"/>
    <x v="358"/>
    <d v="2016-09-28T00:00:00"/>
    <x v="1"/>
    <x v="339"/>
    <s v="Sanjit Engle"/>
    <x v="0"/>
    <x v="0"/>
    <x v="49"/>
    <x v="1"/>
    <x v="58"/>
    <x v="1"/>
    <x v="298"/>
    <x v="1"/>
    <x v="4"/>
    <s v="File Shuttle II and Handi-File, Black"/>
    <x v="3382"/>
    <n v="5"/>
    <n v="0"/>
    <n v="42.362499999999997"/>
    <x v="1"/>
    <x v="0"/>
  </r>
  <r>
    <x v="8233"/>
    <x v="4077"/>
    <x v="358"/>
    <d v="2016-09-28T00:00:00"/>
    <x v="1"/>
    <x v="339"/>
    <s v="Sanjit Engle"/>
    <x v="0"/>
    <x v="0"/>
    <x v="49"/>
    <x v="1"/>
    <x v="58"/>
    <x v="1"/>
    <x v="1512"/>
    <x v="1"/>
    <x v="4"/>
    <s v="Tennsco Commercial Shelving"/>
    <x v="1390"/>
    <n v="2"/>
    <n v="0"/>
    <n v="0.40679999999999694"/>
    <x v="1"/>
    <x v="0"/>
  </r>
  <r>
    <x v="8234"/>
    <x v="4078"/>
    <x v="927"/>
    <d v="2019-05-06T00:00:00"/>
    <x v="1"/>
    <x v="170"/>
    <s v="Caroline Jumper"/>
    <x v="0"/>
    <x v="0"/>
    <x v="108"/>
    <x v="2"/>
    <x v="133"/>
    <x v="0"/>
    <x v="1698"/>
    <x v="1"/>
    <x v="14"/>
    <s v="Kleencut Forged Office Shears by Acme United Corporation"/>
    <x v="5353"/>
    <n v="2"/>
    <n v="0.2"/>
    <n v="0.4159999999999997"/>
    <x v="0"/>
    <x v="0"/>
  </r>
  <r>
    <x v="8235"/>
    <x v="4078"/>
    <x v="927"/>
    <d v="2019-05-06T00:00:00"/>
    <x v="1"/>
    <x v="170"/>
    <s v="Caroline Jumper"/>
    <x v="0"/>
    <x v="0"/>
    <x v="108"/>
    <x v="2"/>
    <x v="133"/>
    <x v="0"/>
    <x v="411"/>
    <x v="0"/>
    <x v="3"/>
    <s v="Bush Advantage Collection Racetrack Conference Table"/>
    <x v="5354"/>
    <n v="4"/>
    <n v="0.45"/>
    <n v="-458.14679999999998"/>
    <x v="0"/>
    <x v="0"/>
  </r>
  <r>
    <x v="8236"/>
    <x v="4078"/>
    <x v="927"/>
    <d v="2019-05-06T00:00:00"/>
    <x v="1"/>
    <x v="170"/>
    <s v="Caroline Jumper"/>
    <x v="0"/>
    <x v="0"/>
    <x v="108"/>
    <x v="2"/>
    <x v="133"/>
    <x v="0"/>
    <x v="483"/>
    <x v="0"/>
    <x v="1"/>
    <s v="HON 5400 Series Task Chairs for Big and Tall"/>
    <x v="5355"/>
    <n v="5"/>
    <n v="0.2"/>
    <n v="0"/>
    <x v="0"/>
    <x v="0"/>
  </r>
  <r>
    <x v="8237"/>
    <x v="4079"/>
    <x v="179"/>
    <d v="2019-10-20T00:00:00"/>
    <x v="3"/>
    <x v="690"/>
    <s v="Pete Takahito"/>
    <x v="0"/>
    <x v="0"/>
    <x v="108"/>
    <x v="2"/>
    <x v="133"/>
    <x v="0"/>
    <x v="383"/>
    <x v="1"/>
    <x v="4"/>
    <s v="Woodgrain Magazine Files by Perma"/>
    <x v="411"/>
    <n v="2"/>
    <n v="0.2"/>
    <n v="-0.7748000000000006"/>
    <x v="0"/>
    <x v="0"/>
  </r>
  <r>
    <x v="8238"/>
    <x v="4079"/>
    <x v="179"/>
    <d v="2019-10-20T00:00:00"/>
    <x v="3"/>
    <x v="690"/>
    <s v="Pete Takahito"/>
    <x v="0"/>
    <x v="0"/>
    <x v="108"/>
    <x v="2"/>
    <x v="133"/>
    <x v="0"/>
    <x v="1305"/>
    <x v="1"/>
    <x v="10"/>
    <s v="REDIFORM Incoming/Outgoing Call Register, 11&quot; X 8 1/2&quot;, 100 Messages"/>
    <x v="1407"/>
    <n v="1"/>
    <n v="0.2"/>
    <n v="2.5019999999999998"/>
    <x v="0"/>
    <x v="0"/>
  </r>
  <r>
    <x v="8239"/>
    <x v="4079"/>
    <x v="179"/>
    <d v="2019-10-20T00:00:00"/>
    <x v="3"/>
    <x v="690"/>
    <s v="Pete Takahito"/>
    <x v="0"/>
    <x v="0"/>
    <x v="108"/>
    <x v="2"/>
    <x v="133"/>
    <x v="0"/>
    <x v="1061"/>
    <x v="1"/>
    <x v="6"/>
    <s v="Prang Drawing Pencil Set"/>
    <x v="3079"/>
    <n v="2"/>
    <n v="0.2"/>
    <n v="1.1119999999999999"/>
    <x v="0"/>
    <x v="0"/>
  </r>
  <r>
    <x v="8240"/>
    <x v="4079"/>
    <x v="179"/>
    <d v="2019-10-20T00:00:00"/>
    <x v="3"/>
    <x v="690"/>
    <s v="Pete Takahito"/>
    <x v="0"/>
    <x v="0"/>
    <x v="108"/>
    <x v="2"/>
    <x v="133"/>
    <x v="0"/>
    <x v="1649"/>
    <x v="0"/>
    <x v="5"/>
    <s v="DAX Wood Document Frame."/>
    <x v="5356"/>
    <n v="4"/>
    <n v="0.2"/>
    <n v="6.0411999999999964"/>
    <x v="0"/>
    <x v="0"/>
  </r>
  <r>
    <x v="8241"/>
    <x v="4080"/>
    <x v="416"/>
    <d v="2016-09-05T00:00:00"/>
    <x v="1"/>
    <x v="23"/>
    <s v="Lena Hernandez"/>
    <x v="0"/>
    <x v="0"/>
    <x v="20"/>
    <x v="15"/>
    <x v="29"/>
    <x v="3"/>
    <x v="708"/>
    <x v="1"/>
    <x v="8"/>
    <s v="Wilson Jones Hanging Recycled Pressboard Data Binders"/>
    <x v="5357"/>
    <n v="2"/>
    <n v="0.2"/>
    <n v="8.3103999999999996"/>
    <x v="3"/>
    <x v="0"/>
  </r>
  <r>
    <x v="8242"/>
    <x v="4080"/>
    <x v="416"/>
    <d v="2016-09-05T00:00:00"/>
    <x v="1"/>
    <x v="23"/>
    <s v="Lena Hernandez"/>
    <x v="0"/>
    <x v="0"/>
    <x v="20"/>
    <x v="15"/>
    <x v="29"/>
    <x v="3"/>
    <x v="1200"/>
    <x v="2"/>
    <x v="11"/>
    <s v="WD My Passport Ultra 2TB Portable External Hard Drive"/>
    <x v="5358"/>
    <n v="3"/>
    <n v="0"/>
    <n v="57.120000000000019"/>
    <x v="3"/>
    <x v="0"/>
  </r>
  <r>
    <x v="8243"/>
    <x v="4081"/>
    <x v="1132"/>
    <d v="2016-08-16T00:00:00"/>
    <x v="1"/>
    <x v="572"/>
    <s v="Ben Wallace"/>
    <x v="0"/>
    <x v="0"/>
    <x v="8"/>
    <x v="1"/>
    <x v="34"/>
    <x v="1"/>
    <x v="1419"/>
    <x v="2"/>
    <x v="7"/>
    <s v="BlackBerry Q10"/>
    <x v="5359"/>
    <n v="8"/>
    <n v="0.2"/>
    <n v="50.396000000000015"/>
    <x v="1"/>
    <x v="0"/>
  </r>
  <r>
    <x v="8244"/>
    <x v="4081"/>
    <x v="1132"/>
    <d v="2016-08-16T00:00:00"/>
    <x v="1"/>
    <x v="572"/>
    <s v="Ben Wallace"/>
    <x v="0"/>
    <x v="0"/>
    <x v="8"/>
    <x v="1"/>
    <x v="34"/>
    <x v="1"/>
    <x v="1146"/>
    <x v="0"/>
    <x v="5"/>
    <s v="Seth Thomas 14&quot; Day/Date Wall Clock"/>
    <x v="5360"/>
    <n v="3"/>
    <n v="0"/>
    <n v="31.612800000000004"/>
    <x v="1"/>
    <x v="0"/>
  </r>
  <r>
    <x v="8245"/>
    <x v="4082"/>
    <x v="710"/>
    <d v="2016-08-23T00:00:00"/>
    <x v="1"/>
    <x v="740"/>
    <s v="Bill Shonely"/>
    <x v="1"/>
    <x v="0"/>
    <x v="38"/>
    <x v="32"/>
    <x v="112"/>
    <x v="0"/>
    <x v="156"/>
    <x v="1"/>
    <x v="4"/>
    <s v="Space Solutions HD Industrial Steel Shelving."/>
    <x v="3216"/>
    <n v="3"/>
    <n v="0"/>
    <n v="10.347300000000004"/>
    <x v="0"/>
    <x v="0"/>
  </r>
  <r>
    <x v="8246"/>
    <x v="4083"/>
    <x v="1187"/>
    <d v="2017-05-10T00:00:00"/>
    <x v="3"/>
    <x v="503"/>
    <s v="Dennis Pardue"/>
    <x v="2"/>
    <x v="0"/>
    <x v="34"/>
    <x v="10"/>
    <x v="173"/>
    <x v="2"/>
    <x v="554"/>
    <x v="1"/>
    <x v="9"/>
    <s v="Tripp Lite Isotel 8 Ultra 8 Outlet Metal Surge"/>
    <x v="5361"/>
    <n v="5"/>
    <n v="0.8"/>
    <n v="-191.619"/>
    <x v="2"/>
    <x v="0"/>
  </r>
  <r>
    <x v="8247"/>
    <x v="4083"/>
    <x v="1187"/>
    <d v="2017-05-10T00:00:00"/>
    <x v="3"/>
    <x v="503"/>
    <s v="Dennis Pardue"/>
    <x v="2"/>
    <x v="0"/>
    <x v="34"/>
    <x v="10"/>
    <x v="173"/>
    <x v="2"/>
    <x v="1243"/>
    <x v="1"/>
    <x v="6"/>
    <s v="Boston KS Multi-Size Manual Pencil Sharpener"/>
    <x v="2862"/>
    <n v="2"/>
    <n v="0.2"/>
    <n v="3.6784000000000017"/>
    <x v="2"/>
    <x v="0"/>
  </r>
  <r>
    <x v="8248"/>
    <x v="4084"/>
    <x v="1120"/>
    <d v="2018-05-13T00:00:00"/>
    <x v="0"/>
    <x v="37"/>
    <s v="Christopher Schild"/>
    <x v="2"/>
    <x v="0"/>
    <x v="10"/>
    <x v="9"/>
    <x v="63"/>
    <x v="3"/>
    <x v="647"/>
    <x v="2"/>
    <x v="7"/>
    <s v="ClearOne CHATAttach 160 - speaker phone"/>
    <x v="5362"/>
    <n v="2"/>
    <n v="0.4"/>
    <n v="-123.9980000000001"/>
    <x v="3"/>
    <x v="0"/>
  </r>
  <r>
    <x v="8249"/>
    <x v="4085"/>
    <x v="616"/>
    <d v="2017-03-09T00:00:00"/>
    <x v="0"/>
    <x v="333"/>
    <s v="Maribeth Schnelling"/>
    <x v="0"/>
    <x v="0"/>
    <x v="22"/>
    <x v="10"/>
    <x v="155"/>
    <x v="2"/>
    <x v="912"/>
    <x v="1"/>
    <x v="8"/>
    <s v="Performers Binder/Pad Holder, Black"/>
    <x v="5363"/>
    <n v="2"/>
    <n v="0.8"/>
    <n v="-16.818000000000005"/>
    <x v="2"/>
    <x v="0"/>
  </r>
  <r>
    <x v="8250"/>
    <x v="4085"/>
    <x v="616"/>
    <d v="2017-03-09T00:00:00"/>
    <x v="0"/>
    <x v="333"/>
    <s v="Maribeth Schnelling"/>
    <x v="0"/>
    <x v="0"/>
    <x v="22"/>
    <x v="10"/>
    <x v="155"/>
    <x v="2"/>
    <x v="325"/>
    <x v="0"/>
    <x v="5"/>
    <s v="Eldon Wave Desk Accessories"/>
    <x v="5364"/>
    <n v="2"/>
    <n v="0.6"/>
    <n v="-1.8847999999999994"/>
    <x v="2"/>
    <x v="0"/>
  </r>
  <r>
    <x v="8251"/>
    <x v="4085"/>
    <x v="616"/>
    <d v="2017-03-09T00:00:00"/>
    <x v="0"/>
    <x v="333"/>
    <s v="Maribeth Schnelling"/>
    <x v="0"/>
    <x v="0"/>
    <x v="22"/>
    <x v="10"/>
    <x v="155"/>
    <x v="2"/>
    <x v="1107"/>
    <x v="1"/>
    <x v="9"/>
    <s v="Avanti 4.4 Cu. Ft. Refrigerator"/>
    <x v="5365"/>
    <n v="5"/>
    <n v="0.8"/>
    <n v="-470.548"/>
    <x v="2"/>
    <x v="0"/>
  </r>
  <r>
    <x v="8252"/>
    <x v="4085"/>
    <x v="616"/>
    <d v="2017-03-09T00:00:00"/>
    <x v="0"/>
    <x v="333"/>
    <s v="Maribeth Schnelling"/>
    <x v="0"/>
    <x v="0"/>
    <x v="22"/>
    <x v="10"/>
    <x v="155"/>
    <x v="2"/>
    <x v="117"/>
    <x v="1"/>
    <x v="4"/>
    <s v="Companion Letter/Legal File, Black"/>
    <x v="1556"/>
    <n v="2"/>
    <n v="0.2"/>
    <n v="6.0416000000000025"/>
    <x v="2"/>
    <x v="0"/>
  </r>
  <r>
    <x v="8253"/>
    <x v="4086"/>
    <x v="801"/>
    <d v="2019-08-19T00:00:00"/>
    <x v="1"/>
    <x v="729"/>
    <s v="Dana Kaydos"/>
    <x v="0"/>
    <x v="0"/>
    <x v="4"/>
    <x v="4"/>
    <x v="5"/>
    <x v="1"/>
    <x v="1327"/>
    <x v="2"/>
    <x v="16"/>
    <s v="Hewlett Packard 310 Color Digital Copier"/>
    <x v="5366"/>
    <n v="1"/>
    <n v="0"/>
    <n v="89.996999999999986"/>
    <x v="1"/>
    <x v="0"/>
  </r>
  <r>
    <x v="8254"/>
    <x v="4086"/>
    <x v="801"/>
    <d v="2019-08-19T00:00:00"/>
    <x v="1"/>
    <x v="729"/>
    <s v="Dana Kaydos"/>
    <x v="0"/>
    <x v="0"/>
    <x v="4"/>
    <x v="4"/>
    <x v="5"/>
    <x v="1"/>
    <x v="1684"/>
    <x v="1"/>
    <x v="10"/>
    <s v="Xerox 1937"/>
    <x v="2250"/>
    <n v="4"/>
    <n v="0"/>
    <n v="92.236799999999988"/>
    <x v="1"/>
    <x v="0"/>
  </r>
  <r>
    <x v="8255"/>
    <x v="4086"/>
    <x v="801"/>
    <d v="2019-08-19T00:00:00"/>
    <x v="1"/>
    <x v="729"/>
    <s v="Dana Kaydos"/>
    <x v="0"/>
    <x v="0"/>
    <x v="4"/>
    <x v="4"/>
    <x v="5"/>
    <x v="1"/>
    <x v="529"/>
    <x v="2"/>
    <x v="7"/>
    <s v="Grandstream GXP1160 VoIP phone"/>
    <x v="5367"/>
    <n v="8"/>
    <n v="0.2"/>
    <n v="27.295199999999973"/>
    <x v="1"/>
    <x v="0"/>
  </r>
  <r>
    <x v="8256"/>
    <x v="4086"/>
    <x v="801"/>
    <d v="2019-08-19T00:00:00"/>
    <x v="1"/>
    <x v="729"/>
    <s v="Dana Kaydos"/>
    <x v="0"/>
    <x v="0"/>
    <x v="4"/>
    <x v="4"/>
    <x v="5"/>
    <x v="1"/>
    <x v="230"/>
    <x v="1"/>
    <x v="4"/>
    <s v="Personal File Boxes with Fold-Down Carry Handle"/>
    <x v="485"/>
    <n v="3"/>
    <n v="0"/>
    <n v="11.684999999999999"/>
    <x v="1"/>
    <x v="0"/>
  </r>
  <r>
    <x v="8257"/>
    <x v="4086"/>
    <x v="801"/>
    <d v="2019-08-19T00:00:00"/>
    <x v="1"/>
    <x v="729"/>
    <s v="Dana Kaydos"/>
    <x v="0"/>
    <x v="0"/>
    <x v="4"/>
    <x v="4"/>
    <x v="5"/>
    <x v="1"/>
    <x v="1481"/>
    <x v="2"/>
    <x v="11"/>
    <s v="Perixx PERIBOARD-512B, Ergonomic Split Keyboard"/>
    <x v="5368"/>
    <n v="5"/>
    <n v="0"/>
    <n v="12.246500000000005"/>
    <x v="1"/>
    <x v="0"/>
  </r>
  <r>
    <x v="8258"/>
    <x v="4086"/>
    <x v="801"/>
    <d v="2019-08-19T00:00:00"/>
    <x v="1"/>
    <x v="729"/>
    <s v="Dana Kaydos"/>
    <x v="0"/>
    <x v="0"/>
    <x v="4"/>
    <x v="4"/>
    <x v="5"/>
    <x v="1"/>
    <x v="1786"/>
    <x v="1"/>
    <x v="8"/>
    <s v="Avery Legal 4-Ring Binder"/>
    <x v="997"/>
    <n v="6"/>
    <n v="0.2"/>
    <n v="37.763999999999996"/>
    <x v="1"/>
    <x v="0"/>
  </r>
  <r>
    <x v="8259"/>
    <x v="4087"/>
    <x v="190"/>
    <d v="2018-06-26T00:00:00"/>
    <x v="3"/>
    <x v="381"/>
    <s v="Skye Norling"/>
    <x v="2"/>
    <x v="0"/>
    <x v="43"/>
    <x v="12"/>
    <x v="526"/>
    <x v="2"/>
    <x v="447"/>
    <x v="1"/>
    <x v="10"/>
    <s v="White Dual Perf Computer Printout Paper, 2700 Sheets, 1 Part, Heavyweight, 20 lbs., 14 7/8 x 11"/>
    <x v="1542"/>
    <n v="9"/>
    <n v="0"/>
    <n v="180.76590000000002"/>
    <x v="2"/>
    <x v="0"/>
  </r>
  <r>
    <x v="8260"/>
    <x v="4087"/>
    <x v="190"/>
    <d v="2018-06-26T00:00:00"/>
    <x v="3"/>
    <x v="381"/>
    <s v="Skye Norling"/>
    <x v="2"/>
    <x v="0"/>
    <x v="43"/>
    <x v="12"/>
    <x v="526"/>
    <x v="2"/>
    <x v="385"/>
    <x v="1"/>
    <x v="8"/>
    <s v="Insertable Tab Post Binder Dividers"/>
    <x v="5369"/>
    <n v="1"/>
    <n v="0"/>
    <n v="3.7693999999999992"/>
    <x v="2"/>
    <x v="0"/>
  </r>
  <r>
    <x v="8261"/>
    <x v="4087"/>
    <x v="190"/>
    <d v="2018-06-26T00:00:00"/>
    <x v="3"/>
    <x v="381"/>
    <s v="Skye Norling"/>
    <x v="2"/>
    <x v="0"/>
    <x v="43"/>
    <x v="12"/>
    <x v="526"/>
    <x v="2"/>
    <x v="1354"/>
    <x v="1"/>
    <x v="4"/>
    <s v="SAFCO Mobile Desk Side File, Wire Frame"/>
    <x v="5370"/>
    <n v="4"/>
    <n v="0"/>
    <n v="44.470399999999998"/>
    <x v="2"/>
    <x v="0"/>
  </r>
  <r>
    <x v="8262"/>
    <x v="4088"/>
    <x v="272"/>
    <d v="2018-12-19T00:00:00"/>
    <x v="1"/>
    <x v="679"/>
    <s v="Tony Chapman"/>
    <x v="2"/>
    <x v="0"/>
    <x v="115"/>
    <x v="36"/>
    <x v="145"/>
    <x v="0"/>
    <x v="353"/>
    <x v="1"/>
    <x v="10"/>
    <s v="Xerox 1958"/>
    <x v="541"/>
    <n v="3"/>
    <n v="0"/>
    <n v="9.3312000000000008"/>
    <x v="0"/>
    <x v="0"/>
  </r>
  <r>
    <x v="8263"/>
    <x v="4089"/>
    <x v="1023"/>
    <d v="2017-09-17T00:00:00"/>
    <x v="1"/>
    <x v="562"/>
    <s v="Anne McFarland"/>
    <x v="0"/>
    <x v="0"/>
    <x v="108"/>
    <x v="3"/>
    <x v="222"/>
    <x v="0"/>
    <x v="634"/>
    <x v="1"/>
    <x v="8"/>
    <s v="Heavy-Duty E-Z-D Binders"/>
    <x v="3702"/>
    <n v="4"/>
    <n v="0.7"/>
    <n v="-10.037199999999999"/>
    <x v="0"/>
    <x v="0"/>
  </r>
  <r>
    <x v="8264"/>
    <x v="4090"/>
    <x v="125"/>
    <d v="2017-01-04T00:00:00"/>
    <x v="1"/>
    <x v="195"/>
    <s v="Astrea Jones"/>
    <x v="0"/>
    <x v="0"/>
    <x v="20"/>
    <x v="15"/>
    <x v="45"/>
    <x v="3"/>
    <x v="1836"/>
    <x v="1"/>
    <x v="9"/>
    <s v="Kensington 6 Outlet SmartSocket Surge Protector"/>
    <x v="1546"/>
    <n v="3"/>
    <n v="0"/>
    <n v="30.734999999999992"/>
    <x v="3"/>
    <x v="0"/>
  </r>
  <r>
    <x v="8265"/>
    <x v="4090"/>
    <x v="125"/>
    <d v="2017-01-04T00:00:00"/>
    <x v="1"/>
    <x v="195"/>
    <s v="Astrea Jones"/>
    <x v="0"/>
    <x v="0"/>
    <x v="20"/>
    <x v="15"/>
    <x v="45"/>
    <x v="3"/>
    <x v="858"/>
    <x v="1"/>
    <x v="8"/>
    <s v="Cardinal HOLDit! Binder Insert Strips,Extra Strips"/>
    <x v="5371"/>
    <n v="7"/>
    <n v="0.2"/>
    <n v="12.8499"/>
    <x v="3"/>
    <x v="0"/>
  </r>
  <r>
    <x v="8266"/>
    <x v="4091"/>
    <x v="333"/>
    <d v="2016-05-04T00:00:00"/>
    <x v="1"/>
    <x v="347"/>
    <s v="Katherine Hughes"/>
    <x v="0"/>
    <x v="0"/>
    <x v="18"/>
    <x v="13"/>
    <x v="21"/>
    <x v="3"/>
    <x v="433"/>
    <x v="2"/>
    <x v="7"/>
    <s v="Square Credit Card Reader"/>
    <x v="1024"/>
    <n v="2"/>
    <n v="0"/>
    <n v="5.1948000000000008"/>
    <x v="3"/>
    <x v="0"/>
  </r>
  <r>
    <x v="8267"/>
    <x v="4092"/>
    <x v="289"/>
    <d v="2019-02-06T00:00:00"/>
    <x v="1"/>
    <x v="431"/>
    <s v="Liz Preis"/>
    <x v="0"/>
    <x v="0"/>
    <x v="34"/>
    <x v="10"/>
    <x v="173"/>
    <x v="2"/>
    <x v="1582"/>
    <x v="0"/>
    <x v="3"/>
    <s v="Balt Split Level Computer Training Table"/>
    <x v="5372"/>
    <n v="1"/>
    <n v="0.5"/>
    <n v="-47.174999999999997"/>
    <x v="2"/>
    <x v="0"/>
  </r>
  <r>
    <x v="8268"/>
    <x v="4092"/>
    <x v="289"/>
    <d v="2019-02-06T00:00:00"/>
    <x v="1"/>
    <x v="431"/>
    <s v="Liz Preis"/>
    <x v="0"/>
    <x v="0"/>
    <x v="34"/>
    <x v="10"/>
    <x v="173"/>
    <x v="2"/>
    <x v="558"/>
    <x v="1"/>
    <x v="14"/>
    <s v="Acme Tagit Stainless Steel Antibacterial Scissors"/>
    <x v="2511"/>
    <n v="4"/>
    <n v="0.2"/>
    <n v="2.7719999999999994"/>
    <x v="2"/>
    <x v="0"/>
  </r>
  <r>
    <x v="8269"/>
    <x v="4092"/>
    <x v="289"/>
    <d v="2019-02-06T00:00:00"/>
    <x v="1"/>
    <x v="431"/>
    <s v="Liz Preis"/>
    <x v="0"/>
    <x v="0"/>
    <x v="34"/>
    <x v="10"/>
    <x v="173"/>
    <x v="2"/>
    <x v="1718"/>
    <x v="2"/>
    <x v="7"/>
    <s v="Samsung Galaxy S4"/>
    <x v="5373"/>
    <n v="4"/>
    <n v="0.2"/>
    <n v="250.39599999999984"/>
    <x v="2"/>
    <x v="0"/>
  </r>
  <r>
    <x v="8270"/>
    <x v="4092"/>
    <x v="289"/>
    <d v="2019-02-06T00:00:00"/>
    <x v="1"/>
    <x v="431"/>
    <s v="Liz Preis"/>
    <x v="0"/>
    <x v="0"/>
    <x v="34"/>
    <x v="10"/>
    <x v="173"/>
    <x v="2"/>
    <x v="241"/>
    <x v="1"/>
    <x v="6"/>
    <s v="Quartet Omega Colored Chalk, 12/Pack"/>
    <x v="564"/>
    <n v="2"/>
    <n v="0.2"/>
    <n v="3.1535999999999995"/>
    <x v="2"/>
    <x v="0"/>
  </r>
  <r>
    <x v="8271"/>
    <x v="4093"/>
    <x v="591"/>
    <d v="2018-12-31T00:00:00"/>
    <x v="1"/>
    <x v="555"/>
    <s v="Joe Elijah"/>
    <x v="0"/>
    <x v="0"/>
    <x v="20"/>
    <x v="15"/>
    <x v="29"/>
    <x v="3"/>
    <x v="406"/>
    <x v="0"/>
    <x v="1"/>
    <s v="Hon 4700 Series Mobuis Mid-Back Task Chairs with Adjustable Arms"/>
    <x v="5374"/>
    <n v="8"/>
    <n v="0.1"/>
    <n v="313.26239999999967"/>
    <x v="3"/>
    <x v="0"/>
  </r>
  <r>
    <x v="8272"/>
    <x v="4094"/>
    <x v="201"/>
    <d v="2018-10-25T00:00:00"/>
    <x v="1"/>
    <x v="501"/>
    <s v="Muhammed Yedwab"/>
    <x v="1"/>
    <x v="0"/>
    <x v="485"/>
    <x v="1"/>
    <x v="579"/>
    <x v="1"/>
    <x v="1708"/>
    <x v="0"/>
    <x v="1"/>
    <s v="Hon Every-Day Chair Series Swivel Task Chairs"/>
    <x v="2388"/>
    <n v="4"/>
    <n v="0.2"/>
    <n v="4.8391999999999911"/>
    <x v="1"/>
    <x v="0"/>
  </r>
  <r>
    <x v="8273"/>
    <x v="4095"/>
    <x v="385"/>
    <d v="2017-06-15T00:00:00"/>
    <x v="0"/>
    <x v="763"/>
    <s v="Frank Carlisle"/>
    <x v="2"/>
    <x v="0"/>
    <x v="24"/>
    <x v="24"/>
    <x v="157"/>
    <x v="3"/>
    <x v="1005"/>
    <x v="1"/>
    <x v="6"/>
    <s v="Newell 320"/>
    <x v="1321"/>
    <n v="1"/>
    <n v="0.2"/>
    <n v="0.29960000000000009"/>
    <x v="3"/>
    <x v="0"/>
  </r>
  <r>
    <x v="8274"/>
    <x v="4096"/>
    <x v="160"/>
    <d v="2019-07-04T00:00:00"/>
    <x v="1"/>
    <x v="540"/>
    <s v="Neil Ducich"/>
    <x v="1"/>
    <x v="0"/>
    <x v="145"/>
    <x v="15"/>
    <x v="184"/>
    <x v="3"/>
    <x v="1449"/>
    <x v="1"/>
    <x v="4"/>
    <s v="Dual Level, Single-Width Filing Carts"/>
    <x v="2969"/>
    <n v="7"/>
    <n v="0"/>
    <n v="282.20920000000001"/>
    <x v="3"/>
    <x v="0"/>
  </r>
  <r>
    <x v="8275"/>
    <x v="4097"/>
    <x v="153"/>
    <d v="2017-06-30T00:00:00"/>
    <x v="1"/>
    <x v="748"/>
    <s v="Dennis Bolton"/>
    <x v="2"/>
    <x v="0"/>
    <x v="80"/>
    <x v="24"/>
    <x v="345"/>
    <x v="3"/>
    <x v="99"/>
    <x v="1"/>
    <x v="10"/>
    <s v="Universal Premium White Copier/Laser Paper (20Lb. and 87 Bright)"/>
    <x v="5375"/>
    <n v="9"/>
    <n v="0.2"/>
    <n v="15.607799999999999"/>
    <x v="3"/>
    <x v="0"/>
  </r>
  <r>
    <x v="8276"/>
    <x v="4098"/>
    <x v="823"/>
    <d v="2018-02-25T00:00:00"/>
    <x v="1"/>
    <x v="784"/>
    <s v="Lindsay Castell"/>
    <x v="2"/>
    <x v="0"/>
    <x v="67"/>
    <x v="2"/>
    <x v="85"/>
    <x v="0"/>
    <x v="807"/>
    <x v="1"/>
    <x v="8"/>
    <s v="Avery Durable Slant Ring Binders With Label Holder"/>
    <x v="5233"/>
    <n v="3"/>
    <n v="0.7"/>
    <n v="-2.758799999999999"/>
    <x v="0"/>
    <x v="0"/>
  </r>
  <r>
    <x v="8277"/>
    <x v="4098"/>
    <x v="823"/>
    <d v="2018-02-25T00:00:00"/>
    <x v="1"/>
    <x v="784"/>
    <s v="Lindsay Castell"/>
    <x v="2"/>
    <x v="0"/>
    <x v="67"/>
    <x v="2"/>
    <x v="85"/>
    <x v="0"/>
    <x v="920"/>
    <x v="1"/>
    <x v="8"/>
    <s v="Avery Arch Ring Binders"/>
    <x v="5376"/>
    <n v="2"/>
    <n v="0.7"/>
    <n v="-26.726000000000006"/>
    <x v="0"/>
    <x v="0"/>
  </r>
  <r>
    <x v="8278"/>
    <x v="4098"/>
    <x v="823"/>
    <d v="2018-02-25T00:00:00"/>
    <x v="1"/>
    <x v="784"/>
    <s v="Lindsay Castell"/>
    <x v="2"/>
    <x v="0"/>
    <x v="67"/>
    <x v="2"/>
    <x v="85"/>
    <x v="0"/>
    <x v="734"/>
    <x v="1"/>
    <x v="4"/>
    <s v="Standard Rollaway File with Lock"/>
    <x v="5377"/>
    <n v="3"/>
    <n v="0.2"/>
    <n v="32.434200000000004"/>
    <x v="0"/>
    <x v="0"/>
  </r>
  <r>
    <x v="8279"/>
    <x v="4099"/>
    <x v="300"/>
    <d v="2019-04-26T00:00:00"/>
    <x v="1"/>
    <x v="232"/>
    <s v="Bruce Degenhardt"/>
    <x v="0"/>
    <x v="0"/>
    <x v="38"/>
    <x v="32"/>
    <x v="112"/>
    <x v="0"/>
    <x v="906"/>
    <x v="1"/>
    <x v="4"/>
    <s v="Tennsco Double-Tier Lockers"/>
    <x v="5378"/>
    <n v="3"/>
    <n v="0"/>
    <n v="87.757800000000003"/>
    <x v="0"/>
    <x v="0"/>
  </r>
  <r>
    <x v="8280"/>
    <x v="4100"/>
    <x v="1188"/>
    <d v="2019-05-10T00:00:00"/>
    <x v="2"/>
    <x v="204"/>
    <s v="Matt Connell"/>
    <x v="1"/>
    <x v="0"/>
    <x v="108"/>
    <x v="3"/>
    <x v="222"/>
    <x v="0"/>
    <x v="113"/>
    <x v="1"/>
    <x v="12"/>
    <s v="Tyvek  Top-Opening Peel &amp; Seel Envelopes, Plain White"/>
    <x v="5379"/>
    <n v="3"/>
    <n v="0.2"/>
    <n v="22.015799999999999"/>
    <x v="0"/>
    <x v="0"/>
  </r>
  <r>
    <x v="8281"/>
    <x v="4100"/>
    <x v="1188"/>
    <d v="2019-05-10T00:00:00"/>
    <x v="2"/>
    <x v="204"/>
    <s v="Matt Connell"/>
    <x v="1"/>
    <x v="0"/>
    <x v="108"/>
    <x v="3"/>
    <x v="222"/>
    <x v="0"/>
    <x v="866"/>
    <x v="0"/>
    <x v="1"/>
    <s v="Harbour Creations Steel Folding Chair"/>
    <x v="724"/>
    <n v="3"/>
    <n v="0.2"/>
    <n v="25.874999999999972"/>
    <x v="0"/>
    <x v="0"/>
  </r>
  <r>
    <x v="8282"/>
    <x v="4101"/>
    <x v="379"/>
    <d v="2017-12-26T00:00:00"/>
    <x v="0"/>
    <x v="449"/>
    <s v="Sam Zeldin"/>
    <x v="2"/>
    <x v="0"/>
    <x v="490"/>
    <x v="10"/>
    <x v="585"/>
    <x v="2"/>
    <x v="846"/>
    <x v="2"/>
    <x v="15"/>
    <s v="Star Micronics TSP800 TSP847IIU Receipt Printer"/>
    <x v="5380"/>
    <n v="2"/>
    <n v="0.3"/>
    <n v="137.26399999999995"/>
    <x v="2"/>
    <x v="0"/>
  </r>
  <r>
    <x v="8283"/>
    <x v="4101"/>
    <x v="379"/>
    <d v="2017-12-26T00:00:00"/>
    <x v="0"/>
    <x v="449"/>
    <s v="Sam Zeldin"/>
    <x v="2"/>
    <x v="0"/>
    <x v="490"/>
    <x v="10"/>
    <x v="585"/>
    <x v="2"/>
    <x v="726"/>
    <x v="1"/>
    <x v="6"/>
    <s v="Sanford Prismacolor Professional Thick Lead Art Pencils, 36-Color Set"/>
    <x v="3497"/>
    <n v="2"/>
    <n v="0.2"/>
    <n v="14.227200000000003"/>
    <x v="2"/>
    <x v="0"/>
  </r>
  <r>
    <x v="8284"/>
    <x v="4101"/>
    <x v="379"/>
    <d v="2017-12-26T00:00:00"/>
    <x v="0"/>
    <x v="449"/>
    <s v="Sam Zeldin"/>
    <x v="2"/>
    <x v="0"/>
    <x v="490"/>
    <x v="10"/>
    <x v="585"/>
    <x v="2"/>
    <x v="769"/>
    <x v="2"/>
    <x v="11"/>
    <s v="Enermax Acrylux Wireless Keyboard"/>
    <x v="5381"/>
    <n v="8"/>
    <n v="0.2"/>
    <n v="135.45599999999996"/>
    <x v="2"/>
    <x v="0"/>
  </r>
  <r>
    <x v="8285"/>
    <x v="4101"/>
    <x v="379"/>
    <d v="2017-12-26T00:00:00"/>
    <x v="0"/>
    <x v="449"/>
    <s v="Sam Zeldin"/>
    <x v="2"/>
    <x v="0"/>
    <x v="490"/>
    <x v="10"/>
    <x v="585"/>
    <x v="2"/>
    <x v="484"/>
    <x v="0"/>
    <x v="5"/>
    <s v="Howard Miller 11-1/2&quot; Diameter Grantwood Wall Clock"/>
    <x v="5382"/>
    <n v="3"/>
    <n v="0.6"/>
    <n v="-33.641399999999997"/>
    <x v="2"/>
    <x v="0"/>
  </r>
  <r>
    <x v="8286"/>
    <x v="4102"/>
    <x v="1132"/>
    <d v="2016-08-16T00:00:00"/>
    <x v="1"/>
    <x v="723"/>
    <s v="Duane Huffman"/>
    <x v="2"/>
    <x v="0"/>
    <x v="100"/>
    <x v="2"/>
    <x v="123"/>
    <x v="0"/>
    <x v="1798"/>
    <x v="1"/>
    <x v="10"/>
    <s v="Xerox 229"/>
    <x v="277"/>
    <n v="6"/>
    <n v="0.2"/>
    <n v="10.8864"/>
    <x v="0"/>
    <x v="0"/>
  </r>
  <r>
    <x v="8287"/>
    <x v="4102"/>
    <x v="1132"/>
    <d v="2016-08-16T00:00:00"/>
    <x v="1"/>
    <x v="723"/>
    <s v="Duane Huffman"/>
    <x v="2"/>
    <x v="0"/>
    <x v="100"/>
    <x v="2"/>
    <x v="123"/>
    <x v="0"/>
    <x v="369"/>
    <x v="1"/>
    <x v="6"/>
    <s v="Bulldog Vacuum Base Pencil Sharpener"/>
    <x v="1914"/>
    <n v="5"/>
    <n v="0.2"/>
    <n v="4.196499999999995"/>
    <x v="0"/>
    <x v="0"/>
  </r>
  <r>
    <x v="8288"/>
    <x v="4102"/>
    <x v="1132"/>
    <d v="2016-08-16T00:00:00"/>
    <x v="1"/>
    <x v="723"/>
    <s v="Duane Huffman"/>
    <x v="2"/>
    <x v="0"/>
    <x v="100"/>
    <x v="2"/>
    <x v="123"/>
    <x v="0"/>
    <x v="721"/>
    <x v="2"/>
    <x v="11"/>
    <s v="Maxell 4.7GB DVD-R"/>
    <x v="2030"/>
    <n v="7"/>
    <n v="0.2"/>
    <n v="41.718599999999995"/>
    <x v="0"/>
    <x v="0"/>
  </r>
  <r>
    <x v="8289"/>
    <x v="4102"/>
    <x v="1132"/>
    <d v="2016-08-16T00:00:00"/>
    <x v="1"/>
    <x v="723"/>
    <s v="Duane Huffman"/>
    <x v="2"/>
    <x v="0"/>
    <x v="100"/>
    <x v="2"/>
    <x v="123"/>
    <x v="0"/>
    <x v="1324"/>
    <x v="1"/>
    <x v="9"/>
    <s v="Acco Smartsocket Color-Coded Six-Outlet AC Adapter Model Surge Protectors"/>
    <x v="5383"/>
    <n v="6"/>
    <n v="0.2"/>
    <n v="15.843599999999995"/>
    <x v="0"/>
    <x v="0"/>
  </r>
  <r>
    <x v="8290"/>
    <x v="4102"/>
    <x v="1132"/>
    <d v="2016-08-16T00:00:00"/>
    <x v="1"/>
    <x v="723"/>
    <s v="Duane Huffman"/>
    <x v="2"/>
    <x v="0"/>
    <x v="100"/>
    <x v="2"/>
    <x v="123"/>
    <x v="0"/>
    <x v="1567"/>
    <x v="1"/>
    <x v="14"/>
    <s v="Acco Side-Punched Conventional Columnar Pads"/>
    <x v="4839"/>
    <n v="2"/>
    <n v="0.2"/>
    <n v="-1.0410000000000006"/>
    <x v="0"/>
    <x v="0"/>
  </r>
  <r>
    <x v="8291"/>
    <x v="4102"/>
    <x v="1132"/>
    <d v="2016-08-16T00:00:00"/>
    <x v="1"/>
    <x v="723"/>
    <s v="Duane Huffman"/>
    <x v="2"/>
    <x v="0"/>
    <x v="100"/>
    <x v="2"/>
    <x v="123"/>
    <x v="0"/>
    <x v="1139"/>
    <x v="1"/>
    <x v="2"/>
    <s v="Avery 501"/>
    <x v="5384"/>
    <n v="1"/>
    <n v="0.2"/>
    <n v="0.99629999999999996"/>
    <x v="0"/>
    <x v="0"/>
  </r>
  <r>
    <x v="8292"/>
    <x v="4103"/>
    <x v="555"/>
    <d v="2017-12-15T00:00:00"/>
    <x v="1"/>
    <x v="62"/>
    <s v="Lena Creighton"/>
    <x v="0"/>
    <x v="0"/>
    <x v="21"/>
    <x v="24"/>
    <x v="411"/>
    <x v="3"/>
    <x v="1426"/>
    <x v="1"/>
    <x v="8"/>
    <s v="GBC Plasticlear Binding Covers"/>
    <x v="2293"/>
    <n v="3"/>
    <n v="0.7"/>
    <n v="-7.5767999999999986"/>
    <x v="3"/>
    <x v="0"/>
  </r>
  <r>
    <x v="8293"/>
    <x v="4104"/>
    <x v="132"/>
    <d v="2019-11-07T00:00:00"/>
    <x v="1"/>
    <x v="705"/>
    <s v="Jack O'Briant"/>
    <x v="1"/>
    <x v="0"/>
    <x v="4"/>
    <x v="4"/>
    <x v="5"/>
    <x v="1"/>
    <x v="1212"/>
    <x v="1"/>
    <x v="8"/>
    <s v="Binder Posts"/>
    <x v="5385"/>
    <n v="4"/>
    <n v="0.2"/>
    <n v="5.9695999999999998"/>
    <x v="1"/>
    <x v="0"/>
  </r>
  <r>
    <x v="8294"/>
    <x v="4105"/>
    <x v="677"/>
    <d v="2019-03-17T00:00:00"/>
    <x v="1"/>
    <x v="363"/>
    <s v="Meg Tillman"/>
    <x v="0"/>
    <x v="0"/>
    <x v="20"/>
    <x v="15"/>
    <x v="164"/>
    <x v="3"/>
    <x v="1187"/>
    <x v="2"/>
    <x v="7"/>
    <s v="Panasonic KX T7736-B Digital phone"/>
    <x v="1657"/>
    <n v="2"/>
    <n v="0"/>
    <n v="74.974999999999994"/>
    <x v="3"/>
    <x v="0"/>
  </r>
  <r>
    <x v="8295"/>
    <x v="4106"/>
    <x v="198"/>
    <d v="2018-06-03T00:00:00"/>
    <x v="1"/>
    <x v="494"/>
    <s v="Edward Becker"/>
    <x v="1"/>
    <x v="0"/>
    <x v="81"/>
    <x v="17"/>
    <x v="101"/>
    <x v="0"/>
    <x v="111"/>
    <x v="1"/>
    <x v="12"/>
    <s v="Redi-Strip #10 Envelopes, 4 1/8 x 9 1/2"/>
    <x v="5386"/>
    <n v="9"/>
    <n v="0"/>
    <n v="12.744"/>
    <x v="0"/>
    <x v="0"/>
  </r>
  <r>
    <x v="8296"/>
    <x v="4106"/>
    <x v="198"/>
    <d v="2018-06-03T00:00:00"/>
    <x v="1"/>
    <x v="494"/>
    <s v="Edward Becker"/>
    <x v="1"/>
    <x v="0"/>
    <x v="81"/>
    <x v="17"/>
    <x v="101"/>
    <x v="0"/>
    <x v="201"/>
    <x v="2"/>
    <x v="11"/>
    <s v="Sony Micro Vault Click 16 GB USB 2.0 Flash Drive"/>
    <x v="5387"/>
    <n v="2"/>
    <n v="0"/>
    <n v="26.875200000000007"/>
    <x v="0"/>
    <x v="0"/>
  </r>
  <r>
    <x v="8297"/>
    <x v="4107"/>
    <x v="761"/>
    <d v="2017-07-11T00:00:00"/>
    <x v="1"/>
    <x v="276"/>
    <s v="Roland Schwarz"/>
    <x v="1"/>
    <x v="0"/>
    <x v="35"/>
    <x v="3"/>
    <x v="43"/>
    <x v="0"/>
    <x v="1392"/>
    <x v="0"/>
    <x v="5"/>
    <s v="Stackable Trays"/>
    <x v="1268"/>
    <n v="2"/>
    <n v="0.2"/>
    <n v="0.73919999999999941"/>
    <x v="0"/>
    <x v="0"/>
  </r>
  <r>
    <x v="8298"/>
    <x v="4107"/>
    <x v="761"/>
    <d v="2017-07-11T00:00:00"/>
    <x v="1"/>
    <x v="276"/>
    <s v="Roland Schwarz"/>
    <x v="1"/>
    <x v="0"/>
    <x v="35"/>
    <x v="3"/>
    <x v="43"/>
    <x v="0"/>
    <x v="607"/>
    <x v="1"/>
    <x v="2"/>
    <s v="Avery 508"/>
    <x v="696"/>
    <n v="3"/>
    <n v="0.2"/>
    <n v="4.2716999999999992"/>
    <x v="0"/>
    <x v="0"/>
  </r>
  <r>
    <x v="8299"/>
    <x v="4108"/>
    <x v="518"/>
    <d v="2016-03-15T00:00:00"/>
    <x v="1"/>
    <x v="579"/>
    <s v="Richard Bierner"/>
    <x v="0"/>
    <x v="0"/>
    <x v="43"/>
    <x v="1"/>
    <x v="52"/>
    <x v="1"/>
    <x v="1596"/>
    <x v="1"/>
    <x v="6"/>
    <s v="Economy #2 Pencils"/>
    <x v="3373"/>
    <n v="3"/>
    <n v="0"/>
    <n v="2.0747999999999998"/>
    <x v="1"/>
    <x v="0"/>
  </r>
  <r>
    <x v="8300"/>
    <x v="4109"/>
    <x v="704"/>
    <d v="2017-04-24T00:00:00"/>
    <x v="1"/>
    <x v="220"/>
    <s v="Olvera Toch"/>
    <x v="0"/>
    <x v="0"/>
    <x v="66"/>
    <x v="12"/>
    <x v="151"/>
    <x v="2"/>
    <x v="231"/>
    <x v="1"/>
    <x v="12"/>
    <s v="Tyvek Side-Opening Peel &amp; Seel Expanding Envelopes"/>
    <x v="2171"/>
    <n v="2"/>
    <n v="0"/>
    <n v="81.432000000000002"/>
    <x v="2"/>
    <x v="0"/>
  </r>
  <r>
    <x v="8301"/>
    <x v="4110"/>
    <x v="1189"/>
    <d v="2019-08-01T00:00:00"/>
    <x v="1"/>
    <x v="433"/>
    <s v="George Zrebassa"/>
    <x v="1"/>
    <x v="0"/>
    <x v="1"/>
    <x v="1"/>
    <x v="1"/>
    <x v="1"/>
    <x v="1738"/>
    <x v="2"/>
    <x v="11"/>
    <s v="Logitech Z-906 Speaker sys - home theater - 5.1-CH"/>
    <x v="3939"/>
    <n v="5"/>
    <n v="0"/>
    <n v="659.98"/>
    <x v="1"/>
    <x v="0"/>
  </r>
  <r>
    <x v="8302"/>
    <x v="4110"/>
    <x v="1189"/>
    <d v="2019-08-01T00:00:00"/>
    <x v="1"/>
    <x v="433"/>
    <s v="George Zrebassa"/>
    <x v="1"/>
    <x v="0"/>
    <x v="1"/>
    <x v="1"/>
    <x v="1"/>
    <x v="1"/>
    <x v="662"/>
    <x v="0"/>
    <x v="1"/>
    <s v="Global Airflow Leather Mesh Back Chair, Black"/>
    <x v="1599"/>
    <n v="3"/>
    <n v="0.2"/>
    <n v="45.293999999999954"/>
    <x v="1"/>
    <x v="0"/>
  </r>
  <r>
    <x v="8303"/>
    <x v="4111"/>
    <x v="656"/>
    <d v="2016-11-02T00:00:00"/>
    <x v="0"/>
    <x v="644"/>
    <s v="Nancy Lomonaco"/>
    <x v="2"/>
    <x v="0"/>
    <x v="8"/>
    <x v="1"/>
    <x v="94"/>
    <x v="1"/>
    <x v="521"/>
    <x v="2"/>
    <x v="7"/>
    <s v="Motorola L804"/>
    <x v="89"/>
    <n v="2"/>
    <n v="0.2"/>
    <n v="8.2781999999999982"/>
    <x v="1"/>
    <x v="0"/>
  </r>
  <r>
    <x v="8304"/>
    <x v="4112"/>
    <x v="132"/>
    <d v="2019-11-09T00:00:00"/>
    <x v="1"/>
    <x v="696"/>
    <s v="Bruce Geld"/>
    <x v="0"/>
    <x v="0"/>
    <x v="329"/>
    <x v="1"/>
    <x v="409"/>
    <x v="1"/>
    <x v="1746"/>
    <x v="0"/>
    <x v="3"/>
    <s v="SAFCO PlanMaster Boards, 60w x 37-1/2d, White Melamine"/>
    <x v="5388"/>
    <n v="4"/>
    <n v="0.2"/>
    <n v="36.477600000000024"/>
    <x v="1"/>
    <x v="0"/>
  </r>
  <r>
    <x v="8305"/>
    <x v="4113"/>
    <x v="1190"/>
    <d v="2018-08-16T00:00:00"/>
    <x v="1"/>
    <x v="192"/>
    <s v="Michelle Tran"/>
    <x v="2"/>
    <x v="0"/>
    <x v="251"/>
    <x v="26"/>
    <x v="311"/>
    <x v="2"/>
    <x v="680"/>
    <x v="1"/>
    <x v="10"/>
    <s v="Xerox 202"/>
    <x v="56"/>
    <n v="5"/>
    <n v="0"/>
    <n v="15.552000000000001"/>
    <x v="2"/>
    <x v="1"/>
  </r>
  <r>
    <x v="8306"/>
    <x v="4113"/>
    <x v="1190"/>
    <d v="2018-08-16T00:00:00"/>
    <x v="1"/>
    <x v="192"/>
    <s v="Michelle Tran"/>
    <x v="2"/>
    <x v="0"/>
    <x v="251"/>
    <x v="26"/>
    <x v="311"/>
    <x v="2"/>
    <x v="570"/>
    <x v="1"/>
    <x v="8"/>
    <s v="Avery Hanging File Binders"/>
    <x v="1085"/>
    <n v="7"/>
    <n v="0"/>
    <n v="19.255600000000001"/>
    <x v="2"/>
    <x v="1"/>
  </r>
  <r>
    <x v="8307"/>
    <x v="4113"/>
    <x v="1190"/>
    <d v="2018-08-16T00:00:00"/>
    <x v="1"/>
    <x v="192"/>
    <s v="Michelle Tran"/>
    <x v="2"/>
    <x v="0"/>
    <x v="251"/>
    <x v="26"/>
    <x v="311"/>
    <x v="2"/>
    <x v="1561"/>
    <x v="1"/>
    <x v="8"/>
    <s v="Premium Transparent Presentation Covers, No Pattern/Clear, 8 1/2&quot; x 11&quot;"/>
    <x v="4231"/>
    <n v="2"/>
    <n v="0"/>
    <n v="35.677599999999998"/>
    <x v="2"/>
    <x v="1"/>
  </r>
  <r>
    <x v="8308"/>
    <x v="4114"/>
    <x v="197"/>
    <d v="2018-07-25T00:00:00"/>
    <x v="3"/>
    <x v="604"/>
    <s v="Becky Castell"/>
    <x v="2"/>
    <x v="0"/>
    <x v="8"/>
    <x v="1"/>
    <x v="34"/>
    <x v="1"/>
    <x v="1024"/>
    <x v="1"/>
    <x v="6"/>
    <s v="Newell 325"/>
    <x v="5389"/>
    <n v="9"/>
    <n v="0"/>
    <n v="11.151"/>
    <x v="1"/>
    <x v="0"/>
  </r>
  <r>
    <x v="8309"/>
    <x v="4115"/>
    <x v="72"/>
    <d v="2016-03-07T00:00:00"/>
    <x v="1"/>
    <x v="543"/>
    <s v="Giulietta Weimer"/>
    <x v="0"/>
    <x v="0"/>
    <x v="12"/>
    <x v="5"/>
    <x v="66"/>
    <x v="2"/>
    <x v="1277"/>
    <x v="1"/>
    <x v="4"/>
    <s v="Recycled Steel Personal File for Hanging File Folders"/>
    <x v="5390"/>
    <n v="3"/>
    <n v="0.2"/>
    <n v="8.5844999999999914"/>
    <x v="2"/>
    <x v="0"/>
  </r>
  <r>
    <x v="8310"/>
    <x v="4115"/>
    <x v="72"/>
    <d v="2016-03-07T00:00:00"/>
    <x v="1"/>
    <x v="543"/>
    <s v="Giulietta Weimer"/>
    <x v="0"/>
    <x v="0"/>
    <x v="12"/>
    <x v="5"/>
    <x v="66"/>
    <x v="2"/>
    <x v="1294"/>
    <x v="0"/>
    <x v="3"/>
    <s v="Bevis Round Conference Room Tables and Bases"/>
    <x v="5391"/>
    <n v="3"/>
    <n v="0.3"/>
    <n v="-43.029600000000045"/>
    <x v="2"/>
    <x v="0"/>
  </r>
  <r>
    <x v="8311"/>
    <x v="4116"/>
    <x v="795"/>
    <d v="2019-01-31T00:00:00"/>
    <x v="1"/>
    <x v="214"/>
    <s v="Bradley Drucker"/>
    <x v="0"/>
    <x v="0"/>
    <x v="38"/>
    <x v="32"/>
    <x v="112"/>
    <x v="0"/>
    <x v="116"/>
    <x v="0"/>
    <x v="5"/>
    <s v="Artistic Insta-Plaque"/>
    <x v="5392"/>
    <n v="4"/>
    <n v="0"/>
    <n v="24.460799999999999"/>
    <x v="0"/>
    <x v="0"/>
  </r>
  <r>
    <x v="8312"/>
    <x v="4116"/>
    <x v="795"/>
    <d v="2019-01-31T00:00:00"/>
    <x v="1"/>
    <x v="214"/>
    <s v="Bradley Drucker"/>
    <x v="0"/>
    <x v="0"/>
    <x v="38"/>
    <x v="32"/>
    <x v="112"/>
    <x v="0"/>
    <x v="1461"/>
    <x v="2"/>
    <x v="7"/>
    <s v="Samsung Galaxy Mega 6.3"/>
    <x v="5393"/>
    <n v="7"/>
    <n v="0"/>
    <n v="764.38180000000011"/>
    <x v="0"/>
    <x v="0"/>
  </r>
  <r>
    <x v="8313"/>
    <x v="4117"/>
    <x v="136"/>
    <d v="2016-07-16T00:00:00"/>
    <x v="1"/>
    <x v="391"/>
    <s v="Paul Van Hugh"/>
    <x v="2"/>
    <x v="0"/>
    <x v="425"/>
    <x v="5"/>
    <x v="515"/>
    <x v="2"/>
    <x v="856"/>
    <x v="0"/>
    <x v="1"/>
    <s v="Hon Deluxe Fabric Upholstered Stacking Chairs"/>
    <x v="5394"/>
    <n v="3"/>
    <n v="0.3"/>
    <n v="-14.638799999999947"/>
    <x v="2"/>
    <x v="0"/>
  </r>
  <r>
    <x v="8314"/>
    <x v="4117"/>
    <x v="136"/>
    <d v="2016-07-16T00:00:00"/>
    <x v="1"/>
    <x v="391"/>
    <s v="Paul Van Hugh"/>
    <x v="2"/>
    <x v="0"/>
    <x v="425"/>
    <x v="5"/>
    <x v="515"/>
    <x v="2"/>
    <x v="845"/>
    <x v="1"/>
    <x v="13"/>
    <s v="Stockwell Push Pins"/>
    <x v="4273"/>
    <n v="2"/>
    <n v="0.2"/>
    <n v="0.56679999999999997"/>
    <x v="2"/>
    <x v="0"/>
  </r>
  <r>
    <x v="8315"/>
    <x v="4117"/>
    <x v="136"/>
    <d v="2016-07-16T00:00:00"/>
    <x v="1"/>
    <x v="391"/>
    <s v="Paul Van Hugh"/>
    <x v="2"/>
    <x v="0"/>
    <x v="425"/>
    <x v="5"/>
    <x v="515"/>
    <x v="2"/>
    <x v="703"/>
    <x v="1"/>
    <x v="6"/>
    <s v="Fluorescent Highlighters by Dixon"/>
    <x v="2715"/>
    <n v="7"/>
    <n v="0.2"/>
    <n v="3.9003999999999985"/>
    <x v="2"/>
    <x v="0"/>
  </r>
  <r>
    <x v="8316"/>
    <x v="4117"/>
    <x v="136"/>
    <d v="2016-07-16T00:00:00"/>
    <x v="1"/>
    <x v="391"/>
    <s v="Paul Van Hugh"/>
    <x v="2"/>
    <x v="0"/>
    <x v="425"/>
    <x v="5"/>
    <x v="515"/>
    <x v="2"/>
    <x v="128"/>
    <x v="1"/>
    <x v="10"/>
    <s v="Xerox 195"/>
    <x v="2975"/>
    <n v="3"/>
    <n v="0.2"/>
    <n v="5.6111999999999993"/>
    <x v="2"/>
    <x v="0"/>
  </r>
  <r>
    <x v="8317"/>
    <x v="4118"/>
    <x v="645"/>
    <d v="2019-04-16T00:00:00"/>
    <x v="1"/>
    <x v="31"/>
    <s v="Henry MacAllister"/>
    <x v="0"/>
    <x v="0"/>
    <x v="140"/>
    <x v="3"/>
    <x v="179"/>
    <x v="0"/>
    <x v="909"/>
    <x v="1"/>
    <x v="6"/>
    <s v="Pencil and Crayon Sharpener"/>
    <x v="5395"/>
    <n v="1"/>
    <n v="0.2"/>
    <n v="0.15329999999999994"/>
    <x v="0"/>
    <x v="0"/>
  </r>
  <r>
    <x v="8318"/>
    <x v="4118"/>
    <x v="645"/>
    <d v="2019-04-16T00:00:00"/>
    <x v="1"/>
    <x v="31"/>
    <s v="Henry MacAllister"/>
    <x v="0"/>
    <x v="0"/>
    <x v="140"/>
    <x v="3"/>
    <x v="179"/>
    <x v="0"/>
    <x v="1210"/>
    <x v="1"/>
    <x v="6"/>
    <s v="Newell 321"/>
    <x v="5396"/>
    <n v="8"/>
    <n v="0.2"/>
    <n v="2.3615999999999966"/>
    <x v="0"/>
    <x v="0"/>
  </r>
  <r>
    <x v="8319"/>
    <x v="4119"/>
    <x v="38"/>
    <d v="2019-11-18T00:00:00"/>
    <x v="1"/>
    <x v="191"/>
    <s v="Erin Mull"/>
    <x v="0"/>
    <x v="0"/>
    <x v="20"/>
    <x v="15"/>
    <x v="29"/>
    <x v="3"/>
    <x v="602"/>
    <x v="1"/>
    <x v="4"/>
    <s v="Personal Folder Holder, Ebony"/>
    <x v="1082"/>
    <n v="1"/>
    <n v="0"/>
    <n v="3.3629999999999995"/>
    <x v="3"/>
    <x v="0"/>
  </r>
  <r>
    <x v="8320"/>
    <x v="4120"/>
    <x v="901"/>
    <d v="2017-12-06T00:00:00"/>
    <x v="2"/>
    <x v="11"/>
    <s v="Sandra Flanagan"/>
    <x v="0"/>
    <x v="0"/>
    <x v="61"/>
    <x v="5"/>
    <x v="77"/>
    <x v="2"/>
    <x v="1473"/>
    <x v="1"/>
    <x v="6"/>
    <s v="Boston Electric Pencil Sharpener, Model 1818, Charcoal Black"/>
    <x v="3816"/>
    <n v="2"/>
    <n v="0.2"/>
    <n v="4.5040000000000031"/>
    <x v="2"/>
    <x v="0"/>
  </r>
  <r>
    <x v="8321"/>
    <x v="4121"/>
    <x v="182"/>
    <d v="2018-10-01T00:00:00"/>
    <x v="1"/>
    <x v="618"/>
    <s v="Shahid Collister"/>
    <x v="0"/>
    <x v="0"/>
    <x v="12"/>
    <x v="5"/>
    <x v="14"/>
    <x v="2"/>
    <x v="920"/>
    <x v="1"/>
    <x v="8"/>
    <s v="Ibico Recycled Linen-Style Covers"/>
    <x v="5397"/>
    <n v="2"/>
    <n v="0.8"/>
    <n v="-24.998400000000011"/>
    <x v="2"/>
    <x v="0"/>
  </r>
  <r>
    <x v="8322"/>
    <x v="4122"/>
    <x v="258"/>
    <d v="2018-11-25T00:00:00"/>
    <x v="1"/>
    <x v="444"/>
    <s v="Natalie DeCherney"/>
    <x v="0"/>
    <x v="0"/>
    <x v="85"/>
    <x v="15"/>
    <x v="254"/>
    <x v="3"/>
    <x v="1518"/>
    <x v="1"/>
    <x v="9"/>
    <s v="Disposable Triple-Filter Dust Bags"/>
    <x v="4622"/>
    <n v="2"/>
    <n v="0"/>
    <n v="2.2724000000000002"/>
    <x v="3"/>
    <x v="0"/>
  </r>
  <r>
    <x v="8323"/>
    <x v="4122"/>
    <x v="258"/>
    <d v="2018-11-25T00:00:00"/>
    <x v="1"/>
    <x v="444"/>
    <s v="Natalie DeCherney"/>
    <x v="0"/>
    <x v="0"/>
    <x v="85"/>
    <x v="15"/>
    <x v="254"/>
    <x v="3"/>
    <x v="422"/>
    <x v="1"/>
    <x v="10"/>
    <s v="Recycled Desk Saver Line &quot;While You Were Out&quot; Book, 5 1/2&quot; X 4&quot;"/>
    <x v="915"/>
    <n v="5"/>
    <n v="0"/>
    <n v="20.584999999999994"/>
    <x v="3"/>
    <x v="0"/>
  </r>
  <r>
    <x v="8324"/>
    <x v="4123"/>
    <x v="565"/>
    <d v="2019-09-09T00:00:00"/>
    <x v="2"/>
    <x v="763"/>
    <s v="Frank Carlisle"/>
    <x v="2"/>
    <x v="0"/>
    <x v="146"/>
    <x v="2"/>
    <x v="186"/>
    <x v="0"/>
    <x v="421"/>
    <x v="1"/>
    <x v="4"/>
    <s v="Decoflex Hanging Personal Folder File, Blue"/>
    <x v="3058"/>
    <n v="5"/>
    <n v="0.2"/>
    <n v="5.3970000000000073"/>
    <x v="0"/>
    <x v="0"/>
  </r>
  <r>
    <x v="8325"/>
    <x v="4123"/>
    <x v="565"/>
    <d v="2019-09-09T00:00:00"/>
    <x v="2"/>
    <x v="763"/>
    <s v="Frank Carlisle"/>
    <x v="2"/>
    <x v="0"/>
    <x v="146"/>
    <x v="2"/>
    <x v="186"/>
    <x v="0"/>
    <x v="984"/>
    <x v="2"/>
    <x v="7"/>
    <s v="Samsung Rugby III"/>
    <x v="3180"/>
    <n v="3"/>
    <n v="0.2"/>
    <n v="13.857900000000008"/>
    <x v="0"/>
    <x v="0"/>
  </r>
  <r>
    <x v="8326"/>
    <x v="4124"/>
    <x v="246"/>
    <d v="2019-07-24T00:00:00"/>
    <x v="0"/>
    <x v="126"/>
    <s v="Kelly Lampkin"/>
    <x v="1"/>
    <x v="0"/>
    <x v="34"/>
    <x v="10"/>
    <x v="173"/>
    <x v="2"/>
    <x v="175"/>
    <x v="1"/>
    <x v="8"/>
    <s v="Avery Poly Binder Pockets"/>
    <x v="5398"/>
    <n v="4"/>
    <n v="0.8"/>
    <n v="-4.5824000000000016"/>
    <x v="2"/>
    <x v="0"/>
  </r>
  <r>
    <x v="8327"/>
    <x v="4124"/>
    <x v="246"/>
    <d v="2019-07-24T00:00:00"/>
    <x v="0"/>
    <x v="126"/>
    <s v="Kelly Lampkin"/>
    <x v="1"/>
    <x v="0"/>
    <x v="34"/>
    <x v="10"/>
    <x v="173"/>
    <x v="2"/>
    <x v="1080"/>
    <x v="1"/>
    <x v="8"/>
    <s v="Catalog Binders with Expanding Posts"/>
    <x v="5399"/>
    <n v="7"/>
    <n v="0.8"/>
    <n v="-164.83600000000007"/>
    <x v="2"/>
    <x v="0"/>
  </r>
  <r>
    <x v="8328"/>
    <x v="4125"/>
    <x v="833"/>
    <d v="2019-10-11T00:00:00"/>
    <x v="1"/>
    <x v="190"/>
    <s v="Xylona Preis"/>
    <x v="0"/>
    <x v="0"/>
    <x v="78"/>
    <x v="30"/>
    <x v="98"/>
    <x v="3"/>
    <x v="1052"/>
    <x v="1"/>
    <x v="10"/>
    <s v="Xerox 1886"/>
    <x v="140"/>
    <n v="3"/>
    <n v="0"/>
    <n v="68.975999999999999"/>
    <x v="3"/>
    <x v="0"/>
  </r>
  <r>
    <x v="8329"/>
    <x v="4125"/>
    <x v="833"/>
    <d v="2019-10-11T00:00:00"/>
    <x v="1"/>
    <x v="190"/>
    <s v="Xylona Preis"/>
    <x v="0"/>
    <x v="0"/>
    <x v="78"/>
    <x v="30"/>
    <x v="98"/>
    <x v="3"/>
    <x v="974"/>
    <x v="1"/>
    <x v="10"/>
    <s v="Xerox 217"/>
    <x v="90"/>
    <n v="1"/>
    <n v="0"/>
    <n v="3.1104000000000003"/>
    <x v="3"/>
    <x v="0"/>
  </r>
  <r>
    <x v="8330"/>
    <x v="4126"/>
    <x v="659"/>
    <d v="2019-11-11T00:00:00"/>
    <x v="1"/>
    <x v="224"/>
    <s v="Frank Preis"/>
    <x v="0"/>
    <x v="0"/>
    <x v="20"/>
    <x v="15"/>
    <x v="23"/>
    <x v="3"/>
    <x v="1837"/>
    <x v="2"/>
    <x v="11"/>
    <s v="Maxell CD-R Discs"/>
    <x v="2317"/>
    <n v="4"/>
    <n v="0"/>
    <n v="2.5215999999999994"/>
    <x v="3"/>
    <x v="0"/>
  </r>
  <r>
    <x v="8331"/>
    <x v="4127"/>
    <x v="1185"/>
    <d v="2018-03-12T00:00:00"/>
    <x v="2"/>
    <x v="519"/>
    <s v="Pamela Stobb"/>
    <x v="0"/>
    <x v="0"/>
    <x v="504"/>
    <x v="31"/>
    <x v="600"/>
    <x v="3"/>
    <x v="602"/>
    <x v="1"/>
    <x v="4"/>
    <s v="Personal Folder Holder, Ebony"/>
    <x v="1082"/>
    <n v="1"/>
    <n v="0"/>
    <n v="3.3629999999999995"/>
    <x v="3"/>
    <x v="0"/>
  </r>
  <r>
    <x v="8332"/>
    <x v="4127"/>
    <x v="1185"/>
    <d v="2018-03-12T00:00:00"/>
    <x v="2"/>
    <x v="519"/>
    <s v="Pamela Stobb"/>
    <x v="0"/>
    <x v="0"/>
    <x v="504"/>
    <x v="31"/>
    <x v="600"/>
    <x v="3"/>
    <x v="474"/>
    <x v="0"/>
    <x v="1"/>
    <s v="Situations Contoured Folding Chairs, 4/Set"/>
    <x v="1383"/>
    <n v="5"/>
    <n v="0"/>
    <n v="88.725000000000023"/>
    <x v="3"/>
    <x v="0"/>
  </r>
  <r>
    <x v="8333"/>
    <x v="4127"/>
    <x v="1185"/>
    <d v="2018-03-12T00:00:00"/>
    <x v="2"/>
    <x v="519"/>
    <s v="Pamela Stobb"/>
    <x v="0"/>
    <x v="0"/>
    <x v="504"/>
    <x v="31"/>
    <x v="600"/>
    <x v="3"/>
    <x v="1776"/>
    <x v="1"/>
    <x v="10"/>
    <s v="Xerox 193"/>
    <x v="1465"/>
    <n v="3"/>
    <n v="0"/>
    <n v="8.7906000000000013"/>
    <x v="3"/>
    <x v="0"/>
  </r>
  <r>
    <x v="8334"/>
    <x v="4127"/>
    <x v="1185"/>
    <d v="2018-03-12T00:00:00"/>
    <x v="2"/>
    <x v="519"/>
    <s v="Pamela Stobb"/>
    <x v="0"/>
    <x v="0"/>
    <x v="504"/>
    <x v="31"/>
    <x v="600"/>
    <x v="3"/>
    <x v="569"/>
    <x v="1"/>
    <x v="8"/>
    <s v="GBC Binding covers"/>
    <x v="5400"/>
    <n v="4"/>
    <n v="0"/>
    <n v="23.309999999999995"/>
    <x v="3"/>
    <x v="0"/>
  </r>
  <r>
    <x v="8335"/>
    <x v="4128"/>
    <x v="726"/>
    <d v="2019-05-18T00:00:00"/>
    <x v="0"/>
    <x v="194"/>
    <s v="Carl Weiss"/>
    <x v="2"/>
    <x v="0"/>
    <x v="46"/>
    <x v="13"/>
    <x v="284"/>
    <x v="3"/>
    <x v="1197"/>
    <x v="1"/>
    <x v="8"/>
    <s v="GBC Twin Loop Wire Binding Elements"/>
    <x v="5401"/>
    <n v="9"/>
    <n v="0"/>
    <n v="149.76"/>
    <x v="3"/>
    <x v="0"/>
  </r>
  <r>
    <x v="8336"/>
    <x v="4129"/>
    <x v="415"/>
    <d v="2018-07-08T00:00:00"/>
    <x v="1"/>
    <x v="347"/>
    <s v="Katherine Hughes"/>
    <x v="0"/>
    <x v="0"/>
    <x v="81"/>
    <x v="17"/>
    <x v="101"/>
    <x v="0"/>
    <x v="1838"/>
    <x v="1"/>
    <x v="6"/>
    <s v="Avery Hi-Liter Pen Style Six-Color Fluorescent Set"/>
    <x v="5402"/>
    <n v="2"/>
    <n v="0"/>
    <n v="3.157"/>
    <x v="0"/>
    <x v="0"/>
  </r>
  <r>
    <x v="8337"/>
    <x v="4130"/>
    <x v="422"/>
    <d v="2017-01-03T00:00:00"/>
    <x v="1"/>
    <x v="568"/>
    <s v="Tamara Chand"/>
    <x v="1"/>
    <x v="0"/>
    <x v="27"/>
    <x v="19"/>
    <x v="33"/>
    <x v="0"/>
    <x v="1813"/>
    <x v="1"/>
    <x v="10"/>
    <s v="Xerox 1983"/>
    <x v="100"/>
    <n v="4"/>
    <n v="0"/>
    <n v="11.720800000000001"/>
    <x v="0"/>
    <x v="0"/>
  </r>
  <r>
    <x v="8338"/>
    <x v="4130"/>
    <x v="422"/>
    <d v="2017-01-03T00:00:00"/>
    <x v="1"/>
    <x v="568"/>
    <s v="Tamara Chand"/>
    <x v="1"/>
    <x v="0"/>
    <x v="27"/>
    <x v="19"/>
    <x v="33"/>
    <x v="0"/>
    <x v="769"/>
    <x v="2"/>
    <x v="11"/>
    <s v="Enermax Acrylux Wireless Keyboard"/>
    <x v="5403"/>
    <n v="5"/>
    <n v="0"/>
    <n v="184.26"/>
    <x v="0"/>
    <x v="0"/>
  </r>
  <r>
    <x v="8339"/>
    <x v="4131"/>
    <x v="669"/>
    <d v="2019-04-17T00:00:00"/>
    <x v="1"/>
    <x v="453"/>
    <s v="Yana Sorensen"/>
    <x v="1"/>
    <x v="0"/>
    <x v="86"/>
    <x v="1"/>
    <x v="107"/>
    <x v="1"/>
    <x v="1209"/>
    <x v="0"/>
    <x v="1"/>
    <s v="Global Wood Trimmed Manager's Task Chair, Khaki"/>
    <x v="5404"/>
    <n v="6"/>
    <n v="0.2"/>
    <n v="-38.211600000000033"/>
    <x v="1"/>
    <x v="0"/>
  </r>
  <r>
    <x v="8340"/>
    <x v="4132"/>
    <x v="687"/>
    <d v="2016-11-20T00:00:00"/>
    <x v="1"/>
    <x v="417"/>
    <s v="Chris Cortes"/>
    <x v="0"/>
    <x v="0"/>
    <x v="269"/>
    <x v="17"/>
    <x v="336"/>
    <x v="0"/>
    <x v="1009"/>
    <x v="1"/>
    <x v="10"/>
    <s v="Xerox 192"/>
    <x v="56"/>
    <n v="5"/>
    <n v="0"/>
    <n v="15.552000000000001"/>
    <x v="0"/>
    <x v="0"/>
  </r>
  <r>
    <x v="8341"/>
    <x v="4133"/>
    <x v="532"/>
    <d v="2019-06-14T00:00:00"/>
    <x v="2"/>
    <x v="9"/>
    <s v="Zuschuss Donatelli"/>
    <x v="0"/>
    <x v="0"/>
    <x v="1"/>
    <x v="1"/>
    <x v="1"/>
    <x v="1"/>
    <x v="564"/>
    <x v="1"/>
    <x v="9"/>
    <s v="Kensington 6 Outlet Guardian Standard Surge Protector"/>
    <x v="639"/>
    <n v="3"/>
    <n v="0"/>
    <n v="16.588799999999999"/>
    <x v="1"/>
    <x v="0"/>
  </r>
  <r>
    <x v="8342"/>
    <x v="4134"/>
    <x v="881"/>
    <d v="2018-11-30T00:00:00"/>
    <x v="1"/>
    <x v="271"/>
    <s v="Jay Kimmel"/>
    <x v="0"/>
    <x v="0"/>
    <x v="114"/>
    <x v="19"/>
    <x v="363"/>
    <x v="0"/>
    <x v="470"/>
    <x v="1"/>
    <x v="4"/>
    <s v="Sterilite Officeware Hinged File Box"/>
    <x v="5405"/>
    <n v="7"/>
    <n v="0"/>
    <n v="19.807200000000002"/>
    <x v="0"/>
    <x v="0"/>
  </r>
  <r>
    <x v="8343"/>
    <x v="4135"/>
    <x v="90"/>
    <d v="2016-03-25T00:00:00"/>
    <x v="1"/>
    <x v="306"/>
    <s v="Gary McGarr"/>
    <x v="0"/>
    <x v="0"/>
    <x v="289"/>
    <x v="18"/>
    <x v="364"/>
    <x v="0"/>
    <x v="198"/>
    <x v="1"/>
    <x v="2"/>
    <s v="Avery 505"/>
    <x v="5406"/>
    <n v="5"/>
    <n v="0.2"/>
    <n v="22.199999999999996"/>
    <x v="0"/>
    <x v="0"/>
  </r>
  <r>
    <x v="8344"/>
    <x v="4135"/>
    <x v="90"/>
    <d v="2016-03-25T00:00:00"/>
    <x v="1"/>
    <x v="306"/>
    <s v="Gary McGarr"/>
    <x v="0"/>
    <x v="0"/>
    <x v="289"/>
    <x v="18"/>
    <x v="364"/>
    <x v="0"/>
    <x v="1001"/>
    <x v="0"/>
    <x v="5"/>
    <s v="DAX Wood Document Frame"/>
    <x v="2427"/>
    <n v="3"/>
    <n v="0.2"/>
    <n v="6.5903999999999989"/>
    <x v="0"/>
    <x v="0"/>
  </r>
  <r>
    <x v="8345"/>
    <x v="4135"/>
    <x v="90"/>
    <d v="2016-03-25T00:00:00"/>
    <x v="1"/>
    <x v="306"/>
    <s v="Gary McGarr"/>
    <x v="0"/>
    <x v="0"/>
    <x v="289"/>
    <x v="18"/>
    <x v="364"/>
    <x v="0"/>
    <x v="1455"/>
    <x v="0"/>
    <x v="1"/>
    <s v="Global Highback Leather Tilter in Burgundy"/>
    <x v="5407"/>
    <n v="3"/>
    <n v="0.2"/>
    <n v="-10.918799999999983"/>
    <x v="0"/>
    <x v="0"/>
  </r>
  <r>
    <x v="8346"/>
    <x v="4136"/>
    <x v="28"/>
    <d v="2017-05-04T00:00:00"/>
    <x v="1"/>
    <x v="478"/>
    <s v="Jane Waco"/>
    <x v="1"/>
    <x v="0"/>
    <x v="104"/>
    <x v="31"/>
    <x v="128"/>
    <x v="3"/>
    <x v="191"/>
    <x v="0"/>
    <x v="5"/>
    <s v="Eldon 200 Class Desk Accessories, Burgundy"/>
    <x v="815"/>
    <n v="5"/>
    <n v="0"/>
    <n v="13.188000000000002"/>
    <x v="3"/>
    <x v="0"/>
  </r>
  <r>
    <x v="8347"/>
    <x v="4136"/>
    <x v="28"/>
    <d v="2017-05-04T00:00:00"/>
    <x v="1"/>
    <x v="478"/>
    <s v="Jane Waco"/>
    <x v="1"/>
    <x v="0"/>
    <x v="104"/>
    <x v="31"/>
    <x v="128"/>
    <x v="3"/>
    <x v="1462"/>
    <x v="0"/>
    <x v="5"/>
    <s v="DAX Two-Tone Rosewood/Black Document Frame, Desktop, 5 x 7"/>
    <x v="5408"/>
    <n v="1"/>
    <n v="0"/>
    <n v="3.7920000000000007"/>
    <x v="3"/>
    <x v="0"/>
  </r>
  <r>
    <x v="8348"/>
    <x v="4136"/>
    <x v="28"/>
    <d v="2017-05-04T00:00:00"/>
    <x v="1"/>
    <x v="478"/>
    <s v="Jane Waco"/>
    <x v="1"/>
    <x v="0"/>
    <x v="104"/>
    <x v="31"/>
    <x v="128"/>
    <x v="3"/>
    <x v="1020"/>
    <x v="2"/>
    <x v="7"/>
    <s v="iKross Bluetooth Portable Keyboard + Cell Phone Stand Holder + Brush for Apple iPhone 5S 5C 5, 4S 4"/>
    <x v="5409"/>
    <n v="10"/>
    <n v="0"/>
    <n v="58.66"/>
    <x v="3"/>
    <x v="0"/>
  </r>
  <r>
    <x v="8349"/>
    <x v="4136"/>
    <x v="28"/>
    <d v="2017-05-04T00:00:00"/>
    <x v="1"/>
    <x v="478"/>
    <s v="Jane Waco"/>
    <x v="1"/>
    <x v="0"/>
    <x v="104"/>
    <x v="31"/>
    <x v="128"/>
    <x v="3"/>
    <x v="1721"/>
    <x v="0"/>
    <x v="5"/>
    <s v="Eldon Imàge Series Desk Accessories, Clear"/>
    <x v="5410"/>
    <n v="5"/>
    <n v="0"/>
    <n v="10.449000000000002"/>
    <x v="3"/>
    <x v="0"/>
  </r>
  <r>
    <x v="8350"/>
    <x v="4136"/>
    <x v="28"/>
    <d v="2017-05-04T00:00:00"/>
    <x v="1"/>
    <x v="478"/>
    <s v="Jane Waco"/>
    <x v="1"/>
    <x v="0"/>
    <x v="104"/>
    <x v="31"/>
    <x v="128"/>
    <x v="3"/>
    <x v="1076"/>
    <x v="1"/>
    <x v="10"/>
    <s v="Weyerhaeuser First Choice Laser/Copy Paper (20Lb. and 88 Bright)"/>
    <x v="90"/>
    <n v="1"/>
    <n v="0"/>
    <n v="3.1104000000000003"/>
    <x v="3"/>
    <x v="0"/>
  </r>
  <r>
    <x v="8351"/>
    <x v="4137"/>
    <x v="898"/>
    <d v="2019-05-08T00:00:00"/>
    <x v="1"/>
    <x v="635"/>
    <s v="Bill Overfelt"/>
    <x v="1"/>
    <x v="0"/>
    <x v="10"/>
    <x v="9"/>
    <x v="63"/>
    <x v="3"/>
    <x v="1757"/>
    <x v="0"/>
    <x v="5"/>
    <s v="Career Cubicle Clock, 8 1/4&quot;, Black"/>
    <x v="5411"/>
    <n v="2"/>
    <n v="0.2"/>
    <n v="7.3008000000000006"/>
    <x v="3"/>
    <x v="0"/>
  </r>
  <r>
    <x v="8352"/>
    <x v="4137"/>
    <x v="898"/>
    <d v="2019-05-08T00:00:00"/>
    <x v="1"/>
    <x v="635"/>
    <s v="Bill Overfelt"/>
    <x v="1"/>
    <x v="0"/>
    <x v="10"/>
    <x v="9"/>
    <x v="63"/>
    <x v="3"/>
    <x v="715"/>
    <x v="1"/>
    <x v="8"/>
    <s v="Wilson Jones Legal Size Ring Binders"/>
    <x v="5412"/>
    <n v="4"/>
    <n v="0.7"/>
    <n v="-17.591999999999992"/>
    <x v="3"/>
    <x v="0"/>
  </r>
  <r>
    <x v="8353"/>
    <x v="4137"/>
    <x v="898"/>
    <d v="2019-05-08T00:00:00"/>
    <x v="1"/>
    <x v="635"/>
    <s v="Bill Overfelt"/>
    <x v="1"/>
    <x v="0"/>
    <x v="10"/>
    <x v="9"/>
    <x v="63"/>
    <x v="3"/>
    <x v="209"/>
    <x v="0"/>
    <x v="3"/>
    <s v="Bevis 36 x 72 Conference Tables"/>
    <x v="5413"/>
    <n v="5"/>
    <n v="0.4"/>
    <n v="-112.041"/>
    <x v="3"/>
    <x v="0"/>
  </r>
  <r>
    <x v="8354"/>
    <x v="4137"/>
    <x v="898"/>
    <d v="2019-05-08T00:00:00"/>
    <x v="1"/>
    <x v="635"/>
    <s v="Bill Overfelt"/>
    <x v="1"/>
    <x v="0"/>
    <x v="10"/>
    <x v="9"/>
    <x v="63"/>
    <x v="3"/>
    <x v="1160"/>
    <x v="1"/>
    <x v="8"/>
    <s v="Wilson Jones Elliptical Ring 3 1/2&quot; Capacity Binders, 800 sheets"/>
    <x v="4159"/>
    <n v="5"/>
    <n v="0.7"/>
    <n v="-44.94"/>
    <x v="3"/>
    <x v="0"/>
  </r>
  <r>
    <x v="8355"/>
    <x v="4137"/>
    <x v="898"/>
    <d v="2019-05-08T00:00:00"/>
    <x v="1"/>
    <x v="635"/>
    <s v="Bill Overfelt"/>
    <x v="1"/>
    <x v="0"/>
    <x v="10"/>
    <x v="9"/>
    <x v="63"/>
    <x v="3"/>
    <x v="659"/>
    <x v="1"/>
    <x v="13"/>
    <s v="Advantus Plastic Paper Clips"/>
    <x v="3905"/>
    <n v="2"/>
    <n v="0.2"/>
    <n v="2.8"/>
    <x v="3"/>
    <x v="0"/>
  </r>
  <r>
    <x v="8356"/>
    <x v="4138"/>
    <x v="370"/>
    <d v="2018-08-30T00:00:00"/>
    <x v="1"/>
    <x v="190"/>
    <s v="Xylona Preis"/>
    <x v="0"/>
    <x v="0"/>
    <x v="417"/>
    <x v="32"/>
    <x v="505"/>
    <x v="0"/>
    <x v="1292"/>
    <x v="0"/>
    <x v="5"/>
    <s v="Deflect-o Glass Clear Studded Chair Mats"/>
    <x v="4702"/>
    <n v="3"/>
    <n v="0"/>
    <n v="41.038800000000002"/>
    <x v="0"/>
    <x v="0"/>
  </r>
  <r>
    <x v="8357"/>
    <x v="4139"/>
    <x v="909"/>
    <d v="2016-04-18T00:00:00"/>
    <x v="1"/>
    <x v="514"/>
    <s v="Michelle Moray"/>
    <x v="0"/>
    <x v="0"/>
    <x v="120"/>
    <x v="37"/>
    <x v="150"/>
    <x v="1"/>
    <x v="253"/>
    <x v="1"/>
    <x v="4"/>
    <s v="Eldon Simplefile Box Office"/>
    <x v="5414"/>
    <n v="7"/>
    <n v="0"/>
    <n v="24.382400000000001"/>
    <x v="1"/>
    <x v="0"/>
  </r>
  <r>
    <x v="8358"/>
    <x v="4139"/>
    <x v="909"/>
    <d v="2016-04-18T00:00:00"/>
    <x v="1"/>
    <x v="514"/>
    <s v="Michelle Moray"/>
    <x v="0"/>
    <x v="0"/>
    <x v="120"/>
    <x v="37"/>
    <x v="150"/>
    <x v="1"/>
    <x v="506"/>
    <x v="2"/>
    <x v="7"/>
    <s v="AT&amp;T SB67148 SynJ"/>
    <x v="554"/>
    <n v="2"/>
    <n v="0.2"/>
    <n v="9.2386000000000053"/>
    <x v="1"/>
    <x v="0"/>
  </r>
  <r>
    <x v="8359"/>
    <x v="4139"/>
    <x v="909"/>
    <d v="2016-04-18T00:00:00"/>
    <x v="1"/>
    <x v="514"/>
    <s v="Michelle Moray"/>
    <x v="0"/>
    <x v="0"/>
    <x v="120"/>
    <x v="37"/>
    <x v="150"/>
    <x v="1"/>
    <x v="1519"/>
    <x v="2"/>
    <x v="11"/>
    <s v="Memorex Mini Travel Drive 64 GB USB 2.0 Flash Drive"/>
    <x v="5415"/>
    <n v="6"/>
    <n v="0"/>
    <n v="91.32480000000001"/>
    <x v="1"/>
    <x v="0"/>
  </r>
  <r>
    <x v="8360"/>
    <x v="4140"/>
    <x v="460"/>
    <d v="2019-01-04T00:00:00"/>
    <x v="0"/>
    <x v="772"/>
    <s v="Trudy Schmidt"/>
    <x v="0"/>
    <x v="0"/>
    <x v="236"/>
    <x v="5"/>
    <x v="293"/>
    <x v="2"/>
    <x v="1041"/>
    <x v="1"/>
    <x v="6"/>
    <s v="Newell 319"/>
    <x v="4142"/>
    <n v="2"/>
    <n v="0.2"/>
    <n v="3.9679999999999964"/>
    <x v="2"/>
    <x v="0"/>
  </r>
  <r>
    <x v="8361"/>
    <x v="4140"/>
    <x v="460"/>
    <d v="2019-01-04T00:00:00"/>
    <x v="0"/>
    <x v="772"/>
    <s v="Trudy Schmidt"/>
    <x v="0"/>
    <x v="0"/>
    <x v="236"/>
    <x v="5"/>
    <x v="293"/>
    <x v="2"/>
    <x v="1825"/>
    <x v="1"/>
    <x v="9"/>
    <s v="Hoover Commercial SteamVac"/>
    <x v="5416"/>
    <n v="2"/>
    <n v="0.8"/>
    <n v="-13.580000000000002"/>
    <x v="2"/>
    <x v="0"/>
  </r>
  <r>
    <x v="8362"/>
    <x v="4140"/>
    <x v="460"/>
    <d v="2019-01-04T00:00:00"/>
    <x v="0"/>
    <x v="772"/>
    <s v="Trudy Schmidt"/>
    <x v="0"/>
    <x v="0"/>
    <x v="236"/>
    <x v="5"/>
    <x v="293"/>
    <x v="2"/>
    <x v="971"/>
    <x v="0"/>
    <x v="3"/>
    <s v="Bevis Oval Conference Table, Walnut"/>
    <x v="3341"/>
    <n v="5"/>
    <n v="0.3"/>
    <n v="-169.63700000000009"/>
    <x v="2"/>
    <x v="0"/>
  </r>
  <r>
    <x v="8363"/>
    <x v="4140"/>
    <x v="460"/>
    <d v="2019-01-04T00:00:00"/>
    <x v="0"/>
    <x v="772"/>
    <s v="Trudy Schmidt"/>
    <x v="0"/>
    <x v="0"/>
    <x v="236"/>
    <x v="5"/>
    <x v="293"/>
    <x v="2"/>
    <x v="1449"/>
    <x v="1"/>
    <x v="4"/>
    <s v="Dual Level, Single-Width Filing Carts"/>
    <x v="5417"/>
    <n v="3"/>
    <n v="0.2"/>
    <n v="27.910800000000009"/>
    <x v="2"/>
    <x v="0"/>
  </r>
  <r>
    <x v="8364"/>
    <x v="4141"/>
    <x v="1045"/>
    <d v="2019-05-02T00:00:00"/>
    <x v="1"/>
    <x v="538"/>
    <s v="Janet Lee"/>
    <x v="0"/>
    <x v="0"/>
    <x v="505"/>
    <x v="2"/>
    <x v="601"/>
    <x v="0"/>
    <x v="1147"/>
    <x v="2"/>
    <x v="7"/>
    <s v="Samsung Galaxy S4 Mini"/>
    <x v="5418"/>
    <n v="2"/>
    <n v="0.2"/>
    <n v="84.598199999999878"/>
    <x v="0"/>
    <x v="0"/>
  </r>
  <r>
    <x v="8365"/>
    <x v="4142"/>
    <x v="289"/>
    <d v="2019-02-02T00:00:00"/>
    <x v="2"/>
    <x v="449"/>
    <s v="Sam Zeldin"/>
    <x v="2"/>
    <x v="0"/>
    <x v="4"/>
    <x v="4"/>
    <x v="59"/>
    <x v="1"/>
    <x v="7"/>
    <x v="2"/>
    <x v="7"/>
    <s v="Mitel 5320 IP Phone VoIP phone"/>
    <x v="5419"/>
    <n v="4"/>
    <n v="0.2"/>
    <n v="60.476800000000026"/>
    <x v="1"/>
    <x v="0"/>
  </r>
  <r>
    <x v="8366"/>
    <x v="4143"/>
    <x v="557"/>
    <d v="2016-09-12T00:00:00"/>
    <x v="0"/>
    <x v="756"/>
    <s v="Lisa Ryan"/>
    <x v="1"/>
    <x v="0"/>
    <x v="68"/>
    <x v="1"/>
    <x v="86"/>
    <x v="1"/>
    <x v="1839"/>
    <x v="1"/>
    <x v="14"/>
    <s v="Acme Design Line 8&quot; Stainless Steel Bent Scissors w/Champagne Handles, 3-1/8&quot; Cut"/>
    <x v="4083"/>
    <n v="4"/>
    <n v="0"/>
    <n v="7.3872"/>
    <x v="1"/>
    <x v="1"/>
  </r>
  <r>
    <x v="8367"/>
    <x v="4143"/>
    <x v="557"/>
    <d v="2016-09-12T00:00:00"/>
    <x v="0"/>
    <x v="756"/>
    <s v="Lisa Ryan"/>
    <x v="1"/>
    <x v="0"/>
    <x v="68"/>
    <x v="1"/>
    <x v="86"/>
    <x v="1"/>
    <x v="1536"/>
    <x v="1"/>
    <x v="10"/>
    <s v="Message Book, Wirebound, Four 5 1/2&quot; X 4&quot; Forms/Pg., 200 Dupl. Sets/Book"/>
    <x v="5420"/>
    <n v="2"/>
    <n v="0"/>
    <n v="9.663199999999998"/>
    <x v="1"/>
    <x v="1"/>
  </r>
  <r>
    <x v="8368"/>
    <x v="4143"/>
    <x v="557"/>
    <d v="2016-09-12T00:00:00"/>
    <x v="0"/>
    <x v="756"/>
    <s v="Lisa Ryan"/>
    <x v="1"/>
    <x v="0"/>
    <x v="68"/>
    <x v="1"/>
    <x v="86"/>
    <x v="1"/>
    <x v="1786"/>
    <x v="1"/>
    <x v="8"/>
    <s v="Avery Legal 4-Ring Binder"/>
    <x v="2067"/>
    <n v="5"/>
    <n v="0.2"/>
    <n v="31.47"/>
    <x v="1"/>
    <x v="1"/>
  </r>
  <r>
    <x v="8369"/>
    <x v="4144"/>
    <x v="725"/>
    <d v="2018-06-16T00:00:00"/>
    <x v="1"/>
    <x v="277"/>
    <s v="Seth Vernon"/>
    <x v="0"/>
    <x v="0"/>
    <x v="1"/>
    <x v="1"/>
    <x v="13"/>
    <x v="1"/>
    <x v="215"/>
    <x v="0"/>
    <x v="3"/>
    <s v="Bretford Rectangular Conference Table Tops"/>
    <x v="3458"/>
    <n v="3"/>
    <n v="0.2"/>
    <n v="33.851700000000051"/>
    <x v="1"/>
    <x v="0"/>
  </r>
  <r>
    <x v="8370"/>
    <x v="4145"/>
    <x v="508"/>
    <d v="2018-10-21T00:00:00"/>
    <x v="1"/>
    <x v="450"/>
    <s v="Michael Granlund"/>
    <x v="2"/>
    <x v="0"/>
    <x v="201"/>
    <x v="1"/>
    <x v="252"/>
    <x v="1"/>
    <x v="1638"/>
    <x v="0"/>
    <x v="0"/>
    <s v="Safco Value Mate Steel Bookcase, Baked Enamel Finish on Steel, Black"/>
    <x v="2497"/>
    <n v="2"/>
    <n v="0.15"/>
    <n v="21.293999999999993"/>
    <x v="1"/>
    <x v="0"/>
  </r>
  <r>
    <x v="8371"/>
    <x v="4146"/>
    <x v="422"/>
    <d v="2016-12-30T00:00:00"/>
    <x v="2"/>
    <x v="720"/>
    <s v="Nathan Cano"/>
    <x v="0"/>
    <x v="0"/>
    <x v="5"/>
    <x v="5"/>
    <x v="6"/>
    <x v="2"/>
    <x v="444"/>
    <x v="1"/>
    <x v="8"/>
    <s v="GBC Standard Therm-A-Bind Covers"/>
    <x v="5421"/>
    <n v="1"/>
    <n v="0.8"/>
    <n v="-8.472800000000003"/>
    <x v="2"/>
    <x v="0"/>
  </r>
  <r>
    <x v="8372"/>
    <x v="4147"/>
    <x v="390"/>
    <d v="2018-12-01T00:00:00"/>
    <x v="1"/>
    <x v="649"/>
    <s v="Steve Carroll"/>
    <x v="2"/>
    <x v="0"/>
    <x v="4"/>
    <x v="4"/>
    <x v="59"/>
    <x v="1"/>
    <x v="905"/>
    <x v="0"/>
    <x v="5"/>
    <s v="Howard Miller Distant Time Traveler Alarm Clock"/>
    <x v="4465"/>
    <n v="3"/>
    <n v="0"/>
    <n v="33.726600000000005"/>
    <x v="1"/>
    <x v="0"/>
  </r>
  <r>
    <x v="8373"/>
    <x v="4148"/>
    <x v="338"/>
    <d v="2018-11-13T00:00:00"/>
    <x v="2"/>
    <x v="197"/>
    <s v="Rose O'Brian"/>
    <x v="0"/>
    <x v="0"/>
    <x v="8"/>
    <x v="1"/>
    <x v="94"/>
    <x v="1"/>
    <x v="1069"/>
    <x v="1"/>
    <x v="4"/>
    <s v="Acco Perma 2700 Stacking Storage Drawers"/>
    <x v="5422"/>
    <n v="1"/>
    <n v="0"/>
    <n v="4.4610000000000021"/>
    <x v="1"/>
    <x v="0"/>
  </r>
  <r>
    <x v="8374"/>
    <x v="4149"/>
    <x v="956"/>
    <d v="2017-01-10T00:00:00"/>
    <x v="1"/>
    <x v="311"/>
    <s v="James Lanier"/>
    <x v="2"/>
    <x v="0"/>
    <x v="8"/>
    <x v="1"/>
    <x v="94"/>
    <x v="1"/>
    <x v="937"/>
    <x v="1"/>
    <x v="9"/>
    <s v="Acco 6 Outlet Guardian Premium Surge Suppressor"/>
    <x v="5423"/>
    <n v="6"/>
    <n v="0"/>
    <n v="23.587200000000003"/>
    <x v="1"/>
    <x v="0"/>
  </r>
  <r>
    <x v="8375"/>
    <x v="4149"/>
    <x v="956"/>
    <d v="2017-01-10T00:00:00"/>
    <x v="1"/>
    <x v="311"/>
    <s v="James Lanier"/>
    <x v="2"/>
    <x v="0"/>
    <x v="8"/>
    <x v="1"/>
    <x v="94"/>
    <x v="1"/>
    <x v="673"/>
    <x v="1"/>
    <x v="8"/>
    <s v="Fellowes Binding Cases"/>
    <x v="5424"/>
    <n v="6"/>
    <n v="0.2"/>
    <n v="17.549999999999994"/>
    <x v="1"/>
    <x v="0"/>
  </r>
  <r>
    <x v="8376"/>
    <x v="4150"/>
    <x v="708"/>
    <d v="2019-03-27T00:00:00"/>
    <x v="1"/>
    <x v="463"/>
    <s v="Pauline Webber"/>
    <x v="1"/>
    <x v="0"/>
    <x v="330"/>
    <x v="2"/>
    <x v="410"/>
    <x v="0"/>
    <x v="1429"/>
    <x v="1"/>
    <x v="9"/>
    <s v="APC 7 Outlet Network SurgeArrest Surge Protector"/>
    <x v="5425"/>
    <n v="1"/>
    <n v="0.2"/>
    <n v="8.0479999999999983"/>
    <x v="0"/>
    <x v="0"/>
  </r>
  <r>
    <x v="8377"/>
    <x v="4151"/>
    <x v="768"/>
    <d v="2017-11-18T00:00:00"/>
    <x v="1"/>
    <x v="751"/>
    <s v="Monica Federle"/>
    <x v="1"/>
    <x v="0"/>
    <x v="12"/>
    <x v="5"/>
    <x v="14"/>
    <x v="2"/>
    <x v="871"/>
    <x v="1"/>
    <x v="4"/>
    <s v="Carina 42&quot;Hx23 3/4&quot;W Media Storage Unit"/>
    <x v="1466"/>
    <n v="1"/>
    <n v="0.2"/>
    <n v="-14.576399999999996"/>
    <x v="2"/>
    <x v="0"/>
  </r>
  <r>
    <x v="8378"/>
    <x v="4151"/>
    <x v="768"/>
    <d v="2017-11-18T00:00:00"/>
    <x v="1"/>
    <x v="751"/>
    <s v="Monica Federle"/>
    <x v="1"/>
    <x v="0"/>
    <x v="12"/>
    <x v="5"/>
    <x v="14"/>
    <x v="2"/>
    <x v="219"/>
    <x v="1"/>
    <x v="10"/>
    <s v="Xerox 1957"/>
    <x v="12"/>
    <n v="3"/>
    <n v="0.2"/>
    <n v="5.6375999999999999"/>
    <x v="2"/>
    <x v="0"/>
  </r>
  <r>
    <x v="8379"/>
    <x v="4151"/>
    <x v="768"/>
    <d v="2017-11-18T00:00:00"/>
    <x v="1"/>
    <x v="751"/>
    <s v="Monica Federle"/>
    <x v="1"/>
    <x v="0"/>
    <x v="12"/>
    <x v="5"/>
    <x v="14"/>
    <x v="2"/>
    <x v="889"/>
    <x v="1"/>
    <x v="12"/>
    <s v="Blue String-Tie &amp; Button Interoffice Envelopes, 10 x 13"/>
    <x v="5426"/>
    <n v="7"/>
    <n v="0.2"/>
    <n v="69.964999999999975"/>
    <x v="2"/>
    <x v="0"/>
  </r>
  <r>
    <x v="8380"/>
    <x v="4152"/>
    <x v="340"/>
    <d v="2016-09-14T00:00:00"/>
    <x v="0"/>
    <x v="417"/>
    <s v="Chris Cortes"/>
    <x v="0"/>
    <x v="0"/>
    <x v="22"/>
    <x v="10"/>
    <x v="155"/>
    <x v="2"/>
    <x v="702"/>
    <x v="1"/>
    <x v="10"/>
    <s v="Ampad Poly Cover Wirebound Steno Book, 6&quot; x 9&quot; Assorted Colors, Gregg Ruled"/>
    <x v="3023"/>
    <n v="3"/>
    <n v="0.2"/>
    <n v="3.4049999999999994"/>
    <x v="2"/>
    <x v="0"/>
  </r>
  <r>
    <x v="8381"/>
    <x v="4153"/>
    <x v="716"/>
    <d v="2018-03-19T00:00:00"/>
    <x v="0"/>
    <x v="663"/>
    <s v="Anna Chung"/>
    <x v="0"/>
    <x v="0"/>
    <x v="8"/>
    <x v="1"/>
    <x v="9"/>
    <x v="1"/>
    <x v="509"/>
    <x v="2"/>
    <x v="7"/>
    <s v="i.Sound Portable Power - 8000 mAh"/>
    <x v="560"/>
    <n v="2"/>
    <n v="0.2"/>
    <n v="-20.136200000000006"/>
    <x v="1"/>
    <x v="0"/>
  </r>
  <r>
    <x v="8382"/>
    <x v="4154"/>
    <x v="597"/>
    <d v="2018-02-15T00:00:00"/>
    <x v="1"/>
    <x v="775"/>
    <s v="Mark Haberlin"/>
    <x v="1"/>
    <x v="0"/>
    <x v="12"/>
    <x v="5"/>
    <x v="66"/>
    <x v="2"/>
    <x v="866"/>
    <x v="0"/>
    <x v="1"/>
    <s v="Harbour Creations Steel Folding Chair"/>
    <x v="5427"/>
    <n v="4"/>
    <n v="0.3"/>
    <n v="0"/>
    <x v="2"/>
    <x v="0"/>
  </r>
  <r>
    <x v="8383"/>
    <x v="4155"/>
    <x v="491"/>
    <d v="2018-11-28T00:00:00"/>
    <x v="2"/>
    <x v="522"/>
    <s v="Cynthia Delaney"/>
    <x v="2"/>
    <x v="0"/>
    <x v="506"/>
    <x v="29"/>
    <x v="602"/>
    <x v="3"/>
    <x v="808"/>
    <x v="2"/>
    <x v="11"/>
    <s v="Micropad Numeric Keypads"/>
    <x v="1543"/>
    <n v="3"/>
    <n v="0"/>
    <n v="14.992499999999996"/>
    <x v="3"/>
    <x v="0"/>
  </r>
  <r>
    <x v="8384"/>
    <x v="4155"/>
    <x v="491"/>
    <d v="2018-11-28T00:00:00"/>
    <x v="2"/>
    <x v="522"/>
    <s v="Cynthia Delaney"/>
    <x v="2"/>
    <x v="0"/>
    <x v="506"/>
    <x v="29"/>
    <x v="602"/>
    <x v="3"/>
    <x v="1283"/>
    <x v="1"/>
    <x v="10"/>
    <s v="Xerox 1959"/>
    <x v="522"/>
    <n v="2"/>
    <n v="0"/>
    <n v="6.4127999999999998"/>
    <x v="3"/>
    <x v="0"/>
  </r>
  <r>
    <x v="8385"/>
    <x v="4156"/>
    <x v="507"/>
    <d v="2019-09-08T00:00:00"/>
    <x v="1"/>
    <x v="51"/>
    <s v="Cynthia Voltz"/>
    <x v="1"/>
    <x v="0"/>
    <x v="182"/>
    <x v="1"/>
    <x v="232"/>
    <x v="1"/>
    <x v="1181"/>
    <x v="1"/>
    <x v="8"/>
    <s v="Pressboard Hanging Data Binders for Unburst Sheets"/>
    <x v="929"/>
    <n v="3"/>
    <n v="0.2"/>
    <n v="4.1327999999999996"/>
    <x v="1"/>
    <x v="0"/>
  </r>
  <r>
    <x v="8386"/>
    <x v="4157"/>
    <x v="71"/>
    <d v="2017-06-03T00:00:00"/>
    <x v="1"/>
    <x v="577"/>
    <s v="Trudy Brown"/>
    <x v="0"/>
    <x v="0"/>
    <x v="91"/>
    <x v="29"/>
    <x v="113"/>
    <x v="3"/>
    <x v="720"/>
    <x v="1"/>
    <x v="4"/>
    <s v="Acco Perma 4000 Stacking Storage Drawers"/>
    <x v="5428"/>
    <n v="1"/>
    <n v="0"/>
    <n v="2.4359999999999999"/>
    <x v="3"/>
    <x v="0"/>
  </r>
  <r>
    <x v="8387"/>
    <x v="4157"/>
    <x v="71"/>
    <d v="2017-06-03T00:00:00"/>
    <x v="1"/>
    <x v="577"/>
    <s v="Trudy Brown"/>
    <x v="0"/>
    <x v="0"/>
    <x v="91"/>
    <x v="29"/>
    <x v="113"/>
    <x v="3"/>
    <x v="177"/>
    <x v="1"/>
    <x v="4"/>
    <s v="Personal Filing Tote with Lid, Black/Gray"/>
    <x v="3477"/>
    <n v="5"/>
    <n v="0"/>
    <n v="21.714000000000002"/>
    <x v="3"/>
    <x v="0"/>
  </r>
  <r>
    <x v="8388"/>
    <x v="4158"/>
    <x v="301"/>
    <d v="2016-11-05T00:00:00"/>
    <x v="1"/>
    <x v="375"/>
    <s v="Deirdre Greer"/>
    <x v="1"/>
    <x v="0"/>
    <x v="334"/>
    <x v="30"/>
    <x v="415"/>
    <x v="3"/>
    <x v="513"/>
    <x v="1"/>
    <x v="9"/>
    <s v="Fellowes Superior 10 Outlet Split Surge Protector"/>
    <x v="566"/>
    <n v="2"/>
    <n v="0"/>
    <n v="22.074799999999996"/>
    <x v="3"/>
    <x v="0"/>
  </r>
  <r>
    <x v="8389"/>
    <x v="4159"/>
    <x v="797"/>
    <d v="2018-12-30T00:00:00"/>
    <x v="2"/>
    <x v="279"/>
    <s v="Ross DeVincentis"/>
    <x v="2"/>
    <x v="0"/>
    <x v="59"/>
    <x v="24"/>
    <x v="75"/>
    <x v="3"/>
    <x v="110"/>
    <x v="1"/>
    <x v="13"/>
    <s v="OIC Colored Binder Clips, Assorted Sizes"/>
    <x v="5429"/>
    <n v="6"/>
    <n v="0.2"/>
    <n v="6.2291999999999996"/>
    <x v="3"/>
    <x v="0"/>
  </r>
  <r>
    <x v="8390"/>
    <x v="4160"/>
    <x v="769"/>
    <d v="2019-12-06T00:00:00"/>
    <x v="2"/>
    <x v="294"/>
    <s v="Chris Selesnick"/>
    <x v="1"/>
    <x v="0"/>
    <x v="1"/>
    <x v="1"/>
    <x v="3"/>
    <x v="1"/>
    <x v="1017"/>
    <x v="1"/>
    <x v="10"/>
    <s v="Adams Telephone Message Book W/Dividers/Space For Phone Numbers, 5 1/4&quot;X8 1/2&quot;, 300/Messages"/>
    <x v="2722"/>
    <n v="2"/>
    <n v="0"/>
    <n v="5.7623999999999995"/>
    <x v="1"/>
    <x v="0"/>
  </r>
  <r>
    <x v="8391"/>
    <x v="4161"/>
    <x v="331"/>
    <d v="2019-12-30T00:00:00"/>
    <x v="1"/>
    <x v="674"/>
    <s v="Julia Barnett"/>
    <x v="2"/>
    <x v="0"/>
    <x v="507"/>
    <x v="29"/>
    <x v="603"/>
    <x v="3"/>
    <x v="1001"/>
    <x v="0"/>
    <x v="5"/>
    <s v="DAX Wood Document Frame"/>
    <x v="1302"/>
    <n v="2"/>
    <n v="0"/>
    <n v="9.8856000000000002"/>
    <x v="3"/>
    <x v="0"/>
  </r>
  <r>
    <x v="8392"/>
    <x v="4162"/>
    <x v="49"/>
    <d v="2018-12-06T00:00:00"/>
    <x v="0"/>
    <x v="412"/>
    <s v="Eva Jacobs"/>
    <x v="0"/>
    <x v="0"/>
    <x v="47"/>
    <x v="31"/>
    <x v="117"/>
    <x v="3"/>
    <x v="1676"/>
    <x v="2"/>
    <x v="7"/>
    <s v="Jensen SMPS-640 - speaker phone"/>
    <x v="4856"/>
    <n v="3"/>
    <n v="0"/>
    <n v="35.864399999999996"/>
    <x v="3"/>
    <x v="0"/>
  </r>
  <r>
    <x v="8393"/>
    <x v="4162"/>
    <x v="49"/>
    <d v="2018-12-06T00:00:00"/>
    <x v="0"/>
    <x v="412"/>
    <s v="Eva Jacobs"/>
    <x v="0"/>
    <x v="0"/>
    <x v="47"/>
    <x v="31"/>
    <x v="117"/>
    <x v="3"/>
    <x v="1380"/>
    <x v="0"/>
    <x v="5"/>
    <s v="Executive Impressions 14&quot;"/>
    <x v="4818"/>
    <n v="5"/>
    <n v="0"/>
    <n v="48.906000000000006"/>
    <x v="3"/>
    <x v="0"/>
  </r>
  <r>
    <x v="8394"/>
    <x v="4162"/>
    <x v="49"/>
    <d v="2018-12-06T00:00:00"/>
    <x v="0"/>
    <x v="412"/>
    <s v="Eva Jacobs"/>
    <x v="0"/>
    <x v="0"/>
    <x v="47"/>
    <x v="31"/>
    <x v="117"/>
    <x v="3"/>
    <x v="227"/>
    <x v="1"/>
    <x v="9"/>
    <s v="Honeywell Enviracaire Portable HEPA Air Cleaner for 17' x 22' Room"/>
    <x v="3352"/>
    <n v="3"/>
    <n v="0"/>
    <n v="297.64349999999996"/>
    <x v="3"/>
    <x v="0"/>
  </r>
  <r>
    <x v="8395"/>
    <x v="4162"/>
    <x v="49"/>
    <d v="2018-12-06T00:00:00"/>
    <x v="0"/>
    <x v="412"/>
    <s v="Eva Jacobs"/>
    <x v="0"/>
    <x v="0"/>
    <x v="47"/>
    <x v="31"/>
    <x v="117"/>
    <x v="3"/>
    <x v="616"/>
    <x v="0"/>
    <x v="3"/>
    <s v="Chromcraft Round Conference Tables"/>
    <x v="5430"/>
    <n v="3"/>
    <n v="0.3"/>
    <n v="-47.058300000000003"/>
    <x v="3"/>
    <x v="0"/>
  </r>
  <r>
    <x v="8396"/>
    <x v="4163"/>
    <x v="479"/>
    <d v="2016-06-30T00:00:00"/>
    <x v="3"/>
    <x v="379"/>
    <s v="Brian DeCherney"/>
    <x v="0"/>
    <x v="0"/>
    <x v="40"/>
    <x v="3"/>
    <x v="124"/>
    <x v="0"/>
    <x v="162"/>
    <x v="1"/>
    <x v="10"/>
    <s v="Xerox 1913"/>
    <x v="5431"/>
    <n v="7"/>
    <n v="0.2"/>
    <n v="108.74079999999998"/>
    <x v="0"/>
    <x v="0"/>
  </r>
  <r>
    <x v="8397"/>
    <x v="4164"/>
    <x v="1010"/>
    <d v="2016-09-04T00:00:00"/>
    <x v="2"/>
    <x v="280"/>
    <s v="Mathew Reese"/>
    <x v="2"/>
    <x v="0"/>
    <x v="12"/>
    <x v="5"/>
    <x v="14"/>
    <x v="2"/>
    <x v="1736"/>
    <x v="1"/>
    <x v="8"/>
    <s v="GBC VeloBinder Strips"/>
    <x v="5432"/>
    <n v="5"/>
    <n v="0.8"/>
    <n v="-11.52"/>
    <x v="2"/>
    <x v="0"/>
  </r>
  <r>
    <x v="8398"/>
    <x v="4165"/>
    <x v="808"/>
    <d v="2019-11-07T00:00:00"/>
    <x v="0"/>
    <x v="676"/>
    <s v="Sharelle Roach"/>
    <x v="2"/>
    <x v="0"/>
    <x v="24"/>
    <x v="24"/>
    <x v="157"/>
    <x v="3"/>
    <x v="913"/>
    <x v="0"/>
    <x v="1"/>
    <s v="Office Star Flex Back Scooter Chair with White Frame"/>
    <x v="1177"/>
    <n v="2"/>
    <n v="0.3"/>
    <n v="-35.513599999999997"/>
    <x v="3"/>
    <x v="0"/>
  </r>
  <r>
    <x v="8399"/>
    <x v="4166"/>
    <x v="657"/>
    <d v="2017-04-18T00:00:00"/>
    <x v="1"/>
    <x v="513"/>
    <s v="Thea Hendricks"/>
    <x v="0"/>
    <x v="0"/>
    <x v="220"/>
    <x v="16"/>
    <x v="275"/>
    <x v="1"/>
    <x v="1031"/>
    <x v="1"/>
    <x v="4"/>
    <s v="Neat Ideas Personal Hanging Folder Files, Black"/>
    <x v="1356"/>
    <n v="1"/>
    <n v="0.2"/>
    <n v="0.80579999999999963"/>
    <x v="1"/>
    <x v="0"/>
  </r>
  <r>
    <x v="8400"/>
    <x v="4167"/>
    <x v="901"/>
    <d v="2017-12-09T00:00:00"/>
    <x v="0"/>
    <x v="631"/>
    <s v="Brian Derr"/>
    <x v="0"/>
    <x v="0"/>
    <x v="20"/>
    <x v="15"/>
    <x v="29"/>
    <x v="3"/>
    <x v="920"/>
    <x v="1"/>
    <x v="8"/>
    <s v="Avery Arch Ring Binders"/>
    <x v="2656"/>
    <n v="5"/>
    <n v="0.2"/>
    <n v="78.434999999999988"/>
    <x v="3"/>
    <x v="1"/>
  </r>
  <r>
    <x v="8401"/>
    <x v="4167"/>
    <x v="901"/>
    <d v="2017-12-09T00:00:00"/>
    <x v="0"/>
    <x v="631"/>
    <s v="Brian Derr"/>
    <x v="0"/>
    <x v="0"/>
    <x v="20"/>
    <x v="15"/>
    <x v="29"/>
    <x v="3"/>
    <x v="1534"/>
    <x v="0"/>
    <x v="1"/>
    <s v="Global Armless Task Chair, Royal Blue"/>
    <x v="5433"/>
    <n v="3"/>
    <n v="0.1"/>
    <n v="12.805799999999994"/>
    <x v="3"/>
    <x v="1"/>
  </r>
  <r>
    <x v="8402"/>
    <x v="4167"/>
    <x v="901"/>
    <d v="2017-12-09T00:00:00"/>
    <x v="0"/>
    <x v="631"/>
    <s v="Brian Derr"/>
    <x v="0"/>
    <x v="0"/>
    <x v="20"/>
    <x v="15"/>
    <x v="29"/>
    <x v="3"/>
    <x v="752"/>
    <x v="1"/>
    <x v="10"/>
    <s v="Xerox 188"/>
    <x v="5434"/>
    <n v="2"/>
    <n v="0"/>
    <n v="11.113199999999999"/>
    <x v="3"/>
    <x v="1"/>
  </r>
  <r>
    <x v="8403"/>
    <x v="4168"/>
    <x v="854"/>
    <d v="2018-02-07T00:00:00"/>
    <x v="1"/>
    <x v="416"/>
    <s v="Suzanne McNair"/>
    <x v="1"/>
    <x v="0"/>
    <x v="1"/>
    <x v="1"/>
    <x v="1"/>
    <x v="1"/>
    <x v="145"/>
    <x v="1"/>
    <x v="10"/>
    <s v="Xerox 1883"/>
    <x v="151"/>
    <n v="4"/>
    <n v="0"/>
    <n v="48.539199999999994"/>
    <x v="1"/>
    <x v="0"/>
  </r>
  <r>
    <x v="8404"/>
    <x v="4169"/>
    <x v="141"/>
    <d v="2019-07-12T00:00:00"/>
    <x v="1"/>
    <x v="785"/>
    <s v="Harold Engle"/>
    <x v="1"/>
    <x v="0"/>
    <x v="46"/>
    <x v="13"/>
    <x v="284"/>
    <x v="3"/>
    <x v="1478"/>
    <x v="0"/>
    <x v="5"/>
    <s v="36X48 HARDFLOOR CHAIRMAT"/>
    <x v="202"/>
    <n v="4"/>
    <n v="0"/>
    <n v="5.8743999999999943"/>
    <x v="3"/>
    <x v="0"/>
  </r>
  <r>
    <x v="8405"/>
    <x v="4169"/>
    <x v="141"/>
    <d v="2019-07-12T00:00:00"/>
    <x v="1"/>
    <x v="785"/>
    <s v="Harold Engle"/>
    <x v="1"/>
    <x v="0"/>
    <x v="46"/>
    <x v="13"/>
    <x v="284"/>
    <x v="3"/>
    <x v="721"/>
    <x v="2"/>
    <x v="11"/>
    <s v="Maxell 4.7GB DVD-R"/>
    <x v="5435"/>
    <n v="5"/>
    <n v="0"/>
    <n v="58.179000000000002"/>
    <x v="3"/>
    <x v="0"/>
  </r>
  <r>
    <x v="8406"/>
    <x v="4169"/>
    <x v="141"/>
    <d v="2019-07-12T00:00:00"/>
    <x v="1"/>
    <x v="785"/>
    <s v="Harold Engle"/>
    <x v="1"/>
    <x v="0"/>
    <x v="46"/>
    <x v="13"/>
    <x v="284"/>
    <x v="3"/>
    <x v="1801"/>
    <x v="0"/>
    <x v="5"/>
    <s v="Tensor Track Tree Floor Lamp"/>
    <x v="372"/>
    <n v="2"/>
    <n v="0"/>
    <n v="9.1953999999999994"/>
    <x v="3"/>
    <x v="0"/>
  </r>
  <r>
    <x v="8407"/>
    <x v="4169"/>
    <x v="141"/>
    <d v="2019-07-12T00:00:00"/>
    <x v="1"/>
    <x v="785"/>
    <s v="Harold Engle"/>
    <x v="1"/>
    <x v="0"/>
    <x v="46"/>
    <x v="13"/>
    <x v="284"/>
    <x v="3"/>
    <x v="1024"/>
    <x v="1"/>
    <x v="6"/>
    <s v="Newell 325"/>
    <x v="1316"/>
    <n v="7"/>
    <n v="0"/>
    <n v="8.6729999999999983"/>
    <x v="3"/>
    <x v="0"/>
  </r>
  <r>
    <x v="8408"/>
    <x v="4169"/>
    <x v="141"/>
    <d v="2019-07-12T00:00:00"/>
    <x v="1"/>
    <x v="785"/>
    <s v="Harold Engle"/>
    <x v="1"/>
    <x v="0"/>
    <x v="46"/>
    <x v="13"/>
    <x v="284"/>
    <x v="3"/>
    <x v="1753"/>
    <x v="1"/>
    <x v="6"/>
    <s v="Hunt Boston Vacuum Mount KS Pencil Sharpener"/>
    <x v="5368"/>
    <n v="5"/>
    <n v="0"/>
    <n v="45.487000000000002"/>
    <x v="3"/>
    <x v="0"/>
  </r>
  <r>
    <x v="8409"/>
    <x v="4170"/>
    <x v="555"/>
    <d v="2017-12-17T00:00:00"/>
    <x v="1"/>
    <x v="82"/>
    <s v="Jim Kriz"/>
    <x v="2"/>
    <x v="0"/>
    <x v="272"/>
    <x v="1"/>
    <x v="341"/>
    <x v="1"/>
    <x v="655"/>
    <x v="1"/>
    <x v="8"/>
    <s v="GBC Recycled Grain Textured Covers"/>
    <x v="5436"/>
    <n v="4"/>
    <n v="0.2"/>
    <n v="38.684799999999996"/>
    <x v="1"/>
    <x v="0"/>
  </r>
  <r>
    <x v="8410"/>
    <x v="4171"/>
    <x v="625"/>
    <d v="2018-11-15T00:00:00"/>
    <x v="3"/>
    <x v="21"/>
    <s v="Odella Nelson"/>
    <x v="1"/>
    <x v="0"/>
    <x v="140"/>
    <x v="3"/>
    <x v="179"/>
    <x v="0"/>
    <x v="114"/>
    <x v="0"/>
    <x v="3"/>
    <s v="Hon Racetrack Conference Tables"/>
    <x v="5437"/>
    <n v="4"/>
    <n v="0.4"/>
    <n v="-199.50760000000008"/>
    <x v="0"/>
    <x v="0"/>
  </r>
  <r>
    <x v="8411"/>
    <x v="4172"/>
    <x v="195"/>
    <d v="2018-05-12T00:00:00"/>
    <x v="0"/>
    <x v="513"/>
    <s v="Thea Hendricks"/>
    <x v="0"/>
    <x v="0"/>
    <x v="127"/>
    <x v="17"/>
    <x v="269"/>
    <x v="0"/>
    <x v="181"/>
    <x v="1"/>
    <x v="6"/>
    <s v="4009 Highlighters by Sanford"/>
    <x v="5438"/>
    <n v="7"/>
    <n v="0"/>
    <n v="9.1937999999999978"/>
    <x v="0"/>
    <x v="0"/>
  </r>
  <r>
    <x v="8412"/>
    <x v="4173"/>
    <x v="434"/>
    <d v="2019-03-14T00:00:00"/>
    <x v="1"/>
    <x v="198"/>
    <s v="Maribeth Dona"/>
    <x v="0"/>
    <x v="0"/>
    <x v="61"/>
    <x v="5"/>
    <x v="162"/>
    <x v="2"/>
    <x v="601"/>
    <x v="0"/>
    <x v="3"/>
    <s v="Bevis Traditional Conference Table Top, Plinth Base"/>
    <x v="5439"/>
    <n v="4"/>
    <n v="0.3"/>
    <n v="-173.34719999999999"/>
    <x v="2"/>
    <x v="0"/>
  </r>
  <r>
    <x v="8413"/>
    <x v="4174"/>
    <x v="907"/>
    <d v="2018-12-21T00:00:00"/>
    <x v="1"/>
    <x v="340"/>
    <s v="Adam Hart"/>
    <x v="1"/>
    <x v="0"/>
    <x v="81"/>
    <x v="5"/>
    <x v="174"/>
    <x v="2"/>
    <x v="1193"/>
    <x v="1"/>
    <x v="10"/>
    <s v="Xerox 214"/>
    <x v="5440"/>
    <n v="10"/>
    <n v="0.2"/>
    <n v="18.143999999999998"/>
    <x v="2"/>
    <x v="0"/>
  </r>
  <r>
    <x v="8414"/>
    <x v="4174"/>
    <x v="907"/>
    <d v="2018-12-21T00:00:00"/>
    <x v="1"/>
    <x v="340"/>
    <s v="Adam Hart"/>
    <x v="1"/>
    <x v="0"/>
    <x v="81"/>
    <x v="5"/>
    <x v="174"/>
    <x v="2"/>
    <x v="1615"/>
    <x v="2"/>
    <x v="11"/>
    <s v="WD My Passport Ultra 1TB Portable External Hard Drive"/>
    <x v="5441"/>
    <n v="3"/>
    <n v="0.2"/>
    <n v="-6.2100000000000151"/>
    <x v="2"/>
    <x v="0"/>
  </r>
  <r>
    <x v="8415"/>
    <x v="4175"/>
    <x v="1191"/>
    <d v="2019-04-12T00:00:00"/>
    <x v="1"/>
    <x v="529"/>
    <s v="Max Ludwig"/>
    <x v="2"/>
    <x v="0"/>
    <x v="292"/>
    <x v="23"/>
    <x v="604"/>
    <x v="2"/>
    <x v="258"/>
    <x v="1"/>
    <x v="10"/>
    <s v="Easy-staple paper"/>
    <x v="1938"/>
    <n v="3"/>
    <n v="0"/>
    <n v="49.970399999999991"/>
    <x v="2"/>
    <x v="0"/>
  </r>
  <r>
    <x v="8416"/>
    <x v="4176"/>
    <x v="1188"/>
    <d v="2019-05-11T00:00:00"/>
    <x v="2"/>
    <x v="697"/>
    <s v="Laurel Beltran"/>
    <x v="2"/>
    <x v="0"/>
    <x v="4"/>
    <x v="4"/>
    <x v="59"/>
    <x v="1"/>
    <x v="805"/>
    <x v="1"/>
    <x v="8"/>
    <s v="GBC Velobind Prepunched Cover Sets, Regency Series"/>
    <x v="5442"/>
    <n v="5"/>
    <n v="0.2"/>
    <n v="46.224999999999987"/>
    <x v="1"/>
    <x v="0"/>
  </r>
  <r>
    <x v="8417"/>
    <x v="4176"/>
    <x v="1188"/>
    <d v="2019-05-11T00:00:00"/>
    <x v="2"/>
    <x v="697"/>
    <s v="Laurel Beltran"/>
    <x v="2"/>
    <x v="0"/>
    <x v="4"/>
    <x v="4"/>
    <x v="59"/>
    <x v="1"/>
    <x v="54"/>
    <x v="1"/>
    <x v="4"/>
    <s v="Home/Office Personal File Carts"/>
    <x v="1464"/>
    <n v="3"/>
    <n v="0"/>
    <n v="26.069999999999993"/>
    <x v="1"/>
    <x v="0"/>
  </r>
  <r>
    <x v="8418"/>
    <x v="4176"/>
    <x v="1188"/>
    <d v="2019-05-11T00:00:00"/>
    <x v="2"/>
    <x v="697"/>
    <s v="Laurel Beltran"/>
    <x v="2"/>
    <x v="0"/>
    <x v="4"/>
    <x v="4"/>
    <x v="59"/>
    <x v="1"/>
    <x v="738"/>
    <x v="0"/>
    <x v="3"/>
    <s v="Riverside Furniture Oval Coffee Table, Oval End Table, End Table with Drawer"/>
    <x v="5443"/>
    <n v="1"/>
    <n v="0"/>
    <n v="63.106999999999999"/>
    <x v="1"/>
    <x v="0"/>
  </r>
  <r>
    <x v="8419"/>
    <x v="4176"/>
    <x v="1188"/>
    <d v="2019-05-11T00:00:00"/>
    <x v="2"/>
    <x v="697"/>
    <s v="Laurel Beltran"/>
    <x v="2"/>
    <x v="0"/>
    <x v="4"/>
    <x v="4"/>
    <x v="59"/>
    <x v="1"/>
    <x v="1764"/>
    <x v="1"/>
    <x v="4"/>
    <s v="Rogers Profile Extra Capacity Storage Tub"/>
    <x v="5224"/>
    <n v="4"/>
    <n v="0"/>
    <n v="2.6783999999999963"/>
    <x v="1"/>
    <x v="0"/>
  </r>
  <r>
    <x v="8420"/>
    <x v="4176"/>
    <x v="1188"/>
    <d v="2019-05-11T00:00:00"/>
    <x v="2"/>
    <x v="697"/>
    <s v="Laurel Beltran"/>
    <x v="2"/>
    <x v="0"/>
    <x v="4"/>
    <x v="4"/>
    <x v="59"/>
    <x v="1"/>
    <x v="1336"/>
    <x v="2"/>
    <x v="11"/>
    <s v="Razer Kraken 7.1 Surround Sound Over Ear USB Gaming Headset"/>
    <x v="1664"/>
    <n v="2"/>
    <n v="0"/>
    <n v="87.991200000000006"/>
    <x v="1"/>
    <x v="0"/>
  </r>
  <r>
    <x v="8421"/>
    <x v="4177"/>
    <x v="386"/>
    <d v="2019-10-16T00:00:00"/>
    <x v="1"/>
    <x v="73"/>
    <s v="Nora Paige"/>
    <x v="0"/>
    <x v="0"/>
    <x v="80"/>
    <x v="30"/>
    <x v="100"/>
    <x v="3"/>
    <x v="46"/>
    <x v="2"/>
    <x v="11"/>
    <s v="Imation 8gb Micro Traveldrive Usb 2.0 Flash Drive"/>
    <x v="47"/>
    <n v="3"/>
    <n v="0"/>
    <n v="4.9500000000000011"/>
    <x v="3"/>
    <x v="0"/>
  </r>
  <r>
    <x v="8422"/>
    <x v="4177"/>
    <x v="386"/>
    <d v="2019-10-16T00:00:00"/>
    <x v="1"/>
    <x v="73"/>
    <s v="Nora Paige"/>
    <x v="0"/>
    <x v="0"/>
    <x v="80"/>
    <x v="30"/>
    <x v="100"/>
    <x v="3"/>
    <x v="110"/>
    <x v="1"/>
    <x v="13"/>
    <s v="OIC Colored Binder Clips, Assorted Sizes"/>
    <x v="1511"/>
    <n v="5"/>
    <n v="0"/>
    <n v="8.7710000000000008"/>
    <x v="3"/>
    <x v="0"/>
  </r>
  <r>
    <x v="8423"/>
    <x v="4177"/>
    <x v="386"/>
    <d v="2019-10-16T00:00:00"/>
    <x v="1"/>
    <x v="73"/>
    <s v="Nora Paige"/>
    <x v="0"/>
    <x v="0"/>
    <x v="80"/>
    <x v="30"/>
    <x v="100"/>
    <x v="3"/>
    <x v="1653"/>
    <x v="0"/>
    <x v="5"/>
    <s v="DAX Two-Tone Silver Metal Document Frame"/>
    <x v="586"/>
    <n v="2"/>
    <n v="0"/>
    <n v="17.406400000000001"/>
    <x v="3"/>
    <x v="0"/>
  </r>
  <r>
    <x v="8424"/>
    <x v="4177"/>
    <x v="386"/>
    <d v="2019-10-16T00:00:00"/>
    <x v="1"/>
    <x v="73"/>
    <s v="Nora Paige"/>
    <x v="0"/>
    <x v="0"/>
    <x v="80"/>
    <x v="30"/>
    <x v="100"/>
    <x v="3"/>
    <x v="1398"/>
    <x v="0"/>
    <x v="0"/>
    <s v="Global Adaptabilites Bookcase, Cherry/Storm Gray Finish"/>
    <x v="5444"/>
    <n v="5"/>
    <n v="0"/>
    <n v="129.29399999999987"/>
    <x v="3"/>
    <x v="0"/>
  </r>
  <r>
    <x v="8425"/>
    <x v="4178"/>
    <x v="770"/>
    <d v="2018-08-30T00:00:00"/>
    <x v="2"/>
    <x v="494"/>
    <s v="Edward Becker"/>
    <x v="1"/>
    <x v="0"/>
    <x v="74"/>
    <x v="24"/>
    <x v="93"/>
    <x v="3"/>
    <x v="1736"/>
    <x v="1"/>
    <x v="8"/>
    <s v="GBC VeloBinder Strips"/>
    <x v="5445"/>
    <n v="8"/>
    <n v="0.7"/>
    <n v="-12.287999999999997"/>
    <x v="3"/>
    <x v="0"/>
  </r>
  <r>
    <x v="8426"/>
    <x v="4179"/>
    <x v="653"/>
    <d v="2017-10-07T00:00:00"/>
    <x v="1"/>
    <x v="261"/>
    <s v="Resi Pölking"/>
    <x v="0"/>
    <x v="0"/>
    <x v="377"/>
    <x v="22"/>
    <x v="460"/>
    <x v="1"/>
    <x v="1839"/>
    <x v="1"/>
    <x v="14"/>
    <s v="Acme Design Line 8&quot; Stainless Steel Bent Scissors w/Champagne Handles, 3-1/8&quot; Cut"/>
    <x v="5446"/>
    <n v="2"/>
    <n v="0.2"/>
    <n v="0.95759999999999978"/>
    <x v="1"/>
    <x v="0"/>
  </r>
  <r>
    <x v="8427"/>
    <x v="4180"/>
    <x v="51"/>
    <d v="2019-11-25T00:00:00"/>
    <x v="2"/>
    <x v="419"/>
    <s v="Dan Campbell"/>
    <x v="0"/>
    <x v="0"/>
    <x v="43"/>
    <x v="12"/>
    <x v="526"/>
    <x v="2"/>
    <x v="482"/>
    <x v="1"/>
    <x v="14"/>
    <s v="Staple remover"/>
    <x v="1009"/>
    <n v="2"/>
    <n v="0"/>
    <n v="0.17439999999999944"/>
    <x v="2"/>
    <x v="0"/>
  </r>
  <r>
    <x v="8428"/>
    <x v="4181"/>
    <x v="105"/>
    <d v="2019-11-16T00:00:00"/>
    <x v="1"/>
    <x v="137"/>
    <s v="Don Jones"/>
    <x v="1"/>
    <x v="0"/>
    <x v="228"/>
    <x v="16"/>
    <x v="285"/>
    <x v="1"/>
    <x v="1421"/>
    <x v="2"/>
    <x v="11"/>
    <s v="SanDisk Ultra 16 GB MicroSDHC Class 10 Memory Card"/>
    <x v="5447"/>
    <n v="6"/>
    <n v="0.2"/>
    <n v="-10.911600000000007"/>
    <x v="1"/>
    <x v="0"/>
  </r>
  <r>
    <x v="8429"/>
    <x v="4182"/>
    <x v="1054"/>
    <d v="2018-12-21T00:00:00"/>
    <x v="0"/>
    <x v="52"/>
    <s v="Clay Ludtke"/>
    <x v="0"/>
    <x v="0"/>
    <x v="265"/>
    <x v="9"/>
    <x v="331"/>
    <x v="3"/>
    <x v="1597"/>
    <x v="0"/>
    <x v="5"/>
    <s v="Eldon &quot;L&quot; Workstation Diamond Chairmat"/>
    <x v="5448"/>
    <n v="5"/>
    <n v="0.2"/>
    <n v="-30.392000000000024"/>
    <x v="3"/>
    <x v="0"/>
  </r>
  <r>
    <x v="8430"/>
    <x v="4183"/>
    <x v="809"/>
    <d v="2016-04-05T00:00:00"/>
    <x v="1"/>
    <x v="396"/>
    <s v="Nat Carroll"/>
    <x v="0"/>
    <x v="0"/>
    <x v="339"/>
    <x v="11"/>
    <x v="420"/>
    <x v="2"/>
    <x v="557"/>
    <x v="1"/>
    <x v="4"/>
    <s v="Space Solutions Commercial Steel Shelving"/>
    <x v="2396"/>
    <n v="2"/>
    <n v="0"/>
    <n v="6.4649999999999892"/>
    <x v="2"/>
    <x v="0"/>
  </r>
  <r>
    <x v="8431"/>
    <x v="4184"/>
    <x v="1183"/>
    <d v="2019-11-13T00:00:00"/>
    <x v="1"/>
    <x v="634"/>
    <s v="Kean Nguyen"/>
    <x v="1"/>
    <x v="0"/>
    <x v="248"/>
    <x v="39"/>
    <x v="307"/>
    <x v="3"/>
    <x v="905"/>
    <x v="0"/>
    <x v="5"/>
    <s v="Howard Miller Distant Time Traveler Alarm Clock"/>
    <x v="5449"/>
    <n v="10"/>
    <n v="0"/>
    <n v="112.422"/>
    <x v="3"/>
    <x v="0"/>
  </r>
  <r>
    <x v="8432"/>
    <x v="4185"/>
    <x v="80"/>
    <d v="2016-09-18T00:00:00"/>
    <x v="0"/>
    <x v="609"/>
    <s v="Scott Cohen"/>
    <x v="1"/>
    <x v="0"/>
    <x v="331"/>
    <x v="5"/>
    <x v="412"/>
    <x v="2"/>
    <x v="969"/>
    <x v="1"/>
    <x v="13"/>
    <s v="Revere Boxed Rubber Bands by Revere"/>
    <x v="192"/>
    <n v="4"/>
    <n v="0.2"/>
    <n v="-1.3607999999999998"/>
    <x v="2"/>
    <x v="0"/>
  </r>
  <r>
    <x v="8433"/>
    <x v="4185"/>
    <x v="80"/>
    <d v="2016-09-18T00:00:00"/>
    <x v="0"/>
    <x v="609"/>
    <s v="Scott Cohen"/>
    <x v="1"/>
    <x v="0"/>
    <x v="331"/>
    <x v="5"/>
    <x v="412"/>
    <x v="2"/>
    <x v="1532"/>
    <x v="1"/>
    <x v="10"/>
    <s v="Xerox 1900"/>
    <x v="1312"/>
    <n v="2"/>
    <n v="0.2"/>
    <n v="2.1399999999999992"/>
    <x v="2"/>
    <x v="0"/>
  </r>
  <r>
    <x v="8434"/>
    <x v="4185"/>
    <x v="80"/>
    <d v="2016-09-18T00:00:00"/>
    <x v="0"/>
    <x v="609"/>
    <s v="Scott Cohen"/>
    <x v="1"/>
    <x v="0"/>
    <x v="331"/>
    <x v="5"/>
    <x v="412"/>
    <x v="2"/>
    <x v="1467"/>
    <x v="0"/>
    <x v="5"/>
    <s v="Stacking Trays by OIC"/>
    <x v="745"/>
    <n v="5"/>
    <n v="0.6"/>
    <n v="-6.7230000000000008"/>
    <x v="2"/>
    <x v="0"/>
  </r>
  <r>
    <x v="8435"/>
    <x v="4185"/>
    <x v="80"/>
    <d v="2016-09-18T00:00:00"/>
    <x v="0"/>
    <x v="609"/>
    <s v="Scott Cohen"/>
    <x v="1"/>
    <x v="0"/>
    <x v="331"/>
    <x v="5"/>
    <x v="412"/>
    <x v="2"/>
    <x v="94"/>
    <x v="1"/>
    <x v="8"/>
    <s v="Trimflex Flexible Post Binders"/>
    <x v="5450"/>
    <n v="2"/>
    <n v="0.8"/>
    <n v="-13.683199999999999"/>
    <x v="2"/>
    <x v="0"/>
  </r>
  <r>
    <x v="8436"/>
    <x v="4186"/>
    <x v="1181"/>
    <d v="2017-09-26T00:00:00"/>
    <x v="1"/>
    <x v="562"/>
    <s v="Anne McFarland"/>
    <x v="0"/>
    <x v="0"/>
    <x v="98"/>
    <x v="33"/>
    <x v="121"/>
    <x v="1"/>
    <x v="1499"/>
    <x v="1"/>
    <x v="8"/>
    <s v="Wilson Jones Impact Binders"/>
    <x v="682"/>
    <n v="11"/>
    <n v="0.2"/>
    <n v="16.524199999999997"/>
    <x v="1"/>
    <x v="0"/>
  </r>
  <r>
    <x v="8437"/>
    <x v="4187"/>
    <x v="895"/>
    <d v="2017-12-16T00:00:00"/>
    <x v="1"/>
    <x v="362"/>
    <s v="Ryan Akin"/>
    <x v="0"/>
    <x v="0"/>
    <x v="138"/>
    <x v="24"/>
    <x v="177"/>
    <x v="3"/>
    <x v="1365"/>
    <x v="2"/>
    <x v="11"/>
    <s v="Maxell 4.7GB DVD-RW 3/Pack"/>
    <x v="2116"/>
    <n v="2"/>
    <n v="0.2"/>
    <n v="4.4603999999999999"/>
    <x v="3"/>
    <x v="0"/>
  </r>
  <r>
    <x v="8438"/>
    <x v="4188"/>
    <x v="1061"/>
    <d v="2016-06-01T00:00:00"/>
    <x v="1"/>
    <x v="570"/>
    <s v="Magdelene Morse"/>
    <x v="0"/>
    <x v="0"/>
    <x v="4"/>
    <x v="4"/>
    <x v="59"/>
    <x v="1"/>
    <x v="1636"/>
    <x v="1"/>
    <x v="8"/>
    <s v="Green Canvas Binder for 8-1/2&quot; x 14&quot; Sheets"/>
    <x v="5451"/>
    <n v="4"/>
    <n v="0.2"/>
    <n v="51.359999999999992"/>
    <x v="1"/>
    <x v="1"/>
  </r>
  <r>
    <x v="8439"/>
    <x v="4189"/>
    <x v="1192"/>
    <d v="2019-03-17T00:00:00"/>
    <x v="0"/>
    <x v="272"/>
    <s v="Brad Norvell"/>
    <x v="1"/>
    <x v="0"/>
    <x v="22"/>
    <x v="10"/>
    <x v="36"/>
    <x v="2"/>
    <x v="1670"/>
    <x v="2"/>
    <x v="7"/>
    <s v="Seidio BD2-HK3IPH5-BK DILEX Case and Holster Combo for Apple iPhone 5/5s - Black"/>
    <x v="5021"/>
    <n v="2"/>
    <n v="0.2"/>
    <n v="4.9615999999999989"/>
    <x v="2"/>
    <x v="0"/>
  </r>
  <r>
    <x v="8440"/>
    <x v="4190"/>
    <x v="16"/>
    <d v="2018-12-12T00:00:00"/>
    <x v="0"/>
    <x v="674"/>
    <s v="Julia Barnett"/>
    <x v="2"/>
    <x v="0"/>
    <x v="38"/>
    <x v="24"/>
    <x v="47"/>
    <x v="3"/>
    <x v="249"/>
    <x v="1"/>
    <x v="10"/>
    <s v="Ampad Gold Fibre Wirebound Steno Books, 6&quot; x 9&quot;, Gregg Ruled"/>
    <x v="5452"/>
    <n v="3"/>
    <n v="0.2"/>
    <n v="3.4397999999999995"/>
    <x v="3"/>
    <x v="0"/>
  </r>
  <r>
    <x v="8441"/>
    <x v="4191"/>
    <x v="636"/>
    <d v="2019-05-10T00:00:00"/>
    <x v="1"/>
    <x v="140"/>
    <s v="Doug Bickford"/>
    <x v="0"/>
    <x v="0"/>
    <x v="93"/>
    <x v="16"/>
    <x v="115"/>
    <x v="1"/>
    <x v="145"/>
    <x v="1"/>
    <x v="10"/>
    <s v="Xerox 1883"/>
    <x v="5453"/>
    <n v="4"/>
    <n v="0.2"/>
    <n v="27.435199999999995"/>
    <x v="1"/>
    <x v="0"/>
  </r>
  <r>
    <x v="8442"/>
    <x v="4192"/>
    <x v="1193"/>
    <d v="2018-03-10T00:00:00"/>
    <x v="1"/>
    <x v="674"/>
    <s v="Julia Barnett"/>
    <x v="2"/>
    <x v="0"/>
    <x v="10"/>
    <x v="9"/>
    <x v="74"/>
    <x v="3"/>
    <x v="907"/>
    <x v="2"/>
    <x v="7"/>
    <s v="Wilson SignalBoost 841262 DB PRO Amplifier Kit"/>
    <x v="5454"/>
    <n v="2"/>
    <n v="0.4"/>
    <n v="-71.990000000000009"/>
    <x v="3"/>
    <x v="0"/>
  </r>
  <r>
    <x v="8443"/>
    <x v="4192"/>
    <x v="1193"/>
    <d v="2018-03-10T00:00:00"/>
    <x v="1"/>
    <x v="674"/>
    <s v="Julia Barnett"/>
    <x v="2"/>
    <x v="0"/>
    <x v="10"/>
    <x v="9"/>
    <x v="74"/>
    <x v="3"/>
    <x v="1282"/>
    <x v="1"/>
    <x v="8"/>
    <s v="Avery Self-Adhesive Photo Pockets for Polaroid Photos"/>
    <x v="5455"/>
    <n v="1"/>
    <n v="0.7"/>
    <n v="-1.4981999999999998"/>
    <x v="3"/>
    <x v="0"/>
  </r>
  <r>
    <x v="8444"/>
    <x v="4192"/>
    <x v="1193"/>
    <d v="2018-03-10T00:00:00"/>
    <x v="1"/>
    <x v="674"/>
    <s v="Julia Barnett"/>
    <x v="2"/>
    <x v="0"/>
    <x v="10"/>
    <x v="9"/>
    <x v="74"/>
    <x v="3"/>
    <x v="529"/>
    <x v="2"/>
    <x v="7"/>
    <s v="Grandstream GXP1160 VoIP phone"/>
    <x v="5456"/>
    <n v="3"/>
    <n v="0.4"/>
    <n v="-12.510300000000008"/>
    <x v="3"/>
    <x v="0"/>
  </r>
  <r>
    <x v="8445"/>
    <x v="4193"/>
    <x v="436"/>
    <d v="2019-10-24T00:00:00"/>
    <x v="2"/>
    <x v="340"/>
    <s v="Adam Hart"/>
    <x v="1"/>
    <x v="0"/>
    <x v="395"/>
    <x v="34"/>
    <x v="480"/>
    <x v="3"/>
    <x v="977"/>
    <x v="0"/>
    <x v="3"/>
    <s v="KI Adjustable-Height Table"/>
    <x v="5457"/>
    <n v="4"/>
    <n v="0.3"/>
    <n v="-13.756799999999984"/>
    <x v="3"/>
    <x v="0"/>
  </r>
  <r>
    <x v="8446"/>
    <x v="4193"/>
    <x v="436"/>
    <d v="2019-10-24T00:00:00"/>
    <x v="2"/>
    <x v="340"/>
    <s v="Adam Hart"/>
    <x v="1"/>
    <x v="0"/>
    <x v="395"/>
    <x v="34"/>
    <x v="480"/>
    <x v="3"/>
    <x v="1457"/>
    <x v="0"/>
    <x v="5"/>
    <s v="Eldon 400 Class Desk Accessories, Black Carbon"/>
    <x v="768"/>
    <n v="4"/>
    <n v="0"/>
    <n v="14.700000000000003"/>
    <x v="3"/>
    <x v="0"/>
  </r>
  <r>
    <x v="8447"/>
    <x v="4193"/>
    <x v="436"/>
    <d v="2019-10-24T00:00:00"/>
    <x v="2"/>
    <x v="340"/>
    <s v="Adam Hart"/>
    <x v="1"/>
    <x v="0"/>
    <x v="395"/>
    <x v="34"/>
    <x v="480"/>
    <x v="3"/>
    <x v="1805"/>
    <x v="0"/>
    <x v="5"/>
    <s v="Deflect-o DuraMat Antistatic Studded Beveled Mat for Medium Pile Carpeting"/>
    <x v="5258"/>
    <n v="2"/>
    <n v="0"/>
    <n v="50.563199999999995"/>
    <x v="3"/>
    <x v="0"/>
  </r>
  <r>
    <x v="8448"/>
    <x v="4193"/>
    <x v="436"/>
    <d v="2019-10-24T00:00:00"/>
    <x v="2"/>
    <x v="340"/>
    <s v="Adam Hart"/>
    <x v="1"/>
    <x v="0"/>
    <x v="395"/>
    <x v="34"/>
    <x v="480"/>
    <x v="3"/>
    <x v="335"/>
    <x v="0"/>
    <x v="3"/>
    <s v="Office Impressions End Table, 20-1/2&quot;H x 24&quot;W x 20&quot;D"/>
    <x v="3109"/>
    <n v="3"/>
    <n v="0.3"/>
    <n v="-127.57919999999996"/>
    <x v="3"/>
    <x v="0"/>
  </r>
  <r>
    <x v="8449"/>
    <x v="4193"/>
    <x v="436"/>
    <d v="2019-10-24T00:00:00"/>
    <x v="2"/>
    <x v="340"/>
    <s v="Adam Hart"/>
    <x v="1"/>
    <x v="0"/>
    <x v="395"/>
    <x v="34"/>
    <x v="480"/>
    <x v="3"/>
    <x v="362"/>
    <x v="1"/>
    <x v="10"/>
    <s v="Wirebound Message Book, 4 per Page"/>
    <x v="5458"/>
    <n v="8"/>
    <n v="0"/>
    <n v="21.285599999999999"/>
    <x v="3"/>
    <x v="0"/>
  </r>
  <r>
    <x v="8450"/>
    <x v="4193"/>
    <x v="436"/>
    <d v="2019-10-24T00:00:00"/>
    <x v="2"/>
    <x v="340"/>
    <s v="Adam Hart"/>
    <x v="1"/>
    <x v="0"/>
    <x v="395"/>
    <x v="34"/>
    <x v="480"/>
    <x v="3"/>
    <x v="1108"/>
    <x v="1"/>
    <x v="9"/>
    <s v="Hoover Replacement Belt for Commercial Guardsman Heavy-Duty Upright Vacuum"/>
    <x v="5459"/>
    <n v="1"/>
    <n v="0"/>
    <n v="0.66599999999999993"/>
    <x v="3"/>
    <x v="0"/>
  </r>
  <r>
    <x v="8451"/>
    <x v="4194"/>
    <x v="582"/>
    <d v="2016-04-30T00:00:00"/>
    <x v="2"/>
    <x v="482"/>
    <s v="Arianne Irving"/>
    <x v="0"/>
    <x v="0"/>
    <x v="8"/>
    <x v="1"/>
    <x v="34"/>
    <x v="1"/>
    <x v="1461"/>
    <x v="2"/>
    <x v="7"/>
    <s v="Samsung Galaxy Mega 6.3"/>
    <x v="5460"/>
    <n v="5"/>
    <n v="0.2"/>
    <n v="125.99700000000007"/>
    <x v="1"/>
    <x v="0"/>
  </r>
  <r>
    <x v="8452"/>
    <x v="4195"/>
    <x v="724"/>
    <d v="2018-04-23T00:00:00"/>
    <x v="1"/>
    <x v="764"/>
    <s v="Thea Hudgings"/>
    <x v="1"/>
    <x v="0"/>
    <x v="12"/>
    <x v="5"/>
    <x v="32"/>
    <x v="2"/>
    <x v="812"/>
    <x v="0"/>
    <x v="1"/>
    <s v="Global High-Back Leather Tilter, Burgundy"/>
    <x v="5209"/>
    <n v="4"/>
    <n v="0.3"/>
    <n v="-93.472400000000022"/>
    <x v="2"/>
    <x v="0"/>
  </r>
  <r>
    <x v="8453"/>
    <x v="4195"/>
    <x v="724"/>
    <d v="2018-04-23T00:00:00"/>
    <x v="1"/>
    <x v="764"/>
    <s v="Thea Hudgings"/>
    <x v="1"/>
    <x v="0"/>
    <x v="12"/>
    <x v="5"/>
    <x v="32"/>
    <x v="2"/>
    <x v="486"/>
    <x v="1"/>
    <x v="4"/>
    <s v="Tennsco 16-Compartment Lockers with Coat Rack"/>
    <x v="5461"/>
    <n v="3"/>
    <n v="0.2"/>
    <n v="77.746800000000007"/>
    <x v="2"/>
    <x v="0"/>
  </r>
  <r>
    <x v="8454"/>
    <x v="4195"/>
    <x v="724"/>
    <d v="2018-04-23T00:00:00"/>
    <x v="1"/>
    <x v="764"/>
    <s v="Thea Hudgings"/>
    <x v="1"/>
    <x v="0"/>
    <x v="12"/>
    <x v="5"/>
    <x v="32"/>
    <x v="2"/>
    <x v="1268"/>
    <x v="0"/>
    <x v="5"/>
    <s v="Howard Miller 16&quot; Diameter Gallery Wall Clock"/>
    <x v="1984"/>
    <n v="5"/>
    <n v="0.6"/>
    <n v="-67.137"/>
    <x v="2"/>
    <x v="0"/>
  </r>
  <r>
    <x v="8455"/>
    <x v="4196"/>
    <x v="730"/>
    <d v="2018-05-29T00:00:00"/>
    <x v="1"/>
    <x v="531"/>
    <s v="Jim Epp"/>
    <x v="1"/>
    <x v="0"/>
    <x v="1"/>
    <x v="1"/>
    <x v="13"/>
    <x v="1"/>
    <x v="192"/>
    <x v="2"/>
    <x v="7"/>
    <s v="Nortel Business Series Terminal T7208 Digital phone"/>
    <x v="2705"/>
    <n v="2"/>
    <n v="0.2"/>
    <n v="22.238400000000013"/>
    <x v="1"/>
    <x v="0"/>
  </r>
  <r>
    <x v="8456"/>
    <x v="4197"/>
    <x v="39"/>
    <d v="2019-06-02T00:00:00"/>
    <x v="0"/>
    <x v="260"/>
    <s v="Tiffany House"/>
    <x v="1"/>
    <x v="0"/>
    <x v="22"/>
    <x v="10"/>
    <x v="155"/>
    <x v="2"/>
    <x v="64"/>
    <x v="0"/>
    <x v="1"/>
    <s v="Global Task Chair, Black"/>
    <x v="5462"/>
    <n v="3"/>
    <n v="0.3"/>
    <n v="-29.007299999999994"/>
    <x v="2"/>
    <x v="0"/>
  </r>
  <r>
    <x v="8457"/>
    <x v="4197"/>
    <x v="39"/>
    <d v="2019-06-02T00:00:00"/>
    <x v="0"/>
    <x v="260"/>
    <s v="Tiffany House"/>
    <x v="1"/>
    <x v="0"/>
    <x v="22"/>
    <x v="10"/>
    <x v="155"/>
    <x v="2"/>
    <x v="990"/>
    <x v="1"/>
    <x v="8"/>
    <s v="Storex Dura Pro Binders"/>
    <x v="3019"/>
    <n v="3"/>
    <n v="0.8"/>
    <n v="-6.2370000000000019"/>
    <x v="2"/>
    <x v="0"/>
  </r>
  <r>
    <x v="8458"/>
    <x v="4198"/>
    <x v="55"/>
    <d v="2016-08-29T00:00:00"/>
    <x v="1"/>
    <x v="555"/>
    <s v="Joe Elijah"/>
    <x v="0"/>
    <x v="0"/>
    <x v="12"/>
    <x v="5"/>
    <x v="32"/>
    <x v="2"/>
    <x v="1160"/>
    <x v="1"/>
    <x v="8"/>
    <s v="Wilson Jones Elliptical Ring 3 1/2&quot; Capacity Binders, 800 sheets"/>
    <x v="5463"/>
    <n v="3"/>
    <n v="0.8"/>
    <n v="-39.804000000000002"/>
    <x v="2"/>
    <x v="0"/>
  </r>
  <r>
    <x v="8459"/>
    <x v="4198"/>
    <x v="55"/>
    <d v="2016-08-29T00:00:00"/>
    <x v="1"/>
    <x v="555"/>
    <s v="Joe Elijah"/>
    <x v="0"/>
    <x v="0"/>
    <x v="12"/>
    <x v="5"/>
    <x v="32"/>
    <x v="2"/>
    <x v="340"/>
    <x v="1"/>
    <x v="8"/>
    <s v="Square Ring Data Binders, Rigid 75 Pt. Covers, 11&quot; x 14-7/8&quot;"/>
    <x v="5464"/>
    <n v="3"/>
    <n v="0.8"/>
    <n v="-19.814400000000003"/>
    <x v="2"/>
    <x v="0"/>
  </r>
  <r>
    <x v="8460"/>
    <x v="4199"/>
    <x v="1194"/>
    <d v="2016-09-04T00:00:00"/>
    <x v="1"/>
    <x v="247"/>
    <s v="Annie Thurman"/>
    <x v="0"/>
    <x v="0"/>
    <x v="39"/>
    <x v="29"/>
    <x v="318"/>
    <x v="3"/>
    <x v="881"/>
    <x v="1"/>
    <x v="8"/>
    <s v="Wilson Jones Standard D-Ring Binders"/>
    <x v="3276"/>
    <n v="5"/>
    <n v="0"/>
    <n v="11.890999999999998"/>
    <x v="3"/>
    <x v="0"/>
  </r>
  <r>
    <x v="8461"/>
    <x v="4199"/>
    <x v="1194"/>
    <d v="2016-09-04T00:00:00"/>
    <x v="1"/>
    <x v="247"/>
    <s v="Annie Thurman"/>
    <x v="0"/>
    <x v="0"/>
    <x v="39"/>
    <x v="29"/>
    <x v="318"/>
    <x v="3"/>
    <x v="911"/>
    <x v="1"/>
    <x v="4"/>
    <s v="Fellowes Bankers Box Stor/Drawer Steel Plus"/>
    <x v="1449"/>
    <n v="3"/>
    <n v="0"/>
    <n v="9.5940000000000012"/>
    <x v="3"/>
    <x v="0"/>
  </r>
  <r>
    <x v="8462"/>
    <x v="4200"/>
    <x v="37"/>
    <d v="2017-09-07T00:00:00"/>
    <x v="0"/>
    <x v="581"/>
    <s v="John Huston"/>
    <x v="0"/>
    <x v="0"/>
    <x v="450"/>
    <x v="12"/>
    <x v="543"/>
    <x v="2"/>
    <x v="1550"/>
    <x v="1"/>
    <x v="2"/>
    <s v="Smead Alpha-Z Color-Coded Name Labels First Letter Starter Set"/>
    <x v="5465"/>
    <n v="2"/>
    <n v="0"/>
    <n v="3.5999999999999996"/>
    <x v="2"/>
    <x v="0"/>
  </r>
  <r>
    <x v="8463"/>
    <x v="4201"/>
    <x v="1176"/>
    <d v="2016-04-01T00:00:00"/>
    <x v="1"/>
    <x v="660"/>
    <s v="Daniel Raglin"/>
    <x v="2"/>
    <x v="0"/>
    <x v="305"/>
    <x v="27"/>
    <x v="382"/>
    <x v="1"/>
    <x v="172"/>
    <x v="2"/>
    <x v="7"/>
    <s v="AT&amp;T TR1909W"/>
    <x v="214"/>
    <n v="3"/>
    <n v="0.2"/>
    <n v="22.678200000000018"/>
    <x v="1"/>
    <x v="0"/>
  </r>
  <r>
    <x v="8464"/>
    <x v="4202"/>
    <x v="1187"/>
    <d v="2017-05-15T00:00:00"/>
    <x v="1"/>
    <x v="269"/>
    <s v="Alan Barnes"/>
    <x v="0"/>
    <x v="0"/>
    <x v="103"/>
    <x v="22"/>
    <x v="127"/>
    <x v="1"/>
    <x v="1207"/>
    <x v="2"/>
    <x v="11"/>
    <s v="Belkin Standard 104 key USB Keyboard"/>
    <x v="3854"/>
    <n v="4"/>
    <n v="0.2"/>
    <n v="-2.9180000000000028"/>
    <x v="1"/>
    <x v="0"/>
  </r>
  <r>
    <x v="8465"/>
    <x v="4203"/>
    <x v="265"/>
    <d v="2017-04-14T00:00:00"/>
    <x v="1"/>
    <x v="498"/>
    <s v="Mick Crebagga"/>
    <x v="0"/>
    <x v="0"/>
    <x v="20"/>
    <x v="15"/>
    <x v="23"/>
    <x v="3"/>
    <x v="1198"/>
    <x v="1"/>
    <x v="4"/>
    <s v="Perma STOR-ALL Hanging File Box, 13 1/8&quot;W x 12 1/4&quot;D x 10 1/2&quot;H"/>
    <x v="1465"/>
    <n v="3"/>
    <n v="0"/>
    <n v="3.0497999999999985"/>
    <x v="3"/>
    <x v="0"/>
  </r>
  <r>
    <x v="8466"/>
    <x v="4204"/>
    <x v="265"/>
    <d v="2017-04-14T00:00:00"/>
    <x v="1"/>
    <x v="490"/>
    <s v="Ivan Gibson"/>
    <x v="0"/>
    <x v="0"/>
    <x v="165"/>
    <x v="29"/>
    <x v="211"/>
    <x v="3"/>
    <x v="532"/>
    <x v="1"/>
    <x v="9"/>
    <s v="Honeywell Enviracaire Portable HEPA Air Cleaner for up to 10 x 16 Room"/>
    <x v="5466"/>
    <n v="3"/>
    <n v="0"/>
    <n v="144.3546"/>
    <x v="3"/>
    <x v="0"/>
  </r>
  <r>
    <x v="8467"/>
    <x v="4205"/>
    <x v="251"/>
    <d v="2018-09-23T00:00:00"/>
    <x v="1"/>
    <x v="395"/>
    <s v="Frank Hawley"/>
    <x v="1"/>
    <x v="0"/>
    <x v="8"/>
    <x v="1"/>
    <x v="34"/>
    <x v="1"/>
    <x v="78"/>
    <x v="1"/>
    <x v="8"/>
    <s v="Avery Heavy-Duty EZD  Binder With Locking Rings"/>
    <x v="436"/>
    <n v="2"/>
    <n v="0.2"/>
    <n v="3.1247999999999996"/>
    <x v="1"/>
    <x v="0"/>
  </r>
  <r>
    <x v="8468"/>
    <x v="4206"/>
    <x v="583"/>
    <d v="2018-11-17T00:00:00"/>
    <x v="1"/>
    <x v="155"/>
    <s v="Alejandro Savely"/>
    <x v="1"/>
    <x v="0"/>
    <x v="338"/>
    <x v="14"/>
    <x v="419"/>
    <x v="2"/>
    <x v="1299"/>
    <x v="0"/>
    <x v="3"/>
    <s v="Balt Solid Wood Round Tables"/>
    <x v="5467"/>
    <n v="6"/>
    <n v="0"/>
    <n v="241.1046"/>
    <x v="2"/>
    <x v="0"/>
  </r>
  <r>
    <x v="8469"/>
    <x v="4207"/>
    <x v="756"/>
    <d v="2019-04-27T00:00:00"/>
    <x v="1"/>
    <x v="43"/>
    <s v="Parhena Norris"/>
    <x v="2"/>
    <x v="0"/>
    <x v="300"/>
    <x v="18"/>
    <x v="377"/>
    <x v="0"/>
    <x v="366"/>
    <x v="0"/>
    <x v="0"/>
    <s v="O'Sullivan 4-Shelf Bookcase in Odessa Pine"/>
    <x v="2388"/>
    <n v="4"/>
    <n v="0.2"/>
    <n v="-14.51760000000003"/>
    <x v="0"/>
    <x v="0"/>
  </r>
  <r>
    <x v="8470"/>
    <x v="4207"/>
    <x v="756"/>
    <d v="2019-04-27T00:00:00"/>
    <x v="1"/>
    <x v="43"/>
    <s v="Parhena Norris"/>
    <x v="2"/>
    <x v="0"/>
    <x v="300"/>
    <x v="18"/>
    <x v="377"/>
    <x v="0"/>
    <x v="721"/>
    <x v="2"/>
    <x v="11"/>
    <s v="Maxell 4.7GB DVD-R"/>
    <x v="5468"/>
    <n v="2"/>
    <n v="0.2"/>
    <n v="11.919599999999999"/>
    <x v="0"/>
    <x v="0"/>
  </r>
  <r>
    <x v="8471"/>
    <x v="4207"/>
    <x v="756"/>
    <d v="2019-04-27T00:00:00"/>
    <x v="1"/>
    <x v="43"/>
    <s v="Parhena Norris"/>
    <x v="2"/>
    <x v="0"/>
    <x v="300"/>
    <x v="18"/>
    <x v="377"/>
    <x v="0"/>
    <x v="1525"/>
    <x v="0"/>
    <x v="5"/>
    <s v="Tenex Chairmats For Use with Hard Floors"/>
    <x v="2540"/>
    <n v="3"/>
    <n v="0.2"/>
    <n v="-11.692800000000005"/>
    <x v="0"/>
    <x v="0"/>
  </r>
  <r>
    <x v="8472"/>
    <x v="4207"/>
    <x v="756"/>
    <d v="2019-04-27T00:00:00"/>
    <x v="1"/>
    <x v="43"/>
    <s v="Parhena Norris"/>
    <x v="2"/>
    <x v="0"/>
    <x v="300"/>
    <x v="18"/>
    <x v="377"/>
    <x v="0"/>
    <x v="1345"/>
    <x v="1"/>
    <x v="2"/>
    <s v="Avery 496"/>
    <x v="3500"/>
    <n v="1"/>
    <n v="0.2"/>
    <n v="1.0499999999999998"/>
    <x v="0"/>
    <x v="0"/>
  </r>
  <r>
    <x v="8473"/>
    <x v="4208"/>
    <x v="420"/>
    <d v="2017-10-26T00:00:00"/>
    <x v="0"/>
    <x v="421"/>
    <s v="Gene McClure"/>
    <x v="0"/>
    <x v="0"/>
    <x v="389"/>
    <x v="2"/>
    <x v="474"/>
    <x v="0"/>
    <x v="253"/>
    <x v="1"/>
    <x v="4"/>
    <s v="Eldon Simplefile Box Office"/>
    <x v="5469"/>
    <n v="1"/>
    <n v="0.2"/>
    <n v="0.99520000000000008"/>
    <x v="0"/>
    <x v="0"/>
  </r>
  <r>
    <x v="8474"/>
    <x v="4209"/>
    <x v="359"/>
    <d v="2019-04-14T00:00:00"/>
    <x v="1"/>
    <x v="544"/>
    <s v="Noah Childs"/>
    <x v="1"/>
    <x v="0"/>
    <x v="283"/>
    <x v="9"/>
    <x v="355"/>
    <x v="3"/>
    <x v="351"/>
    <x v="1"/>
    <x v="8"/>
    <s v="Tuf-Vin Binders"/>
    <x v="5470"/>
    <n v="4"/>
    <n v="0.7"/>
    <n v="-29.053600000000003"/>
    <x v="3"/>
    <x v="0"/>
  </r>
  <r>
    <x v="8475"/>
    <x v="4209"/>
    <x v="359"/>
    <d v="2019-04-14T00:00:00"/>
    <x v="1"/>
    <x v="544"/>
    <s v="Noah Childs"/>
    <x v="1"/>
    <x v="0"/>
    <x v="283"/>
    <x v="9"/>
    <x v="355"/>
    <x v="3"/>
    <x v="1522"/>
    <x v="1"/>
    <x v="10"/>
    <s v="Xerox 1893"/>
    <x v="4975"/>
    <n v="2"/>
    <n v="0.2"/>
    <n v="23.7742"/>
    <x v="3"/>
    <x v="0"/>
  </r>
  <r>
    <x v="8476"/>
    <x v="4210"/>
    <x v="855"/>
    <d v="2019-11-01T00:00:00"/>
    <x v="1"/>
    <x v="69"/>
    <s v="Tamara Willingham"/>
    <x v="2"/>
    <x v="0"/>
    <x v="123"/>
    <x v="16"/>
    <x v="154"/>
    <x v="1"/>
    <x v="1558"/>
    <x v="1"/>
    <x v="10"/>
    <s v="Xerox 1882"/>
    <x v="2542"/>
    <n v="1"/>
    <n v="0.2"/>
    <n v="16.234200000000001"/>
    <x v="1"/>
    <x v="0"/>
  </r>
  <r>
    <x v="8477"/>
    <x v="4211"/>
    <x v="628"/>
    <d v="2017-10-30T00:00:00"/>
    <x v="3"/>
    <x v="292"/>
    <s v="Barry Französisch"/>
    <x v="1"/>
    <x v="0"/>
    <x v="20"/>
    <x v="15"/>
    <x v="23"/>
    <x v="3"/>
    <x v="1840"/>
    <x v="2"/>
    <x v="15"/>
    <s v="Star Micronics TSP100 TSP143LAN Receipt Printer"/>
    <x v="5471"/>
    <n v="4"/>
    <n v="0"/>
    <n v="269.30799999999999"/>
    <x v="3"/>
    <x v="0"/>
  </r>
  <r>
    <x v="8478"/>
    <x v="4212"/>
    <x v="404"/>
    <d v="2019-12-24T00:00:00"/>
    <x v="1"/>
    <x v="499"/>
    <s v="Tonja Turnell"/>
    <x v="2"/>
    <x v="0"/>
    <x v="8"/>
    <x v="1"/>
    <x v="94"/>
    <x v="1"/>
    <x v="671"/>
    <x v="1"/>
    <x v="6"/>
    <s v="Newell 335"/>
    <x v="1784"/>
    <n v="2"/>
    <n v="0"/>
    <n v="1.6703999999999999"/>
    <x v="1"/>
    <x v="0"/>
  </r>
  <r>
    <x v="8479"/>
    <x v="4213"/>
    <x v="299"/>
    <d v="2018-03-16T00:00:00"/>
    <x v="1"/>
    <x v="573"/>
    <s v="Scot Wooten"/>
    <x v="0"/>
    <x v="0"/>
    <x v="1"/>
    <x v="1"/>
    <x v="1"/>
    <x v="1"/>
    <x v="1633"/>
    <x v="1"/>
    <x v="10"/>
    <s v="Hammermill Color Copier Paper (28Lb. and 96 Bright)"/>
    <x v="1024"/>
    <n v="2"/>
    <n v="0"/>
    <n v="8.9909999999999997"/>
    <x v="1"/>
    <x v="0"/>
  </r>
  <r>
    <x v="8480"/>
    <x v="4214"/>
    <x v="609"/>
    <d v="2016-07-27T00:00:00"/>
    <x v="1"/>
    <x v="310"/>
    <s v="Patrick Gardner"/>
    <x v="0"/>
    <x v="0"/>
    <x v="155"/>
    <x v="8"/>
    <x v="198"/>
    <x v="2"/>
    <x v="1763"/>
    <x v="2"/>
    <x v="7"/>
    <s v="Griffin GC17055 Auxiliary Audio Cable"/>
    <x v="5472"/>
    <n v="2"/>
    <n v="0"/>
    <n v="10.074400000000001"/>
    <x v="2"/>
    <x v="0"/>
  </r>
  <r>
    <x v="8481"/>
    <x v="4215"/>
    <x v="1012"/>
    <d v="2018-05-28T00:00:00"/>
    <x v="1"/>
    <x v="503"/>
    <s v="Dennis Pardue"/>
    <x v="2"/>
    <x v="0"/>
    <x v="10"/>
    <x v="9"/>
    <x v="74"/>
    <x v="3"/>
    <x v="924"/>
    <x v="1"/>
    <x v="6"/>
    <s v="BIC Liqua Brite Liner"/>
    <x v="4008"/>
    <n v="3"/>
    <n v="0.2"/>
    <n v="3.3311999999999999"/>
    <x v="3"/>
    <x v="0"/>
  </r>
  <r>
    <x v="8482"/>
    <x v="4216"/>
    <x v="512"/>
    <d v="2019-02-15T00:00:00"/>
    <x v="1"/>
    <x v="137"/>
    <s v="Don Jones"/>
    <x v="1"/>
    <x v="0"/>
    <x v="20"/>
    <x v="15"/>
    <x v="23"/>
    <x v="3"/>
    <x v="488"/>
    <x v="1"/>
    <x v="2"/>
    <s v="Avery 473"/>
    <x v="346"/>
    <n v="2"/>
    <n v="0"/>
    <n v="9.9359999999999999"/>
    <x v="3"/>
    <x v="0"/>
  </r>
  <r>
    <x v="8483"/>
    <x v="4217"/>
    <x v="873"/>
    <d v="2018-09-24T00:00:00"/>
    <x v="1"/>
    <x v="633"/>
    <s v="Edward Nazzal"/>
    <x v="0"/>
    <x v="0"/>
    <x v="354"/>
    <x v="12"/>
    <x v="436"/>
    <x v="2"/>
    <x v="1595"/>
    <x v="1"/>
    <x v="8"/>
    <s v="GBC Poly Designer Binding Covers"/>
    <x v="4162"/>
    <n v="5"/>
    <n v="0"/>
    <n v="41.012999999999991"/>
    <x v="2"/>
    <x v="0"/>
  </r>
  <r>
    <x v="8484"/>
    <x v="4218"/>
    <x v="241"/>
    <d v="2019-09-24T00:00:00"/>
    <x v="3"/>
    <x v="171"/>
    <s v="Philip Brown"/>
    <x v="0"/>
    <x v="0"/>
    <x v="4"/>
    <x v="4"/>
    <x v="60"/>
    <x v="1"/>
    <x v="561"/>
    <x v="0"/>
    <x v="5"/>
    <s v="12-1/2 Diameter Round Wall Clock"/>
    <x v="5473"/>
    <n v="10"/>
    <n v="0"/>
    <n v="71.927999999999997"/>
    <x v="1"/>
    <x v="0"/>
  </r>
  <r>
    <x v="8485"/>
    <x v="4219"/>
    <x v="996"/>
    <d v="2019-03-31T00:00:00"/>
    <x v="1"/>
    <x v="786"/>
    <s v="Brendan Dodson"/>
    <x v="2"/>
    <x v="0"/>
    <x v="201"/>
    <x v="1"/>
    <x v="252"/>
    <x v="1"/>
    <x v="1264"/>
    <x v="1"/>
    <x v="10"/>
    <s v="Xerox 1982"/>
    <x v="1846"/>
    <n v="2"/>
    <n v="0"/>
    <n v="21.012799999999999"/>
    <x v="1"/>
    <x v="0"/>
  </r>
  <r>
    <x v="8486"/>
    <x v="4219"/>
    <x v="996"/>
    <d v="2019-03-31T00:00:00"/>
    <x v="1"/>
    <x v="786"/>
    <s v="Brendan Dodson"/>
    <x v="2"/>
    <x v="0"/>
    <x v="201"/>
    <x v="1"/>
    <x v="252"/>
    <x v="1"/>
    <x v="162"/>
    <x v="1"/>
    <x v="10"/>
    <s v="Xerox 1913"/>
    <x v="168"/>
    <n v="2"/>
    <n v="0"/>
    <n v="53.260799999999996"/>
    <x v="1"/>
    <x v="0"/>
  </r>
  <r>
    <x v="8487"/>
    <x v="4219"/>
    <x v="996"/>
    <d v="2019-03-31T00:00:00"/>
    <x v="1"/>
    <x v="786"/>
    <s v="Brendan Dodson"/>
    <x v="2"/>
    <x v="0"/>
    <x v="201"/>
    <x v="1"/>
    <x v="252"/>
    <x v="1"/>
    <x v="1741"/>
    <x v="1"/>
    <x v="10"/>
    <s v="Unpadded Memo Slips"/>
    <x v="5474"/>
    <n v="3"/>
    <n v="0"/>
    <n v="5.97"/>
    <x v="1"/>
    <x v="0"/>
  </r>
  <r>
    <x v="8488"/>
    <x v="4220"/>
    <x v="1056"/>
    <d v="2018-02-04T00:00:00"/>
    <x v="0"/>
    <x v="339"/>
    <s v="Sanjit Engle"/>
    <x v="0"/>
    <x v="0"/>
    <x v="81"/>
    <x v="17"/>
    <x v="101"/>
    <x v="0"/>
    <x v="1629"/>
    <x v="2"/>
    <x v="15"/>
    <s v="HP Designjet T520 Inkjet Large Format Printer - 24&quot; Color"/>
    <x v="5475"/>
    <n v="5"/>
    <n v="0"/>
    <n v="2799.9839999999995"/>
    <x v="0"/>
    <x v="0"/>
  </r>
  <r>
    <x v="8489"/>
    <x v="4220"/>
    <x v="1056"/>
    <d v="2018-02-04T00:00:00"/>
    <x v="0"/>
    <x v="339"/>
    <s v="Sanjit Engle"/>
    <x v="0"/>
    <x v="0"/>
    <x v="81"/>
    <x v="17"/>
    <x v="101"/>
    <x v="0"/>
    <x v="248"/>
    <x v="1"/>
    <x v="8"/>
    <s v="Presstex Flexible Ring Binders"/>
    <x v="3441"/>
    <n v="8"/>
    <n v="0"/>
    <n v="18.2"/>
    <x v="0"/>
    <x v="0"/>
  </r>
  <r>
    <x v="8490"/>
    <x v="4220"/>
    <x v="1056"/>
    <d v="2018-02-04T00:00:00"/>
    <x v="0"/>
    <x v="339"/>
    <s v="Sanjit Engle"/>
    <x v="0"/>
    <x v="0"/>
    <x v="81"/>
    <x v="17"/>
    <x v="101"/>
    <x v="0"/>
    <x v="1565"/>
    <x v="0"/>
    <x v="5"/>
    <s v="Acrylic Self-Standing Desk Frames"/>
    <x v="5476"/>
    <n v="7"/>
    <n v="0"/>
    <n v="7.1021999999999998"/>
    <x v="0"/>
    <x v="0"/>
  </r>
  <r>
    <x v="8491"/>
    <x v="4221"/>
    <x v="437"/>
    <d v="2019-07-11T00:00:00"/>
    <x v="1"/>
    <x v="247"/>
    <s v="Annie Thurman"/>
    <x v="0"/>
    <x v="0"/>
    <x v="1"/>
    <x v="1"/>
    <x v="13"/>
    <x v="1"/>
    <x v="1079"/>
    <x v="1"/>
    <x v="13"/>
    <s v="Brites Rubber Bands, 1 1/2 oz. Box"/>
    <x v="4095"/>
    <n v="3"/>
    <n v="0"/>
    <n v="0.11880000000000024"/>
    <x v="1"/>
    <x v="0"/>
  </r>
  <r>
    <x v="8492"/>
    <x v="4222"/>
    <x v="924"/>
    <d v="2017-10-28T00:00:00"/>
    <x v="1"/>
    <x v="530"/>
    <s v="Craig Carroll"/>
    <x v="0"/>
    <x v="0"/>
    <x v="270"/>
    <x v="5"/>
    <x v="337"/>
    <x v="2"/>
    <x v="1587"/>
    <x v="1"/>
    <x v="10"/>
    <s v="TOPS 4 x 6 Fluorescent Color Memo Sheets, 500 Sheets per Pack"/>
    <x v="5477"/>
    <n v="8"/>
    <n v="0.2"/>
    <n v="20.4984"/>
    <x v="2"/>
    <x v="0"/>
  </r>
  <r>
    <x v="8493"/>
    <x v="4222"/>
    <x v="924"/>
    <d v="2017-10-28T00:00:00"/>
    <x v="1"/>
    <x v="530"/>
    <s v="Craig Carroll"/>
    <x v="0"/>
    <x v="0"/>
    <x v="270"/>
    <x v="5"/>
    <x v="337"/>
    <x v="2"/>
    <x v="1687"/>
    <x v="2"/>
    <x v="16"/>
    <s v="Canon PC-428 Personal Copier"/>
    <x v="5478"/>
    <n v="3"/>
    <n v="0.2"/>
    <n v="161.99189999999999"/>
    <x v="2"/>
    <x v="0"/>
  </r>
  <r>
    <x v="8494"/>
    <x v="4222"/>
    <x v="924"/>
    <d v="2017-10-28T00:00:00"/>
    <x v="1"/>
    <x v="530"/>
    <s v="Craig Carroll"/>
    <x v="0"/>
    <x v="0"/>
    <x v="270"/>
    <x v="5"/>
    <x v="337"/>
    <x v="2"/>
    <x v="999"/>
    <x v="1"/>
    <x v="8"/>
    <s v="Ibico Plastic Spiral Binding Combs"/>
    <x v="5479"/>
    <n v="1"/>
    <n v="0.8"/>
    <n v="-10.336000000000002"/>
    <x v="2"/>
    <x v="0"/>
  </r>
  <r>
    <x v="8495"/>
    <x v="4223"/>
    <x v="499"/>
    <d v="2018-12-08T00:00:00"/>
    <x v="1"/>
    <x v="127"/>
    <s v="Alan Schoenberger"/>
    <x v="1"/>
    <x v="0"/>
    <x v="497"/>
    <x v="22"/>
    <x v="592"/>
    <x v="1"/>
    <x v="1615"/>
    <x v="2"/>
    <x v="11"/>
    <s v="WD My Passport Ultra 1TB Portable External Hard Drive"/>
    <x v="5441"/>
    <n v="3"/>
    <n v="0.2"/>
    <n v="-6.2100000000000151"/>
    <x v="1"/>
    <x v="0"/>
  </r>
  <r>
    <x v="8496"/>
    <x v="4224"/>
    <x v="1195"/>
    <d v="2016-03-08T00:00:00"/>
    <x v="0"/>
    <x v="492"/>
    <s v="Aimee Bixby"/>
    <x v="0"/>
    <x v="0"/>
    <x v="181"/>
    <x v="15"/>
    <x v="231"/>
    <x v="3"/>
    <x v="397"/>
    <x v="1"/>
    <x v="6"/>
    <s v="Newell 345"/>
    <x v="426"/>
    <n v="3"/>
    <n v="0"/>
    <n v="15.475200000000001"/>
    <x v="3"/>
    <x v="0"/>
  </r>
  <r>
    <x v="8497"/>
    <x v="4224"/>
    <x v="1195"/>
    <d v="2016-03-08T00:00:00"/>
    <x v="0"/>
    <x v="492"/>
    <s v="Aimee Bixby"/>
    <x v="0"/>
    <x v="0"/>
    <x v="181"/>
    <x v="15"/>
    <x v="231"/>
    <x v="3"/>
    <x v="265"/>
    <x v="2"/>
    <x v="11"/>
    <s v="Logitech Wireless Gaming Headset G930"/>
    <x v="651"/>
    <n v="3"/>
    <n v="0"/>
    <n v="177.58890000000002"/>
    <x v="3"/>
    <x v="0"/>
  </r>
  <r>
    <x v="8498"/>
    <x v="4224"/>
    <x v="1195"/>
    <d v="2016-03-08T00:00:00"/>
    <x v="0"/>
    <x v="492"/>
    <s v="Aimee Bixby"/>
    <x v="0"/>
    <x v="0"/>
    <x v="181"/>
    <x v="15"/>
    <x v="231"/>
    <x v="3"/>
    <x v="660"/>
    <x v="1"/>
    <x v="14"/>
    <s v="Acme Forged Steel Scissors with Black Enamel Handles"/>
    <x v="5480"/>
    <n v="2"/>
    <n v="0"/>
    <n v="5.399799999999999"/>
    <x v="3"/>
    <x v="0"/>
  </r>
  <r>
    <x v="8499"/>
    <x v="4224"/>
    <x v="1195"/>
    <d v="2016-03-08T00:00:00"/>
    <x v="0"/>
    <x v="492"/>
    <s v="Aimee Bixby"/>
    <x v="0"/>
    <x v="0"/>
    <x v="181"/>
    <x v="15"/>
    <x v="231"/>
    <x v="3"/>
    <x v="1339"/>
    <x v="1"/>
    <x v="8"/>
    <s v="GBC Wire Binding Combs"/>
    <x v="1612"/>
    <n v="6"/>
    <n v="0.2"/>
    <n v="16.750799999999998"/>
    <x v="3"/>
    <x v="0"/>
  </r>
  <r>
    <x v="8500"/>
    <x v="4224"/>
    <x v="1195"/>
    <d v="2016-03-08T00:00:00"/>
    <x v="0"/>
    <x v="492"/>
    <s v="Aimee Bixby"/>
    <x v="0"/>
    <x v="0"/>
    <x v="181"/>
    <x v="15"/>
    <x v="231"/>
    <x v="3"/>
    <x v="1184"/>
    <x v="1"/>
    <x v="10"/>
    <s v="Xerox 1891"/>
    <x v="619"/>
    <n v="2"/>
    <n v="0"/>
    <n v="45.975399999999993"/>
    <x v="3"/>
    <x v="0"/>
  </r>
  <r>
    <x v="8501"/>
    <x v="4225"/>
    <x v="879"/>
    <d v="2017-03-03T00:00:00"/>
    <x v="0"/>
    <x v="704"/>
    <s v="Dave Hallsten"/>
    <x v="1"/>
    <x v="0"/>
    <x v="1"/>
    <x v="1"/>
    <x v="62"/>
    <x v="1"/>
    <x v="433"/>
    <x v="2"/>
    <x v="7"/>
    <s v="Square Credit Card Reader"/>
    <x v="2992"/>
    <n v="2"/>
    <n v="0.2"/>
    <n v="1.1988000000000003"/>
    <x v="1"/>
    <x v="0"/>
  </r>
  <r>
    <x v="8502"/>
    <x v="4225"/>
    <x v="879"/>
    <d v="2017-03-03T00:00:00"/>
    <x v="0"/>
    <x v="704"/>
    <s v="Dave Hallsten"/>
    <x v="1"/>
    <x v="0"/>
    <x v="1"/>
    <x v="1"/>
    <x v="62"/>
    <x v="1"/>
    <x v="389"/>
    <x v="0"/>
    <x v="1"/>
    <s v="Global Deluxe Steno Chair"/>
    <x v="4236"/>
    <n v="3"/>
    <n v="0.2"/>
    <n v="-20.784600000000012"/>
    <x v="1"/>
    <x v="0"/>
  </r>
  <r>
    <x v="8503"/>
    <x v="4226"/>
    <x v="980"/>
    <d v="2016-02-24T00:00:00"/>
    <x v="1"/>
    <x v="256"/>
    <s v="Steven Roelle"/>
    <x v="2"/>
    <x v="0"/>
    <x v="1"/>
    <x v="1"/>
    <x v="13"/>
    <x v="1"/>
    <x v="1541"/>
    <x v="1"/>
    <x v="10"/>
    <s v="Xerox 204"/>
    <x v="91"/>
    <n v="2"/>
    <n v="0"/>
    <n v="6.2208000000000006"/>
    <x v="1"/>
    <x v="0"/>
  </r>
  <r>
    <x v="8504"/>
    <x v="4227"/>
    <x v="440"/>
    <d v="2018-05-06T00:00:00"/>
    <x v="1"/>
    <x v="749"/>
    <s v="Nick Radford"/>
    <x v="0"/>
    <x v="0"/>
    <x v="112"/>
    <x v="5"/>
    <x v="139"/>
    <x v="2"/>
    <x v="1585"/>
    <x v="0"/>
    <x v="1"/>
    <s v="Office Star - Contemporary Task Swivel chair with Loop Arms, Charcoal"/>
    <x v="4752"/>
    <n v="4"/>
    <n v="0.3"/>
    <n v="-110.02320000000003"/>
    <x v="2"/>
    <x v="0"/>
  </r>
  <r>
    <x v="8505"/>
    <x v="4228"/>
    <x v="387"/>
    <d v="2018-03-12T00:00:00"/>
    <x v="1"/>
    <x v="319"/>
    <s v="Sanjit Jacobs"/>
    <x v="2"/>
    <x v="0"/>
    <x v="61"/>
    <x v="5"/>
    <x v="162"/>
    <x v="2"/>
    <x v="1181"/>
    <x v="1"/>
    <x v="8"/>
    <s v="Pressboard Hanging Data Binders for Unburst Sheets"/>
    <x v="5481"/>
    <n v="9"/>
    <n v="0.8"/>
    <n v="-14.169600000000003"/>
    <x v="2"/>
    <x v="0"/>
  </r>
  <r>
    <x v="8506"/>
    <x v="4228"/>
    <x v="387"/>
    <d v="2018-03-12T00:00:00"/>
    <x v="1"/>
    <x v="319"/>
    <s v="Sanjit Jacobs"/>
    <x v="2"/>
    <x v="0"/>
    <x v="61"/>
    <x v="5"/>
    <x v="162"/>
    <x v="2"/>
    <x v="60"/>
    <x v="2"/>
    <x v="11"/>
    <s v="Verbatim 25 GB 6x Blu-ray Single Layer Recordable Disc, 3/Pack"/>
    <x v="5482"/>
    <n v="5"/>
    <n v="0.2"/>
    <n v="8.3880000000000035"/>
    <x v="2"/>
    <x v="0"/>
  </r>
  <r>
    <x v="8507"/>
    <x v="4228"/>
    <x v="387"/>
    <d v="2018-03-12T00:00:00"/>
    <x v="1"/>
    <x v="319"/>
    <s v="Sanjit Jacobs"/>
    <x v="2"/>
    <x v="0"/>
    <x v="61"/>
    <x v="5"/>
    <x v="162"/>
    <x v="2"/>
    <x v="1697"/>
    <x v="1"/>
    <x v="12"/>
    <s v="Tyvek Interoffice Envelopes, 9 1/2&quot; x 12 1/2&quot;, 100/Box"/>
    <x v="1770"/>
    <n v="3"/>
    <n v="0.2"/>
    <n v="49.393799999999992"/>
    <x v="2"/>
    <x v="0"/>
  </r>
  <r>
    <x v="8508"/>
    <x v="4229"/>
    <x v="555"/>
    <d v="2017-12-14T00:00:00"/>
    <x v="2"/>
    <x v="222"/>
    <s v="Cynthia Arntzen"/>
    <x v="0"/>
    <x v="0"/>
    <x v="66"/>
    <x v="12"/>
    <x v="185"/>
    <x v="2"/>
    <x v="788"/>
    <x v="2"/>
    <x v="11"/>
    <s v="Maxell 4.7GB DVD+RW 3/Pack"/>
    <x v="5483"/>
    <n v="11"/>
    <n v="0"/>
    <n v="61.330500000000001"/>
    <x v="2"/>
    <x v="0"/>
  </r>
  <r>
    <x v="8509"/>
    <x v="4229"/>
    <x v="555"/>
    <d v="2017-12-14T00:00:00"/>
    <x v="2"/>
    <x v="222"/>
    <s v="Cynthia Arntzen"/>
    <x v="0"/>
    <x v="0"/>
    <x v="66"/>
    <x v="12"/>
    <x v="185"/>
    <x v="2"/>
    <x v="1419"/>
    <x v="2"/>
    <x v="7"/>
    <s v="BlackBerry Q10"/>
    <x v="4874"/>
    <n v="1"/>
    <n v="0"/>
    <n v="31.497500000000002"/>
    <x v="2"/>
    <x v="0"/>
  </r>
  <r>
    <x v="8510"/>
    <x v="4229"/>
    <x v="555"/>
    <d v="2017-12-14T00:00:00"/>
    <x v="2"/>
    <x v="222"/>
    <s v="Cynthia Arntzen"/>
    <x v="0"/>
    <x v="0"/>
    <x v="66"/>
    <x v="12"/>
    <x v="185"/>
    <x v="2"/>
    <x v="1023"/>
    <x v="1"/>
    <x v="8"/>
    <s v="Ibico Covers for Plastic or Wire Binding Elements"/>
    <x v="5484"/>
    <n v="2"/>
    <n v="0"/>
    <n v="10.35"/>
    <x v="2"/>
    <x v="0"/>
  </r>
  <r>
    <x v="8511"/>
    <x v="4230"/>
    <x v="596"/>
    <d v="2018-12-26T00:00:00"/>
    <x v="1"/>
    <x v="62"/>
    <s v="Lena Creighton"/>
    <x v="0"/>
    <x v="0"/>
    <x v="20"/>
    <x v="15"/>
    <x v="45"/>
    <x v="3"/>
    <x v="1399"/>
    <x v="1"/>
    <x v="8"/>
    <s v="GBC Pre-Punched Binding Paper, Plastic, White, 8-1/2&quot; x 11&quot;"/>
    <x v="2212"/>
    <n v="2"/>
    <n v="0.2"/>
    <n v="8.9543999999999997"/>
    <x v="3"/>
    <x v="0"/>
  </r>
  <r>
    <x v="8512"/>
    <x v="4231"/>
    <x v="1056"/>
    <d v="2018-02-08T00:00:00"/>
    <x v="1"/>
    <x v="374"/>
    <s v="Noel Staavos"/>
    <x v="1"/>
    <x v="0"/>
    <x v="12"/>
    <x v="5"/>
    <x v="16"/>
    <x v="2"/>
    <x v="737"/>
    <x v="0"/>
    <x v="5"/>
    <s v="Deflect-o RollaMat Studded, Beveled Mat for Medium Pile Carpeting"/>
    <x v="5485"/>
    <n v="2"/>
    <n v="0.6"/>
    <n v="-77.473200000000006"/>
    <x v="2"/>
    <x v="0"/>
  </r>
  <r>
    <x v="8513"/>
    <x v="4232"/>
    <x v="929"/>
    <d v="2019-06-09T00:00:00"/>
    <x v="1"/>
    <x v="374"/>
    <s v="Noel Staavos"/>
    <x v="1"/>
    <x v="0"/>
    <x v="333"/>
    <x v="2"/>
    <x v="414"/>
    <x v="0"/>
    <x v="1290"/>
    <x v="1"/>
    <x v="10"/>
    <s v="Xerox 227"/>
    <x v="561"/>
    <n v="4"/>
    <n v="0.2"/>
    <n v="7.2576000000000001"/>
    <x v="0"/>
    <x v="0"/>
  </r>
  <r>
    <x v="8514"/>
    <x v="4233"/>
    <x v="291"/>
    <d v="2017-08-26T00:00:00"/>
    <x v="1"/>
    <x v="428"/>
    <s v="Henry Goldwyn"/>
    <x v="1"/>
    <x v="0"/>
    <x v="159"/>
    <x v="0"/>
    <x v="202"/>
    <x v="0"/>
    <x v="241"/>
    <x v="1"/>
    <x v="6"/>
    <s v="Quartet Omega Colored Chalk, 12/Pack"/>
    <x v="255"/>
    <n v="3"/>
    <n v="0"/>
    <n v="8.2343999999999991"/>
    <x v="0"/>
    <x v="0"/>
  </r>
  <r>
    <x v="8515"/>
    <x v="4233"/>
    <x v="291"/>
    <d v="2017-08-26T00:00:00"/>
    <x v="1"/>
    <x v="428"/>
    <s v="Henry Goldwyn"/>
    <x v="1"/>
    <x v="0"/>
    <x v="159"/>
    <x v="0"/>
    <x v="202"/>
    <x v="0"/>
    <x v="79"/>
    <x v="1"/>
    <x v="6"/>
    <s v="Premium Writing Pencils, Soft, #2 by Central Association for the Blind"/>
    <x v="5486"/>
    <n v="12"/>
    <n v="0"/>
    <n v="10.0128"/>
    <x v="0"/>
    <x v="0"/>
  </r>
  <r>
    <x v="8516"/>
    <x v="4234"/>
    <x v="281"/>
    <d v="2018-04-11T00:00:00"/>
    <x v="1"/>
    <x v="227"/>
    <s v="Sarah Foster"/>
    <x v="0"/>
    <x v="0"/>
    <x v="20"/>
    <x v="15"/>
    <x v="29"/>
    <x v="3"/>
    <x v="6"/>
    <x v="1"/>
    <x v="6"/>
    <s v="Newell 322"/>
    <x v="1034"/>
    <n v="2"/>
    <n v="0"/>
    <n v="0.98280000000000012"/>
    <x v="3"/>
    <x v="0"/>
  </r>
  <r>
    <x v="8517"/>
    <x v="4235"/>
    <x v="400"/>
    <d v="2019-06-07T00:00:00"/>
    <x v="0"/>
    <x v="191"/>
    <s v="Erin Mull"/>
    <x v="0"/>
    <x v="0"/>
    <x v="326"/>
    <x v="5"/>
    <x v="405"/>
    <x v="2"/>
    <x v="1308"/>
    <x v="0"/>
    <x v="5"/>
    <s v="Nu-Dell Executive Frame"/>
    <x v="5487"/>
    <n v="6"/>
    <n v="0.6"/>
    <n v="-17.443199999999997"/>
    <x v="2"/>
    <x v="0"/>
  </r>
  <r>
    <x v="8518"/>
    <x v="4236"/>
    <x v="769"/>
    <d v="2019-12-10T00:00:00"/>
    <x v="1"/>
    <x v="770"/>
    <s v="Doug O'Connell"/>
    <x v="0"/>
    <x v="0"/>
    <x v="267"/>
    <x v="30"/>
    <x v="334"/>
    <x v="3"/>
    <x v="1823"/>
    <x v="0"/>
    <x v="5"/>
    <s v="Tensor &quot;Hersey Kiss&quot; Styled Floor Lamp"/>
    <x v="2441"/>
    <n v="1"/>
    <n v="0"/>
    <n v="1.5587999999999997"/>
    <x v="3"/>
    <x v="0"/>
  </r>
  <r>
    <x v="8519"/>
    <x v="4236"/>
    <x v="769"/>
    <d v="2019-12-10T00:00:00"/>
    <x v="1"/>
    <x v="770"/>
    <s v="Doug O'Connell"/>
    <x v="0"/>
    <x v="0"/>
    <x v="267"/>
    <x v="30"/>
    <x v="334"/>
    <x v="3"/>
    <x v="163"/>
    <x v="0"/>
    <x v="1"/>
    <s v="Global Value Steno Chair, Gray"/>
    <x v="5488"/>
    <n v="3"/>
    <n v="0"/>
    <n v="45.555000000000007"/>
    <x v="3"/>
    <x v="0"/>
  </r>
  <r>
    <x v="8520"/>
    <x v="4236"/>
    <x v="769"/>
    <d v="2019-12-10T00:00:00"/>
    <x v="1"/>
    <x v="770"/>
    <s v="Doug O'Connell"/>
    <x v="0"/>
    <x v="0"/>
    <x v="267"/>
    <x v="30"/>
    <x v="334"/>
    <x v="3"/>
    <x v="211"/>
    <x v="0"/>
    <x v="1"/>
    <s v="Global Low Back Tilter Chair"/>
    <x v="3367"/>
    <n v="3"/>
    <n v="0"/>
    <n v="18.176399999999973"/>
    <x v="3"/>
    <x v="0"/>
  </r>
  <r>
    <x v="8521"/>
    <x v="4237"/>
    <x v="383"/>
    <d v="2018-01-15T00:00:00"/>
    <x v="1"/>
    <x v="88"/>
    <s v="Mark Packer"/>
    <x v="2"/>
    <x v="0"/>
    <x v="38"/>
    <x v="24"/>
    <x v="47"/>
    <x v="3"/>
    <x v="875"/>
    <x v="0"/>
    <x v="5"/>
    <s v="Ultra Door Push Plate"/>
    <x v="5489"/>
    <n v="14"/>
    <n v="0.2"/>
    <n v="8.9361999999999959"/>
    <x v="3"/>
    <x v="0"/>
  </r>
  <r>
    <x v="8522"/>
    <x v="4238"/>
    <x v="178"/>
    <d v="2018-04-07T00:00:00"/>
    <x v="1"/>
    <x v="501"/>
    <s v="Muhammed Yedwab"/>
    <x v="1"/>
    <x v="0"/>
    <x v="158"/>
    <x v="6"/>
    <x v="201"/>
    <x v="2"/>
    <x v="780"/>
    <x v="2"/>
    <x v="7"/>
    <s v="Cyber Acoustics AC-202b Speech Recognition Stereo Headset"/>
    <x v="2441"/>
    <n v="1"/>
    <n v="0"/>
    <n v="0.25980000000000025"/>
    <x v="2"/>
    <x v="0"/>
  </r>
  <r>
    <x v="8523"/>
    <x v="4239"/>
    <x v="296"/>
    <d v="2019-09-25T00:00:00"/>
    <x v="1"/>
    <x v="140"/>
    <s v="Doug Bickford"/>
    <x v="0"/>
    <x v="0"/>
    <x v="8"/>
    <x v="1"/>
    <x v="9"/>
    <x v="1"/>
    <x v="226"/>
    <x v="1"/>
    <x v="10"/>
    <s v="Adams Telephone Message Book w/Frequently-Called Numbers Space, 400 Messages per Book"/>
    <x v="5490"/>
    <n v="7"/>
    <n v="0"/>
    <n v="27.93"/>
    <x v="1"/>
    <x v="0"/>
  </r>
  <r>
    <x v="8524"/>
    <x v="4240"/>
    <x v="633"/>
    <d v="2019-03-16T00:00:00"/>
    <x v="3"/>
    <x v="727"/>
    <s v="Susan Pistek"/>
    <x v="0"/>
    <x v="0"/>
    <x v="38"/>
    <x v="24"/>
    <x v="47"/>
    <x v="3"/>
    <x v="995"/>
    <x v="2"/>
    <x v="7"/>
    <s v="OtterBox Defender Series Case - iPhone 5c"/>
    <x v="5491"/>
    <n v="2"/>
    <n v="0.4"/>
    <n v="-7.3960000000000043"/>
    <x v="3"/>
    <x v="0"/>
  </r>
  <r>
    <x v="8525"/>
    <x v="4240"/>
    <x v="633"/>
    <d v="2019-03-16T00:00:00"/>
    <x v="3"/>
    <x v="727"/>
    <s v="Susan Pistek"/>
    <x v="0"/>
    <x v="0"/>
    <x v="38"/>
    <x v="24"/>
    <x v="47"/>
    <x v="3"/>
    <x v="1680"/>
    <x v="0"/>
    <x v="5"/>
    <s v="Nu-Dell Oak Frame"/>
    <x v="5492"/>
    <n v="6"/>
    <n v="0.2"/>
    <n v="7.6895999999999933"/>
    <x v="3"/>
    <x v="0"/>
  </r>
  <r>
    <x v="8526"/>
    <x v="4240"/>
    <x v="633"/>
    <d v="2019-03-16T00:00:00"/>
    <x v="3"/>
    <x v="727"/>
    <s v="Susan Pistek"/>
    <x v="0"/>
    <x v="0"/>
    <x v="38"/>
    <x v="24"/>
    <x v="47"/>
    <x v="3"/>
    <x v="68"/>
    <x v="1"/>
    <x v="8"/>
    <s v="Avery Binding System Hidden Tab Executive Style Index Sets"/>
    <x v="5493"/>
    <n v="3"/>
    <n v="0.7"/>
    <n v="-3.4619999999999997"/>
    <x v="3"/>
    <x v="0"/>
  </r>
  <r>
    <x v="8527"/>
    <x v="4240"/>
    <x v="633"/>
    <d v="2019-03-16T00:00:00"/>
    <x v="3"/>
    <x v="727"/>
    <s v="Susan Pistek"/>
    <x v="0"/>
    <x v="0"/>
    <x v="38"/>
    <x v="24"/>
    <x v="47"/>
    <x v="3"/>
    <x v="409"/>
    <x v="2"/>
    <x v="11"/>
    <s v="Logitech G700s Rechargeable Gaming Mouse"/>
    <x v="1305"/>
    <n v="2"/>
    <n v="0.2"/>
    <n v="43.995600000000003"/>
    <x v="3"/>
    <x v="0"/>
  </r>
  <r>
    <x v="8528"/>
    <x v="4240"/>
    <x v="633"/>
    <d v="2019-03-16T00:00:00"/>
    <x v="3"/>
    <x v="727"/>
    <s v="Susan Pistek"/>
    <x v="0"/>
    <x v="0"/>
    <x v="38"/>
    <x v="24"/>
    <x v="47"/>
    <x v="3"/>
    <x v="298"/>
    <x v="1"/>
    <x v="4"/>
    <s v="File Shuttle II and Handi-File, Black"/>
    <x v="316"/>
    <n v="2"/>
    <n v="0.2"/>
    <n v="3.3889999999999993"/>
    <x v="3"/>
    <x v="0"/>
  </r>
  <r>
    <x v="8529"/>
    <x v="4241"/>
    <x v="468"/>
    <d v="2019-11-17T00:00:00"/>
    <x v="1"/>
    <x v="467"/>
    <s v="Maria Etezadi"/>
    <x v="2"/>
    <x v="0"/>
    <x v="1"/>
    <x v="1"/>
    <x v="141"/>
    <x v="1"/>
    <x v="1318"/>
    <x v="0"/>
    <x v="1"/>
    <s v="Global Leather &amp; Oak Executive Chair, Burgundy"/>
    <x v="5494"/>
    <n v="2"/>
    <n v="0.2"/>
    <n v="-36.213599999999985"/>
    <x v="1"/>
    <x v="0"/>
  </r>
  <r>
    <x v="8530"/>
    <x v="4242"/>
    <x v="885"/>
    <d v="2018-12-06T00:00:00"/>
    <x v="1"/>
    <x v="94"/>
    <s v="Bruce Stewart"/>
    <x v="0"/>
    <x v="0"/>
    <x v="66"/>
    <x v="12"/>
    <x v="83"/>
    <x v="2"/>
    <x v="1305"/>
    <x v="1"/>
    <x v="10"/>
    <s v="REDIFORM Incoming/Outgoing Call Register, 11&quot; X 8 1/2&quot;, 100 Messages"/>
    <x v="1735"/>
    <n v="4"/>
    <n v="0"/>
    <n v="16.68"/>
    <x v="2"/>
    <x v="0"/>
  </r>
  <r>
    <x v="8531"/>
    <x v="4242"/>
    <x v="885"/>
    <d v="2018-12-06T00:00:00"/>
    <x v="1"/>
    <x v="94"/>
    <s v="Bruce Stewart"/>
    <x v="0"/>
    <x v="0"/>
    <x v="66"/>
    <x v="12"/>
    <x v="83"/>
    <x v="2"/>
    <x v="320"/>
    <x v="1"/>
    <x v="10"/>
    <s v="Adams Phone Message Book, 200 Message Capacity, 8 1/16” x 11”"/>
    <x v="1288"/>
    <n v="2"/>
    <n v="0"/>
    <n v="6.3295999999999992"/>
    <x v="2"/>
    <x v="0"/>
  </r>
  <r>
    <x v="8532"/>
    <x v="4242"/>
    <x v="885"/>
    <d v="2018-12-06T00:00:00"/>
    <x v="1"/>
    <x v="94"/>
    <s v="Bruce Stewart"/>
    <x v="0"/>
    <x v="0"/>
    <x v="66"/>
    <x v="12"/>
    <x v="83"/>
    <x v="2"/>
    <x v="1043"/>
    <x v="1"/>
    <x v="4"/>
    <s v="Sensible Storage WireTech Storage Systems"/>
    <x v="5495"/>
    <n v="7"/>
    <n v="0"/>
    <n v="24.842999999999947"/>
    <x v="2"/>
    <x v="0"/>
  </r>
  <r>
    <x v="8533"/>
    <x v="4242"/>
    <x v="885"/>
    <d v="2018-12-06T00:00:00"/>
    <x v="1"/>
    <x v="94"/>
    <s v="Bruce Stewart"/>
    <x v="0"/>
    <x v="0"/>
    <x v="66"/>
    <x v="12"/>
    <x v="83"/>
    <x v="2"/>
    <x v="70"/>
    <x v="0"/>
    <x v="1"/>
    <s v="High-Back Leather Manager's Chair"/>
    <x v="1948"/>
    <n v="3"/>
    <n v="0"/>
    <n v="35.097300000000004"/>
    <x v="2"/>
    <x v="0"/>
  </r>
  <r>
    <x v="8534"/>
    <x v="4243"/>
    <x v="1004"/>
    <d v="2017-01-15T00:00:00"/>
    <x v="0"/>
    <x v="754"/>
    <s v="Karen Seio"/>
    <x v="1"/>
    <x v="0"/>
    <x v="38"/>
    <x v="32"/>
    <x v="112"/>
    <x v="0"/>
    <x v="607"/>
    <x v="1"/>
    <x v="2"/>
    <s v="Avery 508"/>
    <x v="765"/>
    <n v="2"/>
    <n v="0"/>
    <n v="4.8117999999999999"/>
    <x v="0"/>
    <x v="0"/>
  </r>
  <r>
    <x v="8535"/>
    <x v="4244"/>
    <x v="1174"/>
    <d v="2016-05-20T00:00:00"/>
    <x v="1"/>
    <x v="693"/>
    <s v="Cindy Chapman"/>
    <x v="0"/>
    <x v="0"/>
    <x v="8"/>
    <x v="1"/>
    <x v="34"/>
    <x v="1"/>
    <x v="1202"/>
    <x v="2"/>
    <x v="11"/>
    <s v="Imation Clip USB flash drive - 8 GB"/>
    <x v="5496"/>
    <n v="3"/>
    <n v="0"/>
    <n v="3.3840000000000003"/>
    <x v="1"/>
    <x v="0"/>
  </r>
  <r>
    <x v="8536"/>
    <x v="4245"/>
    <x v="722"/>
    <d v="2017-06-11T00:00:00"/>
    <x v="1"/>
    <x v="787"/>
    <s v="Harold Dahlen"/>
    <x v="2"/>
    <x v="0"/>
    <x v="10"/>
    <x v="9"/>
    <x v="105"/>
    <x v="3"/>
    <x v="785"/>
    <x v="1"/>
    <x v="8"/>
    <s v="Aluminum Screw Posts"/>
    <x v="4654"/>
    <n v="4"/>
    <n v="0.7"/>
    <n v="-12.207999999999995"/>
    <x v="3"/>
    <x v="0"/>
  </r>
  <r>
    <x v="8537"/>
    <x v="4245"/>
    <x v="722"/>
    <d v="2017-06-11T00:00:00"/>
    <x v="1"/>
    <x v="787"/>
    <s v="Harold Dahlen"/>
    <x v="2"/>
    <x v="0"/>
    <x v="10"/>
    <x v="9"/>
    <x v="105"/>
    <x v="3"/>
    <x v="1553"/>
    <x v="1"/>
    <x v="10"/>
    <s v="Xerox 200"/>
    <x v="233"/>
    <n v="5"/>
    <n v="0.2"/>
    <n v="9.0719999999999992"/>
    <x v="3"/>
    <x v="0"/>
  </r>
  <r>
    <x v="8538"/>
    <x v="4245"/>
    <x v="722"/>
    <d v="2017-06-11T00:00:00"/>
    <x v="1"/>
    <x v="787"/>
    <s v="Harold Dahlen"/>
    <x v="2"/>
    <x v="0"/>
    <x v="10"/>
    <x v="9"/>
    <x v="105"/>
    <x v="3"/>
    <x v="1412"/>
    <x v="1"/>
    <x v="6"/>
    <s v="Avery Fluorescent Highlighter Four-Color Set"/>
    <x v="2245"/>
    <n v="3"/>
    <n v="0.2"/>
    <n v="1.0019999999999993"/>
    <x v="3"/>
    <x v="0"/>
  </r>
  <r>
    <x v="8539"/>
    <x v="4246"/>
    <x v="631"/>
    <d v="2019-03-13T00:00:00"/>
    <x v="1"/>
    <x v="41"/>
    <s v="Karl Braun"/>
    <x v="0"/>
    <x v="0"/>
    <x v="1"/>
    <x v="1"/>
    <x v="141"/>
    <x v="1"/>
    <x v="1327"/>
    <x v="2"/>
    <x v="16"/>
    <s v="Hewlett Packard 310 Color Digital Copier"/>
    <x v="2006"/>
    <n v="2"/>
    <n v="0.2"/>
    <n v="59.997999999999962"/>
    <x v="1"/>
    <x v="0"/>
  </r>
  <r>
    <x v="8540"/>
    <x v="4246"/>
    <x v="631"/>
    <d v="2019-03-13T00:00:00"/>
    <x v="1"/>
    <x v="41"/>
    <s v="Karl Braun"/>
    <x v="0"/>
    <x v="0"/>
    <x v="1"/>
    <x v="1"/>
    <x v="141"/>
    <x v="1"/>
    <x v="8"/>
    <x v="1"/>
    <x v="8"/>
    <s v="DXL Angle-View Binders with Locking Rings by Samsill"/>
    <x v="117"/>
    <n v="5"/>
    <n v="0.2"/>
    <n v="9.6374999999999993"/>
    <x v="1"/>
    <x v="0"/>
  </r>
  <r>
    <x v="8541"/>
    <x v="4247"/>
    <x v="937"/>
    <d v="2017-12-23T00:00:00"/>
    <x v="2"/>
    <x v="403"/>
    <s v="Harold Ryan"/>
    <x v="1"/>
    <x v="0"/>
    <x v="10"/>
    <x v="9"/>
    <x v="11"/>
    <x v="3"/>
    <x v="1222"/>
    <x v="1"/>
    <x v="4"/>
    <s v="Tennsco Lockers, Sand"/>
    <x v="3295"/>
    <n v="2"/>
    <n v="0.2"/>
    <n v="1.6783999999999981"/>
    <x v="3"/>
    <x v="0"/>
  </r>
  <r>
    <x v="8542"/>
    <x v="4247"/>
    <x v="937"/>
    <d v="2017-12-23T00:00:00"/>
    <x v="2"/>
    <x v="403"/>
    <s v="Harold Ryan"/>
    <x v="1"/>
    <x v="0"/>
    <x v="10"/>
    <x v="9"/>
    <x v="11"/>
    <x v="3"/>
    <x v="866"/>
    <x v="0"/>
    <x v="1"/>
    <s v="Harbour Creations Steel Folding Chair"/>
    <x v="5497"/>
    <n v="7"/>
    <n v="0.3"/>
    <n v="0"/>
    <x v="3"/>
    <x v="0"/>
  </r>
  <r>
    <x v="8543"/>
    <x v="4248"/>
    <x v="908"/>
    <d v="2016-08-11T00:00:00"/>
    <x v="1"/>
    <x v="577"/>
    <s v="Trudy Brown"/>
    <x v="0"/>
    <x v="0"/>
    <x v="20"/>
    <x v="15"/>
    <x v="45"/>
    <x v="3"/>
    <x v="409"/>
    <x v="2"/>
    <x v="11"/>
    <s v="Logitech G700s Rechargeable Gaming Mouse"/>
    <x v="1664"/>
    <n v="2"/>
    <n v="0"/>
    <n v="83.991600000000005"/>
    <x v="3"/>
    <x v="0"/>
  </r>
  <r>
    <x v="8544"/>
    <x v="4249"/>
    <x v="1196"/>
    <d v="2018-03-31T00:00:00"/>
    <x v="1"/>
    <x v="103"/>
    <s v="David Smith"/>
    <x v="1"/>
    <x v="0"/>
    <x v="38"/>
    <x v="32"/>
    <x v="112"/>
    <x v="0"/>
    <x v="1653"/>
    <x v="0"/>
    <x v="5"/>
    <s v="DAX Two-Tone Silver Metal Document Frame"/>
    <x v="4895"/>
    <n v="1"/>
    <n v="0"/>
    <n v="8.7032000000000007"/>
    <x v="0"/>
    <x v="0"/>
  </r>
  <r>
    <x v="8545"/>
    <x v="4249"/>
    <x v="1196"/>
    <d v="2018-03-31T00:00:00"/>
    <x v="1"/>
    <x v="103"/>
    <s v="David Smith"/>
    <x v="1"/>
    <x v="0"/>
    <x v="38"/>
    <x v="32"/>
    <x v="112"/>
    <x v="0"/>
    <x v="1611"/>
    <x v="0"/>
    <x v="5"/>
    <s v="Eldon Expressions Wood and Plastic Desk Accessories, Oak"/>
    <x v="3089"/>
    <n v="4"/>
    <n v="0"/>
    <n v="11.177600000000002"/>
    <x v="0"/>
    <x v="0"/>
  </r>
  <r>
    <x v="8546"/>
    <x v="4249"/>
    <x v="1196"/>
    <d v="2018-03-31T00:00:00"/>
    <x v="1"/>
    <x v="103"/>
    <s v="David Smith"/>
    <x v="1"/>
    <x v="0"/>
    <x v="38"/>
    <x v="32"/>
    <x v="112"/>
    <x v="0"/>
    <x v="1526"/>
    <x v="1"/>
    <x v="8"/>
    <s v="Acco Flexible ACCOHIDE Square Ring Data Binder, Dark Blue, 11 1/2&quot; X 14&quot; 7/8&quot;"/>
    <x v="2942"/>
    <n v="2"/>
    <n v="0"/>
    <n v="15.944599999999998"/>
    <x v="0"/>
    <x v="0"/>
  </r>
  <r>
    <x v="8547"/>
    <x v="4250"/>
    <x v="901"/>
    <d v="2017-12-10T00:00:00"/>
    <x v="1"/>
    <x v="334"/>
    <s v="George Bell"/>
    <x v="1"/>
    <x v="0"/>
    <x v="1"/>
    <x v="1"/>
    <x v="13"/>
    <x v="1"/>
    <x v="197"/>
    <x v="2"/>
    <x v="11"/>
    <s v="Memorex Micro Travel Drive 8 GB"/>
    <x v="3926"/>
    <n v="3"/>
    <n v="0"/>
    <n v="17.549999999999997"/>
    <x v="1"/>
    <x v="0"/>
  </r>
  <r>
    <x v="8548"/>
    <x v="4250"/>
    <x v="901"/>
    <d v="2017-12-10T00:00:00"/>
    <x v="1"/>
    <x v="334"/>
    <s v="George Bell"/>
    <x v="1"/>
    <x v="0"/>
    <x v="1"/>
    <x v="1"/>
    <x v="13"/>
    <x v="1"/>
    <x v="816"/>
    <x v="1"/>
    <x v="2"/>
    <s v="Avery 488"/>
    <x v="2380"/>
    <n v="4"/>
    <n v="0"/>
    <n v="6.048"/>
    <x v="1"/>
    <x v="0"/>
  </r>
  <r>
    <x v="8549"/>
    <x v="4251"/>
    <x v="861"/>
    <d v="2017-09-12T00:00:00"/>
    <x v="2"/>
    <x v="334"/>
    <s v="George Bell"/>
    <x v="1"/>
    <x v="0"/>
    <x v="34"/>
    <x v="22"/>
    <x v="42"/>
    <x v="1"/>
    <x v="442"/>
    <x v="0"/>
    <x v="5"/>
    <s v="Deflect-O Glasstique Clear Desk Accessories"/>
    <x v="4443"/>
    <n v="4"/>
    <n v="0.2"/>
    <n v="4.0039999999999978"/>
    <x v="1"/>
    <x v="0"/>
  </r>
  <r>
    <x v="8550"/>
    <x v="4252"/>
    <x v="789"/>
    <d v="2017-07-24T00:00:00"/>
    <x v="1"/>
    <x v="146"/>
    <s v="Victoria Brennan"/>
    <x v="1"/>
    <x v="0"/>
    <x v="12"/>
    <x v="5"/>
    <x v="16"/>
    <x v="2"/>
    <x v="1796"/>
    <x v="1"/>
    <x v="2"/>
    <s v="Avery 479"/>
    <x v="303"/>
    <n v="3"/>
    <n v="0.2"/>
    <n v="2.0358000000000001"/>
    <x v="2"/>
    <x v="0"/>
  </r>
  <r>
    <x v="8551"/>
    <x v="4252"/>
    <x v="789"/>
    <d v="2017-07-24T00:00:00"/>
    <x v="1"/>
    <x v="146"/>
    <s v="Victoria Brennan"/>
    <x v="1"/>
    <x v="0"/>
    <x v="12"/>
    <x v="5"/>
    <x v="16"/>
    <x v="2"/>
    <x v="485"/>
    <x v="1"/>
    <x v="13"/>
    <s v="Advantus T-Pin Paper Clips"/>
    <x v="5498"/>
    <n v="4"/>
    <n v="0.2"/>
    <n v="3.4276000000000004"/>
    <x v="2"/>
    <x v="0"/>
  </r>
  <r>
    <x v="8552"/>
    <x v="4253"/>
    <x v="992"/>
    <d v="2016-06-03T00:00:00"/>
    <x v="1"/>
    <x v="466"/>
    <s v="Mark Cousins"/>
    <x v="1"/>
    <x v="0"/>
    <x v="22"/>
    <x v="10"/>
    <x v="36"/>
    <x v="2"/>
    <x v="851"/>
    <x v="2"/>
    <x v="16"/>
    <s v="Brother DCP1000 Digital 3 in 1 Multifunction Machine"/>
    <x v="5499"/>
    <n v="3"/>
    <n v="0.2"/>
    <n v="134.99549999999999"/>
    <x v="2"/>
    <x v="0"/>
  </r>
  <r>
    <x v="8553"/>
    <x v="4254"/>
    <x v="38"/>
    <d v="2019-11-20T00:00:00"/>
    <x v="1"/>
    <x v="90"/>
    <s v="Cassandra Brandow"/>
    <x v="0"/>
    <x v="0"/>
    <x v="27"/>
    <x v="19"/>
    <x v="33"/>
    <x v="0"/>
    <x v="701"/>
    <x v="2"/>
    <x v="11"/>
    <s v="Anker Ultrathin Bluetooth Wireless Keyboard Aluminum Cover with Stand"/>
    <x v="5500"/>
    <n v="8"/>
    <n v="0"/>
    <n v="23.99199999999999"/>
    <x v="0"/>
    <x v="0"/>
  </r>
  <r>
    <x v="8554"/>
    <x v="4255"/>
    <x v="10"/>
    <d v="2018-12-11T00:00:00"/>
    <x v="2"/>
    <x v="400"/>
    <s v="Paul MacIntyre"/>
    <x v="0"/>
    <x v="0"/>
    <x v="24"/>
    <x v="17"/>
    <x v="28"/>
    <x v="0"/>
    <x v="1000"/>
    <x v="0"/>
    <x v="3"/>
    <s v="Iceberg OfficeWorks 42&quot; Round Tables"/>
    <x v="2993"/>
    <n v="7"/>
    <n v="0"/>
    <n v="158.52899999999994"/>
    <x v="0"/>
    <x v="0"/>
  </r>
  <r>
    <x v="8555"/>
    <x v="4256"/>
    <x v="204"/>
    <d v="2017-03-22T00:00:00"/>
    <x v="3"/>
    <x v="290"/>
    <s v="Debra Catini"/>
    <x v="0"/>
    <x v="0"/>
    <x v="369"/>
    <x v="2"/>
    <x v="452"/>
    <x v="0"/>
    <x v="428"/>
    <x v="2"/>
    <x v="11"/>
    <s v="Logitech G602 Wireless Gaming Mouse"/>
    <x v="3020"/>
    <n v="7"/>
    <n v="0.2"/>
    <n v="89.588799999999992"/>
    <x v="0"/>
    <x v="0"/>
  </r>
  <r>
    <x v="8556"/>
    <x v="4256"/>
    <x v="204"/>
    <d v="2017-03-22T00:00:00"/>
    <x v="3"/>
    <x v="290"/>
    <s v="Debra Catini"/>
    <x v="0"/>
    <x v="0"/>
    <x v="369"/>
    <x v="2"/>
    <x v="452"/>
    <x v="0"/>
    <x v="1751"/>
    <x v="1"/>
    <x v="4"/>
    <s v="Iris 3-Drawer Stacking Bin, Black"/>
    <x v="5501"/>
    <n v="9"/>
    <n v="0.2"/>
    <n v="-33.841799999999999"/>
    <x v="0"/>
    <x v="0"/>
  </r>
  <r>
    <x v="8557"/>
    <x v="4257"/>
    <x v="443"/>
    <d v="2018-12-26T00:00:00"/>
    <x v="0"/>
    <x v="156"/>
    <s v="Laura Armstrong"/>
    <x v="1"/>
    <x v="0"/>
    <x v="12"/>
    <x v="5"/>
    <x v="16"/>
    <x v="2"/>
    <x v="867"/>
    <x v="2"/>
    <x v="7"/>
    <s v="Wireless Extenders zBoost YX545 SOHO Signal Booster"/>
    <x v="1384"/>
    <n v="3"/>
    <n v="0.2"/>
    <n v="39.687899999999985"/>
    <x v="2"/>
    <x v="0"/>
  </r>
  <r>
    <x v="8558"/>
    <x v="4257"/>
    <x v="443"/>
    <d v="2018-12-26T00:00:00"/>
    <x v="0"/>
    <x v="156"/>
    <s v="Laura Armstrong"/>
    <x v="1"/>
    <x v="0"/>
    <x v="12"/>
    <x v="5"/>
    <x v="16"/>
    <x v="2"/>
    <x v="1621"/>
    <x v="1"/>
    <x v="2"/>
    <s v="Permanent Self-Adhesive File Folder Labels for Typewriters, 1 1/8 x 3 1/2, White"/>
    <x v="1568"/>
    <n v="9"/>
    <n v="0.2"/>
    <n v="14.741999999999997"/>
    <x v="2"/>
    <x v="0"/>
  </r>
  <r>
    <x v="8559"/>
    <x v="4257"/>
    <x v="443"/>
    <d v="2018-12-26T00:00:00"/>
    <x v="0"/>
    <x v="156"/>
    <s v="Laura Armstrong"/>
    <x v="1"/>
    <x v="0"/>
    <x v="12"/>
    <x v="5"/>
    <x v="16"/>
    <x v="2"/>
    <x v="1191"/>
    <x v="2"/>
    <x v="7"/>
    <s v="Cisco SPA 502G IP Phone"/>
    <x v="4246"/>
    <n v="3"/>
    <n v="0.2"/>
    <n v="35.984999999999999"/>
    <x v="2"/>
    <x v="0"/>
  </r>
  <r>
    <x v="8560"/>
    <x v="4257"/>
    <x v="443"/>
    <d v="2018-12-26T00:00:00"/>
    <x v="0"/>
    <x v="156"/>
    <s v="Laura Armstrong"/>
    <x v="1"/>
    <x v="0"/>
    <x v="12"/>
    <x v="5"/>
    <x v="16"/>
    <x v="2"/>
    <x v="1514"/>
    <x v="2"/>
    <x v="7"/>
    <s v="Cisco SPA112 2 Port Phone Adapter"/>
    <x v="5502"/>
    <n v="3"/>
    <n v="0.2"/>
    <n v="14.836499999999987"/>
    <x v="2"/>
    <x v="0"/>
  </r>
  <r>
    <x v="8561"/>
    <x v="4257"/>
    <x v="443"/>
    <d v="2018-12-26T00:00:00"/>
    <x v="0"/>
    <x v="156"/>
    <s v="Laura Armstrong"/>
    <x v="1"/>
    <x v="0"/>
    <x v="12"/>
    <x v="5"/>
    <x v="16"/>
    <x v="2"/>
    <x v="396"/>
    <x v="0"/>
    <x v="5"/>
    <s v="GE General Purpose, Extra Long Life, Showcase &amp; Floodlight Incandescent Bulbs"/>
    <x v="998"/>
    <n v="2"/>
    <n v="0.6"/>
    <n v="-0.75660000000000016"/>
    <x v="2"/>
    <x v="0"/>
  </r>
  <r>
    <x v="8562"/>
    <x v="4258"/>
    <x v="1197"/>
    <d v="2018-04-06T00:00:00"/>
    <x v="0"/>
    <x v="249"/>
    <s v="Denny Joy"/>
    <x v="1"/>
    <x v="0"/>
    <x v="158"/>
    <x v="6"/>
    <x v="201"/>
    <x v="2"/>
    <x v="1003"/>
    <x v="0"/>
    <x v="1"/>
    <s v="Global Executive Mid-Back Manager's Chair"/>
    <x v="5503"/>
    <n v="5"/>
    <n v="0"/>
    <n v="378.274"/>
    <x v="2"/>
    <x v="0"/>
  </r>
  <r>
    <x v="8563"/>
    <x v="4259"/>
    <x v="504"/>
    <d v="2019-05-04T00:00:00"/>
    <x v="1"/>
    <x v="414"/>
    <s v="Mick Hernandez"/>
    <x v="2"/>
    <x v="0"/>
    <x v="508"/>
    <x v="2"/>
    <x v="605"/>
    <x v="0"/>
    <x v="973"/>
    <x v="1"/>
    <x v="8"/>
    <s v="Acco PRESSTEX Data Binder with Storage Hooks, Light Blue, 9 1/2&quot; X 11&quot;"/>
    <x v="5155"/>
    <n v="3"/>
    <n v="0.7"/>
    <n v="-3.5507999999999988"/>
    <x v="0"/>
    <x v="0"/>
  </r>
  <r>
    <x v="8564"/>
    <x v="4259"/>
    <x v="504"/>
    <d v="2019-05-04T00:00:00"/>
    <x v="1"/>
    <x v="414"/>
    <s v="Mick Hernandez"/>
    <x v="2"/>
    <x v="0"/>
    <x v="508"/>
    <x v="2"/>
    <x v="605"/>
    <x v="0"/>
    <x v="1762"/>
    <x v="0"/>
    <x v="5"/>
    <s v="Tenex B1-RE Series Chair Mats for Low Pile Carpets"/>
    <x v="5504"/>
    <n v="6"/>
    <n v="0.2"/>
    <n v="-8.2764000000000379"/>
    <x v="0"/>
    <x v="0"/>
  </r>
  <r>
    <x v="8565"/>
    <x v="4260"/>
    <x v="1019"/>
    <d v="2018-11-18T00:00:00"/>
    <x v="2"/>
    <x v="767"/>
    <s v="Barry Gonzalez"/>
    <x v="0"/>
    <x v="0"/>
    <x v="398"/>
    <x v="5"/>
    <x v="484"/>
    <x v="2"/>
    <x v="1480"/>
    <x v="2"/>
    <x v="7"/>
    <s v="Apple EarPods with Remote and Mic"/>
    <x v="5505"/>
    <n v="3"/>
    <n v="0.2"/>
    <n v="6.7175999999999974"/>
    <x v="2"/>
    <x v="0"/>
  </r>
  <r>
    <x v="8566"/>
    <x v="4260"/>
    <x v="1019"/>
    <d v="2018-11-18T00:00:00"/>
    <x v="2"/>
    <x v="767"/>
    <s v="Barry Gonzalez"/>
    <x v="0"/>
    <x v="0"/>
    <x v="398"/>
    <x v="5"/>
    <x v="484"/>
    <x v="2"/>
    <x v="1393"/>
    <x v="1"/>
    <x v="10"/>
    <s v="TOPS Voice Message Log Book, Flash Format"/>
    <x v="302"/>
    <n v="4"/>
    <n v="0.2"/>
    <n v="5.5215999999999994"/>
    <x v="2"/>
    <x v="0"/>
  </r>
  <r>
    <x v="8567"/>
    <x v="4261"/>
    <x v="338"/>
    <d v="2018-11-12T00:00:00"/>
    <x v="2"/>
    <x v="277"/>
    <s v="Seth Vernon"/>
    <x v="0"/>
    <x v="0"/>
    <x v="21"/>
    <x v="24"/>
    <x v="411"/>
    <x v="3"/>
    <x v="1290"/>
    <x v="1"/>
    <x v="10"/>
    <s v="Xerox 227"/>
    <x v="277"/>
    <n v="6"/>
    <n v="0.2"/>
    <n v="10.8864"/>
    <x v="3"/>
    <x v="0"/>
  </r>
  <r>
    <x v="8568"/>
    <x v="4262"/>
    <x v="409"/>
    <d v="2018-12-12T00:00:00"/>
    <x v="1"/>
    <x v="317"/>
    <s v="Dave Poirier"/>
    <x v="1"/>
    <x v="0"/>
    <x v="337"/>
    <x v="15"/>
    <x v="418"/>
    <x v="3"/>
    <x v="1591"/>
    <x v="1"/>
    <x v="8"/>
    <s v="Ibico EB-19 Dual Function Manual Binding System"/>
    <x v="5506"/>
    <n v="7"/>
    <n v="0.2"/>
    <n v="314.84180000000003"/>
    <x v="3"/>
    <x v="0"/>
  </r>
  <r>
    <x v="8569"/>
    <x v="4262"/>
    <x v="409"/>
    <d v="2018-12-12T00:00:00"/>
    <x v="1"/>
    <x v="317"/>
    <s v="Dave Poirier"/>
    <x v="1"/>
    <x v="0"/>
    <x v="337"/>
    <x v="15"/>
    <x v="418"/>
    <x v="3"/>
    <x v="94"/>
    <x v="1"/>
    <x v="8"/>
    <s v="Trimflex Flexible Post Binders"/>
    <x v="5507"/>
    <n v="13"/>
    <n v="0.2"/>
    <n v="77.823200000000014"/>
    <x v="3"/>
    <x v="0"/>
  </r>
  <r>
    <x v="8570"/>
    <x v="4262"/>
    <x v="409"/>
    <d v="2018-12-12T00:00:00"/>
    <x v="1"/>
    <x v="317"/>
    <s v="Dave Poirier"/>
    <x v="1"/>
    <x v="0"/>
    <x v="337"/>
    <x v="15"/>
    <x v="418"/>
    <x v="3"/>
    <x v="851"/>
    <x v="2"/>
    <x v="16"/>
    <s v="Brother DCP1000 Digital 3 in 1 Multifunction Machine"/>
    <x v="2006"/>
    <n v="2"/>
    <n v="0.2"/>
    <n v="89.996999999999986"/>
    <x v="3"/>
    <x v="0"/>
  </r>
  <r>
    <x v="8571"/>
    <x v="4263"/>
    <x v="1015"/>
    <d v="2018-04-03T00:00:00"/>
    <x v="3"/>
    <x v="256"/>
    <s v="Steven Roelle"/>
    <x v="2"/>
    <x v="0"/>
    <x v="61"/>
    <x v="5"/>
    <x v="176"/>
    <x v="2"/>
    <x v="1117"/>
    <x v="1"/>
    <x v="10"/>
    <s v="Xerox 1962"/>
    <x v="1518"/>
    <n v="3"/>
    <n v="0.2"/>
    <n v="3.2099999999999982"/>
    <x v="2"/>
    <x v="0"/>
  </r>
  <r>
    <x v="8572"/>
    <x v="4264"/>
    <x v="683"/>
    <d v="2016-12-02T00:00:00"/>
    <x v="1"/>
    <x v="537"/>
    <s v="Brian Thompson"/>
    <x v="0"/>
    <x v="0"/>
    <x v="12"/>
    <x v="5"/>
    <x v="16"/>
    <x v="2"/>
    <x v="1093"/>
    <x v="2"/>
    <x v="15"/>
    <s v="StarTech.com 10/100 VDSL2 Ethernet Extender Kit"/>
    <x v="5508"/>
    <n v="5"/>
    <n v="0.4"/>
    <n v="-199.7700000000001"/>
    <x v="2"/>
    <x v="0"/>
  </r>
  <r>
    <x v="8573"/>
    <x v="4265"/>
    <x v="1182"/>
    <d v="2017-10-22T00:00:00"/>
    <x v="2"/>
    <x v="474"/>
    <s v="Maxwell Schwartz"/>
    <x v="0"/>
    <x v="0"/>
    <x v="20"/>
    <x v="15"/>
    <x v="45"/>
    <x v="3"/>
    <x v="33"/>
    <x v="1"/>
    <x v="10"/>
    <s v="Easy-staple paper"/>
    <x v="335"/>
    <n v="2"/>
    <n v="0"/>
    <n v="11.543199999999999"/>
    <x v="3"/>
    <x v="0"/>
  </r>
  <r>
    <x v="8574"/>
    <x v="4266"/>
    <x v="111"/>
    <d v="2016-09-19T00:00:00"/>
    <x v="3"/>
    <x v="82"/>
    <s v="Jim Kriz"/>
    <x v="2"/>
    <x v="0"/>
    <x v="8"/>
    <x v="1"/>
    <x v="94"/>
    <x v="1"/>
    <x v="969"/>
    <x v="1"/>
    <x v="13"/>
    <s v="Revere Boxed Rubber Bands by Revere"/>
    <x v="1995"/>
    <n v="3"/>
    <n v="0"/>
    <n v="0.11340000000000017"/>
    <x v="1"/>
    <x v="0"/>
  </r>
  <r>
    <x v="8575"/>
    <x v="4267"/>
    <x v="151"/>
    <d v="2019-08-30T00:00:00"/>
    <x v="0"/>
    <x v="461"/>
    <s v="Shui Tom"/>
    <x v="0"/>
    <x v="0"/>
    <x v="370"/>
    <x v="2"/>
    <x v="453"/>
    <x v="0"/>
    <x v="566"/>
    <x v="1"/>
    <x v="9"/>
    <s v="Hoover Portapower Portable Vacuum"/>
    <x v="5509"/>
    <n v="4"/>
    <n v="0.2"/>
    <n v="0.89599999999999991"/>
    <x v="0"/>
    <x v="1"/>
  </r>
  <r>
    <x v="8576"/>
    <x v="4268"/>
    <x v="445"/>
    <d v="2019-07-04T00:00:00"/>
    <x v="2"/>
    <x v="700"/>
    <s v="Tony Sayre"/>
    <x v="0"/>
    <x v="0"/>
    <x v="3"/>
    <x v="38"/>
    <x v="208"/>
    <x v="3"/>
    <x v="743"/>
    <x v="0"/>
    <x v="5"/>
    <s v="Luxo Professional Combination Clamp-On Lamps"/>
    <x v="5510"/>
    <n v="1"/>
    <n v="0"/>
    <n v="26.597999999999999"/>
    <x v="3"/>
    <x v="0"/>
  </r>
  <r>
    <x v="8577"/>
    <x v="4269"/>
    <x v="66"/>
    <d v="2019-12-26T00:00:00"/>
    <x v="1"/>
    <x v="496"/>
    <s v="Charlotte Melton"/>
    <x v="0"/>
    <x v="0"/>
    <x v="30"/>
    <x v="11"/>
    <x v="38"/>
    <x v="2"/>
    <x v="335"/>
    <x v="0"/>
    <x v="3"/>
    <s v="Office Impressions End Table, 20-1/2&quot;H x 24&quot;W x 20&quot;D"/>
    <x v="5511"/>
    <n v="2"/>
    <n v="0"/>
    <n v="97.203200000000038"/>
    <x v="2"/>
    <x v="0"/>
  </r>
  <r>
    <x v="8578"/>
    <x v="4269"/>
    <x v="66"/>
    <d v="2019-12-26T00:00:00"/>
    <x v="1"/>
    <x v="496"/>
    <s v="Charlotte Melton"/>
    <x v="0"/>
    <x v="0"/>
    <x v="30"/>
    <x v="11"/>
    <x v="38"/>
    <x v="2"/>
    <x v="230"/>
    <x v="1"/>
    <x v="4"/>
    <s v="Personal File Boxes with Fold-Down Carry Handle"/>
    <x v="5512"/>
    <n v="2"/>
    <n v="0"/>
    <n v="7.7899999999999991"/>
    <x v="2"/>
    <x v="0"/>
  </r>
  <r>
    <x v="8579"/>
    <x v="4270"/>
    <x v="797"/>
    <d v="2019-01-02T00:00:00"/>
    <x v="1"/>
    <x v="527"/>
    <s v="Joni Wasserman"/>
    <x v="0"/>
    <x v="0"/>
    <x v="103"/>
    <x v="0"/>
    <x v="175"/>
    <x v="0"/>
    <x v="1796"/>
    <x v="1"/>
    <x v="2"/>
    <s v="Avery 479"/>
    <x v="537"/>
    <n v="1"/>
    <n v="0"/>
    <n v="1.2005999999999999"/>
    <x v="0"/>
    <x v="0"/>
  </r>
  <r>
    <x v="8580"/>
    <x v="4271"/>
    <x v="671"/>
    <d v="2016-05-22T00:00:00"/>
    <x v="0"/>
    <x v="565"/>
    <s v="Matt Collister"/>
    <x v="1"/>
    <x v="0"/>
    <x v="509"/>
    <x v="5"/>
    <x v="606"/>
    <x v="2"/>
    <x v="1781"/>
    <x v="0"/>
    <x v="5"/>
    <s v="Contemporary Borderless Frame"/>
    <x v="5513"/>
    <n v="3"/>
    <n v="0.6"/>
    <n v="-5.9408999999999992"/>
    <x v="2"/>
    <x v="0"/>
  </r>
  <r>
    <x v="8581"/>
    <x v="4271"/>
    <x v="671"/>
    <d v="2016-05-22T00:00:00"/>
    <x v="0"/>
    <x v="565"/>
    <s v="Matt Collister"/>
    <x v="1"/>
    <x v="0"/>
    <x v="509"/>
    <x v="5"/>
    <x v="606"/>
    <x v="2"/>
    <x v="730"/>
    <x v="1"/>
    <x v="10"/>
    <s v="Xerox 213"/>
    <x v="563"/>
    <n v="2"/>
    <n v="0.2"/>
    <n v="3.6288"/>
    <x v="2"/>
    <x v="0"/>
  </r>
  <r>
    <x v="8582"/>
    <x v="4271"/>
    <x v="671"/>
    <d v="2016-05-22T00:00:00"/>
    <x v="0"/>
    <x v="565"/>
    <s v="Matt Collister"/>
    <x v="1"/>
    <x v="0"/>
    <x v="509"/>
    <x v="5"/>
    <x v="606"/>
    <x v="2"/>
    <x v="1421"/>
    <x v="2"/>
    <x v="11"/>
    <s v="SanDisk Ultra 16 GB MicroSDHC Class 10 Memory Card"/>
    <x v="4383"/>
    <n v="2"/>
    <n v="0.2"/>
    <n v="-3.6372000000000027"/>
    <x v="2"/>
    <x v="0"/>
  </r>
  <r>
    <x v="8583"/>
    <x v="4271"/>
    <x v="671"/>
    <d v="2016-05-22T00:00:00"/>
    <x v="0"/>
    <x v="565"/>
    <s v="Matt Collister"/>
    <x v="1"/>
    <x v="0"/>
    <x v="509"/>
    <x v="5"/>
    <x v="606"/>
    <x v="2"/>
    <x v="1764"/>
    <x v="1"/>
    <x v="4"/>
    <s v="Rogers Profile Extra Capacity Storage Tub"/>
    <x v="5224"/>
    <n v="5"/>
    <n v="0.2"/>
    <n v="-13.392000000000003"/>
    <x v="2"/>
    <x v="0"/>
  </r>
  <r>
    <x v="8584"/>
    <x v="4272"/>
    <x v="519"/>
    <d v="2016-02-08T00:00:00"/>
    <x v="0"/>
    <x v="775"/>
    <s v="Mark Haberlin"/>
    <x v="1"/>
    <x v="0"/>
    <x v="194"/>
    <x v="1"/>
    <x v="245"/>
    <x v="1"/>
    <x v="828"/>
    <x v="1"/>
    <x v="8"/>
    <s v="GBC Standard Recycled Report Covers, Clear Plastic Sheets"/>
    <x v="3075"/>
    <n v="2"/>
    <n v="0.2"/>
    <n v="6.0367999999999986"/>
    <x v="1"/>
    <x v="0"/>
  </r>
  <r>
    <x v="8585"/>
    <x v="4273"/>
    <x v="34"/>
    <d v="2019-12-15T00:00:00"/>
    <x v="1"/>
    <x v="742"/>
    <s v="Roger Demir"/>
    <x v="0"/>
    <x v="0"/>
    <x v="10"/>
    <x v="9"/>
    <x v="63"/>
    <x v="3"/>
    <x v="1085"/>
    <x v="1"/>
    <x v="8"/>
    <s v="Wilson Jones 1&quot; Hanging DublLock Ring Binders"/>
    <x v="2227"/>
    <n v="7"/>
    <n v="0.7"/>
    <n v="-8.1311999999999998"/>
    <x v="3"/>
    <x v="0"/>
  </r>
  <r>
    <x v="8586"/>
    <x v="4274"/>
    <x v="497"/>
    <d v="2019-07-18T00:00:00"/>
    <x v="1"/>
    <x v="208"/>
    <s v="Karen Bern"/>
    <x v="1"/>
    <x v="0"/>
    <x v="1"/>
    <x v="1"/>
    <x v="13"/>
    <x v="1"/>
    <x v="217"/>
    <x v="2"/>
    <x v="11"/>
    <s v="Logitech P710e Mobile Speakerphone"/>
    <x v="2694"/>
    <n v="5"/>
    <n v="0"/>
    <n v="244.61549999999988"/>
    <x v="1"/>
    <x v="1"/>
  </r>
  <r>
    <x v="8587"/>
    <x v="4274"/>
    <x v="497"/>
    <d v="2019-07-18T00:00:00"/>
    <x v="1"/>
    <x v="208"/>
    <s v="Karen Bern"/>
    <x v="1"/>
    <x v="0"/>
    <x v="1"/>
    <x v="1"/>
    <x v="13"/>
    <x v="1"/>
    <x v="731"/>
    <x v="1"/>
    <x v="9"/>
    <s v="Fellowes 8 Outlet Superior Workstation Surge Protector w/o Phone/Fax/Modem Protection"/>
    <x v="4660"/>
    <n v="5"/>
    <n v="0"/>
    <n v="43.705999999999996"/>
    <x v="1"/>
    <x v="1"/>
  </r>
  <r>
    <x v="8588"/>
    <x v="4275"/>
    <x v="1060"/>
    <d v="2017-05-22T00:00:00"/>
    <x v="1"/>
    <x v="712"/>
    <s v="Fred Chung"/>
    <x v="1"/>
    <x v="0"/>
    <x v="10"/>
    <x v="9"/>
    <x v="11"/>
    <x v="3"/>
    <x v="571"/>
    <x v="1"/>
    <x v="4"/>
    <s v="Fellowes Neat Ideas Storage Cubes"/>
    <x v="3518"/>
    <n v="2"/>
    <n v="0.2"/>
    <n v="-10.393600000000001"/>
    <x v="3"/>
    <x v="0"/>
  </r>
  <r>
    <x v="8589"/>
    <x v="4276"/>
    <x v="926"/>
    <d v="2019-02-01T00:00:00"/>
    <x v="2"/>
    <x v="420"/>
    <s v="Bryan Davis"/>
    <x v="0"/>
    <x v="0"/>
    <x v="10"/>
    <x v="9"/>
    <x v="74"/>
    <x v="3"/>
    <x v="79"/>
    <x v="1"/>
    <x v="6"/>
    <s v="Premium Writing Pencils, Soft, #2 by Central Association for the Blind"/>
    <x v="411"/>
    <n v="2"/>
    <n v="0.2"/>
    <n v="0.47680000000000011"/>
    <x v="3"/>
    <x v="0"/>
  </r>
  <r>
    <x v="8590"/>
    <x v="4277"/>
    <x v="365"/>
    <d v="2019-10-01T00:00:00"/>
    <x v="2"/>
    <x v="92"/>
    <s v="Fred Hopkins"/>
    <x v="1"/>
    <x v="0"/>
    <x v="337"/>
    <x v="15"/>
    <x v="418"/>
    <x v="3"/>
    <x v="1510"/>
    <x v="1"/>
    <x v="12"/>
    <s v="Letter or Legal Size Expandable Poly String Tie Envelopes"/>
    <x v="3373"/>
    <n v="3"/>
    <n v="0"/>
    <n v="3.9102000000000006"/>
    <x v="3"/>
    <x v="0"/>
  </r>
  <r>
    <x v="8591"/>
    <x v="4278"/>
    <x v="756"/>
    <d v="2019-04-26T00:00:00"/>
    <x v="2"/>
    <x v="2"/>
    <s v="Sean O'Donnell"/>
    <x v="0"/>
    <x v="0"/>
    <x v="510"/>
    <x v="22"/>
    <x v="607"/>
    <x v="1"/>
    <x v="1040"/>
    <x v="1"/>
    <x v="12"/>
    <s v="Staple envelope"/>
    <x v="4061"/>
    <n v="2"/>
    <n v="0.2"/>
    <n v="7.008"/>
    <x v="1"/>
    <x v="1"/>
  </r>
  <r>
    <x v="8592"/>
    <x v="4278"/>
    <x v="756"/>
    <d v="2019-04-26T00:00:00"/>
    <x v="2"/>
    <x v="2"/>
    <s v="Sean O'Donnell"/>
    <x v="0"/>
    <x v="0"/>
    <x v="510"/>
    <x v="22"/>
    <x v="607"/>
    <x v="1"/>
    <x v="1721"/>
    <x v="0"/>
    <x v="5"/>
    <s v="Eldon Imàge Series Desk Accessories, Clear"/>
    <x v="5514"/>
    <n v="3"/>
    <n v="0.2"/>
    <n v="3.3534000000000006"/>
    <x v="1"/>
    <x v="1"/>
  </r>
  <r>
    <x v="8593"/>
    <x v="4279"/>
    <x v="45"/>
    <d v="2019-11-13T00:00:00"/>
    <x v="1"/>
    <x v="327"/>
    <s v="Peter McVee"/>
    <x v="2"/>
    <x v="0"/>
    <x v="108"/>
    <x v="2"/>
    <x v="133"/>
    <x v="0"/>
    <x v="428"/>
    <x v="2"/>
    <x v="11"/>
    <s v="Logitech G602 Wireless Gaming Mouse"/>
    <x v="1837"/>
    <n v="3"/>
    <n v="0.2"/>
    <n v="38.395199999999988"/>
    <x v="0"/>
    <x v="0"/>
  </r>
  <r>
    <x v="8594"/>
    <x v="4279"/>
    <x v="45"/>
    <d v="2019-11-13T00:00:00"/>
    <x v="1"/>
    <x v="327"/>
    <s v="Peter McVee"/>
    <x v="2"/>
    <x v="0"/>
    <x v="108"/>
    <x v="2"/>
    <x v="133"/>
    <x v="0"/>
    <x v="1807"/>
    <x v="2"/>
    <x v="7"/>
    <s v="Motorola L703CM"/>
    <x v="5515"/>
    <n v="4"/>
    <n v="0.2"/>
    <n v="31.197999999999993"/>
    <x v="0"/>
    <x v="0"/>
  </r>
  <r>
    <x v="8595"/>
    <x v="4280"/>
    <x v="952"/>
    <d v="2016-05-07T00:00:00"/>
    <x v="2"/>
    <x v="241"/>
    <s v="Giulietta Dortch"/>
    <x v="1"/>
    <x v="0"/>
    <x v="81"/>
    <x v="17"/>
    <x v="101"/>
    <x v="0"/>
    <x v="990"/>
    <x v="1"/>
    <x v="8"/>
    <s v="Storex Dura Pro Binders"/>
    <x v="5516"/>
    <n v="2"/>
    <n v="0"/>
    <n v="5.3460000000000001"/>
    <x v="0"/>
    <x v="0"/>
  </r>
  <r>
    <x v="8596"/>
    <x v="4280"/>
    <x v="952"/>
    <d v="2016-05-07T00:00:00"/>
    <x v="2"/>
    <x v="241"/>
    <s v="Giulietta Dortch"/>
    <x v="1"/>
    <x v="0"/>
    <x v="81"/>
    <x v="17"/>
    <x v="101"/>
    <x v="0"/>
    <x v="258"/>
    <x v="1"/>
    <x v="10"/>
    <s v="Easy-staple paper"/>
    <x v="131"/>
    <n v="1"/>
    <n v="0"/>
    <n v="16.656799999999997"/>
    <x v="0"/>
    <x v="0"/>
  </r>
  <r>
    <x v="8597"/>
    <x v="4281"/>
    <x v="189"/>
    <d v="2018-10-31T00:00:00"/>
    <x v="1"/>
    <x v="50"/>
    <s v="Pete Armstrong"/>
    <x v="2"/>
    <x v="0"/>
    <x v="8"/>
    <x v="1"/>
    <x v="34"/>
    <x v="1"/>
    <x v="1786"/>
    <x v="1"/>
    <x v="8"/>
    <s v="Avery Legal 4-Ring Binder"/>
    <x v="1743"/>
    <n v="4"/>
    <n v="0.2"/>
    <n v="25.175999999999998"/>
    <x v="1"/>
    <x v="0"/>
  </r>
  <r>
    <x v="8598"/>
    <x v="4282"/>
    <x v="35"/>
    <d v="2016-12-01T00:00:00"/>
    <x v="1"/>
    <x v="624"/>
    <s v="Luke Schmidt"/>
    <x v="1"/>
    <x v="0"/>
    <x v="201"/>
    <x v="1"/>
    <x v="252"/>
    <x v="1"/>
    <x v="751"/>
    <x v="1"/>
    <x v="8"/>
    <s v="Wilson Jones Easy Flow II Sheet Lifters"/>
    <x v="5517"/>
    <n v="3"/>
    <n v="0.2"/>
    <n v="1.512"/>
    <x v="1"/>
    <x v="0"/>
  </r>
  <r>
    <x v="8599"/>
    <x v="4282"/>
    <x v="35"/>
    <d v="2016-12-01T00:00:00"/>
    <x v="1"/>
    <x v="624"/>
    <s v="Luke Schmidt"/>
    <x v="1"/>
    <x v="0"/>
    <x v="201"/>
    <x v="1"/>
    <x v="252"/>
    <x v="1"/>
    <x v="1025"/>
    <x v="1"/>
    <x v="10"/>
    <s v="Xerox 1970"/>
    <x v="1830"/>
    <n v="3"/>
    <n v="0"/>
    <n v="7.0218000000000007"/>
    <x v="1"/>
    <x v="0"/>
  </r>
  <r>
    <x v="8600"/>
    <x v="4282"/>
    <x v="35"/>
    <d v="2016-12-01T00:00:00"/>
    <x v="1"/>
    <x v="624"/>
    <s v="Luke Schmidt"/>
    <x v="1"/>
    <x v="0"/>
    <x v="201"/>
    <x v="1"/>
    <x v="252"/>
    <x v="1"/>
    <x v="1266"/>
    <x v="1"/>
    <x v="9"/>
    <s v="Fellowes Mighty 8 Compact Surge Protector"/>
    <x v="5518"/>
    <n v="2"/>
    <n v="0"/>
    <n v="11.351200000000002"/>
    <x v="1"/>
    <x v="0"/>
  </r>
  <r>
    <x v="8601"/>
    <x v="4282"/>
    <x v="35"/>
    <d v="2016-12-01T00:00:00"/>
    <x v="1"/>
    <x v="624"/>
    <s v="Luke Schmidt"/>
    <x v="1"/>
    <x v="0"/>
    <x v="201"/>
    <x v="1"/>
    <x v="252"/>
    <x v="1"/>
    <x v="1316"/>
    <x v="1"/>
    <x v="8"/>
    <s v="SpineVue Locking Slant-D Ring Binders by Cardinal"/>
    <x v="1775"/>
    <n v="1"/>
    <n v="0.2"/>
    <n v="2.5591999999999997"/>
    <x v="1"/>
    <x v="0"/>
  </r>
  <r>
    <x v="8602"/>
    <x v="4283"/>
    <x v="520"/>
    <d v="2016-12-31T00:00:00"/>
    <x v="3"/>
    <x v="311"/>
    <s v="James Lanier"/>
    <x v="2"/>
    <x v="0"/>
    <x v="192"/>
    <x v="33"/>
    <x v="243"/>
    <x v="1"/>
    <x v="1495"/>
    <x v="2"/>
    <x v="7"/>
    <s v="Panasonic KX TS3282W Corded phone"/>
    <x v="5519"/>
    <n v="7"/>
    <n v="0.2"/>
    <n v="59.492999999999952"/>
    <x v="1"/>
    <x v="0"/>
  </r>
  <r>
    <x v="8603"/>
    <x v="4284"/>
    <x v="835"/>
    <d v="2018-01-08T00:00:00"/>
    <x v="1"/>
    <x v="119"/>
    <s v="Christine Abelman"/>
    <x v="1"/>
    <x v="0"/>
    <x v="52"/>
    <x v="5"/>
    <x v="65"/>
    <x v="2"/>
    <x v="1202"/>
    <x v="2"/>
    <x v="11"/>
    <s v="Imation Clip USB flash drive - 8 GB"/>
    <x v="5520"/>
    <n v="2"/>
    <n v="0.2"/>
    <n v="-5.2640000000000002"/>
    <x v="2"/>
    <x v="0"/>
  </r>
  <r>
    <x v="8604"/>
    <x v="4284"/>
    <x v="835"/>
    <d v="2018-01-08T00:00:00"/>
    <x v="1"/>
    <x v="119"/>
    <s v="Christine Abelman"/>
    <x v="1"/>
    <x v="0"/>
    <x v="52"/>
    <x v="5"/>
    <x v="65"/>
    <x v="2"/>
    <x v="1615"/>
    <x v="2"/>
    <x v="11"/>
    <s v="WD My Passport Ultra 1TB Portable External Hard Drive"/>
    <x v="5441"/>
    <n v="3"/>
    <n v="0.2"/>
    <n v="-6.2100000000000151"/>
    <x v="2"/>
    <x v="0"/>
  </r>
  <r>
    <x v="8605"/>
    <x v="4284"/>
    <x v="835"/>
    <d v="2018-01-08T00:00:00"/>
    <x v="1"/>
    <x v="119"/>
    <s v="Christine Abelman"/>
    <x v="1"/>
    <x v="0"/>
    <x v="52"/>
    <x v="5"/>
    <x v="65"/>
    <x v="2"/>
    <x v="1409"/>
    <x v="2"/>
    <x v="7"/>
    <s v="AT&amp;T 17929 Lendline Telephone"/>
    <x v="2171"/>
    <n v="5"/>
    <n v="0.2"/>
    <n v="13.571999999999996"/>
    <x v="2"/>
    <x v="0"/>
  </r>
  <r>
    <x v="8606"/>
    <x v="4285"/>
    <x v="238"/>
    <d v="2019-08-22T00:00:00"/>
    <x v="1"/>
    <x v="380"/>
    <s v="Charles McCrossin"/>
    <x v="0"/>
    <x v="0"/>
    <x v="217"/>
    <x v="31"/>
    <x v="272"/>
    <x v="3"/>
    <x v="567"/>
    <x v="2"/>
    <x v="11"/>
    <s v="Verbatim 25 GB 6x Blu-ray Single Layer Recordable Disc, 10/Pack"/>
    <x v="5521"/>
    <n v="2"/>
    <n v="0"/>
    <n v="7.6493999999999982"/>
    <x v="3"/>
    <x v="0"/>
  </r>
  <r>
    <x v="8607"/>
    <x v="4286"/>
    <x v="611"/>
    <d v="2016-06-09T00:00:00"/>
    <x v="1"/>
    <x v="590"/>
    <s v="Bobby Trafton"/>
    <x v="0"/>
    <x v="0"/>
    <x v="20"/>
    <x v="15"/>
    <x v="45"/>
    <x v="3"/>
    <x v="1146"/>
    <x v="0"/>
    <x v="5"/>
    <s v="Seth Thomas 14&quot; Day/Date Wall Clock"/>
    <x v="5522"/>
    <n v="2"/>
    <n v="0"/>
    <n v="21.075200000000002"/>
    <x v="3"/>
    <x v="0"/>
  </r>
  <r>
    <x v="8608"/>
    <x v="4286"/>
    <x v="611"/>
    <d v="2016-06-09T00:00:00"/>
    <x v="1"/>
    <x v="590"/>
    <s v="Bobby Trafton"/>
    <x v="0"/>
    <x v="0"/>
    <x v="20"/>
    <x v="15"/>
    <x v="45"/>
    <x v="3"/>
    <x v="1034"/>
    <x v="1"/>
    <x v="9"/>
    <s v="Commercial WindTunnel Clean Air Upright Vacuum, Replacement Belts, Filtration Bags"/>
    <x v="2560"/>
    <n v="4"/>
    <n v="0"/>
    <n v="4.0456000000000003"/>
    <x v="3"/>
    <x v="0"/>
  </r>
  <r>
    <x v="8609"/>
    <x v="4286"/>
    <x v="611"/>
    <d v="2016-06-09T00:00:00"/>
    <x v="1"/>
    <x v="590"/>
    <s v="Bobby Trafton"/>
    <x v="0"/>
    <x v="0"/>
    <x v="20"/>
    <x v="15"/>
    <x v="45"/>
    <x v="3"/>
    <x v="587"/>
    <x v="0"/>
    <x v="0"/>
    <s v="O'Sullivan Living Dimensions 5-Shelf Bookcases"/>
    <x v="3832"/>
    <n v="2"/>
    <n v="0.2"/>
    <n v="-44.196000000000026"/>
    <x v="3"/>
    <x v="0"/>
  </r>
  <r>
    <x v="8610"/>
    <x v="4286"/>
    <x v="611"/>
    <d v="2016-06-09T00:00:00"/>
    <x v="1"/>
    <x v="590"/>
    <s v="Bobby Trafton"/>
    <x v="0"/>
    <x v="0"/>
    <x v="20"/>
    <x v="15"/>
    <x v="45"/>
    <x v="3"/>
    <x v="770"/>
    <x v="0"/>
    <x v="5"/>
    <s v="G.E. Halogen Desk Lamp Bulbs"/>
    <x v="544"/>
    <n v="2"/>
    <n v="0"/>
    <n v="6.7008000000000001"/>
    <x v="3"/>
    <x v="0"/>
  </r>
  <r>
    <x v="8611"/>
    <x v="4287"/>
    <x v="38"/>
    <d v="2019-11-17T00:00:00"/>
    <x v="0"/>
    <x v="339"/>
    <s v="Sanjit Engle"/>
    <x v="0"/>
    <x v="0"/>
    <x v="475"/>
    <x v="1"/>
    <x v="568"/>
    <x v="1"/>
    <x v="1350"/>
    <x v="2"/>
    <x v="11"/>
    <s v="Kensington K72356US Mouse-in-a-Box USB Desktop Mouse"/>
    <x v="2076"/>
    <n v="5"/>
    <n v="0"/>
    <n v="29.032499999999999"/>
    <x v="1"/>
    <x v="0"/>
  </r>
  <r>
    <x v="8612"/>
    <x v="4288"/>
    <x v="1198"/>
    <d v="2018-02-01T00:00:00"/>
    <x v="0"/>
    <x v="428"/>
    <s v="Henry Goldwyn"/>
    <x v="1"/>
    <x v="0"/>
    <x v="1"/>
    <x v="1"/>
    <x v="1"/>
    <x v="1"/>
    <x v="397"/>
    <x v="1"/>
    <x v="6"/>
    <s v="Newell 345"/>
    <x v="2010"/>
    <n v="2"/>
    <n v="0"/>
    <n v="10.316800000000001"/>
    <x v="1"/>
    <x v="0"/>
  </r>
  <r>
    <x v="8613"/>
    <x v="4289"/>
    <x v="1199"/>
    <d v="2018-11-14T00:00:00"/>
    <x v="1"/>
    <x v="58"/>
    <s v="Philip Fox"/>
    <x v="0"/>
    <x v="0"/>
    <x v="182"/>
    <x v="1"/>
    <x v="232"/>
    <x v="1"/>
    <x v="265"/>
    <x v="2"/>
    <x v="11"/>
    <s v="Logitech Wireless Gaming Headset G930"/>
    <x v="651"/>
    <n v="3"/>
    <n v="0"/>
    <n v="177.58890000000002"/>
    <x v="1"/>
    <x v="0"/>
  </r>
  <r>
    <x v="8614"/>
    <x v="4290"/>
    <x v="545"/>
    <d v="2018-09-14T00:00:00"/>
    <x v="1"/>
    <x v="420"/>
    <s v="Bryan Davis"/>
    <x v="0"/>
    <x v="0"/>
    <x v="156"/>
    <x v="4"/>
    <x v="199"/>
    <x v="1"/>
    <x v="1647"/>
    <x v="1"/>
    <x v="2"/>
    <s v="Avery 487"/>
    <x v="1576"/>
    <n v="2"/>
    <n v="0"/>
    <n v="3.4685999999999999"/>
    <x v="1"/>
    <x v="0"/>
  </r>
  <r>
    <x v="8615"/>
    <x v="4290"/>
    <x v="545"/>
    <d v="2018-09-14T00:00:00"/>
    <x v="1"/>
    <x v="420"/>
    <s v="Bryan Davis"/>
    <x v="0"/>
    <x v="0"/>
    <x v="156"/>
    <x v="4"/>
    <x v="199"/>
    <x v="1"/>
    <x v="990"/>
    <x v="1"/>
    <x v="8"/>
    <s v="Storex Dura Pro Binders"/>
    <x v="5523"/>
    <n v="3"/>
    <n v="0.2"/>
    <n v="4.4550000000000001"/>
    <x v="1"/>
    <x v="0"/>
  </r>
  <r>
    <x v="8616"/>
    <x v="4290"/>
    <x v="545"/>
    <d v="2018-09-14T00:00:00"/>
    <x v="1"/>
    <x v="420"/>
    <s v="Bryan Davis"/>
    <x v="0"/>
    <x v="0"/>
    <x v="156"/>
    <x v="4"/>
    <x v="199"/>
    <x v="1"/>
    <x v="839"/>
    <x v="1"/>
    <x v="10"/>
    <s v="Xerox 1945"/>
    <x v="2658"/>
    <n v="2"/>
    <n v="0"/>
    <n v="40.170200000000001"/>
    <x v="1"/>
    <x v="0"/>
  </r>
  <r>
    <x v="8617"/>
    <x v="4290"/>
    <x v="545"/>
    <d v="2018-09-14T00:00:00"/>
    <x v="1"/>
    <x v="420"/>
    <s v="Bryan Davis"/>
    <x v="0"/>
    <x v="0"/>
    <x v="156"/>
    <x v="4"/>
    <x v="199"/>
    <x v="1"/>
    <x v="729"/>
    <x v="1"/>
    <x v="8"/>
    <s v="JM Magazine Binder"/>
    <x v="5524"/>
    <n v="3"/>
    <n v="0.2"/>
    <n v="13.868400000000001"/>
    <x v="1"/>
    <x v="0"/>
  </r>
  <r>
    <x v="8618"/>
    <x v="4291"/>
    <x v="448"/>
    <d v="2019-03-08T00:00:00"/>
    <x v="1"/>
    <x v="387"/>
    <s v="Bill Tyler"/>
    <x v="1"/>
    <x v="0"/>
    <x v="1"/>
    <x v="1"/>
    <x v="25"/>
    <x v="1"/>
    <x v="719"/>
    <x v="0"/>
    <x v="3"/>
    <s v="Lesro Sheffield Collection Coffee Table, End Table, Center Table, Corner Table"/>
    <x v="3860"/>
    <n v="7"/>
    <n v="0.2"/>
    <n v="-14.987700000000061"/>
    <x v="1"/>
    <x v="1"/>
  </r>
  <r>
    <x v="8619"/>
    <x v="4292"/>
    <x v="565"/>
    <d v="2019-09-13T00:00:00"/>
    <x v="0"/>
    <x v="313"/>
    <s v="Eudokia Martin"/>
    <x v="1"/>
    <x v="0"/>
    <x v="20"/>
    <x v="15"/>
    <x v="23"/>
    <x v="3"/>
    <x v="1569"/>
    <x v="1"/>
    <x v="4"/>
    <s v="Adjustable Personal File Tote"/>
    <x v="5525"/>
    <n v="4"/>
    <n v="0"/>
    <n v="16.931200000000004"/>
    <x v="3"/>
    <x v="0"/>
  </r>
  <r>
    <x v="8620"/>
    <x v="4293"/>
    <x v="44"/>
    <d v="2019-11-09T00:00:00"/>
    <x v="0"/>
    <x v="702"/>
    <s v="Liz Carlisle"/>
    <x v="0"/>
    <x v="0"/>
    <x v="61"/>
    <x v="5"/>
    <x v="162"/>
    <x v="2"/>
    <x v="677"/>
    <x v="0"/>
    <x v="5"/>
    <s v="Linden 10&quot; Round Wall Clock, Black"/>
    <x v="5526"/>
    <n v="5"/>
    <n v="0.6"/>
    <n v="-19.863999999999997"/>
    <x v="2"/>
    <x v="0"/>
  </r>
  <r>
    <x v="8621"/>
    <x v="4294"/>
    <x v="726"/>
    <d v="2019-05-18T00:00:00"/>
    <x v="1"/>
    <x v="395"/>
    <s v="Frank Hawley"/>
    <x v="1"/>
    <x v="0"/>
    <x v="47"/>
    <x v="18"/>
    <x v="78"/>
    <x v="0"/>
    <x v="95"/>
    <x v="1"/>
    <x v="9"/>
    <s v="Fellowes Basic Home/Office Series Surge Protectors"/>
    <x v="5527"/>
    <n v="2"/>
    <n v="0.2"/>
    <n v="2.3363999999999976"/>
    <x v="0"/>
    <x v="0"/>
  </r>
  <r>
    <x v="8622"/>
    <x v="4295"/>
    <x v="581"/>
    <d v="2018-12-01T00:00:00"/>
    <x v="1"/>
    <x v="632"/>
    <s v="Chris McAfee"/>
    <x v="0"/>
    <x v="0"/>
    <x v="42"/>
    <x v="16"/>
    <x v="51"/>
    <x v="1"/>
    <x v="253"/>
    <x v="1"/>
    <x v="4"/>
    <s v="Eldon Simplefile Box Office"/>
    <x v="5528"/>
    <n v="4"/>
    <n v="0.2"/>
    <n v="3.9808000000000003"/>
    <x v="1"/>
    <x v="1"/>
  </r>
  <r>
    <x v="8623"/>
    <x v="4296"/>
    <x v="50"/>
    <d v="2017-11-18T00:00:00"/>
    <x v="1"/>
    <x v="248"/>
    <s v="Fred McMath"/>
    <x v="0"/>
    <x v="0"/>
    <x v="100"/>
    <x v="2"/>
    <x v="327"/>
    <x v="0"/>
    <x v="1080"/>
    <x v="1"/>
    <x v="8"/>
    <s v="Catalog Binders with Expanding Posts"/>
    <x v="1444"/>
    <n v="6"/>
    <n v="0.7"/>
    <n v="-100.91999999999999"/>
    <x v="0"/>
    <x v="0"/>
  </r>
  <r>
    <x v="8624"/>
    <x v="4296"/>
    <x v="50"/>
    <d v="2017-11-18T00:00:00"/>
    <x v="1"/>
    <x v="248"/>
    <s v="Fred McMath"/>
    <x v="0"/>
    <x v="0"/>
    <x v="100"/>
    <x v="2"/>
    <x v="327"/>
    <x v="0"/>
    <x v="1130"/>
    <x v="2"/>
    <x v="11"/>
    <s v="Maxell LTO Ultrium - 800 GB"/>
    <x v="1375"/>
    <n v="5"/>
    <n v="0.2"/>
    <n v="-1.3995000000000104"/>
    <x v="0"/>
    <x v="0"/>
  </r>
  <r>
    <x v="8625"/>
    <x v="4297"/>
    <x v="575"/>
    <d v="2017-12-12T00:00:00"/>
    <x v="1"/>
    <x v="428"/>
    <s v="Henry Goldwyn"/>
    <x v="1"/>
    <x v="0"/>
    <x v="77"/>
    <x v="22"/>
    <x v="97"/>
    <x v="1"/>
    <x v="1221"/>
    <x v="1"/>
    <x v="10"/>
    <s v="Southworth Parchment Paper &amp; Envelopes"/>
    <x v="937"/>
    <n v="3"/>
    <n v="0.2"/>
    <n v="5.1011999999999995"/>
    <x v="1"/>
    <x v="0"/>
  </r>
  <r>
    <x v="8626"/>
    <x v="4298"/>
    <x v="67"/>
    <d v="2017-09-12T00:00:00"/>
    <x v="1"/>
    <x v="132"/>
    <s v="Andy Gerbode"/>
    <x v="1"/>
    <x v="0"/>
    <x v="20"/>
    <x v="15"/>
    <x v="164"/>
    <x v="3"/>
    <x v="1247"/>
    <x v="1"/>
    <x v="4"/>
    <s v="Mobile Personal File Cube"/>
    <x v="3824"/>
    <n v="3"/>
    <n v="0"/>
    <n v="18.970199999999998"/>
    <x v="3"/>
    <x v="0"/>
  </r>
  <r>
    <x v="8627"/>
    <x v="4298"/>
    <x v="67"/>
    <d v="2017-09-12T00:00:00"/>
    <x v="1"/>
    <x v="132"/>
    <s v="Andy Gerbode"/>
    <x v="1"/>
    <x v="0"/>
    <x v="20"/>
    <x v="15"/>
    <x v="164"/>
    <x v="3"/>
    <x v="1542"/>
    <x v="2"/>
    <x v="11"/>
    <s v="KeyTronic E03601U1 - Keyboard - Beige"/>
    <x v="2597"/>
    <n v="5"/>
    <n v="0"/>
    <n v="16.199999999999992"/>
    <x v="3"/>
    <x v="0"/>
  </r>
  <r>
    <x v="8628"/>
    <x v="4298"/>
    <x v="67"/>
    <d v="2017-09-12T00:00:00"/>
    <x v="1"/>
    <x v="132"/>
    <s v="Andy Gerbode"/>
    <x v="1"/>
    <x v="0"/>
    <x v="20"/>
    <x v="15"/>
    <x v="164"/>
    <x v="3"/>
    <x v="536"/>
    <x v="1"/>
    <x v="8"/>
    <s v="Acco Pressboard Covers with Storage Hooks, 9 1/2&quot; x 11&quot;, Executive Red"/>
    <x v="861"/>
    <n v="2"/>
    <n v="0.2"/>
    <n v="2.0573999999999995"/>
    <x v="3"/>
    <x v="0"/>
  </r>
  <r>
    <x v="8629"/>
    <x v="4298"/>
    <x v="67"/>
    <d v="2017-09-12T00:00:00"/>
    <x v="1"/>
    <x v="132"/>
    <s v="Andy Gerbode"/>
    <x v="1"/>
    <x v="0"/>
    <x v="20"/>
    <x v="15"/>
    <x v="164"/>
    <x v="3"/>
    <x v="1382"/>
    <x v="0"/>
    <x v="3"/>
    <s v="Bretford CR8500 Series Meeting Room Furniture"/>
    <x v="5529"/>
    <n v="2"/>
    <n v="0.4"/>
    <n v="-120.29400000000004"/>
    <x v="3"/>
    <x v="0"/>
  </r>
  <r>
    <x v="8630"/>
    <x v="4298"/>
    <x v="67"/>
    <d v="2017-09-12T00:00:00"/>
    <x v="1"/>
    <x v="132"/>
    <s v="Andy Gerbode"/>
    <x v="1"/>
    <x v="0"/>
    <x v="20"/>
    <x v="15"/>
    <x v="164"/>
    <x v="3"/>
    <x v="804"/>
    <x v="1"/>
    <x v="13"/>
    <s v="Assorted Color Push Pins"/>
    <x v="5530"/>
    <n v="4"/>
    <n v="0"/>
    <n v="2.3891999999999998"/>
    <x v="3"/>
    <x v="0"/>
  </r>
  <r>
    <x v="8631"/>
    <x v="4299"/>
    <x v="1062"/>
    <d v="2018-07-29T00:00:00"/>
    <x v="2"/>
    <x v="220"/>
    <s v="Olvera Toch"/>
    <x v="0"/>
    <x v="0"/>
    <x v="437"/>
    <x v="9"/>
    <x v="528"/>
    <x v="3"/>
    <x v="631"/>
    <x v="0"/>
    <x v="0"/>
    <s v="Safco Value Mate Series Steel Bookcases, Baked Enamel Finish on Steel, Gray"/>
    <x v="5531"/>
    <n v="5"/>
    <n v="0.5"/>
    <n v="-78.078000000000003"/>
    <x v="3"/>
    <x v="0"/>
  </r>
  <r>
    <x v="8632"/>
    <x v="4299"/>
    <x v="1062"/>
    <d v="2018-07-29T00:00:00"/>
    <x v="2"/>
    <x v="220"/>
    <s v="Olvera Toch"/>
    <x v="0"/>
    <x v="0"/>
    <x v="437"/>
    <x v="9"/>
    <x v="528"/>
    <x v="3"/>
    <x v="692"/>
    <x v="1"/>
    <x v="8"/>
    <s v="GBC Ibimaster 500 Manual ProClick Binding System"/>
    <x v="5341"/>
    <n v="6"/>
    <n v="0.7"/>
    <n v="-913.17599999999993"/>
    <x v="3"/>
    <x v="0"/>
  </r>
  <r>
    <x v="8633"/>
    <x v="4299"/>
    <x v="1062"/>
    <d v="2018-07-29T00:00:00"/>
    <x v="2"/>
    <x v="220"/>
    <s v="Olvera Toch"/>
    <x v="0"/>
    <x v="0"/>
    <x v="437"/>
    <x v="9"/>
    <x v="528"/>
    <x v="3"/>
    <x v="1683"/>
    <x v="1"/>
    <x v="9"/>
    <s v="Hoover Replacement Belts For Soft Guard &amp; Commercial Ltweight Upright Vacs, 2/Pk"/>
    <x v="5408"/>
    <n v="3"/>
    <n v="0.2"/>
    <n v="0.7110000000000003"/>
    <x v="3"/>
    <x v="0"/>
  </r>
  <r>
    <x v="8634"/>
    <x v="4300"/>
    <x v="326"/>
    <d v="2019-08-29T00:00:00"/>
    <x v="1"/>
    <x v="277"/>
    <s v="Seth Vernon"/>
    <x v="0"/>
    <x v="0"/>
    <x v="10"/>
    <x v="9"/>
    <x v="11"/>
    <x v="3"/>
    <x v="0"/>
    <x v="0"/>
    <x v="0"/>
    <s v="Bush Somerset Collection Bookcase"/>
    <x v="5532"/>
    <n v="2"/>
    <n v="0.5"/>
    <n v="-89.066399999999987"/>
    <x v="3"/>
    <x v="0"/>
  </r>
  <r>
    <x v="8635"/>
    <x v="4301"/>
    <x v="1013"/>
    <d v="2016-05-02T00:00:00"/>
    <x v="2"/>
    <x v="594"/>
    <s v="Justin MacKendrick"/>
    <x v="0"/>
    <x v="0"/>
    <x v="103"/>
    <x v="0"/>
    <x v="175"/>
    <x v="0"/>
    <x v="1753"/>
    <x v="1"/>
    <x v="6"/>
    <s v="Hunt Boston Vacuum Mount KS Pencil Sharpener"/>
    <x v="5368"/>
    <n v="5"/>
    <n v="0"/>
    <n v="45.487000000000002"/>
    <x v="0"/>
    <x v="0"/>
  </r>
  <r>
    <x v="8636"/>
    <x v="4301"/>
    <x v="1013"/>
    <d v="2016-05-02T00:00:00"/>
    <x v="2"/>
    <x v="594"/>
    <s v="Justin MacKendrick"/>
    <x v="0"/>
    <x v="0"/>
    <x v="103"/>
    <x v="0"/>
    <x v="175"/>
    <x v="0"/>
    <x v="546"/>
    <x v="1"/>
    <x v="4"/>
    <s v="Economy Rollaway Files"/>
    <x v="5533"/>
    <n v="5"/>
    <n v="0"/>
    <n v="214.76"/>
    <x v="0"/>
    <x v="0"/>
  </r>
  <r>
    <x v="8637"/>
    <x v="4302"/>
    <x v="842"/>
    <d v="2019-05-02T00:00:00"/>
    <x v="1"/>
    <x v="31"/>
    <s v="Henry MacAllister"/>
    <x v="0"/>
    <x v="0"/>
    <x v="4"/>
    <x v="4"/>
    <x v="59"/>
    <x v="1"/>
    <x v="63"/>
    <x v="0"/>
    <x v="5"/>
    <s v="Luxo Economy Swing Arm Lamp"/>
    <x v="5534"/>
    <n v="7"/>
    <n v="0"/>
    <n v="39.082400000000007"/>
    <x v="1"/>
    <x v="0"/>
  </r>
  <r>
    <x v="8638"/>
    <x v="4303"/>
    <x v="283"/>
    <d v="2019-07-24T00:00:00"/>
    <x v="2"/>
    <x v="178"/>
    <s v="Philisse Overcash"/>
    <x v="2"/>
    <x v="0"/>
    <x v="249"/>
    <x v="6"/>
    <x v="308"/>
    <x v="2"/>
    <x v="1105"/>
    <x v="2"/>
    <x v="11"/>
    <s v="Logitech G600 MMO Gaming Mouse"/>
    <x v="4516"/>
    <n v="5"/>
    <n v="0"/>
    <n v="143.982"/>
    <x v="2"/>
    <x v="0"/>
  </r>
  <r>
    <x v="8639"/>
    <x v="4304"/>
    <x v="736"/>
    <d v="2016-12-15T00:00:00"/>
    <x v="0"/>
    <x v="169"/>
    <s v="Kimberly Carter"/>
    <x v="1"/>
    <x v="0"/>
    <x v="0"/>
    <x v="0"/>
    <x v="0"/>
    <x v="0"/>
    <x v="925"/>
    <x v="1"/>
    <x v="8"/>
    <s v="ACCOHIDE 3-Ring Binder, Blue, 1&quot;"/>
    <x v="714"/>
    <n v="3"/>
    <n v="0"/>
    <n v="5.8232999999999997"/>
    <x v="0"/>
    <x v="0"/>
  </r>
  <r>
    <x v="8640"/>
    <x v="4305"/>
    <x v="602"/>
    <d v="2019-01-16T00:00:00"/>
    <x v="1"/>
    <x v="106"/>
    <s v="David Bremer"/>
    <x v="1"/>
    <x v="0"/>
    <x v="61"/>
    <x v="5"/>
    <x v="162"/>
    <x v="2"/>
    <x v="692"/>
    <x v="1"/>
    <x v="8"/>
    <s v="GBC Ibimaster 500 Manual ProClick Binding System"/>
    <x v="5535"/>
    <n v="5"/>
    <n v="0.8"/>
    <n v="-1141.47"/>
    <x v="2"/>
    <x v="0"/>
  </r>
  <r>
    <x v="8641"/>
    <x v="4306"/>
    <x v="574"/>
    <d v="2019-12-02T00:00:00"/>
    <x v="3"/>
    <x v="603"/>
    <s v="Susan Vittorini"/>
    <x v="0"/>
    <x v="0"/>
    <x v="97"/>
    <x v="16"/>
    <x v="344"/>
    <x v="1"/>
    <x v="443"/>
    <x v="1"/>
    <x v="8"/>
    <s v="Vinyl Sectional Post Binders"/>
    <x v="5536"/>
    <n v="6"/>
    <n v="0.7"/>
    <n v="-45.239999999999995"/>
    <x v="1"/>
    <x v="0"/>
  </r>
  <r>
    <x v="8642"/>
    <x v="4307"/>
    <x v="627"/>
    <d v="2017-11-15T00:00:00"/>
    <x v="1"/>
    <x v="374"/>
    <s v="Noel Staavos"/>
    <x v="1"/>
    <x v="0"/>
    <x v="108"/>
    <x v="3"/>
    <x v="222"/>
    <x v="0"/>
    <x v="294"/>
    <x v="1"/>
    <x v="13"/>
    <s v="OIC Binder Clips"/>
    <x v="5305"/>
    <n v="11"/>
    <n v="0.2"/>
    <n v="11.814"/>
    <x v="0"/>
    <x v="0"/>
  </r>
  <r>
    <x v="8643"/>
    <x v="4307"/>
    <x v="627"/>
    <d v="2017-11-15T00:00:00"/>
    <x v="1"/>
    <x v="374"/>
    <s v="Noel Staavos"/>
    <x v="1"/>
    <x v="0"/>
    <x v="108"/>
    <x v="3"/>
    <x v="222"/>
    <x v="0"/>
    <x v="1621"/>
    <x v="1"/>
    <x v="2"/>
    <s v="Permanent Self-Adhesive File Folder Labels for Typewriters, 1 1/8 x 3 1/2, White"/>
    <x v="1325"/>
    <n v="1"/>
    <n v="0.2"/>
    <n v="1.6379999999999997"/>
    <x v="0"/>
    <x v="0"/>
  </r>
  <r>
    <x v="8644"/>
    <x v="4307"/>
    <x v="627"/>
    <d v="2017-11-15T00:00:00"/>
    <x v="1"/>
    <x v="374"/>
    <s v="Noel Staavos"/>
    <x v="1"/>
    <x v="0"/>
    <x v="108"/>
    <x v="3"/>
    <x v="222"/>
    <x v="0"/>
    <x v="412"/>
    <x v="1"/>
    <x v="8"/>
    <s v="Poly Designer Cover &amp; Back"/>
    <x v="5537"/>
    <n v="7"/>
    <n v="0.7"/>
    <n v="-29.244599999999991"/>
    <x v="0"/>
    <x v="0"/>
  </r>
  <r>
    <x v="8645"/>
    <x v="4307"/>
    <x v="627"/>
    <d v="2017-11-15T00:00:00"/>
    <x v="1"/>
    <x v="374"/>
    <s v="Noel Staavos"/>
    <x v="1"/>
    <x v="0"/>
    <x v="108"/>
    <x v="3"/>
    <x v="222"/>
    <x v="0"/>
    <x v="325"/>
    <x v="0"/>
    <x v="5"/>
    <s v="Eldon Wave Desk Accessories"/>
    <x v="5364"/>
    <n v="1"/>
    <n v="0.2"/>
    <n v="1.4136000000000002"/>
    <x v="0"/>
    <x v="0"/>
  </r>
  <r>
    <x v="8646"/>
    <x v="4308"/>
    <x v="881"/>
    <d v="2018-11-29T00:00:00"/>
    <x v="1"/>
    <x v="708"/>
    <s v="Mark Hamilton"/>
    <x v="0"/>
    <x v="0"/>
    <x v="1"/>
    <x v="1"/>
    <x v="3"/>
    <x v="1"/>
    <x v="167"/>
    <x v="0"/>
    <x v="1"/>
    <s v="Padded Folding Chairs, Black, 4/Carton"/>
    <x v="4934"/>
    <n v="3"/>
    <n v="0.2"/>
    <n v="19.435200000000009"/>
    <x v="1"/>
    <x v="1"/>
  </r>
  <r>
    <x v="8647"/>
    <x v="4309"/>
    <x v="901"/>
    <d v="2017-12-08T00:00:00"/>
    <x v="2"/>
    <x v="645"/>
    <s v="Rick Reed"/>
    <x v="1"/>
    <x v="0"/>
    <x v="316"/>
    <x v="18"/>
    <x v="394"/>
    <x v="0"/>
    <x v="212"/>
    <x v="0"/>
    <x v="1"/>
    <s v="Global Push Button Manager's Chair, Indigo"/>
    <x v="5538"/>
    <n v="2"/>
    <n v="0.2"/>
    <n v="10.960199999999993"/>
    <x v="0"/>
    <x v="0"/>
  </r>
  <r>
    <x v="8648"/>
    <x v="4310"/>
    <x v="875"/>
    <d v="2018-08-03T00:00:00"/>
    <x v="1"/>
    <x v="653"/>
    <s v="Ritsa Hightower"/>
    <x v="0"/>
    <x v="0"/>
    <x v="35"/>
    <x v="3"/>
    <x v="43"/>
    <x v="0"/>
    <x v="718"/>
    <x v="1"/>
    <x v="4"/>
    <s v="Fellowes High-Stak Drawer Files"/>
    <x v="3327"/>
    <n v="5"/>
    <n v="0.2"/>
    <n v="26.428499999999957"/>
    <x v="0"/>
    <x v="0"/>
  </r>
  <r>
    <x v="8649"/>
    <x v="4310"/>
    <x v="875"/>
    <d v="2018-08-03T00:00:00"/>
    <x v="1"/>
    <x v="653"/>
    <s v="Ritsa Hightower"/>
    <x v="0"/>
    <x v="0"/>
    <x v="35"/>
    <x v="3"/>
    <x v="43"/>
    <x v="0"/>
    <x v="471"/>
    <x v="1"/>
    <x v="8"/>
    <s v="Premier Elliptical Ring Binder, Black"/>
    <x v="5539"/>
    <n v="3"/>
    <n v="0.7"/>
    <n v="-20.090399999999995"/>
    <x v="0"/>
    <x v="0"/>
  </r>
  <r>
    <x v="8650"/>
    <x v="4311"/>
    <x v="103"/>
    <d v="2016-09-13T00:00:00"/>
    <x v="3"/>
    <x v="261"/>
    <s v="Resi Pölking"/>
    <x v="0"/>
    <x v="0"/>
    <x v="4"/>
    <x v="4"/>
    <x v="5"/>
    <x v="1"/>
    <x v="1705"/>
    <x v="1"/>
    <x v="13"/>
    <s v="OIC Thumb-Tacks"/>
    <x v="5540"/>
    <n v="5"/>
    <n v="0"/>
    <n v="2.6789999999999998"/>
    <x v="1"/>
    <x v="1"/>
  </r>
  <r>
    <x v="8651"/>
    <x v="4311"/>
    <x v="103"/>
    <d v="2016-09-13T00:00:00"/>
    <x v="3"/>
    <x v="261"/>
    <s v="Resi Pölking"/>
    <x v="0"/>
    <x v="0"/>
    <x v="4"/>
    <x v="4"/>
    <x v="5"/>
    <x v="1"/>
    <x v="283"/>
    <x v="0"/>
    <x v="5"/>
    <s v="C-Line Cubicle Keepers Polyproplyene Holder With Velcro Backings"/>
    <x v="5541"/>
    <n v="3"/>
    <n v="0"/>
    <n v="5.5341000000000014"/>
    <x v="1"/>
    <x v="1"/>
  </r>
  <r>
    <x v="8652"/>
    <x v="4311"/>
    <x v="103"/>
    <d v="2016-09-13T00:00:00"/>
    <x v="3"/>
    <x v="261"/>
    <s v="Resi Pölking"/>
    <x v="0"/>
    <x v="0"/>
    <x v="4"/>
    <x v="4"/>
    <x v="5"/>
    <x v="1"/>
    <x v="503"/>
    <x v="1"/>
    <x v="14"/>
    <s v="Acme Value Line Scissors"/>
    <x v="549"/>
    <n v="2"/>
    <n v="0"/>
    <n v="2.1899999999999995"/>
    <x v="1"/>
    <x v="1"/>
  </r>
  <r>
    <x v="8653"/>
    <x v="4311"/>
    <x v="103"/>
    <d v="2016-09-13T00:00:00"/>
    <x v="3"/>
    <x v="261"/>
    <s v="Resi Pölking"/>
    <x v="0"/>
    <x v="0"/>
    <x v="4"/>
    <x v="4"/>
    <x v="5"/>
    <x v="1"/>
    <x v="590"/>
    <x v="2"/>
    <x v="11"/>
    <s v="Logitech Wireless Performance Mouse MX for PC and Mac"/>
    <x v="1664"/>
    <n v="2"/>
    <n v="0"/>
    <n v="75.992400000000004"/>
    <x v="1"/>
    <x v="1"/>
  </r>
  <r>
    <x v="8654"/>
    <x v="4311"/>
    <x v="103"/>
    <d v="2016-09-13T00:00:00"/>
    <x v="3"/>
    <x v="261"/>
    <s v="Resi Pölking"/>
    <x v="0"/>
    <x v="0"/>
    <x v="4"/>
    <x v="4"/>
    <x v="5"/>
    <x v="1"/>
    <x v="1519"/>
    <x v="2"/>
    <x v="11"/>
    <s v="Memorex Mini Travel Drive 64 GB USB 2.0 Flash Drive"/>
    <x v="5542"/>
    <n v="4"/>
    <n v="0"/>
    <n v="60.883200000000002"/>
    <x v="1"/>
    <x v="1"/>
  </r>
  <r>
    <x v="8655"/>
    <x v="4311"/>
    <x v="103"/>
    <d v="2016-09-13T00:00:00"/>
    <x v="3"/>
    <x v="261"/>
    <s v="Resi Pölking"/>
    <x v="0"/>
    <x v="0"/>
    <x v="4"/>
    <x v="4"/>
    <x v="5"/>
    <x v="1"/>
    <x v="1013"/>
    <x v="2"/>
    <x v="11"/>
    <s v="WD My Passport Ultra 500GB Portable External Hard Drive"/>
    <x v="5543"/>
    <n v="2"/>
    <n v="0"/>
    <n v="20.059999999999988"/>
    <x v="1"/>
    <x v="1"/>
  </r>
  <r>
    <x v="8656"/>
    <x v="4311"/>
    <x v="103"/>
    <d v="2016-09-13T00:00:00"/>
    <x v="3"/>
    <x v="261"/>
    <s v="Resi Pölking"/>
    <x v="0"/>
    <x v="0"/>
    <x v="4"/>
    <x v="4"/>
    <x v="5"/>
    <x v="1"/>
    <x v="1438"/>
    <x v="1"/>
    <x v="10"/>
    <s v="Xerox 1942"/>
    <x v="1553"/>
    <n v="1"/>
    <n v="0"/>
    <n v="24.47"/>
    <x v="1"/>
    <x v="1"/>
  </r>
  <r>
    <x v="8657"/>
    <x v="4311"/>
    <x v="103"/>
    <d v="2016-09-13T00:00:00"/>
    <x v="3"/>
    <x v="261"/>
    <s v="Resi Pölking"/>
    <x v="0"/>
    <x v="0"/>
    <x v="4"/>
    <x v="4"/>
    <x v="5"/>
    <x v="1"/>
    <x v="1201"/>
    <x v="1"/>
    <x v="9"/>
    <s v="Holmes Replacement Filter for HEPA Air Cleaner, Medium Room"/>
    <x v="5544"/>
    <n v="2"/>
    <n v="0"/>
    <n v="9.743800000000002"/>
    <x v="1"/>
    <x v="1"/>
  </r>
  <r>
    <x v="8658"/>
    <x v="4312"/>
    <x v="1028"/>
    <d v="2018-06-25T00:00:00"/>
    <x v="1"/>
    <x v="33"/>
    <s v="Ken Brennan"/>
    <x v="1"/>
    <x v="0"/>
    <x v="22"/>
    <x v="10"/>
    <x v="36"/>
    <x v="2"/>
    <x v="807"/>
    <x v="1"/>
    <x v="8"/>
    <s v="Avery Durable Slant Ring Binders With Label Holder"/>
    <x v="5545"/>
    <n v="1"/>
    <n v="0.8"/>
    <n v="-1.3376000000000001"/>
    <x v="2"/>
    <x v="0"/>
  </r>
  <r>
    <x v="8659"/>
    <x v="4313"/>
    <x v="323"/>
    <d v="2018-09-08T00:00:00"/>
    <x v="1"/>
    <x v="588"/>
    <s v="Matt Hagelstein"/>
    <x v="1"/>
    <x v="0"/>
    <x v="74"/>
    <x v="24"/>
    <x v="93"/>
    <x v="3"/>
    <x v="1408"/>
    <x v="1"/>
    <x v="10"/>
    <s v="Wirebound Four 2-3/4 x 5 Forms per Page, 400 Sets per Book"/>
    <x v="2733"/>
    <n v="6"/>
    <n v="0.2"/>
    <n v="11.223000000000001"/>
    <x v="3"/>
    <x v="0"/>
  </r>
  <r>
    <x v="8660"/>
    <x v="4314"/>
    <x v="920"/>
    <d v="2019-11-30T00:00:00"/>
    <x v="1"/>
    <x v="521"/>
    <s v="Henia Zydlo"/>
    <x v="0"/>
    <x v="0"/>
    <x v="2"/>
    <x v="2"/>
    <x v="2"/>
    <x v="0"/>
    <x v="1103"/>
    <x v="0"/>
    <x v="0"/>
    <s v="O'Sullivan Manor Hill 2-Door Library in Brianna Oak"/>
    <x v="1937"/>
    <n v="5"/>
    <n v="0.2"/>
    <n v="-81.440999999999946"/>
    <x v="0"/>
    <x v="0"/>
  </r>
  <r>
    <x v="8661"/>
    <x v="4315"/>
    <x v="793"/>
    <d v="2017-05-17T00:00:00"/>
    <x v="1"/>
    <x v="506"/>
    <s v="James Galang"/>
    <x v="0"/>
    <x v="0"/>
    <x v="12"/>
    <x v="5"/>
    <x v="16"/>
    <x v="2"/>
    <x v="1649"/>
    <x v="0"/>
    <x v="5"/>
    <s v="DAX Wood Document Frame."/>
    <x v="5546"/>
    <n v="4"/>
    <n v="0.6"/>
    <n v="-15.9268"/>
    <x v="2"/>
    <x v="0"/>
  </r>
  <r>
    <x v="8662"/>
    <x v="4315"/>
    <x v="793"/>
    <d v="2017-05-17T00:00:00"/>
    <x v="1"/>
    <x v="506"/>
    <s v="James Galang"/>
    <x v="0"/>
    <x v="0"/>
    <x v="12"/>
    <x v="5"/>
    <x v="16"/>
    <x v="2"/>
    <x v="957"/>
    <x v="2"/>
    <x v="7"/>
    <s v="Digium D40 VoIP phone"/>
    <x v="5547"/>
    <n v="6"/>
    <n v="0.2"/>
    <n v="69.654599999999988"/>
    <x v="2"/>
    <x v="0"/>
  </r>
  <r>
    <x v="8663"/>
    <x v="4315"/>
    <x v="793"/>
    <d v="2017-05-17T00:00:00"/>
    <x v="1"/>
    <x v="506"/>
    <s v="James Galang"/>
    <x v="0"/>
    <x v="0"/>
    <x v="12"/>
    <x v="5"/>
    <x v="16"/>
    <x v="2"/>
    <x v="600"/>
    <x v="1"/>
    <x v="10"/>
    <s v="Xerox 1964"/>
    <x v="5548"/>
    <n v="7"/>
    <n v="0.2"/>
    <n v="41.568799999999996"/>
    <x v="2"/>
    <x v="0"/>
  </r>
  <r>
    <x v="8664"/>
    <x v="4316"/>
    <x v="983"/>
    <d v="2019-04-01T00:00:00"/>
    <x v="0"/>
    <x v="269"/>
    <s v="Alan Barnes"/>
    <x v="0"/>
    <x v="0"/>
    <x v="80"/>
    <x v="1"/>
    <x v="467"/>
    <x v="1"/>
    <x v="1155"/>
    <x v="0"/>
    <x v="5"/>
    <s v="Flat Face Poster Frame"/>
    <x v="5549"/>
    <n v="5"/>
    <n v="0"/>
    <n v="39.564000000000007"/>
    <x v="1"/>
    <x v="0"/>
  </r>
  <r>
    <x v="8665"/>
    <x v="4317"/>
    <x v="1019"/>
    <d v="2018-11-18T00:00:00"/>
    <x v="2"/>
    <x v="707"/>
    <s v="Heather Jas"/>
    <x v="2"/>
    <x v="0"/>
    <x v="8"/>
    <x v="1"/>
    <x v="34"/>
    <x v="1"/>
    <x v="558"/>
    <x v="1"/>
    <x v="14"/>
    <s v="Acme Tagit Stainless Steel Antibacterial Scissors"/>
    <x v="5550"/>
    <n v="5"/>
    <n v="0"/>
    <n v="13.365"/>
    <x v="1"/>
    <x v="1"/>
  </r>
  <r>
    <x v="8666"/>
    <x v="4318"/>
    <x v="945"/>
    <d v="2019-01-02T00:00:00"/>
    <x v="2"/>
    <x v="788"/>
    <s v="Carl Jackson"/>
    <x v="1"/>
    <x v="0"/>
    <x v="10"/>
    <x v="9"/>
    <x v="11"/>
    <x v="3"/>
    <x v="1560"/>
    <x v="1"/>
    <x v="6"/>
    <s v="Newell 31"/>
    <x v="1053"/>
    <n v="5"/>
    <n v="0.2"/>
    <n v="1.6519999999999992"/>
    <x v="3"/>
    <x v="0"/>
  </r>
  <r>
    <x v="8667"/>
    <x v="4319"/>
    <x v="596"/>
    <d v="2018-12-24T00:00:00"/>
    <x v="0"/>
    <x v="525"/>
    <s v="Emily Ducich"/>
    <x v="2"/>
    <x v="0"/>
    <x v="4"/>
    <x v="4"/>
    <x v="60"/>
    <x v="1"/>
    <x v="153"/>
    <x v="1"/>
    <x v="8"/>
    <s v="Wilson Jones International Size A4 Ring Binders"/>
    <x v="2444"/>
    <n v="4"/>
    <n v="0.2"/>
    <n v="19.375999999999998"/>
    <x v="1"/>
    <x v="0"/>
  </r>
  <r>
    <x v="8668"/>
    <x v="4319"/>
    <x v="596"/>
    <d v="2018-12-24T00:00:00"/>
    <x v="0"/>
    <x v="525"/>
    <s v="Emily Ducich"/>
    <x v="2"/>
    <x v="0"/>
    <x v="4"/>
    <x v="4"/>
    <x v="60"/>
    <x v="1"/>
    <x v="1703"/>
    <x v="2"/>
    <x v="15"/>
    <s v="Texas Instrument TI-15 Fraction Calculator"/>
    <x v="1057"/>
    <n v="1"/>
    <n v="0.2"/>
    <n v="3.7569999999999992"/>
    <x v="1"/>
    <x v="0"/>
  </r>
  <r>
    <x v="8669"/>
    <x v="4320"/>
    <x v="139"/>
    <d v="2017-12-25T00:00:00"/>
    <x v="0"/>
    <x v="482"/>
    <s v="Arianne Irving"/>
    <x v="0"/>
    <x v="0"/>
    <x v="1"/>
    <x v="1"/>
    <x v="1"/>
    <x v="1"/>
    <x v="1115"/>
    <x v="1"/>
    <x v="10"/>
    <s v="Easy-staple paper"/>
    <x v="860"/>
    <n v="4"/>
    <n v="0"/>
    <n v="7.7039999999999988"/>
    <x v="1"/>
    <x v="0"/>
  </r>
  <r>
    <x v="8670"/>
    <x v="4321"/>
    <x v="422"/>
    <d v="2017-01-01T00:00:00"/>
    <x v="0"/>
    <x v="41"/>
    <s v="Karl Braun"/>
    <x v="0"/>
    <x v="0"/>
    <x v="138"/>
    <x v="24"/>
    <x v="177"/>
    <x v="3"/>
    <x v="1597"/>
    <x v="0"/>
    <x v="5"/>
    <s v="Eldon &quot;L&quot; Workstation Diamond Chairmat"/>
    <x v="5551"/>
    <n v="3"/>
    <n v="0.2"/>
    <n v="-18.23520000000002"/>
    <x v="3"/>
    <x v="0"/>
  </r>
  <r>
    <x v="8671"/>
    <x v="4321"/>
    <x v="422"/>
    <d v="2017-01-01T00:00:00"/>
    <x v="0"/>
    <x v="41"/>
    <s v="Karl Braun"/>
    <x v="0"/>
    <x v="0"/>
    <x v="138"/>
    <x v="24"/>
    <x v="177"/>
    <x v="3"/>
    <x v="235"/>
    <x v="1"/>
    <x v="4"/>
    <s v="Safco Industrial Shelving"/>
    <x v="5092"/>
    <n v="2"/>
    <n v="0.2"/>
    <n v="-25.108999999999988"/>
    <x v="3"/>
    <x v="0"/>
  </r>
  <r>
    <x v="8672"/>
    <x v="4322"/>
    <x v="911"/>
    <d v="2019-02-21T00:00:00"/>
    <x v="1"/>
    <x v="559"/>
    <s v="Joy Smith"/>
    <x v="0"/>
    <x v="0"/>
    <x v="27"/>
    <x v="10"/>
    <x v="67"/>
    <x v="2"/>
    <x v="271"/>
    <x v="1"/>
    <x v="13"/>
    <s v="Vinyl Coated Wire Paper Clips in Organizer Box, 800/Box"/>
    <x v="5385"/>
    <n v="2"/>
    <n v="0.2"/>
    <n v="6.1991999999999994"/>
    <x v="2"/>
    <x v="0"/>
  </r>
  <r>
    <x v="8673"/>
    <x v="4322"/>
    <x v="911"/>
    <d v="2019-02-21T00:00:00"/>
    <x v="1"/>
    <x v="559"/>
    <s v="Joy Smith"/>
    <x v="0"/>
    <x v="0"/>
    <x v="27"/>
    <x v="10"/>
    <x v="67"/>
    <x v="2"/>
    <x v="120"/>
    <x v="0"/>
    <x v="1"/>
    <s v="Global Deluxe High-Back Manager's Chair"/>
    <x v="121"/>
    <n v="3"/>
    <n v="0.3"/>
    <n v="-8.5794000000000779"/>
    <x v="2"/>
    <x v="0"/>
  </r>
  <r>
    <x v="8674"/>
    <x v="4322"/>
    <x v="911"/>
    <d v="2019-02-21T00:00:00"/>
    <x v="1"/>
    <x v="559"/>
    <s v="Joy Smith"/>
    <x v="0"/>
    <x v="0"/>
    <x v="27"/>
    <x v="10"/>
    <x v="67"/>
    <x v="2"/>
    <x v="193"/>
    <x v="1"/>
    <x v="4"/>
    <s v="Tennsco Lockers, Gray"/>
    <x v="4503"/>
    <n v="3"/>
    <n v="0.2"/>
    <n v="-8.1822000000000052"/>
    <x v="2"/>
    <x v="0"/>
  </r>
  <r>
    <x v="8675"/>
    <x v="4322"/>
    <x v="911"/>
    <d v="2019-02-21T00:00:00"/>
    <x v="1"/>
    <x v="559"/>
    <s v="Joy Smith"/>
    <x v="0"/>
    <x v="0"/>
    <x v="27"/>
    <x v="10"/>
    <x v="67"/>
    <x v="2"/>
    <x v="512"/>
    <x v="1"/>
    <x v="6"/>
    <s v="Newell 312"/>
    <x v="5552"/>
    <n v="6"/>
    <n v="0.2"/>
    <n v="3.5039999999999996"/>
    <x v="2"/>
    <x v="0"/>
  </r>
  <r>
    <x v="8676"/>
    <x v="4322"/>
    <x v="911"/>
    <d v="2019-02-21T00:00:00"/>
    <x v="1"/>
    <x v="559"/>
    <s v="Joy Smith"/>
    <x v="0"/>
    <x v="0"/>
    <x v="27"/>
    <x v="10"/>
    <x v="67"/>
    <x v="2"/>
    <x v="1006"/>
    <x v="0"/>
    <x v="5"/>
    <s v="Executive Impressions 13&quot; Clairmont Wall Clock"/>
    <x v="5553"/>
    <n v="1"/>
    <n v="0.6"/>
    <n v="-3.6536999999999988"/>
    <x v="2"/>
    <x v="0"/>
  </r>
  <r>
    <x v="8677"/>
    <x v="4323"/>
    <x v="1200"/>
    <d v="2019-10-26T00:00:00"/>
    <x v="2"/>
    <x v="138"/>
    <s v="Patrick O'Brill"/>
    <x v="0"/>
    <x v="0"/>
    <x v="511"/>
    <x v="5"/>
    <x v="608"/>
    <x v="2"/>
    <x v="1116"/>
    <x v="0"/>
    <x v="3"/>
    <s v="Hon 2111 Invitation Series Straight Table"/>
    <x v="5554"/>
    <n v="5"/>
    <n v="0.3"/>
    <n v="-81.306500000000028"/>
    <x v="2"/>
    <x v="0"/>
  </r>
  <r>
    <x v="8678"/>
    <x v="4324"/>
    <x v="476"/>
    <d v="2018-09-07T00:00:00"/>
    <x v="0"/>
    <x v="279"/>
    <s v="Ross DeVincentis"/>
    <x v="2"/>
    <x v="0"/>
    <x v="12"/>
    <x v="5"/>
    <x v="32"/>
    <x v="2"/>
    <x v="636"/>
    <x v="1"/>
    <x v="8"/>
    <s v="Acco PRESSTEX Data Binder with Storage Hooks, Dark Blue, 9 1/2&quot; X 11&quot;"/>
    <x v="5555"/>
    <n v="8"/>
    <n v="0.8"/>
    <n v="-13.342400000000001"/>
    <x v="2"/>
    <x v="0"/>
  </r>
  <r>
    <x v="8679"/>
    <x v="4324"/>
    <x v="476"/>
    <d v="2018-09-07T00:00:00"/>
    <x v="0"/>
    <x v="279"/>
    <s v="Ross DeVincentis"/>
    <x v="2"/>
    <x v="0"/>
    <x v="12"/>
    <x v="5"/>
    <x v="32"/>
    <x v="2"/>
    <x v="685"/>
    <x v="2"/>
    <x v="11"/>
    <s v="Logitech MX Performance Wireless Mouse"/>
    <x v="4703"/>
    <n v="5"/>
    <n v="0.2"/>
    <n v="33.906499999999994"/>
    <x v="2"/>
    <x v="0"/>
  </r>
  <r>
    <x v="8680"/>
    <x v="4325"/>
    <x v="49"/>
    <d v="2018-12-03T00:00:00"/>
    <x v="0"/>
    <x v="63"/>
    <s v="Jonathan Doherty"/>
    <x v="1"/>
    <x v="0"/>
    <x v="102"/>
    <x v="17"/>
    <x v="195"/>
    <x v="0"/>
    <x v="227"/>
    <x v="1"/>
    <x v="9"/>
    <s v="Honeywell Enviracaire Portable HEPA Air Cleaner for 17' x 22' Room"/>
    <x v="5556"/>
    <n v="7"/>
    <n v="0"/>
    <n v="694.50149999999985"/>
    <x v="0"/>
    <x v="0"/>
  </r>
  <r>
    <x v="8681"/>
    <x v="4325"/>
    <x v="49"/>
    <d v="2018-12-03T00:00:00"/>
    <x v="0"/>
    <x v="63"/>
    <s v="Jonathan Doherty"/>
    <x v="1"/>
    <x v="0"/>
    <x v="102"/>
    <x v="17"/>
    <x v="195"/>
    <x v="0"/>
    <x v="597"/>
    <x v="1"/>
    <x v="14"/>
    <s v="Acme Softgrip Scissors"/>
    <x v="5557"/>
    <n v="5"/>
    <n v="0"/>
    <n v="11.802999999999999"/>
    <x v="0"/>
    <x v="0"/>
  </r>
  <r>
    <x v="8682"/>
    <x v="4326"/>
    <x v="1127"/>
    <d v="2016-11-10T00:00:00"/>
    <x v="1"/>
    <x v="256"/>
    <s v="Steven Roelle"/>
    <x v="2"/>
    <x v="0"/>
    <x v="81"/>
    <x v="17"/>
    <x v="101"/>
    <x v="0"/>
    <x v="1365"/>
    <x v="2"/>
    <x v="11"/>
    <s v="Maxell 4.7GB DVD-RW 3/Pack"/>
    <x v="3706"/>
    <n v="3"/>
    <n v="0"/>
    <n v="16.2486"/>
    <x v="0"/>
    <x v="0"/>
  </r>
  <r>
    <x v="8683"/>
    <x v="4327"/>
    <x v="920"/>
    <d v="2019-12-01T00:00:00"/>
    <x v="1"/>
    <x v="356"/>
    <s v="Tracy Zic"/>
    <x v="0"/>
    <x v="0"/>
    <x v="8"/>
    <x v="1"/>
    <x v="34"/>
    <x v="1"/>
    <x v="679"/>
    <x v="1"/>
    <x v="6"/>
    <s v="DIXON Oriole Pencils"/>
    <x v="788"/>
    <n v="2"/>
    <n v="0"/>
    <n v="1.3416000000000001"/>
    <x v="1"/>
    <x v="0"/>
  </r>
  <r>
    <x v="8684"/>
    <x v="4328"/>
    <x v="186"/>
    <d v="2018-12-23T00:00:00"/>
    <x v="1"/>
    <x v="184"/>
    <s v="Tanja Norvell"/>
    <x v="2"/>
    <x v="0"/>
    <x v="70"/>
    <x v="1"/>
    <x v="142"/>
    <x v="1"/>
    <x v="427"/>
    <x v="2"/>
    <x v="11"/>
    <s v="Imation USB 2.0 Swivel Flash Drive USB flash drive - 4 GB - Pink"/>
    <x v="5558"/>
    <n v="7"/>
    <n v="0"/>
    <n v="4.4540999999999986"/>
    <x v="1"/>
    <x v="0"/>
  </r>
  <r>
    <x v="8685"/>
    <x v="4329"/>
    <x v="237"/>
    <d v="2019-11-18T00:00:00"/>
    <x v="0"/>
    <x v="463"/>
    <s v="Pauline Webber"/>
    <x v="1"/>
    <x v="0"/>
    <x v="232"/>
    <x v="15"/>
    <x v="289"/>
    <x v="3"/>
    <x v="1229"/>
    <x v="1"/>
    <x v="4"/>
    <s v="Letter/Legal File Tote with Clear Snap-On Lid, Black Granite"/>
    <x v="5559"/>
    <n v="6"/>
    <n v="0"/>
    <n v="25.053599999999996"/>
    <x v="3"/>
    <x v="0"/>
  </r>
  <r>
    <x v="8686"/>
    <x v="4330"/>
    <x v="190"/>
    <d v="2018-06-26T00:00:00"/>
    <x v="3"/>
    <x v="340"/>
    <s v="Adam Hart"/>
    <x v="1"/>
    <x v="0"/>
    <x v="1"/>
    <x v="1"/>
    <x v="1"/>
    <x v="1"/>
    <x v="413"/>
    <x v="1"/>
    <x v="14"/>
    <s v="Premier Electric Letter Opener"/>
    <x v="4540"/>
    <n v="2"/>
    <n v="0"/>
    <n v="11.585999999999984"/>
    <x v="1"/>
    <x v="0"/>
  </r>
  <r>
    <x v="8687"/>
    <x v="4330"/>
    <x v="190"/>
    <d v="2018-06-26T00:00:00"/>
    <x v="3"/>
    <x v="340"/>
    <s v="Adam Hart"/>
    <x v="1"/>
    <x v="0"/>
    <x v="1"/>
    <x v="1"/>
    <x v="1"/>
    <x v="1"/>
    <x v="294"/>
    <x v="1"/>
    <x v="13"/>
    <s v="OIC Binder Clips"/>
    <x v="1511"/>
    <n v="5"/>
    <n v="0"/>
    <n v="8.9499999999999993"/>
    <x v="1"/>
    <x v="0"/>
  </r>
  <r>
    <x v="8688"/>
    <x v="4330"/>
    <x v="190"/>
    <d v="2018-06-26T00:00:00"/>
    <x v="3"/>
    <x v="340"/>
    <s v="Adam Hart"/>
    <x v="1"/>
    <x v="0"/>
    <x v="1"/>
    <x v="1"/>
    <x v="1"/>
    <x v="1"/>
    <x v="910"/>
    <x v="1"/>
    <x v="10"/>
    <s v="Ampad Phone Message Book, Recycled, 400 Message Capacity, 5 ¾” x 11”"/>
    <x v="1140"/>
    <n v="2"/>
    <n v="0"/>
    <n v="5.6159999999999997"/>
    <x v="1"/>
    <x v="0"/>
  </r>
  <r>
    <x v="8689"/>
    <x v="4331"/>
    <x v="58"/>
    <d v="2016-12-30T00:00:00"/>
    <x v="1"/>
    <x v="672"/>
    <s v="Andy Yotov"/>
    <x v="1"/>
    <x v="0"/>
    <x v="10"/>
    <x v="9"/>
    <x v="11"/>
    <x v="3"/>
    <x v="1216"/>
    <x v="1"/>
    <x v="6"/>
    <s v="Eldon Spacemaker Box, Quick-Snap Lid, Clear"/>
    <x v="2245"/>
    <n v="3"/>
    <n v="0.2"/>
    <n v="1.102199999999999"/>
    <x v="3"/>
    <x v="0"/>
  </r>
  <r>
    <x v="8690"/>
    <x v="4332"/>
    <x v="1041"/>
    <d v="2018-08-18T00:00:00"/>
    <x v="1"/>
    <x v="70"/>
    <s v="Stephanie Phelps"/>
    <x v="1"/>
    <x v="0"/>
    <x v="59"/>
    <x v="24"/>
    <x v="75"/>
    <x v="3"/>
    <x v="1015"/>
    <x v="2"/>
    <x v="7"/>
    <s v="Cisco IP Phone 7961G-GE VoIP phone"/>
    <x v="4688"/>
    <n v="2"/>
    <n v="0.4"/>
    <n v="-56.310799999999972"/>
    <x v="3"/>
    <x v="0"/>
  </r>
  <r>
    <x v="8691"/>
    <x v="4332"/>
    <x v="1041"/>
    <d v="2018-08-18T00:00:00"/>
    <x v="1"/>
    <x v="70"/>
    <s v="Stephanie Phelps"/>
    <x v="1"/>
    <x v="0"/>
    <x v="59"/>
    <x v="24"/>
    <x v="75"/>
    <x v="3"/>
    <x v="638"/>
    <x v="2"/>
    <x v="7"/>
    <s v="Plantronics Voyager Pro Legend"/>
    <x v="5560"/>
    <n v="2"/>
    <n v="0.4"/>
    <n v="-49.437600000000032"/>
    <x v="3"/>
    <x v="0"/>
  </r>
  <r>
    <x v="8692"/>
    <x v="4332"/>
    <x v="1041"/>
    <d v="2018-08-18T00:00:00"/>
    <x v="1"/>
    <x v="70"/>
    <s v="Stephanie Phelps"/>
    <x v="1"/>
    <x v="0"/>
    <x v="59"/>
    <x v="24"/>
    <x v="75"/>
    <x v="3"/>
    <x v="1509"/>
    <x v="2"/>
    <x v="11"/>
    <s v="Logitech G500s Laser Gaming Mouse with Adjustable Weight Tuning"/>
    <x v="463"/>
    <n v="5"/>
    <n v="0.2"/>
    <n v="48.992999999999995"/>
    <x v="3"/>
    <x v="0"/>
  </r>
  <r>
    <x v="8693"/>
    <x v="4333"/>
    <x v="1057"/>
    <d v="2018-10-28T00:00:00"/>
    <x v="1"/>
    <x v="525"/>
    <s v="Emily Ducich"/>
    <x v="2"/>
    <x v="0"/>
    <x v="8"/>
    <x v="1"/>
    <x v="94"/>
    <x v="1"/>
    <x v="293"/>
    <x v="2"/>
    <x v="11"/>
    <s v="NETGEAR N750 Dual Band Wi-Fi Gigabit Router"/>
    <x v="5561"/>
    <n v="5"/>
    <n v="0"/>
    <n v="162"/>
    <x v="1"/>
    <x v="1"/>
  </r>
  <r>
    <x v="8694"/>
    <x v="4334"/>
    <x v="709"/>
    <d v="2016-08-28T00:00:00"/>
    <x v="0"/>
    <x v="128"/>
    <s v="Corey Roper"/>
    <x v="2"/>
    <x v="0"/>
    <x v="354"/>
    <x v="12"/>
    <x v="436"/>
    <x v="2"/>
    <x v="548"/>
    <x v="1"/>
    <x v="10"/>
    <s v="Xerox 1993"/>
    <x v="541"/>
    <n v="3"/>
    <n v="0"/>
    <n v="9.5256000000000007"/>
    <x v="2"/>
    <x v="0"/>
  </r>
  <r>
    <x v="8695"/>
    <x v="4335"/>
    <x v="175"/>
    <d v="2019-09-17T00:00:00"/>
    <x v="0"/>
    <x v="37"/>
    <s v="Christopher Schild"/>
    <x v="2"/>
    <x v="0"/>
    <x v="8"/>
    <x v="1"/>
    <x v="9"/>
    <x v="1"/>
    <x v="215"/>
    <x v="0"/>
    <x v="3"/>
    <s v="Bretford Rectangular Conference Table Tops"/>
    <x v="1216"/>
    <n v="1"/>
    <n v="0.2"/>
    <n v="11.283900000000017"/>
    <x v="1"/>
    <x v="0"/>
  </r>
  <r>
    <x v="8696"/>
    <x v="4336"/>
    <x v="140"/>
    <d v="2019-06-20T00:00:00"/>
    <x v="1"/>
    <x v="131"/>
    <s v="Thomas Seio"/>
    <x v="1"/>
    <x v="0"/>
    <x v="316"/>
    <x v="18"/>
    <x v="394"/>
    <x v="0"/>
    <x v="1278"/>
    <x v="2"/>
    <x v="7"/>
    <s v="HTC One"/>
    <x v="1977"/>
    <n v="3"/>
    <n v="0.2"/>
    <n v="26.997299999999967"/>
    <x v="0"/>
    <x v="1"/>
  </r>
  <r>
    <x v="8697"/>
    <x v="4336"/>
    <x v="140"/>
    <d v="2019-06-20T00:00:00"/>
    <x v="1"/>
    <x v="131"/>
    <s v="Thomas Seio"/>
    <x v="1"/>
    <x v="0"/>
    <x v="316"/>
    <x v="18"/>
    <x v="394"/>
    <x v="0"/>
    <x v="221"/>
    <x v="0"/>
    <x v="5"/>
    <s v="Staple-based wall hangings"/>
    <x v="5562"/>
    <n v="4"/>
    <n v="0.2"/>
    <n v="9.3504000000000005"/>
    <x v="0"/>
    <x v="1"/>
  </r>
  <r>
    <x v="8698"/>
    <x v="4336"/>
    <x v="140"/>
    <d v="2019-06-20T00:00:00"/>
    <x v="1"/>
    <x v="131"/>
    <s v="Thomas Seio"/>
    <x v="1"/>
    <x v="0"/>
    <x v="316"/>
    <x v="18"/>
    <x v="394"/>
    <x v="0"/>
    <x v="1529"/>
    <x v="0"/>
    <x v="3"/>
    <s v="Barricks 18&quot; x 48&quot; Non-Folding Utility Table with Bottom Storage Shelf"/>
    <x v="5563"/>
    <n v="2"/>
    <n v="0.4"/>
    <n v="-28.224000000000004"/>
    <x v="0"/>
    <x v="1"/>
  </r>
  <r>
    <x v="8699"/>
    <x v="4336"/>
    <x v="140"/>
    <d v="2019-06-20T00:00:00"/>
    <x v="1"/>
    <x v="131"/>
    <s v="Thomas Seio"/>
    <x v="1"/>
    <x v="0"/>
    <x v="316"/>
    <x v="18"/>
    <x v="394"/>
    <x v="0"/>
    <x v="754"/>
    <x v="2"/>
    <x v="7"/>
    <s v="Samsung Galaxy S III - 16GB - pebble blue (T-Mobile)"/>
    <x v="5564"/>
    <n v="8"/>
    <n v="0.2"/>
    <n v="223.99360000000013"/>
    <x v="0"/>
    <x v="1"/>
  </r>
  <r>
    <x v="8700"/>
    <x v="4336"/>
    <x v="140"/>
    <d v="2019-06-20T00:00:00"/>
    <x v="1"/>
    <x v="131"/>
    <s v="Thomas Seio"/>
    <x v="1"/>
    <x v="0"/>
    <x v="316"/>
    <x v="18"/>
    <x v="394"/>
    <x v="0"/>
    <x v="360"/>
    <x v="1"/>
    <x v="9"/>
    <s v="Staple holder"/>
    <x v="5565"/>
    <n v="8"/>
    <n v="0.2"/>
    <n v="6.7031999999999954"/>
    <x v="0"/>
    <x v="1"/>
  </r>
  <r>
    <x v="8701"/>
    <x v="4336"/>
    <x v="140"/>
    <d v="2019-06-20T00:00:00"/>
    <x v="1"/>
    <x v="131"/>
    <s v="Thomas Seio"/>
    <x v="1"/>
    <x v="0"/>
    <x v="316"/>
    <x v="18"/>
    <x v="394"/>
    <x v="0"/>
    <x v="518"/>
    <x v="1"/>
    <x v="4"/>
    <s v="Hot File 7-Pocket, Floor Stand"/>
    <x v="573"/>
    <n v="1"/>
    <n v="0.2"/>
    <n v="17.84699999999998"/>
    <x v="0"/>
    <x v="1"/>
  </r>
  <r>
    <x v="8702"/>
    <x v="4336"/>
    <x v="140"/>
    <d v="2019-06-20T00:00:00"/>
    <x v="1"/>
    <x v="131"/>
    <s v="Thomas Seio"/>
    <x v="1"/>
    <x v="0"/>
    <x v="316"/>
    <x v="18"/>
    <x v="394"/>
    <x v="0"/>
    <x v="1841"/>
    <x v="1"/>
    <x v="10"/>
    <s v="Xerox 1955"/>
    <x v="5566"/>
    <n v="5"/>
    <n v="0.2"/>
    <n v="29.691999999999993"/>
    <x v="0"/>
    <x v="1"/>
  </r>
  <r>
    <x v="8703"/>
    <x v="4337"/>
    <x v="879"/>
    <d v="2017-03-05T00:00:00"/>
    <x v="1"/>
    <x v="261"/>
    <s v="Resi Pölking"/>
    <x v="0"/>
    <x v="0"/>
    <x v="10"/>
    <x v="9"/>
    <x v="74"/>
    <x v="3"/>
    <x v="1108"/>
    <x v="1"/>
    <x v="9"/>
    <s v="Hoover Replacement Belt for Commercial Guardsman Heavy-Duty Upright Vacuum"/>
    <x v="1503"/>
    <n v="2"/>
    <n v="0.2"/>
    <n v="0.44399999999999973"/>
    <x v="3"/>
    <x v="0"/>
  </r>
  <r>
    <x v="8704"/>
    <x v="4338"/>
    <x v="310"/>
    <d v="2018-07-26T00:00:00"/>
    <x v="2"/>
    <x v="582"/>
    <s v="Ivan Liston"/>
    <x v="0"/>
    <x v="0"/>
    <x v="12"/>
    <x v="5"/>
    <x v="16"/>
    <x v="2"/>
    <x v="1763"/>
    <x v="2"/>
    <x v="7"/>
    <s v="Griffin GC17055 Auxiliary Audio Cable"/>
    <x v="5567"/>
    <n v="8"/>
    <n v="0.2"/>
    <n v="11.513600000000004"/>
    <x v="2"/>
    <x v="0"/>
  </r>
  <r>
    <x v="8705"/>
    <x v="4339"/>
    <x v="1201"/>
    <d v="2016-10-05T00:00:00"/>
    <x v="1"/>
    <x v="739"/>
    <s v="Neil Französisch"/>
    <x v="2"/>
    <x v="0"/>
    <x v="192"/>
    <x v="33"/>
    <x v="243"/>
    <x v="1"/>
    <x v="1835"/>
    <x v="1"/>
    <x v="13"/>
    <s v="Sterling Rubber Bands by Alliance"/>
    <x v="5568"/>
    <n v="1"/>
    <n v="0"/>
    <n v="0"/>
    <x v="1"/>
    <x v="0"/>
  </r>
  <r>
    <x v="8706"/>
    <x v="4340"/>
    <x v="78"/>
    <d v="2016-09-13T00:00:00"/>
    <x v="1"/>
    <x v="452"/>
    <s v="Paul Prost"/>
    <x v="2"/>
    <x v="0"/>
    <x v="20"/>
    <x v="15"/>
    <x v="29"/>
    <x v="3"/>
    <x v="992"/>
    <x v="0"/>
    <x v="1"/>
    <s v="Global Super Steno Chair"/>
    <x v="3140"/>
    <n v="2"/>
    <n v="0.1"/>
    <n v="13.437199999999986"/>
    <x v="3"/>
    <x v="0"/>
  </r>
  <r>
    <x v="8707"/>
    <x v="4340"/>
    <x v="78"/>
    <d v="2016-09-13T00:00:00"/>
    <x v="1"/>
    <x v="452"/>
    <s v="Paul Prost"/>
    <x v="2"/>
    <x v="0"/>
    <x v="20"/>
    <x v="15"/>
    <x v="29"/>
    <x v="3"/>
    <x v="1273"/>
    <x v="1"/>
    <x v="6"/>
    <s v="Nontoxic Chalk"/>
    <x v="2872"/>
    <n v="2"/>
    <n v="0"/>
    <n v="1.6896"/>
    <x v="3"/>
    <x v="0"/>
  </r>
  <r>
    <x v="8708"/>
    <x v="4341"/>
    <x v="912"/>
    <d v="2016-11-18T00:00:00"/>
    <x v="2"/>
    <x v="251"/>
    <s v="Justin Deggeller"/>
    <x v="1"/>
    <x v="0"/>
    <x v="1"/>
    <x v="1"/>
    <x v="141"/>
    <x v="1"/>
    <x v="771"/>
    <x v="2"/>
    <x v="7"/>
    <s v="OtterBox Commuter Series Case - Samsung Galaxy S4"/>
    <x v="5569"/>
    <n v="4"/>
    <n v="0.2"/>
    <n v="-17.992799999999999"/>
    <x v="1"/>
    <x v="0"/>
  </r>
  <r>
    <x v="8709"/>
    <x v="4341"/>
    <x v="912"/>
    <d v="2016-11-18T00:00:00"/>
    <x v="2"/>
    <x v="251"/>
    <s v="Justin Deggeller"/>
    <x v="1"/>
    <x v="0"/>
    <x v="1"/>
    <x v="1"/>
    <x v="141"/>
    <x v="1"/>
    <x v="574"/>
    <x v="0"/>
    <x v="0"/>
    <s v="Bush Andora Bookcase, Maple/Graphite Gray Finish"/>
    <x v="5570"/>
    <n v="3"/>
    <n v="0.15"/>
    <n v="25.197899999999969"/>
    <x v="1"/>
    <x v="0"/>
  </r>
  <r>
    <x v="8710"/>
    <x v="4341"/>
    <x v="912"/>
    <d v="2016-11-18T00:00:00"/>
    <x v="2"/>
    <x v="251"/>
    <s v="Justin Deggeller"/>
    <x v="1"/>
    <x v="0"/>
    <x v="1"/>
    <x v="1"/>
    <x v="141"/>
    <x v="1"/>
    <x v="156"/>
    <x v="1"/>
    <x v="4"/>
    <s v="Space Solutions HD Industrial Steel Shelving."/>
    <x v="3216"/>
    <n v="3"/>
    <n v="0"/>
    <n v="10.347300000000004"/>
    <x v="1"/>
    <x v="0"/>
  </r>
  <r>
    <x v="8711"/>
    <x v="4342"/>
    <x v="223"/>
    <d v="2016-03-07T00:00:00"/>
    <x v="1"/>
    <x v="412"/>
    <s v="Eva Jacobs"/>
    <x v="0"/>
    <x v="0"/>
    <x v="70"/>
    <x v="1"/>
    <x v="88"/>
    <x v="1"/>
    <x v="971"/>
    <x v="0"/>
    <x v="3"/>
    <s v="Bevis Oval Conference Table, Walnut"/>
    <x v="188"/>
    <n v="3"/>
    <n v="0.2"/>
    <n v="-23.488200000000091"/>
    <x v="1"/>
    <x v="0"/>
  </r>
  <r>
    <x v="8712"/>
    <x v="4343"/>
    <x v="155"/>
    <d v="2017-12-07T00:00:00"/>
    <x v="1"/>
    <x v="617"/>
    <s v="Pierre Wener"/>
    <x v="0"/>
    <x v="0"/>
    <x v="8"/>
    <x v="1"/>
    <x v="94"/>
    <x v="1"/>
    <x v="1248"/>
    <x v="0"/>
    <x v="0"/>
    <s v="Sauder Forest Hills Library, Woodland Oak Finish"/>
    <x v="3754"/>
    <n v="3"/>
    <n v="0.15"/>
    <n v="-29.605799999999981"/>
    <x v="1"/>
    <x v="0"/>
  </r>
  <r>
    <x v="8713"/>
    <x v="4344"/>
    <x v="497"/>
    <d v="2019-07-16T00:00:00"/>
    <x v="1"/>
    <x v="747"/>
    <s v="Tom Stivers"/>
    <x v="1"/>
    <x v="0"/>
    <x v="70"/>
    <x v="1"/>
    <x v="188"/>
    <x v="1"/>
    <x v="611"/>
    <x v="2"/>
    <x v="7"/>
    <s v="Belkin iPhone and iPad Lightning Cable"/>
    <x v="5571"/>
    <n v="6"/>
    <n v="0.2"/>
    <n v="5.3963999999999963"/>
    <x v="1"/>
    <x v="0"/>
  </r>
  <r>
    <x v="8714"/>
    <x v="4344"/>
    <x v="497"/>
    <d v="2019-07-16T00:00:00"/>
    <x v="1"/>
    <x v="747"/>
    <s v="Tom Stivers"/>
    <x v="1"/>
    <x v="0"/>
    <x v="70"/>
    <x v="1"/>
    <x v="188"/>
    <x v="1"/>
    <x v="985"/>
    <x v="1"/>
    <x v="8"/>
    <s v="Acco Four Pocket Poly Ring Binder with Label Holder, Smoke, 1&quot;"/>
    <x v="1278"/>
    <n v="5"/>
    <n v="0.2"/>
    <n v="9.3124999999999982"/>
    <x v="1"/>
    <x v="0"/>
  </r>
  <r>
    <x v="8715"/>
    <x v="4345"/>
    <x v="673"/>
    <d v="2019-11-20T00:00:00"/>
    <x v="0"/>
    <x v="312"/>
    <s v="Brian Moss"/>
    <x v="1"/>
    <x v="0"/>
    <x v="512"/>
    <x v="24"/>
    <x v="609"/>
    <x v="3"/>
    <x v="525"/>
    <x v="1"/>
    <x v="8"/>
    <s v="Prestige Round Ring Binders"/>
    <x v="5572"/>
    <n v="1"/>
    <n v="0.7"/>
    <n v="-1.3983999999999996"/>
    <x v="3"/>
    <x v="0"/>
  </r>
  <r>
    <x v="8716"/>
    <x v="4346"/>
    <x v="1"/>
    <d v="2018-06-16T00:00:00"/>
    <x v="0"/>
    <x v="585"/>
    <s v="Arthur Wiediger"/>
    <x v="2"/>
    <x v="0"/>
    <x v="12"/>
    <x v="5"/>
    <x v="32"/>
    <x v="2"/>
    <x v="1429"/>
    <x v="1"/>
    <x v="9"/>
    <s v="APC 7 Outlet Network SurgeArrest Surge Protector"/>
    <x v="5573"/>
    <n v="4"/>
    <n v="0.8"/>
    <n v="-160.96"/>
    <x v="2"/>
    <x v="0"/>
  </r>
  <r>
    <x v="8717"/>
    <x v="4346"/>
    <x v="1"/>
    <d v="2018-06-16T00:00:00"/>
    <x v="0"/>
    <x v="585"/>
    <s v="Arthur Wiediger"/>
    <x v="2"/>
    <x v="0"/>
    <x v="12"/>
    <x v="5"/>
    <x v="32"/>
    <x v="2"/>
    <x v="698"/>
    <x v="0"/>
    <x v="5"/>
    <s v="Dax Clear Box Frame"/>
    <x v="1913"/>
    <n v="2"/>
    <n v="0.6"/>
    <n v="-4.5396000000000019"/>
    <x v="2"/>
    <x v="0"/>
  </r>
  <r>
    <x v="8718"/>
    <x v="4346"/>
    <x v="1"/>
    <d v="2018-06-16T00:00:00"/>
    <x v="0"/>
    <x v="585"/>
    <s v="Arthur Wiediger"/>
    <x v="2"/>
    <x v="0"/>
    <x v="12"/>
    <x v="5"/>
    <x v="32"/>
    <x v="2"/>
    <x v="1273"/>
    <x v="1"/>
    <x v="6"/>
    <s v="Nontoxic Chalk"/>
    <x v="2437"/>
    <n v="8"/>
    <n v="0.2"/>
    <n v="3.9423999999999997"/>
    <x v="2"/>
    <x v="0"/>
  </r>
  <r>
    <x v="8719"/>
    <x v="4346"/>
    <x v="1"/>
    <d v="2018-06-16T00:00:00"/>
    <x v="0"/>
    <x v="585"/>
    <s v="Arthur Wiediger"/>
    <x v="2"/>
    <x v="0"/>
    <x v="12"/>
    <x v="5"/>
    <x v="32"/>
    <x v="2"/>
    <x v="1641"/>
    <x v="1"/>
    <x v="10"/>
    <s v="Xerox 1975"/>
    <x v="12"/>
    <n v="3"/>
    <n v="0.2"/>
    <n v="5.6375999999999999"/>
    <x v="2"/>
    <x v="0"/>
  </r>
  <r>
    <x v="8720"/>
    <x v="4346"/>
    <x v="1"/>
    <d v="2018-06-16T00:00:00"/>
    <x v="0"/>
    <x v="585"/>
    <s v="Arthur Wiediger"/>
    <x v="2"/>
    <x v="0"/>
    <x v="12"/>
    <x v="5"/>
    <x v="32"/>
    <x v="2"/>
    <x v="1631"/>
    <x v="0"/>
    <x v="1"/>
    <s v="Global Enterprise Series Seating High-Back Swivel/Tilt Chairs"/>
    <x v="5574"/>
    <n v="2"/>
    <n v="0.3"/>
    <n v="-119.23120000000003"/>
    <x v="2"/>
    <x v="0"/>
  </r>
  <r>
    <x v="8721"/>
    <x v="4346"/>
    <x v="1"/>
    <d v="2018-06-16T00:00:00"/>
    <x v="0"/>
    <x v="585"/>
    <s v="Arthur Wiediger"/>
    <x v="2"/>
    <x v="0"/>
    <x v="12"/>
    <x v="5"/>
    <x v="32"/>
    <x v="2"/>
    <x v="1190"/>
    <x v="1"/>
    <x v="4"/>
    <s v="Staple magnet"/>
    <x v="5575"/>
    <n v="9"/>
    <n v="0.2"/>
    <n v="6.7535999999999987"/>
    <x v="2"/>
    <x v="0"/>
  </r>
  <r>
    <x v="8722"/>
    <x v="4346"/>
    <x v="1"/>
    <d v="2018-06-16T00:00:00"/>
    <x v="0"/>
    <x v="585"/>
    <s v="Arthur Wiediger"/>
    <x v="2"/>
    <x v="0"/>
    <x v="12"/>
    <x v="5"/>
    <x v="32"/>
    <x v="2"/>
    <x v="31"/>
    <x v="1"/>
    <x v="8"/>
    <s v="Acco Pressboard Covers with Storage Hooks, 14 7/8&quot; x 11&quot;, Executive Red"/>
    <x v="5576"/>
    <n v="2"/>
    <n v="0.8"/>
    <n v="-2.6670000000000007"/>
    <x v="2"/>
    <x v="0"/>
  </r>
  <r>
    <x v="8723"/>
    <x v="4347"/>
    <x v="723"/>
    <d v="2018-12-31T00:00:00"/>
    <x v="0"/>
    <x v="762"/>
    <s v="Marc Harrigan"/>
    <x v="2"/>
    <x v="0"/>
    <x v="100"/>
    <x v="2"/>
    <x v="327"/>
    <x v="0"/>
    <x v="481"/>
    <x v="1"/>
    <x v="10"/>
    <s v="Xerox 1898"/>
    <x v="5577"/>
    <n v="7"/>
    <n v="0.2"/>
    <n v="13.0928"/>
    <x v="0"/>
    <x v="0"/>
  </r>
  <r>
    <x v="8724"/>
    <x v="4347"/>
    <x v="723"/>
    <d v="2018-12-31T00:00:00"/>
    <x v="0"/>
    <x v="762"/>
    <s v="Marc Harrigan"/>
    <x v="2"/>
    <x v="0"/>
    <x v="100"/>
    <x v="2"/>
    <x v="327"/>
    <x v="0"/>
    <x v="1714"/>
    <x v="1"/>
    <x v="10"/>
    <s v="Astroparche Fine Business Paper"/>
    <x v="869"/>
    <n v="6"/>
    <n v="0.2"/>
    <n v="8.8704000000000018"/>
    <x v="0"/>
    <x v="0"/>
  </r>
  <r>
    <x v="8725"/>
    <x v="4348"/>
    <x v="257"/>
    <d v="2019-03-23T00:00:00"/>
    <x v="1"/>
    <x v="349"/>
    <s v="Scott Williamson"/>
    <x v="0"/>
    <x v="0"/>
    <x v="4"/>
    <x v="4"/>
    <x v="60"/>
    <x v="1"/>
    <x v="684"/>
    <x v="1"/>
    <x v="6"/>
    <s v="Deluxe Chalkboard Eraser Cleaner"/>
    <x v="849"/>
    <n v="4"/>
    <n v="0"/>
    <n v="21.251999999999999"/>
    <x v="1"/>
    <x v="0"/>
  </r>
  <r>
    <x v="8726"/>
    <x v="4349"/>
    <x v="17"/>
    <d v="2017-12-31T00:00:00"/>
    <x v="1"/>
    <x v="133"/>
    <s v="Sung Pak"/>
    <x v="1"/>
    <x v="0"/>
    <x v="87"/>
    <x v="18"/>
    <x v="108"/>
    <x v="0"/>
    <x v="1837"/>
    <x v="2"/>
    <x v="11"/>
    <s v="Maxell CD-R Discs"/>
    <x v="5578"/>
    <n v="3"/>
    <n v="0.2"/>
    <n v="0.70919999999999961"/>
    <x v="0"/>
    <x v="0"/>
  </r>
  <r>
    <x v="8727"/>
    <x v="4349"/>
    <x v="17"/>
    <d v="2017-12-31T00:00:00"/>
    <x v="1"/>
    <x v="133"/>
    <s v="Sung Pak"/>
    <x v="1"/>
    <x v="0"/>
    <x v="87"/>
    <x v="18"/>
    <x v="108"/>
    <x v="0"/>
    <x v="1834"/>
    <x v="0"/>
    <x v="5"/>
    <s v="Executive Impressions 14&quot; Contract Wall Clock with Quartz Movement"/>
    <x v="5579"/>
    <n v="3"/>
    <n v="0.2"/>
    <n v="16.005600000000005"/>
    <x v="0"/>
    <x v="0"/>
  </r>
  <r>
    <x v="8728"/>
    <x v="4349"/>
    <x v="17"/>
    <d v="2017-12-31T00:00:00"/>
    <x v="1"/>
    <x v="133"/>
    <s v="Sung Pak"/>
    <x v="1"/>
    <x v="0"/>
    <x v="87"/>
    <x v="18"/>
    <x v="108"/>
    <x v="0"/>
    <x v="1632"/>
    <x v="0"/>
    <x v="0"/>
    <s v="O'Sullivan 5-Shelf Heavy-Duty Bookcases"/>
    <x v="5580"/>
    <n v="2"/>
    <n v="0.2"/>
    <n v="8.1939999999999955"/>
    <x v="0"/>
    <x v="0"/>
  </r>
  <r>
    <x v="8729"/>
    <x v="4349"/>
    <x v="17"/>
    <d v="2017-12-31T00:00:00"/>
    <x v="1"/>
    <x v="133"/>
    <s v="Sung Pak"/>
    <x v="1"/>
    <x v="0"/>
    <x v="87"/>
    <x v="18"/>
    <x v="108"/>
    <x v="0"/>
    <x v="1190"/>
    <x v="1"/>
    <x v="4"/>
    <s v="Staple magnet"/>
    <x v="2752"/>
    <n v="3"/>
    <n v="0.2"/>
    <n v="2.2511999999999999"/>
    <x v="0"/>
    <x v="0"/>
  </r>
  <r>
    <x v="8730"/>
    <x v="4349"/>
    <x v="17"/>
    <d v="2017-12-31T00:00:00"/>
    <x v="1"/>
    <x v="133"/>
    <s v="Sung Pak"/>
    <x v="1"/>
    <x v="0"/>
    <x v="87"/>
    <x v="18"/>
    <x v="108"/>
    <x v="0"/>
    <x v="1421"/>
    <x v="2"/>
    <x v="11"/>
    <s v="SanDisk Ultra 16 GB MicroSDHC Class 10 Memory Card"/>
    <x v="3145"/>
    <n v="7"/>
    <n v="0.2"/>
    <n v="-12.730200000000011"/>
    <x v="0"/>
    <x v="0"/>
  </r>
  <r>
    <x v="8731"/>
    <x v="4350"/>
    <x v="374"/>
    <d v="2017-08-06T00:00:00"/>
    <x v="1"/>
    <x v="281"/>
    <s v="Steve Chapman"/>
    <x v="1"/>
    <x v="0"/>
    <x v="285"/>
    <x v="25"/>
    <x v="357"/>
    <x v="2"/>
    <x v="354"/>
    <x v="1"/>
    <x v="14"/>
    <s v="Acme 10&quot; Easy Grip Assistive Scissors"/>
    <x v="5581"/>
    <n v="3"/>
    <n v="0"/>
    <n v="15.776999999999996"/>
    <x v="2"/>
    <x v="0"/>
  </r>
  <r>
    <x v="8732"/>
    <x v="4351"/>
    <x v="818"/>
    <d v="2019-06-29T00:00:00"/>
    <x v="0"/>
    <x v="463"/>
    <s v="Pauline Webber"/>
    <x v="1"/>
    <x v="0"/>
    <x v="4"/>
    <x v="4"/>
    <x v="59"/>
    <x v="1"/>
    <x v="1465"/>
    <x v="1"/>
    <x v="10"/>
    <s v="Xerox 1997"/>
    <x v="541"/>
    <n v="3"/>
    <n v="0"/>
    <n v="9.3312000000000008"/>
    <x v="1"/>
    <x v="0"/>
  </r>
  <r>
    <x v="8733"/>
    <x v="4351"/>
    <x v="818"/>
    <d v="2019-06-29T00:00:00"/>
    <x v="0"/>
    <x v="463"/>
    <s v="Pauline Webber"/>
    <x v="1"/>
    <x v="0"/>
    <x v="4"/>
    <x v="4"/>
    <x v="59"/>
    <x v="1"/>
    <x v="451"/>
    <x v="0"/>
    <x v="5"/>
    <s v="Executive Impressions Supervisor Wall Clock"/>
    <x v="487"/>
    <n v="3"/>
    <n v="0"/>
    <n v="40.415999999999997"/>
    <x v="1"/>
    <x v="0"/>
  </r>
  <r>
    <x v="8734"/>
    <x v="4351"/>
    <x v="818"/>
    <d v="2019-06-29T00:00:00"/>
    <x v="0"/>
    <x v="463"/>
    <s v="Pauline Webber"/>
    <x v="1"/>
    <x v="0"/>
    <x v="4"/>
    <x v="4"/>
    <x v="59"/>
    <x v="1"/>
    <x v="217"/>
    <x v="2"/>
    <x v="11"/>
    <s v="Logitech P710e Mobile Speakerphone"/>
    <x v="2694"/>
    <n v="5"/>
    <n v="0"/>
    <n v="244.61549999999988"/>
    <x v="1"/>
    <x v="0"/>
  </r>
  <r>
    <x v="8735"/>
    <x v="4352"/>
    <x v="315"/>
    <d v="2016-02-10T00:00:00"/>
    <x v="0"/>
    <x v="294"/>
    <s v="Chris Selesnick"/>
    <x v="1"/>
    <x v="0"/>
    <x v="20"/>
    <x v="15"/>
    <x v="23"/>
    <x v="3"/>
    <x v="720"/>
    <x v="1"/>
    <x v="4"/>
    <s v="Acco Perma 4000 Stacking Storage Drawers"/>
    <x v="647"/>
    <n v="4"/>
    <n v="0"/>
    <n v="9.7439999999999998"/>
    <x v="3"/>
    <x v="0"/>
  </r>
  <r>
    <x v="8736"/>
    <x v="4353"/>
    <x v="913"/>
    <d v="2018-09-09T00:00:00"/>
    <x v="1"/>
    <x v="532"/>
    <s v="Roy Phan"/>
    <x v="1"/>
    <x v="0"/>
    <x v="439"/>
    <x v="11"/>
    <x v="531"/>
    <x v="2"/>
    <x v="518"/>
    <x v="1"/>
    <x v="4"/>
    <s v="Hot File 7-Pocket, Floor Stand"/>
    <x v="3469"/>
    <n v="3"/>
    <n v="0"/>
    <n v="160.62299999999993"/>
    <x v="2"/>
    <x v="0"/>
  </r>
  <r>
    <x v="8737"/>
    <x v="4354"/>
    <x v="1191"/>
    <d v="2019-04-10T00:00:00"/>
    <x v="1"/>
    <x v="728"/>
    <s v="Charles Sheldon"/>
    <x v="1"/>
    <x v="0"/>
    <x v="346"/>
    <x v="18"/>
    <x v="427"/>
    <x v="0"/>
    <x v="806"/>
    <x v="1"/>
    <x v="8"/>
    <s v="3M Organizer Strips"/>
    <x v="5582"/>
    <n v="5"/>
    <n v="0.7"/>
    <n v="-5.9399999999999977"/>
    <x v="0"/>
    <x v="0"/>
  </r>
  <r>
    <x v="8738"/>
    <x v="4355"/>
    <x v="166"/>
    <d v="2019-12-11T00:00:00"/>
    <x v="2"/>
    <x v="77"/>
    <s v="Max Jones"/>
    <x v="0"/>
    <x v="0"/>
    <x v="10"/>
    <x v="9"/>
    <x v="11"/>
    <x v="3"/>
    <x v="154"/>
    <x v="1"/>
    <x v="6"/>
    <s v="BIC Brite Liner Highlighters"/>
    <x v="2153"/>
    <n v="4"/>
    <n v="0.2"/>
    <n v="3.6431999999999998"/>
    <x v="3"/>
    <x v="0"/>
  </r>
  <r>
    <x v="8739"/>
    <x v="4355"/>
    <x v="166"/>
    <d v="2019-12-11T00:00:00"/>
    <x v="2"/>
    <x v="77"/>
    <s v="Max Jones"/>
    <x v="0"/>
    <x v="0"/>
    <x v="10"/>
    <x v="9"/>
    <x v="11"/>
    <x v="3"/>
    <x v="431"/>
    <x v="2"/>
    <x v="7"/>
    <s v="iHome FM Clock Radio with Lightning Dock"/>
    <x v="5583"/>
    <n v="2"/>
    <n v="0.4"/>
    <n v="-20.996999999999993"/>
    <x v="3"/>
    <x v="0"/>
  </r>
  <r>
    <x v="8740"/>
    <x v="4356"/>
    <x v="1131"/>
    <d v="2018-07-25T00:00:00"/>
    <x v="2"/>
    <x v="506"/>
    <s v="James Galang"/>
    <x v="0"/>
    <x v="0"/>
    <x v="240"/>
    <x v="28"/>
    <x v="298"/>
    <x v="0"/>
    <x v="1064"/>
    <x v="1"/>
    <x v="6"/>
    <s v="Panasonic KP-4ABK Battery-Operated Pencil Sharpener"/>
    <x v="1411"/>
    <n v="5"/>
    <n v="0"/>
    <n v="21.227999999999998"/>
    <x v="0"/>
    <x v="0"/>
  </r>
  <r>
    <x v="8741"/>
    <x v="4357"/>
    <x v="529"/>
    <d v="2017-11-09T00:00:00"/>
    <x v="3"/>
    <x v="326"/>
    <s v="Anthony Garverick"/>
    <x v="2"/>
    <x v="0"/>
    <x v="104"/>
    <x v="14"/>
    <x v="451"/>
    <x v="2"/>
    <x v="175"/>
    <x v="1"/>
    <x v="8"/>
    <s v="Avery Poly Binder Pockets"/>
    <x v="631"/>
    <n v="3"/>
    <n v="0"/>
    <n v="5.1551999999999998"/>
    <x v="2"/>
    <x v="0"/>
  </r>
  <r>
    <x v="8742"/>
    <x v="4358"/>
    <x v="653"/>
    <d v="2017-10-04T00:00:00"/>
    <x v="2"/>
    <x v="237"/>
    <s v="Chloris Kastensmidt"/>
    <x v="0"/>
    <x v="0"/>
    <x v="492"/>
    <x v="21"/>
    <x v="587"/>
    <x v="1"/>
    <x v="93"/>
    <x v="0"/>
    <x v="5"/>
    <s v="9-3/4 Diameter Round Wall Clock"/>
    <x v="5584"/>
    <n v="1"/>
    <n v="0.2"/>
    <n v="3.0338000000000003"/>
    <x v="1"/>
    <x v="0"/>
  </r>
  <r>
    <x v="8743"/>
    <x v="4358"/>
    <x v="653"/>
    <d v="2017-10-04T00:00:00"/>
    <x v="2"/>
    <x v="237"/>
    <s v="Chloris Kastensmidt"/>
    <x v="0"/>
    <x v="0"/>
    <x v="492"/>
    <x v="21"/>
    <x v="587"/>
    <x v="1"/>
    <x v="176"/>
    <x v="2"/>
    <x v="11"/>
    <s v="SanDisk Ultra 32 GB MicroSDHC Class 10 Memory Card"/>
    <x v="4035"/>
    <n v="3"/>
    <n v="0.2"/>
    <n v="-4.6409999999999982"/>
    <x v="1"/>
    <x v="0"/>
  </r>
  <r>
    <x v="8744"/>
    <x v="4359"/>
    <x v="6"/>
    <d v="2017-11-25T00:00:00"/>
    <x v="0"/>
    <x v="787"/>
    <s v="Harold Dahlen"/>
    <x v="2"/>
    <x v="0"/>
    <x v="471"/>
    <x v="31"/>
    <x v="564"/>
    <x v="3"/>
    <x v="18"/>
    <x v="1"/>
    <x v="6"/>
    <s v="Newell 341"/>
    <x v="860"/>
    <n v="4"/>
    <n v="0"/>
    <n v="4.9647999999999985"/>
    <x v="3"/>
    <x v="0"/>
  </r>
  <r>
    <x v="8745"/>
    <x v="4359"/>
    <x v="6"/>
    <d v="2017-11-25T00:00:00"/>
    <x v="0"/>
    <x v="787"/>
    <s v="Harold Dahlen"/>
    <x v="2"/>
    <x v="0"/>
    <x v="471"/>
    <x v="31"/>
    <x v="564"/>
    <x v="3"/>
    <x v="1785"/>
    <x v="1"/>
    <x v="10"/>
    <s v="Xerox 1936"/>
    <x v="731"/>
    <n v="3"/>
    <n v="0"/>
    <n v="28.171799999999998"/>
    <x v="3"/>
    <x v="0"/>
  </r>
  <r>
    <x v="8746"/>
    <x v="4360"/>
    <x v="62"/>
    <d v="2019-02-07T00:00:00"/>
    <x v="1"/>
    <x v="635"/>
    <s v="Bill Overfelt"/>
    <x v="1"/>
    <x v="0"/>
    <x v="70"/>
    <x v="1"/>
    <x v="188"/>
    <x v="1"/>
    <x v="793"/>
    <x v="0"/>
    <x v="5"/>
    <s v="Eldon Antistatic Chair Mats for Low to Medium Pile Carpets"/>
    <x v="5585"/>
    <n v="2"/>
    <n v="0"/>
    <n v="12.634799999999984"/>
    <x v="1"/>
    <x v="0"/>
  </r>
  <r>
    <x v="8747"/>
    <x v="4360"/>
    <x v="62"/>
    <d v="2019-02-07T00:00:00"/>
    <x v="1"/>
    <x v="635"/>
    <s v="Bill Overfelt"/>
    <x v="1"/>
    <x v="0"/>
    <x v="70"/>
    <x v="1"/>
    <x v="188"/>
    <x v="1"/>
    <x v="612"/>
    <x v="1"/>
    <x v="8"/>
    <s v="GBC Durable Plastic Covers"/>
    <x v="5586"/>
    <n v="2"/>
    <n v="0.2"/>
    <n v="10.061999999999998"/>
    <x v="1"/>
    <x v="0"/>
  </r>
  <r>
    <x v="8748"/>
    <x v="4360"/>
    <x v="62"/>
    <d v="2019-02-07T00:00:00"/>
    <x v="1"/>
    <x v="635"/>
    <s v="Bill Overfelt"/>
    <x v="1"/>
    <x v="0"/>
    <x v="70"/>
    <x v="1"/>
    <x v="188"/>
    <x v="1"/>
    <x v="1748"/>
    <x v="2"/>
    <x v="15"/>
    <s v="HP Officejet Pro 8600 e-All-In-One Printer, Copier, Scanner, Fax"/>
    <x v="2562"/>
    <n v="2"/>
    <n v="0.2"/>
    <n v="38.997399999999971"/>
    <x v="1"/>
    <x v="0"/>
  </r>
  <r>
    <x v="8749"/>
    <x v="4361"/>
    <x v="382"/>
    <d v="2017-06-19T00:00:00"/>
    <x v="2"/>
    <x v="62"/>
    <s v="Lena Creighton"/>
    <x v="0"/>
    <x v="0"/>
    <x v="20"/>
    <x v="15"/>
    <x v="29"/>
    <x v="3"/>
    <x v="450"/>
    <x v="1"/>
    <x v="8"/>
    <s v="Fellowes PB500 Electric Punch Plastic Comb Binding Machine with Manual Bind"/>
    <x v="5587"/>
    <n v="3"/>
    <n v="0.2"/>
    <n v="1143.8910000000001"/>
    <x v="3"/>
    <x v="0"/>
  </r>
  <r>
    <x v="8750"/>
    <x v="4361"/>
    <x v="382"/>
    <d v="2017-06-19T00:00:00"/>
    <x v="2"/>
    <x v="62"/>
    <s v="Lena Creighton"/>
    <x v="0"/>
    <x v="0"/>
    <x v="20"/>
    <x v="15"/>
    <x v="29"/>
    <x v="3"/>
    <x v="1086"/>
    <x v="2"/>
    <x v="7"/>
    <s v="RCA Visys Integrated PBX 8-Line Router"/>
    <x v="5588"/>
    <n v="2"/>
    <n v="0"/>
    <n v="33.495000000000005"/>
    <x v="3"/>
    <x v="0"/>
  </r>
  <r>
    <x v="8751"/>
    <x v="4362"/>
    <x v="465"/>
    <d v="2018-05-09T00:00:00"/>
    <x v="1"/>
    <x v="46"/>
    <s v="Rick Bensley"/>
    <x v="2"/>
    <x v="0"/>
    <x v="315"/>
    <x v="2"/>
    <x v="393"/>
    <x v="0"/>
    <x v="1842"/>
    <x v="1"/>
    <x v="10"/>
    <s v="Snap-A-Way Black Print Carbonless Speed Message, No Reply Area, Duplicate"/>
    <x v="5589"/>
    <n v="4"/>
    <n v="0.2"/>
    <n v="31.4712"/>
    <x v="0"/>
    <x v="0"/>
  </r>
  <r>
    <x v="8752"/>
    <x v="4362"/>
    <x v="465"/>
    <d v="2018-05-09T00:00:00"/>
    <x v="1"/>
    <x v="46"/>
    <s v="Rick Bensley"/>
    <x v="2"/>
    <x v="0"/>
    <x v="315"/>
    <x v="2"/>
    <x v="393"/>
    <x v="0"/>
    <x v="1192"/>
    <x v="2"/>
    <x v="7"/>
    <s v="Avaya 4621SW VoIP phone"/>
    <x v="1665"/>
    <n v="3"/>
    <n v="0.2"/>
    <n v="19.966499999999982"/>
    <x v="0"/>
    <x v="0"/>
  </r>
  <r>
    <x v="8753"/>
    <x v="4363"/>
    <x v="428"/>
    <d v="2019-09-10T00:00:00"/>
    <x v="2"/>
    <x v="557"/>
    <s v="Joy Daniels"/>
    <x v="0"/>
    <x v="0"/>
    <x v="167"/>
    <x v="24"/>
    <x v="213"/>
    <x v="3"/>
    <x v="1139"/>
    <x v="1"/>
    <x v="2"/>
    <s v="Avery 501"/>
    <x v="1173"/>
    <n v="6"/>
    <n v="0.2"/>
    <n v="5.9777999999999993"/>
    <x v="3"/>
    <x v="0"/>
  </r>
  <r>
    <x v="8754"/>
    <x v="4363"/>
    <x v="428"/>
    <d v="2019-09-10T00:00:00"/>
    <x v="2"/>
    <x v="557"/>
    <s v="Joy Daniels"/>
    <x v="0"/>
    <x v="0"/>
    <x v="167"/>
    <x v="24"/>
    <x v="213"/>
    <x v="3"/>
    <x v="806"/>
    <x v="1"/>
    <x v="8"/>
    <s v="3M Organizer Strips"/>
    <x v="5590"/>
    <n v="3"/>
    <n v="0.7"/>
    <n v="-3.5640000000000001"/>
    <x v="3"/>
    <x v="0"/>
  </r>
  <r>
    <x v="8755"/>
    <x v="4363"/>
    <x v="428"/>
    <d v="2019-09-10T00:00:00"/>
    <x v="2"/>
    <x v="557"/>
    <s v="Joy Daniels"/>
    <x v="0"/>
    <x v="0"/>
    <x v="167"/>
    <x v="24"/>
    <x v="213"/>
    <x v="3"/>
    <x v="1124"/>
    <x v="1"/>
    <x v="8"/>
    <s v="Acco Data Flex Cable Posts For Top &amp; Bottom Load Binders, 6&quot; Capacity"/>
    <x v="5591"/>
    <n v="2"/>
    <n v="0.7"/>
    <n v="-5.2149999999999999"/>
    <x v="3"/>
    <x v="0"/>
  </r>
  <r>
    <x v="8756"/>
    <x v="4364"/>
    <x v="405"/>
    <d v="2018-07-26T00:00:00"/>
    <x v="1"/>
    <x v="716"/>
    <s v="Maureen Fritzler"/>
    <x v="1"/>
    <x v="0"/>
    <x v="29"/>
    <x v="39"/>
    <x v="209"/>
    <x v="3"/>
    <x v="551"/>
    <x v="1"/>
    <x v="9"/>
    <s v="Belkin F9H710-06 7 Outlet SurgeMaster Surge Protector"/>
    <x v="1023"/>
    <n v="2"/>
    <n v="0"/>
    <n v="10.5504"/>
    <x v="3"/>
    <x v="1"/>
  </r>
  <r>
    <x v="8757"/>
    <x v="4364"/>
    <x v="405"/>
    <d v="2018-07-26T00:00:00"/>
    <x v="1"/>
    <x v="716"/>
    <s v="Maureen Fritzler"/>
    <x v="1"/>
    <x v="0"/>
    <x v="29"/>
    <x v="39"/>
    <x v="209"/>
    <x v="3"/>
    <x v="260"/>
    <x v="1"/>
    <x v="10"/>
    <s v="Xerox 216"/>
    <x v="187"/>
    <n v="8"/>
    <n v="0"/>
    <n v="24.883200000000002"/>
    <x v="3"/>
    <x v="1"/>
  </r>
  <r>
    <x v="8758"/>
    <x v="4364"/>
    <x v="405"/>
    <d v="2018-07-26T00:00:00"/>
    <x v="1"/>
    <x v="716"/>
    <s v="Maureen Fritzler"/>
    <x v="1"/>
    <x v="0"/>
    <x v="29"/>
    <x v="39"/>
    <x v="209"/>
    <x v="3"/>
    <x v="645"/>
    <x v="0"/>
    <x v="5"/>
    <s v="Eldon Stackable Tray, Side-Load, Legal, Smoke"/>
    <x v="1877"/>
    <n v="3"/>
    <n v="0"/>
    <n v="9.3227999999999991"/>
    <x v="3"/>
    <x v="1"/>
  </r>
  <r>
    <x v="8759"/>
    <x v="4364"/>
    <x v="405"/>
    <d v="2018-07-26T00:00:00"/>
    <x v="1"/>
    <x v="716"/>
    <s v="Maureen Fritzler"/>
    <x v="1"/>
    <x v="0"/>
    <x v="29"/>
    <x v="39"/>
    <x v="209"/>
    <x v="3"/>
    <x v="751"/>
    <x v="1"/>
    <x v="8"/>
    <s v="Wilson Jones Easy Flow II Sheet Lifters"/>
    <x v="5592"/>
    <n v="3"/>
    <n v="0"/>
    <n v="2.5920000000000001"/>
    <x v="3"/>
    <x v="1"/>
  </r>
  <r>
    <x v="8760"/>
    <x v="4365"/>
    <x v="1011"/>
    <d v="2018-02-06T00:00:00"/>
    <x v="1"/>
    <x v="408"/>
    <s v="Ben Ferrer"/>
    <x v="2"/>
    <x v="0"/>
    <x v="118"/>
    <x v="32"/>
    <x v="148"/>
    <x v="0"/>
    <x v="450"/>
    <x v="1"/>
    <x v="8"/>
    <s v="Fellowes PB500 Electric Punch Plastic Comb Binding Machine with Manual Bind"/>
    <x v="5593"/>
    <n v="1"/>
    <n v="0"/>
    <n v="635.495"/>
    <x v="0"/>
    <x v="0"/>
  </r>
  <r>
    <x v="8761"/>
    <x v="4365"/>
    <x v="1011"/>
    <d v="2018-02-06T00:00:00"/>
    <x v="1"/>
    <x v="408"/>
    <s v="Ben Ferrer"/>
    <x v="2"/>
    <x v="0"/>
    <x v="118"/>
    <x v="32"/>
    <x v="148"/>
    <x v="0"/>
    <x v="1358"/>
    <x v="1"/>
    <x v="12"/>
    <s v="#10 White Business Envelopes,4 1/8 x 9 1/2"/>
    <x v="5594"/>
    <n v="8"/>
    <n v="0"/>
    <n v="58.919199999999989"/>
    <x v="0"/>
    <x v="0"/>
  </r>
  <r>
    <x v="8762"/>
    <x v="4366"/>
    <x v="723"/>
    <d v="2019-01-02T00:00:00"/>
    <x v="1"/>
    <x v="383"/>
    <s v="Frank Olsen"/>
    <x v="0"/>
    <x v="0"/>
    <x v="301"/>
    <x v="1"/>
    <x v="378"/>
    <x v="1"/>
    <x v="768"/>
    <x v="1"/>
    <x v="4"/>
    <s v="Project Tote Personal File"/>
    <x v="919"/>
    <n v="1"/>
    <n v="0"/>
    <n v="4.068699999999998"/>
    <x v="1"/>
    <x v="0"/>
  </r>
  <r>
    <x v="8763"/>
    <x v="4366"/>
    <x v="723"/>
    <d v="2019-01-02T00:00:00"/>
    <x v="1"/>
    <x v="383"/>
    <s v="Frank Olsen"/>
    <x v="0"/>
    <x v="0"/>
    <x v="301"/>
    <x v="1"/>
    <x v="378"/>
    <x v="1"/>
    <x v="1352"/>
    <x v="1"/>
    <x v="14"/>
    <s v="Fiskars Spring-Action Scissors"/>
    <x v="5482"/>
    <n v="2"/>
    <n v="0"/>
    <n v="7.2696000000000005"/>
    <x v="1"/>
    <x v="0"/>
  </r>
  <r>
    <x v="8764"/>
    <x v="4367"/>
    <x v="82"/>
    <d v="2017-11-27T00:00:00"/>
    <x v="1"/>
    <x v="179"/>
    <s v="Brenda Bowman"/>
    <x v="1"/>
    <x v="0"/>
    <x v="5"/>
    <x v="5"/>
    <x v="6"/>
    <x v="2"/>
    <x v="1216"/>
    <x v="1"/>
    <x v="6"/>
    <s v="Eldon Spacemaker Box, Quick-Snap Lid, Clear"/>
    <x v="758"/>
    <n v="2"/>
    <n v="0.2"/>
    <n v="0.73479999999999923"/>
    <x v="2"/>
    <x v="0"/>
  </r>
  <r>
    <x v="8765"/>
    <x v="4367"/>
    <x v="82"/>
    <d v="2017-11-27T00:00:00"/>
    <x v="1"/>
    <x v="179"/>
    <s v="Brenda Bowman"/>
    <x v="1"/>
    <x v="0"/>
    <x v="5"/>
    <x v="5"/>
    <x v="6"/>
    <x v="2"/>
    <x v="15"/>
    <x v="1"/>
    <x v="8"/>
    <s v="Storex DuraTech Recycled Plastic Frosted Binders"/>
    <x v="5595"/>
    <n v="2"/>
    <n v="0.8"/>
    <n v="-2.5440000000000005"/>
    <x v="2"/>
    <x v="0"/>
  </r>
  <r>
    <x v="8766"/>
    <x v="4367"/>
    <x v="82"/>
    <d v="2017-11-27T00:00:00"/>
    <x v="1"/>
    <x v="179"/>
    <s v="Brenda Bowman"/>
    <x v="1"/>
    <x v="0"/>
    <x v="5"/>
    <x v="5"/>
    <x v="6"/>
    <x v="2"/>
    <x v="1836"/>
    <x v="1"/>
    <x v="9"/>
    <s v="Kensington 6 Outlet SmartSocket Surge Protector"/>
    <x v="4396"/>
    <n v="3"/>
    <n v="0.8"/>
    <n v="-67.617000000000019"/>
    <x v="2"/>
    <x v="0"/>
  </r>
  <r>
    <x v="8767"/>
    <x v="4367"/>
    <x v="82"/>
    <d v="2017-11-27T00:00:00"/>
    <x v="1"/>
    <x v="179"/>
    <s v="Brenda Bowman"/>
    <x v="1"/>
    <x v="0"/>
    <x v="5"/>
    <x v="5"/>
    <x v="6"/>
    <x v="2"/>
    <x v="416"/>
    <x v="1"/>
    <x v="8"/>
    <s v="Cardinal Hold-It CD Pocket"/>
    <x v="5596"/>
    <n v="5"/>
    <n v="0.8"/>
    <n v="-13.167000000000002"/>
    <x v="2"/>
    <x v="0"/>
  </r>
  <r>
    <x v="8768"/>
    <x v="4368"/>
    <x v="348"/>
    <d v="2017-10-09T00:00:00"/>
    <x v="1"/>
    <x v="582"/>
    <s v="Ivan Liston"/>
    <x v="0"/>
    <x v="0"/>
    <x v="38"/>
    <x v="24"/>
    <x v="47"/>
    <x v="3"/>
    <x v="293"/>
    <x v="2"/>
    <x v="11"/>
    <s v="NETGEAR N750 Dual Band Wi-Fi Gigabit Router"/>
    <x v="5597"/>
    <n v="4"/>
    <n v="0.2"/>
    <n v="57.599999999999994"/>
    <x v="3"/>
    <x v="0"/>
  </r>
  <r>
    <x v="8769"/>
    <x v="4369"/>
    <x v="126"/>
    <d v="2018-09-13T00:00:00"/>
    <x v="3"/>
    <x v="178"/>
    <s v="Philisse Overcash"/>
    <x v="2"/>
    <x v="0"/>
    <x v="103"/>
    <x v="22"/>
    <x v="127"/>
    <x v="1"/>
    <x v="1750"/>
    <x v="2"/>
    <x v="7"/>
    <s v="Lunatik TT5L-002 Taktik Strike Impact Protection System for iPhone 5"/>
    <x v="5598"/>
    <n v="3"/>
    <n v="0.2"/>
    <n v="9.1844999999999928"/>
    <x v="1"/>
    <x v="0"/>
  </r>
  <r>
    <x v="8770"/>
    <x v="4369"/>
    <x v="126"/>
    <d v="2018-09-13T00:00:00"/>
    <x v="3"/>
    <x v="178"/>
    <s v="Philisse Overcash"/>
    <x v="2"/>
    <x v="0"/>
    <x v="103"/>
    <x v="22"/>
    <x v="127"/>
    <x v="1"/>
    <x v="792"/>
    <x v="0"/>
    <x v="1"/>
    <s v="Global Stack Chair without Arms, Black"/>
    <x v="5599"/>
    <n v="4"/>
    <n v="0.2"/>
    <n v="5.1960000000000015"/>
    <x v="1"/>
    <x v="0"/>
  </r>
  <r>
    <x v="8771"/>
    <x v="4370"/>
    <x v="32"/>
    <d v="2019-09-17T00:00:00"/>
    <x v="2"/>
    <x v="587"/>
    <s v="Dorothy Badders"/>
    <x v="1"/>
    <x v="0"/>
    <x v="253"/>
    <x v="3"/>
    <x v="313"/>
    <x v="0"/>
    <x v="1218"/>
    <x v="1"/>
    <x v="9"/>
    <s v="3.6 Cubic Foot Counter Height Office Refrigerator"/>
    <x v="5600"/>
    <n v="4"/>
    <n v="0.2"/>
    <n v="94.278400000000033"/>
    <x v="0"/>
    <x v="0"/>
  </r>
  <r>
    <x v="8772"/>
    <x v="4370"/>
    <x v="32"/>
    <d v="2019-09-17T00:00:00"/>
    <x v="2"/>
    <x v="587"/>
    <s v="Dorothy Badders"/>
    <x v="1"/>
    <x v="0"/>
    <x v="253"/>
    <x v="3"/>
    <x v="313"/>
    <x v="0"/>
    <x v="1030"/>
    <x v="1"/>
    <x v="10"/>
    <s v="Xerox 1988"/>
    <x v="1355"/>
    <n v="3"/>
    <n v="0.2"/>
    <n v="23.234999999999992"/>
    <x v="0"/>
    <x v="0"/>
  </r>
  <r>
    <x v="8773"/>
    <x v="4371"/>
    <x v="1202"/>
    <d v="2017-02-28T00:00:00"/>
    <x v="1"/>
    <x v="784"/>
    <s v="Lindsay Castell"/>
    <x v="2"/>
    <x v="0"/>
    <x v="20"/>
    <x v="15"/>
    <x v="23"/>
    <x v="3"/>
    <x v="566"/>
    <x v="1"/>
    <x v="9"/>
    <s v="Hoover Portapower Portable Vacuum"/>
    <x v="2051"/>
    <n v="6"/>
    <n v="0"/>
    <n v="6.7200000000000006"/>
    <x v="3"/>
    <x v="0"/>
  </r>
  <r>
    <x v="8774"/>
    <x v="4371"/>
    <x v="1202"/>
    <d v="2017-02-28T00:00:00"/>
    <x v="1"/>
    <x v="784"/>
    <s v="Lindsay Castell"/>
    <x v="2"/>
    <x v="0"/>
    <x v="20"/>
    <x v="15"/>
    <x v="23"/>
    <x v="3"/>
    <x v="1282"/>
    <x v="1"/>
    <x v="8"/>
    <s v="Avery Self-Adhesive Photo Pockets for Polaroid Photos"/>
    <x v="3023"/>
    <n v="2"/>
    <n v="0.2"/>
    <n v="3.8135999999999992"/>
    <x v="3"/>
    <x v="0"/>
  </r>
  <r>
    <x v="8775"/>
    <x v="4372"/>
    <x v="5"/>
    <d v="2018-12-09T00:00:00"/>
    <x v="0"/>
    <x v="486"/>
    <s v="Mike Pelletier"/>
    <x v="2"/>
    <x v="0"/>
    <x v="22"/>
    <x v="10"/>
    <x v="36"/>
    <x v="2"/>
    <x v="147"/>
    <x v="1"/>
    <x v="6"/>
    <s v="Newell 311"/>
    <x v="5601"/>
    <n v="2"/>
    <n v="0.2"/>
    <n v="0.30940000000000001"/>
    <x v="2"/>
    <x v="0"/>
  </r>
  <r>
    <x v="8776"/>
    <x v="4373"/>
    <x v="415"/>
    <d v="2018-07-03T00:00:00"/>
    <x v="2"/>
    <x v="105"/>
    <s v="Erin Ashbrook"/>
    <x v="1"/>
    <x v="0"/>
    <x v="114"/>
    <x v="5"/>
    <x v="143"/>
    <x v="2"/>
    <x v="662"/>
    <x v="0"/>
    <x v="1"/>
    <s v="Global Airflow Leather Mesh Back Chair, Black"/>
    <x v="2568"/>
    <n v="5"/>
    <n v="0.3"/>
    <n v="0"/>
    <x v="2"/>
    <x v="0"/>
  </r>
  <r>
    <x v="8777"/>
    <x v="4373"/>
    <x v="415"/>
    <d v="2018-07-03T00:00:00"/>
    <x v="2"/>
    <x v="105"/>
    <s v="Erin Ashbrook"/>
    <x v="1"/>
    <x v="0"/>
    <x v="114"/>
    <x v="5"/>
    <x v="143"/>
    <x v="2"/>
    <x v="1440"/>
    <x v="1"/>
    <x v="10"/>
    <s v="Xerox 201"/>
    <x v="759"/>
    <n v="8"/>
    <n v="0.2"/>
    <n v="14.5152"/>
    <x v="2"/>
    <x v="0"/>
  </r>
  <r>
    <x v="8778"/>
    <x v="4374"/>
    <x v="1096"/>
    <d v="2019-12-18T00:00:00"/>
    <x v="1"/>
    <x v="162"/>
    <s v="Bart Pistole"/>
    <x v="1"/>
    <x v="0"/>
    <x v="20"/>
    <x v="15"/>
    <x v="23"/>
    <x v="3"/>
    <x v="574"/>
    <x v="0"/>
    <x v="0"/>
    <s v="Bush Andora Bookcase, Maple/Graphite Gray Finish"/>
    <x v="5602"/>
    <n v="3"/>
    <n v="0.2"/>
    <n v="7.1993999999999687"/>
    <x v="3"/>
    <x v="0"/>
  </r>
  <r>
    <x v="8779"/>
    <x v="4375"/>
    <x v="305"/>
    <d v="2017-03-22T00:00:00"/>
    <x v="0"/>
    <x v="298"/>
    <s v="Bryan Mills"/>
    <x v="0"/>
    <x v="0"/>
    <x v="127"/>
    <x v="21"/>
    <x v="160"/>
    <x v="1"/>
    <x v="762"/>
    <x v="1"/>
    <x v="4"/>
    <s v="Portable Personal File Box"/>
    <x v="5603"/>
    <n v="3"/>
    <n v="0.2"/>
    <n v="2.5641000000000034"/>
    <x v="1"/>
    <x v="0"/>
  </r>
  <r>
    <x v="8780"/>
    <x v="4376"/>
    <x v="879"/>
    <d v="2017-03-04T00:00:00"/>
    <x v="2"/>
    <x v="782"/>
    <s v="Craig Molinari"/>
    <x v="1"/>
    <x v="0"/>
    <x v="12"/>
    <x v="5"/>
    <x v="32"/>
    <x v="2"/>
    <x v="1261"/>
    <x v="1"/>
    <x v="6"/>
    <s v="Panasonic KP-350BK Electric Pencil Sharpener with Auto Stop"/>
    <x v="5604"/>
    <n v="2"/>
    <n v="0.2"/>
    <n v="6.2243999999999957"/>
    <x v="2"/>
    <x v="0"/>
  </r>
  <r>
    <x v="8781"/>
    <x v="4376"/>
    <x v="879"/>
    <d v="2017-03-04T00:00:00"/>
    <x v="2"/>
    <x v="782"/>
    <s v="Craig Molinari"/>
    <x v="1"/>
    <x v="0"/>
    <x v="12"/>
    <x v="5"/>
    <x v="32"/>
    <x v="2"/>
    <x v="789"/>
    <x v="0"/>
    <x v="0"/>
    <s v="Atlantic Metals Mobile 5-Shelf Bookcases, Custom Colors"/>
    <x v="5605"/>
    <n v="6"/>
    <n v="0.32"/>
    <n v="-36.117600000000152"/>
    <x v="2"/>
    <x v="0"/>
  </r>
  <r>
    <x v="8782"/>
    <x v="4377"/>
    <x v="306"/>
    <d v="2018-09-20T00:00:00"/>
    <x v="1"/>
    <x v="251"/>
    <s v="Justin Deggeller"/>
    <x v="1"/>
    <x v="0"/>
    <x v="513"/>
    <x v="45"/>
    <x v="610"/>
    <x v="1"/>
    <x v="1206"/>
    <x v="1"/>
    <x v="8"/>
    <s v="Avery Heavy-Duty EZD View Binder with Locking Rings"/>
    <x v="5606"/>
    <n v="4"/>
    <n v="0.2"/>
    <n v="6.6351999999999984"/>
    <x v="1"/>
    <x v="0"/>
  </r>
  <r>
    <x v="8783"/>
    <x v="4377"/>
    <x v="306"/>
    <d v="2018-09-20T00:00:00"/>
    <x v="1"/>
    <x v="251"/>
    <s v="Justin Deggeller"/>
    <x v="1"/>
    <x v="0"/>
    <x v="513"/>
    <x v="45"/>
    <x v="610"/>
    <x v="1"/>
    <x v="215"/>
    <x v="0"/>
    <x v="3"/>
    <s v="Bretford Rectangular Conference Table Tops"/>
    <x v="5607"/>
    <n v="3"/>
    <n v="0"/>
    <n v="259.52970000000005"/>
    <x v="1"/>
    <x v="0"/>
  </r>
  <r>
    <x v="8784"/>
    <x v="4378"/>
    <x v="294"/>
    <d v="2019-03-23T00:00:00"/>
    <x v="1"/>
    <x v="357"/>
    <s v="Ann Steele"/>
    <x v="2"/>
    <x v="0"/>
    <x v="289"/>
    <x v="18"/>
    <x v="364"/>
    <x v="0"/>
    <x v="1186"/>
    <x v="1"/>
    <x v="2"/>
    <s v="Avery 474"/>
    <x v="877"/>
    <n v="2"/>
    <n v="0.2"/>
    <n v="1.6704000000000001"/>
    <x v="0"/>
    <x v="0"/>
  </r>
  <r>
    <x v="8785"/>
    <x v="4379"/>
    <x v="39"/>
    <d v="2019-06-02T00:00:00"/>
    <x v="1"/>
    <x v="698"/>
    <s v="Candace McMahon"/>
    <x v="1"/>
    <x v="0"/>
    <x v="42"/>
    <x v="16"/>
    <x v="51"/>
    <x v="1"/>
    <x v="1692"/>
    <x v="2"/>
    <x v="7"/>
    <s v="Panasonic KX TS208W Corded phone"/>
    <x v="4398"/>
    <n v="5"/>
    <n v="0.2"/>
    <n v="19.596000000000018"/>
    <x v="1"/>
    <x v="0"/>
  </r>
  <r>
    <x v="8786"/>
    <x v="4379"/>
    <x v="39"/>
    <d v="2019-06-02T00:00:00"/>
    <x v="1"/>
    <x v="698"/>
    <s v="Candace McMahon"/>
    <x v="1"/>
    <x v="0"/>
    <x v="42"/>
    <x v="16"/>
    <x v="51"/>
    <x v="1"/>
    <x v="1483"/>
    <x v="1"/>
    <x v="10"/>
    <s v="Xerox 230"/>
    <x v="12"/>
    <n v="3"/>
    <n v="0.2"/>
    <n v="5.4432"/>
    <x v="1"/>
    <x v="0"/>
  </r>
  <r>
    <x v="8787"/>
    <x v="4379"/>
    <x v="39"/>
    <d v="2019-06-02T00:00:00"/>
    <x v="1"/>
    <x v="698"/>
    <s v="Candace McMahon"/>
    <x v="1"/>
    <x v="0"/>
    <x v="42"/>
    <x v="16"/>
    <x v="51"/>
    <x v="1"/>
    <x v="106"/>
    <x v="2"/>
    <x v="11"/>
    <s v="Logitech Gaming G510s - Keyboard"/>
    <x v="5608"/>
    <n v="4"/>
    <n v="0.2"/>
    <n v="54.393599999999978"/>
    <x v="1"/>
    <x v="0"/>
  </r>
  <r>
    <x v="8788"/>
    <x v="4380"/>
    <x v="140"/>
    <d v="2019-06-19T00:00:00"/>
    <x v="1"/>
    <x v="555"/>
    <s v="Joe Elijah"/>
    <x v="0"/>
    <x v="0"/>
    <x v="53"/>
    <x v="3"/>
    <x v="233"/>
    <x v="0"/>
    <x v="1003"/>
    <x v="0"/>
    <x v="1"/>
    <s v="Global Executive Mid-Back Manager's Chair"/>
    <x v="327"/>
    <n v="3"/>
    <n v="0.2"/>
    <n v="52.376399999999961"/>
    <x v="0"/>
    <x v="0"/>
  </r>
  <r>
    <x v="8789"/>
    <x v="4380"/>
    <x v="140"/>
    <d v="2019-06-19T00:00:00"/>
    <x v="1"/>
    <x v="555"/>
    <s v="Joe Elijah"/>
    <x v="0"/>
    <x v="0"/>
    <x v="53"/>
    <x v="3"/>
    <x v="233"/>
    <x v="0"/>
    <x v="1195"/>
    <x v="0"/>
    <x v="0"/>
    <s v="O'Sullivan 2-Shelf Heavy-Duty Bookcases"/>
    <x v="5609"/>
    <n v="2"/>
    <n v="0.2"/>
    <n v="-3.8863999999999947"/>
    <x v="0"/>
    <x v="0"/>
  </r>
  <r>
    <x v="8790"/>
    <x v="4381"/>
    <x v="684"/>
    <d v="2017-09-12T00:00:00"/>
    <x v="1"/>
    <x v="132"/>
    <s v="Andy Gerbode"/>
    <x v="1"/>
    <x v="0"/>
    <x v="102"/>
    <x v="17"/>
    <x v="195"/>
    <x v="0"/>
    <x v="1472"/>
    <x v="1"/>
    <x v="8"/>
    <s v="SlimView Poly Binder, 3/8&quot;"/>
    <x v="5610"/>
    <n v="9"/>
    <n v="0"/>
    <n v="21.445199999999996"/>
    <x v="0"/>
    <x v="0"/>
  </r>
  <r>
    <x v="8791"/>
    <x v="4382"/>
    <x v="257"/>
    <d v="2019-03-24T00:00:00"/>
    <x v="1"/>
    <x v="627"/>
    <s v="Thomas Thornton"/>
    <x v="0"/>
    <x v="0"/>
    <x v="12"/>
    <x v="5"/>
    <x v="16"/>
    <x v="2"/>
    <x v="664"/>
    <x v="2"/>
    <x v="7"/>
    <s v="Pyle PMP37LED"/>
    <x v="3431"/>
    <n v="7"/>
    <n v="0.2"/>
    <n v="47.035099999999971"/>
    <x v="2"/>
    <x v="0"/>
  </r>
  <r>
    <x v="8792"/>
    <x v="4383"/>
    <x v="174"/>
    <d v="2016-12-21T00:00:00"/>
    <x v="2"/>
    <x v="162"/>
    <s v="Bart Pistole"/>
    <x v="1"/>
    <x v="0"/>
    <x v="1"/>
    <x v="1"/>
    <x v="141"/>
    <x v="1"/>
    <x v="573"/>
    <x v="1"/>
    <x v="2"/>
    <s v="Avery 516"/>
    <x v="2"/>
    <n v="2"/>
    <n v="0"/>
    <n v="6.8713999999999995"/>
    <x v="1"/>
    <x v="0"/>
  </r>
  <r>
    <x v="8793"/>
    <x v="4383"/>
    <x v="174"/>
    <d v="2016-12-21T00:00:00"/>
    <x v="2"/>
    <x v="162"/>
    <s v="Bart Pistole"/>
    <x v="1"/>
    <x v="0"/>
    <x v="1"/>
    <x v="1"/>
    <x v="141"/>
    <x v="1"/>
    <x v="485"/>
    <x v="1"/>
    <x v="13"/>
    <s v="Advantus T-Pin Paper Clips"/>
    <x v="5611"/>
    <n v="5"/>
    <n v="0"/>
    <n v="8.7945000000000011"/>
    <x v="1"/>
    <x v="0"/>
  </r>
  <r>
    <x v="8794"/>
    <x v="4383"/>
    <x v="174"/>
    <d v="2016-12-21T00:00:00"/>
    <x v="2"/>
    <x v="162"/>
    <s v="Bart Pistole"/>
    <x v="1"/>
    <x v="0"/>
    <x v="1"/>
    <x v="1"/>
    <x v="141"/>
    <x v="1"/>
    <x v="1285"/>
    <x v="2"/>
    <x v="7"/>
    <s v="Wi-Ex zBoost YX540 Cellular Phone Signal Booster"/>
    <x v="5612"/>
    <n v="5"/>
    <n v="0.2"/>
    <n v="72.974999999999909"/>
    <x v="1"/>
    <x v="0"/>
  </r>
  <r>
    <x v="8795"/>
    <x v="4383"/>
    <x v="174"/>
    <d v="2016-12-21T00:00:00"/>
    <x v="2"/>
    <x v="162"/>
    <s v="Bart Pistole"/>
    <x v="1"/>
    <x v="0"/>
    <x v="1"/>
    <x v="1"/>
    <x v="141"/>
    <x v="1"/>
    <x v="665"/>
    <x v="2"/>
    <x v="7"/>
    <s v="Clarity 53712"/>
    <x v="2005"/>
    <n v="4"/>
    <n v="0.2"/>
    <n v="15.837600000000009"/>
    <x v="1"/>
    <x v="0"/>
  </r>
  <r>
    <x v="8796"/>
    <x v="4384"/>
    <x v="274"/>
    <d v="2018-07-13T00:00:00"/>
    <x v="1"/>
    <x v="77"/>
    <s v="Max Jones"/>
    <x v="0"/>
    <x v="0"/>
    <x v="11"/>
    <x v="7"/>
    <x v="12"/>
    <x v="1"/>
    <x v="490"/>
    <x v="1"/>
    <x v="10"/>
    <s v="Xerox 226"/>
    <x v="91"/>
    <n v="2"/>
    <n v="0"/>
    <n v="6.2208000000000006"/>
    <x v="1"/>
    <x v="0"/>
  </r>
  <r>
    <x v="8797"/>
    <x v="4384"/>
    <x v="274"/>
    <d v="2018-07-13T00:00:00"/>
    <x v="1"/>
    <x v="77"/>
    <s v="Max Jones"/>
    <x v="0"/>
    <x v="0"/>
    <x v="11"/>
    <x v="7"/>
    <x v="12"/>
    <x v="1"/>
    <x v="1243"/>
    <x v="1"/>
    <x v="6"/>
    <s v="Boston KS Multi-Size Manual Pencil Sharpener"/>
    <x v="44"/>
    <n v="2"/>
    <n v="0"/>
    <n v="12.874400000000001"/>
    <x v="1"/>
    <x v="0"/>
  </r>
  <r>
    <x v="8798"/>
    <x v="4385"/>
    <x v="1203"/>
    <d v="2018-04-10T00:00:00"/>
    <x v="1"/>
    <x v="91"/>
    <s v="Valerie Mitchum"/>
    <x v="2"/>
    <x v="0"/>
    <x v="140"/>
    <x v="42"/>
    <x v="369"/>
    <x v="3"/>
    <x v="1367"/>
    <x v="2"/>
    <x v="7"/>
    <s v="Nortel Meridian M5316 Digital phone"/>
    <x v="5613"/>
    <n v="5"/>
    <n v="0"/>
    <n v="336.63499999999999"/>
    <x v="3"/>
    <x v="0"/>
  </r>
  <r>
    <x v="8799"/>
    <x v="4386"/>
    <x v="1204"/>
    <d v="2016-05-10T00:00:00"/>
    <x v="2"/>
    <x v="409"/>
    <s v="Kean Thornton"/>
    <x v="0"/>
    <x v="0"/>
    <x v="10"/>
    <x v="9"/>
    <x v="63"/>
    <x v="3"/>
    <x v="306"/>
    <x v="2"/>
    <x v="16"/>
    <s v="Hewlett Packard LaserJet 3310 Copier"/>
    <x v="5614"/>
    <n v="5"/>
    <n v="0.4"/>
    <n v="239.99600000000009"/>
    <x v="3"/>
    <x v="0"/>
  </r>
  <r>
    <x v="8800"/>
    <x v="4387"/>
    <x v="51"/>
    <d v="2019-11-27T00:00:00"/>
    <x v="1"/>
    <x v="294"/>
    <s v="Chris Selesnick"/>
    <x v="1"/>
    <x v="0"/>
    <x v="22"/>
    <x v="10"/>
    <x v="36"/>
    <x v="2"/>
    <x v="1283"/>
    <x v="1"/>
    <x v="10"/>
    <s v="Xerox 1959"/>
    <x v="1432"/>
    <n v="2"/>
    <n v="0.2"/>
    <n v="3.7407999999999997"/>
    <x v="2"/>
    <x v="0"/>
  </r>
  <r>
    <x v="8801"/>
    <x v="4388"/>
    <x v="338"/>
    <d v="2018-11-12T00:00:00"/>
    <x v="2"/>
    <x v="755"/>
    <s v="Aaron Bergman"/>
    <x v="0"/>
    <x v="0"/>
    <x v="268"/>
    <x v="26"/>
    <x v="335"/>
    <x v="2"/>
    <x v="1720"/>
    <x v="2"/>
    <x v="7"/>
    <s v="Samsung Convoy 3"/>
    <x v="5615"/>
    <n v="2"/>
    <n v="0"/>
    <n v="62.15440000000001"/>
    <x v="2"/>
    <x v="0"/>
  </r>
  <r>
    <x v="8802"/>
    <x v="4388"/>
    <x v="338"/>
    <d v="2018-11-12T00:00:00"/>
    <x v="2"/>
    <x v="755"/>
    <s v="Aaron Bergman"/>
    <x v="0"/>
    <x v="0"/>
    <x v="268"/>
    <x v="26"/>
    <x v="335"/>
    <x v="2"/>
    <x v="1106"/>
    <x v="0"/>
    <x v="0"/>
    <s v="Sauder Facets Collection Library, Sky Alder Finish"/>
    <x v="2661"/>
    <n v="2"/>
    <n v="0"/>
    <n v="54.713599999999985"/>
    <x v="2"/>
    <x v="0"/>
  </r>
  <r>
    <x v="8803"/>
    <x v="4389"/>
    <x v="520"/>
    <d v="2017-01-01T00:00:00"/>
    <x v="2"/>
    <x v="692"/>
    <s v="Aaron Hawkins"/>
    <x v="1"/>
    <x v="0"/>
    <x v="20"/>
    <x v="15"/>
    <x v="45"/>
    <x v="3"/>
    <x v="567"/>
    <x v="2"/>
    <x v="11"/>
    <s v="Verbatim 25 GB 6x Blu-ray Single Layer Recordable Disc, 10/Pack"/>
    <x v="5616"/>
    <n v="3"/>
    <n v="0"/>
    <n v="11.474099999999996"/>
    <x v="3"/>
    <x v="0"/>
  </r>
  <r>
    <x v="8804"/>
    <x v="4389"/>
    <x v="520"/>
    <d v="2017-01-01T00:00:00"/>
    <x v="2"/>
    <x v="692"/>
    <s v="Aaron Hawkins"/>
    <x v="1"/>
    <x v="0"/>
    <x v="20"/>
    <x v="15"/>
    <x v="45"/>
    <x v="3"/>
    <x v="165"/>
    <x v="1"/>
    <x v="2"/>
    <s v="Avery 51"/>
    <x v="1381"/>
    <n v="3"/>
    <n v="0"/>
    <n v="8.6939999999999991"/>
    <x v="3"/>
    <x v="0"/>
  </r>
  <r>
    <x v="8805"/>
    <x v="4390"/>
    <x v="971"/>
    <d v="2019-08-23T00:00:00"/>
    <x v="1"/>
    <x v="157"/>
    <s v="Denny Ordway"/>
    <x v="0"/>
    <x v="0"/>
    <x v="288"/>
    <x v="7"/>
    <x v="362"/>
    <x v="1"/>
    <x v="1160"/>
    <x v="1"/>
    <x v="8"/>
    <s v="Wilson Jones Elliptical Ring 3 1/2&quot; Capacity Binders, 800 sheets"/>
    <x v="5617"/>
    <n v="3"/>
    <n v="0.2"/>
    <n v="37.235999999999997"/>
    <x v="1"/>
    <x v="0"/>
  </r>
  <r>
    <x v="8806"/>
    <x v="4391"/>
    <x v="126"/>
    <d v="2018-09-16T00:00:00"/>
    <x v="1"/>
    <x v="565"/>
    <s v="Matt Collister"/>
    <x v="1"/>
    <x v="0"/>
    <x v="456"/>
    <x v="15"/>
    <x v="549"/>
    <x v="3"/>
    <x v="1702"/>
    <x v="0"/>
    <x v="5"/>
    <s v="DAX Contemporary Wood Frame with Silver Metal Mat, Desktop, 11 x 14 Size"/>
    <x v="586"/>
    <n v="2"/>
    <n v="0"/>
    <n v="14.572799999999997"/>
    <x v="3"/>
    <x v="0"/>
  </r>
  <r>
    <x v="8807"/>
    <x v="4392"/>
    <x v="40"/>
    <d v="2019-10-31T00:00:00"/>
    <x v="1"/>
    <x v="440"/>
    <s v="Jamie Frazer"/>
    <x v="0"/>
    <x v="0"/>
    <x v="10"/>
    <x v="9"/>
    <x v="63"/>
    <x v="3"/>
    <x v="805"/>
    <x v="1"/>
    <x v="8"/>
    <s v="GBC Velobind Prepunched Cover Sets, Regency Series"/>
    <x v="5618"/>
    <n v="3"/>
    <n v="0.7"/>
    <n v="-27.734999999999992"/>
    <x v="3"/>
    <x v="0"/>
  </r>
  <r>
    <x v="8808"/>
    <x v="4392"/>
    <x v="40"/>
    <d v="2019-10-31T00:00:00"/>
    <x v="1"/>
    <x v="440"/>
    <s v="Jamie Frazer"/>
    <x v="0"/>
    <x v="0"/>
    <x v="10"/>
    <x v="9"/>
    <x v="63"/>
    <x v="3"/>
    <x v="1255"/>
    <x v="2"/>
    <x v="7"/>
    <s v="Motorla HX550 Universal Bluetooth Headset"/>
    <x v="5619"/>
    <n v="5"/>
    <n v="0.4"/>
    <n v="19.775000000000006"/>
    <x v="3"/>
    <x v="0"/>
  </r>
  <r>
    <x v="8809"/>
    <x v="4392"/>
    <x v="40"/>
    <d v="2019-10-31T00:00:00"/>
    <x v="1"/>
    <x v="440"/>
    <s v="Jamie Frazer"/>
    <x v="0"/>
    <x v="0"/>
    <x v="10"/>
    <x v="9"/>
    <x v="63"/>
    <x v="3"/>
    <x v="932"/>
    <x v="1"/>
    <x v="2"/>
    <s v="Avery 517"/>
    <x v="1816"/>
    <n v="5"/>
    <n v="0.2"/>
    <n v="4.9815000000000005"/>
    <x v="3"/>
    <x v="0"/>
  </r>
  <r>
    <x v="8810"/>
    <x v="4393"/>
    <x v="1109"/>
    <d v="2019-06-04T00:00:00"/>
    <x v="1"/>
    <x v="416"/>
    <s v="Suzanne McNair"/>
    <x v="1"/>
    <x v="0"/>
    <x v="1"/>
    <x v="1"/>
    <x v="25"/>
    <x v="1"/>
    <x v="945"/>
    <x v="1"/>
    <x v="10"/>
    <s v="Rediform S.O.S. 1-Up Phone Message Bk, 4-1/4x3-1/16 Bk, 1 Form/Pg, 40 Messages/Bk, 3/Pk"/>
    <x v="5620"/>
    <n v="4"/>
    <n v="0"/>
    <n v="18.009600000000002"/>
    <x v="1"/>
    <x v="0"/>
  </r>
  <r>
    <x v="8811"/>
    <x v="4394"/>
    <x v="387"/>
    <d v="2018-03-13T00:00:00"/>
    <x v="1"/>
    <x v="70"/>
    <s v="Stephanie Phelps"/>
    <x v="1"/>
    <x v="0"/>
    <x v="25"/>
    <x v="12"/>
    <x v="30"/>
    <x v="2"/>
    <x v="1143"/>
    <x v="1"/>
    <x v="9"/>
    <s v="Honeywell Enviracaire Portable Air Cleaner for up to 8 x 10 Room"/>
    <x v="5621"/>
    <n v="3"/>
    <n v="0.1"/>
    <n v="48.333599999999976"/>
    <x v="2"/>
    <x v="1"/>
  </r>
  <r>
    <x v="8812"/>
    <x v="4394"/>
    <x v="387"/>
    <d v="2018-03-13T00:00:00"/>
    <x v="1"/>
    <x v="70"/>
    <s v="Stephanie Phelps"/>
    <x v="1"/>
    <x v="0"/>
    <x v="25"/>
    <x v="12"/>
    <x v="30"/>
    <x v="2"/>
    <x v="1622"/>
    <x v="1"/>
    <x v="6"/>
    <s v="Prang Drawing Pencil Set"/>
    <x v="2255"/>
    <n v="5"/>
    <n v="0"/>
    <n v="3.7529999999999997"/>
    <x v="2"/>
    <x v="1"/>
  </r>
  <r>
    <x v="8813"/>
    <x v="4395"/>
    <x v="353"/>
    <d v="2017-07-31T00:00:00"/>
    <x v="1"/>
    <x v="316"/>
    <s v="Cyma Kinney"/>
    <x v="1"/>
    <x v="0"/>
    <x v="220"/>
    <x v="16"/>
    <x v="275"/>
    <x v="1"/>
    <x v="637"/>
    <x v="0"/>
    <x v="1"/>
    <s v="Office Star - Contemporary Task Swivel Chair"/>
    <x v="4602"/>
    <n v="3"/>
    <n v="0.2"/>
    <n v="13.317599999999985"/>
    <x v="1"/>
    <x v="0"/>
  </r>
  <r>
    <x v="8814"/>
    <x v="4396"/>
    <x v="521"/>
    <d v="2017-11-25T00:00:00"/>
    <x v="0"/>
    <x v="617"/>
    <s v="Pierre Wener"/>
    <x v="0"/>
    <x v="0"/>
    <x v="40"/>
    <x v="13"/>
    <x v="49"/>
    <x v="3"/>
    <x v="348"/>
    <x v="2"/>
    <x v="7"/>
    <s v="Nortel Meridian M3904 Professional Digital phone"/>
    <x v="673"/>
    <n v="2"/>
    <n v="0"/>
    <n v="89.314199999999971"/>
    <x v="3"/>
    <x v="0"/>
  </r>
  <r>
    <x v="8815"/>
    <x v="4396"/>
    <x v="521"/>
    <d v="2017-11-25T00:00:00"/>
    <x v="0"/>
    <x v="617"/>
    <s v="Pierre Wener"/>
    <x v="0"/>
    <x v="0"/>
    <x v="40"/>
    <x v="13"/>
    <x v="49"/>
    <x v="3"/>
    <x v="1843"/>
    <x v="1"/>
    <x v="10"/>
    <s v="1/4 Fold Party Design Invitations &amp; White Envelopes, 24 8-1/2&quot; X 11&quot; Cards, 25 Env./Pack"/>
    <x v="5622"/>
    <n v="6"/>
    <n v="0"/>
    <n v="20.726999999999997"/>
    <x v="3"/>
    <x v="0"/>
  </r>
  <r>
    <x v="8816"/>
    <x v="4396"/>
    <x v="521"/>
    <d v="2017-11-25T00:00:00"/>
    <x v="0"/>
    <x v="617"/>
    <s v="Pierre Wener"/>
    <x v="0"/>
    <x v="0"/>
    <x v="40"/>
    <x v="13"/>
    <x v="49"/>
    <x v="3"/>
    <x v="169"/>
    <x v="1"/>
    <x v="6"/>
    <s v="Sanford Colorific Eraseable Coloring Pencils, 12 Count"/>
    <x v="2805"/>
    <n v="4"/>
    <n v="0"/>
    <n v="5.6416000000000004"/>
    <x v="3"/>
    <x v="0"/>
  </r>
  <r>
    <x v="8817"/>
    <x v="4396"/>
    <x v="521"/>
    <d v="2017-11-25T00:00:00"/>
    <x v="0"/>
    <x v="617"/>
    <s v="Pierre Wener"/>
    <x v="0"/>
    <x v="0"/>
    <x v="40"/>
    <x v="13"/>
    <x v="49"/>
    <x v="3"/>
    <x v="1451"/>
    <x v="1"/>
    <x v="12"/>
    <s v="Staple envelope"/>
    <x v="3416"/>
    <n v="2"/>
    <n v="0"/>
    <n v="7.783199999999999"/>
    <x v="3"/>
    <x v="0"/>
  </r>
  <r>
    <x v="8818"/>
    <x v="4396"/>
    <x v="521"/>
    <d v="2017-11-25T00:00:00"/>
    <x v="0"/>
    <x v="617"/>
    <s v="Pierre Wener"/>
    <x v="0"/>
    <x v="0"/>
    <x v="40"/>
    <x v="13"/>
    <x v="49"/>
    <x v="3"/>
    <x v="490"/>
    <x v="1"/>
    <x v="10"/>
    <s v="Xerox 226"/>
    <x v="789"/>
    <n v="6"/>
    <n v="0"/>
    <n v="18.662400000000002"/>
    <x v="3"/>
    <x v="0"/>
  </r>
  <r>
    <x v="8819"/>
    <x v="4397"/>
    <x v="109"/>
    <d v="2017-12-02T00:00:00"/>
    <x v="1"/>
    <x v="432"/>
    <s v="Evan Bailliet"/>
    <x v="0"/>
    <x v="0"/>
    <x v="89"/>
    <x v="5"/>
    <x v="110"/>
    <x v="2"/>
    <x v="656"/>
    <x v="1"/>
    <x v="10"/>
    <s v="Xerox 1941"/>
    <x v="763"/>
    <n v="4"/>
    <n v="0.2"/>
    <n v="117.43199999999999"/>
    <x v="2"/>
    <x v="0"/>
  </r>
  <r>
    <x v="8820"/>
    <x v="4398"/>
    <x v="132"/>
    <d v="2019-11-07T00:00:00"/>
    <x v="1"/>
    <x v="54"/>
    <s v="Dave Kipp"/>
    <x v="0"/>
    <x v="0"/>
    <x v="333"/>
    <x v="2"/>
    <x v="414"/>
    <x v="0"/>
    <x v="455"/>
    <x v="2"/>
    <x v="16"/>
    <s v="Canon Image Class D660 Copier"/>
    <x v="324"/>
    <n v="2"/>
    <n v="0.2"/>
    <n v="311.99479999999994"/>
    <x v="0"/>
    <x v="0"/>
  </r>
  <r>
    <x v="8821"/>
    <x v="4398"/>
    <x v="132"/>
    <d v="2019-11-07T00:00:00"/>
    <x v="1"/>
    <x v="54"/>
    <s v="Dave Kipp"/>
    <x v="0"/>
    <x v="0"/>
    <x v="333"/>
    <x v="2"/>
    <x v="414"/>
    <x v="0"/>
    <x v="1282"/>
    <x v="1"/>
    <x v="8"/>
    <s v="Avery Self-Adhesive Photo Pockets for Polaroid Photos"/>
    <x v="5623"/>
    <n v="2"/>
    <n v="0.7"/>
    <n v="-2.9963999999999995"/>
    <x v="0"/>
    <x v="0"/>
  </r>
  <r>
    <x v="8822"/>
    <x v="4398"/>
    <x v="132"/>
    <d v="2019-11-07T00:00:00"/>
    <x v="1"/>
    <x v="54"/>
    <s v="Dave Kipp"/>
    <x v="0"/>
    <x v="0"/>
    <x v="333"/>
    <x v="2"/>
    <x v="414"/>
    <x v="0"/>
    <x v="1753"/>
    <x v="1"/>
    <x v="6"/>
    <s v="Hunt Boston Vacuum Mount KS Pencil Sharpener"/>
    <x v="4029"/>
    <n v="2"/>
    <n v="0.2"/>
    <n v="4.1987999999999985"/>
    <x v="0"/>
    <x v="0"/>
  </r>
  <r>
    <x v="8823"/>
    <x v="4398"/>
    <x v="132"/>
    <d v="2019-11-07T00:00:00"/>
    <x v="1"/>
    <x v="54"/>
    <s v="Dave Kipp"/>
    <x v="0"/>
    <x v="0"/>
    <x v="333"/>
    <x v="2"/>
    <x v="414"/>
    <x v="0"/>
    <x v="711"/>
    <x v="1"/>
    <x v="10"/>
    <s v="Xerox 1923"/>
    <x v="1432"/>
    <n v="2"/>
    <n v="0.2"/>
    <n v="3.7407999999999997"/>
    <x v="0"/>
    <x v="0"/>
  </r>
  <r>
    <x v="8824"/>
    <x v="4399"/>
    <x v="708"/>
    <d v="2019-03-23T00:00:00"/>
    <x v="0"/>
    <x v="26"/>
    <s v="Ted Butterfield"/>
    <x v="0"/>
    <x v="0"/>
    <x v="265"/>
    <x v="9"/>
    <x v="331"/>
    <x v="3"/>
    <x v="436"/>
    <x v="1"/>
    <x v="12"/>
    <s v="Colored Envelopes"/>
    <x v="3179"/>
    <n v="3"/>
    <n v="0.2"/>
    <n v="2.8781999999999992"/>
    <x v="3"/>
    <x v="0"/>
  </r>
  <r>
    <x v="8825"/>
    <x v="4400"/>
    <x v="546"/>
    <d v="2017-12-22T00:00:00"/>
    <x v="2"/>
    <x v="151"/>
    <s v="Arthur Gainer"/>
    <x v="0"/>
    <x v="0"/>
    <x v="10"/>
    <x v="9"/>
    <x v="63"/>
    <x v="3"/>
    <x v="1186"/>
    <x v="1"/>
    <x v="2"/>
    <s v="Avery 474"/>
    <x v="2789"/>
    <n v="3"/>
    <n v="0.2"/>
    <n v="2.5056000000000003"/>
    <x v="3"/>
    <x v="0"/>
  </r>
  <r>
    <x v="8826"/>
    <x v="4401"/>
    <x v="1063"/>
    <d v="2016-04-06T00:00:00"/>
    <x v="0"/>
    <x v="710"/>
    <s v="Sam Craven"/>
    <x v="0"/>
    <x v="0"/>
    <x v="12"/>
    <x v="5"/>
    <x v="14"/>
    <x v="2"/>
    <x v="481"/>
    <x v="1"/>
    <x v="10"/>
    <s v="Xerox 1898"/>
    <x v="3059"/>
    <n v="5"/>
    <n v="0.2"/>
    <n v="9.3520000000000003"/>
    <x v="2"/>
    <x v="0"/>
  </r>
  <r>
    <x v="8827"/>
    <x v="4401"/>
    <x v="1063"/>
    <d v="2016-04-06T00:00:00"/>
    <x v="0"/>
    <x v="710"/>
    <s v="Sam Craven"/>
    <x v="0"/>
    <x v="0"/>
    <x v="12"/>
    <x v="5"/>
    <x v="14"/>
    <x v="2"/>
    <x v="1774"/>
    <x v="1"/>
    <x v="10"/>
    <s v="Xerox 1947"/>
    <x v="1399"/>
    <n v="7"/>
    <n v="0.2"/>
    <n v="10.464999999999998"/>
    <x v="2"/>
    <x v="0"/>
  </r>
  <r>
    <x v="8828"/>
    <x v="4402"/>
    <x v="1117"/>
    <d v="2017-06-09T00:00:00"/>
    <x v="1"/>
    <x v="179"/>
    <s v="Brenda Bowman"/>
    <x v="1"/>
    <x v="0"/>
    <x v="490"/>
    <x v="25"/>
    <x v="584"/>
    <x v="2"/>
    <x v="1157"/>
    <x v="1"/>
    <x v="10"/>
    <s v="Xerox 1981"/>
    <x v="232"/>
    <n v="2"/>
    <n v="0"/>
    <n v="4.7519999999999998"/>
    <x v="2"/>
    <x v="0"/>
  </r>
  <r>
    <x v="8829"/>
    <x v="4403"/>
    <x v="191"/>
    <d v="2016-10-09T00:00:00"/>
    <x v="2"/>
    <x v="778"/>
    <s v="Victoria Pisteka"/>
    <x v="1"/>
    <x v="0"/>
    <x v="245"/>
    <x v="14"/>
    <x v="303"/>
    <x v="2"/>
    <x v="1662"/>
    <x v="1"/>
    <x v="4"/>
    <s v="Fellowes Staxonsteel Drawer Files"/>
    <x v="5624"/>
    <n v="2"/>
    <n v="0"/>
    <n v="54.087600000000009"/>
    <x v="2"/>
    <x v="0"/>
  </r>
  <r>
    <x v="8830"/>
    <x v="4404"/>
    <x v="1036"/>
    <d v="2018-08-24T00:00:00"/>
    <x v="0"/>
    <x v="345"/>
    <s v="Rachel Payne"/>
    <x v="1"/>
    <x v="0"/>
    <x v="4"/>
    <x v="4"/>
    <x v="60"/>
    <x v="1"/>
    <x v="807"/>
    <x v="1"/>
    <x v="8"/>
    <s v="Avery Durable Slant Ring Binders With Label Holder"/>
    <x v="5625"/>
    <n v="10"/>
    <n v="0.2"/>
    <n v="11.703999999999997"/>
    <x v="1"/>
    <x v="0"/>
  </r>
  <r>
    <x v="8831"/>
    <x v="4405"/>
    <x v="219"/>
    <d v="2017-11-19T00:00:00"/>
    <x v="1"/>
    <x v="723"/>
    <s v="Duane Huffman"/>
    <x v="2"/>
    <x v="0"/>
    <x v="193"/>
    <x v="17"/>
    <x v="244"/>
    <x v="0"/>
    <x v="561"/>
    <x v="0"/>
    <x v="5"/>
    <s v="12-1/2 Diameter Round Wall Clock"/>
    <x v="792"/>
    <n v="2"/>
    <n v="0"/>
    <n v="14.3856"/>
    <x v="0"/>
    <x v="0"/>
  </r>
  <r>
    <x v="8832"/>
    <x v="4406"/>
    <x v="137"/>
    <d v="2017-06-27T00:00:00"/>
    <x v="1"/>
    <x v="517"/>
    <s v="Shaun Weien"/>
    <x v="0"/>
    <x v="0"/>
    <x v="30"/>
    <x v="15"/>
    <x v="144"/>
    <x v="3"/>
    <x v="692"/>
    <x v="1"/>
    <x v="8"/>
    <s v="GBC Ibimaster 500 Manual ProClick Binding System"/>
    <x v="1396"/>
    <n v="2"/>
    <n v="0.2"/>
    <n v="456.58800000000002"/>
    <x v="3"/>
    <x v="0"/>
  </r>
  <r>
    <x v="8833"/>
    <x v="4407"/>
    <x v="241"/>
    <d v="2019-09-28T00:00:00"/>
    <x v="1"/>
    <x v="580"/>
    <s v="Karen Ferguson"/>
    <x v="2"/>
    <x v="0"/>
    <x v="406"/>
    <x v="32"/>
    <x v="493"/>
    <x v="0"/>
    <x v="1018"/>
    <x v="1"/>
    <x v="4"/>
    <s v="Tenex Personal Filing Tote With Secure Closure Lid, Black/Frost"/>
    <x v="4729"/>
    <n v="1"/>
    <n v="0"/>
    <n v="3.8774999999999995"/>
    <x v="0"/>
    <x v="0"/>
  </r>
  <r>
    <x v="8834"/>
    <x v="4407"/>
    <x v="241"/>
    <d v="2019-09-28T00:00:00"/>
    <x v="1"/>
    <x v="580"/>
    <s v="Karen Ferguson"/>
    <x v="2"/>
    <x v="0"/>
    <x v="406"/>
    <x v="32"/>
    <x v="493"/>
    <x v="0"/>
    <x v="1517"/>
    <x v="2"/>
    <x v="7"/>
    <s v="Plantronics Encore H101 Dual Earpieces Headset"/>
    <x v="5626"/>
    <n v="2"/>
    <n v="0"/>
    <n v="25.171999999999997"/>
    <x v="0"/>
    <x v="0"/>
  </r>
  <r>
    <x v="8835"/>
    <x v="4407"/>
    <x v="241"/>
    <d v="2019-09-28T00:00:00"/>
    <x v="1"/>
    <x v="580"/>
    <s v="Karen Ferguson"/>
    <x v="2"/>
    <x v="0"/>
    <x v="406"/>
    <x v="32"/>
    <x v="493"/>
    <x v="0"/>
    <x v="1742"/>
    <x v="1"/>
    <x v="6"/>
    <s v="Barrel Sharpener"/>
    <x v="293"/>
    <n v="4"/>
    <n v="0"/>
    <n v="3.7127999999999997"/>
    <x v="0"/>
    <x v="0"/>
  </r>
  <r>
    <x v="8836"/>
    <x v="4407"/>
    <x v="241"/>
    <d v="2019-09-28T00:00:00"/>
    <x v="1"/>
    <x v="580"/>
    <s v="Karen Ferguson"/>
    <x v="2"/>
    <x v="0"/>
    <x v="406"/>
    <x v="32"/>
    <x v="493"/>
    <x v="0"/>
    <x v="753"/>
    <x v="1"/>
    <x v="6"/>
    <s v="BIC Brite Liner Grip Highlighters, Assorted, 5/Pack"/>
    <x v="1936"/>
    <n v="3"/>
    <n v="0"/>
    <n v="4.9607999999999999"/>
    <x v="0"/>
    <x v="0"/>
  </r>
  <r>
    <x v="8837"/>
    <x v="4407"/>
    <x v="241"/>
    <d v="2019-09-28T00:00:00"/>
    <x v="1"/>
    <x v="580"/>
    <s v="Karen Ferguson"/>
    <x v="2"/>
    <x v="0"/>
    <x v="406"/>
    <x v="32"/>
    <x v="493"/>
    <x v="0"/>
    <x v="365"/>
    <x v="1"/>
    <x v="2"/>
    <s v="Self-Adhesive Removable Labels"/>
    <x v="2143"/>
    <n v="5"/>
    <n v="0"/>
    <n v="7.5600000000000005"/>
    <x v="0"/>
    <x v="0"/>
  </r>
  <r>
    <x v="8838"/>
    <x v="4408"/>
    <x v="322"/>
    <d v="2016-04-10T00:00:00"/>
    <x v="0"/>
    <x v="395"/>
    <s v="Frank Hawley"/>
    <x v="1"/>
    <x v="0"/>
    <x v="1"/>
    <x v="1"/>
    <x v="25"/>
    <x v="1"/>
    <x v="1559"/>
    <x v="1"/>
    <x v="6"/>
    <s v="Boston Home &amp; Office Model 2000 Electric Pencil Sharpeners"/>
    <x v="421"/>
    <n v="3"/>
    <n v="0"/>
    <n v="18.447000000000003"/>
    <x v="1"/>
    <x v="0"/>
  </r>
  <r>
    <x v="8839"/>
    <x v="4408"/>
    <x v="322"/>
    <d v="2016-04-10T00:00:00"/>
    <x v="0"/>
    <x v="395"/>
    <s v="Frank Hawley"/>
    <x v="1"/>
    <x v="0"/>
    <x v="1"/>
    <x v="1"/>
    <x v="25"/>
    <x v="1"/>
    <x v="102"/>
    <x v="1"/>
    <x v="8"/>
    <s v="Avery Trapezoid Ring Binder, 3&quot; Capacity, Black, 1040 sheets"/>
    <x v="959"/>
    <n v="2"/>
    <n v="0.2"/>
    <n v="23.768399999999996"/>
    <x v="1"/>
    <x v="0"/>
  </r>
  <r>
    <x v="8840"/>
    <x v="4408"/>
    <x v="322"/>
    <d v="2016-04-10T00:00:00"/>
    <x v="0"/>
    <x v="395"/>
    <s v="Frank Hawley"/>
    <x v="1"/>
    <x v="0"/>
    <x v="1"/>
    <x v="1"/>
    <x v="25"/>
    <x v="1"/>
    <x v="1336"/>
    <x v="2"/>
    <x v="11"/>
    <s v="Razer Kraken 7.1 Surround Sound Over Ear USB Gaming Headset"/>
    <x v="674"/>
    <n v="3"/>
    <n v="0"/>
    <n v="131.98680000000002"/>
    <x v="1"/>
    <x v="0"/>
  </r>
  <r>
    <x v="8841"/>
    <x v="4409"/>
    <x v="1205"/>
    <d v="2018-02-13T00:00:00"/>
    <x v="1"/>
    <x v="335"/>
    <s v="Justin Ritter"/>
    <x v="1"/>
    <x v="0"/>
    <x v="8"/>
    <x v="1"/>
    <x v="94"/>
    <x v="1"/>
    <x v="246"/>
    <x v="2"/>
    <x v="11"/>
    <s v="Logitech 910-002974 M325 Wireless Mouse for Web Scrolling"/>
    <x v="1324"/>
    <n v="3"/>
    <n v="0"/>
    <n v="39.586800000000011"/>
    <x v="1"/>
    <x v="0"/>
  </r>
  <r>
    <x v="8842"/>
    <x v="4409"/>
    <x v="1205"/>
    <d v="2018-02-13T00:00:00"/>
    <x v="1"/>
    <x v="335"/>
    <s v="Justin Ritter"/>
    <x v="1"/>
    <x v="0"/>
    <x v="8"/>
    <x v="1"/>
    <x v="94"/>
    <x v="1"/>
    <x v="788"/>
    <x v="2"/>
    <x v="11"/>
    <s v="Maxell 4.7GB DVD+RW 3/Pack"/>
    <x v="945"/>
    <n v="2"/>
    <n v="0"/>
    <n v="11.151"/>
    <x v="1"/>
    <x v="0"/>
  </r>
  <r>
    <x v="8843"/>
    <x v="4410"/>
    <x v="728"/>
    <d v="2016-11-20T00:00:00"/>
    <x v="0"/>
    <x v="36"/>
    <s v="Julie Creighton"/>
    <x v="1"/>
    <x v="0"/>
    <x v="31"/>
    <x v="11"/>
    <x v="39"/>
    <x v="2"/>
    <x v="1678"/>
    <x v="1"/>
    <x v="4"/>
    <s v="Fellowes Desktop Hanging File Manager"/>
    <x v="5335"/>
    <n v="5"/>
    <n v="0"/>
    <n v="16.787500000000001"/>
    <x v="2"/>
    <x v="0"/>
  </r>
  <r>
    <x v="8844"/>
    <x v="4411"/>
    <x v="404"/>
    <d v="2019-12-23T00:00:00"/>
    <x v="1"/>
    <x v="443"/>
    <s v="Beth Paige"/>
    <x v="0"/>
    <x v="0"/>
    <x v="38"/>
    <x v="24"/>
    <x v="47"/>
    <x v="3"/>
    <x v="1232"/>
    <x v="1"/>
    <x v="8"/>
    <s v="Fellowes Twister Kit, Gray/Clear, 3/pkg"/>
    <x v="5627"/>
    <n v="3"/>
    <n v="0.7"/>
    <n v="-6.0299999999999976"/>
    <x v="3"/>
    <x v="0"/>
  </r>
  <r>
    <x v="8845"/>
    <x v="4411"/>
    <x v="404"/>
    <d v="2019-12-23T00:00:00"/>
    <x v="1"/>
    <x v="443"/>
    <s v="Beth Paige"/>
    <x v="0"/>
    <x v="0"/>
    <x v="38"/>
    <x v="24"/>
    <x v="47"/>
    <x v="3"/>
    <x v="131"/>
    <x v="1"/>
    <x v="13"/>
    <s v="Ideal Clamps"/>
    <x v="5628"/>
    <n v="3"/>
    <n v="0.2"/>
    <n v="1.7486999999999999"/>
    <x v="3"/>
    <x v="0"/>
  </r>
  <r>
    <x v="8846"/>
    <x v="4411"/>
    <x v="404"/>
    <d v="2019-12-23T00:00:00"/>
    <x v="1"/>
    <x v="443"/>
    <s v="Beth Paige"/>
    <x v="0"/>
    <x v="0"/>
    <x v="38"/>
    <x v="24"/>
    <x v="47"/>
    <x v="3"/>
    <x v="393"/>
    <x v="1"/>
    <x v="10"/>
    <s v="Xerox Color Copier Paper, 11&quot; x 17&quot;, Ream"/>
    <x v="5566"/>
    <n v="5"/>
    <n v="0.2"/>
    <n v="29.691999999999993"/>
    <x v="3"/>
    <x v="0"/>
  </r>
  <r>
    <x v="8847"/>
    <x v="4411"/>
    <x v="404"/>
    <d v="2019-12-23T00:00:00"/>
    <x v="1"/>
    <x v="443"/>
    <s v="Beth Paige"/>
    <x v="0"/>
    <x v="0"/>
    <x v="38"/>
    <x v="24"/>
    <x v="47"/>
    <x v="3"/>
    <x v="723"/>
    <x v="1"/>
    <x v="9"/>
    <s v="Kensington 4 Outlet MasterPiece Compact Power Control Center"/>
    <x v="5629"/>
    <n v="2"/>
    <n v="0.2"/>
    <n v="13.011199999999995"/>
    <x v="3"/>
    <x v="0"/>
  </r>
  <r>
    <x v="8848"/>
    <x v="4412"/>
    <x v="740"/>
    <d v="2017-07-04T00:00:00"/>
    <x v="2"/>
    <x v="135"/>
    <s v="Frank Atkinson"/>
    <x v="1"/>
    <x v="0"/>
    <x v="253"/>
    <x v="3"/>
    <x v="313"/>
    <x v="0"/>
    <x v="918"/>
    <x v="2"/>
    <x v="7"/>
    <s v="Geemarc AmpliPOWER60"/>
    <x v="5630"/>
    <n v="1"/>
    <n v="0.2"/>
    <n v="8.3519999999999932"/>
    <x v="0"/>
    <x v="0"/>
  </r>
  <r>
    <x v="8849"/>
    <x v="4412"/>
    <x v="740"/>
    <d v="2017-07-04T00:00:00"/>
    <x v="2"/>
    <x v="135"/>
    <s v="Frank Atkinson"/>
    <x v="1"/>
    <x v="0"/>
    <x v="253"/>
    <x v="3"/>
    <x v="313"/>
    <x v="0"/>
    <x v="891"/>
    <x v="0"/>
    <x v="5"/>
    <s v="24-Hour Round Wall Clock"/>
    <x v="5631"/>
    <n v="10"/>
    <n v="0.2"/>
    <n v="45.954000000000008"/>
    <x v="0"/>
    <x v="0"/>
  </r>
  <r>
    <x v="8850"/>
    <x v="4412"/>
    <x v="740"/>
    <d v="2017-07-04T00:00:00"/>
    <x v="2"/>
    <x v="135"/>
    <s v="Frank Atkinson"/>
    <x v="1"/>
    <x v="0"/>
    <x v="253"/>
    <x v="3"/>
    <x v="313"/>
    <x v="0"/>
    <x v="544"/>
    <x v="1"/>
    <x v="8"/>
    <s v="Wilson Jones Turn Tabs Binder Tool for Ring Binders"/>
    <x v="5632"/>
    <n v="2"/>
    <n v="0.7"/>
    <n v="-2.3136000000000001"/>
    <x v="0"/>
    <x v="0"/>
  </r>
  <r>
    <x v="8851"/>
    <x v="4412"/>
    <x v="740"/>
    <d v="2017-07-04T00:00:00"/>
    <x v="2"/>
    <x v="135"/>
    <s v="Frank Atkinson"/>
    <x v="1"/>
    <x v="0"/>
    <x v="253"/>
    <x v="3"/>
    <x v="313"/>
    <x v="0"/>
    <x v="707"/>
    <x v="1"/>
    <x v="10"/>
    <s v="Things To Do Today Pad"/>
    <x v="1746"/>
    <n v="2"/>
    <n v="0.2"/>
    <n v="3.2871999999999999"/>
    <x v="0"/>
    <x v="0"/>
  </r>
  <r>
    <x v="8852"/>
    <x v="4413"/>
    <x v="1169"/>
    <d v="2016-10-13T00:00:00"/>
    <x v="0"/>
    <x v="35"/>
    <s v="Duane Noonan"/>
    <x v="0"/>
    <x v="0"/>
    <x v="20"/>
    <x v="15"/>
    <x v="164"/>
    <x v="3"/>
    <x v="1019"/>
    <x v="1"/>
    <x v="10"/>
    <s v="Xerox 197"/>
    <x v="1862"/>
    <n v="4"/>
    <n v="0"/>
    <n v="55.763999999999996"/>
    <x v="3"/>
    <x v="0"/>
  </r>
  <r>
    <x v="8853"/>
    <x v="4414"/>
    <x v="357"/>
    <d v="2017-09-25T00:00:00"/>
    <x v="2"/>
    <x v="383"/>
    <s v="Frank Olsen"/>
    <x v="0"/>
    <x v="0"/>
    <x v="10"/>
    <x v="9"/>
    <x v="105"/>
    <x v="3"/>
    <x v="1205"/>
    <x v="1"/>
    <x v="14"/>
    <s v="Acme Hot Forged Carbon Steel Scissors with Nickel-Plated Handles, 3 7/8&quot; Cut, 8&quot;L"/>
    <x v="5633"/>
    <n v="5"/>
    <n v="0.2"/>
    <n v="6.2549999999999919"/>
    <x v="3"/>
    <x v="0"/>
  </r>
  <r>
    <x v="8854"/>
    <x v="4414"/>
    <x v="357"/>
    <d v="2017-09-25T00:00:00"/>
    <x v="2"/>
    <x v="383"/>
    <s v="Frank Olsen"/>
    <x v="0"/>
    <x v="0"/>
    <x v="10"/>
    <x v="9"/>
    <x v="105"/>
    <x v="3"/>
    <x v="217"/>
    <x v="2"/>
    <x v="11"/>
    <s v="Logitech P710e Mobile Speakerphone"/>
    <x v="231"/>
    <n v="3"/>
    <n v="0.2"/>
    <n v="-7.724700000000098"/>
    <x v="3"/>
    <x v="0"/>
  </r>
  <r>
    <x v="8855"/>
    <x v="4415"/>
    <x v="165"/>
    <d v="2019-12-30T00:00:00"/>
    <x v="1"/>
    <x v="317"/>
    <s v="Dave Poirier"/>
    <x v="1"/>
    <x v="0"/>
    <x v="347"/>
    <x v="45"/>
    <x v="428"/>
    <x v="1"/>
    <x v="213"/>
    <x v="1"/>
    <x v="8"/>
    <s v="GBC Instant Index System for Binding Systems"/>
    <x v="3406"/>
    <n v="3"/>
    <n v="0.2"/>
    <n v="7.9919999999999991"/>
    <x v="1"/>
    <x v="0"/>
  </r>
  <r>
    <x v="8856"/>
    <x v="4416"/>
    <x v="119"/>
    <d v="2019-10-20T00:00:00"/>
    <x v="1"/>
    <x v="478"/>
    <s v="Jane Waco"/>
    <x v="1"/>
    <x v="0"/>
    <x v="301"/>
    <x v="1"/>
    <x v="378"/>
    <x v="1"/>
    <x v="343"/>
    <x v="2"/>
    <x v="11"/>
    <s v="Logitech Media Keyboard K200"/>
    <x v="4552"/>
    <n v="6"/>
    <n v="0"/>
    <n v="39.888599999999997"/>
    <x v="1"/>
    <x v="0"/>
  </r>
  <r>
    <x v="8857"/>
    <x v="4416"/>
    <x v="119"/>
    <d v="2019-10-20T00:00:00"/>
    <x v="1"/>
    <x v="478"/>
    <s v="Jane Waco"/>
    <x v="1"/>
    <x v="0"/>
    <x v="301"/>
    <x v="1"/>
    <x v="378"/>
    <x v="1"/>
    <x v="1431"/>
    <x v="2"/>
    <x v="7"/>
    <s v="Anker Astro Mini 3000mAh Ultra-Compact Portable Charger"/>
    <x v="236"/>
    <n v="2"/>
    <n v="0.2"/>
    <n v="-7.9959999999999996"/>
    <x v="1"/>
    <x v="0"/>
  </r>
  <r>
    <x v="8858"/>
    <x v="4416"/>
    <x v="119"/>
    <d v="2019-10-20T00:00:00"/>
    <x v="1"/>
    <x v="478"/>
    <s v="Jane Waco"/>
    <x v="1"/>
    <x v="0"/>
    <x v="301"/>
    <x v="1"/>
    <x v="378"/>
    <x v="1"/>
    <x v="450"/>
    <x v="1"/>
    <x v="8"/>
    <s v="Fellowes PB500 Electric Punch Plastic Comb Binding Machine with Manual Bind"/>
    <x v="5634"/>
    <n v="5"/>
    <n v="0.2"/>
    <n v="1906.4849999999999"/>
    <x v="1"/>
    <x v="0"/>
  </r>
  <r>
    <x v="8859"/>
    <x v="4417"/>
    <x v="648"/>
    <d v="2019-08-26T00:00:00"/>
    <x v="1"/>
    <x v="499"/>
    <s v="Tonja Turnell"/>
    <x v="2"/>
    <x v="0"/>
    <x v="35"/>
    <x v="3"/>
    <x v="43"/>
    <x v="0"/>
    <x v="1517"/>
    <x v="2"/>
    <x v="7"/>
    <s v="Plantronics Encore H101 Dual Earpieces Headset"/>
    <x v="3651"/>
    <n v="1"/>
    <n v="0.2"/>
    <n v="3.5959999999999983"/>
    <x v="0"/>
    <x v="0"/>
  </r>
  <r>
    <x v="8860"/>
    <x v="4418"/>
    <x v="861"/>
    <d v="2017-09-18T00:00:00"/>
    <x v="1"/>
    <x v="381"/>
    <s v="Skye Norling"/>
    <x v="2"/>
    <x v="0"/>
    <x v="267"/>
    <x v="30"/>
    <x v="334"/>
    <x v="3"/>
    <x v="1655"/>
    <x v="1"/>
    <x v="2"/>
    <s v="Avery 503"/>
    <x v="2551"/>
    <n v="3"/>
    <n v="0"/>
    <n v="14.904"/>
    <x v="3"/>
    <x v="0"/>
  </r>
  <r>
    <x v="8861"/>
    <x v="4418"/>
    <x v="861"/>
    <d v="2017-09-18T00:00:00"/>
    <x v="1"/>
    <x v="381"/>
    <s v="Skye Norling"/>
    <x v="2"/>
    <x v="0"/>
    <x v="267"/>
    <x v="30"/>
    <x v="334"/>
    <x v="3"/>
    <x v="1348"/>
    <x v="0"/>
    <x v="5"/>
    <s v="Eldon Pizzaz Desk Accessories"/>
    <x v="4206"/>
    <n v="4"/>
    <n v="0"/>
    <n v="3.9248000000000003"/>
    <x v="3"/>
    <x v="0"/>
  </r>
  <r>
    <x v="8862"/>
    <x v="4418"/>
    <x v="861"/>
    <d v="2017-09-18T00:00:00"/>
    <x v="1"/>
    <x v="381"/>
    <s v="Skye Norling"/>
    <x v="2"/>
    <x v="0"/>
    <x v="267"/>
    <x v="30"/>
    <x v="334"/>
    <x v="3"/>
    <x v="270"/>
    <x v="1"/>
    <x v="8"/>
    <s v="Ibico Laser Imprintable Binding System Covers"/>
    <x v="5635"/>
    <n v="4"/>
    <n v="0"/>
    <n v="96.415999999999997"/>
    <x v="3"/>
    <x v="0"/>
  </r>
  <r>
    <x v="8863"/>
    <x v="4418"/>
    <x v="861"/>
    <d v="2017-09-18T00:00:00"/>
    <x v="1"/>
    <x v="381"/>
    <s v="Skye Norling"/>
    <x v="2"/>
    <x v="0"/>
    <x v="267"/>
    <x v="30"/>
    <x v="334"/>
    <x v="3"/>
    <x v="1109"/>
    <x v="1"/>
    <x v="9"/>
    <s v="Fellowes Advanced 8 Outlet Surge Suppressor with Phone/Fax Protection"/>
    <x v="5636"/>
    <n v="4"/>
    <n v="0"/>
    <n v="29.980800000000002"/>
    <x v="3"/>
    <x v="0"/>
  </r>
  <r>
    <x v="8864"/>
    <x v="4418"/>
    <x v="861"/>
    <d v="2017-09-18T00:00:00"/>
    <x v="1"/>
    <x v="381"/>
    <s v="Skye Norling"/>
    <x v="2"/>
    <x v="0"/>
    <x v="267"/>
    <x v="30"/>
    <x v="334"/>
    <x v="3"/>
    <x v="1650"/>
    <x v="1"/>
    <x v="10"/>
    <s v="Xerox 208"/>
    <x v="789"/>
    <n v="6"/>
    <n v="0"/>
    <n v="18.662400000000002"/>
    <x v="3"/>
    <x v="0"/>
  </r>
  <r>
    <x v="8865"/>
    <x v="4419"/>
    <x v="139"/>
    <d v="2017-12-26T00:00:00"/>
    <x v="1"/>
    <x v="622"/>
    <s v="John Murray"/>
    <x v="0"/>
    <x v="0"/>
    <x v="81"/>
    <x v="17"/>
    <x v="101"/>
    <x v="0"/>
    <x v="1204"/>
    <x v="1"/>
    <x v="9"/>
    <s v="Acco 6 Outlet Guardian Standard Surge Suppressor"/>
    <x v="2311"/>
    <n v="3"/>
    <n v="0"/>
    <n v="10.880999999999997"/>
    <x v="0"/>
    <x v="0"/>
  </r>
  <r>
    <x v="8866"/>
    <x v="4420"/>
    <x v="59"/>
    <d v="2016-09-23T00:00:00"/>
    <x v="2"/>
    <x v="766"/>
    <s v="Sarah Brown"/>
    <x v="0"/>
    <x v="0"/>
    <x v="22"/>
    <x v="10"/>
    <x v="155"/>
    <x v="2"/>
    <x v="1601"/>
    <x v="0"/>
    <x v="0"/>
    <s v="Bush Heritage Pine Collection 5-Shelf Bookcase, Albany Pine Finish, *Special Order"/>
    <x v="5637"/>
    <n v="5"/>
    <n v="0.3"/>
    <n v="-70.489999999999981"/>
    <x v="2"/>
    <x v="0"/>
  </r>
  <r>
    <x v="8867"/>
    <x v="4420"/>
    <x v="59"/>
    <d v="2016-09-23T00:00:00"/>
    <x v="2"/>
    <x v="766"/>
    <s v="Sarah Brown"/>
    <x v="0"/>
    <x v="0"/>
    <x v="22"/>
    <x v="10"/>
    <x v="155"/>
    <x v="2"/>
    <x v="1091"/>
    <x v="2"/>
    <x v="7"/>
    <s v="QVS USB Car Charger 2-Port 2.1Amp for iPod/iPhone/iPad/iPad 2/iPad 3"/>
    <x v="3988"/>
    <n v="2"/>
    <n v="0.2"/>
    <n v="3.4749999999999996"/>
    <x v="2"/>
    <x v="0"/>
  </r>
  <r>
    <x v="8868"/>
    <x v="4421"/>
    <x v="254"/>
    <d v="2018-11-08T00:00:00"/>
    <x v="1"/>
    <x v="693"/>
    <s v="Cindy Chapman"/>
    <x v="0"/>
    <x v="0"/>
    <x v="70"/>
    <x v="1"/>
    <x v="88"/>
    <x v="1"/>
    <x v="1771"/>
    <x v="2"/>
    <x v="15"/>
    <s v="Okidata B400 Printer"/>
    <x v="5638"/>
    <n v="2"/>
    <n v="0.2"/>
    <n v="77.219999999999914"/>
    <x v="1"/>
    <x v="0"/>
  </r>
  <r>
    <x v="8869"/>
    <x v="4422"/>
    <x v="96"/>
    <d v="2019-12-06T00:00:00"/>
    <x v="1"/>
    <x v="64"/>
    <s v="Sally Hughsby"/>
    <x v="1"/>
    <x v="0"/>
    <x v="4"/>
    <x v="4"/>
    <x v="59"/>
    <x v="1"/>
    <x v="1406"/>
    <x v="1"/>
    <x v="8"/>
    <s v="Ibico Presentation Index for Binding Systems"/>
    <x v="482"/>
    <n v="5"/>
    <n v="0.2"/>
    <n v="5.3729999999999993"/>
    <x v="1"/>
    <x v="1"/>
  </r>
  <r>
    <x v="8870"/>
    <x v="4422"/>
    <x v="96"/>
    <d v="2019-12-06T00:00:00"/>
    <x v="1"/>
    <x v="64"/>
    <s v="Sally Hughsby"/>
    <x v="1"/>
    <x v="0"/>
    <x v="4"/>
    <x v="4"/>
    <x v="59"/>
    <x v="1"/>
    <x v="325"/>
    <x v="0"/>
    <x v="5"/>
    <s v="Eldon Wave Desk Accessories"/>
    <x v="5639"/>
    <n v="12"/>
    <n v="0"/>
    <n v="31.099200000000003"/>
    <x v="1"/>
    <x v="1"/>
  </r>
  <r>
    <x v="8871"/>
    <x v="4422"/>
    <x v="96"/>
    <d v="2019-12-06T00:00:00"/>
    <x v="1"/>
    <x v="64"/>
    <s v="Sally Hughsby"/>
    <x v="1"/>
    <x v="0"/>
    <x v="4"/>
    <x v="4"/>
    <x v="59"/>
    <x v="1"/>
    <x v="273"/>
    <x v="1"/>
    <x v="4"/>
    <s v="Tennsco Stur-D-Stor Boltless Shelving, 5 Shelves, 24&quot; Deep, Sand"/>
    <x v="5248"/>
    <n v="4"/>
    <n v="0"/>
    <n v="5.4124000000000478"/>
    <x v="1"/>
    <x v="1"/>
  </r>
  <r>
    <x v="8872"/>
    <x v="4423"/>
    <x v="982"/>
    <d v="2016-10-10T00:00:00"/>
    <x v="3"/>
    <x v="579"/>
    <s v="Richard Bierner"/>
    <x v="0"/>
    <x v="0"/>
    <x v="38"/>
    <x v="24"/>
    <x v="47"/>
    <x v="3"/>
    <x v="1844"/>
    <x v="2"/>
    <x v="15"/>
    <s v="Hewlett-Packard Deskjet F4180 All-in-One Color Ink-jet - Printer / copier / scanner"/>
    <x v="5640"/>
    <n v="2"/>
    <n v="0.7"/>
    <n v="-71.39579999999998"/>
    <x v="3"/>
    <x v="1"/>
  </r>
  <r>
    <x v="8873"/>
    <x v="4423"/>
    <x v="982"/>
    <d v="2016-10-10T00:00:00"/>
    <x v="3"/>
    <x v="579"/>
    <s v="Richard Bierner"/>
    <x v="0"/>
    <x v="0"/>
    <x v="38"/>
    <x v="24"/>
    <x v="47"/>
    <x v="3"/>
    <x v="471"/>
    <x v="1"/>
    <x v="8"/>
    <s v="Premier Elliptical Ring Binder, Black"/>
    <x v="3594"/>
    <n v="2"/>
    <n v="0.7"/>
    <n v="-13.393599999999999"/>
    <x v="3"/>
    <x v="1"/>
  </r>
  <r>
    <x v="8874"/>
    <x v="4424"/>
    <x v="237"/>
    <d v="2019-11-16T00:00:00"/>
    <x v="0"/>
    <x v="646"/>
    <s v="Toby Carlisle"/>
    <x v="0"/>
    <x v="0"/>
    <x v="12"/>
    <x v="5"/>
    <x v="14"/>
    <x v="2"/>
    <x v="715"/>
    <x v="1"/>
    <x v="8"/>
    <s v="Wilson Jones Legal Size Ring Binders"/>
    <x v="5641"/>
    <n v="5"/>
    <n v="0.8"/>
    <n v="-32.984999999999999"/>
    <x v="2"/>
    <x v="0"/>
  </r>
  <r>
    <x v="8875"/>
    <x v="4425"/>
    <x v="572"/>
    <d v="2018-08-19T00:00:00"/>
    <x v="1"/>
    <x v="564"/>
    <s v="Carol Triggs"/>
    <x v="0"/>
    <x v="0"/>
    <x v="218"/>
    <x v="5"/>
    <x v="273"/>
    <x v="2"/>
    <x v="413"/>
    <x v="1"/>
    <x v="14"/>
    <s v="Premier Electric Letter Opener"/>
    <x v="442"/>
    <n v="2"/>
    <n v="0.2"/>
    <n v="-34.758000000000017"/>
    <x v="2"/>
    <x v="0"/>
  </r>
  <r>
    <x v="8876"/>
    <x v="4425"/>
    <x v="572"/>
    <d v="2018-08-19T00:00:00"/>
    <x v="1"/>
    <x v="564"/>
    <s v="Carol Triggs"/>
    <x v="0"/>
    <x v="0"/>
    <x v="218"/>
    <x v="5"/>
    <x v="273"/>
    <x v="2"/>
    <x v="1218"/>
    <x v="1"/>
    <x v="9"/>
    <s v="3.6 Cubic Foot Counter Height Office Refrigerator"/>
    <x v="5642"/>
    <n v="1"/>
    <n v="0.8"/>
    <n v="-153.20240000000001"/>
    <x v="2"/>
    <x v="0"/>
  </r>
  <r>
    <x v="8877"/>
    <x v="4426"/>
    <x v="697"/>
    <d v="2019-09-23T00:00:00"/>
    <x v="1"/>
    <x v="47"/>
    <s v="Gary Zandusky"/>
    <x v="0"/>
    <x v="0"/>
    <x v="73"/>
    <x v="30"/>
    <x v="92"/>
    <x v="3"/>
    <x v="1845"/>
    <x v="2"/>
    <x v="15"/>
    <s v="Lexmark 20R1285 X6650 Wireless All-in-One Printer"/>
    <x v="5643"/>
    <n v="4"/>
    <n v="0"/>
    <n v="225.6"/>
    <x v="3"/>
    <x v="0"/>
  </r>
  <r>
    <x v="8878"/>
    <x v="4426"/>
    <x v="697"/>
    <d v="2019-09-23T00:00:00"/>
    <x v="1"/>
    <x v="47"/>
    <s v="Gary Zandusky"/>
    <x v="0"/>
    <x v="0"/>
    <x v="73"/>
    <x v="30"/>
    <x v="92"/>
    <x v="3"/>
    <x v="75"/>
    <x v="1"/>
    <x v="4"/>
    <s v="SimpliFile Personal File, Black Granite, 15w x 6-15/16d x 11-1/4h"/>
    <x v="4024"/>
    <n v="3"/>
    <n v="0"/>
    <n v="9.5340000000000025"/>
    <x v="3"/>
    <x v="0"/>
  </r>
  <r>
    <x v="8879"/>
    <x v="4427"/>
    <x v="391"/>
    <d v="2017-03-25T00:00:00"/>
    <x v="2"/>
    <x v="87"/>
    <s v="Alice McCarthy"/>
    <x v="1"/>
    <x v="0"/>
    <x v="1"/>
    <x v="1"/>
    <x v="141"/>
    <x v="1"/>
    <x v="161"/>
    <x v="1"/>
    <x v="10"/>
    <s v="TOPS Carbonless Receipt Book, Four 2-3/4 x 7-1/4 Money Receipts per Page"/>
    <x v="5644"/>
    <n v="11"/>
    <n v="0"/>
    <n v="92.505599999999987"/>
    <x v="1"/>
    <x v="0"/>
  </r>
  <r>
    <x v="8880"/>
    <x v="4427"/>
    <x v="391"/>
    <d v="2017-03-25T00:00:00"/>
    <x v="2"/>
    <x v="87"/>
    <s v="Alice McCarthy"/>
    <x v="1"/>
    <x v="0"/>
    <x v="1"/>
    <x v="1"/>
    <x v="141"/>
    <x v="1"/>
    <x v="1105"/>
    <x v="2"/>
    <x v="11"/>
    <s v="Logitech G600 MMO Gaming Mouse"/>
    <x v="764"/>
    <n v="3"/>
    <n v="0"/>
    <n v="86.389199999999988"/>
    <x v="1"/>
    <x v="0"/>
  </r>
  <r>
    <x v="8881"/>
    <x v="4428"/>
    <x v="1186"/>
    <d v="2018-07-03T00:00:00"/>
    <x v="0"/>
    <x v="571"/>
    <s v="Adrian Hane"/>
    <x v="2"/>
    <x v="0"/>
    <x v="34"/>
    <x v="10"/>
    <x v="173"/>
    <x v="2"/>
    <x v="1044"/>
    <x v="2"/>
    <x v="11"/>
    <s v="Kingston Digital DataTraveler 16GB USB 2.0"/>
    <x v="2298"/>
    <n v="7"/>
    <n v="0.2"/>
    <n v="-0.62650000000000716"/>
    <x v="2"/>
    <x v="0"/>
  </r>
  <r>
    <x v="8882"/>
    <x v="4429"/>
    <x v="179"/>
    <d v="2019-10-25T00:00:00"/>
    <x v="1"/>
    <x v="501"/>
    <s v="Muhammed Yedwab"/>
    <x v="1"/>
    <x v="0"/>
    <x v="28"/>
    <x v="3"/>
    <x v="35"/>
    <x v="0"/>
    <x v="1557"/>
    <x v="2"/>
    <x v="7"/>
    <s v="PayAnywhere Card Reader"/>
    <x v="2992"/>
    <n v="2"/>
    <n v="0.2"/>
    <n v="1.3986000000000001"/>
    <x v="0"/>
    <x v="0"/>
  </r>
  <r>
    <x v="8883"/>
    <x v="4429"/>
    <x v="179"/>
    <d v="2019-10-25T00:00:00"/>
    <x v="1"/>
    <x v="501"/>
    <s v="Muhammed Yedwab"/>
    <x v="1"/>
    <x v="0"/>
    <x v="28"/>
    <x v="3"/>
    <x v="35"/>
    <x v="0"/>
    <x v="457"/>
    <x v="1"/>
    <x v="10"/>
    <s v="Great White Multi-Use Recycled Paper (20Lb. and 84 Bright)"/>
    <x v="646"/>
    <n v="3"/>
    <n v="0.2"/>
    <n v="4.4849999999999994"/>
    <x v="0"/>
    <x v="0"/>
  </r>
  <r>
    <x v="8884"/>
    <x v="4430"/>
    <x v="55"/>
    <d v="2016-08-30T00:00:00"/>
    <x v="1"/>
    <x v="29"/>
    <s v="Brendan Sweed"/>
    <x v="1"/>
    <x v="0"/>
    <x v="38"/>
    <x v="24"/>
    <x v="47"/>
    <x v="3"/>
    <x v="304"/>
    <x v="1"/>
    <x v="8"/>
    <s v="Wilson Jones Custom Binder Spines &amp; Labels"/>
    <x v="5645"/>
    <n v="4"/>
    <n v="0.7"/>
    <n v="-4.5695999999999994"/>
    <x v="3"/>
    <x v="0"/>
  </r>
  <r>
    <x v="8885"/>
    <x v="4430"/>
    <x v="55"/>
    <d v="2016-08-30T00:00:00"/>
    <x v="1"/>
    <x v="29"/>
    <s v="Brendan Sweed"/>
    <x v="1"/>
    <x v="0"/>
    <x v="38"/>
    <x v="24"/>
    <x v="47"/>
    <x v="3"/>
    <x v="1310"/>
    <x v="1"/>
    <x v="8"/>
    <s v="Insertable Tab Indexes For Data Binders"/>
    <x v="5646"/>
    <n v="3"/>
    <n v="0.7"/>
    <n v="-2.2896000000000001"/>
    <x v="3"/>
    <x v="0"/>
  </r>
  <r>
    <x v="8886"/>
    <x v="4430"/>
    <x v="55"/>
    <d v="2016-08-30T00:00:00"/>
    <x v="1"/>
    <x v="29"/>
    <s v="Brendan Sweed"/>
    <x v="1"/>
    <x v="0"/>
    <x v="38"/>
    <x v="24"/>
    <x v="47"/>
    <x v="3"/>
    <x v="530"/>
    <x v="1"/>
    <x v="8"/>
    <s v="Cardinal Slant-D Ring Binder, Heavy Gauge Vinyl"/>
    <x v="5647"/>
    <n v="8"/>
    <n v="0.7"/>
    <n v="-16.684799999999996"/>
    <x v="3"/>
    <x v="0"/>
  </r>
  <r>
    <x v="8887"/>
    <x v="4431"/>
    <x v="923"/>
    <d v="2016-07-30T00:00:00"/>
    <x v="0"/>
    <x v="121"/>
    <s v="Barry Blumstein"/>
    <x v="1"/>
    <x v="0"/>
    <x v="1"/>
    <x v="1"/>
    <x v="1"/>
    <x v="1"/>
    <x v="942"/>
    <x v="1"/>
    <x v="4"/>
    <s v="SAFCO Commercial Wire Shelving, Black"/>
    <x v="5648"/>
    <n v="2"/>
    <n v="0"/>
    <n v="0"/>
    <x v="1"/>
    <x v="0"/>
  </r>
  <r>
    <x v="8888"/>
    <x v="4432"/>
    <x v="96"/>
    <d v="2019-12-07T00:00:00"/>
    <x v="1"/>
    <x v="529"/>
    <s v="Max Ludwig"/>
    <x v="2"/>
    <x v="0"/>
    <x v="280"/>
    <x v="1"/>
    <x v="351"/>
    <x v="1"/>
    <x v="583"/>
    <x v="0"/>
    <x v="5"/>
    <s v="Tenex &quot;The Solids&quot; Textured Chair Mats"/>
    <x v="5649"/>
    <n v="9"/>
    <n v="0"/>
    <n v="107.03879999999994"/>
    <x v="1"/>
    <x v="0"/>
  </r>
  <r>
    <x v="8889"/>
    <x v="4433"/>
    <x v="508"/>
    <d v="2018-10-21T00:00:00"/>
    <x v="0"/>
    <x v="763"/>
    <s v="Frank Carlisle"/>
    <x v="2"/>
    <x v="0"/>
    <x v="29"/>
    <x v="25"/>
    <x v="338"/>
    <x v="2"/>
    <x v="1334"/>
    <x v="2"/>
    <x v="7"/>
    <s v="Panasonic KX-TG9541B DECT 6.0 Digital 2-Line Expandable Cordless Phone With Digital Answering System"/>
    <x v="5650"/>
    <n v="3"/>
    <n v="0"/>
    <n v="220.48530000000002"/>
    <x v="2"/>
    <x v="0"/>
  </r>
  <r>
    <x v="8890"/>
    <x v="4433"/>
    <x v="508"/>
    <d v="2018-10-21T00:00:00"/>
    <x v="0"/>
    <x v="763"/>
    <s v="Frank Carlisle"/>
    <x v="2"/>
    <x v="0"/>
    <x v="29"/>
    <x v="25"/>
    <x v="338"/>
    <x v="2"/>
    <x v="1341"/>
    <x v="1"/>
    <x v="9"/>
    <s v="Honeywell Enviracaire Portable HEPA Air Cleaner for 16' x 20' Room"/>
    <x v="5651"/>
    <n v="7"/>
    <n v="0"/>
    <n v="751.76010000000008"/>
    <x v="2"/>
    <x v="0"/>
  </r>
  <r>
    <x v="8891"/>
    <x v="4434"/>
    <x v="1142"/>
    <d v="2018-09-18T00:00:00"/>
    <x v="2"/>
    <x v="128"/>
    <s v="Corey Roper"/>
    <x v="2"/>
    <x v="0"/>
    <x v="38"/>
    <x v="32"/>
    <x v="112"/>
    <x v="0"/>
    <x v="64"/>
    <x v="0"/>
    <x v="1"/>
    <s v="Global Value Mid-Back Manager's Chair, Gray"/>
    <x v="5652"/>
    <n v="2"/>
    <n v="0"/>
    <n v="30.444999999999993"/>
    <x v="0"/>
    <x v="1"/>
  </r>
  <r>
    <x v="8892"/>
    <x v="4435"/>
    <x v="494"/>
    <d v="2017-12-06T00:00:00"/>
    <x v="1"/>
    <x v="784"/>
    <s v="Lindsay Castell"/>
    <x v="2"/>
    <x v="0"/>
    <x v="70"/>
    <x v="1"/>
    <x v="88"/>
    <x v="1"/>
    <x v="873"/>
    <x v="0"/>
    <x v="1"/>
    <s v="GuestStacker Chair with Chrome Finish Legs"/>
    <x v="5653"/>
    <n v="9"/>
    <n v="0.2"/>
    <n v="267.66720000000009"/>
    <x v="1"/>
    <x v="0"/>
  </r>
  <r>
    <x v="8893"/>
    <x v="4436"/>
    <x v="79"/>
    <d v="2016-08-12T00:00:00"/>
    <x v="1"/>
    <x v="47"/>
    <s v="Gary Zandusky"/>
    <x v="0"/>
    <x v="0"/>
    <x v="480"/>
    <x v="5"/>
    <x v="573"/>
    <x v="2"/>
    <x v="1110"/>
    <x v="0"/>
    <x v="3"/>
    <s v="SAFCO PlanMaster Heigh-Adjustable Drafting Table Base, 43w x 30d x 30-37h, Black"/>
    <x v="5654"/>
    <n v="2"/>
    <n v="0.3"/>
    <n v="41.933999999999997"/>
    <x v="2"/>
    <x v="0"/>
  </r>
  <r>
    <x v="8894"/>
    <x v="4437"/>
    <x v="243"/>
    <d v="2018-08-22T00:00:00"/>
    <x v="1"/>
    <x v="217"/>
    <s v="Bill Donatelli"/>
    <x v="0"/>
    <x v="0"/>
    <x v="1"/>
    <x v="1"/>
    <x v="25"/>
    <x v="1"/>
    <x v="575"/>
    <x v="0"/>
    <x v="5"/>
    <s v="Luxo Professional Magnifying Clamp-On Fluorescent Lamps"/>
    <x v="5655"/>
    <n v="3"/>
    <n v="0"/>
    <n v="43.684200000000018"/>
    <x v="1"/>
    <x v="0"/>
  </r>
  <r>
    <x v="8895"/>
    <x v="4437"/>
    <x v="243"/>
    <d v="2018-08-22T00:00:00"/>
    <x v="1"/>
    <x v="217"/>
    <s v="Bill Donatelli"/>
    <x v="0"/>
    <x v="0"/>
    <x v="1"/>
    <x v="1"/>
    <x v="25"/>
    <x v="1"/>
    <x v="1198"/>
    <x v="1"/>
    <x v="4"/>
    <s v="Perma STOR-ALL Hanging File Box, 13 1/8&quot;W x 12 1/4&quot;D x 10 1/2&quot;H"/>
    <x v="1465"/>
    <n v="3"/>
    <n v="0"/>
    <n v="3.0497999999999985"/>
    <x v="1"/>
    <x v="0"/>
  </r>
  <r>
    <x v="8896"/>
    <x v="4437"/>
    <x v="243"/>
    <d v="2018-08-22T00:00:00"/>
    <x v="1"/>
    <x v="217"/>
    <s v="Bill Donatelli"/>
    <x v="0"/>
    <x v="0"/>
    <x v="1"/>
    <x v="1"/>
    <x v="25"/>
    <x v="1"/>
    <x v="302"/>
    <x v="2"/>
    <x v="7"/>
    <s v="AT&amp;T 841000 Phone"/>
    <x v="5441"/>
    <n v="3"/>
    <n v="0.2"/>
    <n v="10.349999999999994"/>
    <x v="1"/>
    <x v="0"/>
  </r>
  <r>
    <x v="8897"/>
    <x v="4437"/>
    <x v="243"/>
    <d v="2018-08-22T00:00:00"/>
    <x v="1"/>
    <x v="217"/>
    <s v="Bill Donatelli"/>
    <x v="0"/>
    <x v="0"/>
    <x v="1"/>
    <x v="1"/>
    <x v="25"/>
    <x v="1"/>
    <x v="945"/>
    <x v="1"/>
    <x v="10"/>
    <s v="Rediform S.O.S. 1-Up Phone Message Bk, 4-1/4x3-1/16 Bk, 1 Form/Pg, 40 Messages/Bk, 3/Pk"/>
    <x v="5620"/>
    <n v="4"/>
    <n v="0"/>
    <n v="18.009600000000002"/>
    <x v="1"/>
    <x v="0"/>
  </r>
  <r>
    <x v="8898"/>
    <x v="4438"/>
    <x v="976"/>
    <d v="2017-08-09T00:00:00"/>
    <x v="0"/>
    <x v="313"/>
    <s v="Eudokia Martin"/>
    <x v="1"/>
    <x v="0"/>
    <x v="24"/>
    <x v="17"/>
    <x v="28"/>
    <x v="0"/>
    <x v="1405"/>
    <x v="2"/>
    <x v="7"/>
    <s v="Ativa D5772 2-Line 5.8GHz Digital Expandable Corded/Cordless Phone System with Answering &amp; Caller ID/Call Waiting, Black/Silver"/>
    <x v="4678"/>
    <n v="3"/>
    <n v="0"/>
    <n v="148.49099999999996"/>
    <x v="0"/>
    <x v="0"/>
  </r>
  <r>
    <x v="8899"/>
    <x v="4438"/>
    <x v="976"/>
    <d v="2017-08-09T00:00:00"/>
    <x v="0"/>
    <x v="313"/>
    <s v="Eudokia Martin"/>
    <x v="1"/>
    <x v="0"/>
    <x v="24"/>
    <x v="17"/>
    <x v="28"/>
    <x v="0"/>
    <x v="1351"/>
    <x v="1"/>
    <x v="2"/>
    <s v="Avery 50"/>
    <x v="2989"/>
    <n v="2"/>
    <n v="0"/>
    <n v="11.778199999999998"/>
    <x v="0"/>
    <x v="0"/>
  </r>
  <r>
    <x v="8900"/>
    <x v="4439"/>
    <x v="1206"/>
    <d v="2018-06-04T00:00:00"/>
    <x v="1"/>
    <x v="443"/>
    <s v="Beth Paige"/>
    <x v="0"/>
    <x v="0"/>
    <x v="27"/>
    <x v="10"/>
    <x v="67"/>
    <x v="2"/>
    <x v="1831"/>
    <x v="0"/>
    <x v="5"/>
    <s v="Executive Impressions 16-1/2&quot; Circular Wall Clock"/>
    <x v="164"/>
    <n v="3"/>
    <n v="0.6"/>
    <n v="-12.825599999999994"/>
    <x v="2"/>
    <x v="0"/>
  </r>
  <r>
    <x v="8901"/>
    <x v="4439"/>
    <x v="1206"/>
    <d v="2018-06-04T00:00:00"/>
    <x v="1"/>
    <x v="443"/>
    <s v="Beth Paige"/>
    <x v="0"/>
    <x v="0"/>
    <x v="27"/>
    <x v="10"/>
    <x v="67"/>
    <x v="2"/>
    <x v="1828"/>
    <x v="1"/>
    <x v="10"/>
    <s v="Xerox 1899"/>
    <x v="282"/>
    <n v="4"/>
    <n v="0.2"/>
    <n v="6.7048000000000005"/>
    <x v="2"/>
    <x v="0"/>
  </r>
  <r>
    <x v="8902"/>
    <x v="4439"/>
    <x v="1206"/>
    <d v="2018-06-04T00:00:00"/>
    <x v="1"/>
    <x v="443"/>
    <s v="Beth Paige"/>
    <x v="0"/>
    <x v="0"/>
    <x v="27"/>
    <x v="10"/>
    <x v="67"/>
    <x v="2"/>
    <x v="1455"/>
    <x v="0"/>
    <x v="1"/>
    <s v="Global Highback Leather Tilter in Burgundy"/>
    <x v="5656"/>
    <n v="3"/>
    <n v="0.3"/>
    <n v="-38.215799999999973"/>
    <x v="2"/>
    <x v="0"/>
  </r>
  <r>
    <x v="8903"/>
    <x v="4439"/>
    <x v="1206"/>
    <d v="2018-06-04T00:00:00"/>
    <x v="1"/>
    <x v="443"/>
    <s v="Beth Paige"/>
    <x v="0"/>
    <x v="0"/>
    <x v="27"/>
    <x v="10"/>
    <x v="67"/>
    <x v="2"/>
    <x v="747"/>
    <x v="1"/>
    <x v="10"/>
    <s v="Xerox 212"/>
    <x v="563"/>
    <n v="2"/>
    <n v="0.2"/>
    <n v="3.6288"/>
    <x v="2"/>
    <x v="0"/>
  </r>
  <r>
    <x v="8904"/>
    <x v="4440"/>
    <x v="949"/>
    <d v="2018-07-01T00:00:00"/>
    <x v="3"/>
    <x v="711"/>
    <s v="Stephanie Ulpright"/>
    <x v="2"/>
    <x v="0"/>
    <x v="20"/>
    <x v="15"/>
    <x v="29"/>
    <x v="3"/>
    <x v="933"/>
    <x v="1"/>
    <x v="2"/>
    <s v="Avery 477"/>
    <x v="5657"/>
    <n v="1"/>
    <n v="0"/>
    <n v="14.043800000000001"/>
    <x v="3"/>
    <x v="0"/>
  </r>
  <r>
    <x v="8905"/>
    <x v="4440"/>
    <x v="949"/>
    <d v="2018-07-01T00:00:00"/>
    <x v="3"/>
    <x v="711"/>
    <s v="Stephanie Ulpright"/>
    <x v="2"/>
    <x v="0"/>
    <x v="20"/>
    <x v="15"/>
    <x v="29"/>
    <x v="3"/>
    <x v="1386"/>
    <x v="2"/>
    <x v="11"/>
    <s v="KeyTronic KT400U2 - Keyboard - Black"/>
    <x v="5658"/>
    <n v="3"/>
    <n v="0"/>
    <n v="6.1679999999999975"/>
    <x v="3"/>
    <x v="0"/>
  </r>
  <r>
    <x v="8906"/>
    <x v="4440"/>
    <x v="949"/>
    <d v="2018-07-01T00:00:00"/>
    <x v="3"/>
    <x v="711"/>
    <s v="Stephanie Ulpright"/>
    <x v="2"/>
    <x v="0"/>
    <x v="20"/>
    <x v="15"/>
    <x v="29"/>
    <x v="3"/>
    <x v="144"/>
    <x v="1"/>
    <x v="10"/>
    <s v="Southworth 25% Cotton Antique Laid Paper &amp; Envelopes"/>
    <x v="5659"/>
    <n v="9"/>
    <n v="0"/>
    <n v="33.776999999999994"/>
    <x v="3"/>
    <x v="0"/>
  </r>
  <r>
    <x v="8907"/>
    <x v="4441"/>
    <x v="122"/>
    <d v="2018-12-20T00:00:00"/>
    <x v="2"/>
    <x v="672"/>
    <s v="Andy Yotov"/>
    <x v="1"/>
    <x v="0"/>
    <x v="8"/>
    <x v="1"/>
    <x v="94"/>
    <x v="1"/>
    <x v="179"/>
    <x v="2"/>
    <x v="7"/>
    <s v="I Need's 3d Hello Kitty Hybrid Silicone Case Cover for HTC One X 4g with 3d Hello Kitty Stylus Pen Green/pink"/>
    <x v="5660"/>
    <n v="7"/>
    <n v="0.2"/>
    <n v="6.6976000000000013"/>
    <x v="1"/>
    <x v="0"/>
  </r>
  <r>
    <x v="8908"/>
    <x v="4442"/>
    <x v="1207"/>
    <d v="2017-02-01T00:00:00"/>
    <x v="1"/>
    <x v="605"/>
    <s v="Elizabeth Moffitt"/>
    <x v="1"/>
    <x v="0"/>
    <x v="429"/>
    <x v="1"/>
    <x v="519"/>
    <x v="1"/>
    <x v="1274"/>
    <x v="1"/>
    <x v="10"/>
    <s v="Xerox 1991"/>
    <x v="685"/>
    <n v="8"/>
    <n v="0"/>
    <n v="84.051199999999994"/>
    <x v="1"/>
    <x v="0"/>
  </r>
  <r>
    <x v="8909"/>
    <x v="4443"/>
    <x v="960"/>
    <d v="2019-11-01T00:00:00"/>
    <x v="1"/>
    <x v="193"/>
    <s v="Sue Ann Reed"/>
    <x v="0"/>
    <x v="0"/>
    <x v="231"/>
    <x v="31"/>
    <x v="288"/>
    <x v="3"/>
    <x v="148"/>
    <x v="1"/>
    <x v="2"/>
    <s v="Avery 519"/>
    <x v="2521"/>
    <n v="3"/>
    <n v="0"/>
    <n v="10.307099999999998"/>
    <x v="3"/>
    <x v="0"/>
  </r>
  <r>
    <x v="8910"/>
    <x v="4444"/>
    <x v="259"/>
    <d v="2019-11-08T00:00:00"/>
    <x v="1"/>
    <x v="244"/>
    <s v="Christina Anderson"/>
    <x v="0"/>
    <x v="0"/>
    <x v="346"/>
    <x v="18"/>
    <x v="427"/>
    <x v="0"/>
    <x v="434"/>
    <x v="2"/>
    <x v="11"/>
    <s v="Logitech M510 Wireless Mouse"/>
    <x v="98"/>
    <n v="3"/>
    <n v="0.2"/>
    <n v="15.596099999999996"/>
    <x v="0"/>
    <x v="0"/>
  </r>
  <r>
    <x v="8911"/>
    <x v="4444"/>
    <x v="259"/>
    <d v="2019-11-08T00:00:00"/>
    <x v="1"/>
    <x v="244"/>
    <s v="Christina Anderson"/>
    <x v="0"/>
    <x v="0"/>
    <x v="346"/>
    <x v="18"/>
    <x v="427"/>
    <x v="0"/>
    <x v="1777"/>
    <x v="2"/>
    <x v="7"/>
    <s v="iOttie XL Car Mount"/>
    <x v="5661"/>
    <n v="9"/>
    <n v="0.2"/>
    <n v="-32.383800000000008"/>
    <x v="0"/>
    <x v="0"/>
  </r>
  <r>
    <x v="8912"/>
    <x v="4444"/>
    <x v="259"/>
    <d v="2019-11-08T00:00:00"/>
    <x v="1"/>
    <x v="244"/>
    <s v="Christina Anderson"/>
    <x v="0"/>
    <x v="0"/>
    <x v="346"/>
    <x v="18"/>
    <x v="427"/>
    <x v="0"/>
    <x v="990"/>
    <x v="1"/>
    <x v="8"/>
    <s v="Storex Dura Pro Binders"/>
    <x v="5662"/>
    <n v="2"/>
    <n v="0.7"/>
    <n v="-2.9700000000000006"/>
    <x v="0"/>
    <x v="0"/>
  </r>
  <r>
    <x v="8913"/>
    <x v="4444"/>
    <x v="259"/>
    <d v="2019-11-08T00:00:00"/>
    <x v="1"/>
    <x v="244"/>
    <s v="Christina Anderson"/>
    <x v="0"/>
    <x v="0"/>
    <x v="346"/>
    <x v="18"/>
    <x v="427"/>
    <x v="0"/>
    <x v="1038"/>
    <x v="1"/>
    <x v="2"/>
    <s v="Avery 481"/>
    <x v="1268"/>
    <n v="2"/>
    <n v="0.2"/>
    <n v="1.7247999999999997"/>
    <x v="0"/>
    <x v="0"/>
  </r>
  <r>
    <x v="8914"/>
    <x v="4445"/>
    <x v="195"/>
    <d v="2018-05-13T00:00:00"/>
    <x v="1"/>
    <x v="51"/>
    <s v="Cynthia Voltz"/>
    <x v="1"/>
    <x v="0"/>
    <x v="89"/>
    <x v="5"/>
    <x v="110"/>
    <x v="2"/>
    <x v="518"/>
    <x v="1"/>
    <x v="4"/>
    <s v="Hot File 7-Pocket, Floor Stand"/>
    <x v="5663"/>
    <n v="6"/>
    <n v="0.2"/>
    <n v="107.08199999999985"/>
    <x v="2"/>
    <x v="1"/>
  </r>
  <r>
    <x v="8915"/>
    <x v="4445"/>
    <x v="195"/>
    <d v="2018-05-13T00:00:00"/>
    <x v="1"/>
    <x v="51"/>
    <s v="Cynthia Voltz"/>
    <x v="1"/>
    <x v="0"/>
    <x v="89"/>
    <x v="5"/>
    <x v="110"/>
    <x v="2"/>
    <x v="91"/>
    <x v="1"/>
    <x v="8"/>
    <s v="Ibico Standard Transparent Covers"/>
    <x v="5664"/>
    <n v="4"/>
    <n v="0.8"/>
    <n v="-20.435200000000002"/>
    <x v="2"/>
    <x v="1"/>
  </r>
  <r>
    <x v="8916"/>
    <x v="4445"/>
    <x v="195"/>
    <d v="2018-05-13T00:00:00"/>
    <x v="1"/>
    <x v="51"/>
    <s v="Cynthia Voltz"/>
    <x v="1"/>
    <x v="0"/>
    <x v="89"/>
    <x v="5"/>
    <x v="110"/>
    <x v="2"/>
    <x v="1712"/>
    <x v="1"/>
    <x v="9"/>
    <s v="Euro Pro Shark Stick Mini Vacuum"/>
    <x v="5665"/>
    <n v="4"/>
    <n v="0.8"/>
    <n v="-131.71680000000001"/>
    <x v="2"/>
    <x v="1"/>
  </r>
  <r>
    <x v="8917"/>
    <x v="4445"/>
    <x v="195"/>
    <d v="2018-05-13T00:00:00"/>
    <x v="1"/>
    <x v="51"/>
    <s v="Cynthia Voltz"/>
    <x v="1"/>
    <x v="0"/>
    <x v="89"/>
    <x v="5"/>
    <x v="110"/>
    <x v="2"/>
    <x v="136"/>
    <x v="1"/>
    <x v="10"/>
    <s v="Xerox 1911"/>
    <x v="5201"/>
    <n v="2"/>
    <n v="0.2"/>
    <n v="26.823999999999995"/>
    <x v="2"/>
    <x v="1"/>
  </r>
  <r>
    <x v="8918"/>
    <x v="4445"/>
    <x v="195"/>
    <d v="2018-05-13T00:00:00"/>
    <x v="1"/>
    <x v="51"/>
    <s v="Cynthia Voltz"/>
    <x v="1"/>
    <x v="0"/>
    <x v="89"/>
    <x v="5"/>
    <x v="110"/>
    <x v="2"/>
    <x v="1087"/>
    <x v="1"/>
    <x v="8"/>
    <s v="GBC VeloBind Cover Sets"/>
    <x v="5666"/>
    <n v="6"/>
    <n v="0.8"/>
    <n v="-27.791999999999994"/>
    <x v="2"/>
    <x v="1"/>
  </r>
  <r>
    <x v="8919"/>
    <x v="4446"/>
    <x v="1063"/>
    <d v="2016-04-08T00:00:00"/>
    <x v="1"/>
    <x v="706"/>
    <s v="Anna Häberlin"/>
    <x v="1"/>
    <x v="0"/>
    <x v="173"/>
    <x v="17"/>
    <x v="220"/>
    <x v="0"/>
    <x v="1740"/>
    <x v="0"/>
    <x v="5"/>
    <s v="Luxo Adjustable Task Clamp Lamp"/>
    <x v="5667"/>
    <n v="2"/>
    <n v="0"/>
    <n v="46.196799999999996"/>
    <x v="0"/>
    <x v="0"/>
  </r>
  <r>
    <x v="8920"/>
    <x v="4447"/>
    <x v="582"/>
    <d v="2016-05-03T00:00:00"/>
    <x v="1"/>
    <x v="103"/>
    <s v="David Smith"/>
    <x v="1"/>
    <x v="0"/>
    <x v="312"/>
    <x v="15"/>
    <x v="389"/>
    <x v="3"/>
    <x v="1105"/>
    <x v="2"/>
    <x v="11"/>
    <s v="Logitech G600 MMO Gaming Mouse"/>
    <x v="460"/>
    <n v="2"/>
    <n v="0"/>
    <n v="57.592799999999997"/>
    <x v="3"/>
    <x v="0"/>
  </r>
  <r>
    <x v="8921"/>
    <x v="4448"/>
    <x v="964"/>
    <d v="2018-10-08T00:00:00"/>
    <x v="1"/>
    <x v="706"/>
    <s v="Anna Häberlin"/>
    <x v="1"/>
    <x v="0"/>
    <x v="514"/>
    <x v="2"/>
    <x v="611"/>
    <x v="0"/>
    <x v="1513"/>
    <x v="2"/>
    <x v="7"/>
    <s v="Samsung HM1900 Bluetooth Headset"/>
    <x v="2672"/>
    <n v="3"/>
    <n v="0.2"/>
    <n v="19.754999999999999"/>
    <x v="0"/>
    <x v="0"/>
  </r>
  <r>
    <x v="8922"/>
    <x v="4448"/>
    <x v="964"/>
    <d v="2018-10-08T00:00:00"/>
    <x v="1"/>
    <x v="706"/>
    <s v="Anna Häberlin"/>
    <x v="1"/>
    <x v="0"/>
    <x v="514"/>
    <x v="2"/>
    <x v="611"/>
    <x v="0"/>
    <x v="763"/>
    <x v="0"/>
    <x v="5"/>
    <s v="Magna Visual Magnetic Picture Hangers"/>
    <x v="5668"/>
    <n v="3"/>
    <n v="0.2"/>
    <n v="2.6028000000000011"/>
    <x v="0"/>
    <x v="0"/>
  </r>
  <r>
    <x v="8923"/>
    <x v="4449"/>
    <x v="532"/>
    <d v="2019-06-17T00:00:00"/>
    <x v="1"/>
    <x v="233"/>
    <s v="Zuschuss Carroll"/>
    <x v="0"/>
    <x v="0"/>
    <x v="365"/>
    <x v="3"/>
    <x v="447"/>
    <x v="0"/>
    <x v="31"/>
    <x v="1"/>
    <x v="8"/>
    <s v="Acco Pressboard Covers with Storage Hooks, 14 7/8&quot; x 11&quot;, Executive Red"/>
    <x v="5669"/>
    <n v="4"/>
    <n v="0.7"/>
    <n v="-3.8100000000000005"/>
    <x v="0"/>
    <x v="0"/>
  </r>
  <r>
    <x v="8924"/>
    <x v="4450"/>
    <x v="806"/>
    <d v="2018-02-03T00:00:00"/>
    <x v="1"/>
    <x v="650"/>
    <s v="David Flashing"/>
    <x v="0"/>
    <x v="0"/>
    <x v="179"/>
    <x v="10"/>
    <x v="228"/>
    <x v="2"/>
    <x v="1846"/>
    <x v="2"/>
    <x v="7"/>
    <s v="Nokia Lumia 1020"/>
    <x v="4345"/>
    <n v="4"/>
    <n v="0.2"/>
    <n v="143.99680000000006"/>
    <x v="2"/>
    <x v="0"/>
  </r>
  <r>
    <x v="8925"/>
    <x v="4450"/>
    <x v="806"/>
    <d v="2018-02-03T00:00:00"/>
    <x v="1"/>
    <x v="650"/>
    <s v="David Flashing"/>
    <x v="0"/>
    <x v="0"/>
    <x v="179"/>
    <x v="10"/>
    <x v="228"/>
    <x v="2"/>
    <x v="614"/>
    <x v="1"/>
    <x v="8"/>
    <s v="Avery Durable Binders"/>
    <x v="5670"/>
    <n v="3"/>
    <n v="0.8"/>
    <n v="-2.678399999999999"/>
    <x v="2"/>
    <x v="0"/>
  </r>
  <r>
    <x v="8926"/>
    <x v="4450"/>
    <x v="806"/>
    <d v="2018-02-03T00:00:00"/>
    <x v="1"/>
    <x v="650"/>
    <s v="David Flashing"/>
    <x v="0"/>
    <x v="0"/>
    <x v="179"/>
    <x v="10"/>
    <x v="228"/>
    <x v="2"/>
    <x v="489"/>
    <x v="0"/>
    <x v="3"/>
    <s v="Bretford “Just In Time” Height-Adjustable Multi-Task Work Tables"/>
    <x v="5671"/>
    <n v="3"/>
    <n v="0.5"/>
    <n v="-538.44600000000003"/>
    <x v="2"/>
    <x v="0"/>
  </r>
  <r>
    <x v="8927"/>
    <x v="4451"/>
    <x v="874"/>
    <d v="2017-09-29T00:00:00"/>
    <x v="0"/>
    <x v="164"/>
    <s v="Saphhira Shifley"/>
    <x v="1"/>
    <x v="0"/>
    <x v="4"/>
    <x v="4"/>
    <x v="5"/>
    <x v="1"/>
    <x v="1167"/>
    <x v="1"/>
    <x v="6"/>
    <s v="Newell 334"/>
    <x v="1618"/>
    <n v="5"/>
    <n v="0"/>
    <n v="25.792000000000002"/>
    <x v="1"/>
    <x v="0"/>
  </r>
  <r>
    <x v="8928"/>
    <x v="4452"/>
    <x v="657"/>
    <d v="2017-04-17T00:00:00"/>
    <x v="1"/>
    <x v="224"/>
    <s v="Frank Preis"/>
    <x v="0"/>
    <x v="0"/>
    <x v="114"/>
    <x v="5"/>
    <x v="143"/>
    <x v="2"/>
    <x v="562"/>
    <x v="0"/>
    <x v="3"/>
    <s v="Chromcraft Bull-Nose Wood Round Conference Table Top, Wood Base"/>
    <x v="5672"/>
    <n v="4"/>
    <n v="0.3"/>
    <n v="-113.28200000000004"/>
    <x v="2"/>
    <x v="0"/>
  </r>
  <r>
    <x v="8929"/>
    <x v="4452"/>
    <x v="657"/>
    <d v="2017-04-17T00:00:00"/>
    <x v="1"/>
    <x v="224"/>
    <s v="Frank Preis"/>
    <x v="0"/>
    <x v="0"/>
    <x v="114"/>
    <x v="5"/>
    <x v="143"/>
    <x v="2"/>
    <x v="1000"/>
    <x v="0"/>
    <x v="3"/>
    <s v="Iceberg OfficeWorks 42&quot; Round Tables"/>
    <x v="5673"/>
    <n v="2"/>
    <n v="0.3"/>
    <n v="-45.294000000000011"/>
    <x v="2"/>
    <x v="0"/>
  </r>
  <r>
    <x v="8930"/>
    <x v="4452"/>
    <x v="657"/>
    <d v="2017-04-17T00:00:00"/>
    <x v="1"/>
    <x v="224"/>
    <s v="Frank Preis"/>
    <x v="0"/>
    <x v="0"/>
    <x v="114"/>
    <x v="5"/>
    <x v="143"/>
    <x v="2"/>
    <x v="835"/>
    <x v="2"/>
    <x v="7"/>
    <s v="Apple iPhone 5C"/>
    <x v="1977"/>
    <n v="3"/>
    <n v="0.2"/>
    <n v="17.998199999999997"/>
    <x v="2"/>
    <x v="0"/>
  </r>
  <r>
    <x v="8931"/>
    <x v="4453"/>
    <x v="404"/>
    <d v="2019-12-24T00:00:00"/>
    <x v="1"/>
    <x v="785"/>
    <s v="Harold Engle"/>
    <x v="1"/>
    <x v="0"/>
    <x v="158"/>
    <x v="6"/>
    <x v="201"/>
    <x v="2"/>
    <x v="1801"/>
    <x v="0"/>
    <x v="5"/>
    <s v="Tensor Track Tree Floor Lamp"/>
    <x v="5674"/>
    <n v="5"/>
    <n v="0"/>
    <n v="22.988499999999998"/>
    <x v="2"/>
    <x v="0"/>
  </r>
  <r>
    <x v="8932"/>
    <x v="4453"/>
    <x v="404"/>
    <d v="2019-12-24T00:00:00"/>
    <x v="1"/>
    <x v="785"/>
    <s v="Harold Engle"/>
    <x v="1"/>
    <x v="0"/>
    <x v="158"/>
    <x v="6"/>
    <x v="201"/>
    <x v="2"/>
    <x v="1599"/>
    <x v="2"/>
    <x v="11"/>
    <s v="Maxell 74 Minute CDR, 10/Pack"/>
    <x v="1624"/>
    <n v="3"/>
    <n v="0"/>
    <n v="10.855799999999999"/>
    <x v="2"/>
    <x v="0"/>
  </r>
  <r>
    <x v="8933"/>
    <x v="4454"/>
    <x v="560"/>
    <d v="2018-03-19T00:00:00"/>
    <x v="1"/>
    <x v="259"/>
    <s v="Sibella Parks"/>
    <x v="1"/>
    <x v="0"/>
    <x v="124"/>
    <x v="6"/>
    <x v="156"/>
    <x v="2"/>
    <x v="904"/>
    <x v="0"/>
    <x v="5"/>
    <s v="Westinghouse Clip-On Gooseneck Lamps"/>
    <x v="2499"/>
    <n v="2"/>
    <n v="0"/>
    <n v="4.3523999999999994"/>
    <x v="2"/>
    <x v="0"/>
  </r>
  <r>
    <x v="8934"/>
    <x v="4455"/>
    <x v="151"/>
    <d v="2019-08-27T00:00:00"/>
    <x v="3"/>
    <x v="130"/>
    <s v="Ben Peterman"/>
    <x v="1"/>
    <x v="0"/>
    <x v="10"/>
    <x v="9"/>
    <x v="74"/>
    <x v="3"/>
    <x v="1157"/>
    <x v="1"/>
    <x v="10"/>
    <s v="Xerox 1981"/>
    <x v="2538"/>
    <n v="3"/>
    <n v="0.2"/>
    <n v="3.96"/>
    <x v="3"/>
    <x v="0"/>
  </r>
  <r>
    <x v="8935"/>
    <x v="4455"/>
    <x v="151"/>
    <d v="2019-08-27T00:00:00"/>
    <x v="3"/>
    <x v="130"/>
    <s v="Ben Peterman"/>
    <x v="1"/>
    <x v="0"/>
    <x v="10"/>
    <x v="9"/>
    <x v="74"/>
    <x v="3"/>
    <x v="295"/>
    <x v="2"/>
    <x v="11"/>
    <s v="Logitech Wireless Headset h800"/>
    <x v="5675"/>
    <n v="14"/>
    <n v="0.2"/>
    <n v="209.97899999999993"/>
    <x v="3"/>
    <x v="0"/>
  </r>
  <r>
    <x v="8936"/>
    <x v="4456"/>
    <x v="997"/>
    <d v="2017-12-19T00:00:00"/>
    <x v="0"/>
    <x v="38"/>
    <s v="Paul Gonzalez"/>
    <x v="0"/>
    <x v="0"/>
    <x v="1"/>
    <x v="1"/>
    <x v="141"/>
    <x v="1"/>
    <x v="894"/>
    <x v="1"/>
    <x v="6"/>
    <s v="Sanford 52201 APSCO Electric Pencil Sharpener"/>
    <x v="3135"/>
    <n v="5"/>
    <n v="0"/>
    <n v="53.261000000000003"/>
    <x v="1"/>
    <x v="0"/>
  </r>
  <r>
    <x v="8937"/>
    <x v="4456"/>
    <x v="997"/>
    <d v="2017-12-19T00:00:00"/>
    <x v="0"/>
    <x v="38"/>
    <s v="Paul Gonzalez"/>
    <x v="0"/>
    <x v="0"/>
    <x v="1"/>
    <x v="1"/>
    <x v="141"/>
    <x v="1"/>
    <x v="1495"/>
    <x v="2"/>
    <x v="7"/>
    <s v="Panasonic KX TS3282W Corded phone"/>
    <x v="5676"/>
    <n v="2"/>
    <n v="0.2"/>
    <n v="16.997999999999983"/>
    <x v="1"/>
    <x v="0"/>
  </r>
  <r>
    <x v="8938"/>
    <x v="4456"/>
    <x v="997"/>
    <d v="2017-12-19T00:00:00"/>
    <x v="0"/>
    <x v="38"/>
    <s v="Paul Gonzalez"/>
    <x v="0"/>
    <x v="0"/>
    <x v="1"/>
    <x v="1"/>
    <x v="141"/>
    <x v="1"/>
    <x v="169"/>
    <x v="1"/>
    <x v="6"/>
    <s v="Sanford Colorific Eraseable Coloring Pencils, 12 Count"/>
    <x v="1235"/>
    <n v="5"/>
    <n v="0"/>
    <n v="7.0520000000000005"/>
    <x v="1"/>
    <x v="0"/>
  </r>
  <r>
    <x v="8939"/>
    <x v="4456"/>
    <x v="997"/>
    <d v="2017-12-19T00:00:00"/>
    <x v="0"/>
    <x v="38"/>
    <s v="Paul Gonzalez"/>
    <x v="0"/>
    <x v="0"/>
    <x v="1"/>
    <x v="1"/>
    <x v="141"/>
    <x v="1"/>
    <x v="920"/>
    <x v="1"/>
    <x v="8"/>
    <s v="Avery Arch Ring Binders"/>
    <x v="5677"/>
    <n v="2"/>
    <n v="0.2"/>
    <n v="31.373999999999995"/>
    <x v="1"/>
    <x v="0"/>
  </r>
  <r>
    <x v="8940"/>
    <x v="4457"/>
    <x v="963"/>
    <d v="2016-08-24T00:00:00"/>
    <x v="0"/>
    <x v="187"/>
    <s v="Jeremy Pistek"/>
    <x v="0"/>
    <x v="0"/>
    <x v="368"/>
    <x v="2"/>
    <x v="450"/>
    <x v="0"/>
    <x v="1847"/>
    <x v="1"/>
    <x v="14"/>
    <s v="Acme Serrated Blade Letter Opener"/>
    <x v="5678"/>
    <n v="3"/>
    <n v="0.2"/>
    <n v="-1.8126000000000002"/>
    <x v="0"/>
    <x v="0"/>
  </r>
  <r>
    <x v="8941"/>
    <x v="4458"/>
    <x v="54"/>
    <d v="2018-11-05T00:00:00"/>
    <x v="2"/>
    <x v="508"/>
    <s v="Natalie Webber"/>
    <x v="0"/>
    <x v="0"/>
    <x v="32"/>
    <x v="21"/>
    <x v="40"/>
    <x v="1"/>
    <x v="922"/>
    <x v="1"/>
    <x v="8"/>
    <s v="Avery Reinforcements for Hole-Punch Pages"/>
    <x v="4909"/>
    <n v="7"/>
    <n v="0.7"/>
    <n v="-3.4649999999999999"/>
    <x v="1"/>
    <x v="1"/>
  </r>
  <r>
    <x v="8942"/>
    <x v="4458"/>
    <x v="54"/>
    <d v="2018-11-05T00:00:00"/>
    <x v="2"/>
    <x v="508"/>
    <s v="Natalie Webber"/>
    <x v="0"/>
    <x v="0"/>
    <x v="32"/>
    <x v="21"/>
    <x v="40"/>
    <x v="1"/>
    <x v="1848"/>
    <x v="2"/>
    <x v="15"/>
    <s v="Okidata B401 Printer"/>
    <x v="5679"/>
    <n v="3"/>
    <n v="0.7"/>
    <n v="-251.98739999999992"/>
    <x v="1"/>
    <x v="1"/>
  </r>
  <r>
    <x v="8943"/>
    <x v="4459"/>
    <x v="1208"/>
    <d v="2019-10-16T00:00:00"/>
    <x v="1"/>
    <x v="573"/>
    <s v="Scot Wooten"/>
    <x v="0"/>
    <x v="0"/>
    <x v="34"/>
    <x v="10"/>
    <x v="173"/>
    <x v="2"/>
    <x v="1756"/>
    <x v="0"/>
    <x v="1"/>
    <s v="Hon Comfortask Task/Swivel Chairs"/>
    <x v="5680"/>
    <n v="3"/>
    <n v="0.3"/>
    <n v="-47.871600000000001"/>
    <x v="2"/>
    <x v="0"/>
  </r>
  <r>
    <x v="8944"/>
    <x v="4460"/>
    <x v="1035"/>
    <d v="2016-12-08T00:00:00"/>
    <x v="2"/>
    <x v="382"/>
    <s v="Erica Hernandez"/>
    <x v="2"/>
    <x v="0"/>
    <x v="8"/>
    <x v="1"/>
    <x v="9"/>
    <x v="1"/>
    <x v="1397"/>
    <x v="1"/>
    <x v="10"/>
    <s v="Green Bar Computer Printout Paper"/>
    <x v="2210"/>
    <n v="3"/>
    <n v="0"/>
    <n v="80.791200000000003"/>
    <x v="1"/>
    <x v="0"/>
  </r>
  <r>
    <x v="8945"/>
    <x v="4461"/>
    <x v="647"/>
    <d v="2016-11-17T00:00:00"/>
    <x v="0"/>
    <x v="609"/>
    <s v="Scott Cohen"/>
    <x v="1"/>
    <x v="0"/>
    <x v="8"/>
    <x v="1"/>
    <x v="94"/>
    <x v="1"/>
    <x v="503"/>
    <x v="1"/>
    <x v="14"/>
    <s v="Acme Value Line Scissors"/>
    <x v="1031"/>
    <n v="3"/>
    <n v="0"/>
    <n v="3.2849999999999993"/>
    <x v="1"/>
    <x v="0"/>
  </r>
  <r>
    <x v="8946"/>
    <x v="4462"/>
    <x v="165"/>
    <d v="2019-12-28T00:00:00"/>
    <x v="1"/>
    <x v="714"/>
    <s v="Nick Crebassa"/>
    <x v="1"/>
    <x v="0"/>
    <x v="217"/>
    <x v="31"/>
    <x v="272"/>
    <x v="3"/>
    <x v="1193"/>
    <x v="1"/>
    <x v="10"/>
    <s v="Xerox 214"/>
    <x v="541"/>
    <n v="3"/>
    <n v="0"/>
    <n v="9.3312000000000008"/>
    <x v="3"/>
    <x v="0"/>
  </r>
  <r>
    <x v="8947"/>
    <x v="4462"/>
    <x v="165"/>
    <d v="2019-12-28T00:00:00"/>
    <x v="1"/>
    <x v="714"/>
    <s v="Nick Crebassa"/>
    <x v="1"/>
    <x v="0"/>
    <x v="217"/>
    <x v="31"/>
    <x v="272"/>
    <x v="3"/>
    <x v="1699"/>
    <x v="1"/>
    <x v="8"/>
    <s v="Avery Triangle Shaped Sheet Lifters, Black, 2/Pack"/>
    <x v="5681"/>
    <n v="5"/>
    <n v="0"/>
    <n v="6.15"/>
    <x v="3"/>
    <x v="0"/>
  </r>
  <r>
    <x v="8948"/>
    <x v="4463"/>
    <x v="163"/>
    <d v="2016-12-26T00:00:00"/>
    <x v="2"/>
    <x v="548"/>
    <s v="Adam Shillingsburg"/>
    <x v="0"/>
    <x v="0"/>
    <x v="70"/>
    <x v="1"/>
    <x v="88"/>
    <x v="1"/>
    <x v="1803"/>
    <x v="1"/>
    <x v="9"/>
    <s v="Belkin 7-Outlet SurgeMaster Home Series"/>
    <x v="5682"/>
    <n v="1"/>
    <n v="0"/>
    <n v="3.632200000000001"/>
    <x v="1"/>
    <x v="0"/>
  </r>
  <r>
    <x v="8949"/>
    <x v="4464"/>
    <x v="66"/>
    <d v="2019-12-28T00:00:00"/>
    <x v="1"/>
    <x v="691"/>
    <s v="Jack Lebron"/>
    <x v="0"/>
    <x v="0"/>
    <x v="25"/>
    <x v="18"/>
    <x v="279"/>
    <x v="0"/>
    <x v="257"/>
    <x v="0"/>
    <x v="3"/>
    <s v="Bevis Round Bullnose 29&quot; High Table Top"/>
    <x v="5683"/>
    <n v="6"/>
    <n v="0.4"/>
    <n v="-249.32159999999999"/>
    <x v="0"/>
    <x v="1"/>
  </r>
  <r>
    <x v="8950"/>
    <x v="4464"/>
    <x v="66"/>
    <d v="2019-12-28T00:00:00"/>
    <x v="1"/>
    <x v="691"/>
    <s v="Jack Lebron"/>
    <x v="0"/>
    <x v="0"/>
    <x v="25"/>
    <x v="18"/>
    <x v="279"/>
    <x v="0"/>
    <x v="825"/>
    <x v="2"/>
    <x v="11"/>
    <s v="Logitech ClearChat Comfort/USB Headset H390"/>
    <x v="1525"/>
    <n v="2"/>
    <n v="0.2"/>
    <n v="7.615399999999994"/>
    <x v="0"/>
    <x v="1"/>
  </r>
  <r>
    <x v="8951"/>
    <x v="4464"/>
    <x v="66"/>
    <d v="2019-12-28T00:00:00"/>
    <x v="1"/>
    <x v="691"/>
    <s v="Jack Lebron"/>
    <x v="0"/>
    <x v="0"/>
    <x v="25"/>
    <x v="18"/>
    <x v="279"/>
    <x v="0"/>
    <x v="376"/>
    <x v="1"/>
    <x v="4"/>
    <s v="Crate-A-Files"/>
    <x v="4322"/>
    <n v="3"/>
    <n v="0.2"/>
    <n v="1.961999999999998"/>
    <x v="0"/>
    <x v="1"/>
  </r>
  <r>
    <x v="8952"/>
    <x v="4464"/>
    <x v="66"/>
    <d v="2019-12-28T00:00:00"/>
    <x v="1"/>
    <x v="691"/>
    <s v="Jack Lebron"/>
    <x v="0"/>
    <x v="0"/>
    <x v="25"/>
    <x v="18"/>
    <x v="279"/>
    <x v="0"/>
    <x v="1024"/>
    <x v="1"/>
    <x v="6"/>
    <s v="Newell 325"/>
    <x v="5684"/>
    <n v="7"/>
    <n v="0.2"/>
    <n v="2.8909999999999982"/>
    <x v="0"/>
    <x v="1"/>
  </r>
  <r>
    <x v="8953"/>
    <x v="4464"/>
    <x v="66"/>
    <d v="2019-12-28T00:00:00"/>
    <x v="1"/>
    <x v="691"/>
    <s v="Jack Lebron"/>
    <x v="0"/>
    <x v="0"/>
    <x v="25"/>
    <x v="18"/>
    <x v="279"/>
    <x v="0"/>
    <x v="667"/>
    <x v="1"/>
    <x v="9"/>
    <s v="Holmes Replacement Filter for HEPA Air Cleaner, Large Room"/>
    <x v="5685"/>
    <n v="5"/>
    <n v="0.2"/>
    <n v="16.290999999999997"/>
    <x v="0"/>
    <x v="1"/>
  </r>
  <r>
    <x v="8954"/>
    <x v="4465"/>
    <x v="233"/>
    <d v="2016-08-10T00:00:00"/>
    <x v="0"/>
    <x v="364"/>
    <s v="Vivek Gonzalez"/>
    <x v="0"/>
    <x v="0"/>
    <x v="108"/>
    <x v="2"/>
    <x v="133"/>
    <x v="0"/>
    <x v="1195"/>
    <x v="0"/>
    <x v="0"/>
    <s v="O'Sullivan 2-Shelf Heavy-Duty Bookcases"/>
    <x v="5686"/>
    <n v="4"/>
    <n v="0.2"/>
    <n v="-7.7727999999999895"/>
    <x v="0"/>
    <x v="0"/>
  </r>
  <r>
    <x v="8955"/>
    <x v="4466"/>
    <x v="59"/>
    <d v="2016-09-24T00:00:00"/>
    <x v="1"/>
    <x v="428"/>
    <s v="Henry Goldwyn"/>
    <x v="1"/>
    <x v="0"/>
    <x v="70"/>
    <x v="1"/>
    <x v="142"/>
    <x v="1"/>
    <x v="1532"/>
    <x v="1"/>
    <x v="10"/>
    <s v="Xerox 1900"/>
    <x v="18"/>
    <n v="2"/>
    <n v="0"/>
    <n v="3.8519999999999994"/>
    <x v="1"/>
    <x v="0"/>
  </r>
  <r>
    <x v="8956"/>
    <x v="4467"/>
    <x v="53"/>
    <d v="2019-12-28T00:00:00"/>
    <x v="2"/>
    <x v="371"/>
    <s v="Jennifer Halladay"/>
    <x v="0"/>
    <x v="0"/>
    <x v="146"/>
    <x v="2"/>
    <x v="186"/>
    <x v="0"/>
    <x v="1457"/>
    <x v="0"/>
    <x v="5"/>
    <s v="Eldon 400 Class Desk Accessories, Black Carbon"/>
    <x v="5687"/>
    <n v="3"/>
    <n v="0.2"/>
    <n v="5.7750000000000021"/>
    <x v="0"/>
    <x v="0"/>
  </r>
  <r>
    <x v="8957"/>
    <x v="4467"/>
    <x v="53"/>
    <d v="2019-12-28T00:00:00"/>
    <x v="2"/>
    <x v="371"/>
    <s v="Jennifer Halladay"/>
    <x v="0"/>
    <x v="0"/>
    <x v="146"/>
    <x v="2"/>
    <x v="186"/>
    <x v="0"/>
    <x v="1845"/>
    <x v="2"/>
    <x v="15"/>
    <s v="Lexmark 20R1285 X6650 Wireless All-in-One Printer"/>
    <x v="5253"/>
    <n v="2"/>
    <n v="0.5"/>
    <n v="-7.2000000000000028"/>
    <x v="0"/>
    <x v="0"/>
  </r>
  <r>
    <x v="8958"/>
    <x v="4468"/>
    <x v="920"/>
    <d v="2019-11-30T00:00:00"/>
    <x v="1"/>
    <x v="197"/>
    <s v="Rose O'Brian"/>
    <x v="0"/>
    <x v="0"/>
    <x v="12"/>
    <x v="5"/>
    <x v="32"/>
    <x v="2"/>
    <x v="929"/>
    <x v="2"/>
    <x v="7"/>
    <s v="Blue Parrot B250XT Professional Grade Wireless Bluetooth Headset with"/>
    <x v="5688"/>
    <n v="5"/>
    <n v="0.2"/>
    <n v="37.494999999999962"/>
    <x v="2"/>
    <x v="0"/>
  </r>
  <r>
    <x v="8959"/>
    <x v="4468"/>
    <x v="920"/>
    <d v="2019-11-30T00:00:00"/>
    <x v="1"/>
    <x v="197"/>
    <s v="Rose O'Brian"/>
    <x v="0"/>
    <x v="0"/>
    <x v="12"/>
    <x v="5"/>
    <x v="32"/>
    <x v="2"/>
    <x v="1527"/>
    <x v="1"/>
    <x v="9"/>
    <s v="Fellowes Command Center 5-outlet power strip"/>
    <x v="5689"/>
    <n v="5"/>
    <n v="0.8"/>
    <n v="-179.77600000000001"/>
    <x v="2"/>
    <x v="0"/>
  </r>
  <r>
    <x v="8960"/>
    <x v="4468"/>
    <x v="920"/>
    <d v="2019-11-30T00:00:00"/>
    <x v="1"/>
    <x v="197"/>
    <s v="Rose O'Brian"/>
    <x v="0"/>
    <x v="0"/>
    <x v="12"/>
    <x v="5"/>
    <x v="32"/>
    <x v="2"/>
    <x v="856"/>
    <x v="0"/>
    <x v="1"/>
    <s v="Hon Deluxe Fabric Upholstered Stacking Chairs"/>
    <x v="3122"/>
    <n v="5"/>
    <n v="0.3"/>
    <n v="-24.397999999999911"/>
    <x v="2"/>
    <x v="0"/>
  </r>
  <r>
    <x v="8961"/>
    <x v="4468"/>
    <x v="920"/>
    <d v="2019-11-30T00:00:00"/>
    <x v="1"/>
    <x v="197"/>
    <s v="Rose O'Brian"/>
    <x v="0"/>
    <x v="0"/>
    <x v="12"/>
    <x v="5"/>
    <x v="32"/>
    <x v="2"/>
    <x v="1663"/>
    <x v="1"/>
    <x v="6"/>
    <s v="Avery Hi-Liter Smear-Safe Highlighters"/>
    <x v="4061"/>
    <n v="4"/>
    <n v="0.2"/>
    <n v="3.7375999999999996"/>
    <x v="2"/>
    <x v="0"/>
  </r>
  <r>
    <x v="8962"/>
    <x v="4469"/>
    <x v="732"/>
    <d v="2018-11-07T00:00:00"/>
    <x v="2"/>
    <x v="752"/>
    <s v="Liz Willingham"/>
    <x v="0"/>
    <x v="0"/>
    <x v="173"/>
    <x v="17"/>
    <x v="220"/>
    <x v="0"/>
    <x v="1369"/>
    <x v="0"/>
    <x v="5"/>
    <s v="3M Polarizing Task Lamp with Clamp Arm, Light Gray"/>
    <x v="2963"/>
    <n v="2"/>
    <n v="0"/>
    <n v="71.229600000000005"/>
    <x v="0"/>
    <x v="1"/>
  </r>
  <r>
    <x v="8963"/>
    <x v="4469"/>
    <x v="732"/>
    <d v="2018-11-07T00:00:00"/>
    <x v="2"/>
    <x v="752"/>
    <s v="Liz Willingham"/>
    <x v="0"/>
    <x v="0"/>
    <x v="173"/>
    <x v="17"/>
    <x v="220"/>
    <x v="0"/>
    <x v="632"/>
    <x v="2"/>
    <x v="11"/>
    <s v="Microsoft Natural Ergonomic Keyboard 4000"/>
    <x v="1324"/>
    <n v="3"/>
    <n v="0"/>
    <n v="18.893699999999995"/>
    <x v="0"/>
    <x v="1"/>
  </r>
  <r>
    <x v="8964"/>
    <x v="4469"/>
    <x v="732"/>
    <d v="2018-11-07T00:00:00"/>
    <x v="2"/>
    <x v="752"/>
    <s v="Liz Willingham"/>
    <x v="0"/>
    <x v="0"/>
    <x v="173"/>
    <x v="17"/>
    <x v="220"/>
    <x v="0"/>
    <x v="1814"/>
    <x v="0"/>
    <x v="5"/>
    <s v="Tenex Chairmat w/ Average Lip, 45&quot; x 53&quot;"/>
    <x v="4850"/>
    <n v="5"/>
    <n v="0"/>
    <n v="75.679999999999978"/>
    <x v="0"/>
    <x v="1"/>
  </r>
  <r>
    <x v="8965"/>
    <x v="4470"/>
    <x v="44"/>
    <d v="2019-11-12T00:00:00"/>
    <x v="1"/>
    <x v="666"/>
    <s v="Christopher Conant"/>
    <x v="0"/>
    <x v="0"/>
    <x v="12"/>
    <x v="5"/>
    <x v="32"/>
    <x v="2"/>
    <x v="744"/>
    <x v="1"/>
    <x v="8"/>
    <s v="Zipper Ring Binder Pockets"/>
    <x v="75"/>
    <n v="2"/>
    <n v="0.8"/>
    <n v="-1.934400000000001"/>
    <x v="2"/>
    <x v="0"/>
  </r>
  <r>
    <x v="8966"/>
    <x v="4471"/>
    <x v="54"/>
    <d v="2018-11-07T00:00:00"/>
    <x v="1"/>
    <x v="655"/>
    <s v="Julie Prescott"/>
    <x v="2"/>
    <x v="0"/>
    <x v="10"/>
    <x v="9"/>
    <x v="74"/>
    <x v="3"/>
    <x v="293"/>
    <x v="2"/>
    <x v="11"/>
    <s v="NETGEAR N750 Dual Band Wi-Fi Gigabit Router"/>
    <x v="2775"/>
    <n v="1"/>
    <n v="0.2"/>
    <n v="14.399999999999999"/>
    <x v="3"/>
    <x v="0"/>
  </r>
  <r>
    <x v="8967"/>
    <x v="4471"/>
    <x v="54"/>
    <d v="2018-11-07T00:00:00"/>
    <x v="1"/>
    <x v="655"/>
    <s v="Julie Prescott"/>
    <x v="2"/>
    <x v="0"/>
    <x v="10"/>
    <x v="9"/>
    <x v="74"/>
    <x v="3"/>
    <x v="370"/>
    <x v="0"/>
    <x v="1"/>
    <s v="Bevis Steel Folding Chairs"/>
    <x v="5690"/>
    <n v="7"/>
    <n v="0.3"/>
    <n v="-13.432999999999993"/>
    <x v="3"/>
    <x v="0"/>
  </r>
  <r>
    <x v="8968"/>
    <x v="4472"/>
    <x v="125"/>
    <d v="2017-01-01T00:00:00"/>
    <x v="2"/>
    <x v="732"/>
    <s v="Dorothy Dickinson"/>
    <x v="0"/>
    <x v="0"/>
    <x v="26"/>
    <x v="18"/>
    <x v="31"/>
    <x v="0"/>
    <x v="1166"/>
    <x v="1"/>
    <x v="4"/>
    <s v="Tennsco Industrial Shelving"/>
    <x v="5691"/>
    <n v="1"/>
    <n v="0.2"/>
    <n v="-8.803799999999999"/>
    <x v="0"/>
    <x v="0"/>
  </r>
  <r>
    <x v="8969"/>
    <x v="4473"/>
    <x v="574"/>
    <d v="2019-12-07T00:00:00"/>
    <x v="1"/>
    <x v="20"/>
    <s v="Erin Smith"/>
    <x v="1"/>
    <x v="0"/>
    <x v="80"/>
    <x v="24"/>
    <x v="345"/>
    <x v="3"/>
    <x v="448"/>
    <x v="1"/>
    <x v="6"/>
    <s v="Rogers Handheld Barrel Pencil Sharpener"/>
    <x v="5692"/>
    <n v="9"/>
    <n v="0.2"/>
    <n v="1.7262000000000022"/>
    <x v="3"/>
    <x v="0"/>
  </r>
  <r>
    <x v="8970"/>
    <x v="4473"/>
    <x v="574"/>
    <d v="2019-12-07T00:00:00"/>
    <x v="1"/>
    <x v="20"/>
    <s v="Erin Smith"/>
    <x v="1"/>
    <x v="0"/>
    <x v="80"/>
    <x v="24"/>
    <x v="345"/>
    <x v="3"/>
    <x v="722"/>
    <x v="2"/>
    <x v="7"/>
    <s v="AT&amp;T CL2909"/>
    <x v="5693"/>
    <n v="2"/>
    <n v="0.4"/>
    <n v="-25.198000000000008"/>
    <x v="3"/>
    <x v="0"/>
  </r>
  <r>
    <x v="8971"/>
    <x v="4474"/>
    <x v="668"/>
    <d v="2019-03-28T00:00:00"/>
    <x v="1"/>
    <x v="597"/>
    <s v="Mark Van Huff"/>
    <x v="0"/>
    <x v="0"/>
    <x v="20"/>
    <x v="15"/>
    <x v="164"/>
    <x v="3"/>
    <x v="662"/>
    <x v="0"/>
    <x v="1"/>
    <s v="Global Airflow Leather Mesh Back Chair, Black"/>
    <x v="2659"/>
    <n v="2"/>
    <n v="0.1"/>
    <n v="60.391999999999967"/>
    <x v="3"/>
    <x v="0"/>
  </r>
  <r>
    <x v="8972"/>
    <x v="4475"/>
    <x v="84"/>
    <d v="2016-11-21T00:00:00"/>
    <x v="2"/>
    <x v="76"/>
    <s v="Ruben Dartt"/>
    <x v="0"/>
    <x v="0"/>
    <x v="10"/>
    <x v="9"/>
    <x v="74"/>
    <x v="3"/>
    <x v="1089"/>
    <x v="2"/>
    <x v="11"/>
    <s v="Logitech G105 Gaming Keyboard"/>
    <x v="5694"/>
    <n v="1"/>
    <n v="0.2"/>
    <n v="-1.187400000000002"/>
    <x v="3"/>
    <x v="0"/>
  </r>
  <r>
    <x v="8973"/>
    <x v="4476"/>
    <x v="1016"/>
    <d v="2019-04-27T00:00:00"/>
    <x v="0"/>
    <x v="210"/>
    <s v="Rob Lucas"/>
    <x v="0"/>
    <x v="0"/>
    <x v="1"/>
    <x v="1"/>
    <x v="141"/>
    <x v="1"/>
    <x v="266"/>
    <x v="0"/>
    <x v="0"/>
    <s v="Bush Westfield Collection Bookcases, Medium Cherry Finish"/>
    <x v="5695"/>
    <n v="7"/>
    <n v="0.15"/>
    <n v="28.410200000000017"/>
    <x v="1"/>
    <x v="0"/>
  </r>
  <r>
    <x v="8974"/>
    <x v="4477"/>
    <x v="51"/>
    <d v="2019-11-26T00:00:00"/>
    <x v="2"/>
    <x v="687"/>
    <s v="Jennifer Patt"/>
    <x v="1"/>
    <x v="0"/>
    <x v="61"/>
    <x v="5"/>
    <x v="77"/>
    <x v="2"/>
    <x v="1231"/>
    <x v="1"/>
    <x v="10"/>
    <s v="Xerox 22"/>
    <x v="1590"/>
    <n v="7"/>
    <n v="0.2"/>
    <n v="12.700800000000001"/>
    <x v="2"/>
    <x v="0"/>
  </r>
  <r>
    <x v="8975"/>
    <x v="4477"/>
    <x v="51"/>
    <d v="2019-11-26T00:00:00"/>
    <x v="2"/>
    <x v="687"/>
    <s v="Jennifer Patt"/>
    <x v="1"/>
    <x v="0"/>
    <x v="61"/>
    <x v="5"/>
    <x v="77"/>
    <x v="2"/>
    <x v="1438"/>
    <x v="1"/>
    <x v="10"/>
    <s v="Xerox 1942"/>
    <x v="128"/>
    <n v="2"/>
    <n v="0.2"/>
    <n v="29.363999999999997"/>
    <x v="2"/>
    <x v="0"/>
  </r>
  <r>
    <x v="8976"/>
    <x v="4477"/>
    <x v="51"/>
    <d v="2019-11-26T00:00:00"/>
    <x v="2"/>
    <x v="687"/>
    <s v="Jennifer Patt"/>
    <x v="1"/>
    <x v="0"/>
    <x v="61"/>
    <x v="5"/>
    <x v="77"/>
    <x v="2"/>
    <x v="962"/>
    <x v="0"/>
    <x v="3"/>
    <s v="Lesro Round Back Collection Coffee Table, End Table"/>
    <x v="5696"/>
    <n v="1"/>
    <n v="0.3"/>
    <n v="-31.033499999999989"/>
    <x v="2"/>
    <x v="0"/>
  </r>
  <r>
    <x v="8977"/>
    <x v="4477"/>
    <x v="51"/>
    <d v="2019-11-26T00:00:00"/>
    <x v="2"/>
    <x v="687"/>
    <s v="Jennifer Patt"/>
    <x v="1"/>
    <x v="0"/>
    <x v="61"/>
    <x v="5"/>
    <x v="77"/>
    <x v="2"/>
    <x v="785"/>
    <x v="1"/>
    <x v="8"/>
    <s v="Aluminum Screw Posts"/>
    <x v="5697"/>
    <n v="2"/>
    <n v="0.8"/>
    <n v="-9.1560000000000006"/>
    <x v="2"/>
    <x v="0"/>
  </r>
  <r>
    <x v="8978"/>
    <x v="4478"/>
    <x v="935"/>
    <d v="2016-11-05T00:00:00"/>
    <x v="0"/>
    <x v="664"/>
    <s v="Denise Monton"/>
    <x v="1"/>
    <x v="0"/>
    <x v="334"/>
    <x v="30"/>
    <x v="415"/>
    <x v="3"/>
    <x v="614"/>
    <x v="1"/>
    <x v="8"/>
    <s v="Avery Durable Binders"/>
    <x v="1784"/>
    <n v="2"/>
    <n v="0"/>
    <n v="2.8224"/>
    <x v="3"/>
    <x v="0"/>
  </r>
  <r>
    <x v="8979"/>
    <x v="4479"/>
    <x v="324"/>
    <d v="2017-10-24T00:00:00"/>
    <x v="0"/>
    <x v="750"/>
    <s v="Cari Schnelling"/>
    <x v="0"/>
    <x v="0"/>
    <x v="61"/>
    <x v="5"/>
    <x v="77"/>
    <x v="2"/>
    <x v="480"/>
    <x v="1"/>
    <x v="8"/>
    <s v="Avery Printable Repositionable Plastic Tabs"/>
    <x v="5698"/>
    <n v="1"/>
    <n v="0.8"/>
    <n v="-2.8380000000000001"/>
    <x v="2"/>
    <x v="0"/>
  </r>
  <r>
    <x v="8980"/>
    <x v="4480"/>
    <x v="644"/>
    <d v="2016-02-10T00:00:00"/>
    <x v="0"/>
    <x v="111"/>
    <s v="Delfina Latchford"/>
    <x v="0"/>
    <x v="0"/>
    <x v="515"/>
    <x v="10"/>
    <x v="612"/>
    <x v="2"/>
    <x v="1403"/>
    <x v="1"/>
    <x v="8"/>
    <s v="Avery Flip-Chart Easel Binder, Black"/>
    <x v="5699"/>
    <n v="2"/>
    <n v="0.8"/>
    <n v="-14.770800000000001"/>
    <x v="2"/>
    <x v="0"/>
  </r>
  <r>
    <x v="8981"/>
    <x v="4481"/>
    <x v="1193"/>
    <d v="2018-03-12T00:00:00"/>
    <x v="1"/>
    <x v="48"/>
    <s v="Lena Cacioppo"/>
    <x v="0"/>
    <x v="0"/>
    <x v="22"/>
    <x v="10"/>
    <x v="36"/>
    <x v="2"/>
    <x v="1034"/>
    <x v="1"/>
    <x v="9"/>
    <s v="Commercial WindTunnel Clean Air Upright Vacuum, Replacement Belts, Filtration Bags"/>
    <x v="5700"/>
    <n v="3"/>
    <n v="0.8"/>
    <n v="-6.3018000000000001"/>
    <x v="2"/>
    <x v="0"/>
  </r>
  <r>
    <x v="8982"/>
    <x v="4481"/>
    <x v="1193"/>
    <d v="2018-03-12T00:00:00"/>
    <x v="1"/>
    <x v="48"/>
    <s v="Lena Cacioppo"/>
    <x v="0"/>
    <x v="0"/>
    <x v="22"/>
    <x v="10"/>
    <x v="36"/>
    <x v="2"/>
    <x v="870"/>
    <x v="1"/>
    <x v="8"/>
    <s v="Peel &amp; Stick Add-On Corner Pockets"/>
    <x v="5701"/>
    <n v="4"/>
    <n v="0.8"/>
    <n v="-2.764800000000001"/>
    <x v="2"/>
    <x v="0"/>
  </r>
  <r>
    <x v="8983"/>
    <x v="4481"/>
    <x v="1193"/>
    <d v="2018-03-12T00:00:00"/>
    <x v="1"/>
    <x v="48"/>
    <s v="Lena Cacioppo"/>
    <x v="0"/>
    <x v="0"/>
    <x v="22"/>
    <x v="10"/>
    <x v="36"/>
    <x v="2"/>
    <x v="124"/>
    <x v="0"/>
    <x v="5"/>
    <s v="Eldon Cleatmat Plus Chair Mats for High Pile Carpets"/>
    <x v="5702"/>
    <n v="5"/>
    <n v="0.6"/>
    <n v="-194.82400000000001"/>
    <x v="2"/>
    <x v="0"/>
  </r>
  <r>
    <x v="8984"/>
    <x v="4481"/>
    <x v="1193"/>
    <d v="2018-03-12T00:00:00"/>
    <x v="1"/>
    <x v="48"/>
    <s v="Lena Cacioppo"/>
    <x v="0"/>
    <x v="0"/>
    <x v="22"/>
    <x v="10"/>
    <x v="36"/>
    <x v="2"/>
    <x v="1342"/>
    <x v="0"/>
    <x v="3"/>
    <s v="Bevis Rectangular Conference Tables"/>
    <x v="2044"/>
    <n v="2"/>
    <n v="0.5"/>
    <n v="-99.266399999999976"/>
    <x v="2"/>
    <x v="0"/>
  </r>
  <r>
    <x v="8985"/>
    <x v="4482"/>
    <x v="155"/>
    <d v="2017-12-07T00:00:00"/>
    <x v="1"/>
    <x v="161"/>
    <s v="Jack Garza"/>
    <x v="0"/>
    <x v="0"/>
    <x v="108"/>
    <x v="3"/>
    <x v="222"/>
    <x v="0"/>
    <x v="596"/>
    <x v="0"/>
    <x v="5"/>
    <s v="Seth Thomas 16&quot; Steel Case Clock"/>
    <x v="2540"/>
    <n v="3"/>
    <n v="0.2"/>
    <n v="12.667199999999994"/>
    <x v="0"/>
    <x v="0"/>
  </r>
  <r>
    <x v="8986"/>
    <x v="4482"/>
    <x v="155"/>
    <d v="2017-12-07T00:00:00"/>
    <x v="1"/>
    <x v="161"/>
    <s v="Jack Garza"/>
    <x v="0"/>
    <x v="0"/>
    <x v="108"/>
    <x v="3"/>
    <x v="222"/>
    <x v="0"/>
    <x v="1242"/>
    <x v="1"/>
    <x v="8"/>
    <s v="GBC DocuBind P50 Personal Binding Machine"/>
    <x v="5703"/>
    <n v="5"/>
    <n v="0.7"/>
    <n v="-73.57699999999997"/>
    <x v="0"/>
    <x v="0"/>
  </r>
  <r>
    <x v="8987"/>
    <x v="4482"/>
    <x v="155"/>
    <d v="2017-12-07T00:00:00"/>
    <x v="1"/>
    <x v="161"/>
    <s v="Jack Garza"/>
    <x v="0"/>
    <x v="0"/>
    <x v="108"/>
    <x v="3"/>
    <x v="222"/>
    <x v="0"/>
    <x v="194"/>
    <x v="2"/>
    <x v="7"/>
    <s v="Panasonic KX-TG6844B Expandable Digital Cordless Telephone"/>
    <x v="554"/>
    <n v="2"/>
    <n v="0.2"/>
    <n v="9.2386000000000053"/>
    <x v="0"/>
    <x v="0"/>
  </r>
  <r>
    <x v="8988"/>
    <x v="4482"/>
    <x v="155"/>
    <d v="2017-12-07T00:00:00"/>
    <x v="1"/>
    <x v="161"/>
    <s v="Jack Garza"/>
    <x v="0"/>
    <x v="0"/>
    <x v="108"/>
    <x v="3"/>
    <x v="222"/>
    <x v="0"/>
    <x v="512"/>
    <x v="1"/>
    <x v="6"/>
    <s v="Newell 312"/>
    <x v="564"/>
    <n v="2"/>
    <n v="0.2"/>
    <n v="1.1679999999999997"/>
    <x v="0"/>
    <x v="0"/>
  </r>
  <r>
    <x v="8989"/>
    <x v="4483"/>
    <x v="100"/>
    <d v="2017-12-30T00:00:00"/>
    <x v="1"/>
    <x v="447"/>
    <s v="Harry Marie"/>
    <x v="1"/>
    <x v="0"/>
    <x v="24"/>
    <x v="25"/>
    <x v="333"/>
    <x v="2"/>
    <x v="1573"/>
    <x v="0"/>
    <x v="5"/>
    <s v="Eldon Regeneration Recycled Desk Accessories, Black"/>
    <x v="390"/>
    <n v="2"/>
    <n v="0"/>
    <n v="3.7751999999999999"/>
    <x v="2"/>
    <x v="0"/>
  </r>
  <r>
    <x v="8990"/>
    <x v="4483"/>
    <x v="100"/>
    <d v="2017-12-30T00:00:00"/>
    <x v="1"/>
    <x v="447"/>
    <s v="Harry Marie"/>
    <x v="1"/>
    <x v="0"/>
    <x v="24"/>
    <x v="25"/>
    <x v="333"/>
    <x v="2"/>
    <x v="1293"/>
    <x v="2"/>
    <x v="16"/>
    <s v="Canon PC1060 Personal Laser Copier"/>
    <x v="980"/>
    <n v="7"/>
    <n v="0"/>
    <n v="2302.9670999999998"/>
    <x v="2"/>
    <x v="0"/>
  </r>
  <r>
    <x v="8991"/>
    <x v="4484"/>
    <x v="172"/>
    <d v="2019-10-06T00:00:00"/>
    <x v="1"/>
    <x v="184"/>
    <s v="Tanja Norvell"/>
    <x v="2"/>
    <x v="0"/>
    <x v="8"/>
    <x v="1"/>
    <x v="94"/>
    <x v="1"/>
    <x v="341"/>
    <x v="2"/>
    <x v="11"/>
    <s v="Sony 32GB Class 10 Micro SDHC R40 Memory Card"/>
    <x v="5704"/>
    <n v="5"/>
    <n v="0"/>
    <n v="21.997499999999999"/>
    <x v="1"/>
    <x v="0"/>
  </r>
  <r>
    <x v="8992"/>
    <x v="4485"/>
    <x v="524"/>
    <d v="2019-10-21T00:00:00"/>
    <x v="1"/>
    <x v="778"/>
    <s v="Victoria Pisteka"/>
    <x v="1"/>
    <x v="0"/>
    <x v="29"/>
    <x v="18"/>
    <x v="84"/>
    <x v="0"/>
    <x v="103"/>
    <x v="2"/>
    <x v="11"/>
    <s v="Memorex Mini Travel Drive 8 GB USB 2.0 Flash Drive"/>
    <x v="5183"/>
    <n v="2"/>
    <n v="0.2"/>
    <n v="4.4004000000000003"/>
    <x v="0"/>
    <x v="0"/>
  </r>
  <r>
    <x v="8993"/>
    <x v="4485"/>
    <x v="524"/>
    <d v="2019-10-21T00:00:00"/>
    <x v="1"/>
    <x v="778"/>
    <s v="Victoria Pisteka"/>
    <x v="1"/>
    <x v="0"/>
    <x v="29"/>
    <x v="18"/>
    <x v="84"/>
    <x v="0"/>
    <x v="1299"/>
    <x v="0"/>
    <x v="3"/>
    <s v="Balt Solid Wood Round Tables"/>
    <x v="5705"/>
    <n v="7"/>
    <n v="0.4"/>
    <n v="-968.88329999999996"/>
    <x v="0"/>
    <x v="0"/>
  </r>
  <r>
    <x v="8994"/>
    <x v="4486"/>
    <x v="860"/>
    <d v="2016-08-17T00:00:00"/>
    <x v="2"/>
    <x v="394"/>
    <s v="Christine Sundaresam"/>
    <x v="0"/>
    <x v="0"/>
    <x v="389"/>
    <x v="2"/>
    <x v="474"/>
    <x v="0"/>
    <x v="1841"/>
    <x v="1"/>
    <x v="10"/>
    <s v="Xerox 1955"/>
    <x v="5566"/>
    <n v="5"/>
    <n v="0.2"/>
    <n v="29.691999999999993"/>
    <x v="0"/>
    <x v="0"/>
  </r>
  <r>
    <x v="8995"/>
    <x v="4486"/>
    <x v="860"/>
    <d v="2016-08-17T00:00:00"/>
    <x v="2"/>
    <x v="394"/>
    <s v="Christine Sundaresam"/>
    <x v="0"/>
    <x v="0"/>
    <x v="389"/>
    <x v="2"/>
    <x v="474"/>
    <x v="0"/>
    <x v="513"/>
    <x v="1"/>
    <x v="9"/>
    <s v="Fellowes Superior 10 Outlet Split Surge Protector"/>
    <x v="5706"/>
    <n v="5"/>
    <n v="0.2"/>
    <n v="17.126999999999988"/>
    <x v="0"/>
    <x v="0"/>
  </r>
  <r>
    <x v="8996"/>
    <x v="4487"/>
    <x v="343"/>
    <d v="2019-11-13T00:00:00"/>
    <x v="2"/>
    <x v="310"/>
    <s v="Patrick Gardner"/>
    <x v="0"/>
    <x v="0"/>
    <x v="61"/>
    <x v="5"/>
    <x v="176"/>
    <x v="2"/>
    <x v="722"/>
    <x v="2"/>
    <x v="7"/>
    <s v="OtterBox Commuter Series Case - iPhone 5 &amp; 5s"/>
    <x v="5707"/>
    <n v="2"/>
    <n v="0.2"/>
    <n v="12.314399999999999"/>
    <x v="2"/>
    <x v="0"/>
  </r>
  <r>
    <x v="8997"/>
    <x v="4488"/>
    <x v="177"/>
    <d v="2019-03-20T00:00:00"/>
    <x v="3"/>
    <x v="668"/>
    <s v="Harry Greene"/>
    <x v="0"/>
    <x v="0"/>
    <x v="12"/>
    <x v="5"/>
    <x v="16"/>
    <x v="2"/>
    <x v="258"/>
    <x v="1"/>
    <x v="10"/>
    <s v="Easy-staple paper"/>
    <x v="3987"/>
    <n v="2"/>
    <n v="0.2"/>
    <n v="19.137599999999992"/>
    <x v="2"/>
    <x v="0"/>
  </r>
  <r>
    <x v="8998"/>
    <x v="4488"/>
    <x v="177"/>
    <d v="2019-03-20T00:00:00"/>
    <x v="3"/>
    <x v="668"/>
    <s v="Harry Greene"/>
    <x v="0"/>
    <x v="0"/>
    <x v="12"/>
    <x v="5"/>
    <x v="16"/>
    <x v="2"/>
    <x v="126"/>
    <x v="1"/>
    <x v="10"/>
    <s v="Xerox 1916"/>
    <x v="5708"/>
    <n v="7"/>
    <n v="0.2"/>
    <n v="102.77399999999999"/>
    <x v="2"/>
    <x v="0"/>
  </r>
  <r>
    <x v="8999"/>
    <x v="4489"/>
    <x v="726"/>
    <d v="2019-05-17T00:00:00"/>
    <x v="1"/>
    <x v="414"/>
    <s v="Mick Hernandez"/>
    <x v="2"/>
    <x v="0"/>
    <x v="10"/>
    <x v="9"/>
    <x v="11"/>
    <x v="3"/>
    <x v="541"/>
    <x v="0"/>
    <x v="1"/>
    <s v="Office Star - Mesh Screen back chair with Vinyl seat"/>
    <x v="4237"/>
    <n v="5"/>
    <n v="0.3"/>
    <n v="-124.431"/>
    <x v="3"/>
    <x v="0"/>
  </r>
  <r>
    <x v="9000"/>
    <x v="4490"/>
    <x v="169"/>
    <d v="2016-06-22T00:00:00"/>
    <x v="3"/>
    <x v="509"/>
    <s v="Toby Braunhardt"/>
    <x v="0"/>
    <x v="0"/>
    <x v="42"/>
    <x v="16"/>
    <x v="51"/>
    <x v="1"/>
    <x v="1316"/>
    <x v="1"/>
    <x v="8"/>
    <s v="SpineVue Locking Slant-D Ring Binders by Cardinal"/>
    <x v="2281"/>
    <n v="3"/>
    <n v="0.7"/>
    <n v="-6.0323999999999991"/>
    <x v="1"/>
    <x v="0"/>
  </r>
  <r>
    <x v="9001"/>
    <x v="4491"/>
    <x v="266"/>
    <d v="2016-12-09T00:00:00"/>
    <x v="1"/>
    <x v="605"/>
    <s v="Elizabeth Moffitt"/>
    <x v="1"/>
    <x v="0"/>
    <x v="406"/>
    <x v="32"/>
    <x v="493"/>
    <x v="0"/>
    <x v="1628"/>
    <x v="2"/>
    <x v="11"/>
    <s v="Kingston Digital DataTraveler 8GB USB 2.0"/>
    <x v="5709"/>
    <n v="1"/>
    <n v="0"/>
    <n v="0.83300000000000018"/>
    <x v="0"/>
    <x v="0"/>
  </r>
  <r>
    <x v="9002"/>
    <x v="4491"/>
    <x v="266"/>
    <d v="2016-12-09T00:00:00"/>
    <x v="1"/>
    <x v="605"/>
    <s v="Elizabeth Moffitt"/>
    <x v="1"/>
    <x v="0"/>
    <x v="406"/>
    <x v="32"/>
    <x v="493"/>
    <x v="0"/>
    <x v="727"/>
    <x v="1"/>
    <x v="10"/>
    <s v="RSVP Cards &amp; Envelopes, Blank White, 8-1/2&quot; X 11&quot;, 24 Cards/25 Envelopes/Set"/>
    <x v="597"/>
    <n v="3"/>
    <n v="0"/>
    <n v="7.1627999999999998"/>
    <x v="0"/>
    <x v="0"/>
  </r>
  <r>
    <x v="9003"/>
    <x v="4492"/>
    <x v="57"/>
    <d v="2017-04-06T00:00:00"/>
    <x v="3"/>
    <x v="226"/>
    <s v="Jennifer Ferguson"/>
    <x v="0"/>
    <x v="0"/>
    <x v="258"/>
    <x v="4"/>
    <x v="320"/>
    <x v="1"/>
    <x v="97"/>
    <x v="2"/>
    <x v="11"/>
    <s v="SanDisk Ultra 64 GB MicroSDHC Class 10 Memory Card"/>
    <x v="5710"/>
    <n v="6"/>
    <n v="0"/>
    <n v="26.393399999999986"/>
    <x v="1"/>
    <x v="0"/>
  </r>
  <r>
    <x v="9004"/>
    <x v="4492"/>
    <x v="57"/>
    <d v="2017-04-06T00:00:00"/>
    <x v="3"/>
    <x v="226"/>
    <s v="Jennifer Ferguson"/>
    <x v="0"/>
    <x v="0"/>
    <x v="258"/>
    <x v="4"/>
    <x v="320"/>
    <x v="1"/>
    <x v="1701"/>
    <x v="1"/>
    <x v="6"/>
    <s v="Dixon Ticonderoga Pencils"/>
    <x v="5711"/>
    <n v="8"/>
    <n v="0"/>
    <n v="6.4368000000000016"/>
    <x v="1"/>
    <x v="0"/>
  </r>
  <r>
    <x v="9005"/>
    <x v="4493"/>
    <x v="551"/>
    <d v="2019-11-18T00:00:00"/>
    <x v="3"/>
    <x v="240"/>
    <s v="Nona Balk"/>
    <x v="1"/>
    <x v="0"/>
    <x v="158"/>
    <x v="6"/>
    <x v="201"/>
    <x v="2"/>
    <x v="421"/>
    <x v="1"/>
    <x v="4"/>
    <s v="Decoflex Hanging Personal Folder File, Blue"/>
    <x v="451"/>
    <n v="6"/>
    <n v="0"/>
    <n v="24.980400000000007"/>
    <x v="2"/>
    <x v="1"/>
  </r>
  <r>
    <x v="9006"/>
    <x v="4493"/>
    <x v="551"/>
    <d v="2019-11-18T00:00:00"/>
    <x v="3"/>
    <x v="240"/>
    <s v="Nona Balk"/>
    <x v="1"/>
    <x v="0"/>
    <x v="158"/>
    <x v="6"/>
    <x v="201"/>
    <x v="2"/>
    <x v="117"/>
    <x v="1"/>
    <x v="4"/>
    <s v="Companion Letter/Legal File, Black"/>
    <x v="5712"/>
    <n v="1"/>
    <n v="0"/>
    <n v="10.572800000000001"/>
    <x v="2"/>
    <x v="1"/>
  </r>
  <r>
    <x v="9007"/>
    <x v="4493"/>
    <x v="551"/>
    <d v="2019-11-18T00:00:00"/>
    <x v="3"/>
    <x v="240"/>
    <s v="Nona Balk"/>
    <x v="1"/>
    <x v="0"/>
    <x v="158"/>
    <x v="6"/>
    <x v="201"/>
    <x v="2"/>
    <x v="1647"/>
    <x v="1"/>
    <x v="2"/>
    <s v="Avery 487"/>
    <x v="1576"/>
    <n v="2"/>
    <n v="0"/>
    <n v="3.4685999999999999"/>
    <x v="2"/>
    <x v="1"/>
  </r>
  <r>
    <x v="9008"/>
    <x v="4493"/>
    <x v="551"/>
    <d v="2019-11-18T00:00:00"/>
    <x v="3"/>
    <x v="240"/>
    <s v="Nona Balk"/>
    <x v="1"/>
    <x v="0"/>
    <x v="158"/>
    <x v="6"/>
    <x v="201"/>
    <x v="2"/>
    <x v="396"/>
    <x v="0"/>
    <x v="5"/>
    <s v="GE General Purpose, Extra Long Life, Showcase &amp; Floodlight Incandescent Bulbs"/>
    <x v="5713"/>
    <n v="2"/>
    <n v="0"/>
    <n v="2.7353999999999998"/>
    <x v="2"/>
    <x v="1"/>
  </r>
  <r>
    <x v="9009"/>
    <x v="4494"/>
    <x v="1209"/>
    <d v="2019-07-18T00:00:00"/>
    <x v="1"/>
    <x v="750"/>
    <s v="Cari Schnelling"/>
    <x v="0"/>
    <x v="0"/>
    <x v="54"/>
    <x v="24"/>
    <x v="322"/>
    <x v="3"/>
    <x v="1446"/>
    <x v="1"/>
    <x v="10"/>
    <s v="Wirebound Message Books, Four 2 3/4 x 5 Forms per Page, 200 Sets per Book"/>
    <x v="5714"/>
    <n v="1"/>
    <n v="0.2"/>
    <n v="1.1924999999999997"/>
    <x v="3"/>
    <x v="0"/>
  </r>
  <r>
    <x v="9010"/>
    <x v="4495"/>
    <x v="240"/>
    <d v="2019-05-23T00:00:00"/>
    <x v="1"/>
    <x v="540"/>
    <s v="Neil Ducich"/>
    <x v="1"/>
    <x v="0"/>
    <x v="114"/>
    <x v="19"/>
    <x v="363"/>
    <x v="0"/>
    <x v="1504"/>
    <x v="1"/>
    <x v="8"/>
    <s v="Wilson Jones Four-Pocket Poly Binders"/>
    <x v="5715"/>
    <n v="4"/>
    <n v="0"/>
    <n v="12.8184"/>
    <x v="0"/>
    <x v="0"/>
  </r>
  <r>
    <x v="9011"/>
    <x v="4496"/>
    <x v="139"/>
    <d v="2017-12-21T00:00:00"/>
    <x v="2"/>
    <x v="525"/>
    <s v="Emily Ducich"/>
    <x v="2"/>
    <x v="0"/>
    <x v="12"/>
    <x v="5"/>
    <x v="66"/>
    <x v="2"/>
    <x v="725"/>
    <x v="2"/>
    <x v="11"/>
    <s v="Hypercom P1300 Pinpad"/>
    <x v="4649"/>
    <n v="2"/>
    <n v="0.2"/>
    <n v="21.42"/>
    <x v="2"/>
    <x v="0"/>
  </r>
  <r>
    <x v="9012"/>
    <x v="4497"/>
    <x v="823"/>
    <d v="2018-02-22T00:00:00"/>
    <x v="2"/>
    <x v="105"/>
    <s v="Erin Ashbrook"/>
    <x v="1"/>
    <x v="0"/>
    <x v="20"/>
    <x v="15"/>
    <x v="164"/>
    <x v="3"/>
    <x v="275"/>
    <x v="0"/>
    <x v="5"/>
    <s v="Floodlight Indoor Halogen Bulbs, 1 Bulb per Pack, 60 Watts"/>
    <x v="5716"/>
    <n v="7"/>
    <n v="0"/>
    <n v="66.541999999999987"/>
    <x v="3"/>
    <x v="0"/>
  </r>
  <r>
    <x v="9013"/>
    <x v="4498"/>
    <x v="257"/>
    <d v="2019-03-22T00:00:00"/>
    <x v="1"/>
    <x v="771"/>
    <s v="Barry Pond"/>
    <x v="1"/>
    <x v="0"/>
    <x v="1"/>
    <x v="1"/>
    <x v="141"/>
    <x v="1"/>
    <x v="1622"/>
    <x v="1"/>
    <x v="6"/>
    <s v="Prang Drawing Pencil Set"/>
    <x v="2255"/>
    <n v="5"/>
    <n v="0"/>
    <n v="3.7529999999999997"/>
    <x v="1"/>
    <x v="1"/>
  </r>
  <r>
    <x v="9014"/>
    <x v="4498"/>
    <x v="257"/>
    <d v="2019-03-22T00:00:00"/>
    <x v="1"/>
    <x v="771"/>
    <s v="Barry Pond"/>
    <x v="1"/>
    <x v="0"/>
    <x v="1"/>
    <x v="1"/>
    <x v="141"/>
    <x v="1"/>
    <x v="776"/>
    <x v="1"/>
    <x v="12"/>
    <s v="Peel &amp; Seel Envelopes"/>
    <x v="5717"/>
    <n v="5"/>
    <n v="0"/>
    <n v="9.3120000000000012"/>
    <x v="1"/>
    <x v="1"/>
  </r>
  <r>
    <x v="9015"/>
    <x v="4499"/>
    <x v="907"/>
    <d v="2018-12-23T00:00:00"/>
    <x v="1"/>
    <x v="374"/>
    <s v="Noel Staavos"/>
    <x v="1"/>
    <x v="0"/>
    <x v="51"/>
    <x v="27"/>
    <x v="64"/>
    <x v="1"/>
    <x v="674"/>
    <x v="1"/>
    <x v="8"/>
    <s v="Ibico Plastic and Wire Spiral Binding Combs"/>
    <x v="5718"/>
    <n v="2"/>
    <n v="0.2"/>
    <n v="4.3835999999999995"/>
    <x v="1"/>
    <x v="0"/>
  </r>
  <r>
    <x v="9016"/>
    <x v="4499"/>
    <x v="907"/>
    <d v="2018-12-23T00:00:00"/>
    <x v="1"/>
    <x v="374"/>
    <s v="Noel Staavos"/>
    <x v="1"/>
    <x v="0"/>
    <x v="51"/>
    <x v="27"/>
    <x v="64"/>
    <x v="1"/>
    <x v="1395"/>
    <x v="1"/>
    <x v="8"/>
    <s v="GBC Laser Imprintable Binding System Covers, Desert Sand"/>
    <x v="5719"/>
    <n v="1"/>
    <n v="0.2"/>
    <n v="3.8528999999999991"/>
    <x v="1"/>
    <x v="0"/>
  </r>
  <r>
    <x v="9017"/>
    <x v="4500"/>
    <x v="253"/>
    <d v="2018-03-28T00:00:00"/>
    <x v="0"/>
    <x v="597"/>
    <s v="Mark Van Huff"/>
    <x v="0"/>
    <x v="0"/>
    <x v="449"/>
    <x v="45"/>
    <x v="542"/>
    <x v="1"/>
    <x v="1017"/>
    <x v="1"/>
    <x v="10"/>
    <s v="Adams Telephone Message Book W/Dividers/Space For Phone Numbers, 5 1/4&quot;X8 1/2&quot;, 300/Messages"/>
    <x v="4634"/>
    <n v="3"/>
    <n v="0"/>
    <n v="8.6435999999999993"/>
    <x v="1"/>
    <x v="0"/>
  </r>
  <r>
    <x v="9018"/>
    <x v="4500"/>
    <x v="253"/>
    <d v="2018-03-28T00:00:00"/>
    <x v="0"/>
    <x v="597"/>
    <s v="Mark Van Huff"/>
    <x v="0"/>
    <x v="0"/>
    <x v="449"/>
    <x v="45"/>
    <x v="542"/>
    <x v="1"/>
    <x v="20"/>
    <x v="1"/>
    <x v="8"/>
    <s v="Wilson Jones Hanging View Binder, White, 1&quot;"/>
    <x v="342"/>
    <n v="3"/>
    <n v="0.2"/>
    <n v="5.5379999999999985"/>
    <x v="1"/>
    <x v="0"/>
  </r>
  <r>
    <x v="9019"/>
    <x v="4501"/>
    <x v="757"/>
    <d v="2016-12-18T00:00:00"/>
    <x v="0"/>
    <x v="97"/>
    <s v="Laurel Elliston"/>
    <x v="0"/>
    <x v="0"/>
    <x v="24"/>
    <x v="17"/>
    <x v="28"/>
    <x v="0"/>
    <x v="959"/>
    <x v="2"/>
    <x v="11"/>
    <s v="Case Logic 2.4GHz Wireless Keyboard"/>
    <x v="2622"/>
    <n v="2"/>
    <n v="0"/>
    <n v="7.9983999999999895"/>
    <x v="0"/>
    <x v="0"/>
  </r>
  <r>
    <x v="9020"/>
    <x v="4501"/>
    <x v="757"/>
    <d v="2016-12-18T00:00:00"/>
    <x v="0"/>
    <x v="97"/>
    <s v="Laurel Elliston"/>
    <x v="0"/>
    <x v="0"/>
    <x v="24"/>
    <x v="17"/>
    <x v="28"/>
    <x v="0"/>
    <x v="875"/>
    <x v="0"/>
    <x v="5"/>
    <s v="Ultra Door Push Plate"/>
    <x v="2111"/>
    <n v="6"/>
    <n v="0"/>
    <n v="9.7217999999999982"/>
    <x v="0"/>
    <x v="0"/>
  </r>
  <r>
    <x v="9021"/>
    <x v="4502"/>
    <x v="219"/>
    <d v="2017-11-20T00:00:00"/>
    <x v="1"/>
    <x v="778"/>
    <s v="Victoria Pisteka"/>
    <x v="1"/>
    <x v="0"/>
    <x v="167"/>
    <x v="24"/>
    <x v="213"/>
    <x v="3"/>
    <x v="1160"/>
    <x v="1"/>
    <x v="8"/>
    <s v="Wilson Jones Elliptical Ring 3 1/2&quot; Capacity Binders, 800 sheets"/>
    <x v="5720"/>
    <n v="13"/>
    <n v="0.7"/>
    <n v="-116.84399999999999"/>
    <x v="3"/>
    <x v="0"/>
  </r>
  <r>
    <x v="9022"/>
    <x v="4503"/>
    <x v="250"/>
    <d v="2018-08-23T00:00:00"/>
    <x v="2"/>
    <x v="679"/>
    <s v="Tony Chapman"/>
    <x v="2"/>
    <x v="0"/>
    <x v="299"/>
    <x v="22"/>
    <x v="375"/>
    <x v="1"/>
    <x v="514"/>
    <x v="0"/>
    <x v="5"/>
    <s v="Dana Halogen Swing-Arm Architect Lamp"/>
    <x v="5721"/>
    <n v="3"/>
    <n v="0.2"/>
    <n v="9.832800000000006"/>
    <x v="1"/>
    <x v="0"/>
  </r>
  <r>
    <x v="9023"/>
    <x v="4504"/>
    <x v="685"/>
    <d v="2017-07-02T00:00:00"/>
    <x v="2"/>
    <x v="495"/>
    <s v="Sheri Gordon"/>
    <x v="0"/>
    <x v="0"/>
    <x v="20"/>
    <x v="15"/>
    <x v="23"/>
    <x v="3"/>
    <x v="541"/>
    <x v="0"/>
    <x v="1"/>
    <s v="Office Star - Mesh Screen back chair with Vinyl seat"/>
    <x v="5722"/>
    <n v="1"/>
    <n v="0.1"/>
    <n v="1.3097999999999956"/>
    <x v="3"/>
    <x v="0"/>
  </r>
  <r>
    <x v="9024"/>
    <x v="4505"/>
    <x v="190"/>
    <d v="2018-07-02T00:00:00"/>
    <x v="1"/>
    <x v="778"/>
    <s v="Victoria Pisteka"/>
    <x v="1"/>
    <x v="0"/>
    <x v="20"/>
    <x v="15"/>
    <x v="45"/>
    <x v="3"/>
    <x v="1695"/>
    <x v="2"/>
    <x v="11"/>
    <s v="AmazonBasics 3-Button USB Wired Mouse"/>
    <x v="5723"/>
    <n v="3"/>
    <n v="0"/>
    <n v="9.017100000000001"/>
    <x v="3"/>
    <x v="0"/>
  </r>
  <r>
    <x v="9025"/>
    <x v="4505"/>
    <x v="190"/>
    <d v="2018-07-02T00:00:00"/>
    <x v="1"/>
    <x v="778"/>
    <s v="Victoria Pisteka"/>
    <x v="1"/>
    <x v="0"/>
    <x v="20"/>
    <x v="15"/>
    <x v="45"/>
    <x v="3"/>
    <x v="1481"/>
    <x v="2"/>
    <x v="11"/>
    <s v="Perixx PERIBOARD-512B, Ergonomic Split Keyboard"/>
    <x v="5724"/>
    <n v="4"/>
    <n v="0"/>
    <n v="9.7972000000000037"/>
    <x v="3"/>
    <x v="0"/>
  </r>
  <r>
    <x v="9026"/>
    <x v="4505"/>
    <x v="190"/>
    <d v="2018-07-02T00:00:00"/>
    <x v="1"/>
    <x v="778"/>
    <s v="Victoria Pisteka"/>
    <x v="1"/>
    <x v="0"/>
    <x v="20"/>
    <x v="15"/>
    <x v="45"/>
    <x v="3"/>
    <x v="980"/>
    <x v="0"/>
    <x v="5"/>
    <s v="DAX Executive Solid Wood Document Frame, Desktop or Hang, Mahogany, 5 x 7"/>
    <x v="1265"/>
    <n v="3"/>
    <n v="0"/>
    <n v="12.831599999999996"/>
    <x v="3"/>
    <x v="0"/>
  </r>
  <r>
    <x v="9027"/>
    <x v="4506"/>
    <x v="42"/>
    <d v="2018-09-22T00:00:00"/>
    <x v="1"/>
    <x v="22"/>
    <s v="Patrick O'Donnell"/>
    <x v="0"/>
    <x v="0"/>
    <x v="516"/>
    <x v="31"/>
    <x v="613"/>
    <x v="3"/>
    <x v="627"/>
    <x v="0"/>
    <x v="5"/>
    <s v="C-Line Magnetic Cubicle Keepers, Clear Polypropylene"/>
    <x v="1471"/>
    <n v="3"/>
    <n v="0"/>
    <n v="6.224400000000001"/>
    <x v="3"/>
    <x v="0"/>
  </r>
  <r>
    <x v="9028"/>
    <x v="4506"/>
    <x v="42"/>
    <d v="2018-09-22T00:00:00"/>
    <x v="1"/>
    <x v="22"/>
    <s v="Patrick O'Donnell"/>
    <x v="0"/>
    <x v="0"/>
    <x v="516"/>
    <x v="31"/>
    <x v="613"/>
    <x v="3"/>
    <x v="441"/>
    <x v="0"/>
    <x v="5"/>
    <s v="Howard Miller 14-1/2&quot; Diameter Chrome Round Wall Clock"/>
    <x v="1868"/>
    <n v="3"/>
    <n v="0"/>
    <n v="61.382399999999997"/>
    <x v="3"/>
    <x v="0"/>
  </r>
  <r>
    <x v="9029"/>
    <x v="4507"/>
    <x v="667"/>
    <d v="2016-07-23T00:00:00"/>
    <x v="1"/>
    <x v="691"/>
    <s v="Jack Lebron"/>
    <x v="0"/>
    <x v="0"/>
    <x v="106"/>
    <x v="15"/>
    <x v="131"/>
    <x v="3"/>
    <x v="530"/>
    <x v="1"/>
    <x v="8"/>
    <s v="Cardinal Slant-D Ring Binder, Heavy Gauge Vinyl"/>
    <x v="1162"/>
    <n v="2"/>
    <n v="0.2"/>
    <n v="4.5187999999999997"/>
    <x v="3"/>
    <x v="0"/>
  </r>
  <r>
    <x v="9030"/>
    <x v="4508"/>
    <x v="853"/>
    <d v="2019-09-01T00:00:00"/>
    <x v="3"/>
    <x v="459"/>
    <s v="Rick Wilson"/>
    <x v="1"/>
    <x v="0"/>
    <x v="4"/>
    <x v="4"/>
    <x v="5"/>
    <x v="1"/>
    <x v="1152"/>
    <x v="1"/>
    <x v="9"/>
    <s v="Honeywell Quietcare HEPA Air Cleaner"/>
    <x v="5725"/>
    <n v="4"/>
    <n v="0"/>
    <n v="103.81799999999998"/>
    <x v="1"/>
    <x v="0"/>
  </r>
  <r>
    <x v="9031"/>
    <x v="4508"/>
    <x v="853"/>
    <d v="2019-09-01T00:00:00"/>
    <x v="3"/>
    <x v="459"/>
    <s v="Rick Wilson"/>
    <x v="1"/>
    <x v="0"/>
    <x v="4"/>
    <x v="4"/>
    <x v="5"/>
    <x v="1"/>
    <x v="223"/>
    <x v="0"/>
    <x v="3"/>
    <s v="KI Conference Tables"/>
    <x v="5726"/>
    <n v="4"/>
    <n v="0"/>
    <n v="45.36960000000002"/>
    <x v="1"/>
    <x v="0"/>
  </r>
  <r>
    <x v="9032"/>
    <x v="4509"/>
    <x v="738"/>
    <d v="2019-06-26T00:00:00"/>
    <x v="1"/>
    <x v="46"/>
    <s v="Rick Bensley"/>
    <x v="2"/>
    <x v="0"/>
    <x v="66"/>
    <x v="12"/>
    <x v="83"/>
    <x v="2"/>
    <x v="1"/>
    <x v="0"/>
    <x v="1"/>
    <s v="Hon Deluxe Fabric Upholstered Stacking Chairs, Rounded Back"/>
    <x v="5727"/>
    <n v="2"/>
    <n v="0"/>
    <n v="146.38799999999998"/>
    <x v="2"/>
    <x v="0"/>
  </r>
  <r>
    <x v="9033"/>
    <x v="4510"/>
    <x v="814"/>
    <d v="2016-09-07T00:00:00"/>
    <x v="1"/>
    <x v="183"/>
    <s v="Sanjit Chand"/>
    <x v="0"/>
    <x v="0"/>
    <x v="115"/>
    <x v="36"/>
    <x v="145"/>
    <x v="0"/>
    <x v="1176"/>
    <x v="1"/>
    <x v="8"/>
    <s v="GBC DocuBind TL300 Electric Binding System"/>
    <x v="1639"/>
    <n v="2"/>
    <n v="0"/>
    <n v="843.17059999999992"/>
    <x v="0"/>
    <x v="0"/>
  </r>
  <r>
    <x v="9034"/>
    <x v="4511"/>
    <x v="486"/>
    <d v="2017-10-05T00:00:00"/>
    <x v="1"/>
    <x v="75"/>
    <s v="Eric Murdock"/>
    <x v="0"/>
    <x v="0"/>
    <x v="94"/>
    <x v="10"/>
    <x v="116"/>
    <x v="2"/>
    <x v="1390"/>
    <x v="1"/>
    <x v="8"/>
    <s v="Accohide Poly Flexible Ring Binders"/>
    <x v="5728"/>
    <n v="4"/>
    <n v="0.8"/>
    <n v="-4.4880000000000013"/>
    <x v="2"/>
    <x v="1"/>
  </r>
  <r>
    <x v="9035"/>
    <x v="4511"/>
    <x v="486"/>
    <d v="2017-10-05T00:00:00"/>
    <x v="1"/>
    <x v="75"/>
    <s v="Eric Murdock"/>
    <x v="0"/>
    <x v="0"/>
    <x v="94"/>
    <x v="10"/>
    <x v="116"/>
    <x v="2"/>
    <x v="151"/>
    <x v="2"/>
    <x v="11"/>
    <s v="Lenovo 17-Key USB Numeric Keypad"/>
    <x v="5729"/>
    <n v="4"/>
    <n v="0.2"/>
    <n v="2.7191999999999901"/>
    <x v="2"/>
    <x v="1"/>
  </r>
  <r>
    <x v="9036"/>
    <x v="4512"/>
    <x v="1003"/>
    <d v="2017-04-10T00:00:00"/>
    <x v="2"/>
    <x v="261"/>
    <s v="Resi Pölking"/>
    <x v="0"/>
    <x v="0"/>
    <x v="20"/>
    <x v="15"/>
    <x v="45"/>
    <x v="3"/>
    <x v="1009"/>
    <x v="1"/>
    <x v="10"/>
    <s v="Xerox 192"/>
    <x v="243"/>
    <n v="4"/>
    <n v="0"/>
    <n v="12.441600000000001"/>
    <x v="3"/>
    <x v="0"/>
  </r>
  <r>
    <x v="9037"/>
    <x v="4512"/>
    <x v="1003"/>
    <d v="2017-04-10T00:00:00"/>
    <x v="2"/>
    <x v="261"/>
    <s v="Resi Pölking"/>
    <x v="0"/>
    <x v="0"/>
    <x v="20"/>
    <x v="15"/>
    <x v="45"/>
    <x v="3"/>
    <x v="1011"/>
    <x v="1"/>
    <x v="4"/>
    <s v="X-Rack File for Hanging Folders"/>
    <x v="2433"/>
    <n v="2"/>
    <n v="0"/>
    <n v="5.8707999999999991"/>
    <x v="3"/>
    <x v="0"/>
  </r>
  <r>
    <x v="9038"/>
    <x v="4513"/>
    <x v="610"/>
    <d v="2019-11-21T00:00:00"/>
    <x v="3"/>
    <x v="521"/>
    <s v="Henia Zydlo"/>
    <x v="0"/>
    <x v="0"/>
    <x v="12"/>
    <x v="5"/>
    <x v="14"/>
    <x v="2"/>
    <x v="461"/>
    <x v="2"/>
    <x v="7"/>
    <s v="Motorola HK250 Universal Bluetooth Headset"/>
    <x v="498"/>
    <n v="3"/>
    <n v="0.2"/>
    <n v="-12.414599999999997"/>
    <x v="2"/>
    <x v="0"/>
  </r>
  <r>
    <x v="9039"/>
    <x v="4514"/>
    <x v="907"/>
    <d v="2018-12-21T00:00:00"/>
    <x v="1"/>
    <x v="455"/>
    <s v="Adrian Barton"/>
    <x v="0"/>
    <x v="0"/>
    <x v="66"/>
    <x v="12"/>
    <x v="185"/>
    <x v="2"/>
    <x v="692"/>
    <x v="1"/>
    <x v="8"/>
    <s v="GBC Ibimaster 500 Manual ProClick Binding System"/>
    <x v="5730"/>
    <n v="13"/>
    <n v="0"/>
    <n v="4946.37"/>
    <x v="2"/>
    <x v="0"/>
  </r>
  <r>
    <x v="9040"/>
    <x v="4515"/>
    <x v="111"/>
    <d v="2016-09-24T00:00:00"/>
    <x v="1"/>
    <x v="540"/>
    <s v="Neil Ducich"/>
    <x v="1"/>
    <x v="0"/>
    <x v="432"/>
    <x v="16"/>
    <x v="522"/>
    <x v="1"/>
    <x v="1116"/>
    <x v="0"/>
    <x v="3"/>
    <s v="Hon 2111 Invitation Series Straight Table"/>
    <x v="5731"/>
    <n v="1"/>
    <n v="0.5"/>
    <n v="-45.827300000000008"/>
    <x v="1"/>
    <x v="0"/>
  </r>
  <r>
    <x v="9041"/>
    <x v="4516"/>
    <x v="450"/>
    <d v="2016-10-03T00:00:00"/>
    <x v="1"/>
    <x v="190"/>
    <s v="Xylona Preis"/>
    <x v="0"/>
    <x v="0"/>
    <x v="389"/>
    <x v="2"/>
    <x v="474"/>
    <x v="0"/>
    <x v="1805"/>
    <x v="0"/>
    <x v="5"/>
    <s v="Deflect-o DuraMat Antistatic Studded Beveled Mat for Medium Pile Carpeting"/>
    <x v="5732"/>
    <n v="4"/>
    <n v="0.2"/>
    <n v="16.854399999999984"/>
    <x v="0"/>
    <x v="0"/>
  </r>
  <r>
    <x v="9042"/>
    <x v="4517"/>
    <x v="357"/>
    <d v="2017-09-26T00:00:00"/>
    <x v="0"/>
    <x v="152"/>
    <s v="Muhammed MacIntyre"/>
    <x v="1"/>
    <x v="0"/>
    <x v="1"/>
    <x v="1"/>
    <x v="13"/>
    <x v="1"/>
    <x v="564"/>
    <x v="1"/>
    <x v="9"/>
    <s v="Kensington 6 Outlet Guardian Standard Surge Protector"/>
    <x v="639"/>
    <n v="3"/>
    <n v="0"/>
    <n v="16.588799999999999"/>
    <x v="1"/>
    <x v="0"/>
  </r>
  <r>
    <x v="9043"/>
    <x v="4518"/>
    <x v="77"/>
    <d v="2018-11-13T00:00:00"/>
    <x v="1"/>
    <x v="504"/>
    <s v="Marina Lichtenstein"/>
    <x v="1"/>
    <x v="0"/>
    <x v="8"/>
    <x v="1"/>
    <x v="34"/>
    <x v="1"/>
    <x v="331"/>
    <x v="2"/>
    <x v="11"/>
    <s v="NETGEAR AC1750 Dual Band Gigabit Smart WiFi Router"/>
    <x v="651"/>
    <n v="3"/>
    <n v="0"/>
    <n v="163.18979999999999"/>
    <x v="1"/>
    <x v="0"/>
  </r>
  <r>
    <x v="9044"/>
    <x v="4519"/>
    <x v="819"/>
    <d v="2019-12-20T00:00:00"/>
    <x v="0"/>
    <x v="366"/>
    <s v="Kalyca Meade"/>
    <x v="1"/>
    <x v="0"/>
    <x v="282"/>
    <x v="1"/>
    <x v="353"/>
    <x v="1"/>
    <x v="1390"/>
    <x v="1"/>
    <x v="8"/>
    <s v="Accohide Poly Flexible Ring Binders"/>
    <x v="4452"/>
    <n v="2"/>
    <n v="0.2"/>
    <n v="2.2439999999999998"/>
    <x v="1"/>
    <x v="0"/>
  </r>
  <r>
    <x v="9045"/>
    <x v="4519"/>
    <x v="819"/>
    <d v="2019-12-20T00:00:00"/>
    <x v="0"/>
    <x v="366"/>
    <s v="Kalyca Meade"/>
    <x v="1"/>
    <x v="0"/>
    <x v="282"/>
    <x v="1"/>
    <x v="353"/>
    <x v="1"/>
    <x v="1302"/>
    <x v="2"/>
    <x v="11"/>
    <s v="Imation Secure Drive + Hardware Encrypted USB flash drive - 16 GB"/>
    <x v="5733"/>
    <n v="5"/>
    <n v="0"/>
    <n v="45.587999999999994"/>
    <x v="1"/>
    <x v="0"/>
  </r>
  <r>
    <x v="9046"/>
    <x v="4519"/>
    <x v="819"/>
    <d v="2019-12-20T00:00:00"/>
    <x v="0"/>
    <x v="366"/>
    <s v="Kalyca Meade"/>
    <x v="1"/>
    <x v="0"/>
    <x v="282"/>
    <x v="1"/>
    <x v="353"/>
    <x v="1"/>
    <x v="632"/>
    <x v="2"/>
    <x v="11"/>
    <s v="Microsoft Natural Ergonomic Keyboard 4000"/>
    <x v="179"/>
    <n v="5"/>
    <n v="0"/>
    <n v="31.489499999999992"/>
    <x v="1"/>
    <x v="0"/>
  </r>
  <r>
    <x v="9047"/>
    <x v="4519"/>
    <x v="819"/>
    <d v="2019-12-20T00:00:00"/>
    <x v="0"/>
    <x v="366"/>
    <s v="Kalyca Meade"/>
    <x v="1"/>
    <x v="0"/>
    <x v="282"/>
    <x v="1"/>
    <x v="353"/>
    <x v="1"/>
    <x v="758"/>
    <x v="1"/>
    <x v="6"/>
    <s v="Bulldog Table or Wall-Mount Pencil Sharpener"/>
    <x v="5734"/>
    <n v="5"/>
    <n v="0"/>
    <n v="8.6854999999999993"/>
    <x v="1"/>
    <x v="0"/>
  </r>
  <r>
    <x v="9048"/>
    <x v="4519"/>
    <x v="819"/>
    <d v="2019-12-20T00:00:00"/>
    <x v="0"/>
    <x v="366"/>
    <s v="Kalyca Meade"/>
    <x v="1"/>
    <x v="0"/>
    <x v="282"/>
    <x v="1"/>
    <x v="353"/>
    <x v="1"/>
    <x v="1760"/>
    <x v="1"/>
    <x v="2"/>
    <s v="Avery 475"/>
    <x v="1851"/>
    <n v="3"/>
    <n v="0"/>
    <n v="22.200000000000003"/>
    <x v="1"/>
    <x v="0"/>
  </r>
  <r>
    <x v="9049"/>
    <x v="4520"/>
    <x v="158"/>
    <d v="2016-09-25T00:00:00"/>
    <x v="1"/>
    <x v="359"/>
    <s v="Sara Luxemburg"/>
    <x v="2"/>
    <x v="0"/>
    <x v="20"/>
    <x v="15"/>
    <x v="164"/>
    <x v="3"/>
    <x v="666"/>
    <x v="1"/>
    <x v="6"/>
    <s v="Boston 16801 Nautilus Battery Pencil Sharpener"/>
    <x v="5735"/>
    <n v="3"/>
    <n v="0"/>
    <n v="17.1678"/>
    <x v="3"/>
    <x v="0"/>
  </r>
  <r>
    <x v="9050"/>
    <x v="4521"/>
    <x v="1210"/>
    <d v="2017-05-22T00:00:00"/>
    <x v="1"/>
    <x v="321"/>
    <s v="Anthony Jacobs"/>
    <x v="1"/>
    <x v="0"/>
    <x v="1"/>
    <x v="1"/>
    <x v="25"/>
    <x v="1"/>
    <x v="362"/>
    <x v="1"/>
    <x v="10"/>
    <s v="Wirebound Message Book, 4 per Page"/>
    <x v="139"/>
    <n v="2"/>
    <n v="0"/>
    <n v="5.3213999999999997"/>
    <x v="1"/>
    <x v="0"/>
  </r>
  <r>
    <x v="9051"/>
    <x v="4522"/>
    <x v="959"/>
    <d v="2016-03-31T00:00:00"/>
    <x v="0"/>
    <x v="460"/>
    <s v="Damala Kotsonis"/>
    <x v="1"/>
    <x v="0"/>
    <x v="8"/>
    <x v="1"/>
    <x v="34"/>
    <x v="1"/>
    <x v="1245"/>
    <x v="1"/>
    <x v="6"/>
    <s v="Newell 308"/>
    <x v="3636"/>
    <n v="2"/>
    <n v="0"/>
    <n v="0.83999999999999986"/>
    <x v="1"/>
    <x v="0"/>
  </r>
  <r>
    <x v="9052"/>
    <x v="4522"/>
    <x v="959"/>
    <d v="2016-03-31T00:00:00"/>
    <x v="0"/>
    <x v="460"/>
    <s v="Damala Kotsonis"/>
    <x v="1"/>
    <x v="0"/>
    <x v="8"/>
    <x v="1"/>
    <x v="34"/>
    <x v="1"/>
    <x v="44"/>
    <x v="1"/>
    <x v="8"/>
    <s v="Wilson Jones Leather-Like Binders with DublLock Round Rings"/>
    <x v="692"/>
    <n v="4"/>
    <n v="0.2"/>
    <n v="9.4283999999999963"/>
    <x v="1"/>
    <x v="0"/>
  </r>
  <r>
    <x v="9053"/>
    <x v="4522"/>
    <x v="959"/>
    <d v="2016-03-31T00:00:00"/>
    <x v="0"/>
    <x v="460"/>
    <s v="Damala Kotsonis"/>
    <x v="1"/>
    <x v="0"/>
    <x v="8"/>
    <x v="1"/>
    <x v="34"/>
    <x v="1"/>
    <x v="1763"/>
    <x v="2"/>
    <x v="7"/>
    <s v="Griffin GC17055 Auxiliary Audio Cable"/>
    <x v="5736"/>
    <n v="2"/>
    <n v="0.2"/>
    <n v="2.878400000000001"/>
    <x v="1"/>
    <x v="0"/>
  </r>
  <r>
    <x v="9054"/>
    <x v="4523"/>
    <x v="585"/>
    <d v="2019-09-28T00:00:00"/>
    <x v="1"/>
    <x v="318"/>
    <s v="Berenike Kampe"/>
    <x v="0"/>
    <x v="0"/>
    <x v="157"/>
    <x v="1"/>
    <x v="200"/>
    <x v="1"/>
    <x v="133"/>
    <x v="1"/>
    <x v="14"/>
    <s v="Fiskars Softgrip Scissors"/>
    <x v="2138"/>
    <n v="2"/>
    <n v="0"/>
    <n v="6.1488000000000014"/>
    <x v="1"/>
    <x v="0"/>
  </r>
  <r>
    <x v="9055"/>
    <x v="4524"/>
    <x v="811"/>
    <d v="2017-09-17T00:00:00"/>
    <x v="0"/>
    <x v="113"/>
    <s v="Craig Carreira"/>
    <x v="0"/>
    <x v="0"/>
    <x v="4"/>
    <x v="4"/>
    <x v="5"/>
    <x v="1"/>
    <x v="916"/>
    <x v="2"/>
    <x v="11"/>
    <s v="Memorex Froggy Flash Drive 4 GB"/>
    <x v="223"/>
    <n v="2"/>
    <n v="0"/>
    <n v="8.5722000000000005"/>
    <x v="1"/>
    <x v="0"/>
  </r>
  <r>
    <x v="9056"/>
    <x v="4525"/>
    <x v="121"/>
    <d v="2017-11-04T00:00:00"/>
    <x v="2"/>
    <x v="525"/>
    <s v="Emily Ducich"/>
    <x v="2"/>
    <x v="0"/>
    <x v="20"/>
    <x v="15"/>
    <x v="164"/>
    <x v="3"/>
    <x v="1802"/>
    <x v="0"/>
    <x v="1"/>
    <s v="Hon Olson Stacker Chairs"/>
    <x v="5737"/>
    <n v="11"/>
    <n v="0.1"/>
    <n v="553.39019999999982"/>
    <x v="3"/>
    <x v="0"/>
  </r>
  <r>
    <x v="9057"/>
    <x v="4526"/>
    <x v="1182"/>
    <d v="2017-10-24T00:00:00"/>
    <x v="1"/>
    <x v="647"/>
    <s v="Stewart Visinsky"/>
    <x v="0"/>
    <x v="0"/>
    <x v="1"/>
    <x v="1"/>
    <x v="62"/>
    <x v="1"/>
    <x v="1680"/>
    <x v="0"/>
    <x v="5"/>
    <s v="Nu-Dell Oak Frame"/>
    <x v="5738"/>
    <n v="7"/>
    <n v="0"/>
    <n v="23.923199999999994"/>
    <x v="1"/>
    <x v="0"/>
  </r>
  <r>
    <x v="9058"/>
    <x v="4526"/>
    <x v="1182"/>
    <d v="2017-10-24T00:00:00"/>
    <x v="1"/>
    <x v="647"/>
    <s v="Stewart Visinsky"/>
    <x v="0"/>
    <x v="0"/>
    <x v="1"/>
    <x v="1"/>
    <x v="62"/>
    <x v="1"/>
    <x v="1746"/>
    <x v="0"/>
    <x v="3"/>
    <s v="SAFCO PlanMaster Boards, 60w x 37-1/2d, White Melamine"/>
    <x v="5739"/>
    <n v="3"/>
    <n v="0.2"/>
    <n v="27.358200000000011"/>
    <x v="1"/>
    <x v="0"/>
  </r>
  <r>
    <x v="9059"/>
    <x v="4527"/>
    <x v="403"/>
    <d v="2018-06-18T00:00:00"/>
    <x v="1"/>
    <x v="255"/>
    <s v="Anthony Rawles"/>
    <x v="1"/>
    <x v="0"/>
    <x v="4"/>
    <x v="4"/>
    <x v="5"/>
    <x v="1"/>
    <x v="898"/>
    <x v="0"/>
    <x v="3"/>
    <s v="Hon Non-Folding Utility Tables"/>
    <x v="5740"/>
    <n v="7"/>
    <n v="0"/>
    <n v="334.55099999999993"/>
    <x v="1"/>
    <x v="0"/>
  </r>
  <r>
    <x v="9060"/>
    <x v="4528"/>
    <x v="312"/>
    <d v="2017-11-21T00:00:00"/>
    <x v="2"/>
    <x v="294"/>
    <s v="Chris Selesnick"/>
    <x v="1"/>
    <x v="0"/>
    <x v="70"/>
    <x v="1"/>
    <x v="142"/>
    <x v="1"/>
    <x v="912"/>
    <x v="1"/>
    <x v="8"/>
    <s v="Performers Binder/Pad Holder, Black"/>
    <x v="5741"/>
    <n v="4"/>
    <n v="0.2"/>
    <n v="33.635999999999996"/>
    <x v="1"/>
    <x v="0"/>
  </r>
  <r>
    <x v="9061"/>
    <x v="4528"/>
    <x v="312"/>
    <d v="2017-11-21T00:00:00"/>
    <x v="2"/>
    <x v="294"/>
    <s v="Chris Selesnick"/>
    <x v="1"/>
    <x v="0"/>
    <x v="70"/>
    <x v="1"/>
    <x v="142"/>
    <x v="1"/>
    <x v="49"/>
    <x v="1"/>
    <x v="2"/>
    <s v="Avery 485"/>
    <x v="5742"/>
    <n v="4"/>
    <n v="0"/>
    <n v="23.556399999999996"/>
    <x v="1"/>
    <x v="0"/>
  </r>
  <r>
    <x v="9062"/>
    <x v="4529"/>
    <x v="905"/>
    <d v="2018-03-06T00:00:00"/>
    <x v="1"/>
    <x v="645"/>
    <s v="Rick Reed"/>
    <x v="1"/>
    <x v="0"/>
    <x v="20"/>
    <x v="15"/>
    <x v="45"/>
    <x v="3"/>
    <x v="829"/>
    <x v="1"/>
    <x v="13"/>
    <s v="Staples"/>
    <x v="5743"/>
    <n v="6"/>
    <n v="0"/>
    <n v="18.240000000000002"/>
    <x v="3"/>
    <x v="0"/>
  </r>
  <r>
    <x v="9063"/>
    <x v="4530"/>
    <x v="1005"/>
    <d v="2016-10-20T00:00:00"/>
    <x v="1"/>
    <x v="214"/>
    <s v="Bradley Drucker"/>
    <x v="0"/>
    <x v="0"/>
    <x v="22"/>
    <x v="10"/>
    <x v="155"/>
    <x v="2"/>
    <x v="1323"/>
    <x v="1"/>
    <x v="10"/>
    <s v="Xerox 1951"/>
    <x v="5744"/>
    <n v="13"/>
    <n v="0.2"/>
    <n v="100.68499999999997"/>
    <x v="2"/>
    <x v="0"/>
  </r>
  <r>
    <x v="9064"/>
    <x v="4530"/>
    <x v="1005"/>
    <d v="2016-10-20T00:00:00"/>
    <x v="1"/>
    <x v="214"/>
    <s v="Bradley Drucker"/>
    <x v="0"/>
    <x v="0"/>
    <x v="22"/>
    <x v="10"/>
    <x v="155"/>
    <x v="2"/>
    <x v="185"/>
    <x v="1"/>
    <x v="8"/>
    <s v="Pressboard Covers with Storage Hooks, 9 1/2&quot; x 11&quot;, Light Blue"/>
    <x v="5745"/>
    <n v="3"/>
    <n v="0.8"/>
    <n v="-4.8609000000000009"/>
    <x v="2"/>
    <x v="0"/>
  </r>
  <r>
    <x v="9065"/>
    <x v="4530"/>
    <x v="1005"/>
    <d v="2016-10-20T00:00:00"/>
    <x v="1"/>
    <x v="214"/>
    <s v="Bradley Drucker"/>
    <x v="0"/>
    <x v="0"/>
    <x v="22"/>
    <x v="10"/>
    <x v="155"/>
    <x v="2"/>
    <x v="1331"/>
    <x v="1"/>
    <x v="10"/>
    <s v="Xerox 1903"/>
    <x v="4501"/>
    <n v="4"/>
    <n v="0.2"/>
    <n v="6.9367999999999999"/>
    <x v="2"/>
    <x v="0"/>
  </r>
  <r>
    <x v="9066"/>
    <x v="4531"/>
    <x v="1143"/>
    <d v="2019-05-30T00:00:00"/>
    <x v="1"/>
    <x v="298"/>
    <s v="Bryan Mills"/>
    <x v="0"/>
    <x v="0"/>
    <x v="193"/>
    <x v="17"/>
    <x v="244"/>
    <x v="0"/>
    <x v="1575"/>
    <x v="2"/>
    <x v="11"/>
    <s v="Verbatim Slim CD and DVD Storage Cases, 50/Pack"/>
    <x v="5746"/>
    <n v="2"/>
    <n v="0"/>
    <n v="6.9239999999999995"/>
    <x v="0"/>
    <x v="0"/>
  </r>
  <r>
    <x v="9067"/>
    <x v="4532"/>
    <x v="1084"/>
    <d v="2018-02-10T00:00:00"/>
    <x v="1"/>
    <x v="333"/>
    <s v="Maribeth Schnelling"/>
    <x v="0"/>
    <x v="0"/>
    <x v="196"/>
    <x v="39"/>
    <x v="247"/>
    <x v="3"/>
    <x v="1409"/>
    <x v="2"/>
    <x v="7"/>
    <s v="AT&amp;T 17929 Lendline Telephone"/>
    <x v="3658"/>
    <n v="2"/>
    <n v="0"/>
    <n v="23.524799999999999"/>
    <x v="3"/>
    <x v="1"/>
  </r>
  <r>
    <x v="9068"/>
    <x v="4533"/>
    <x v="476"/>
    <d v="2018-09-05T00:00:00"/>
    <x v="0"/>
    <x v="78"/>
    <s v="Becky Martin"/>
    <x v="0"/>
    <x v="0"/>
    <x v="96"/>
    <x v="4"/>
    <x v="119"/>
    <x v="1"/>
    <x v="51"/>
    <x v="0"/>
    <x v="1"/>
    <s v="Global Leather Task Chair, Black"/>
    <x v="1804"/>
    <n v="3"/>
    <n v="0.2"/>
    <n v="-2.6997000000000355"/>
    <x v="1"/>
    <x v="0"/>
  </r>
  <r>
    <x v="9069"/>
    <x v="4533"/>
    <x v="476"/>
    <d v="2018-09-05T00:00:00"/>
    <x v="0"/>
    <x v="78"/>
    <s v="Becky Martin"/>
    <x v="0"/>
    <x v="0"/>
    <x v="96"/>
    <x v="4"/>
    <x v="119"/>
    <x v="1"/>
    <x v="1664"/>
    <x v="1"/>
    <x v="12"/>
    <s v="Inter-Office Recycled Envelopes, Brown Kraft, Button-String,10&quot; x 13&quot; , 100/Box"/>
    <x v="4353"/>
    <n v="3"/>
    <n v="0"/>
    <n v="30.991800000000001"/>
    <x v="1"/>
    <x v="0"/>
  </r>
  <r>
    <x v="9070"/>
    <x v="4534"/>
    <x v="769"/>
    <d v="2019-12-05T00:00:00"/>
    <x v="2"/>
    <x v="722"/>
    <s v="Katrina Edelman"/>
    <x v="1"/>
    <x v="0"/>
    <x v="10"/>
    <x v="9"/>
    <x v="63"/>
    <x v="3"/>
    <x v="283"/>
    <x v="0"/>
    <x v="5"/>
    <s v="C-Line Cubicle Keepers Polyproplyene Holder With Velcro Backings"/>
    <x v="1382"/>
    <n v="3"/>
    <n v="0.2"/>
    <n v="2.6961000000000008"/>
    <x v="3"/>
    <x v="0"/>
  </r>
  <r>
    <x v="9071"/>
    <x v="4535"/>
    <x v="821"/>
    <d v="2017-06-16T00:00:00"/>
    <x v="1"/>
    <x v="449"/>
    <s v="Sam Zeldin"/>
    <x v="2"/>
    <x v="0"/>
    <x v="38"/>
    <x v="14"/>
    <x v="134"/>
    <x v="2"/>
    <x v="576"/>
    <x v="1"/>
    <x v="4"/>
    <s v="Recycled Eldon Regeneration Jumbo File"/>
    <x v="335"/>
    <n v="2"/>
    <n v="0"/>
    <n v="6.8767999999999994"/>
    <x v="2"/>
    <x v="0"/>
  </r>
  <r>
    <x v="9072"/>
    <x v="4536"/>
    <x v="913"/>
    <d v="2018-09-08T00:00:00"/>
    <x v="1"/>
    <x v="469"/>
    <s v="Mick Brown"/>
    <x v="0"/>
    <x v="0"/>
    <x v="24"/>
    <x v="25"/>
    <x v="333"/>
    <x v="2"/>
    <x v="1451"/>
    <x v="1"/>
    <x v="12"/>
    <s v="Staple envelope"/>
    <x v="3416"/>
    <n v="2"/>
    <n v="0"/>
    <n v="7.783199999999999"/>
    <x v="2"/>
    <x v="0"/>
  </r>
  <r>
    <x v="9073"/>
    <x v="4536"/>
    <x v="913"/>
    <d v="2018-09-08T00:00:00"/>
    <x v="1"/>
    <x v="469"/>
    <s v="Mick Brown"/>
    <x v="0"/>
    <x v="0"/>
    <x v="24"/>
    <x v="25"/>
    <x v="333"/>
    <x v="2"/>
    <x v="201"/>
    <x v="2"/>
    <x v="11"/>
    <s v="Sony Micro Vault Click 16 GB USB 2.0 Flash Drive"/>
    <x v="5747"/>
    <n v="5"/>
    <n v="0"/>
    <n v="67.188000000000017"/>
    <x v="2"/>
    <x v="0"/>
  </r>
  <r>
    <x v="9074"/>
    <x v="4537"/>
    <x v="419"/>
    <d v="2016-04-26T00:00:00"/>
    <x v="1"/>
    <x v="587"/>
    <s v="Dorothy Badders"/>
    <x v="1"/>
    <x v="0"/>
    <x v="0"/>
    <x v="0"/>
    <x v="0"/>
    <x v="0"/>
    <x v="942"/>
    <x v="1"/>
    <x v="4"/>
    <s v="SAFCO Commercial Wire Shelving, Black"/>
    <x v="5748"/>
    <n v="6"/>
    <n v="0"/>
    <n v="0"/>
    <x v="0"/>
    <x v="0"/>
  </r>
  <r>
    <x v="9075"/>
    <x v="4538"/>
    <x v="599"/>
    <d v="2017-11-08T00:00:00"/>
    <x v="2"/>
    <x v="558"/>
    <s v="Christy Brittain"/>
    <x v="0"/>
    <x v="0"/>
    <x v="80"/>
    <x v="24"/>
    <x v="345"/>
    <x v="3"/>
    <x v="385"/>
    <x v="1"/>
    <x v="8"/>
    <s v="Insertable Tab Post Binder Dividers"/>
    <x v="574"/>
    <n v="3"/>
    <n v="0.7"/>
    <n v="-5.5338000000000012"/>
    <x v="3"/>
    <x v="0"/>
  </r>
  <r>
    <x v="9076"/>
    <x v="4538"/>
    <x v="599"/>
    <d v="2017-11-08T00:00:00"/>
    <x v="2"/>
    <x v="558"/>
    <s v="Christy Brittain"/>
    <x v="0"/>
    <x v="0"/>
    <x v="80"/>
    <x v="24"/>
    <x v="345"/>
    <x v="3"/>
    <x v="1768"/>
    <x v="1"/>
    <x v="14"/>
    <s v="Acme Titanium Bonded Scissors"/>
    <x v="5749"/>
    <n v="4"/>
    <n v="0.2"/>
    <n v="2.0399999999999991"/>
    <x v="3"/>
    <x v="0"/>
  </r>
  <r>
    <x v="9077"/>
    <x v="4539"/>
    <x v="935"/>
    <d v="2016-11-07T00:00:00"/>
    <x v="1"/>
    <x v="70"/>
    <s v="Stephanie Phelps"/>
    <x v="1"/>
    <x v="0"/>
    <x v="155"/>
    <x v="8"/>
    <x v="198"/>
    <x v="2"/>
    <x v="1048"/>
    <x v="2"/>
    <x v="11"/>
    <s v="Belkin F8E887 USB Wired Ergonomic Keyboard"/>
    <x v="1324"/>
    <n v="3"/>
    <n v="0"/>
    <n v="18.893699999999995"/>
    <x v="2"/>
    <x v="0"/>
  </r>
  <r>
    <x v="9078"/>
    <x v="4540"/>
    <x v="595"/>
    <d v="2018-02-23T00:00:00"/>
    <x v="1"/>
    <x v="543"/>
    <s v="Giulietta Weimer"/>
    <x v="0"/>
    <x v="0"/>
    <x v="0"/>
    <x v="0"/>
    <x v="0"/>
    <x v="0"/>
    <x v="124"/>
    <x v="0"/>
    <x v="5"/>
    <s v="Eldon Cleatmat Plus Chair Mats for High Pile Carpets"/>
    <x v="5750"/>
    <n v="4"/>
    <n v="0"/>
    <n v="34.988799999999969"/>
    <x v="0"/>
    <x v="0"/>
  </r>
  <r>
    <x v="9079"/>
    <x v="4540"/>
    <x v="595"/>
    <d v="2018-02-23T00:00:00"/>
    <x v="1"/>
    <x v="543"/>
    <s v="Giulietta Weimer"/>
    <x v="0"/>
    <x v="0"/>
    <x v="0"/>
    <x v="0"/>
    <x v="0"/>
    <x v="0"/>
    <x v="326"/>
    <x v="1"/>
    <x v="8"/>
    <s v="Wilson Jones “Snap” Scratch Pad Binder Tool for Ring Binders"/>
    <x v="5751"/>
    <n v="1"/>
    <n v="0"/>
    <n v="2.61"/>
    <x v="0"/>
    <x v="0"/>
  </r>
  <r>
    <x v="9080"/>
    <x v="4541"/>
    <x v="220"/>
    <d v="2019-09-13T00:00:00"/>
    <x v="0"/>
    <x v="175"/>
    <s v="Ken Heidel"/>
    <x v="1"/>
    <x v="0"/>
    <x v="157"/>
    <x v="1"/>
    <x v="200"/>
    <x v="1"/>
    <x v="993"/>
    <x v="2"/>
    <x v="7"/>
    <s v="OtterBox Defender Series Case - Samsung Galaxy S4"/>
    <x v="2130"/>
    <n v="6"/>
    <n v="0.2"/>
    <n v="17.993999999999978"/>
    <x v="1"/>
    <x v="1"/>
  </r>
  <r>
    <x v="9081"/>
    <x v="4541"/>
    <x v="220"/>
    <d v="2019-09-13T00:00:00"/>
    <x v="0"/>
    <x v="175"/>
    <s v="Ken Heidel"/>
    <x v="1"/>
    <x v="0"/>
    <x v="157"/>
    <x v="1"/>
    <x v="200"/>
    <x v="1"/>
    <x v="1009"/>
    <x v="1"/>
    <x v="10"/>
    <s v="Xerox 192"/>
    <x v="541"/>
    <n v="3"/>
    <n v="0"/>
    <n v="9.3312000000000008"/>
    <x v="1"/>
    <x v="1"/>
  </r>
  <r>
    <x v="9082"/>
    <x v="4542"/>
    <x v="808"/>
    <d v="2019-11-06T00:00:00"/>
    <x v="1"/>
    <x v="767"/>
    <s v="Barry Gonzalez"/>
    <x v="0"/>
    <x v="0"/>
    <x v="24"/>
    <x v="17"/>
    <x v="28"/>
    <x v="0"/>
    <x v="21"/>
    <x v="1"/>
    <x v="6"/>
    <s v="Newell 318"/>
    <x v="348"/>
    <n v="2"/>
    <n v="0"/>
    <n v="1.4455999999999998"/>
    <x v="0"/>
    <x v="0"/>
  </r>
  <r>
    <x v="9083"/>
    <x v="4543"/>
    <x v="525"/>
    <d v="2017-02-08T00:00:00"/>
    <x v="2"/>
    <x v="628"/>
    <s v="Lori Olson"/>
    <x v="1"/>
    <x v="0"/>
    <x v="244"/>
    <x v="17"/>
    <x v="302"/>
    <x v="0"/>
    <x v="1166"/>
    <x v="1"/>
    <x v="4"/>
    <s v="Tennsco Industrial Shelving"/>
    <x v="64"/>
    <n v="3"/>
    <n v="0"/>
    <n v="2.9346000000000032"/>
    <x v="0"/>
    <x v="0"/>
  </r>
  <r>
    <x v="9084"/>
    <x v="4543"/>
    <x v="525"/>
    <d v="2017-02-08T00:00:00"/>
    <x v="2"/>
    <x v="628"/>
    <s v="Lori Olson"/>
    <x v="1"/>
    <x v="0"/>
    <x v="244"/>
    <x v="17"/>
    <x v="302"/>
    <x v="0"/>
    <x v="150"/>
    <x v="1"/>
    <x v="10"/>
    <s v="Xerox 1920"/>
    <x v="2744"/>
    <n v="5"/>
    <n v="0"/>
    <n v="13.454999999999998"/>
    <x v="0"/>
    <x v="0"/>
  </r>
  <r>
    <x v="9085"/>
    <x v="4544"/>
    <x v="545"/>
    <d v="2018-09-12T00:00:00"/>
    <x v="0"/>
    <x v="231"/>
    <s v="Dianna Vittorini"/>
    <x v="0"/>
    <x v="0"/>
    <x v="1"/>
    <x v="1"/>
    <x v="13"/>
    <x v="1"/>
    <x v="1591"/>
    <x v="1"/>
    <x v="8"/>
    <s v="Ibico EB-19 Dual Function Manual Binding System"/>
    <x v="4795"/>
    <n v="2"/>
    <n v="0.2"/>
    <n v="89.954799999999992"/>
    <x v="1"/>
    <x v="0"/>
  </r>
  <r>
    <x v="9086"/>
    <x v="4545"/>
    <x v="182"/>
    <d v="2018-09-30T00:00:00"/>
    <x v="1"/>
    <x v="756"/>
    <s v="Lisa Ryan"/>
    <x v="1"/>
    <x v="0"/>
    <x v="12"/>
    <x v="5"/>
    <x v="16"/>
    <x v="2"/>
    <x v="1778"/>
    <x v="1"/>
    <x v="9"/>
    <s v="Hoover Commercial Lightweight Upright Vacuum with E-Z Empty Dirt Cup"/>
    <x v="5752"/>
    <n v="2"/>
    <n v="0.8"/>
    <n v="-251.18640000000005"/>
    <x v="2"/>
    <x v="0"/>
  </r>
  <r>
    <x v="9087"/>
    <x v="4545"/>
    <x v="182"/>
    <d v="2018-09-30T00:00:00"/>
    <x v="1"/>
    <x v="756"/>
    <s v="Lisa Ryan"/>
    <x v="1"/>
    <x v="0"/>
    <x v="12"/>
    <x v="5"/>
    <x v="16"/>
    <x v="2"/>
    <x v="70"/>
    <x v="0"/>
    <x v="1"/>
    <s v="High-Back Leather Manager's Chair"/>
    <x v="5753"/>
    <n v="5"/>
    <n v="0.3"/>
    <n v="-136.48950000000002"/>
    <x v="2"/>
    <x v="0"/>
  </r>
  <r>
    <x v="9088"/>
    <x v="4546"/>
    <x v="83"/>
    <d v="2017-12-20T00:00:00"/>
    <x v="1"/>
    <x v="645"/>
    <s v="Rick Reed"/>
    <x v="1"/>
    <x v="0"/>
    <x v="143"/>
    <x v="3"/>
    <x v="182"/>
    <x v="0"/>
    <x v="239"/>
    <x v="2"/>
    <x v="7"/>
    <s v="Cisco Small Business SPA 502G VoIP phone"/>
    <x v="2166"/>
    <n v="3"/>
    <n v="0.2"/>
    <n v="21.539699999999996"/>
    <x v="0"/>
    <x v="0"/>
  </r>
  <r>
    <x v="9089"/>
    <x v="4547"/>
    <x v="42"/>
    <d v="2018-09-20T00:00:00"/>
    <x v="0"/>
    <x v="59"/>
    <s v="Troy Staebel"/>
    <x v="0"/>
    <x v="0"/>
    <x v="24"/>
    <x v="24"/>
    <x v="157"/>
    <x v="3"/>
    <x v="235"/>
    <x v="1"/>
    <x v="4"/>
    <s v="Safco Industrial Shelving"/>
    <x v="5754"/>
    <n v="5"/>
    <n v="0.2"/>
    <n v="-62.772499999999965"/>
    <x v="3"/>
    <x v="0"/>
  </r>
  <r>
    <x v="9090"/>
    <x v="4548"/>
    <x v="119"/>
    <d v="2019-10-15T00:00:00"/>
    <x v="2"/>
    <x v="117"/>
    <s v="Alan Hwang"/>
    <x v="0"/>
    <x v="0"/>
    <x v="103"/>
    <x v="0"/>
    <x v="175"/>
    <x v="0"/>
    <x v="123"/>
    <x v="1"/>
    <x v="4"/>
    <s v="Trav-L-File Heavy-Duty Shuttle II, Black"/>
    <x v="5755"/>
    <n v="8"/>
    <n v="0"/>
    <n v="104.56799999999998"/>
    <x v="0"/>
    <x v="0"/>
  </r>
  <r>
    <x v="9091"/>
    <x v="4549"/>
    <x v="1141"/>
    <d v="2017-07-03T00:00:00"/>
    <x v="0"/>
    <x v="61"/>
    <s v="Dorothy Wardle"/>
    <x v="1"/>
    <x v="0"/>
    <x v="21"/>
    <x v="24"/>
    <x v="411"/>
    <x v="3"/>
    <x v="89"/>
    <x v="1"/>
    <x v="10"/>
    <s v="Xerox 1999"/>
    <x v="12"/>
    <n v="3"/>
    <n v="0.2"/>
    <n v="5.4432"/>
    <x v="3"/>
    <x v="0"/>
  </r>
  <r>
    <x v="9092"/>
    <x v="4549"/>
    <x v="1141"/>
    <d v="2017-07-03T00:00:00"/>
    <x v="0"/>
    <x v="61"/>
    <s v="Dorothy Wardle"/>
    <x v="1"/>
    <x v="0"/>
    <x v="21"/>
    <x v="24"/>
    <x v="411"/>
    <x v="3"/>
    <x v="1162"/>
    <x v="0"/>
    <x v="0"/>
    <s v="Sauder Forest Hills Library with Doors, Woodland Oak Finish"/>
    <x v="5756"/>
    <n v="6"/>
    <n v="0.5"/>
    <n v="-376.69319999999999"/>
    <x v="3"/>
    <x v="0"/>
  </r>
  <r>
    <x v="9093"/>
    <x v="4550"/>
    <x v="932"/>
    <d v="2017-06-05T00:00:00"/>
    <x v="1"/>
    <x v="219"/>
    <s v="Ashley Jarboe"/>
    <x v="0"/>
    <x v="0"/>
    <x v="66"/>
    <x v="12"/>
    <x v="83"/>
    <x v="2"/>
    <x v="1501"/>
    <x v="2"/>
    <x v="7"/>
    <s v="Polycom CX300 Desktop Phone USB VoIP phone"/>
    <x v="3749"/>
    <n v="2"/>
    <n v="0"/>
    <n v="83.994400000000013"/>
    <x v="2"/>
    <x v="0"/>
  </r>
  <r>
    <x v="9094"/>
    <x v="4550"/>
    <x v="932"/>
    <d v="2017-06-05T00:00:00"/>
    <x v="1"/>
    <x v="219"/>
    <s v="Ashley Jarboe"/>
    <x v="0"/>
    <x v="0"/>
    <x v="66"/>
    <x v="12"/>
    <x v="83"/>
    <x v="2"/>
    <x v="1080"/>
    <x v="1"/>
    <x v="8"/>
    <s v="Catalog Binders with Expanding Posts"/>
    <x v="5757"/>
    <n v="6"/>
    <n v="0"/>
    <n v="181.65599999999998"/>
    <x v="2"/>
    <x v="0"/>
  </r>
  <r>
    <x v="9095"/>
    <x v="4550"/>
    <x v="932"/>
    <d v="2017-06-05T00:00:00"/>
    <x v="1"/>
    <x v="219"/>
    <s v="Ashley Jarboe"/>
    <x v="0"/>
    <x v="0"/>
    <x v="66"/>
    <x v="12"/>
    <x v="83"/>
    <x v="2"/>
    <x v="1020"/>
    <x v="2"/>
    <x v="7"/>
    <s v="iKross Bluetooth Portable Keyboard + Cell Phone Stand Holder + Brush for Apple iPhone 5S 5C 5, 4S 4"/>
    <x v="365"/>
    <n v="2"/>
    <n v="0"/>
    <n v="11.731999999999999"/>
    <x v="2"/>
    <x v="0"/>
  </r>
  <r>
    <x v="9096"/>
    <x v="4550"/>
    <x v="932"/>
    <d v="2017-06-05T00:00:00"/>
    <x v="1"/>
    <x v="219"/>
    <s v="Ashley Jarboe"/>
    <x v="0"/>
    <x v="0"/>
    <x v="66"/>
    <x v="12"/>
    <x v="83"/>
    <x v="2"/>
    <x v="1722"/>
    <x v="1"/>
    <x v="2"/>
    <s v="Avery 491"/>
    <x v="1316"/>
    <n v="7"/>
    <n v="0"/>
    <n v="13.2986"/>
    <x v="2"/>
    <x v="0"/>
  </r>
  <r>
    <x v="9097"/>
    <x v="4551"/>
    <x v="791"/>
    <d v="2016-04-17T00:00:00"/>
    <x v="1"/>
    <x v="647"/>
    <s v="Stewart Visinsky"/>
    <x v="0"/>
    <x v="0"/>
    <x v="41"/>
    <x v="14"/>
    <x v="462"/>
    <x v="2"/>
    <x v="730"/>
    <x v="1"/>
    <x v="10"/>
    <s v="Xerox 213"/>
    <x v="56"/>
    <n v="5"/>
    <n v="0"/>
    <n v="15.552000000000001"/>
    <x v="2"/>
    <x v="0"/>
  </r>
  <r>
    <x v="9098"/>
    <x v="4552"/>
    <x v="386"/>
    <d v="2019-10-16T00:00:00"/>
    <x v="1"/>
    <x v="377"/>
    <s v="Matthew Grinstein"/>
    <x v="2"/>
    <x v="0"/>
    <x v="61"/>
    <x v="5"/>
    <x v="176"/>
    <x v="2"/>
    <x v="665"/>
    <x v="2"/>
    <x v="7"/>
    <s v="Clarity 53712"/>
    <x v="4235"/>
    <n v="7"/>
    <n v="0.2"/>
    <n v="27.71580000000003"/>
    <x v="2"/>
    <x v="0"/>
  </r>
  <r>
    <x v="9099"/>
    <x v="4552"/>
    <x v="386"/>
    <d v="2019-10-16T00:00:00"/>
    <x v="1"/>
    <x v="377"/>
    <s v="Matthew Grinstein"/>
    <x v="2"/>
    <x v="0"/>
    <x v="61"/>
    <x v="5"/>
    <x v="176"/>
    <x v="2"/>
    <x v="548"/>
    <x v="1"/>
    <x v="10"/>
    <s v="Xerox 1993"/>
    <x v="563"/>
    <n v="2"/>
    <n v="0.2"/>
    <n v="3.7584"/>
    <x v="2"/>
    <x v="0"/>
  </r>
  <r>
    <x v="9100"/>
    <x v="4552"/>
    <x v="386"/>
    <d v="2019-10-16T00:00:00"/>
    <x v="1"/>
    <x v="377"/>
    <s v="Matthew Grinstein"/>
    <x v="2"/>
    <x v="0"/>
    <x v="61"/>
    <x v="5"/>
    <x v="176"/>
    <x v="2"/>
    <x v="764"/>
    <x v="2"/>
    <x v="11"/>
    <s v="Plantronics CS510 - Over-the-Head monaural Wireless Headset System"/>
    <x v="5758"/>
    <n v="3"/>
    <n v="0.2"/>
    <n v="128.68049999999994"/>
    <x v="2"/>
    <x v="0"/>
  </r>
  <r>
    <x v="9101"/>
    <x v="4553"/>
    <x v="209"/>
    <d v="2017-11-12T00:00:00"/>
    <x v="1"/>
    <x v="455"/>
    <s v="Adrian Barton"/>
    <x v="0"/>
    <x v="0"/>
    <x v="12"/>
    <x v="5"/>
    <x v="16"/>
    <x v="2"/>
    <x v="32"/>
    <x v="1"/>
    <x v="6"/>
    <s v="Lumber Crayons"/>
    <x v="5759"/>
    <n v="3"/>
    <n v="0.2"/>
    <n v="5.3190000000000008"/>
    <x v="2"/>
    <x v="0"/>
  </r>
  <r>
    <x v="9102"/>
    <x v="4553"/>
    <x v="209"/>
    <d v="2017-11-12T00:00:00"/>
    <x v="1"/>
    <x v="455"/>
    <s v="Adrian Barton"/>
    <x v="0"/>
    <x v="0"/>
    <x v="12"/>
    <x v="5"/>
    <x v="16"/>
    <x v="2"/>
    <x v="45"/>
    <x v="1"/>
    <x v="4"/>
    <s v="Gould Plastics 9-Pocket Panel Bin, 18-3/8w x 5-1/4d x 20-1/2h, Black"/>
    <x v="560"/>
    <n v="2"/>
    <n v="0.2"/>
    <n v="-16.956800000000005"/>
    <x v="2"/>
    <x v="0"/>
  </r>
  <r>
    <x v="9103"/>
    <x v="4553"/>
    <x v="209"/>
    <d v="2017-11-12T00:00:00"/>
    <x v="1"/>
    <x v="455"/>
    <s v="Adrian Barton"/>
    <x v="0"/>
    <x v="0"/>
    <x v="12"/>
    <x v="5"/>
    <x v="16"/>
    <x v="2"/>
    <x v="1525"/>
    <x v="0"/>
    <x v="5"/>
    <s v="Tenex Chairmats For Use with Hard Floors"/>
    <x v="647"/>
    <n v="5"/>
    <n v="0.6"/>
    <n v="-84.447999999999993"/>
    <x v="2"/>
    <x v="0"/>
  </r>
  <r>
    <x v="9104"/>
    <x v="4553"/>
    <x v="209"/>
    <d v="2017-11-12T00:00:00"/>
    <x v="1"/>
    <x v="455"/>
    <s v="Adrian Barton"/>
    <x v="0"/>
    <x v="0"/>
    <x v="12"/>
    <x v="5"/>
    <x v="16"/>
    <x v="2"/>
    <x v="27"/>
    <x v="1"/>
    <x v="8"/>
    <s v="Avery Recycled Flexi-View Covers for Binding Systems"/>
    <x v="5760"/>
    <n v="10"/>
    <n v="0.8"/>
    <n v="-51.296000000000006"/>
    <x v="2"/>
    <x v="0"/>
  </r>
  <r>
    <x v="9105"/>
    <x v="4553"/>
    <x v="209"/>
    <d v="2017-11-12T00:00:00"/>
    <x v="1"/>
    <x v="455"/>
    <s v="Adrian Barton"/>
    <x v="0"/>
    <x v="0"/>
    <x v="12"/>
    <x v="5"/>
    <x v="16"/>
    <x v="2"/>
    <x v="1667"/>
    <x v="1"/>
    <x v="4"/>
    <s v="Fellowes Recycled Storage Drawers"/>
    <x v="5761"/>
    <n v="2"/>
    <n v="0.2"/>
    <n v="-28.867800000000017"/>
    <x v="2"/>
    <x v="0"/>
  </r>
  <r>
    <x v="9106"/>
    <x v="4553"/>
    <x v="209"/>
    <d v="2017-11-12T00:00:00"/>
    <x v="1"/>
    <x v="455"/>
    <s v="Adrian Barton"/>
    <x v="0"/>
    <x v="0"/>
    <x v="12"/>
    <x v="5"/>
    <x v="16"/>
    <x v="2"/>
    <x v="1616"/>
    <x v="2"/>
    <x v="15"/>
    <s v="Canon PC170 Desktop Personal Copier"/>
    <x v="3110"/>
    <n v="3"/>
    <n v="0.4"/>
    <n v="33.589499999999987"/>
    <x v="2"/>
    <x v="0"/>
  </r>
  <r>
    <x v="9107"/>
    <x v="4554"/>
    <x v="442"/>
    <d v="2017-05-28T00:00:00"/>
    <x v="2"/>
    <x v="152"/>
    <s v="Muhammed MacIntyre"/>
    <x v="1"/>
    <x v="0"/>
    <x v="319"/>
    <x v="5"/>
    <x v="397"/>
    <x v="2"/>
    <x v="1352"/>
    <x v="1"/>
    <x v="14"/>
    <s v="Fiskars Spring-Action Scissors"/>
    <x v="4"/>
    <n v="2"/>
    <n v="0.2"/>
    <n v="1.6776"/>
    <x v="2"/>
    <x v="1"/>
  </r>
  <r>
    <x v="9108"/>
    <x v="4554"/>
    <x v="442"/>
    <d v="2017-05-28T00:00:00"/>
    <x v="2"/>
    <x v="152"/>
    <s v="Muhammed MacIntyre"/>
    <x v="1"/>
    <x v="0"/>
    <x v="319"/>
    <x v="5"/>
    <x v="397"/>
    <x v="2"/>
    <x v="1215"/>
    <x v="1"/>
    <x v="10"/>
    <s v="Xerox 1978"/>
    <x v="5762"/>
    <n v="7"/>
    <n v="0.2"/>
    <n v="11.733400000000001"/>
    <x v="2"/>
    <x v="1"/>
  </r>
  <r>
    <x v="9109"/>
    <x v="4554"/>
    <x v="442"/>
    <d v="2017-05-28T00:00:00"/>
    <x v="2"/>
    <x v="152"/>
    <s v="Muhammed MacIntyre"/>
    <x v="1"/>
    <x v="0"/>
    <x v="319"/>
    <x v="5"/>
    <x v="397"/>
    <x v="2"/>
    <x v="1301"/>
    <x v="2"/>
    <x v="11"/>
    <s v="Logitech G35 7.1-Channel Surround Sound Headset"/>
    <x v="3683"/>
    <n v="2"/>
    <n v="0.2"/>
    <n v="36.397199999999998"/>
    <x v="2"/>
    <x v="1"/>
  </r>
  <r>
    <x v="9110"/>
    <x v="4555"/>
    <x v="303"/>
    <d v="2016-10-15T00:00:00"/>
    <x v="2"/>
    <x v="671"/>
    <s v="Michelle Arnett"/>
    <x v="2"/>
    <x v="0"/>
    <x v="102"/>
    <x v="17"/>
    <x v="195"/>
    <x v="0"/>
    <x v="1047"/>
    <x v="1"/>
    <x v="12"/>
    <s v="Pastel Pink Envelopes"/>
    <x v="3441"/>
    <n v="5"/>
    <n v="0"/>
    <n v="17.472000000000001"/>
    <x v="0"/>
    <x v="0"/>
  </r>
  <r>
    <x v="9111"/>
    <x v="4555"/>
    <x v="303"/>
    <d v="2016-10-15T00:00:00"/>
    <x v="2"/>
    <x v="671"/>
    <s v="Michelle Arnett"/>
    <x v="2"/>
    <x v="0"/>
    <x v="102"/>
    <x v="17"/>
    <x v="195"/>
    <x v="0"/>
    <x v="1690"/>
    <x v="2"/>
    <x v="11"/>
    <s v="SanDisk Cruzer 16 GB USB Flash Drive"/>
    <x v="1113"/>
    <n v="2"/>
    <n v="0"/>
    <n v="4.3623999999999974"/>
    <x v="0"/>
    <x v="0"/>
  </r>
  <r>
    <x v="9112"/>
    <x v="4555"/>
    <x v="303"/>
    <d v="2016-10-15T00:00:00"/>
    <x v="2"/>
    <x v="671"/>
    <s v="Michelle Arnett"/>
    <x v="2"/>
    <x v="0"/>
    <x v="102"/>
    <x v="17"/>
    <x v="195"/>
    <x v="0"/>
    <x v="1819"/>
    <x v="1"/>
    <x v="4"/>
    <s v="Space Solutions Industrial Galvanized Steel Shelving."/>
    <x v="5763"/>
    <n v="4"/>
    <n v="0"/>
    <n v="6.3040000000000305"/>
    <x v="0"/>
    <x v="0"/>
  </r>
  <r>
    <x v="9113"/>
    <x v="4555"/>
    <x v="303"/>
    <d v="2016-10-15T00:00:00"/>
    <x v="2"/>
    <x v="671"/>
    <s v="Michelle Arnett"/>
    <x v="2"/>
    <x v="0"/>
    <x v="102"/>
    <x v="17"/>
    <x v="195"/>
    <x v="0"/>
    <x v="881"/>
    <x v="1"/>
    <x v="8"/>
    <s v="Wilson Jones Standard D-Ring Binders"/>
    <x v="5764"/>
    <n v="3"/>
    <n v="0"/>
    <n v="7.1345999999999989"/>
    <x v="0"/>
    <x v="0"/>
  </r>
  <r>
    <x v="9114"/>
    <x v="4556"/>
    <x v="569"/>
    <d v="2018-02-10T00:00:00"/>
    <x v="0"/>
    <x v="424"/>
    <s v="Erica Bern"/>
    <x v="1"/>
    <x v="0"/>
    <x v="1"/>
    <x v="1"/>
    <x v="13"/>
    <x v="1"/>
    <x v="1807"/>
    <x v="2"/>
    <x v="7"/>
    <s v="Motorola L703CM"/>
    <x v="4723"/>
    <n v="5"/>
    <n v="0.2"/>
    <n v="38.997500000000002"/>
    <x v="1"/>
    <x v="0"/>
  </r>
  <r>
    <x v="9115"/>
    <x v="4557"/>
    <x v="617"/>
    <d v="2019-01-24T00:00:00"/>
    <x v="0"/>
    <x v="515"/>
    <s v="Neola Schneider"/>
    <x v="0"/>
    <x v="0"/>
    <x v="10"/>
    <x v="9"/>
    <x v="11"/>
    <x v="3"/>
    <x v="1118"/>
    <x v="2"/>
    <x v="7"/>
    <s v="Wilson Electronics DB Pro Signal Booster"/>
    <x v="5765"/>
    <n v="2"/>
    <n v="0.4"/>
    <n v="-93.079999999999984"/>
    <x v="3"/>
    <x v="0"/>
  </r>
  <r>
    <x v="9116"/>
    <x v="4557"/>
    <x v="617"/>
    <d v="2019-01-24T00:00:00"/>
    <x v="0"/>
    <x v="515"/>
    <s v="Neola Schneider"/>
    <x v="0"/>
    <x v="0"/>
    <x v="10"/>
    <x v="9"/>
    <x v="11"/>
    <x v="3"/>
    <x v="561"/>
    <x v="0"/>
    <x v="5"/>
    <s v="12-1/2 Diameter Round Wall Clock"/>
    <x v="1318"/>
    <n v="2"/>
    <n v="0.2"/>
    <n v="6.3935999999999993"/>
    <x v="3"/>
    <x v="0"/>
  </r>
  <r>
    <x v="9117"/>
    <x v="4557"/>
    <x v="617"/>
    <d v="2019-01-24T00:00:00"/>
    <x v="0"/>
    <x v="515"/>
    <s v="Neola Schneider"/>
    <x v="0"/>
    <x v="0"/>
    <x v="10"/>
    <x v="9"/>
    <x v="11"/>
    <x v="3"/>
    <x v="774"/>
    <x v="0"/>
    <x v="1"/>
    <s v="Global Comet Stacking Arm Chair"/>
    <x v="5052"/>
    <n v="3"/>
    <n v="0.3"/>
    <n v="-63.376499999999965"/>
    <x v="3"/>
    <x v="0"/>
  </r>
  <r>
    <x v="9118"/>
    <x v="4557"/>
    <x v="617"/>
    <d v="2019-01-24T00:00:00"/>
    <x v="0"/>
    <x v="515"/>
    <s v="Neola Schneider"/>
    <x v="0"/>
    <x v="0"/>
    <x v="10"/>
    <x v="9"/>
    <x v="11"/>
    <x v="3"/>
    <x v="987"/>
    <x v="1"/>
    <x v="10"/>
    <s v="Strathmore Photo Mount Cards"/>
    <x v="5766"/>
    <n v="4"/>
    <n v="0.2"/>
    <n v="7.0511999999999988"/>
    <x v="3"/>
    <x v="0"/>
  </r>
  <r>
    <x v="9119"/>
    <x v="4558"/>
    <x v="112"/>
    <d v="2018-06-12T00:00:00"/>
    <x v="1"/>
    <x v="176"/>
    <s v="Ross Baird"/>
    <x v="2"/>
    <x v="0"/>
    <x v="1"/>
    <x v="1"/>
    <x v="1"/>
    <x v="1"/>
    <x v="816"/>
    <x v="1"/>
    <x v="2"/>
    <s v="Avery 488"/>
    <x v="424"/>
    <n v="7"/>
    <n v="0"/>
    <n v="10.584"/>
    <x v="1"/>
    <x v="0"/>
  </r>
  <r>
    <x v="9120"/>
    <x v="4558"/>
    <x v="112"/>
    <d v="2018-06-12T00:00:00"/>
    <x v="1"/>
    <x v="176"/>
    <s v="Ross Baird"/>
    <x v="2"/>
    <x v="0"/>
    <x v="1"/>
    <x v="1"/>
    <x v="1"/>
    <x v="1"/>
    <x v="1849"/>
    <x v="1"/>
    <x v="10"/>
    <s v="Xerox Blank Computer Paper"/>
    <x v="3421"/>
    <n v="5"/>
    <n v="0"/>
    <n v="46.952999999999996"/>
    <x v="1"/>
    <x v="0"/>
  </r>
  <r>
    <x v="9121"/>
    <x v="4559"/>
    <x v="257"/>
    <d v="2019-03-20T00:00:00"/>
    <x v="0"/>
    <x v="759"/>
    <s v="Jason Klamczynski"/>
    <x v="1"/>
    <x v="0"/>
    <x v="1"/>
    <x v="1"/>
    <x v="3"/>
    <x v="1"/>
    <x v="95"/>
    <x v="1"/>
    <x v="9"/>
    <s v="Fellowes Basic Home/Office Series Surge Protectors"/>
    <x v="1779"/>
    <n v="7"/>
    <n v="0"/>
    <n v="26.349399999999992"/>
    <x v="1"/>
    <x v="1"/>
  </r>
  <r>
    <x v="9122"/>
    <x v="4560"/>
    <x v="221"/>
    <d v="2019-11-24T00:00:00"/>
    <x v="3"/>
    <x v="701"/>
    <s v="Patrick Ryan"/>
    <x v="0"/>
    <x v="0"/>
    <x v="8"/>
    <x v="1"/>
    <x v="9"/>
    <x v="1"/>
    <x v="565"/>
    <x v="1"/>
    <x v="10"/>
    <s v="Southworth 100% Résumé Paper, 24lb."/>
    <x v="4034"/>
    <n v="1"/>
    <n v="0"/>
    <n v="3.5009999999999994"/>
    <x v="1"/>
    <x v="0"/>
  </r>
  <r>
    <x v="9123"/>
    <x v="4561"/>
    <x v="491"/>
    <d v="2018-11-28T00:00:00"/>
    <x v="0"/>
    <x v="13"/>
    <s v="Eric Hoffmann"/>
    <x v="0"/>
    <x v="0"/>
    <x v="10"/>
    <x v="9"/>
    <x v="74"/>
    <x v="3"/>
    <x v="705"/>
    <x v="1"/>
    <x v="8"/>
    <s v="Binding Machine Supplies"/>
    <x v="5767"/>
    <n v="9"/>
    <n v="0.7"/>
    <n v="-57.75660000000002"/>
    <x v="3"/>
    <x v="0"/>
  </r>
  <r>
    <x v="9124"/>
    <x v="4562"/>
    <x v="298"/>
    <d v="2018-08-20T00:00:00"/>
    <x v="0"/>
    <x v="15"/>
    <s v="Matt Abelman"/>
    <x v="2"/>
    <x v="0"/>
    <x v="12"/>
    <x v="5"/>
    <x v="32"/>
    <x v="2"/>
    <x v="740"/>
    <x v="0"/>
    <x v="5"/>
    <s v="Staple-based wall hangings"/>
    <x v="1250"/>
    <n v="3"/>
    <n v="0.6"/>
    <n v="-3.8207999999999984"/>
    <x v="2"/>
    <x v="0"/>
  </r>
  <r>
    <x v="9125"/>
    <x v="4562"/>
    <x v="298"/>
    <d v="2018-08-20T00:00:00"/>
    <x v="0"/>
    <x v="15"/>
    <s v="Matt Abelman"/>
    <x v="2"/>
    <x v="0"/>
    <x v="12"/>
    <x v="5"/>
    <x v="32"/>
    <x v="2"/>
    <x v="1533"/>
    <x v="0"/>
    <x v="5"/>
    <s v="OIC Stacking Trays"/>
    <x v="758"/>
    <n v="4"/>
    <n v="0.6"/>
    <n v="-2.1375999999999991"/>
    <x v="2"/>
    <x v="0"/>
  </r>
  <r>
    <x v="9126"/>
    <x v="4563"/>
    <x v="109"/>
    <d v="2017-12-03T00:00:00"/>
    <x v="1"/>
    <x v="671"/>
    <s v="Michelle Arnett"/>
    <x v="2"/>
    <x v="0"/>
    <x v="324"/>
    <x v="27"/>
    <x v="403"/>
    <x v="1"/>
    <x v="154"/>
    <x v="1"/>
    <x v="6"/>
    <s v="BIC Brite Liner Highlighters"/>
    <x v="5768"/>
    <n v="2"/>
    <n v="0"/>
    <n v="3.4775999999999998"/>
    <x v="1"/>
    <x v="0"/>
  </r>
  <r>
    <x v="9127"/>
    <x v="4564"/>
    <x v="1126"/>
    <d v="2019-06-01T00:00:00"/>
    <x v="1"/>
    <x v="145"/>
    <s v="Jeremy Lonsdale"/>
    <x v="0"/>
    <x v="0"/>
    <x v="12"/>
    <x v="5"/>
    <x v="32"/>
    <x v="2"/>
    <x v="1751"/>
    <x v="1"/>
    <x v="4"/>
    <s v="Iris 3-Drawer Stacking Bin, Black"/>
    <x v="5769"/>
    <n v="3"/>
    <n v="0.2"/>
    <n v="-11.2806"/>
    <x v="2"/>
    <x v="0"/>
  </r>
  <r>
    <x v="9128"/>
    <x v="4565"/>
    <x v="507"/>
    <d v="2019-09-05T00:00:00"/>
    <x v="2"/>
    <x v="442"/>
    <s v="Aaron Smayling"/>
    <x v="1"/>
    <x v="0"/>
    <x v="252"/>
    <x v="21"/>
    <x v="312"/>
    <x v="1"/>
    <x v="735"/>
    <x v="1"/>
    <x v="8"/>
    <s v="Avery Trapezoid Extra Heavy Duty 4&quot; Binders"/>
    <x v="5770"/>
    <n v="7"/>
    <n v="0.7"/>
    <n v="-58.71599999999998"/>
    <x v="1"/>
    <x v="0"/>
  </r>
  <r>
    <x v="9129"/>
    <x v="4566"/>
    <x v="830"/>
    <d v="2018-03-26T00:00:00"/>
    <x v="0"/>
    <x v="419"/>
    <s v="Dan Campbell"/>
    <x v="0"/>
    <x v="0"/>
    <x v="138"/>
    <x v="24"/>
    <x v="177"/>
    <x v="3"/>
    <x v="1373"/>
    <x v="0"/>
    <x v="0"/>
    <s v="O'Sullivan Living Dimensions 3-Shelf Bookcases"/>
    <x v="5771"/>
    <n v="3"/>
    <n v="0.5"/>
    <n v="-241.17600000000002"/>
    <x v="3"/>
    <x v="0"/>
  </r>
  <r>
    <x v="9130"/>
    <x v="4566"/>
    <x v="830"/>
    <d v="2018-03-26T00:00:00"/>
    <x v="0"/>
    <x v="419"/>
    <s v="Dan Campbell"/>
    <x v="0"/>
    <x v="0"/>
    <x v="138"/>
    <x v="24"/>
    <x v="177"/>
    <x v="3"/>
    <x v="1132"/>
    <x v="1"/>
    <x v="6"/>
    <s v="Hunt BOSTON Vista Battery-Operated Pencil Sharpener, Black"/>
    <x v="4067"/>
    <n v="2"/>
    <n v="0.2"/>
    <n v="1.6324000000000014"/>
    <x v="3"/>
    <x v="0"/>
  </r>
  <r>
    <x v="9131"/>
    <x v="4567"/>
    <x v="39"/>
    <d v="2019-06-01T00:00:00"/>
    <x v="1"/>
    <x v="550"/>
    <s v="Michael Dominguez"/>
    <x v="1"/>
    <x v="0"/>
    <x v="517"/>
    <x v="39"/>
    <x v="614"/>
    <x v="3"/>
    <x v="1001"/>
    <x v="0"/>
    <x v="5"/>
    <s v="DAX Wood Document Frame"/>
    <x v="1302"/>
    <n v="2"/>
    <n v="0"/>
    <n v="9.8856000000000002"/>
    <x v="3"/>
    <x v="0"/>
  </r>
  <r>
    <x v="9132"/>
    <x v="4567"/>
    <x v="39"/>
    <d v="2019-06-01T00:00:00"/>
    <x v="1"/>
    <x v="550"/>
    <s v="Michael Dominguez"/>
    <x v="1"/>
    <x v="0"/>
    <x v="517"/>
    <x v="39"/>
    <x v="614"/>
    <x v="3"/>
    <x v="586"/>
    <x v="1"/>
    <x v="9"/>
    <s v="Fellowes 8 Outlet Superior Workstation Surge Protector"/>
    <x v="5772"/>
    <n v="3"/>
    <n v="0"/>
    <n v="36.287699999999987"/>
    <x v="3"/>
    <x v="0"/>
  </r>
  <r>
    <x v="9133"/>
    <x v="4568"/>
    <x v="284"/>
    <d v="2017-09-04T00:00:00"/>
    <x v="1"/>
    <x v="563"/>
    <s v="Rick Huthwaite"/>
    <x v="2"/>
    <x v="0"/>
    <x v="70"/>
    <x v="1"/>
    <x v="88"/>
    <x v="1"/>
    <x v="872"/>
    <x v="2"/>
    <x v="7"/>
    <s v="Toshiba IPT2010-SD IP Telephone"/>
    <x v="5773"/>
    <n v="5"/>
    <n v="0.2"/>
    <n v="41.697000000000003"/>
    <x v="1"/>
    <x v="0"/>
  </r>
  <r>
    <x v="9134"/>
    <x v="4569"/>
    <x v="408"/>
    <d v="2018-04-17T00:00:00"/>
    <x v="1"/>
    <x v="533"/>
    <s v="Thomas Boland"/>
    <x v="1"/>
    <x v="0"/>
    <x v="481"/>
    <x v="3"/>
    <x v="574"/>
    <x v="0"/>
    <x v="398"/>
    <x v="1"/>
    <x v="4"/>
    <s v="Fellowes Bankers Box Recycled Super Stor/Drawer"/>
    <x v="5222"/>
    <n v="3"/>
    <n v="0.2"/>
    <n v="-22.671600000000005"/>
    <x v="0"/>
    <x v="0"/>
  </r>
  <r>
    <x v="9135"/>
    <x v="4569"/>
    <x v="408"/>
    <d v="2018-04-17T00:00:00"/>
    <x v="1"/>
    <x v="533"/>
    <s v="Thomas Boland"/>
    <x v="1"/>
    <x v="0"/>
    <x v="481"/>
    <x v="3"/>
    <x v="574"/>
    <x v="0"/>
    <x v="391"/>
    <x v="1"/>
    <x v="4"/>
    <s v="Fellowes Bankers Box Staxonsteel Drawer File/Stacking System"/>
    <x v="5774"/>
    <n v="1"/>
    <n v="0.2"/>
    <n v="-5.1983999999999995"/>
    <x v="0"/>
    <x v="0"/>
  </r>
  <r>
    <x v="9136"/>
    <x v="4569"/>
    <x v="408"/>
    <d v="2018-04-17T00:00:00"/>
    <x v="1"/>
    <x v="533"/>
    <s v="Thomas Boland"/>
    <x v="1"/>
    <x v="0"/>
    <x v="481"/>
    <x v="3"/>
    <x v="574"/>
    <x v="0"/>
    <x v="1671"/>
    <x v="1"/>
    <x v="10"/>
    <s v="TOPS &quot;Important Message&quot; Pads, Canary, 4-1/4 x 5-1/2, 50 Sheets per Pad"/>
    <x v="1518"/>
    <n v="3"/>
    <n v="0.2"/>
    <n v="3.4668000000000001"/>
    <x v="0"/>
    <x v="0"/>
  </r>
  <r>
    <x v="9137"/>
    <x v="4570"/>
    <x v="563"/>
    <d v="2016-02-09T00:00:00"/>
    <x v="1"/>
    <x v="518"/>
    <s v="Eric Barreto"/>
    <x v="0"/>
    <x v="0"/>
    <x v="84"/>
    <x v="2"/>
    <x v="104"/>
    <x v="0"/>
    <x v="997"/>
    <x v="1"/>
    <x v="8"/>
    <s v="Surelock Post Binders"/>
    <x v="5775"/>
    <n v="2"/>
    <n v="0.7"/>
    <n v="-12.224"/>
    <x v="0"/>
    <x v="0"/>
  </r>
  <r>
    <x v="9138"/>
    <x v="4570"/>
    <x v="563"/>
    <d v="2016-02-09T00:00:00"/>
    <x v="1"/>
    <x v="518"/>
    <s v="Eric Barreto"/>
    <x v="0"/>
    <x v="0"/>
    <x v="84"/>
    <x v="2"/>
    <x v="104"/>
    <x v="0"/>
    <x v="1409"/>
    <x v="2"/>
    <x v="7"/>
    <s v="AT&amp;T 17929 Lendline Telephone"/>
    <x v="2171"/>
    <n v="5"/>
    <n v="0.2"/>
    <n v="13.571999999999996"/>
    <x v="0"/>
    <x v="0"/>
  </r>
  <r>
    <x v="9139"/>
    <x v="4571"/>
    <x v="814"/>
    <d v="2016-09-08T00:00:00"/>
    <x v="1"/>
    <x v="298"/>
    <s v="Bryan Mills"/>
    <x v="0"/>
    <x v="0"/>
    <x v="452"/>
    <x v="10"/>
    <x v="545"/>
    <x v="2"/>
    <x v="106"/>
    <x v="2"/>
    <x v="11"/>
    <s v="Logitech Gaming G510s - Keyboard"/>
    <x v="5519"/>
    <n v="7"/>
    <n v="0.2"/>
    <n v="95.188799999999972"/>
    <x v="2"/>
    <x v="0"/>
  </r>
  <r>
    <x v="9140"/>
    <x v="4572"/>
    <x v="1033"/>
    <d v="2019-10-02T00:00:00"/>
    <x v="0"/>
    <x v="404"/>
    <s v="Bradley Talbott"/>
    <x v="2"/>
    <x v="0"/>
    <x v="1"/>
    <x v="1"/>
    <x v="13"/>
    <x v="1"/>
    <x v="657"/>
    <x v="2"/>
    <x v="11"/>
    <s v="Razer Kraken PRO Over Ear PC and Music Headset"/>
    <x v="460"/>
    <n v="2"/>
    <n v="0"/>
    <n v="47.993999999999986"/>
    <x v="1"/>
    <x v="0"/>
  </r>
  <r>
    <x v="9141"/>
    <x v="4573"/>
    <x v="64"/>
    <d v="2018-09-07T00:00:00"/>
    <x v="2"/>
    <x v="783"/>
    <s v="Fred Wasserman"/>
    <x v="1"/>
    <x v="0"/>
    <x v="20"/>
    <x v="15"/>
    <x v="164"/>
    <x v="3"/>
    <x v="47"/>
    <x v="2"/>
    <x v="7"/>
    <s v="LF Elite 3D Dazzle Designer Hard Case Cover, Lf Stylus Pen and Wiper For Apple Iphone 5c Mini Lite"/>
    <x v="3582"/>
    <n v="4"/>
    <n v="0"/>
    <n v="12.208000000000002"/>
    <x v="3"/>
    <x v="0"/>
  </r>
  <r>
    <x v="9142"/>
    <x v="4574"/>
    <x v="968"/>
    <d v="2019-05-26T00:00:00"/>
    <x v="1"/>
    <x v="502"/>
    <s v="Rick Duston"/>
    <x v="0"/>
    <x v="0"/>
    <x v="98"/>
    <x v="33"/>
    <x v="121"/>
    <x v="1"/>
    <x v="1499"/>
    <x v="1"/>
    <x v="8"/>
    <s v="Wilson Jones Impact Binders"/>
    <x v="1838"/>
    <n v="2"/>
    <n v="0.2"/>
    <n v="3.0043999999999995"/>
    <x v="1"/>
    <x v="0"/>
  </r>
  <r>
    <x v="9143"/>
    <x v="4574"/>
    <x v="968"/>
    <d v="2019-05-26T00:00:00"/>
    <x v="1"/>
    <x v="502"/>
    <s v="Rick Duston"/>
    <x v="0"/>
    <x v="0"/>
    <x v="98"/>
    <x v="33"/>
    <x v="121"/>
    <x v="1"/>
    <x v="1807"/>
    <x v="2"/>
    <x v="7"/>
    <s v="Motorola L703CM"/>
    <x v="5776"/>
    <n v="9"/>
    <n v="0.2"/>
    <n v="70.195499999999981"/>
    <x v="1"/>
    <x v="0"/>
  </r>
  <r>
    <x v="9144"/>
    <x v="4574"/>
    <x v="968"/>
    <d v="2019-05-26T00:00:00"/>
    <x v="1"/>
    <x v="502"/>
    <s v="Rick Duston"/>
    <x v="0"/>
    <x v="0"/>
    <x v="98"/>
    <x v="33"/>
    <x v="121"/>
    <x v="1"/>
    <x v="95"/>
    <x v="1"/>
    <x v="9"/>
    <s v="Fellowes Basic Home/Office Series Surge Protectors"/>
    <x v="5777"/>
    <n v="5"/>
    <n v="0"/>
    <n v="18.820999999999994"/>
    <x v="1"/>
    <x v="0"/>
  </r>
  <r>
    <x v="9145"/>
    <x v="4575"/>
    <x v="1181"/>
    <d v="2017-09-24T00:00:00"/>
    <x v="1"/>
    <x v="236"/>
    <s v="Theone Pippenger"/>
    <x v="0"/>
    <x v="0"/>
    <x v="14"/>
    <x v="10"/>
    <x v="17"/>
    <x v="2"/>
    <x v="605"/>
    <x v="1"/>
    <x v="8"/>
    <s v="Acco Translucent Poly Ring Binders"/>
    <x v="5778"/>
    <n v="3"/>
    <n v="0.8"/>
    <n v="-4.492799999999999"/>
    <x v="2"/>
    <x v="0"/>
  </r>
  <r>
    <x v="9146"/>
    <x v="4576"/>
    <x v="1156"/>
    <d v="2018-01-27T00:00:00"/>
    <x v="1"/>
    <x v="118"/>
    <s v="Claudia Bergmann"/>
    <x v="1"/>
    <x v="0"/>
    <x v="140"/>
    <x v="42"/>
    <x v="369"/>
    <x v="3"/>
    <x v="1135"/>
    <x v="2"/>
    <x v="11"/>
    <s v="Logitech Wireless Marathon Mouse M705"/>
    <x v="2622"/>
    <n v="2"/>
    <n v="0"/>
    <n v="42.991400000000006"/>
    <x v="3"/>
    <x v="0"/>
  </r>
  <r>
    <x v="9147"/>
    <x v="4576"/>
    <x v="1156"/>
    <d v="2018-01-27T00:00:00"/>
    <x v="1"/>
    <x v="118"/>
    <s v="Claudia Bergmann"/>
    <x v="1"/>
    <x v="0"/>
    <x v="140"/>
    <x v="42"/>
    <x v="369"/>
    <x v="3"/>
    <x v="1850"/>
    <x v="1"/>
    <x v="6"/>
    <s v="4009 Highlighters"/>
    <x v="5779"/>
    <n v="6"/>
    <n v="0"/>
    <n v="2.7336"/>
    <x v="3"/>
    <x v="0"/>
  </r>
  <r>
    <x v="9148"/>
    <x v="4576"/>
    <x v="1156"/>
    <d v="2018-01-27T00:00:00"/>
    <x v="1"/>
    <x v="118"/>
    <s v="Claudia Bergmann"/>
    <x v="1"/>
    <x v="0"/>
    <x v="140"/>
    <x v="42"/>
    <x v="369"/>
    <x v="3"/>
    <x v="772"/>
    <x v="1"/>
    <x v="4"/>
    <s v="Iceberg Mobile Mega Data/Printer Cart"/>
    <x v="5780"/>
    <n v="13"/>
    <n v="0"/>
    <n v="406.71539999999993"/>
    <x v="3"/>
    <x v="0"/>
  </r>
  <r>
    <x v="9149"/>
    <x v="4577"/>
    <x v="106"/>
    <d v="2016-06-06T00:00:00"/>
    <x v="1"/>
    <x v="425"/>
    <s v="Quincy Jones"/>
    <x v="1"/>
    <x v="0"/>
    <x v="66"/>
    <x v="12"/>
    <x v="151"/>
    <x v="2"/>
    <x v="1002"/>
    <x v="1"/>
    <x v="8"/>
    <s v="Wilson Jones Heavy-Duty Casebound Ring Binders with Metal Hinges"/>
    <x v="5781"/>
    <n v="4"/>
    <n v="0"/>
    <n v="66.508799999999994"/>
    <x v="2"/>
    <x v="0"/>
  </r>
  <r>
    <x v="9150"/>
    <x v="4577"/>
    <x v="106"/>
    <d v="2016-06-06T00:00:00"/>
    <x v="1"/>
    <x v="425"/>
    <s v="Quincy Jones"/>
    <x v="1"/>
    <x v="0"/>
    <x v="66"/>
    <x v="12"/>
    <x v="151"/>
    <x v="2"/>
    <x v="937"/>
    <x v="1"/>
    <x v="9"/>
    <s v="Acco 6 Outlet Guardian Premium Surge Suppressor"/>
    <x v="5782"/>
    <n v="5"/>
    <n v="0.1"/>
    <n v="12.376000000000001"/>
    <x v="2"/>
    <x v="0"/>
  </r>
  <r>
    <x v="9151"/>
    <x v="4578"/>
    <x v="496"/>
    <d v="2017-09-29T00:00:00"/>
    <x v="0"/>
    <x v="27"/>
    <s v="Kunst Miller"/>
    <x v="0"/>
    <x v="0"/>
    <x v="418"/>
    <x v="16"/>
    <x v="508"/>
    <x v="1"/>
    <x v="1583"/>
    <x v="1"/>
    <x v="6"/>
    <s v="Dixon Ticonderoga Core-Lock Colored Pencils"/>
    <x v="4769"/>
    <n v="2"/>
    <n v="0.2"/>
    <n v="2.3685999999999989"/>
    <x v="1"/>
    <x v="0"/>
  </r>
  <r>
    <x v="9152"/>
    <x v="4578"/>
    <x v="496"/>
    <d v="2017-09-29T00:00:00"/>
    <x v="0"/>
    <x v="27"/>
    <s v="Kunst Miller"/>
    <x v="0"/>
    <x v="0"/>
    <x v="418"/>
    <x v="16"/>
    <x v="508"/>
    <x v="1"/>
    <x v="174"/>
    <x v="2"/>
    <x v="11"/>
    <s v="HP Standard 104 key PS/2 Keyboard"/>
    <x v="5783"/>
    <n v="2"/>
    <n v="0.2"/>
    <n v="1.4499999999999993"/>
    <x v="1"/>
    <x v="0"/>
  </r>
  <r>
    <x v="9153"/>
    <x v="4578"/>
    <x v="496"/>
    <d v="2017-09-29T00:00:00"/>
    <x v="0"/>
    <x v="27"/>
    <s v="Kunst Miller"/>
    <x v="0"/>
    <x v="0"/>
    <x v="418"/>
    <x v="16"/>
    <x v="508"/>
    <x v="1"/>
    <x v="454"/>
    <x v="1"/>
    <x v="6"/>
    <s v="Newell 317"/>
    <x v="2309"/>
    <n v="7"/>
    <n v="0.2"/>
    <n v="1.852199999999999"/>
    <x v="1"/>
    <x v="0"/>
  </r>
  <r>
    <x v="9154"/>
    <x v="4579"/>
    <x v="1147"/>
    <d v="2018-08-03T00:00:00"/>
    <x v="0"/>
    <x v="730"/>
    <s v="Khloe Miller"/>
    <x v="0"/>
    <x v="0"/>
    <x v="10"/>
    <x v="9"/>
    <x v="11"/>
    <x v="3"/>
    <x v="441"/>
    <x v="0"/>
    <x v="5"/>
    <s v="Eldon 500 Class Desk Accessories"/>
    <x v="5784"/>
    <n v="2"/>
    <n v="0.2"/>
    <n v="3.1382000000000003"/>
    <x v="3"/>
    <x v="0"/>
  </r>
  <r>
    <x v="9155"/>
    <x v="4580"/>
    <x v="1211"/>
    <d v="2016-01-28T00:00:00"/>
    <x v="1"/>
    <x v="780"/>
    <s v="Ionia McGrath"/>
    <x v="0"/>
    <x v="0"/>
    <x v="98"/>
    <x v="33"/>
    <x v="121"/>
    <x v="1"/>
    <x v="128"/>
    <x v="1"/>
    <x v="10"/>
    <s v="Xerox 195"/>
    <x v="1598"/>
    <n v="6"/>
    <n v="0"/>
    <n v="19.238399999999999"/>
    <x v="1"/>
    <x v="0"/>
  </r>
  <r>
    <x v="9156"/>
    <x v="4581"/>
    <x v="472"/>
    <d v="2016-08-08T00:00:00"/>
    <x v="1"/>
    <x v="504"/>
    <s v="Marina Lichtenstein"/>
    <x v="1"/>
    <x v="0"/>
    <x v="294"/>
    <x v="43"/>
    <x v="370"/>
    <x v="3"/>
    <x v="473"/>
    <x v="1"/>
    <x v="9"/>
    <s v="Eureka The Boss Cordless Rechargeable Stick Vac"/>
    <x v="5785"/>
    <n v="2"/>
    <n v="0"/>
    <n v="27.529200000000003"/>
    <x v="3"/>
    <x v="0"/>
  </r>
  <r>
    <x v="9157"/>
    <x v="4581"/>
    <x v="472"/>
    <d v="2016-08-08T00:00:00"/>
    <x v="1"/>
    <x v="504"/>
    <s v="Marina Lichtenstein"/>
    <x v="1"/>
    <x v="0"/>
    <x v="294"/>
    <x v="43"/>
    <x v="370"/>
    <x v="3"/>
    <x v="1673"/>
    <x v="1"/>
    <x v="10"/>
    <s v="Southworth 25% Cotton Premium Laser Paper and Envelopes"/>
    <x v="5786"/>
    <n v="13"/>
    <n v="0"/>
    <n v="124.6752"/>
    <x v="3"/>
    <x v="0"/>
  </r>
  <r>
    <x v="9158"/>
    <x v="4581"/>
    <x v="472"/>
    <d v="2016-08-08T00:00:00"/>
    <x v="1"/>
    <x v="504"/>
    <s v="Marina Lichtenstein"/>
    <x v="1"/>
    <x v="0"/>
    <x v="294"/>
    <x v="43"/>
    <x v="370"/>
    <x v="3"/>
    <x v="721"/>
    <x v="2"/>
    <x v="11"/>
    <s v="Maxell 4.7GB DVD-R"/>
    <x v="5787"/>
    <n v="9"/>
    <n v="0"/>
    <n v="104.7222"/>
    <x v="3"/>
    <x v="0"/>
  </r>
  <r>
    <x v="9159"/>
    <x v="4582"/>
    <x v="888"/>
    <d v="2018-08-14T00:00:00"/>
    <x v="1"/>
    <x v="689"/>
    <s v="Gary Hansen"/>
    <x v="2"/>
    <x v="0"/>
    <x v="469"/>
    <x v="18"/>
    <x v="562"/>
    <x v="0"/>
    <x v="308"/>
    <x v="1"/>
    <x v="8"/>
    <s v="Tuff Stuff Recycled Round Ring Binders"/>
    <x v="5788"/>
    <n v="3"/>
    <n v="0.7"/>
    <n v="-3.0366"/>
    <x v="0"/>
    <x v="0"/>
  </r>
  <r>
    <x v="9160"/>
    <x v="4582"/>
    <x v="888"/>
    <d v="2018-08-14T00:00:00"/>
    <x v="1"/>
    <x v="689"/>
    <s v="Gary Hansen"/>
    <x v="2"/>
    <x v="0"/>
    <x v="469"/>
    <x v="18"/>
    <x v="562"/>
    <x v="0"/>
    <x v="741"/>
    <x v="1"/>
    <x v="8"/>
    <s v="Avery Durable Slant Ring Binders"/>
    <x v="5789"/>
    <n v="5"/>
    <n v="0.7"/>
    <n v="-7.9199999999999982"/>
    <x v="0"/>
    <x v="0"/>
  </r>
  <r>
    <x v="9161"/>
    <x v="4583"/>
    <x v="16"/>
    <d v="2018-12-12T00:00:00"/>
    <x v="1"/>
    <x v="151"/>
    <s v="Arthur Gainer"/>
    <x v="0"/>
    <x v="0"/>
    <x v="342"/>
    <x v="6"/>
    <x v="423"/>
    <x v="2"/>
    <x v="1368"/>
    <x v="0"/>
    <x v="0"/>
    <s v="Bush Westfield Collection Bookcases, Dark Cherry Finish"/>
    <x v="5790"/>
    <n v="7"/>
    <n v="0"/>
    <n v="32.46879999999998"/>
    <x v="2"/>
    <x v="0"/>
  </r>
  <r>
    <x v="9162"/>
    <x v="4583"/>
    <x v="16"/>
    <d v="2018-12-12T00:00:00"/>
    <x v="1"/>
    <x v="151"/>
    <s v="Arthur Gainer"/>
    <x v="0"/>
    <x v="0"/>
    <x v="342"/>
    <x v="6"/>
    <x v="423"/>
    <x v="2"/>
    <x v="629"/>
    <x v="0"/>
    <x v="1"/>
    <s v="Hon GuestStacker Chair"/>
    <x v="5791"/>
    <n v="3"/>
    <n v="0"/>
    <n v="176.80260000000001"/>
    <x v="2"/>
    <x v="0"/>
  </r>
  <r>
    <x v="9163"/>
    <x v="4584"/>
    <x v="1212"/>
    <d v="2017-06-12T00:00:00"/>
    <x v="1"/>
    <x v="726"/>
    <s v="Maureen Gnade"/>
    <x v="0"/>
    <x v="0"/>
    <x v="22"/>
    <x v="10"/>
    <x v="26"/>
    <x v="2"/>
    <x v="1430"/>
    <x v="2"/>
    <x v="11"/>
    <s v="Maxell 4.7GB DVD+R 5/Pack"/>
    <x v="480"/>
    <n v="3"/>
    <n v="0.2"/>
    <n v="0.74249999999999994"/>
    <x v="2"/>
    <x v="0"/>
  </r>
  <r>
    <x v="9164"/>
    <x v="4584"/>
    <x v="1212"/>
    <d v="2017-06-12T00:00:00"/>
    <x v="1"/>
    <x v="726"/>
    <s v="Maureen Gnade"/>
    <x v="0"/>
    <x v="0"/>
    <x v="22"/>
    <x v="10"/>
    <x v="26"/>
    <x v="2"/>
    <x v="847"/>
    <x v="1"/>
    <x v="9"/>
    <s v="Hoover Shoulder Vac Commercial Portable Vacuum"/>
    <x v="5792"/>
    <n v="2"/>
    <n v="0.8"/>
    <n v="-393.60200000000009"/>
    <x v="2"/>
    <x v="0"/>
  </r>
  <r>
    <x v="9165"/>
    <x v="4585"/>
    <x v="890"/>
    <d v="2018-06-26T00:00:00"/>
    <x v="0"/>
    <x v="77"/>
    <s v="Max Jones"/>
    <x v="0"/>
    <x v="0"/>
    <x v="70"/>
    <x v="1"/>
    <x v="88"/>
    <x v="1"/>
    <x v="1832"/>
    <x v="2"/>
    <x v="15"/>
    <s v="Okidata MB760 Printer"/>
    <x v="5793"/>
    <n v="4"/>
    <n v="0.2"/>
    <n v="503.63999999999965"/>
    <x v="1"/>
    <x v="0"/>
  </r>
  <r>
    <x v="9166"/>
    <x v="4585"/>
    <x v="890"/>
    <d v="2018-06-26T00:00:00"/>
    <x v="0"/>
    <x v="77"/>
    <s v="Max Jones"/>
    <x v="0"/>
    <x v="0"/>
    <x v="70"/>
    <x v="1"/>
    <x v="88"/>
    <x v="1"/>
    <x v="976"/>
    <x v="1"/>
    <x v="10"/>
    <s v="Xerox 189"/>
    <x v="2840"/>
    <n v="1"/>
    <n v="0"/>
    <n v="50.327999999999996"/>
    <x v="1"/>
    <x v="0"/>
  </r>
  <r>
    <x v="9167"/>
    <x v="4585"/>
    <x v="890"/>
    <d v="2018-06-26T00:00:00"/>
    <x v="0"/>
    <x v="77"/>
    <s v="Max Jones"/>
    <x v="0"/>
    <x v="0"/>
    <x v="70"/>
    <x v="1"/>
    <x v="88"/>
    <x v="1"/>
    <x v="1429"/>
    <x v="1"/>
    <x v="9"/>
    <s v="APC 7 Outlet Network SurgeArrest Surge Protector"/>
    <x v="2624"/>
    <n v="3"/>
    <n v="0"/>
    <n v="72.431999999999988"/>
    <x v="1"/>
    <x v="0"/>
  </r>
  <r>
    <x v="9168"/>
    <x v="4586"/>
    <x v="543"/>
    <d v="2018-03-19T00:00:00"/>
    <x v="1"/>
    <x v="319"/>
    <s v="Sanjit Jacobs"/>
    <x v="2"/>
    <x v="0"/>
    <x v="25"/>
    <x v="35"/>
    <x v="129"/>
    <x v="0"/>
    <x v="600"/>
    <x v="1"/>
    <x v="10"/>
    <s v="Xerox 1964"/>
    <x v="5794"/>
    <n v="14"/>
    <n v="0"/>
    <n v="147.08959999999999"/>
    <x v="0"/>
    <x v="0"/>
  </r>
  <r>
    <x v="9169"/>
    <x v="4586"/>
    <x v="543"/>
    <d v="2018-03-19T00:00:00"/>
    <x v="1"/>
    <x v="319"/>
    <s v="Sanjit Jacobs"/>
    <x v="2"/>
    <x v="0"/>
    <x v="25"/>
    <x v="35"/>
    <x v="129"/>
    <x v="0"/>
    <x v="600"/>
    <x v="1"/>
    <x v="10"/>
    <s v="Xerox 1964"/>
    <x v="1846"/>
    <n v="2"/>
    <n v="0"/>
    <n v="21.012799999999999"/>
    <x v="0"/>
    <x v="0"/>
  </r>
  <r>
    <x v="9170"/>
    <x v="4587"/>
    <x v="49"/>
    <d v="2018-12-01T00:00:00"/>
    <x v="3"/>
    <x v="697"/>
    <s v="Laurel Beltran"/>
    <x v="2"/>
    <x v="0"/>
    <x v="475"/>
    <x v="1"/>
    <x v="568"/>
    <x v="1"/>
    <x v="468"/>
    <x v="0"/>
    <x v="5"/>
    <s v="Tenex Chairmats For Use With Carpeted Floors"/>
    <x v="5795"/>
    <n v="2"/>
    <n v="0"/>
    <n v="1.597999999999999"/>
    <x v="1"/>
    <x v="0"/>
  </r>
  <r>
    <x v="9171"/>
    <x v="4587"/>
    <x v="49"/>
    <d v="2018-12-01T00:00:00"/>
    <x v="3"/>
    <x v="697"/>
    <s v="Laurel Beltran"/>
    <x v="2"/>
    <x v="0"/>
    <x v="475"/>
    <x v="1"/>
    <x v="568"/>
    <x v="1"/>
    <x v="1052"/>
    <x v="1"/>
    <x v="10"/>
    <s v="Xerox 1886"/>
    <x v="3642"/>
    <n v="1"/>
    <n v="0"/>
    <n v="22.991999999999997"/>
    <x v="1"/>
    <x v="0"/>
  </r>
  <r>
    <x v="9172"/>
    <x v="4587"/>
    <x v="49"/>
    <d v="2018-12-01T00:00:00"/>
    <x v="3"/>
    <x v="697"/>
    <s v="Laurel Beltran"/>
    <x v="2"/>
    <x v="0"/>
    <x v="475"/>
    <x v="1"/>
    <x v="568"/>
    <x v="1"/>
    <x v="878"/>
    <x v="1"/>
    <x v="4"/>
    <s v="Sauder Facets Collection Locker/File Cabinet, Sky Alder Finish"/>
    <x v="5796"/>
    <n v="3"/>
    <n v="0"/>
    <n v="222.58799999999991"/>
    <x v="1"/>
    <x v="0"/>
  </r>
  <r>
    <x v="9173"/>
    <x v="4587"/>
    <x v="49"/>
    <d v="2018-12-01T00:00:00"/>
    <x v="3"/>
    <x v="697"/>
    <s v="Laurel Beltran"/>
    <x v="2"/>
    <x v="0"/>
    <x v="475"/>
    <x v="1"/>
    <x v="568"/>
    <x v="1"/>
    <x v="588"/>
    <x v="1"/>
    <x v="12"/>
    <s v="#10- 4 1/8&quot; x 9 1/2&quot; Security-Tint Envelopes"/>
    <x v="996"/>
    <n v="3"/>
    <n v="0"/>
    <n v="11.230799999999999"/>
    <x v="1"/>
    <x v="0"/>
  </r>
  <r>
    <x v="9174"/>
    <x v="4588"/>
    <x v="492"/>
    <d v="2019-06-14T00:00:00"/>
    <x v="0"/>
    <x v="766"/>
    <s v="Sarah Brown"/>
    <x v="0"/>
    <x v="0"/>
    <x v="239"/>
    <x v="4"/>
    <x v="297"/>
    <x v="1"/>
    <x v="993"/>
    <x v="2"/>
    <x v="7"/>
    <s v="OtterBox Defender Series Case - Samsung Galaxy S4"/>
    <x v="981"/>
    <n v="3"/>
    <n v="0.2"/>
    <n v="8.9969999999999892"/>
    <x v="1"/>
    <x v="0"/>
  </r>
  <r>
    <x v="9175"/>
    <x v="4588"/>
    <x v="492"/>
    <d v="2019-06-14T00:00:00"/>
    <x v="0"/>
    <x v="766"/>
    <s v="Sarah Brown"/>
    <x v="0"/>
    <x v="0"/>
    <x v="239"/>
    <x v="4"/>
    <x v="297"/>
    <x v="1"/>
    <x v="988"/>
    <x v="1"/>
    <x v="10"/>
    <s v="Xerox 203"/>
    <x v="541"/>
    <n v="3"/>
    <n v="0"/>
    <n v="9.3312000000000008"/>
    <x v="1"/>
    <x v="0"/>
  </r>
  <r>
    <x v="9176"/>
    <x v="4589"/>
    <x v="690"/>
    <d v="2018-03-24T00:00:00"/>
    <x v="1"/>
    <x v="566"/>
    <s v="Corey Catlett"/>
    <x v="1"/>
    <x v="0"/>
    <x v="316"/>
    <x v="18"/>
    <x v="394"/>
    <x v="0"/>
    <x v="303"/>
    <x v="1"/>
    <x v="8"/>
    <s v="Ibico Recycled Grain-Textured Covers"/>
    <x v="762"/>
    <n v="3"/>
    <n v="0.7"/>
    <n v="-20.72399999999999"/>
    <x v="0"/>
    <x v="0"/>
  </r>
  <r>
    <x v="9177"/>
    <x v="4590"/>
    <x v="696"/>
    <d v="2018-11-18T00:00:00"/>
    <x v="1"/>
    <x v="24"/>
    <s v="Darren Powers"/>
    <x v="0"/>
    <x v="0"/>
    <x v="20"/>
    <x v="15"/>
    <x v="45"/>
    <x v="3"/>
    <x v="1709"/>
    <x v="2"/>
    <x v="7"/>
    <s v="SmartStand Mobile Device Holder, Assorted Colors"/>
    <x v="62"/>
    <n v="2"/>
    <n v="0"/>
    <n v="3.9144000000000005"/>
    <x v="3"/>
    <x v="0"/>
  </r>
  <r>
    <x v="9178"/>
    <x v="4590"/>
    <x v="696"/>
    <d v="2018-11-18T00:00:00"/>
    <x v="1"/>
    <x v="24"/>
    <s v="Darren Powers"/>
    <x v="0"/>
    <x v="0"/>
    <x v="20"/>
    <x v="15"/>
    <x v="45"/>
    <x v="3"/>
    <x v="1559"/>
    <x v="1"/>
    <x v="6"/>
    <s v="Boston Home &amp; Office Model 2000 Electric Pencil Sharpeners"/>
    <x v="5797"/>
    <n v="1"/>
    <n v="0"/>
    <n v="6.1490000000000009"/>
    <x v="3"/>
    <x v="0"/>
  </r>
  <r>
    <x v="9179"/>
    <x v="4591"/>
    <x v="783"/>
    <d v="2019-08-11T00:00:00"/>
    <x v="1"/>
    <x v="145"/>
    <s v="Jeremy Lonsdale"/>
    <x v="0"/>
    <x v="0"/>
    <x v="223"/>
    <x v="1"/>
    <x v="278"/>
    <x v="1"/>
    <x v="1538"/>
    <x v="2"/>
    <x v="7"/>
    <s v="Polycom VoiceStation 500 Conference phone"/>
    <x v="5798"/>
    <n v="3"/>
    <n v="0.2"/>
    <n v="44.242500000000035"/>
    <x v="1"/>
    <x v="0"/>
  </r>
  <r>
    <x v="9180"/>
    <x v="4591"/>
    <x v="783"/>
    <d v="2019-08-11T00:00:00"/>
    <x v="1"/>
    <x v="145"/>
    <s v="Jeremy Lonsdale"/>
    <x v="0"/>
    <x v="0"/>
    <x v="223"/>
    <x v="1"/>
    <x v="278"/>
    <x v="1"/>
    <x v="591"/>
    <x v="1"/>
    <x v="8"/>
    <s v="Cardinal Holdit Business Card Pockets"/>
    <x v="1655"/>
    <n v="3"/>
    <n v="0.2"/>
    <n v="4.1832000000000003"/>
    <x v="1"/>
    <x v="0"/>
  </r>
  <r>
    <x v="9181"/>
    <x v="4591"/>
    <x v="783"/>
    <d v="2019-08-11T00:00:00"/>
    <x v="1"/>
    <x v="145"/>
    <s v="Jeremy Lonsdale"/>
    <x v="0"/>
    <x v="0"/>
    <x v="223"/>
    <x v="1"/>
    <x v="278"/>
    <x v="1"/>
    <x v="1645"/>
    <x v="1"/>
    <x v="8"/>
    <s v="Mead 1st Gear 2&quot; Zipper Binder, Asst. Colors"/>
    <x v="5799"/>
    <n v="3"/>
    <n v="0.2"/>
    <n v="11.673000000000002"/>
    <x v="1"/>
    <x v="0"/>
  </r>
  <r>
    <x v="9182"/>
    <x v="4591"/>
    <x v="783"/>
    <d v="2019-08-11T00:00:00"/>
    <x v="1"/>
    <x v="145"/>
    <s v="Jeremy Lonsdale"/>
    <x v="0"/>
    <x v="0"/>
    <x v="223"/>
    <x v="1"/>
    <x v="278"/>
    <x v="1"/>
    <x v="1775"/>
    <x v="2"/>
    <x v="11"/>
    <s v="Sony Micro Vault Click 4 GB USB 2.0 Flash Drive"/>
    <x v="5800"/>
    <n v="4"/>
    <n v="0"/>
    <n v="7.8064000000000036"/>
    <x v="1"/>
    <x v="0"/>
  </r>
  <r>
    <x v="9183"/>
    <x v="4591"/>
    <x v="783"/>
    <d v="2019-08-11T00:00:00"/>
    <x v="1"/>
    <x v="145"/>
    <s v="Jeremy Lonsdale"/>
    <x v="0"/>
    <x v="0"/>
    <x v="223"/>
    <x v="1"/>
    <x v="278"/>
    <x v="1"/>
    <x v="314"/>
    <x v="1"/>
    <x v="10"/>
    <s v="Xerox 1881"/>
    <x v="335"/>
    <n v="2"/>
    <n v="0"/>
    <n v="11.543199999999999"/>
    <x v="1"/>
    <x v="0"/>
  </r>
  <r>
    <x v="9184"/>
    <x v="4591"/>
    <x v="783"/>
    <d v="2019-08-11T00:00:00"/>
    <x v="1"/>
    <x v="145"/>
    <s v="Jeremy Lonsdale"/>
    <x v="0"/>
    <x v="0"/>
    <x v="223"/>
    <x v="1"/>
    <x v="278"/>
    <x v="1"/>
    <x v="28"/>
    <x v="0"/>
    <x v="5"/>
    <s v="Howard Miller 13-3/4&quot; Diameter Brushed Chrome Round Wall Clock"/>
    <x v="2678"/>
    <n v="1"/>
    <n v="0"/>
    <n v="15.524999999999999"/>
    <x v="1"/>
    <x v="0"/>
  </r>
  <r>
    <x v="9185"/>
    <x v="4591"/>
    <x v="783"/>
    <d v="2019-08-11T00:00:00"/>
    <x v="1"/>
    <x v="145"/>
    <s v="Jeremy Lonsdale"/>
    <x v="0"/>
    <x v="0"/>
    <x v="223"/>
    <x v="1"/>
    <x v="278"/>
    <x v="1"/>
    <x v="1851"/>
    <x v="0"/>
    <x v="1"/>
    <s v="Global Enterprise Series Seating Low-Back Swivel/Tilt Chairs"/>
    <x v="5801"/>
    <n v="1"/>
    <n v="0.2"/>
    <n v="25.897999999999982"/>
    <x v="1"/>
    <x v="0"/>
  </r>
  <r>
    <x v="9186"/>
    <x v="4591"/>
    <x v="783"/>
    <d v="2019-08-11T00:00:00"/>
    <x v="1"/>
    <x v="145"/>
    <s v="Jeremy Lonsdale"/>
    <x v="0"/>
    <x v="0"/>
    <x v="223"/>
    <x v="1"/>
    <x v="278"/>
    <x v="1"/>
    <x v="1218"/>
    <x v="1"/>
    <x v="9"/>
    <s v="3.6 Cubic Foot Counter Height Office Refrigerator"/>
    <x v="5802"/>
    <n v="5"/>
    <n v="0"/>
    <n v="412.46800000000007"/>
    <x v="1"/>
    <x v="0"/>
  </r>
  <r>
    <x v="9187"/>
    <x v="4592"/>
    <x v="291"/>
    <d v="2017-08-25T00:00:00"/>
    <x v="1"/>
    <x v="598"/>
    <s v="Sean Miller"/>
    <x v="2"/>
    <x v="0"/>
    <x v="227"/>
    <x v="9"/>
    <x v="283"/>
    <x v="3"/>
    <x v="482"/>
    <x v="1"/>
    <x v="14"/>
    <s v="Staple remover"/>
    <x v="4273"/>
    <n v="2"/>
    <n v="0.2"/>
    <n v="-0.69760000000000066"/>
    <x v="3"/>
    <x v="0"/>
  </r>
  <r>
    <x v="9188"/>
    <x v="4592"/>
    <x v="291"/>
    <d v="2017-08-25T00:00:00"/>
    <x v="1"/>
    <x v="598"/>
    <s v="Sean Miller"/>
    <x v="2"/>
    <x v="0"/>
    <x v="227"/>
    <x v="9"/>
    <x v="283"/>
    <x v="3"/>
    <x v="234"/>
    <x v="2"/>
    <x v="11"/>
    <s v="Sabrent 4-Port USB 2.0 Hub"/>
    <x v="5018"/>
    <n v="4"/>
    <n v="0.2"/>
    <n v="3.8024000000000004"/>
    <x v="3"/>
    <x v="0"/>
  </r>
  <r>
    <x v="9189"/>
    <x v="4592"/>
    <x v="291"/>
    <d v="2017-08-25T00:00:00"/>
    <x v="1"/>
    <x v="598"/>
    <s v="Sean Miller"/>
    <x v="2"/>
    <x v="0"/>
    <x v="227"/>
    <x v="9"/>
    <x v="283"/>
    <x v="3"/>
    <x v="942"/>
    <x v="1"/>
    <x v="4"/>
    <s v="SAFCO Commercial Wire Shelving, Black"/>
    <x v="5803"/>
    <n v="6"/>
    <n v="0.2"/>
    <n v="-165.768"/>
    <x v="3"/>
    <x v="0"/>
  </r>
  <r>
    <x v="9190"/>
    <x v="4592"/>
    <x v="291"/>
    <d v="2017-08-25T00:00:00"/>
    <x v="1"/>
    <x v="598"/>
    <s v="Sean Miller"/>
    <x v="2"/>
    <x v="0"/>
    <x v="227"/>
    <x v="9"/>
    <x v="283"/>
    <x v="3"/>
    <x v="896"/>
    <x v="1"/>
    <x v="8"/>
    <s v="GBC DocuBind P100 Manual Binding Machine"/>
    <x v="5804"/>
    <n v="2"/>
    <n v="0.7"/>
    <n v="-82.989999999999981"/>
    <x v="3"/>
    <x v="0"/>
  </r>
  <r>
    <x v="9191"/>
    <x v="4592"/>
    <x v="291"/>
    <d v="2017-08-25T00:00:00"/>
    <x v="1"/>
    <x v="598"/>
    <s v="Sean Miller"/>
    <x v="2"/>
    <x v="0"/>
    <x v="227"/>
    <x v="9"/>
    <x v="283"/>
    <x v="3"/>
    <x v="759"/>
    <x v="1"/>
    <x v="10"/>
    <s v="Xerox 1979"/>
    <x v="2000"/>
    <n v="2"/>
    <n v="0.2"/>
    <n v="15.489999999999997"/>
    <x v="3"/>
    <x v="0"/>
  </r>
  <r>
    <x v="9192"/>
    <x v="4593"/>
    <x v="121"/>
    <d v="2017-11-07T00:00:00"/>
    <x v="1"/>
    <x v="121"/>
    <s v="Barry Blumstein"/>
    <x v="1"/>
    <x v="0"/>
    <x v="52"/>
    <x v="5"/>
    <x v="65"/>
    <x v="2"/>
    <x v="301"/>
    <x v="1"/>
    <x v="8"/>
    <s v="GBC Premium Transparent Covers with Diagonal Lined Pattern"/>
    <x v="5805"/>
    <n v="7"/>
    <n v="0.8"/>
    <n v="-46.995200000000025"/>
    <x v="2"/>
    <x v="0"/>
  </r>
  <r>
    <x v="9193"/>
    <x v="4593"/>
    <x v="121"/>
    <d v="2017-11-07T00:00:00"/>
    <x v="1"/>
    <x v="121"/>
    <s v="Barry Blumstein"/>
    <x v="1"/>
    <x v="0"/>
    <x v="52"/>
    <x v="5"/>
    <x v="65"/>
    <x v="2"/>
    <x v="883"/>
    <x v="2"/>
    <x v="7"/>
    <s v="Aastra 6757i CT Wireless VoIP phone"/>
    <x v="3532"/>
    <n v="2"/>
    <n v="0.2"/>
    <n v="38.779199999999989"/>
    <x v="2"/>
    <x v="0"/>
  </r>
  <r>
    <x v="9194"/>
    <x v="4594"/>
    <x v="953"/>
    <d v="2016-12-06T00:00:00"/>
    <x v="1"/>
    <x v="171"/>
    <s v="Philip Brown"/>
    <x v="0"/>
    <x v="0"/>
    <x v="418"/>
    <x v="16"/>
    <x v="508"/>
    <x v="1"/>
    <x v="1257"/>
    <x v="1"/>
    <x v="14"/>
    <s v="Acme Office Executive Series Stainless Steel Trimmers"/>
    <x v="2758"/>
    <n v="7"/>
    <n v="0.2"/>
    <n v="3.5993999999999993"/>
    <x v="1"/>
    <x v="0"/>
  </r>
  <r>
    <x v="9195"/>
    <x v="4594"/>
    <x v="953"/>
    <d v="2016-12-06T00:00:00"/>
    <x v="1"/>
    <x v="171"/>
    <s v="Philip Brown"/>
    <x v="0"/>
    <x v="0"/>
    <x v="418"/>
    <x v="16"/>
    <x v="508"/>
    <x v="1"/>
    <x v="1365"/>
    <x v="2"/>
    <x v="11"/>
    <s v="Memorex 25GB 6X Branded Blu-Ray Recordable Disc, 30/Pack"/>
    <x v="5806"/>
    <n v="4"/>
    <n v="0.2"/>
    <n v="-16.614000000000004"/>
    <x v="1"/>
    <x v="0"/>
  </r>
  <r>
    <x v="9196"/>
    <x v="4595"/>
    <x v="1025"/>
    <d v="2016-05-15T00:00:00"/>
    <x v="1"/>
    <x v="411"/>
    <s v="Greg Matthias"/>
    <x v="0"/>
    <x v="0"/>
    <x v="49"/>
    <x v="1"/>
    <x v="58"/>
    <x v="1"/>
    <x v="1673"/>
    <x v="1"/>
    <x v="10"/>
    <s v="Southworth 25% Cotton Premium Laser Paper and Envelopes"/>
    <x v="792"/>
    <n v="2"/>
    <n v="0"/>
    <n v="19.180800000000001"/>
    <x v="1"/>
    <x v="0"/>
  </r>
  <r>
    <x v="9197"/>
    <x v="4595"/>
    <x v="1025"/>
    <d v="2016-05-15T00:00:00"/>
    <x v="1"/>
    <x v="411"/>
    <s v="Greg Matthias"/>
    <x v="0"/>
    <x v="0"/>
    <x v="49"/>
    <x v="1"/>
    <x v="58"/>
    <x v="1"/>
    <x v="1118"/>
    <x v="2"/>
    <x v="7"/>
    <s v="Wilson Electronics DB Pro Signal Booster"/>
    <x v="5807"/>
    <n v="5"/>
    <n v="0.2"/>
    <n v="125.30000000000007"/>
    <x v="1"/>
    <x v="0"/>
  </r>
  <r>
    <x v="9198"/>
    <x v="4595"/>
    <x v="1025"/>
    <d v="2016-05-15T00:00:00"/>
    <x v="1"/>
    <x v="411"/>
    <s v="Greg Matthias"/>
    <x v="0"/>
    <x v="0"/>
    <x v="49"/>
    <x v="1"/>
    <x v="58"/>
    <x v="1"/>
    <x v="1726"/>
    <x v="1"/>
    <x v="14"/>
    <s v="Acme Design Stainless Steel Bent Scissors"/>
    <x v="5808"/>
    <n v="6"/>
    <n v="0"/>
    <n v="11.0808"/>
    <x v="1"/>
    <x v="0"/>
  </r>
  <r>
    <x v="9199"/>
    <x v="4595"/>
    <x v="1025"/>
    <d v="2016-05-15T00:00:00"/>
    <x v="1"/>
    <x v="411"/>
    <s v="Greg Matthias"/>
    <x v="0"/>
    <x v="0"/>
    <x v="49"/>
    <x v="1"/>
    <x v="58"/>
    <x v="1"/>
    <x v="1476"/>
    <x v="0"/>
    <x v="1"/>
    <s v="Hon Pagoda Stacking Chairs"/>
    <x v="5809"/>
    <n v="1"/>
    <n v="0.2"/>
    <n v="32.097999999999971"/>
    <x v="1"/>
    <x v="0"/>
  </r>
  <r>
    <x v="9200"/>
    <x v="4596"/>
    <x v="508"/>
    <d v="2018-10-20T00:00:00"/>
    <x v="2"/>
    <x v="749"/>
    <s v="Nick Radford"/>
    <x v="0"/>
    <x v="0"/>
    <x v="275"/>
    <x v="30"/>
    <x v="346"/>
    <x v="3"/>
    <x v="430"/>
    <x v="0"/>
    <x v="0"/>
    <s v="O'Sullivan Living Dimensions 2-Shelf Bookcases"/>
    <x v="5810"/>
    <n v="1"/>
    <n v="0"/>
    <n v="12.097999999999999"/>
    <x v="3"/>
    <x v="0"/>
  </r>
  <r>
    <x v="9201"/>
    <x v="4596"/>
    <x v="508"/>
    <d v="2018-10-20T00:00:00"/>
    <x v="2"/>
    <x v="749"/>
    <s v="Nick Radford"/>
    <x v="0"/>
    <x v="0"/>
    <x v="275"/>
    <x v="30"/>
    <x v="346"/>
    <x v="3"/>
    <x v="382"/>
    <x v="1"/>
    <x v="8"/>
    <s v="GBC ProClick 150 Presentation Binding System"/>
    <x v="5811"/>
    <n v="1"/>
    <n v="0"/>
    <n v="148.51060000000001"/>
    <x v="3"/>
    <x v="0"/>
  </r>
  <r>
    <x v="9202"/>
    <x v="4597"/>
    <x v="859"/>
    <d v="2018-11-03T00:00:00"/>
    <x v="1"/>
    <x v="553"/>
    <s v="Edward Hooks"/>
    <x v="1"/>
    <x v="0"/>
    <x v="20"/>
    <x v="15"/>
    <x v="164"/>
    <x v="3"/>
    <x v="1224"/>
    <x v="1"/>
    <x v="8"/>
    <s v="GBC Personal VeloBind Strips"/>
    <x v="1528"/>
    <n v="3"/>
    <n v="0.2"/>
    <n v="10.0632"/>
    <x v="3"/>
    <x v="0"/>
  </r>
  <r>
    <x v="9203"/>
    <x v="4597"/>
    <x v="859"/>
    <d v="2018-11-03T00:00:00"/>
    <x v="1"/>
    <x v="553"/>
    <s v="Edward Hooks"/>
    <x v="1"/>
    <x v="0"/>
    <x v="20"/>
    <x v="15"/>
    <x v="164"/>
    <x v="3"/>
    <x v="1243"/>
    <x v="1"/>
    <x v="6"/>
    <s v="Boston KS Multi-Size Manual Pencil Sharpener"/>
    <x v="1164"/>
    <n v="5"/>
    <n v="0"/>
    <n v="32.186000000000007"/>
    <x v="3"/>
    <x v="0"/>
  </r>
  <r>
    <x v="9204"/>
    <x v="4598"/>
    <x v="49"/>
    <d v="2018-12-05T00:00:00"/>
    <x v="1"/>
    <x v="92"/>
    <s v="Fred Hopkins"/>
    <x v="1"/>
    <x v="0"/>
    <x v="1"/>
    <x v="1"/>
    <x v="25"/>
    <x v="1"/>
    <x v="130"/>
    <x v="1"/>
    <x v="6"/>
    <s v="Sanford Colorific Colored Pencils, 12/Box"/>
    <x v="4173"/>
    <n v="8"/>
    <n v="0"/>
    <n v="6.911999999999999"/>
    <x v="1"/>
    <x v="1"/>
  </r>
  <r>
    <x v="9205"/>
    <x v="4599"/>
    <x v="438"/>
    <d v="2018-04-21T00:00:00"/>
    <x v="3"/>
    <x v="537"/>
    <s v="Brian Thompson"/>
    <x v="0"/>
    <x v="0"/>
    <x v="451"/>
    <x v="29"/>
    <x v="544"/>
    <x v="3"/>
    <x v="923"/>
    <x v="1"/>
    <x v="6"/>
    <s v="Colorific Watercolor Pencils"/>
    <x v="1154"/>
    <n v="3"/>
    <n v="0"/>
    <n v="4.4891999999999985"/>
    <x v="3"/>
    <x v="0"/>
  </r>
  <r>
    <x v="9206"/>
    <x v="4599"/>
    <x v="438"/>
    <d v="2018-04-21T00:00:00"/>
    <x v="3"/>
    <x v="537"/>
    <s v="Brian Thompson"/>
    <x v="0"/>
    <x v="0"/>
    <x v="451"/>
    <x v="29"/>
    <x v="544"/>
    <x v="3"/>
    <x v="1723"/>
    <x v="1"/>
    <x v="10"/>
    <s v="Xerox 209"/>
    <x v="187"/>
    <n v="8"/>
    <n v="0"/>
    <n v="24.883200000000002"/>
    <x v="3"/>
    <x v="0"/>
  </r>
  <r>
    <x v="9207"/>
    <x v="4600"/>
    <x v="646"/>
    <d v="2019-08-07T00:00:00"/>
    <x v="1"/>
    <x v="455"/>
    <s v="Adrian Barton"/>
    <x v="0"/>
    <x v="0"/>
    <x v="41"/>
    <x v="10"/>
    <x v="50"/>
    <x v="2"/>
    <x v="1350"/>
    <x v="2"/>
    <x v="11"/>
    <s v="Kensington K72356US Mouse-in-a-Box USB Desktop Mouse"/>
    <x v="5812"/>
    <n v="3"/>
    <n v="0.2"/>
    <n v="7.4654999999999987"/>
    <x v="2"/>
    <x v="0"/>
  </r>
  <r>
    <x v="9208"/>
    <x v="4601"/>
    <x v="646"/>
    <d v="2019-08-08T00:00:00"/>
    <x v="0"/>
    <x v="554"/>
    <s v="Scot Coram"/>
    <x v="1"/>
    <x v="0"/>
    <x v="4"/>
    <x v="4"/>
    <x v="59"/>
    <x v="1"/>
    <x v="1229"/>
    <x v="1"/>
    <x v="4"/>
    <s v="Letter/Legal File Tote with Clear Snap-On Lid, Black Granite"/>
    <x v="5813"/>
    <n v="1"/>
    <n v="0"/>
    <n v="4.1755999999999993"/>
    <x v="1"/>
    <x v="0"/>
  </r>
  <r>
    <x v="9209"/>
    <x v="4602"/>
    <x v="157"/>
    <d v="2019-12-14T00:00:00"/>
    <x v="0"/>
    <x v="789"/>
    <s v="Roy Skaria"/>
    <x v="2"/>
    <x v="0"/>
    <x v="140"/>
    <x v="23"/>
    <x v="223"/>
    <x v="2"/>
    <x v="1047"/>
    <x v="1"/>
    <x v="12"/>
    <s v="Pastel Pink Envelopes"/>
    <x v="6"/>
    <n v="1"/>
    <n v="0"/>
    <n v="3.4944000000000002"/>
    <x v="2"/>
    <x v="0"/>
  </r>
  <r>
    <x v="9210"/>
    <x v="4602"/>
    <x v="157"/>
    <d v="2019-12-14T00:00:00"/>
    <x v="0"/>
    <x v="789"/>
    <s v="Roy Skaria"/>
    <x v="2"/>
    <x v="0"/>
    <x v="140"/>
    <x v="23"/>
    <x v="223"/>
    <x v="2"/>
    <x v="751"/>
    <x v="1"/>
    <x v="8"/>
    <s v="Wilson Jones Easy Flow II Sheet Lifters"/>
    <x v="5592"/>
    <n v="3"/>
    <n v="0"/>
    <n v="2.5920000000000001"/>
    <x v="2"/>
    <x v="0"/>
  </r>
  <r>
    <x v="9211"/>
    <x v="4603"/>
    <x v="948"/>
    <d v="2017-03-19T00:00:00"/>
    <x v="1"/>
    <x v="482"/>
    <s v="Arianne Irving"/>
    <x v="0"/>
    <x v="0"/>
    <x v="43"/>
    <x v="1"/>
    <x v="52"/>
    <x v="1"/>
    <x v="272"/>
    <x v="1"/>
    <x v="10"/>
    <s v="Xerox 223"/>
    <x v="541"/>
    <n v="3"/>
    <n v="0"/>
    <n v="9.3312000000000008"/>
    <x v="1"/>
    <x v="0"/>
  </r>
  <r>
    <x v="9212"/>
    <x v="4604"/>
    <x v="589"/>
    <d v="2016-12-15T00:00:00"/>
    <x v="1"/>
    <x v="249"/>
    <s v="Denny Joy"/>
    <x v="1"/>
    <x v="0"/>
    <x v="8"/>
    <x v="1"/>
    <x v="94"/>
    <x v="1"/>
    <x v="63"/>
    <x v="0"/>
    <x v="5"/>
    <s v="Luxo Economy Swing Arm Lamp"/>
    <x v="1155"/>
    <n v="2"/>
    <n v="0"/>
    <n v="11.166400000000003"/>
    <x v="1"/>
    <x v="0"/>
  </r>
  <r>
    <x v="9213"/>
    <x v="4604"/>
    <x v="589"/>
    <d v="2016-12-15T00:00:00"/>
    <x v="1"/>
    <x v="249"/>
    <s v="Denny Joy"/>
    <x v="1"/>
    <x v="0"/>
    <x v="8"/>
    <x v="1"/>
    <x v="94"/>
    <x v="1"/>
    <x v="1092"/>
    <x v="0"/>
    <x v="5"/>
    <s v="DAX Natural Wood-Tone Poster Frame"/>
    <x v="4092"/>
    <n v="3"/>
    <n v="0"/>
    <n v="28.598399999999994"/>
    <x v="1"/>
    <x v="0"/>
  </r>
  <r>
    <x v="9214"/>
    <x v="4605"/>
    <x v="1033"/>
    <d v="2019-10-02T00:00:00"/>
    <x v="2"/>
    <x v="541"/>
    <s v="Barbara Fisher"/>
    <x v="1"/>
    <x v="0"/>
    <x v="10"/>
    <x v="9"/>
    <x v="74"/>
    <x v="3"/>
    <x v="1852"/>
    <x v="1"/>
    <x v="2"/>
    <s v="Self-Adhesive Address Labels for Typewriters with Dispenser Box"/>
    <x v="5814"/>
    <n v="7"/>
    <n v="0.2"/>
    <n v="6.9741"/>
    <x v="3"/>
    <x v="0"/>
  </r>
  <r>
    <x v="9215"/>
    <x v="4606"/>
    <x v="831"/>
    <d v="2018-11-26T00:00:00"/>
    <x v="1"/>
    <x v="260"/>
    <s v="Tiffany House"/>
    <x v="1"/>
    <x v="0"/>
    <x v="1"/>
    <x v="1"/>
    <x v="13"/>
    <x v="1"/>
    <x v="498"/>
    <x v="1"/>
    <x v="10"/>
    <s v="Xerox 222"/>
    <x v="56"/>
    <n v="5"/>
    <n v="0"/>
    <n v="15.552000000000001"/>
    <x v="1"/>
    <x v="0"/>
  </r>
  <r>
    <x v="9216"/>
    <x v="4607"/>
    <x v="221"/>
    <d v="2019-11-30T00:00:00"/>
    <x v="1"/>
    <x v="684"/>
    <s v="Jason Gross"/>
    <x v="1"/>
    <x v="0"/>
    <x v="372"/>
    <x v="5"/>
    <x v="455"/>
    <x v="2"/>
    <x v="14"/>
    <x v="1"/>
    <x v="9"/>
    <s v="Holmes Replacement Filter for HEPA Air Cleaner, Very Large Room, HEPA Filter"/>
    <x v="5815"/>
    <n v="1"/>
    <n v="0.8"/>
    <n v="-24.771599999999999"/>
    <x v="2"/>
    <x v="0"/>
  </r>
  <r>
    <x v="9217"/>
    <x v="4608"/>
    <x v="237"/>
    <d v="2019-11-17T00:00:00"/>
    <x v="2"/>
    <x v="585"/>
    <s v="Arthur Wiediger"/>
    <x v="2"/>
    <x v="0"/>
    <x v="31"/>
    <x v="11"/>
    <x v="39"/>
    <x v="2"/>
    <x v="661"/>
    <x v="1"/>
    <x v="12"/>
    <s v="Security-Tint Envelopes"/>
    <x v="770"/>
    <n v="2"/>
    <n v="0"/>
    <n v="7.4871999999999996"/>
    <x v="2"/>
    <x v="0"/>
  </r>
  <r>
    <x v="9218"/>
    <x v="4609"/>
    <x v="748"/>
    <d v="2017-08-20T00:00:00"/>
    <x v="1"/>
    <x v="527"/>
    <s v="Joni Wasserman"/>
    <x v="0"/>
    <x v="0"/>
    <x v="10"/>
    <x v="9"/>
    <x v="74"/>
    <x v="3"/>
    <x v="861"/>
    <x v="1"/>
    <x v="4"/>
    <s v="Iris Project Case"/>
    <x v="5219"/>
    <n v="7"/>
    <n v="0.2"/>
    <n v="3.3515999999999977"/>
    <x v="3"/>
    <x v="0"/>
  </r>
  <r>
    <x v="9219"/>
    <x v="4609"/>
    <x v="748"/>
    <d v="2017-08-20T00:00:00"/>
    <x v="1"/>
    <x v="527"/>
    <s v="Joni Wasserman"/>
    <x v="0"/>
    <x v="0"/>
    <x v="10"/>
    <x v="9"/>
    <x v="74"/>
    <x v="3"/>
    <x v="1333"/>
    <x v="0"/>
    <x v="0"/>
    <s v="O'Sullivan Plantations 2-Door Library in Landvery Oak"/>
    <x v="5771"/>
    <n v="3"/>
    <n v="0.5"/>
    <n v="-204.99959999999996"/>
    <x v="3"/>
    <x v="0"/>
  </r>
  <r>
    <x v="9220"/>
    <x v="4610"/>
    <x v="119"/>
    <d v="2019-10-14T00:00:00"/>
    <x v="2"/>
    <x v="659"/>
    <s v="Michelle Huthwaite"/>
    <x v="0"/>
    <x v="0"/>
    <x v="240"/>
    <x v="28"/>
    <x v="298"/>
    <x v="0"/>
    <x v="1238"/>
    <x v="1"/>
    <x v="2"/>
    <s v="Avery 52"/>
    <x v="469"/>
    <n v="3"/>
    <n v="0"/>
    <n v="5.2028999999999996"/>
    <x v="0"/>
    <x v="0"/>
  </r>
  <r>
    <x v="9221"/>
    <x v="4610"/>
    <x v="119"/>
    <d v="2019-10-14T00:00:00"/>
    <x v="2"/>
    <x v="659"/>
    <s v="Michelle Huthwaite"/>
    <x v="0"/>
    <x v="0"/>
    <x v="240"/>
    <x v="28"/>
    <x v="298"/>
    <x v="0"/>
    <x v="215"/>
    <x v="0"/>
    <x v="3"/>
    <s v="Bretford Rectangular Conference Table Tops"/>
    <x v="5816"/>
    <n v="4"/>
    <n v="0"/>
    <n v="346.03960000000006"/>
    <x v="0"/>
    <x v="0"/>
  </r>
  <r>
    <x v="9222"/>
    <x v="4610"/>
    <x v="119"/>
    <d v="2019-10-14T00:00:00"/>
    <x v="2"/>
    <x v="659"/>
    <s v="Michelle Huthwaite"/>
    <x v="0"/>
    <x v="0"/>
    <x v="240"/>
    <x v="28"/>
    <x v="298"/>
    <x v="0"/>
    <x v="1114"/>
    <x v="1"/>
    <x v="10"/>
    <s v="Xerox 231"/>
    <x v="243"/>
    <n v="4"/>
    <n v="0"/>
    <n v="12.441600000000001"/>
    <x v="0"/>
    <x v="0"/>
  </r>
  <r>
    <x v="9223"/>
    <x v="4611"/>
    <x v="259"/>
    <d v="2019-11-04T00:00:00"/>
    <x v="3"/>
    <x v="86"/>
    <s v="Frank Merwin"/>
    <x v="2"/>
    <x v="0"/>
    <x v="518"/>
    <x v="5"/>
    <x v="615"/>
    <x v="2"/>
    <x v="1375"/>
    <x v="1"/>
    <x v="8"/>
    <s v="GBC Standard Plastic Binding Systems' Combs"/>
    <x v="5817"/>
    <n v="6"/>
    <n v="0.8"/>
    <n v="-13.188000000000009"/>
    <x v="2"/>
    <x v="0"/>
  </r>
  <r>
    <x v="9224"/>
    <x v="4611"/>
    <x v="259"/>
    <d v="2019-11-04T00:00:00"/>
    <x v="3"/>
    <x v="86"/>
    <s v="Frank Merwin"/>
    <x v="2"/>
    <x v="0"/>
    <x v="518"/>
    <x v="5"/>
    <x v="615"/>
    <x v="2"/>
    <x v="653"/>
    <x v="1"/>
    <x v="8"/>
    <s v="Self-Adhesive Ring Binder Labels"/>
    <x v="5818"/>
    <n v="2"/>
    <n v="0.8"/>
    <n v="-2.3232000000000008"/>
    <x v="2"/>
    <x v="0"/>
  </r>
  <r>
    <x v="9225"/>
    <x v="4611"/>
    <x v="259"/>
    <d v="2019-11-04T00:00:00"/>
    <x v="3"/>
    <x v="86"/>
    <s v="Frank Merwin"/>
    <x v="2"/>
    <x v="0"/>
    <x v="518"/>
    <x v="5"/>
    <x v="615"/>
    <x v="2"/>
    <x v="1499"/>
    <x v="1"/>
    <x v="8"/>
    <s v="Wilson Jones Impact Binders"/>
    <x v="5819"/>
    <n v="4"/>
    <n v="0.8"/>
    <n v="-6.4232000000000014"/>
    <x v="2"/>
    <x v="0"/>
  </r>
  <r>
    <x v="9226"/>
    <x v="4611"/>
    <x v="259"/>
    <d v="2019-11-04T00:00:00"/>
    <x v="3"/>
    <x v="86"/>
    <s v="Frank Merwin"/>
    <x v="2"/>
    <x v="0"/>
    <x v="518"/>
    <x v="5"/>
    <x v="615"/>
    <x v="2"/>
    <x v="210"/>
    <x v="1"/>
    <x v="4"/>
    <s v="Rogers Deluxe File Chest"/>
    <x v="5820"/>
    <n v="3"/>
    <n v="0.2"/>
    <n v="-12.528600000000001"/>
    <x v="2"/>
    <x v="0"/>
  </r>
  <r>
    <x v="9227"/>
    <x v="4612"/>
    <x v="498"/>
    <d v="2019-03-24T00:00:00"/>
    <x v="1"/>
    <x v="433"/>
    <s v="George Zrebassa"/>
    <x v="1"/>
    <x v="0"/>
    <x v="1"/>
    <x v="1"/>
    <x v="141"/>
    <x v="1"/>
    <x v="1309"/>
    <x v="1"/>
    <x v="9"/>
    <s v="Belkin 5 Outlet SurgeMaster Power Centers"/>
    <x v="5821"/>
    <n v="7"/>
    <n v="0"/>
    <n v="106.78080000000003"/>
    <x v="1"/>
    <x v="0"/>
  </r>
  <r>
    <x v="9228"/>
    <x v="4613"/>
    <x v="935"/>
    <d v="2016-11-03T00:00:00"/>
    <x v="3"/>
    <x v="426"/>
    <s v="Tracy Collins"/>
    <x v="2"/>
    <x v="0"/>
    <x v="1"/>
    <x v="1"/>
    <x v="13"/>
    <x v="1"/>
    <x v="59"/>
    <x v="1"/>
    <x v="6"/>
    <s v="Prang Dustless Chalk Sticks"/>
    <x v="1336"/>
    <n v="4"/>
    <n v="0"/>
    <n v="3.36"/>
    <x v="1"/>
    <x v="0"/>
  </r>
  <r>
    <x v="9229"/>
    <x v="4614"/>
    <x v="283"/>
    <d v="2019-07-26T00:00:00"/>
    <x v="2"/>
    <x v="14"/>
    <s v="Tracy Blumstein"/>
    <x v="0"/>
    <x v="0"/>
    <x v="1"/>
    <x v="1"/>
    <x v="62"/>
    <x v="1"/>
    <x v="858"/>
    <x v="1"/>
    <x v="8"/>
    <s v="Cardinal HOLDit! Binder Insert Strips,Extra Strips"/>
    <x v="5822"/>
    <n v="3"/>
    <n v="0.2"/>
    <n v="5.5070999999999994"/>
    <x v="1"/>
    <x v="0"/>
  </r>
  <r>
    <x v="9230"/>
    <x v="4614"/>
    <x v="283"/>
    <d v="2019-07-26T00:00:00"/>
    <x v="2"/>
    <x v="14"/>
    <s v="Tracy Blumstein"/>
    <x v="0"/>
    <x v="0"/>
    <x v="1"/>
    <x v="1"/>
    <x v="62"/>
    <x v="1"/>
    <x v="1076"/>
    <x v="1"/>
    <x v="10"/>
    <s v="Weyerhaeuser First Choice Laser/Copy Paper (20Lb. and 88 Bright)"/>
    <x v="713"/>
    <n v="9"/>
    <n v="0"/>
    <n v="27.993600000000001"/>
    <x v="1"/>
    <x v="0"/>
  </r>
  <r>
    <x v="9231"/>
    <x v="4615"/>
    <x v="422"/>
    <d v="2016-12-31T00:00:00"/>
    <x v="1"/>
    <x v="261"/>
    <s v="Resi Pölking"/>
    <x v="0"/>
    <x v="0"/>
    <x v="42"/>
    <x v="16"/>
    <x v="51"/>
    <x v="1"/>
    <x v="115"/>
    <x v="1"/>
    <x v="8"/>
    <s v="GBC DocuBind 300 Electric Binding Machine"/>
    <x v="5823"/>
    <n v="6"/>
    <n v="0.7"/>
    <n v="-694.29359999999997"/>
    <x v="1"/>
    <x v="0"/>
  </r>
  <r>
    <x v="9232"/>
    <x v="4616"/>
    <x v="476"/>
    <d v="2018-09-06T00:00:00"/>
    <x v="1"/>
    <x v="235"/>
    <s v="Lena Radford"/>
    <x v="0"/>
    <x v="0"/>
    <x v="1"/>
    <x v="1"/>
    <x v="1"/>
    <x v="1"/>
    <x v="1172"/>
    <x v="0"/>
    <x v="5"/>
    <s v="Ultra Door Pull Handle"/>
    <x v="5824"/>
    <n v="9"/>
    <n v="0"/>
    <n v="31.244399999999995"/>
    <x v="1"/>
    <x v="1"/>
  </r>
  <r>
    <x v="9233"/>
    <x v="4616"/>
    <x v="476"/>
    <d v="2018-09-06T00:00:00"/>
    <x v="1"/>
    <x v="235"/>
    <s v="Lena Radford"/>
    <x v="0"/>
    <x v="0"/>
    <x v="1"/>
    <x v="1"/>
    <x v="1"/>
    <x v="1"/>
    <x v="1555"/>
    <x v="1"/>
    <x v="4"/>
    <s v="Akro Stacking Bins"/>
    <x v="5825"/>
    <n v="3"/>
    <n v="0"/>
    <n v="0.94679999999999698"/>
    <x v="1"/>
    <x v="1"/>
  </r>
  <r>
    <x v="9234"/>
    <x v="4616"/>
    <x v="476"/>
    <d v="2018-09-06T00:00:00"/>
    <x v="1"/>
    <x v="235"/>
    <s v="Lena Radford"/>
    <x v="0"/>
    <x v="0"/>
    <x v="1"/>
    <x v="1"/>
    <x v="1"/>
    <x v="1"/>
    <x v="638"/>
    <x v="2"/>
    <x v="7"/>
    <s v="Cisco Unified IP Phone 7945G VoIP phone"/>
    <x v="2707"/>
    <n v="4"/>
    <n v="0.2"/>
    <n v="68.197999999999979"/>
    <x v="1"/>
    <x v="1"/>
  </r>
  <r>
    <x v="9235"/>
    <x v="4616"/>
    <x v="476"/>
    <d v="2018-09-06T00:00:00"/>
    <x v="1"/>
    <x v="235"/>
    <s v="Lena Radford"/>
    <x v="0"/>
    <x v="0"/>
    <x v="1"/>
    <x v="1"/>
    <x v="1"/>
    <x v="1"/>
    <x v="1126"/>
    <x v="1"/>
    <x v="6"/>
    <s v="Blackstonian Pencils"/>
    <x v="5476"/>
    <n v="7"/>
    <n v="0"/>
    <n v="5.2332000000000001"/>
    <x v="1"/>
    <x v="1"/>
  </r>
  <r>
    <x v="9236"/>
    <x v="4616"/>
    <x v="476"/>
    <d v="2018-09-06T00:00:00"/>
    <x v="1"/>
    <x v="235"/>
    <s v="Lena Radford"/>
    <x v="0"/>
    <x v="0"/>
    <x v="1"/>
    <x v="1"/>
    <x v="1"/>
    <x v="1"/>
    <x v="10"/>
    <x v="0"/>
    <x v="3"/>
    <s v="Chromcraft Rectangular Conference Tables"/>
    <x v="2675"/>
    <n v="3"/>
    <n v="0.2"/>
    <n v="28.436399999999935"/>
    <x v="1"/>
    <x v="1"/>
  </r>
  <r>
    <x v="9237"/>
    <x v="4616"/>
    <x v="476"/>
    <d v="2018-09-06T00:00:00"/>
    <x v="1"/>
    <x v="235"/>
    <s v="Lena Radford"/>
    <x v="0"/>
    <x v="0"/>
    <x v="1"/>
    <x v="1"/>
    <x v="1"/>
    <x v="1"/>
    <x v="1316"/>
    <x v="1"/>
    <x v="8"/>
    <s v="SpineVue Locking Slant-D Ring Binders by Cardinal"/>
    <x v="1775"/>
    <n v="1"/>
    <n v="0.2"/>
    <n v="2.5591999999999997"/>
    <x v="1"/>
    <x v="1"/>
  </r>
  <r>
    <x v="9238"/>
    <x v="4617"/>
    <x v="512"/>
    <d v="2019-02-14T00:00:00"/>
    <x v="2"/>
    <x v="570"/>
    <s v="Magdelene Morse"/>
    <x v="0"/>
    <x v="0"/>
    <x v="38"/>
    <x v="24"/>
    <x v="47"/>
    <x v="3"/>
    <x v="737"/>
    <x v="0"/>
    <x v="5"/>
    <s v="Deflect-o RollaMat Studded, Beveled Mat for Medium Pile Carpeting"/>
    <x v="5826"/>
    <n v="2"/>
    <n v="0.2"/>
    <n v="-3.6892000000000067"/>
    <x v="3"/>
    <x v="0"/>
  </r>
  <r>
    <x v="9239"/>
    <x v="4618"/>
    <x v="855"/>
    <d v="2019-11-02T00:00:00"/>
    <x v="1"/>
    <x v="240"/>
    <s v="Nona Balk"/>
    <x v="1"/>
    <x v="0"/>
    <x v="315"/>
    <x v="2"/>
    <x v="393"/>
    <x v="0"/>
    <x v="885"/>
    <x v="1"/>
    <x v="10"/>
    <s v="Easy-staple paper"/>
    <x v="5827"/>
    <n v="7"/>
    <n v="0.2"/>
    <n v="20.584200000000003"/>
    <x v="0"/>
    <x v="0"/>
  </r>
  <r>
    <x v="9240"/>
    <x v="4618"/>
    <x v="855"/>
    <d v="2019-11-02T00:00:00"/>
    <x v="1"/>
    <x v="240"/>
    <s v="Nona Balk"/>
    <x v="1"/>
    <x v="0"/>
    <x v="315"/>
    <x v="2"/>
    <x v="393"/>
    <x v="0"/>
    <x v="799"/>
    <x v="1"/>
    <x v="8"/>
    <s v="Avery Hole Reinforcements"/>
    <x v="1564"/>
    <n v="3"/>
    <n v="0.7"/>
    <n v="-3.9248999999999974"/>
    <x v="0"/>
    <x v="0"/>
  </r>
  <r>
    <x v="9241"/>
    <x v="4618"/>
    <x v="855"/>
    <d v="2019-11-02T00:00:00"/>
    <x v="1"/>
    <x v="240"/>
    <s v="Nona Balk"/>
    <x v="1"/>
    <x v="0"/>
    <x v="315"/>
    <x v="2"/>
    <x v="393"/>
    <x v="0"/>
    <x v="448"/>
    <x v="1"/>
    <x v="6"/>
    <s v="Rogers Handheld Barrel Pencil Sharpener"/>
    <x v="5828"/>
    <n v="3"/>
    <n v="0.2"/>
    <n v="0.57540000000000058"/>
    <x v="0"/>
    <x v="0"/>
  </r>
  <r>
    <x v="9242"/>
    <x v="4619"/>
    <x v="868"/>
    <d v="2016-07-14T00:00:00"/>
    <x v="1"/>
    <x v="284"/>
    <s v="Darrin Sayre"/>
    <x v="2"/>
    <x v="0"/>
    <x v="8"/>
    <x v="1"/>
    <x v="34"/>
    <x v="1"/>
    <x v="98"/>
    <x v="1"/>
    <x v="8"/>
    <s v="Avery Hidden Tab Dividers for Binding Systems"/>
    <x v="1494"/>
    <n v="6"/>
    <n v="0.2"/>
    <n v="4.6487999999999987"/>
    <x v="1"/>
    <x v="0"/>
  </r>
  <r>
    <x v="9243"/>
    <x v="4619"/>
    <x v="868"/>
    <d v="2016-07-14T00:00:00"/>
    <x v="1"/>
    <x v="284"/>
    <s v="Darrin Sayre"/>
    <x v="2"/>
    <x v="0"/>
    <x v="8"/>
    <x v="1"/>
    <x v="34"/>
    <x v="1"/>
    <x v="1601"/>
    <x v="0"/>
    <x v="0"/>
    <s v="Bush Heritage Pine Collection 5-Shelf Bookcase, Albany Pine Finish, *Special Order"/>
    <x v="1005"/>
    <n v="1"/>
    <n v="0.15"/>
    <n v="7.0489999999999995"/>
    <x v="1"/>
    <x v="0"/>
  </r>
  <r>
    <x v="9244"/>
    <x v="4619"/>
    <x v="868"/>
    <d v="2016-07-14T00:00:00"/>
    <x v="1"/>
    <x v="284"/>
    <s v="Darrin Sayre"/>
    <x v="2"/>
    <x v="0"/>
    <x v="8"/>
    <x v="1"/>
    <x v="34"/>
    <x v="1"/>
    <x v="1061"/>
    <x v="1"/>
    <x v="6"/>
    <s v="Prang Drawing Pencil Set"/>
    <x v="348"/>
    <n v="2"/>
    <n v="0"/>
    <n v="2.2239999999999998"/>
    <x v="1"/>
    <x v="0"/>
  </r>
  <r>
    <x v="9245"/>
    <x v="4619"/>
    <x v="868"/>
    <d v="2016-07-14T00:00:00"/>
    <x v="1"/>
    <x v="284"/>
    <s v="Darrin Sayre"/>
    <x v="2"/>
    <x v="0"/>
    <x v="8"/>
    <x v="1"/>
    <x v="34"/>
    <x v="1"/>
    <x v="12"/>
    <x v="1"/>
    <x v="10"/>
    <s v="Xerox 1967"/>
    <x v="56"/>
    <n v="5"/>
    <n v="0"/>
    <n v="15.552000000000001"/>
    <x v="1"/>
    <x v="0"/>
  </r>
  <r>
    <x v="9246"/>
    <x v="4620"/>
    <x v="1053"/>
    <d v="2019-05-26T00:00:00"/>
    <x v="1"/>
    <x v="665"/>
    <s v="Vicky Freymann"/>
    <x v="2"/>
    <x v="0"/>
    <x v="8"/>
    <x v="1"/>
    <x v="9"/>
    <x v="1"/>
    <x v="279"/>
    <x v="1"/>
    <x v="6"/>
    <s v="Newell 350"/>
    <x v="296"/>
    <n v="3"/>
    <n v="0"/>
    <n v="2.8535999999999988"/>
    <x v="1"/>
    <x v="0"/>
  </r>
  <r>
    <x v="9247"/>
    <x v="4620"/>
    <x v="1053"/>
    <d v="2019-05-26T00:00:00"/>
    <x v="1"/>
    <x v="665"/>
    <s v="Vicky Freymann"/>
    <x v="2"/>
    <x v="0"/>
    <x v="8"/>
    <x v="1"/>
    <x v="9"/>
    <x v="1"/>
    <x v="324"/>
    <x v="1"/>
    <x v="6"/>
    <s v="Newell 333"/>
    <x v="1104"/>
    <n v="1"/>
    <n v="0"/>
    <n v="0.72279999999999989"/>
    <x v="1"/>
    <x v="0"/>
  </r>
  <r>
    <x v="9248"/>
    <x v="4621"/>
    <x v="338"/>
    <d v="2018-11-14T00:00:00"/>
    <x v="1"/>
    <x v="349"/>
    <s v="Scott Williamson"/>
    <x v="0"/>
    <x v="0"/>
    <x v="20"/>
    <x v="15"/>
    <x v="29"/>
    <x v="3"/>
    <x v="248"/>
    <x v="1"/>
    <x v="8"/>
    <s v="Presstex Flexible Ring Binders"/>
    <x v="1034"/>
    <n v="1"/>
    <n v="0.2"/>
    <n v="1.3649999999999998"/>
    <x v="3"/>
    <x v="0"/>
  </r>
  <r>
    <x v="9249"/>
    <x v="4621"/>
    <x v="338"/>
    <d v="2018-11-14T00:00:00"/>
    <x v="1"/>
    <x v="349"/>
    <s v="Scott Williamson"/>
    <x v="0"/>
    <x v="0"/>
    <x v="20"/>
    <x v="15"/>
    <x v="29"/>
    <x v="3"/>
    <x v="1419"/>
    <x v="2"/>
    <x v="7"/>
    <s v="BlackBerry Q10"/>
    <x v="1867"/>
    <n v="7"/>
    <n v="0"/>
    <n v="220.48250000000002"/>
    <x v="3"/>
    <x v="0"/>
  </r>
  <r>
    <x v="9250"/>
    <x v="4622"/>
    <x v="499"/>
    <d v="2018-12-06T00:00:00"/>
    <x v="1"/>
    <x v="463"/>
    <s v="Pauline Webber"/>
    <x v="1"/>
    <x v="0"/>
    <x v="292"/>
    <x v="23"/>
    <x v="604"/>
    <x v="2"/>
    <x v="497"/>
    <x v="1"/>
    <x v="8"/>
    <s v="GBC White Gloss Covers, Plain Front"/>
    <x v="5829"/>
    <n v="8"/>
    <n v="0"/>
    <n v="54.444800000000001"/>
    <x v="2"/>
    <x v="0"/>
  </r>
  <r>
    <x v="9251"/>
    <x v="4623"/>
    <x v="580"/>
    <d v="2019-03-08T00:00:00"/>
    <x v="1"/>
    <x v="629"/>
    <s v="Ken Dana"/>
    <x v="1"/>
    <x v="0"/>
    <x v="1"/>
    <x v="1"/>
    <x v="141"/>
    <x v="1"/>
    <x v="1080"/>
    <x v="1"/>
    <x v="8"/>
    <s v="Catalog Binders with Expanding Posts"/>
    <x v="3850"/>
    <n v="2"/>
    <n v="0.2"/>
    <n v="33.639999999999986"/>
    <x v="1"/>
    <x v="1"/>
  </r>
  <r>
    <x v="9252"/>
    <x v="4624"/>
    <x v="397"/>
    <d v="2019-09-25T00:00:00"/>
    <x v="0"/>
    <x v="770"/>
    <s v="Doug O'Connell"/>
    <x v="0"/>
    <x v="0"/>
    <x v="519"/>
    <x v="36"/>
    <x v="616"/>
    <x v="0"/>
    <x v="1227"/>
    <x v="2"/>
    <x v="11"/>
    <s v="Microsoft Wireless Mobile Mouse 4000"/>
    <x v="1723"/>
    <n v="5"/>
    <n v="0"/>
    <n v="63.983999999999988"/>
    <x v="0"/>
    <x v="0"/>
  </r>
  <r>
    <x v="9253"/>
    <x v="4624"/>
    <x v="397"/>
    <d v="2019-09-25T00:00:00"/>
    <x v="0"/>
    <x v="770"/>
    <s v="Doug O'Connell"/>
    <x v="0"/>
    <x v="0"/>
    <x v="519"/>
    <x v="36"/>
    <x v="616"/>
    <x v="0"/>
    <x v="510"/>
    <x v="1"/>
    <x v="10"/>
    <s v="Xerox 225"/>
    <x v="91"/>
    <n v="2"/>
    <n v="0"/>
    <n v="6.2208000000000006"/>
    <x v="0"/>
    <x v="0"/>
  </r>
  <r>
    <x v="9254"/>
    <x v="4625"/>
    <x v="1058"/>
    <d v="2016-02-15T00:00:00"/>
    <x v="0"/>
    <x v="315"/>
    <s v="Guy Armstrong"/>
    <x v="0"/>
    <x v="0"/>
    <x v="29"/>
    <x v="25"/>
    <x v="338"/>
    <x v="2"/>
    <x v="64"/>
    <x v="0"/>
    <x v="1"/>
    <s v="Global Value Mid-Back Manager's Chair, Gray"/>
    <x v="5830"/>
    <n v="1"/>
    <n v="0"/>
    <n v="15.222499999999997"/>
    <x v="2"/>
    <x v="0"/>
  </r>
  <r>
    <x v="9255"/>
    <x v="4625"/>
    <x v="1058"/>
    <d v="2016-02-15T00:00:00"/>
    <x v="0"/>
    <x v="315"/>
    <s v="Guy Armstrong"/>
    <x v="0"/>
    <x v="0"/>
    <x v="29"/>
    <x v="25"/>
    <x v="338"/>
    <x v="2"/>
    <x v="690"/>
    <x v="1"/>
    <x v="2"/>
    <s v="Avery 483"/>
    <x v="1830"/>
    <n v="3"/>
    <n v="0"/>
    <n v="6.8723999999999998"/>
    <x v="2"/>
    <x v="0"/>
  </r>
  <r>
    <x v="9256"/>
    <x v="4625"/>
    <x v="1058"/>
    <d v="2016-02-15T00:00:00"/>
    <x v="0"/>
    <x v="315"/>
    <s v="Guy Armstrong"/>
    <x v="0"/>
    <x v="0"/>
    <x v="29"/>
    <x v="25"/>
    <x v="338"/>
    <x v="2"/>
    <x v="544"/>
    <x v="1"/>
    <x v="8"/>
    <s v="Wilson Jones Turn Tabs Binder Tool for Ring Binders"/>
    <x v="1328"/>
    <n v="2"/>
    <n v="0"/>
    <n v="4.4344000000000001"/>
    <x v="2"/>
    <x v="0"/>
  </r>
  <r>
    <x v="9257"/>
    <x v="4625"/>
    <x v="1058"/>
    <d v="2016-02-15T00:00:00"/>
    <x v="0"/>
    <x v="315"/>
    <s v="Guy Armstrong"/>
    <x v="0"/>
    <x v="0"/>
    <x v="29"/>
    <x v="25"/>
    <x v="338"/>
    <x v="2"/>
    <x v="1319"/>
    <x v="0"/>
    <x v="5"/>
    <s v="Rubbermaid ClusterMat Chairmats, Mat Size- 66&quot; x 60&quot;, Lip 20&quot; x 11&quot; -90 Degree Angle"/>
    <x v="743"/>
    <n v="3"/>
    <n v="0"/>
    <n v="53.270399999999995"/>
    <x v="2"/>
    <x v="0"/>
  </r>
  <r>
    <x v="9258"/>
    <x v="4625"/>
    <x v="1058"/>
    <d v="2016-02-15T00:00:00"/>
    <x v="0"/>
    <x v="315"/>
    <s v="Guy Armstrong"/>
    <x v="0"/>
    <x v="0"/>
    <x v="29"/>
    <x v="25"/>
    <x v="338"/>
    <x v="2"/>
    <x v="68"/>
    <x v="1"/>
    <x v="8"/>
    <s v="VariCap6 Expandable Binder"/>
    <x v="5831"/>
    <n v="3"/>
    <n v="0"/>
    <n v="24.393000000000001"/>
    <x v="2"/>
    <x v="0"/>
  </r>
  <r>
    <x v="9259"/>
    <x v="4625"/>
    <x v="1058"/>
    <d v="2016-02-15T00:00:00"/>
    <x v="0"/>
    <x v="315"/>
    <s v="Guy Armstrong"/>
    <x v="0"/>
    <x v="0"/>
    <x v="29"/>
    <x v="25"/>
    <x v="338"/>
    <x v="2"/>
    <x v="571"/>
    <x v="1"/>
    <x v="4"/>
    <s v="Fellowes Neat Ideas Storage Cubes"/>
    <x v="647"/>
    <n v="2"/>
    <n v="0"/>
    <n v="2.598399999999998"/>
    <x v="2"/>
    <x v="0"/>
  </r>
  <r>
    <x v="9260"/>
    <x v="4626"/>
    <x v="343"/>
    <d v="2019-11-14T00:00:00"/>
    <x v="0"/>
    <x v="145"/>
    <s v="Jeremy Lonsdale"/>
    <x v="0"/>
    <x v="0"/>
    <x v="520"/>
    <x v="44"/>
    <x v="617"/>
    <x v="2"/>
    <x v="1768"/>
    <x v="1"/>
    <x v="14"/>
    <s v="Acme Titanium Bonded Scissors"/>
    <x v="4198"/>
    <n v="3"/>
    <n v="0"/>
    <n v="6.63"/>
    <x v="2"/>
    <x v="0"/>
  </r>
  <r>
    <x v="9261"/>
    <x v="4627"/>
    <x v="264"/>
    <d v="2019-09-02T00:00:00"/>
    <x v="3"/>
    <x v="711"/>
    <s v="Stephanie Ulpright"/>
    <x v="2"/>
    <x v="0"/>
    <x v="4"/>
    <x v="4"/>
    <x v="5"/>
    <x v="1"/>
    <x v="51"/>
    <x v="0"/>
    <x v="1"/>
    <s v="Global Leather Task Chair, Black"/>
    <x v="1804"/>
    <n v="3"/>
    <n v="0.2"/>
    <n v="-2.6997000000000355"/>
    <x v="1"/>
    <x v="0"/>
  </r>
  <r>
    <x v="9262"/>
    <x v="4628"/>
    <x v="330"/>
    <d v="2017-10-13T00:00:00"/>
    <x v="1"/>
    <x v="248"/>
    <s v="Fred McMath"/>
    <x v="0"/>
    <x v="0"/>
    <x v="66"/>
    <x v="12"/>
    <x v="83"/>
    <x v="2"/>
    <x v="70"/>
    <x v="0"/>
    <x v="1"/>
    <s v="High-Back Leather Manager's Chair"/>
    <x v="1948"/>
    <n v="3"/>
    <n v="0"/>
    <n v="35.097300000000004"/>
    <x v="2"/>
    <x v="0"/>
  </r>
  <r>
    <x v="9263"/>
    <x v="4628"/>
    <x v="330"/>
    <d v="2017-10-13T00:00:00"/>
    <x v="1"/>
    <x v="248"/>
    <s v="Fred McMath"/>
    <x v="0"/>
    <x v="0"/>
    <x v="66"/>
    <x v="12"/>
    <x v="83"/>
    <x v="2"/>
    <x v="810"/>
    <x v="1"/>
    <x v="9"/>
    <s v="Belkin 8 Outlet SurgeMaster II Gold Surge Protector"/>
    <x v="5832"/>
    <n v="5"/>
    <n v="0.1"/>
    <n v="53.982000000000006"/>
    <x v="2"/>
    <x v="0"/>
  </r>
  <r>
    <x v="9264"/>
    <x v="4629"/>
    <x v="221"/>
    <d v="2019-12-01T00:00:00"/>
    <x v="1"/>
    <x v="199"/>
    <s v="Maribeth Yedwab"/>
    <x v="1"/>
    <x v="0"/>
    <x v="26"/>
    <x v="18"/>
    <x v="31"/>
    <x v="0"/>
    <x v="1645"/>
    <x v="1"/>
    <x v="8"/>
    <s v="Mead 1st Gear 2&quot; Zipper Binder, Asst. Colors"/>
    <x v="3266"/>
    <n v="3"/>
    <n v="0.7"/>
    <n v="-7.782"/>
    <x v="0"/>
    <x v="0"/>
  </r>
  <r>
    <x v="9265"/>
    <x v="4629"/>
    <x v="221"/>
    <d v="2019-12-01T00:00:00"/>
    <x v="1"/>
    <x v="199"/>
    <s v="Maribeth Yedwab"/>
    <x v="1"/>
    <x v="0"/>
    <x v="26"/>
    <x v="18"/>
    <x v="31"/>
    <x v="0"/>
    <x v="1724"/>
    <x v="1"/>
    <x v="12"/>
    <s v="Peel &amp; Seel Recycled Catalog Envelopes, Brown"/>
    <x v="5833"/>
    <n v="7"/>
    <n v="0.2"/>
    <n v="24.317999999999998"/>
    <x v="0"/>
    <x v="0"/>
  </r>
  <r>
    <x v="9266"/>
    <x v="4630"/>
    <x v="1213"/>
    <d v="2016-02-09T00:00:00"/>
    <x v="2"/>
    <x v="134"/>
    <s v="Nathan Mautz"/>
    <x v="2"/>
    <x v="0"/>
    <x v="226"/>
    <x v="33"/>
    <x v="282"/>
    <x v="1"/>
    <x v="1677"/>
    <x v="0"/>
    <x v="5"/>
    <s v="Master Caster Door Stop, Large Brown"/>
    <x v="58"/>
    <n v="2"/>
    <n v="0"/>
    <n v="5.5327999999999999"/>
    <x v="1"/>
    <x v="0"/>
  </r>
  <r>
    <x v="9267"/>
    <x v="4631"/>
    <x v="12"/>
    <d v="2017-09-25T00:00:00"/>
    <x v="3"/>
    <x v="229"/>
    <s v="Carlos Soltero"/>
    <x v="0"/>
    <x v="0"/>
    <x v="210"/>
    <x v="15"/>
    <x v="264"/>
    <x v="3"/>
    <x v="1756"/>
    <x v="0"/>
    <x v="1"/>
    <s v="Hon Comfortask Task/Swivel Chairs"/>
    <x v="5834"/>
    <n v="1"/>
    <n v="0.1"/>
    <n v="6.8388000000000009"/>
    <x v="3"/>
    <x v="0"/>
  </r>
  <r>
    <x v="9268"/>
    <x v="4631"/>
    <x v="12"/>
    <d v="2017-09-25T00:00:00"/>
    <x v="3"/>
    <x v="229"/>
    <s v="Carlos Soltero"/>
    <x v="0"/>
    <x v="0"/>
    <x v="210"/>
    <x v="15"/>
    <x v="264"/>
    <x v="3"/>
    <x v="711"/>
    <x v="1"/>
    <x v="10"/>
    <s v="Xerox 1923"/>
    <x v="130"/>
    <n v="3"/>
    <n v="0"/>
    <n v="9.6191999999999993"/>
    <x v="3"/>
    <x v="0"/>
  </r>
  <r>
    <x v="9269"/>
    <x v="4632"/>
    <x v="170"/>
    <d v="2019-08-28T00:00:00"/>
    <x v="1"/>
    <x v="7"/>
    <s v="Pete Kriz"/>
    <x v="0"/>
    <x v="0"/>
    <x v="20"/>
    <x v="15"/>
    <x v="45"/>
    <x v="3"/>
    <x v="1547"/>
    <x v="1"/>
    <x v="8"/>
    <s v="Avery Metallic Poly Binders"/>
    <x v="5835"/>
    <n v="7"/>
    <n v="0.2"/>
    <n v="11.2308"/>
    <x v="3"/>
    <x v="0"/>
  </r>
  <r>
    <x v="9270"/>
    <x v="4632"/>
    <x v="170"/>
    <d v="2019-08-28T00:00:00"/>
    <x v="1"/>
    <x v="7"/>
    <s v="Pete Kriz"/>
    <x v="0"/>
    <x v="0"/>
    <x v="20"/>
    <x v="15"/>
    <x v="45"/>
    <x v="3"/>
    <x v="1176"/>
    <x v="1"/>
    <x v="8"/>
    <s v="GBC DocuBind TL300 Electric Binding System"/>
    <x v="5836"/>
    <n v="6"/>
    <n v="0.2"/>
    <n v="1453.1237999999996"/>
    <x v="3"/>
    <x v="0"/>
  </r>
  <r>
    <x v="9271"/>
    <x v="4633"/>
    <x v="536"/>
    <d v="2018-05-17T00:00:00"/>
    <x v="1"/>
    <x v="447"/>
    <s v="Harry Marie"/>
    <x v="1"/>
    <x v="0"/>
    <x v="20"/>
    <x v="15"/>
    <x v="23"/>
    <x v="3"/>
    <x v="1533"/>
    <x v="0"/>
    <x v="5"/>
    <s v="OIC Stacking Trays"/>
    <x v="4807"/>
    <n v="3"/>
    <n v="0"/>
    <n v="4.4088000000000012"/>
    <x v="3"/>
    <x v="0"/>
  </r>
  <r>
    <x v="9272"/>
    <x v="4633"/>
    <x v="536"/>
    <d v="2018-05-17T00:00:00"/>
    <x v="1"/>
    <x v="447"/>
    <s v="Harry Marie"/>
    <x v="1"/>
    <x v="0"/>
    <x v="20"/>
    <x v="15"/>
    <x v="23"/>
    <x v="3"/>
    <x v="1356"/>
    <x v="2"/>
    <x v="7"/>
    <s v="Jawbone JAMBOX Wireless Bluetooth Speaker"/>
    <x v="2087"/>
    <n v="4"/>
    <n v="0"/>
    <n v="303.3408"/>
    <x v="3"/>
    <x v="0"/>
  </r>
  <r>
    <x v="9273"/>
    <x v="4634"/>
    <x v="264"/>
    <d v="2019-09-06T00:00:00"/>
    <x v="1"/>
    <x v="117"/>
    <s v="Alan Hwang"/>
    <x v="0"/>
    <x v="0"/>
    <x v="0"/>
    <x v="0"/>
    <x v="0"/>
    <x v="0"/>
    <x v="115"/>
    <x v="1"/>
    <x v="8"/>
    <s v="GBC DocuBind 300 Electric Binding Machine"/>
    <x v="2829"/>
    <n v="3"/>
    <n v="0"/>
    <n v="757.41120000000001"/>
    <x v="0"/>
    <x v="0"/>
  </r>
  <r>
    <x v="9274"/>
    <x v="4635"/>
    <x v="982"/>
    <d v="2016-10-10T00:00:00"/>
    <x v="3"/>
    <x v="712"/>
    <s v="Fred Chung"/>
    <x v="1"/>
    <x v="0"/>
    <x v="305"/>
    <x v="27"/>
    <x v="382"/>
    <x v="1"/>
    <x v="1833"/>
    <x v="1"/>
    <x v="6"/>
    <s v="Dixon Ticonderoga Core-Lock Colored Pencils, 48-Color Set"/>
    <x v="5837"/>
    <n v="7"/>
    <n v="0"/>
    <n v="112.57400000000001"/>
    <x v="1"/>
    <x v="0"/>
  </r>
  <r>
    <x v="9275"/>
    <x v="4636"/>
    <x v="439"/>
    <d v="2018-05-29T00:00:00"/>
    <x v="0"/>
    <x v="434"/>
    <s v="Cathy Prescott"/>
    <x v="1"/>
    <x v="0"/>
    <x v="478"/>
    <x v="2"/>
    <x v="571"/>
    <x v="0"/>
    <x v="1424"/>
    <x v="1"/>
    <x v="4"/>
    <s v="Advantus Rolling Drawer Organizers"/>
    <x v="5838"/>
    <n v="6"/>
    <n v="0.2"/>
    <n v="13.852799999999995"/>
    <x v="0"/>
    <x v="0"/>
  </r>
  <r>
    <x v="9276"/>
    <x v="4636"/>
    <x v="439"/>
    <d v="2018-05-29T00:00:00"/>
    <x v="0"/>
    <x v="434"/>
    <s v="Cathy Prescott"/>
    <x v="1"/>
    <x v="0"/>
    <x v="478"/>
    <x v="2"/>
    <x v="571"/>
    <x v="0"/>
    <x v="538"/>
    <x v="2"/>
    <x v="11"/>
    <s v="Imation 32GB Pocket Pro USB 3.0 Flash Drive - 32 GB - Black - 1 P ..."/>
    <x v="5839"/>
    <n v="2"/>
    <n v="0.2"/>
    <n v="11.98"/>
    <x v="0"/>
    <x v="0"/>
  </r>
  <r>
    <x v="9277"/>
    <x v="4637"/>
    <x v="96"/>
    <d v="2019-12-05T00:00:00"/>
    <x v="1"/>
    <x v="253"/>
    <s v="Sean Christensen"/>
    <x v="0"/>
    <x v="0"/>
    <x v="10"/>
    <x v="9"/>
    <x v="11"/>
    <x v="3"/>
    <x v="690"/>
    <x v="1"/>
    <x v="2"/>
    <s v="Avery 483"/>
    <x v="801"/>
    <n v="4"/>
    <n v="0.2"/>
    <n v="5.1791999999999998"/>
    <x v="3"/>
    <x v="0"/>
  </r>
  <r>
    <x v="9278"/>
    <x v="4637"/>
    <x v="96"/>
    <d v="2019-12-05T00:00:00"/>
    <x v="1"/>
    <x v="253"/>
    <s v="Sean Christensen"/>
    <x v="0"/>
    <x v="0"/>
    <x v="10"/>
    <x v="9"/>
    <x v="11"/>
    <x v="3"/>
    <x v="733"/>
    <x v="1"/>
    <x v="8"/>
    <s v="Acco Pressboard Covers with Storage Hooks, 14 7/8&quot; x 11&quot;, Dark Blue"/>
    <x v="5840"/>
    <n v="7"/>
    <n v="0.7"/>
    <n v="-5.6006999999999962"/>
    <x v="3"/>
    <x v="0"/>
  </r>
  <r>
    <x v="9279"/>
    <x v="4637"/>
    <x v="96"/>
    <d v="2019-12-05T00:00:00"/>
    <x v="1"/>
    <x v="253"/>
    <s v="Sean Christensen"/>
    <x v="0"/>
    <x v="0"/>
    <x v="10"/>
    <x v="9"/>
    <x v="11"/>
    <x v="3"/>
    <x v="463"/>
    <x v="0"/>
    <x v="1"/>
    <s v="Global Commerce Series High-Back Swivel/Tilt Chairs"/>
    <x v="5841"/>
    <n v="2"/>
    <n v="0.3"/>
    <n v="-28.49799999999999"/>
    <x v="3"/>
    <x v="0"/>
  </r>
  <r>
    <x v="9280"/>
    <x v="4638"/>
    <x v="873"/>
    <d v="2018-09-24T00:00:00"/>
    <x v="1"/>
    <x v="707"/>
    <s v="Heather Jas"/>
    <x v="2"/>
    <x v="0"/>
    <x v="4"/>
    <x v="4"/>
    <x v="59"/>
    <x v="1"/>
    <x v="1632"/>
    <x v="0"/>
    <x v="0"/>
    <s v="O'Sullivan 5-Shelf Heavy-Duty Bookcases"/>
    <x v="3514"/>
    <n v="2"/>
    <n v="0"/>
    <n v="40.97"/>
    <x v="1"/>
    <x v="0"/>
  </r>
  <r>
    <x v="9281"/>
    <x v="4639"/>
    <x v="220"/>
    <d v="2019-09-15T00:00:00"/>
    <x v="1"/>
    <x v="90"/>
    <s v="Cassandra Brandow"/>
    <x v="0"/>
    <x v="0"/>
    <x v="102"/>
    <x v="17"/>
    <x v="195"/>
    <x v="0"/>
    <x v="1825"/>
    <x v="1"/>
    <x v="9"/>
    <s v="Hoover Commercial SteamVac"/>
    <x v="4672"/>
    <n v="5"/>
    <n v="0"/>
    <n v="20.369999999999997"/>
    <x v="0"/>
    <x v="0"/>
  </r>
  <r>
    <x v="9282"/>
    <x v="4640"/>
    <x v="945"/>
    <d v="2019-01-04T00:00:00"/>
    <x v="1"/>
    <x v="699"/>
    <s v="Evan Henry"/>
    <x v="0"/>
    <x v="0"/>
    <x v="487"/>
    <x v="2"/>
    <x v="581"/>
    <x v="0"/>
    <x v="1437"/>
    <x v="1"/>
    <x v="10"/>
    <s v="Embossed Ink Jet Note Cards"/>
    <x v="5842"/>
    <n v="4"/>
    <n v="0.2"/>
    <n v="25.278400000000001"/>
    <x v="0"/>
    <x v="0"/>
  </r>
  <r>
    <x v="9283"/>
    <x v="4641"/>
    <x v="264"/>
    <d v="2019-09-04T00:00:00"/>
    <x v="0"/>
    <x v="560"/>
    <s v="Luke Weiss"/>
    <x v="0"/>
    <x v="0"/>
    <x v="299"/>
    <x v="22"/>
    <x v="375"/>
    <x v="1"/>
    <x v="148"/>
    <x v="1"/>
    <x v="2"/>
    <s v="Avery 519"/>
    <x v="3280"/>
    <n v="2"/>
    <n v="0.2"/>
    <n v="3.9473999999999996"/>
    <x v="1"/>
    <x v="0"/>
  </r>
  <r>
    <x v="9284"/>
    <x v="4642"/>
    <x v="728"/>
    <d v="2016-11-23T00:00:00"/>
    <x v="1"/>
    <x v="149"/>
    <s v="Michael Kennedy"/>
    <x v="1"/>
    <x v="0"/>
    <x v="47"/>
    <x v="6"/>
    <x v="56"/>
    <x v="2"/>
    <x v="541"/>
    <x v="0"/>
    <x v="1"/>
    <s v="Office Star - Mesh Screen back chair with Vinyl seat"/>
    <x v="604"/>
    <n v="3"/>
    <n v="0"/>
    <n v="43.223399999999984"/>
    <x v="2"/>
    <x v="0"/>
  </r>
  <r>
    <x v="9285"/>
    <x v="4643"/>
    <x v="82"/>
    <d v="2017-11-24T00:00:00"/>
    <x v="2"/>
    <x v="581"/>
    <s v="John Huston"/>
    <x v="0"/>
    <x v="0"/>
    <x v="53"/>
    <x v="3"/>
    <x v="233"/>
    <x v="0"/>
    <x v="205"/>
    <x v="0"/>
    <x v="5"/>
    <s v="Executive Impressions 14&quot; Two-Color Numerals Wall Clock"/>
    <x v="269"/>
    <n v="1"/>
    <n v="0.2"/>
    <n v="4.7712000000000012"/>
    <x v="0"/>
    <x v="0"/>
  </r>
  <r>
    <x v="9286"/>
    <x v="4644"/>
    <x v="249"/>
    <d v="2019-06-26T00:00:00"/>
    <x v="1"/>
    <x v="489"/>
    <s v="Deborah Brumfield"/>
    <x v="2"/>
    <x v="0"/>
    <x v="61"/>
    <x v="5"/>
    <x v="176"/>
    <x v="2"/>
    <x v="1426"/>
    <x v="1"/>
    <x v="8"/>
    <s v="GBC Plasticlear Binding Covers"/>
    <x v="5843"/>
    <n v="3"/>
    <n v="0.8"/>
    <n v="-11.020800000000005"/>
    <x v="2"/>
    <x v="0"/>
  </r>
  <r>
    <x v="9287"/>
    <x v="4644"/>
    <x v="249"/>
    <d v="2019-06-26T00:00:00"/>
    <x v="1"/>
    <x v="489"/>
    <s v="Deborah Brumfield"/>
    <x v="2"/>
    <x v="0"/>
    <x v="61"/>
    <x v="5"/>
    <x v="176"/>
    <x v="2"/>
    <x v="562"/>
    <x v="0"/>
    <x v="3"/>
    <s v="Chromcraft Bull-Nose Wood Round Conference Table Top, Wood Base"/>
    <x v="5844"/>
    <n v="3"/>
    <n v="0.3"/>
    <n v="-84.961500000000029"/>
    <x v="2"/>
    <x v="0"/>
  </r>
  <r>
    <x v="9288"/>
    <x v="4645"/>
    <x v="329"/>
    <d v="2019-12-03T00:00:00"/>
    <x v="2"/>
    <x v="577"/>
    <s v="Trudy Brown"/>
    <x v="0"/>
    <x v="0"/>
    <x v="10"/>
    <x v="9"/>
    <x v="63"/>
    <x v="3"/>
    <x v="1189"/>
    <x v="0"/>
    <x v="1"/>
    <s v="Global Commerce Series Low-Back Swivel/Tilt Chairs"/>
    <x v="5845"/>
    <n v="6"/>
    <n v="0.3"/>
    <n v="-15.418800000000203"/>
    <x v="3"/>
    <x v="0"/>
  </r>
  <r>
    <x v="9289"/>
    <x v="4646"/>
    <x v="488"/>
    <d v="2016-04-26T00:00:00"/>
    <x v="0"/>
    <x v="134"/>
    <s v="Nathan Mautz"/>
    <x v="2"/>
    <x v="0"/>
    <x v="8"/>
    <x v="1"/>
    <x v="9"/>
    <x v="1"/>
    <x v="1184"/>
    <x v="1"/>
    <x v="10"/>
    <s v="Xerox 1891"/>
    <x v="5846"/>
    <n v="1"/>
    <n v="0"/>
    <n v="22.987699999999997"/>
    <x v="1"/>
    <x v="0"/>
  </r>
  <r>
    <x v="9290"/>
    <x v="4647"/>
    <x v="865"/>
    <d v="2016-09-25T00:00:00"/>
    <x v="2"/>
    <x v="627"/>
    <s v="Thomas Thornton"/>
    <x v="0"/>
    <x v="0"/>
    <x v="18"/>
    <x v="13"/>
    <x v="21"/>
    <x v="3"/>
    <x v="836"/>
    <x v="1"/>
    <x v="6"/>
    <s v="Newell 351"/>
    <x v="296"/>
    <n v="3"/>
    <n v="0"/>
    <n v="2.8535999999999988"/>
    <x v="3"/>
    <x v="0"/>
  </r>
  <r>
    <x v="9291"/>
    <x v="4647"/>
    <x v="865"/>
    <d v="2016-09-25T00:00:00"/>
    <x v="2"/>
    <x v="627"/>
    <s v="Thomas Thornton"/>
    <x v="0"/>
    <x v="0"/>
    <x v="18"/>
    <x v="13"/>
    <x v="21"/>
    <x v="3"/>
    <x v="1023"/>
    <x v="1"/>
    <x v="8"/>
    <s v="Ibico Covers for Plastic or Wire Binding Elements"/>
    <x v="1339"/>
    <n v="3"/>
    <n v="0"/>
    <n v="15.524999999999999"/>
    <x v="3"/>
    <x v="0"/>
  </r>
  <r>
    <x v="9292"/>
    <x v="4648"/>
    <x v="580"/>
    <d v="2019-03-02T00:00:00"/>
    <x v="3"/>
    <x v="276"/>
    <s v="Roland Schwarz"/>
    <x v="1"/>
    <x v="0"/>
    <x v="435"/>
    <x v="5"/>
    <x v="525"/>
    <x v="2"/>
    <x v="757"/>
    <x v="1"/>
    <x v="8"/>
    <s v="Acco Suede Grain Vinyl Round Ring Binder"/>
    <x v="5847"/>
    <n v="1"/>
    <n v="0.8"/>
    <n v="-0.94520000000000004"/>
    <x v="2"/>
    <x v="0"/>
  </r>
  <r>
    <x v="9293"/>
    <x v="4649"/>
    <x v="701"/>
    <d v="2019-11-21T00:00:00"/>
    <x v="0"/>
    <x v="577"/>
    <s v="Trudy Brown"/>
    <x v="0"/>
    <x v="0"/>
    <x v="521"/>
    <x v="39"/>
    <x v="618"/>
    <x v="3"/>
    <x v="347"/>
    <x v="1"/>
    <x v="8"/>
    <s v="Angle-D Binders with Locking Rings, Label Holders"/>
    <x v="1875"/>
    <n v="6"/>
    <n v="0"/>
    <n v="20.585999999999999"/>
    <x v="3"/>
    <x v="0"/>
  </r>
  <r>
    <x v="9294"/>
    <x v="4650"/>
    <x v="39"/>
    <d v="2019-06-01T00:00:00"/>
    <x v="1"/>
    <x v="87"/>
    <s v="Alice McCarthy"/>
    <x v="1"/>
    <x v="0"/>
    <x v="138"/>
    <x v="24"/>
    <x v="177"/>
    <x v="3"/>
    <x v="1010"/>
    <x v="1"/>
    <x v="10"/>
    <s v="HP Office Recycled Paper (20Lb. and 87 Bright)"/>
    <x v="853"/>
    <n v="3"/>
    <n v="0.2"/>
    <n v="5.0286000000000008"/>
    <x v="3"/>
    <x v="0"/>
  </r>
  <r>
    <x v="9295"/>
    <x v="4650"/>
    <x v="39"/>
    <d v="2019-06-01T00:00:00"/>
    <x v="1"/>
    <x v="87"/>
    <s v="Alice McCarthy"/>
    <x v="1"/>
    <x v="0"/>
    <x v="138"/>
    <x v="24"/>
    <x v="177"/>
    <x v="3"/>
    <x v="266"/>
    <x v="0"/>
    <x v="0"/>
    <s v="Bush Westfield Collection Bookcases, Medium Cherry Finish"/>
    <x v="4701"/>
    <n v="4"/>
    <n v="0.5"/>
    <n v="-64.937599999999989"/>
    <x v="3"/>
    <x v="0"/>
  </r>
  <r>
    <x v="9296"/>
    <x v="4651"/>
    <x v="24"/>
    <d v="2017-04-22T00:00:00"/>
    <x v="0"/>
    <x v="172"/>
    <s v="Michael Paige"/>
    <x v="1"/>
    <x v="0"/>
    <x v="392"/>
    <x v="5"/>
    <x v="477"/>
    <x v="2"/>
    <x v="1113"/>
    <x v="2"/>
    <x v="11"/>
    <s v="TRENDnet 56K USB 2.0 Phone, Internet and Fax Modem"/>
    <x v="2967"/>
    <n v="2"/>
    <n v="0.2"/>
    <n v="8.2847999999999971"/>
    <x v="2"/>
    <x v="0"/>
  </r>
  <r>
    <x v="9297"/>
    <x v="4651"/>
    <x v="24"/>
    <d v="2017-04-22T00:00:00"/>
    <x v="0"/>
    <x v="172"/>
    <s v="Michael Paige"/>
    <x v="1"/>
    <x v="0"/>
    <x v="392"/>
    <x v="5"/>
    <x v="477"/>
    <x v="2"/>
    <x v="1081"/>
    <x v="2"/>
    <x v="7"/>
    <s v="Grandstream GXP2100 Mainstream Business Phone"/>
    <x v="4494"/>
    <n v="4"/>
    <n v="0.2"/>
    <n v="24.476800000000004"/>
    <x v="2"/>
    <x v="0"/>
  </r>
  <r>
    <x v="9298"/>
    <x v="4651"/>
    <x v="24"/>
    <d v="2017-04-22T00:00:00"/>
    <x v="0"/>
    <x v="172"/>
    <s v="Michael Paige"/>
    <x v="1"/>
    <x v="0"/>
    <x v="392"/>
    <x v="5"/>
    <x v="477"/>
    <x v="2"/>
    <x v="290"/>
    <x v="1"/>
    <x v="6"/>
    <s v="Boston School Pro Electric Pencil Sharpener, 1670"/>
    <x v="1355"/>
    <n v="3"/>
    <n v="0.2"/>
    <n v="6.5057999999999971"/>
    <x v="2"/>
    <x v="0"/>
  </r>
  <r>
    <x v="9299"/>
    <x v="4651"/>
    <x v="24"/>
    <d v="2017-04-22T00:00:00"/>
    <x v="0"/>
    <x v="172"/>
    <s v="Michael Paige"/>
    <x v="1"/>
    <x v="0"/>
    <x v="392"/>
    <x v="5"/>
    <x v="477"/>
    <x v="2"/>
    <x v="828"/>
    <x v="1"/>
    <x v="8"/>
    <s v="GBC Standard Recycled Report Covers, Clear Plastic Sheets"/>
    <x v="3176"/>
    <n v="2"/>
    <n v="0.8"/>
    <n v="-6.8992000000000022"/>
    <x v="2"/>
    <x v="0"/>
  </r>
  <r>
    <x v="9300"/>
    <x v="4651"/>
    <x v="24"/>
    <d v="2017-04-22T00:00:00"/>
    <x v="0"/>
    <x v="172"/>
    <s v="Michael Paige"/>
    <x v="1"/>
    <x v="0"/>
    <x v="392"/>
    <x v="5"/>
    <x v="477"/>
    <x v="2"/>
    <x v="405"/>
    <x v="0"/>
    <x v="1"/>
    <s v="Global Geo Office Task Chair, Gray"/>
    <x v="4350"/>
    <n v="1"/>
    <n v="0.3"/>
    <n v="-20.245000000000008"/>
    <x v="2"/>
    <x v="0"/>
  </r>
  <r>
    <x v="9301"/>
    <x v="4651"/>
    <x v="24"/>
    <d v="2017-04-22T00:00:00"/>
    <x v="0"/>
    <x v="172"/>
    <s v="Michael Paige"/>
    <x v="1"/>
    <x v="0"/>
    <x v="392"/>
    <x v="5"/>
    <x v="477"/>
    <x v="2"/>
    <x v="1750"/>
    <x v="2"/>
    <x v="7"/>
    <s v="Lunatik TT5L-002 Taktik Strike Impact Protection System for iPhone 5"/>
    <x v="5848"/>
    <n v="2"/>
    <n v="0.2"/>
    <n v="6.122999999999994"/>
    <x v="2"/>
    <x v="0"/>
  </r>
  <r>
    <x v="9302"/>
    <x v="4651"/>
    <x v="24"/>
    <d v="2017-04-22T00:00:00"/>
    <x v="0"/>
    <x v="172"/>
    <s v="Michael Paige"/>
    <x v="1"/>
    <x v="0"/>
    <x v="392"/>
    <x v="5"/>
    <x v="477"/>
    <x v="2"/>
    <x v="1609"/>
    <x v="1"/>
    <x v="6"/>
    <s v="Newell 348"/>
    <x v="964"/>
    <n v="3"/>
    <n v="0.2"/>
    <n v="0.88559999999999883"/>
    <x v="2"/>
    <x v="0"/>
  </r>
  <r>
    <x v="9303"/>
    <x v="4651"/>
    <x v="24"/>
    <d v="2017-04-22T00:00:00"/>
    <x v="0"/>
    <x v="172"/>
    <s v="Michael Paige"/>
    <x v="1"/>
    <x v="0"/>
    <x v="392"/>
    <x v="5"/>
    <x v="477"/>
    <x v="2"/>
    <x v="1307"/>
    <x v="1"/>
    <x v="10"/>
    <s v="Xerox 1994"/>
    <x v="12"/>
    <n v="3"/>
    <n v="0.2"/>
    <n v="5.4432"/>
    <x v="2"/>
    <x v="0"/>
  </r>
  <r>
    <x v="9304"/>
    <x v="4651"/>
    <x v="24"/>
    <d v="2017-04-22T00:00:00"/>
    <x v="0"/>
    <x v="172"/>
    <s v="Michael Paige"/>
    <x v="1"/>
    <x v="0"/>
    <x v="392"/>
    <x v="5"/>
    <x v="477"/>
    <x v="2"/>
    <x v="777"/>
    <x v="1"/>
    <x v="8"/>
    <s v="GBC Plastic Binding Combs"/>
    <x v="5849"/>
    <n v="1"/>
    <n v="0.8"/>
    <n v="-2.2877999999999998"/>
    <x v="2"/>
    <x v="0"/>
  </r>
  <r>
    <x v="9305"/>
    <x v="4652"/>
    <x v="444"/>
    <d v="2017-09-24T00:00:00"/>
    <x v="1"/>
    <x v="762"/>
    <s v="Marc Harrigan"/>
    <x v="2"/>
    <x v="0"/>
    <x v="364"/>
    <x v="27"/>
    <x v="446"/>
    <x v="1"/>
    <x v="1642"/>
    <x v="1"/>
    <x v="6"/>
    <s v="Newell 323"/>
    <x v="3681"/>
    <n v="5"/>
    <n v="0"/>
    <n v="2.1840000000000002"/>
    <x v="1"/>
    <x v="0"/>
  </r>
  <r>
    <x v="9306"/>
    <x v="4653"/>
    <x v="727"/>
    <d v="2016-03-30T00:00:00"/>
    <x v="1"/>
    <x v="244"/>
    <s v="Christina Anderson"/>
    <x v="0"/>
    <x v="0"/>
    <x v="8"/>
    <x v="1"/>
    <x v="94"/>
    <x v="1"/>
    <x v="950"/>
    <x v="1"/>
    <x v="6"/>
    <s v="Newell 35"/>
    <x v="2637"/>
    <n v="2"/>
    <n v="0"/>
    <n v="1.9023999999999992"/>
    <x v="1"/>
    <x v="0"/>
  </r>
  <r>
    <x v="9307"/>
    <x v="4653"/>
    <x v="727"/>
    <d v="2016-03-30T00:00:00"/>
    <x v="1"/>
    <x v="244"/>
    <s v="Christina Anderson"/>
    <x v="0"/>
    <x v="0"/>
    <x v="8"/>
    <x v="1"/>
    <x v="94"/>
    <x v="1"/>
    <x v="1453"/>
    <x v="1"/>
    <x v="6"/>
    <s v="Eberhard Faber 3 1/2&quot; Golf Pencils"/>
    <x v="3659"/>
    <n v="2"/>
    <n v="0"/>
    <n v="3.7200000000000006"/>
    <x v="1"/>
    <x v="0"/>
  </r>
  <r>
    <x v="9308"/>
    <x v="4653"/>
    <x v="727"/>
    <d v="2016-03-30T00:00:00"/>
    <x v="1"/>
    <x v="244"/>
    <s v="Christina Anderson"/>
    <x v="0"/>
    <x v="0"/>
    <x v="8"/>
    <x v="1"/>
    <x v="94"/>
    <x v="1"/>
    <x v="1564"/>
    <x v="2"/>
    <x v="11"/>
    <s v="Imation Swivel Flash Drive USB flash drive - 8 GB"/>
    <x v="5850"/>
    <n v="4"/>
    <n v="0"/>
    <n v="15.917999999999999"/>
    <x v="1"/>
    <x v="0"/>
  </r>
  <r>
    <x v="9309"/>
    <x v="4653"/>
    <x v="727"/>
    <d v="2016-03-30T00:00:00"/>
    <x v="1"/>
    <x v="244"/>
    <s v="Christina Anderson"/>
    <x v="0"/>
    <x v="0"/>
    <x v="8"/>
    <x v="1"/>
    <x v="94"/>
    <x v="1"/>
    <x v="753"/>
    <x v="1"/>
    <x v="6"/>
    <s v="BIC Brite Liner Grip Highlighters, Assorted, 5/Pack"/>
    <x v="2370"/>
    <n v="6"/>
    <n v="0"/>
    <n v="9.9215999999999998"/>
    <x v="1"/>
    <x v="0"/>
  </r>
  <r>
    <x v="9310"/>
    <x v="4654"/>
    <x v="370"/>
    <d v="2018-08-31T00:00:00"/>
    <x v="1"/>
    <x v="629"/>
    <s v="Ken Dana"/>
    <x v="1"/>
    <x v="0"/>
    <x v="20"/>
    <x v="15"/>
    <x v="23"/>
    <x v="3"/>
    <x v="710"/>
    <x v="1"/>
    <x v="8"/>
    <s v="Deluxe Heavy-Duty Vinyl Round Ring Binder"/>
    <x v="5851"/>
    <n v="8"/>
    <n v="0.2"/>
    <n v="45.839999999999996"/>
    <x v="3"/>
    <x v="0"/>
  </r>
  <r>
    <x v="9311"/>
    <x v="4655"/>
    <x v="904"/>
    <d v="2019-03-12T00:00:00"/>
    <x v="1"/>
    <x v="386"/>
    <s v="Don Weiss"/>
    <x v="0"/>
    <x v="0"/>
    <x v="61"/>
    <x v="5"/>
    <x v="77"/>
    <x v="2"/>
    <x v="85"/>
    <x v="1"/>
    <x v="2"/>
    <s v="Avery 511"/>
    <x v="1268"/>
    <n v="2"/>
    <n v="0.2"/>
    <n v="1.7247999999999997"/>
    <x v="2"/>
    <x v="0"/>
  </r>
  <r>
    <x v="9312"/>
    <x v="4655"/>
    <x v="904"/>
    <d v="2019-03-12T00:00:00"/>
    <x v="1"/>
    <x v="386"/>
    <s v="Don Weiss"/>
    <x v="0"/>
    <x v="0"/>
    <x v="61"/>
    <x v="5"/>
    <x v="77"/>
    <x v="2"/>
    <x v="397"/>
    <x v="1"/>
    <x v="6"/>
    <s v="Newell 345"/>
    <x v="5852"/>
    <n v="4"/>
    <n v="0.2"/>
    <n v="4.7616000000000014"/>
    <x v="2"/>
    <x v="0"/>
  </r>
  <r>
    <x v="9313"/>
    <x v="4656"/>
    <x v="1214"/>
    <d v="2017-11-11T00:00:00"/>
    <x v="3"/>
    <x v="122"/>
    <s v="Andrew Gjertsen"/>
    <x v="1"/>
    <x v="0"/>
    <x v="66"/>
    <x v="12"/>
    <x v="151"/>
    <x v="2"/>
    <x v="42"/>
    <x v="1"/>
    <x v="4"/>
    <s v="Advantus 10-Drawer Portable Organizer, Chrome Metal Frame, Smoke Drawers"/>
    <x v="5853"/>
    <n v="7"/>
    <n v="0"/>
    <n v="117.12960000000004"/>
    <x v="2"/>
    <x v="1"/>
  </r>
  <r>
    <x v="9314"/>
    <x v="4656"/>
    <x v="1214"/>
    <d v="2017-11-11T00:00:00"/>
    <x v="3"/>
    <x v="122"/>
    <s v="Andrew Gjertsen"/>
    <x v="1"/>
    <x v="0"/>
    <x v="66"/>
    <x v="12"/>
    <x v="151"/>
    <x v="2"/>
    <x v="14"/>
    <x v="1"/>
    <x v="9"/>
    <s v="Holmes Replacement Filter for HEPA Air Cleaner, Very Large Room, HEPA Filter"/>
    <x v="5854"/>
    <n v="2"/>
    <n v="0.1"/>
    <n v="46.790800000000004"/>
    <x v="2"/>
    <x v="1"/>
  </r>
  <r>
    <x v="9315"/>
    <x v="4657"/>
    <x v="41"/>
    <d v="2018-04-09T00:00:00"/>
    <x v="1"/>
    <x v="423"/>
    <s v="Justin Hirsh"/>
    <x v="0"/>
    <x v="0"/>
    <x v="10"/>
    <x v="9"/>
    <x v="11"/>
    <x v="3"/>
    <x v="1326"/>
    <x v="2"/>
    <x v="7"/>
    <s v="Clearsounds A400"/>
    <x v="965"/>
    <n v="3"/>
    <n v="0.4"/>
    <n v="-27.715799999999994"/>
    <x v="3"/>
    <x v="0"/>
  </r>
  <r>
    <x v="9316"/>
    <x v="4657"/>
    <x v="41"/>
    <d v="2018-04-09T00:00:00"/>
    <x v="1"/>
    <x v="423"/>
    <s v="Justin Hirsh"/>
    <x v="0"/>
    <x v="0"/>
    <x v="10"/>
    <x v="9"/>
    <x v="11"/>
    <x v="3"/>
    <x v="262"/>
    <x v="1"/>
    <x v="14"/>
    <s v="Premier Automatic Letter Opener"/>
    <x v="5855"/>
    <n v="4"/>
    <n v="0.2"/>
    <n v="-163.45159999999996"/>
    <x v="3"/>
    <x v="0"/>
  </r>
  <r>
    <x v="9317"/>
    <x v="4658"/>
    <x v="1215"/>
    <d v="2019-02-26T00:00:00"/>
    <x v="1"/>
    <x v="54"/>
    <s v="Dave Kipp"/>
    <x v="0"/>
    <x v="0"/>
    <x v="238"/>
    <x v="5"/>
    <x v="295"/>
    <x v="2"/>
    <x v="333"/>
    <x v="2"/>
    <x v="11"/>
    <s v="Microsoft Natural Keyboard Elite"/>
    <x v="5856"/>
    <n v="1"/>
    <n v="0.2"/>
    <n v="-2.9940000000000015"/>
    <x v="2"/>
    <x v="0"/>
  </r>
  <r>
    <x v="9318"/>
    <x v="4659"/>
    <x v="228"/>
    <d v="2019-07-25T00:00:00"/>
    <x v="1"/>
    <x v="255"/>
    <s v="Anthony Rawles"/>
    <x v="1"/>
    <x v="0"/>
    <x v="20"/>
    <x v="15"/>
    <x v="29"/>
    <x v="3"/>
    <x v="578"/>
    <x v="1"/>
    <x v="10"/>
    <s v="Xerox 1977"/>
    <x v="522"/>
    <n v="2"/>
    <n v="0"/>
    <n v="6.4127999999999998"/>
    <x v="3"/>
    <x v="0"/>
  </r>
  <r>
    <x v="9319"/>
    <x v="4659"/>
    <x v="228"/>
    <d v="2019-07-25T00:00:00"/>
    <x v="1"/>
    <x v="255"/>
    <s v="Anthony Rawles"/>
    <x v="1"/>
    <x v="0"/>
    <x v="20"/>
    <x v="15"/>
    <x v="29"/>
    <x v="3"/>
    <x v="1853"/>
    <x v="0"/>
    <x v="1"/>
    <s v="Office Star - Task Chair with Contemporary Loop Arms"/>
    <x v="5857"/>
    <n v="2"/>
    <n v="0.1"/>
    <n v="25.474399999999999"/>
    <x v="3"/>
    <x v="0"/>
  </r>
  <r>
    <x v="9320"/>
    <x v="4659"/>
    <x v="228"/>
    <d v="2019-07-25T00:00:00"/>
    <x v="1"/>
    <x v="255"/>
    <s v="Anthony Rawles"/>
    <x v="1"/>
    <x v="0"/>
    <x v="20"/>
    <x v="15"/>
    <x v="29"/>
    <x v="3"/>
    <x v="1762"/>
    <x v="0"/>
    <x v="5"/>
    <s v="Tenex B1-RE Series Chair Mats for Low Pile Carpets"/>
    <x v="5858"/>
    <n v="4"/>
    <n v="0"/>
    <n v="31.266399999999976"/>
    <x v="3"/>
    <x v="0"/>
  </r>
  <r>
    <x v="9321"/>
    <x v="4660"/>
    <x v="254"/>
    <d v="2018-11-08T00:00:00"/>
    <x v="1"/>
    <x v="325"/>
    <s v="Sally Matthias"/>
    <x v="0"/>
    <x v="0"/>
    <x v="12"/>
    <x v="5"/>
    <x v="16"/>
    <x v="2"/>
    <x v="1462"/>
    <x v="0"/>
    <x v="5"/>
    <s v="DAX Two-Tone Rosewood/Black Document Frame, Desktop, 5 x 7"/>
    <x v="5859"/>
    <n v="3"/>
    <n v="0.6"/>
    <n v="-5.6879999999999988"/>
    <x v="2"/>
    <x v="0"/>
  </r>
  <r>
    <x v="9322"/>
    <x v="4660"/>
    <x v="254"/>
    <d v="2018-11-08T00:00:00"/>
    <x v="1"/>
    <x v="325"/>
    <s v="Sally Matthias"/>
    <x v="0"/>
    <x v="0"/>
    <x v="12"/>
    <x v="5"/>
    <x v="16"/>
    <x v="2"/>
    <x v="479"/>
    <x v="0"/>
    <x v="5"/>
    <s v="Deflect-o EconoMat Studded, No Bevel Mat for Low Pile Carpeting"/>
    <x v="520"/>
    <n v="4"/>
    <n v="0.6"/>
    <n v="-84.292799999999986"/>
    <x v="2"/>
    <x v="0"/>
  </r>
  <r>
    <x v="9323"/>
    <x v="4661"/>
    <x v="397"/>
    <d v="2019-09-29T00:00:00"/>
    <x v="1"/>
    <x v="551"/>
    <s v="Duane Benoit"/>
    <x v="0"/>
    <x v="0"/>
    <x v="1"/>
    <x v="1"/>
    <x v="1"/>
    <x v="1"/>
    <x v="954"/>
    <x v="1"/>
    <x v="10"/>
    <s v="Xerox 1909"/>
    <x v="5860"/>
    <n v="8"/>
    <n v="0"/>
    <n v="97.078399999999988"/>
    <x v="1"/>
    <x v="1"/>
  </r>
  <r>
    <x v="9324"/>
    <x v="4661"/>
    <x v="397"/>
    <d v="2019-09-29T00:00:00"/>
    <x v="1"/>
    <x v="551"/>
    <s v="Duane Benoit"/>
    <x v="0"/>
    <x v="0"/>
    <x v="1"/>
    <x v="1"/>
    <x v="1"/>
    <x v="1"/>
    <x v="873"/>
    <x v="0"/>
    <x v="1"/>
    <s v="GuestStacker Chair with Chrome Finish Legs"/>
    <x v="5861"/>
    <n v="2"/>
    <n v="0.2"/>
    <n v="59.481600000000014"/>
    <x v="1"/>
    <x v="1"/>
  </r>
  <r>
    <x v="9325"/>
    <x v="4661"/>
    <x v="397"/>
    <d v="2019-09-29T00:00:00"/>
    <x v="1"/>
    <x v="551"/>
    <s v="Duane Benoit"/>
    <x v="0"/>
    <x v="0"/>
    <x v="1"/>
    <x v="1"/>
    <x v="1"/>
    <x v="1"/>
    <x v="999"/>
    <x v="1"/>
    <x v="8"/>
    <s v="Ibico Plastic Spiral Binding Combs"/>
    <x v="5862"/>
    <n v="3"/>
    <n v="0.2"/>
    <n v="23.711999999999996"/>
    <x v="1"/>
    <x v="1"/>
  </r>
  <r>
    <x v="9326"/>
    <x v="4662"/>
    <x v="210"/>
    <d v="2019-09-10T00:00:00"/>
    <x v="2"/>
    <x v="418"/>
    <s v="Phillip Flathmann"/>
    <x v="0"/>
    <x v="0"/>
    <x v="156"/>
    <x v="4"/>
    <x v="199"/>
    <x v="1"/>
    <x v="1653"/>
    <x v="0"/>
    <x v="5"/>
    <s v="DAX Two-Tone Silver Metal Document Frame"/>
    <x v="4165"/>
    <n v="4"/>
    <n v="0"/>
    <n v="34.812800000000003"/>
    <x v="1"/>
    <x v="0"/>
  </r>
  <r>
    <x v="9327"/>
    <x v="4662"/>
    <x v="210"/>
    <d v="2019-09-10T00:00:00"/>
    <x v="2"/>
    <x v="418"/>
    <s v="Phillip Flathmann"/>
    <x v="0"/>
    <x v="0"/>
    <x v="156"/>
    <x v="4"/>
    <x v="199"/>
    <x v="1"/>
    <x v="11"/>
    <x v="2"/>
    <x v="7"/>
    <s v="Konftel 250 Conference phone - Charcoal black"/>
    <x v="5863"/>
    <n v="2"/>
    <n v="0.2"/>
    <n v="34.178400000000011"/>
    <x v="1"/>
    <x v="0"/>
  </r>
  <r>
    <x v="9328"/>
    <x v="4662"/>
    <x v="210"/>
    <d v="2019-09-10T00:00:00"/>
    <x v="2"/>
    <x v="418"/>
    <s v="Phillip Flathmann"/>
    <x v="0"/>
    <x v="0"/>
    <x v="156"/>
    <x v="4"/>
    <x v="199"/>
    <x v="1"/>
    <x v="1502"/>
    <x v="1"/>
    <x v="6"/>
    <s v="Boston 1799 Powerhouse Electric Pencil Sharpener"/>
    <x v="2275"/>
    <n v="1"/>
    <n v="0"/>
    <n v="7.2744"/>
    <x v="1"/>
    <x v="0"/>
  </r>
  <r>
    <x v="9329"/>
    <x v="4663"/>
    <x v="109"/>
    <d v="2017-11-30T00:00:00"/>
    <x v="2"/>
    <x v="219"/>
    <s v="Ashley Jarboe"/>
    <x v="0"/>
    <x v="0"/>
    <x v="8"/>
    <x v="1"/>
    <x v="94"/>
    <x v="1"/>
    <x v="1626"/>
    <x v="1"/>
    <x v="9"/>
    <s v="Holmes Visible Mist Ultrasonic Humidifier with 2.3-Gallon Output per Day, Replacement Filter"/>
    <x v="5864"/>
    <n v="4"/>
    <n v="0"/>
    <n v="15.395199999999999"/>
    <x v="1"/>
    <x v="0"/>
  </r>
  <r>
    <x v="9330"/>
    <x v="4664"/>
    <x v="768"/>
    <d v="2017-11-18T00:00:00"/>
    <x v="1"/>
    <x v="686"/>
    <s v="Eugene Barchas"/>
    <x v="0"/>
    <x v="0"/>
    <x v="20"/>
    <x v="15"/>
    <x v="45"/>
    <x v="3"/>
    <x v="837"/>
    <x v="1"/>
    <x v="12"/>
    <s v="Staple envelope"/>
    <x v="2560"/>
    <n v="2"/>
    <n v="0"/>
    <n v="7.3132000000000001"/>
    <x v="3"/>
    <x v="0"/>
  </r>
  <r>
    <x v="9331"/>
    <x v="4665"/>
    <x v="321"/>
    <d v="2018-10-03T00:00:00"/>
    <x v="1"/>
    <x v="20"/>
    <s v="Erin Smith"/>
    <x v="1"/>
    <x v="0"/>
    <x v="24"/>
    <x v="21"/>
    <x v="329"/>
    <x v="1"/>
    <x v="1118"/>
    <x v="2"/>
    <x v="7"/>
    <s v="Wilson Electronics DB Pro Signal Booster"/>
    <x v="4253"/>
    <n v="3"/>
    <n v="0.2"/>
    <n v="75.180000000000064"/>
    <x v="1"/>
    <x v="0"/>
  </r>
  <r>
    <x v="9332"/>
    <x v="4666"/>
    <x v="220"/>
    <d v="2019-09-13T00:00:00"/>
    <x v="0"/>
    <x v="757"/>
    <s v="Shahid Shariari"/>
    <x v="0"/>
    <x v="0"/>
    <x v="430"/>
    <x v="0"/>
    <x v="520"/>
    <x v="0"/>
    <x v="414"/>
    <x v="1"/>
    <x v="9"/>
    <s v="Fellowes Premier Superior Surge Suppressor, 10-Outlet, With Phone and Remote"/>
    <x v="5865"/>
    <n v="4"/>
    <n v="0"/>
    <n v="50.876800000000003"/>
    <x v="0"/>
    <x v="0"/>
  </r>
  <r>
    <x v="9333"/>
    <x v="4666"/>
    <x v="220"/>
    <d v="2019-09-13T00:00:00"/>
    <x v="0"/>
    <x v="757"/>
    <s v="Shahid Shariari"/>
    <x v="0"/>
    <x v="0"/>
    <x v="430"/>
    <x v="0"/>
    <x v="520"/>
    <x v="0"/>
    <x v="1053"/>
    <x v="1"/>
    <x v="13"/>
    <s v="Acco Clips to Go Binder Clips, 24 Clips in Two Sizes"/>
    <x v="3210"/>
    <n v="4"/>
    <n v="0"/>
    <n v="6.6739999999999995"/>
    <x v="0"/>
    <x v="0"/>
  </r>
  <r>
    <x v="9334"/>
    <x v="4667"/>
    <x v="927"/>
    <d v="2019-05-02T00:00:00"/>
    <x v="2"/>
    <x v="151"/>
    <s v="Arthur Gainer"/>
    <x v="0"/>
    <x v="0"/>
    <x v="197"/>
    <x v="2"/>
    <x v="248"/>
    <x v="0"/>
    <x v="0"/>
    <x v="0"/>
    <x v="0"/>
    <s v="Bush Somerset Collection Bookcase"/>
    <x v="2361"/>
    <n v="3"/>
    <n v="0.2"/>
    <n v="-15.71759999999999"/>
    <x v="0"/>
    <x v="0"/>
  </r>
  <r>
    <x v="9335"/>
    <x v="4667"/>
    <x v="927"/>
    <d v="2019-05-02T00:00:00"/>
    <x v="2"/>
    <x v="151"/>
    <s v="Arthur Gainer"/>
    <x v="0"/>
    <x v="0"/>
    <x v="197"/>
    <x v="2"/>
    <x v="248"/>
    <x v="0"/>
    <x v="1568"/>
    <x v="1"/>
    <x v="2"/>
    <s v="Avery 492"/>
    <x v="877"/>
    <n v="2"/>
    <n v="0.2"/>
    <n v="1.4975999999999996"/>
    <x v="0"/>
    <x v="0"/>
  </r>
  <r>
    <x v="9336"/>
    <x v="4668"/>
    <x v="118"/>
    <d v="2019-09-20T00:00:00"/>
    <x v="1"/>
    <x v="388"/>
    <s v="Craig Yedwab"/>
    <x v="1"/>
    <x v="0"/>
    <x v="8"/>
    <x v="1"/>
    <x v="94"/>
    <x v="1"/>
    <x v="110"/>
    <x v="1"/>
    <x v="13"/>
    <s v="OIC Colored Binder Clips, Assorted Sizes"/>
    <x v="1511"/>
    <n v="5"/>
    <n v="0"/>
    <n v="8.7710000000000008"/>
    <x v="1"/>
    <x v="0"/>
  </r>
  <r>
    <x v="9337"/>
    <x v="4669"/>
    <x v="538"/>
    <d v="2016-10-22T00:00:00"/>
    <x v="0"/>
    <x v="345"/>
    <s v="Rachel Payne"/>
    <x v="1"/>
    <x v="0"/>
    <x v="8"/>
    <x v="1"/>
    <x v="94"/>
    <x v="1"/>
    <x v="1390"/>
    <x v="1"/>
    <x v="8"/>
    <s v="Accohide Poly Flexible Ring Binders"/>
    <x v="5866"/>
    <n v="1"/>
    <n v="0.2"/>
    <n v="1.1219999999999999"/>
    <x v="1"/>
    <x v="0"/>
  </r>
  <r>
    <x v="9338"/>
    <x v="4669"/>
    <x v="538"/>
    <d v="2016-10-22T00:00:00"/>
    <x v="0"/>
    <x v="345"/>
    <s v="Rachel Payne"/>
    <x v="1"/>
    <x v="0"/>
    <x v="8"/>
    <x v="1"/>
    <x v="94"/>
    <x v="1"/>
    <x v="807"/>
    <x v="1"/>
    <x v="8"/>
    <s v="Avery Durable Slant Ring Binders With Label Holder"/>
    <x v="5867"/>
    <n v="6"/>
    <n v="0.2"/>
    <n v="7.0223999999999993"/>
    <x v="1"/>
    <x v="0"/>
  </r>
  <r>
    <x v="9339"/>
    <x v="4669"/>
    <x v="538"/>
    <d v="2016-10-22T00:00:00"/>
    <x v="0"/>
    <x v="345"/>
    <s v="Rachel Payne"/>
    <x v="1"/>
    <x v="0"/>
    <x v="8"/>
    <x v="1"/>
    <x v="94"/>
    <x v="1"/>
    <x v="1689"/>
    <x v="1"/>
    <x v="10"/>
    <s v="Xerox 1917"/>
    <x v="64"/>
    <n v="3"/>
    <n v="0"/>
    <n v="68.963099999999997"/>
    <x v="1"/>
    <x v="0"/>
  </r>
  <r>
    <x v="9340"/>
    <x v="4669"/>
    <x v="538"/>
    <d v="2016-10-22T00:00:00"/>
    <x v="0"/>
    <x v="345"/>
    <s v="Rachel Payne"/>
    <x v="1"/>
    <x v="0"/>
    <x v="8"/>
    <x v="1"/>
    <x v="94"/>
    <x v="1"/>
    <x v="547"/>
    <x v="1"/>
    <x v="2"/>
    <s v="Avery 480"/>
    <x v="2057"/>
    <n v="5"/>
    <n v="0"/>
    <n v="9"/>
    <x v="1"/>
    <x v="0"/>
  </r>
  <r>
    <x v="9341"/>
    <x v="4669"/>
    <x v="538"/>
    <d v="2016-10-22T00:00:00"/>
    <x v="0"/>
    <x v="345"/>
    <s v="Rachel Payne"/>
    <x v="1"/>
    <x v="0"/>
    <x v="8"/>
    <x v="1"/>
    <x v="94"/>
    <x v="1"/>
    <x v="1692"/>
    <x v="2"/>
    <x v="7"/>
    <s v="Panasonic KX TS208W Corded phone"/>
    <x v="5868"/>
    <n v="3"/>
    <n v="0.2"/>
    <n v="11.757600000000011"/>
    <x v="1"/>
    <x v="0"/>
  </r>
  <r>
    <x v="9342"/>
    <x v="4670"/>
    <x v="69"/>
    <d v="2018-03-18T00:00:00"/>
    <x v="1"/>
    <x v="748"/>
    <s v="Dennis Bolton"/>
    <x v="2"/>
    <x v="0"/>
    <x v="169"/>
    <x v="1"/>
    <x v="215"/>
    <x v="1"/>
    <x v="624"/>
    <x v="1"/>
    <x v="8"/>
    <s v="Cardinal EasyOpen D-Ring Binders"/>
    <x v="5869"/>
    <n v="7"/>
    <n v="0.2"/>
    <n v="19.193999999999999"/>
    <x v="1"/>
    <x v="0"/>
  </r>
  <r>
    <x v="9343"/>
    <x v="4671"/>
    <x v="922"/>
    <d v="2019-02-20T00:00:00"/>
    <x v="2"/>
    <x v="278"/>
    <s v="Christine Kargatis"/>
    <x v="2"/>
    <x v="0"/>
    <x v="21"/>
    <x v="24"/>
    <x v="411"/>
    <x v="3"/>
    <x v="1746"/>
    <x v="0"/>
    <x v="3"/>
    <s v="SAFCO PlanMaster Boards, 60w x 37-1/2d, White Melamine"/>
    <x v="4003"/>
    <n v="5"/>
    <n v="0.4"/>
    <n v="-106.39299999999997"/>
    <x v="3"/>
    <x v="1"/>
  </r>
  <r>
    <x v="9344"/>
    <x v="4671"/>
    <x v="922"/>
    <d v="2019-02-20T00:00:00"/>
    <x v="2"/>
    <x v="278"/>
    <s v="Christine Kargatis"/>
    <x v="2"/>
    <x v="0"/>
    <x v="21"/>
    <x v="24"/>
    <x v="411"/>
    <x v="3"/>
    <x v="31"/>
    <x v="1"/>
    <x v="8"/>
    <s v="Acco Pressboard Covers with Storage Hooks, 14 7/8&quot; x 11&quot;, Executive Red"/>
    <x v="3517"/>
    <n v="5"/>
    <n v="0.7"/>
    <n v="-4.7625000000000011"/>
    <x v="3"/>
    <x v="1"/>
  </r>
  <r>
    <x v="9345"/>
    <x v="4671"/>
    <x v="922"/>
    <d v="2019-02-20T00:00:00"/>
    <x v="2"/>
    <x v="278"/>
    <s v="Christine Kargatis"/>
    <x v="2"/>
    <x v="0"/>
    <x v="21"/>
    <x v="24"/>
    <x v="411"/>
    <x v="3"/>
    <x v="1485"/>
    <x v="2"/>
    <x v="7"/>
    <s v="Vtech CS6719"/>
    <x v="5870"/>
    <n v="1"/>
    <n v="0.4"/>
    <n v="-11.518799999999999"/>
    <x v="3"/>
    <x v="1"/>
  </r>
  <r>
    <x v="9346"/>
    <x v="4671"/>
    <x v="922"/>
    <d v="2019-02-20T00:00:00"/>
    <x v="2"/>
    <x v="278"/>
    <s v="Christine Kargatis"/>
    <x v="2"/>
    <x v="0"/>
    <x v="21"/>
    <x v="24"/>
    <x v="411"/>
    <x v="3"/>
    <x v="1155"/>
    <x v="0"/>
    <x v="5"/>
    <s v="Flat Face Poster Frame"/>
    <x v="615"/>
    <n v="2"/>
    <n v="0.2"/>
    <n v="8.2896000000000001"/>
    <x v="3"/>
    <x v="1"/>
  </r>
  <r>
    <x v="9347"/>
    <x v="4671"/>
    <x v="922"/>
    <d v="2019-02-20T00:00:00"/>
    <x v="2"/>
    <x v="278"/>
    <s v="Christine Kargatis"/>
    <x v="2"/>
    <x v="0"/>
    <x v="21"/>
    <x v="24"/>
    <x v="411"/>
    <x v="3"/>
    <x v="1189"/>
    <x v="0"/>
    <x v="1"/>
    <s v="Global Commerce Series Low-Back Swivel/Tilt Chairs"/>
    <x v="4448"/>
    <n v="5"/>
    <n v="0.3"/>
    <n v="-12.84900000000016"/>
    <x v="3"/>
    <x v="1"/>
  </r>
  <r>
    <x v="9348"/>
    <x v="4672"/>
    <x v="596"/>
    <d v="2018-12-28T00:00:00"/>
    <x v="1"/>
    <x v="35"/>
    <s v="Duane Noonan"/>
    <x v="0"/>
    <x v="0"/>
    <x v="429"/>
    <x v="1"/>
    <x v="519"/>
    <x v="1"/>
    <x v="1805"/>
    <x v="0"/>
    <x v="5"/>
    <s v="Deflect-o DuraMat Antistatic Studded Beveled Mat for Medium Pile Carpeting"/>
    <x v="5871"/>
    <n v="8"/>
    <n v="0"/>
    <n v="202.25279999999998"/>
    <x v="1"/>
    <x v="0"/>
  </r>
  <r>
    <x v="9349"/>
    <x v="4672"/>
    <x v="596"/>
    <d v="2018-12-28T00:00:00"/>
    <x v="1"/>
    <x v="35"/>
    <s v="Duane Noonan"/>
    <x v="0"/>
    <x v="0"/>
    <x v="429"/>
    <x v="1"/>
    <x v="519"/>
    <x v="1"/>
    <x v="107"/>
    <x v="0"/>
    <x v="5"/>
    <s v="Magnifier Swing Arm Lamp"/>
    <x v="108"/>
    <n v="2"/>
    <n v="0"/>
    <n v="10.909600000000001"/>
    <x v="1"/>
    <x v="0"/>
  </r>
  <r>
    <x v="9350"/>
    <x v="4673"/>
    <x v="713"/>
    <d v="2018-09-27T00:00:00"/>
    <x v="1"/>
    <x v="317"/>
    <s v="Dave Poirier"/>
    <x v="1"/>
    <x v="0"/>
    <x v="4"/>
    <x v="4"/>
    <x v="60"/>
    <x v="1"/>
    <x v="925"/>
    <x v="1"/>
    <x v="8"/>
    <s v="ACCOHIDE 3-Ring Binder, Blue, 1&quot;"/>
    <x v="1157"/>
    <n v="4"/>
    <n v="0.2"/>
    <n v="4.4603999999999999"/>
    <x v="1"/>
    <x v="0"/>
  </r>
  <r>
    <x v="9351"/>
    <x v="4673"/>
    <x v="713"/>
    <d v="2018-09-27T00:00:00"/>
    <x v="1"/>
    <x v="317"/>
    <s v="Dave Poirier"/>
    <x v="1"/>
    <x v="0"/>
    <x v="4"/>
    <x v="4"/>
    <x v="60"/>
    <x v="1"/>
    <x v="389"/>
    <x v="0"/>
    <x v="1"/>
    <s v="Global Deluxe Steno Chair"/>
    <x v="4236"/>
    <n v="3"/>
    <n v="0.2"/>
    <n v="-20.784600000000012"/>
    <x v="1"/>
    <x v="0"/>
  </r>
  <r>
    <x v="9352"/>
    <x v="4674"/>
    <x v="241"/>
    <d v="2019-09-26T00:00:00"/>
    <x v="2"/>
    <x v="197"/>
    <s v="Rose O'Brian"/>
    <x v="0"/>
    <x v="0"/>
    <x v="22"/>
    <x v="10"/>
    <x v="36"/>
    <x v="2"/>
    <x v="873"/>
    <x v="0"/>
    <x v="1"/>
    <s v="GuestStacker Chair with Chrome Finish Legs"/>
    <x v="3324"/>
    <n v="2"/>
    <n v="0.3"/>
    <n v="-14.870399999999961"/>
    <x v="2"/>
    <x v="0"/>
  </r>
  <r>
    <x v="9353"/>
    <x v="4674"/>
    <x v="241"/>
    <d v="2019-09-26T00:00:00"/>
    <x v="2"/>
    <x v="197"/>
    <s v="Rose O'Brian"/>
    <x v="0"/>
    <x v="0"/>
    <x v="22"/>
    <x v="10"/>
    <x v="36"/>
    <x v="2"/>
    <x v="1790"/>
    <x v="1"/>
    <x v="10"/>
    <s v="Wirebound Voice Message Log Book"/>
    <x v="5872"/>
    <n v="3"/>
    <n v="0.2"/>
    <n v="3.7127999999999988"/>
    <x v="2"/>
    <x v="0"/>
  </r>
  <r>
    <x v="9354"/>
    <x v="4675"/>
    <x v="494"/>
    <d v="2017-12-05T00:00:00"/>
    <x v="1"/>
    <x v="15"/>
    <s v="Matt Abelman"/>
    <x v="2"/>
    <x v="0"/>
    <x v="25"/>
    <x v="12"/>
    <x v="30"/>
    <x v="2"/>
    <x v="1769"/>
    <x v="1"/>
    <x v="10"/>
    <s v="Xerox 207"/>
    <x v="541"/>
    <n v="3"/>
    <n v="0"/>
    <n v="9.3312000000000008"/>
    <x v="2"/>
    <x v="0"/>
  </r>
  <r>
    <x v="9355"/>
    <x v="4675"/>
    <x v="494"/>
    <d v="2017-12-05T00:00:00"/>
    <x v="1"/>
    <x v="15"/>
    <s v="Matt Abelman"/>
    <x v="2"/>
    <x v="0"/>
    <x v="25"/>
    <x v="12"/>
    <x v="30"/>
    <x v="2"/>
    <x v="1063"/>
    <x v="1"/>
    <x v="6"/>
    <s v="Newell 307"/>
    <x v="1034"/>
    <n v="2"/>
    <n v="0"/>
    <n v="1.0192000000000001"/>
    <x v="2"/>
    <x v="0"/>
  </r>
  <r>
    <x v="9356"/>
    <x v="4675"/>
    <x v="494"/>
    <d v="2017-12-05T00:00:00"/>
    <x v="1"/>
    <x v="15"/>
    <s v="Matt Abelman"/>
    <x v="2"/>
    <x v="0"/>
    <x v="25"/>
    <x v="12"/>
    <x v="30"/>
    <x v="2"/>
    <x v="1286"/>
    <x v="1"/>
    <x v="10"/>
    <s v="Wirebound Message Books, Four 2 3/4&quot; x 5&quot; Forms per Page, 600 Sets per Book"/>
    <x v="1909"/>
    <n v="2"/>
    <n v="0"/>
    <n v="8.7137999999999991"/>
    <x v="2"/>
    <x v="0"/>
  </r>
  <r>
    <x v="9357"/>
    <x v="4676"/>
    <x v="967"/>
    <d v="2018-01-28T00:00:00"/>
    <x v="0"/>
    <x v="63"/>
    <s v="Jonathan Doherty"/>
    <x v="1"/>
    <x v="0"/>
    <x v="20"/>
    <x v="15"/>
    <x v="23"/>
    <x v="3"/>
    <x v="828"/>
    <x v="1"/>
    <x v="8"/>
    <s v="GBC Standard Recycled Report Covers, Clear Plastic Sheets"/>
    <x v="136"/>
    <n v="5"/>
    <n v="0.2"/>
    <n v="15.091999999999995"/>
    <x v="3"/>
    <x v="0"/>
  </r>
  <r>
    <x v="9358"/>
    <x v="4676"/>
    <x v="967"/>
    <d v="2018-01-28T00:00:00"/>
    <x v="0"/>
    <x v="63"/>
    <s v="Jonathan Doherty"/>
    <x v="1"/>
    <x v="0"/>
    <x v="20"/>
    <x v="15"/>
    <x v="23"/>
    <x v="3"/>
    <x v="616"/>
    <x v="0"/>
    <x v="3"/>
    <s v="Chromcraft Round Conference Tables"/>
    <x v="5873"/>
    <n v="3"/>
    <n v="0.4"/>
    <n v="-99.34529999999998"/>
    <x v="3"/>
    <x v="0"/>
  </r>
  <r>
    <x v="9359"/>
    <x v="4676"/>
    <x v="967"/>
    <d v="2018-01-28T00:00:00"/>
    <x v="0"/>
    <x v="63"/>
    <s v="Jonathan Doherty"/>
    <x v="1"/>
    <x v="0"/>
    <x v="20"/>
    <x v="15"/>
    <x v="23"/>
    <x v="3"/>
    <x v="1762"/>
    <x v="0"/>
    <x v="5"/>
    <s v="Tenex B1-RE Series Chair Mats for Low Pile Carpets"/>
    <x v="44"/>
    <n v="1"/>
    <n v="0"/>
    <n v="7.816599999999994"/>
    <x v="3"/>
    <x v="0"/>
  </r>
  <r>
    <x v="9360"/>
    <x v="4676"/>
    <x v="967"/>
    <d v="2018-01-28T00:00:00"/>
    <x v="0"/>
    <x v="63"/>
    <s v="Jonathan Doherty"/>
    <x v="1"/>
    <x v="0"/>
    <x v="20"/>
    <x v="15"/>
    <x v="23"/>
    <x v="3"/>
    <x v="854"/>
    <x v="1"/>
    <x v="4"/>
    <s v="SAFCO Commercial Wire Shelving, 72h"/>
    <x v="5874"/>
    <n v="7"/>
    <n v="0"/>
    <n v="0"/>
    <x v="3"/>
    <x v="0"/>
  </r>
  <r>
    <x v="9361"/>
    <x v="4677"/>
    <x v="708"/>
    <d v="2019-03-25T00:00:00"/>
    <x v="1"/>
    <x v="28"/>
    <s v="Paul Stevenson"/>
    <x v="2"/>
    <x v="0"/>
    <x v="4"/>
    <x v="4"/>
    <x v="59"/>
    <x v="1"/>
    <x v="48"/>
    <x v="1"/>
    <x v="8"/>
    <s v="C-Line Peel &amp; Stick Add-On Filing Pockets, 8-3/4 x 5-1/8, 10/Pack"/>
    <x v="5875"/>
    <n v="6"/>
    <n v="0.2"/>
    <n v="10.3194"/>
    <x v="1"/>
    <x v="0"/>
  </r>
  <r>
    <x v="9362"/>
    <x v="4677"/>
    <x v="708"/>
    <d v="2019-03-25T00:00:00"/>
    <x v="1"/>
    <x v="28"/>
    <s v="Paul Stevenson"/>
    <x v="2"/>
    <x v="0"/>
    <x v="4"/>
    <x v="4"/>
    <x v="59"/>
    <x v="1"/>
    <x v="802"/>
    <x v="1"/>
    <x v="13"/>
    <s v="Super Bands, 12/Pack"/>
    <x v="5876"/>
    <n v="7"/>
    <n v="0"/>
    <n v="0.3906000000000005"/>
    <x v="1"/>
    <x v="0"/>
  </r>
  <r>
    <x v="9363"/>
    <x v="4677"/>
    <x v="708"/>
    <d v="2019-03-25T00:00:00"/>
    <x v="1"/>
    <x v="28"/>
    <s v="Paul Stevenson"/>
    <x v="2"/>
    <x v="0"/>
    <x v="4"/>
    <x v="4"/>
    <x v="59"/>
    <x v="1"/>
    <x v="1256"/>
    <x v="0"/>
    <x v="5"/>
    <s v="Eldon Expressions Wood Desk Accessories, Oak"/>
    <x v="3077"/>
    <n v="3"/>
    <n v="0"/>
    <n v="6.4205999999999976"/>
    <x v="1"/>
    <x v="0"/>
  </r>
  <r>
    <x v="9364"/>
    <x v="4677"/>
    <x v="708"/>
    <d v="2019-03-25T00:00:00"/>
    <x v="1"/>
    <x v="28"/>
    <s v="Paul Stevenson"/>
    <x v="2"/>
    <x v="0"/>
    <x v="4"/>
    <x v="4"/>
    <x v="59"/>
    <x v="1"/>
    <x v="435"/>
    <x v="1"/>
    <x v="4"/>
    <s v="Fellowes Officeware Wire Shelving"/>
    <x v="704"/>
    <n v="4"/>
    <n v="0"/>
    <n v="7.1863999999999919"/>
    <x v="1"/>
    <x v="0"/>
  </r>
  <r>
    <x v="9365"/>
    <x v="4678"/>
    <x v="963"/>
    <d v="2016-08-25T00:00:00"/>
    <x v="2"/>
    <x v="226"/>
    <s v="Jennifer Ferguson"/>
    <x v="0"/>
    <x v="0"/>
    <x v="490"/>
    <x v="25"/>
    <x v="584"/>
    <x v="2"/>
    <x v="1828"/>
    <x v="1"/>
    <x v="10"/>
    <s v="Xerox 1899"/>
    <x v="1057"/>
    <n v="2"/>
    <n v="0"/>
    <n v="5.6644000000000005"/>
    <x v="2"/>
    <x v="0"/>
  </r>
  <r>
    <x v="9366"/>
    <x v="4679"/>
    <x v="785"/>
    <d v="2016-06-13T00:00:00"/>
    <x v="1"/>
    <x v="502"/>
    <s v="Rick Duston"/>
    <x v="0"/>
    <x v="0"/>
    <x v="85"/>
    <x v="15"/>
    <x v="254"/>
    <x v="3"/>
    <x v="1636"/>
    <x v="1"/>
    <x v="8"/>
    <s v="Green Canvas Binder for 8-1/2&quot; x 14&quot; Sheets"/>
    <x v="5877"/>
    <n v="2"/>
    <n v="0.2"/>
    <n v="25.679999999999996"/>
    <x v="3"/>
    <x v="0"/>
  </r>
  <r>
    <x v="9367"/>
    <x v="4679"/>
    <x v="785"/>
    <d v="2016-06-13T00:00:00"/>
    <x v="1"/>
    <x v="502"/>
    <s v="Rick Duston"/>
    <x v="0"/>
    <x v="0"/>
    <x v="85"/>
    <x v="15"/>
    <x v="254"/>
    <x v="3"/>
    <x v="1362"/>
    <x v="1"/>
    <x v="4"/>
    <s v="Tennsco Snap-Together Open Shelving Units, Starter Sets and Add-On Units"/>
    <x v="5878"/>
    <n v="6"/>
    <n v="0"/>
    <n v="83.843999999999937"/>
    <x v="3"/>
    <x v="0"/>
  </r>
  <r>
    <x v="9368"/>
    <x v="4680"/>
    <x v="281"/>
    <d v="2018-04-09T00:00:00"/>
    <x v="2"/>
    <x v="20"/>
    <s v="Erin Smith"/>
    <x v="1"/>
    <x v="0"/>
    <x v="80"/>
    <x v="30"/>
    <x v="100"/>
    <x v="3"/>
    <x v="274"/>
    <x v="1"/>
    <x v="10"/>
    <s v="Xerox 1939"/>
    <x v="2479"/>
    <n v="2"/>
    <n v="0"/>
    <n v="18.211199999999998"/>
    <x v="3"/>
    <x v="0"/>
  </r>
  <r>
    <x v="9369"/>
    <x v="4681"/>
    <x v="659"/>
    <d v="2019-11-09T00:00:00"/>
    <x v="0"/>
    <x v="471"/>
    <s v="Katherine Nockton"/>
    <x v="1"/>
    <x v="0"/>
    <x v="183"/>
    <x v="39"/>
    <x v="234"/>
    <x v="3"/>
    <x v="1455"/>
    <x v="0"/>
    <x v="1"/>
    <s v="Global Highback Leather Tilter in Burgundy"/>
    <x v="5879"/>
    <n v="3"/>
    <n v="0"/>
    <n v="43.675200000000018"/>
    <x v="3"/>
    <x v="0"/>
  </r>
  <r>
    <x v="9370"/>
    <x v="4682"/>
    <x v="352"/>
    <d v="2017-05-31T00:00:00"/>
    <x v="2"/>
    <x v="778"/>
    <s v="Victoria Pisteka"/>
    <x v="1"/>
    <x v="0"/>
    <x v="38"/>
    <x v="24"/>
    <x v="47"/>
    <x v="3"/>
    <x v="1823"/>
    <x v="0"/>
    <x v="5"/>
    <s v="Tensor &quot;Hersey Kiss&quot; Styled Floor Lamp"/>
    <x v="2185"/>
    <n v="4"/>
    <n v="0.2"/>
    <n v="-4.1568000000000023"/>
    <x v="3"/>
    <x v="0"/>
  </r>
  <r>
    <x v="9371"/>
    <x v="4682"/>
    <x v="352"/>
    <d v="2017-05-31T00:00:00"/>
    <x v="2"/>
    <x v="778"/>
    <s v="Victoria Pisteka"/>
    <x v="1"/>
    <x v="0"/>
    <x v="38"/>
    <x v="24"/>
    <x v="47"/>
    <x v="3"/>
    <x v="83"/>
    <x v="0"/>
    <x v="1"/>
    <s v="Novimex Swivel Fabric Task Chair"/>
    <x v="2613"/>
    <n v="3"/>
    <n v="0.3"/>
    <n v="-86.058600000000013"/>
    <x v="3"/>
    <x v="0"/>
  </r>
  <r>
    <x v="9372"/>
    <x v="4682"/>
    <x v="352"/>
    <d v="2017-05-31T00:00:00"/>
    <x v="2"/>
    <x v="778"/>
    <s v="Victoria Pisteka"/>
    <x v="1"/>
    <x v="0"/>
    <x v="38"/>
    <x v="24"/>
    <x v="47"/>
    <x v="3"/>
    <x v="131"/>
    <x v="1"/>
    <x v="13"/>
    <s v="Ideal Clamps"/>
    <x v="1400"/>
    <n v="5"/>
    <n v="0.2"/>
    <n v="2.9144999999999994"/>
    <x v="3"/>
    <x v="0"/>
  </r>
  <r>
    <x v="9373"/>
    <x v="4683"/>
    <x v="917"/>
    <d v="2019-05-11T00:00:00"/>
    <x v="1"/>
    <x v="229"/>
    <s v="Carlos Soltero"/>
    <x v="0"/>
    <x v="0"/>
    <x v="45"/>
    <x v="1"/>
    <x v="54"/>
    <x v="1"/>
    <x v="929"/>
    <x v="2"/>
    <x v="7"/>
    <s v="Blue Parrot B250XT Professional Grade Wireless Bluetooth Headset with"/>
    <x v="1171"/>
    <n v="7"/>
    <n v="0.2"/>
    <n v="52.492999999999967"/>
    <x v="1"/>
    <x v="0"/>
  </r>
  <r>
    <x v="9374"/>
    <x v="4684"/>
    <x v="410"/>
    <d v="2018-06-09T00:00:00"/>
    <x v="1"/>
    <x v="33"/>
    <s v="Ken Brennan"/>
    <x v="1"/>
    <x v="0"/>
    <x v="4"/>
    <x v="4"/>
    <x v="59"/>
    <x v="1"/>
    <x v="682"/>
    <x v="1"/>
    <x v="14"/>
    <s v="Acme Box Cutter Scissors"/>
    <x v="5880"/>
    <n v="6"/>
    <n v="0"/>
    <n v="15.958800000000004"/>
    <x v="1"/>
    <x v="0"/>
  </r>
  <r>
    <x v="9375"/>
    <x v="4685"/>
    <x v="639"/>
    <d v="2017-12-19T00:00:00"/>
    <x v="0"/>
    <x v="219"/>
    <s v="Ashley Jarboe"/>
    <x v="0"/>
    <x v="0"/>
    <x v="1"/>
    <x v="1"/>
    <x v="62"/>
    <x v="1"/>
    <x v="1072"/>
    <x v="2"/>
    <x v="11"/>
    <s v="Micro Innovations USB RF Wireless Keyboard with Mouse"/>
    <x v="1424"/>
    <n v="2"/>
    <n v="0"/>
    <n v="10.5"/>
    <x v="1"/>
    <x v="0"/>
  </r>
  <r>
    <x v="9376"/>
    <x v="4686"/>
    <x v="53"/>
    <d v="2019-12-29T00:00:00"/>
    <x v="1"/>
    <x v="22"/>
    <s v="Patrick O'Donnell"/>
    <x v="0"/>
    <x v="0"/>
    <x v="522"/>
    <x v="30"/>
    <x v="619"/>
    <x v="3"/>
    <x v="1651"/>
    <x v="2"/>
    <x v="11"/>
    <s v="Memorex Micro Travel Drive 4 GB"/>
    <x v="5881"/>
    <n v="3"/>
    <n v="0"/>
    <n v="13.674000000000003"/>
    <x v="3"/>
    <x v="0"/>
  </r>
  <r>
    <x v="9377"/>
    <x v="4687"/>
    <x v="94"/>
    <d v="2019-12-21T00:00:00"/>
    <x v="1"/>
    <x v="317"/>
    <s v="Dave Poirier"/>
    <x v="1"/>
    <x v="0"/>
    <x v="342"/>
    <x v="6"/>
    <x v="423"/>
    <x v="2"/>
    <x v="1569"/>
    <x v="1"/>
    <x v="4"/>
    <s v="Adjustable Personal File Tote"/>
    <x v="5882"/>
    <n v="2"/>
    <n v="0"/>
    <n v="8.465600000000002"/>
    <x v="2"/>
    <x v="0"/>
  </r>
  <r>
    <x v="9378"/>
    <x v="4688"/>
    <x v="1120"/>
    <d v="2018-05-15T00:00:00"/>
    <x v="1"/>
    <x v="421"/>
    <s v="Gene McClure"/>
    <x v="0"/>
    <x v="0"/>
    <x v="22"/>
    <x v="10"/>
    <x v="26"/>
    <x v="2"/>
    <x v="1854"/>
    <x v="1"/>
    <x v="12"/>
    <s v="Grip Seal Envelopes"/>
    <x v="5883"/>
    <n v="2"/>
    <n v="0.2"/>
    <n v="2.3868"/>
    <x v="2"/>
    <x v="0"/>
  </r>
  <r>
    <x v="9379"/>
    <x v="4689"/>
    <x v="851"/>
    <d v="2016-12-27T00:00:00"/>
    <x v="0"/>
    <x v="113"/>
    <s v="Craig Carreira"/>
    <x v="0"/>
    <x v="0"/>
    <x v="67"/>
    <x v="2"/>
    <x v="85"/>
    <x v="0"/>
    <x v="1237"/>
    <x v="1"/>
    <x v="10"/>
    <s v="Computer Printout Paper with Letter-Trim Perforations"/>
    <x v="2817"/>
    <n v="3"/>
    <n v="0.2"/>
    <n v="15.934799999999997"/>
    <x v="0"/>
    <x v="0"/>
  </r>
  <r>
    <x v="9380"/>
    <x v="4689"/>
    <x v="851"/>
    <d v="2016-12-27T00:00:00"/>
    <x v="0"/>
    <x v="113"/>
    <s v="Craig Carreira"/>
    <x v="0"/>
    <x v="0"/>
    <x v="67"/>
    <x v="2"/>
    <x v="85"/>
    <x v="0"/>
    <x v="167"/>
    <x v="0"/>
    <x v="1"/>
    <s v="Padded Folding Chairs, Black, 4/Carton"/>
    <x v="1466"/>
    <n v="1"/>
    <n v="0.2"/>
    <n v="6.4784000000000042"/>
    <x v="0"/>
    <x v="0"/>
  </r>
  <r>
    <x v="9381"/>
    <x v="4689"/>
    <x v="851"/>
    <d v="2016-12-27T00:00:00"/>
    <x v="0"/>
    <x v="113"/>
    <s v="Craig Carreira"/>
    <x v="0"/>
    <x v="0"/>
    <x v="67"/>
    <x v="2"/>
    <x v="85"/>
    <x v="0"/>
    <x v="1244"/>
    <x v="1"/>
    <x v="4"/>
    <s v="Tennsco 6- and 18-Compartment Lockers"/>
    <x v="5884"/>
    <n v="2"/>
    <n v="0.2"/>
    <n v="-10.60680000000005"/>
    <x v="0"/>
    <x v="0"/>
  </r>
  <r>
    <x v="9382"/>
    <x v="4689"/>
    <x v="851"/>
    <d v="2016-12-27T00:00:00"/>
    <x v="0"/>
    <x v="113"/>
    <s v="Craig Carreira"/>
    <x v="0"/>
    <x v="0"/>
    <x v="67"/>
    <x v="2"/>
    <x v="85"/>
    <x v="0"/>
    <x v="59"/>
    <x v="1"/>
    <x v="6"/>
    <s v="Prang Dustless Chalk Sticks"/>
    <x v="2956"/>
    <n v="1"/>
    <n v="0.2"/>
    <n v="0.504"/>
    <x v="0"/>
    <x v="0"/>
  </r>
  <r>
    <x v="9383"/>
    <x v="4689"/>
    <x v="851"/>
    <d v="2016-12-27T00:00:00"/>
    <x v="0"/>
    <x v="113"/>
    <s v="Craig Carreira"/>
    <x v="0"/>
    <x v="0"/>
    <x v="67"/>
    <x v="2"/>
    <x v="85"/>
    <x v="0"/>
    <x v="1018"/>
    <x v="1"/>
    <x v="4"/>
    <s v="Acco Perma 3000 Stacking Storage Drawers"/>
    <x v="2067"/>
    <n v="5"/>
    <n v="0.2"/>
    <n v="-1.049000000000003"/>
    <x v="0"/>
    <x v="0"/>
  </r>
  <r>
    <x v="9384"/>
    <x v="4690"/>
    <x v="938"/>
    <d v="2019-08-16T00:00:00"/>
    <x v="1"/>
    <x v="319"/>
    <s v="Sanjit Jacobs"/>
    <x v="2"/>
    <x v="0"/>
    <x v="20"/>
    <x v="15"/>
    <x v="29"/>
    <x v="3"/>
    <x v="490"/>
    <x v="1"/>
    <x v="10"/>
    <s v="Xerox 226"/>
    <x v="243"/>
    <n v="4"/>
    <n v="0"/>
    <n v="12.441600000000001"/>
    <x v="3"/>
    <x v="0"/>
  </r>
  <r>
    <x v="9385"/>
    <x v="4691"/>
    <x v="151"/>
    <d v="2019-08-31T00:00:00"/>
    <x v="1"/>
    <x v="227"/>
    <s v="Sarah Foster"/>
    <x v="0"/>
    <x v="0"/>
    <x v="123"/>
    <x v="16"/>
    <x v="154"/>
    <x v="1"/>
    <x v="1155"/>
    <x v="0"/>
    <x v="5"/>
    <s v="Flat Face Poster Frame"/>
    <x v="5885"/>
    <n v="8"/>
    <n v="0.2"/>
    <n v="33.1584"/>
    <x v="1"/>
    <x v="0"/>
  </r>
  <r>
    <x v="9386"/>
    <x v="4692"/>
    <x v="617"/>
    <d v="2019-01-23T00:00:00"/>
    <x v="1"/>
    <x v="528"/>
    <s v="Raymond Messe"/>
    <x v="0"/>
    <x v="0"/>
    <x v="140"/>
    <x v="42"/>
    <x v="369"/>
    <x v="3"/>
    <x v="368"/>
    <x v="1"/>
    <x v="10"/>
    <s v="Xerox 191"/>
    <x v="710"/>
    <n v="4"/>
    <n v="0"/>
    <n v="37.562399999999997"/>
    <x v="3"/>
    <x v="0"/>
  </r>
  <r>
    <x v="9387"/>
    <x v="4692"/>
    <x v="617"/>
    <d v="2019-01-23T00:00:00"/>
    <x v="1"/>
    <x v="528"/>
    <s v="Raymond Messe"/>
    <x v="0"/>
    <x v="0"/>
    <x v="140"/>
    <x v="42"/>
    <x v="369"/>
    <x v="3"/>
    <x v="314"/>
    <x v="1"/>
    <x v="10"/>
    <s v="Xerox 1881"/>
    <x v="5886"/>
    <n v="1"/>
    <n v="0"/>
    <n v="5.7715999999999994"/>
    <x v="3"/>
    <x v="0"/>
  </r>
  <r>
    <x v="9388"/>
    <x v="4692"/>
    <x v="617"/>
    <d v="2019-01-23T00:00:00"/>
    <x v="1"/>
    <x v="528"/>
    <s v="Raymond Messe"/>
    <x v="0"/>
    <x v="0"/>
    <x v="140"/>
    <x v="42"/>
    <x v="369"/>
    <x v="3"/>
    <x v="1107"/>
    <x v="1"/>
    <x v="9"/>
    <s v="Avanti 4.4 Cu. Ft. Refrigerator"/>
    <x v="3116"/>
    <n v="3"/>
    <n v="0"/>
    <n v="152.02319999999997"/>
    <x v="3"/>
    <x v="0"/>
  </r>
  <r>
    <x v="9389"/>
    <x v="4692"/>
    <x v="617"/>
    <d v="2019-01-23T00:00:00"/>
    <x v="1"/>
    <x v="528"/>
    <s v="Raymond Messe"/>
    <x v="0"/>
    <x v="0"/>
    <x v="140"/>
    <x v="42"/>
    <x v="369"/>
    <x v="3"/>
    <x v="29"/>
    <x v="1"/>
    <x v="12"/>
    <s v="Poly String Tie Envelopes"/>
    <x v="5887"/>
    <n v="1"/>
    <n v="0"/>
    <n v="0.95879999999999987"/>
    <x v="3"/>
    <x v="0"/>
  </r>
  <r>
    <x v="9390"/>
    <x v="4693"/>
    <x v="974"/>
    <d v="2017-06-24T00:00:00"/>
    <x v="1"/>
    <x v="454"/>
    <s v="Katherine Murray"/>
    <x v="2"/>
    <x v="0"/>
    <x v="12"/>
    <x v="5"/>
    <x v="32"/>
    <x v="2"/>
    <x v="1277"/>
    <x v="1"/>
    <x v="4"/>
    <s v="Recycled Steel Personal File for Hanging File Folders"/>
    <x v="1894"/>
    <n v="5"/>
    <n v="0.2"/>
    <n v="14.307499999999997"/>
    <x v="2"/>
    <x v="0"/>
  </r>
  <r>
    <x v="9391"/>
    <x v="4694"/>
    <x v="677"/>
    <d v="2019-03-16T00:00:00"/>
    <x v="2"/>
    <x v="395"/>
    <s v="Frank Hawley"/>
    <x v="1"/>
    <x v="0"/>
    <x v="34"/>
    <x v="10"/>
    <x v="173"/>
    <x v="2"/>
    <x v="857"/>
    <x v="2"/>
    <x v="7"/>
    <s v="PowerGen Dual USB Car Charger"/>
    <x v="465"/>
    <n v="1"/>
    <n v="0.2"/>
    <n v="2.5973999999999995"/>
    <x v="2"/>
    <x v="0"/>
  </r>
  <r>
    <x v="9392"/>
    <x v="4695"/>
    <x v="969"/>
    <d v="2017-10-25T00:00:00"/>
    <x v="3"/>
    <x v="375"/>
    <s v="Deirdre Greer"/>
    <x v="1"/>
    <x v="0"/>
    <x v="60"/>
    <x v="22"/>
    <x v="76"/>
    <x v="1"/>
    <x v="1455"/>
    <x v="0"/>
    <x v="1"/>
    <s v="Global Highback Leather Tilter in Burgundy"/>
    <x v="5888"/>
    <n v="8"/>
    <n v="0.2"/>
    <n v="-29.116799999999955"/>
    <x v="1"/>
    <x v="0"/>
  </r>
  <r>
    <x v="9393"/>
    <x v="4696"/>
    <x v="59"/>
    <d v="2016-09-23T00:00:00"/>
    <x v="2"/>
    <x v="596"/>
    <s v="Mitch Webber"/>
    <x v="0"/>
    <x v="0"/>
    <x v="20"/>
    <x v="15"/>
    <x v="164"/>
    <x v="3"/>
    <x v="1551"/>
    <x v="2"/>
    <x v="7"/>
    <s v="Ooma Telo VoIP Home Phone System"/>
    <x v="3211"/>
    <n v="5"/>
    <n v="0"/>
    <n v="157.48750000000001"/>
    <x v="3"/>
    <x v="0"/>
  </r>
  <r>
    <x v="9394"/>
    <x v="4696"/>
    <x v="59"/>
    <d v="2016-09-23T00:00:00"/>
    <x v="2"/>
    <x v="596"/>
    <s v="Mitch Webber"/>
    <x v="0"/>
    <x v="0"/>
    <x v="20"/>
    <x v="15"/>
    <x v="164"/>
    <x v="3"/>
    <x v="654"/>
    <x v="0"/>
    <x v="1"/>
    <s v="Global Leather Executive Chair"/>
    <x v="3317"/>
    <n v="2"/>
    <n v="0.1"/>
    <n v="140.39599999999993"/>
    <x v="3"/>
    <x v="0"/>
  </r>
  <r>
    <x v="9395"/>
    <x v="4696"/>
    <x v="59"/>
    <d v="2016-09-23T00:00:00"/>
    <x v="2"/>
    <x v="596"/>
    <s v="Mitch Webber"/>
    <x v="0"/>
    <x v="0"/>
    <x v="20"/>
    <x v="15"/>
    <x v="164"/>
    <x v="3"/>
    <x v="1248"/>
    <x v="0"/>
    <x v="0"/>
    <s v="DMI Eclipse Executive Suite Bookcases"/>
    <x v="479"/>
    <n v="2"/>
    <n v="0.2"/>
    <n v="-10.019600000000054"/>
    <x v="3"/>
    <x v="0"/>
  </r>
  <r>
    <x v="9396"/>
    <x v="4696"/>
    <x v="59"/>
    <d v="2016-09-23T00:00:00"/>
    <x v="2"/>
    <x v="596"/>
    <s v="Mitch Webber"/>
    <x v="0"/>
    <x v="0"/>
    <x v="20"/>
    <x v="15"/>
    <x v="164"/>
    <x v="3"/>
    <x v="49"/>
    <x v="1"/>
    <x v="2"/>
    <s v="Avery 485"/>
    <x v="50"/>
    <n v="6"/>
    <n v="0"/>
    <n v="35.334599999999995"/>
    <x v="3"/>
    <x v="0"/>
  </r>
  <r>
    <x v="9397"/>
    <x v="4696"/>
    <x v="59"/>
    <d v="2016-09-23T00:00:00"/>
    <x v="2"/>
    <x v="596"/>
    <s v="Mitch Webber"/>
    <x v="0"/>
    <x v="0"/>
    <x v="20"/>
    <x v="15"/>
    <x v="164"/>
    <x v="3"/>
    <x v="1271"/>
    <x v="1"/>
    <x v="9"/>
    <s v="Euro-Pro Shark Turbo Vacuum"/>
    <x v="4771"/>
    <n v="1"/>
    <n v="0"/>
    <n v="8.0548000000000002"/>
    <x v="3"/>
    <x v="0"/>
  </r>
  <r>
    <x v="9398"/>
    <x v="4696"/>
    <x v="59"/>
    <d v="2016-09-23T00:00:00"/>
    <x v="2"/>
    <x v="596"/>
    <s v="Mitch Webber"/>
    <x v="0"/>
    <x v="0"/>
    <x v="20"/>
    <x v="15"/>
    <x v="164"/>
    <x v="3"/>
    <x v="1334"/>
    <x v="2"/>
    <x v="7"/>
    <s v="Panasonic KX-TG9541B DECT 6.0 Digital 2-Line Expandable Cordless Phone With Digital Answering System"/>
    <x v="5889"/>
    <n v="9"/>
    <n v="0"/>
    <n v="661.45590000000004"/>
    <x v="3"/>
    <x v="0"/>
  </r>
  <r>
    <x v="9399"/>
    <x v="4697"/>
    <x v="583"/>
    <d v="2018-11-15T00:00:00"/>
    <x v="1"/>
    <x v="790"/>
    <s v="Sung Chung"/>
    <x v="0"/>
    <x v="0"/>
    <x v="523"/>
    <x v="10"/>
    <x v="620"/>
    <x v="2"/>
    <x v="501"/>
    <x v="1"/>
    <x v="6"/>
    <s v="Newell 332"/>
    <x v="5890"/>
    <n v="6"/>
    <n v="0.2"/>
    <n v="1.2348000000000008"/>
    <x v="2"/>
    <x v="0"/>
  </r>
  <r>
    <x v="9400"/>
    <x v="4698"/>
    <x v="1216"/>
    <d v="2017-09-21T00:00:00"/>
    <x v="1"/>
    <x v="214"/>
    <s v="Bradley Drucker"/>
    <x v="0"/>
    <x v="0"/>
    <x v="311"/>
    <x v="17"/>
    <x v="388"/>
    <x v="0"/>
    <x v="837"/>
    <x v="1"/>
    <x v="12"/>
    <s v="Staple envelope"/>
    <x v="4995"/>
    <n v="4"/>
    <n v="0"/>
    <n v="14.6264"/>
    <x v="0"/>
    <x v="0"/>
  </r>
  <r>
    <x v="9401"/>
    <x v="4699"/>
    <x v="1217"/>
    <d v="2016-06-28T00:00:00"/>
    <x v="1"/>
    <x v="221"/>
    <s v="Liz Pelletier"/>
    <x v="0"/>
    <x v="0"/>
    <x v="93"/>
    <x v="16"/>
    <x v="115"/>
    <x v="1"/>
    <x v="1565"/>
    <x v="0"/>
    <x v="5"/>
    <s v="Acrylic Self-Standing Desk Frames"/>
    <x v="5891"/>
    <n v="2"/>
    <n v="0.2"/>
    <n v="0.96119999999999983"/>
    <x v="1"/>
    <x v="0"/>
  </r>
  <r>
    <x v="9402"/>
    <x v="4700"/>
    <x v="399"/>
    <d v="2018-08-17T00:00:00"/>
    <x v="0"/>
    <x v="413"/>
    <s v="Nora Preis"/>
    <x v="0"/>
    <x v="0"/>
    <x v="20"/>
    <x v="15"/>
    <x v="23"/>
    <x v="3"/>
    <x v="616"/>
    <x v="0"/>
    <x v="3"/>
    <s v="Chromcraft Round Conference Tables"/>
    <x v="5892"/>
    <n v="2"/>
    <n v="0.4"/>
    <n v="-66.230199999999996"/>
    <x v="3"/>
    <x v="0"/>
  </r>
  <r>
    <x v="9403"/>
    <x v="4700"/>
    <x v="399"/>
    <d v="2018-08-17T00:00:00"/>
    <x v="0"/>
    <x v="413"/>
    <s v="Nora Preis"/>
    <x v="0"/>
    <x v="0"/>
    <x v="20"/>
    <x v="15"/>
    <x v="23"/>
    <x v="3"/>
    <x v="1244"/>
    <x v="1"/>
    <x v="4"/>
    <s v="Tennsco 6- and 18-Compartment Lockers"/>
    <x v="5893"/>
    <n v="6"/>
    <n v="0"/>
    <n v="286.38359999999989"/>
    <x v="3"/>
    <x v="0"/>
  </r>
  <r>
    <x v="9404"/>
    <x v="4701"/>
    <x v="669"/>
    <d v="2019-04-17T00:00:00"/>
    <x v="1"/>
    <x v="317"/>
    <s v="Dave Poirier"/>
    <x v="1"/>
    <x v="0"/>
    <x v="10"/>
    <x v="9"/>
    <x v="63"/>
    <x v="3"/>
    <x v="1239"/>
    <x v="1"/>
    <x v="13"/>
    <s v="Translucent Push Pins by OIC"/>
    <x v="1063"/>
    <n v="5"/>
    <n v="0.2"/>
    <n v="1.6829999999999994"/>
    <x v="3"/>
    <x v="0"/>
  </r>
  <r>
    <x v="9405"/>
    <x v="4702"/>
    <x v="619"/>
    <d v="2016-03-17T00:00:00"/>
    <x v="2"/>
    <x v="46"/>
    <s v="Rick Bensley"/>
    <x v="2"/>
    <x v="0"/>
    <x v="22"/>
    <x v="10"/>
    <x v="155"/>
    <x v="2"/>
    <x v="1410"/>
    <x v="2"/>
    <x v="15"/>
    <s v="Hewlett-Packard Deskjet 6540 Color Inkjet Printer"/>
    <x v="5894"/>
    <n v="2"/>
    <n v="0.3"/>
    <n v="156.04699999999997"/>
    <x v="2"/>
    <x v="0"/>
  </r>
  <r>
    <x v="9406"/>
    <x v="4702"/>
    <x v="619"/>
    <d v="2016-03-17T00:00:00"/>
    <x v="2"/>
    <x v="46"/>
    <s v="Rick Bensley"/>
    <x v="2"/>
    <x v="0"/>
    <x v="22"/>
    <x v="10"/>
    <x v="155"/>
    <x v="2"/>
    <x v="1737"/>
    <x v="1"/>
    <x v="10"/>
    <s v="Xerox 1963"/>
    <x v="582"/>
    <n v="2"/>
    <n v="0.2"/>
    <n v="2.6399999999999997"/>
    <x v="2"/>
    <x v="0"/>
  </r>
  <r>
    <x v="9407"/>
    <x v="4703"/>
    <x v="585"/>
    <d v="2019-09-24T00:00:00"/>
    <x v="0"/>
    <x v="95"/>
    <s v="Logan Currie"/>
    <x v="0"/>
    <x v="0"/>
    <x v="20"/>
    <x v="15"/>
    <x v="45"/>
    <x v="3"/>
    <x v="1200"/>
    <x v="2"/>
    <x v="11"/>
    <s v="WD My Passport Ultra 2TB Portable External Hard Drive"/>
    <x v="5895"/>
    <n v="9"/>
    <n v="0"/>
    <n v="171.36000000000007"/>
    <x v="3"/>
    <x v="0"/>
  </r>
  <r>
    <x v="9408"/>
    <x v="4703"/>
    <x v="585"/>
    <d v="2019-09-24T00:00:00"/>
    <x v="0"/>
    <x v="95"/>
    <s v="Logan Currie"/>
    <x v="0"/>
    <x v="0"/>
    <x v="20"/>
    <x v="15"/>
    <x v="45"/>
    <x v="3"/>
    <x v="441"/>
    <x v="0"/>
    <x v="5"/>
    <s v="Eldon 500 Class Desk Accessories"/>
    <x v="5896"/>
    <n v="1"/>
    <n v="0"/>
    <n v="3.9831000000000003"/>
    <x v="3"/>
    <x v="0"/>
  </r>
  <r>
    <x v="9409"/>
    <x v="4704"/>
    <x v="389"/>
    <d v="2019-12-13T00:00:00"/>
    <x v="2"/>
    <x v="576"/>
    <s v="William Brown"/>
    <x v="0"/>
    <x v="0"/>
    <x v="10"/>
    <x v="9"/>
    <x v="105"/>
    <x v="3"/>
    <x v="634"/>
    <x v="1"/>
    <x v="8"/>
    <s v="Heavy-Duty E-Z-D Binders"/>
    <x v="5897"/>
    <n v="1"/>
    <n v="0.7"/>
    <n v="-2.5092999999999996"/>
    <x v="3"/>
    <x v="0"/>
  </r>
  <r>
    <x v="9410"/>
    <x v="4704"/>
    <x v="389"/>
    <d v="2019-12-13T00:00:00"/>
    <x v="2"/>
    <x v="576"/>
    <s v="William Brown"/>
    <x v="0"/>
    <x v="0"/>
    <x v="10"/>
    <x v="9"/>
    <x v="105"/>
    <x v="3"/>
    <x v="504"/>
    <x v="0"/>
    <x v="5"/>
    <s v="Contract Clock, 14&quot;, Brown"/>
    <x v="1190"/>
    <n v="5"/>
    <n v="0.2"/>
    <n v="15.385999999999999"/>
    <x v="3"/>
    <x v="0"/>
  </r>
  <r>
    <x v="9411"/>
    <x v="4705"/>
    <x v="612"/>
    <d v="2018-03-14T00:00:00"/>
    <x v="0"/>
    <x v="186"/>
    <s v="Maya Herman"/>
    <x v="1"/>
    <x v="0"/>
    <x v="220"/>
    <x v="16"/>
    <x v="275"/>
    <x v="1"/>
    <x v="533"/>
    <x v="1"/>
    <x v="4"/>
    <s v="Mini 13-1/2 Capacity Data Binder Rack, Pearl"/>
    <x v="5898"/>
    <n v="1"/>
    <n v="0.2"/>
    <n v="6.5434999999999981"/>
    <x v="1"/>
    <x v="0"/>
  </r>
  <r>
    <x v="9412"/>
    <x v="4706"/>
    <x v="746"/>
    <d v="2017-01-29T00:00:00"/>
    <x v="2"/>
    <x v="253"/>
    <s v="Sean Christensen"/>
    <x v="0"/>
    <x v="0"/>
    <x v="1"/>
    <x v="1"/>
    <x v="1"/>
    <x v="1"/>
    <x v="483"/>
    <x v="0"/>
    <x v="1"/>
    <s v="HON 5400 Series Task Chairs for Big and Tall"/>
    <x v="5355"/>
    <n v="5"/>
    <n v="0.2"/>
    <n v="0"/>
    <x v="1"/>
    <x v="0"/>
  </r>
  <r>
    <x v="9413"/>
    <x v="4707"/>
    <x v="182"/>
    <d v="2018-09-27T00:00:00"/>
    <x v="2"/>
    <x v="588"/>
    <s v="Matt Hagelstein"/>
    <x v="1"/>
    <x v="0"/>
    <x v="12"/>
    <x v="5"/>
    <x v="16"/>
    <x v="2"/>
    <x v="822"/>
    <x v="1"/>
    <x v="8"/>
    <s v="GBC Recycled VeloBinder Covers"/>
    <x v="5899"/>
    <n v="2"/>
    <n v="0.8"/>
    <n v="-11.587200000000003"/>
    <x v="2"/>
    <x v="0"/>
  </r>
  <r>
    <x v="9414"/>
    <x v="4708"/>
    <x v="1090"/>
    <d v="2017-10-22T00:00:00"/>
    <x v="1"/>
    <x v="547"/>
    <s v="John Castell"/>
    <x v="0"/>
    <x v="0"/>
    <x v="4"/>
    <x v="4"/>
    <x v="60"/>
    <x v="1"/>
    <x v="1807"/>
    <x v="2"/>
    <x v="7"/>
    <s v="Motorola L703CM"/>
    <x v="2528"/>
    <n v="2"/>
    <n v="0.2"/>
    <n v="15.598999999999997"/>
    <x v="1"/>
    <x v="0"/>
  </r>
  <r>
    <x v="9415"/>
    <x v="4708"/>
    <x v="1090"/>
    <d v="2017-10-22T00:00:00"/>
    <x v="1"/>
    <x v="547"/>
    <s v="John Castell"/>
    <x v="0"/>
    <x v="0"/>
    <x v="4"/>
    <x v="4"/>
    <x v="60"/>
    <x v="1"/>
    <x v="1331"/>
    <x v="1"/>
    <x v="10"/>
    <s v="Xerox 1903"/>
    <x v="1465"/>
    <n v="3"/>
    <n v="0"/>
    <n v="8.7906000000000013"/>
    <x v="1"/>
    <x v="0"/>
  </r>
  <r>
    <x v="9416"/>
    <x v="4708"/>
    <x v="1090"/>
    <d v="2017-10-22T00:00:00"/>
    <x v="1"/>
    <x v="547"/>
    <s v="John Castell"/>
    <x v="0"/>
    <x v="0"/>
    <x v="4"/>
    <x v="4"/>
    <x v="60"/>
    <x v="1"/>
    <x v="224"/>
    <x v="0"/>
    <x v="5"/>
    <s v="Eldon 100 Class Desk Accessories"/>
    <x v="3716"/>
    <n v="3"/>
    <n v="0"/>
    <n v="3.2351999999999994"/>
    <x v="1"/>
    <x v="0"/>
  </r>
  <r>
    <x v="9417"/>
    <x v="4709"/>
    <x v="1218"/>
    <d v="2016-11-01T00:00:00"/>
    <x v="1"/>
    <x v="279"/>
    <s v="Ross DeVincentis"/>
    <x v="2"/>
    <x v="0"/>
    <x v="115"/>
    <x v="3"/>
    <x v="305"/>
    <x v="0"/>
    <x v="778"/>
    <x v="1"/>
    <x v="10"/>
    <s v="Xerox 2"/>
    <x v="563"/>
    <n v="2"/>
    <n v="0.2"/>
    <n v="3.6288"/>
    <x v="0"/>
    <x v="0"/>
  </r>
  <r>
    <x v="9418"/>
    <x v="4709"/>
    <x v="1218"/>
    <d v="2016-11-01T00:00:00"/>
    <x v="1"/>
    <x v="279"/>
    <s v="Ross DeVincentis"/>
    <x v="2"/>
    <x v="0"/>
    <x v="115"/>
    <x v="3"/>
    <x v="305"/>
    <x v="0"/>
    <x v="811"/>
    <x v="1"/>
    <x v="10"/>
    <s v="Easy-staple paper"/>
    <x v="1655"/>
    <n v="3"/>
    <n v="0.2"/>
    <n v="4.0338000000000003"/>
    <x v="0"/>
    <x v="0"/>
  </r>
  <r>
    <x v="9419"/>
    <x v="4710"/>
    <x v="280"/>
    <d v="2019-10-04T00:00:00"/>
    <x v="0"/>
    <x v="281"/>
    <s v="Steve Chapman"/>
    <x v="1"/>
    <x v="0"/>
    <x v="12"/>
    <x v="5"/>
    <x v="16"/>
    <x v="2"/>
    <x v="513"/>
    <x v="1"/>
    <x v="9"/>
    <s v="Fellowes Superior 10 Outlet Split Surge Protector"/>
    <x v="5279"/>
    <n v="2"/>
    <n v="0.8"/>
    <n v="-38.821200000000012"/>
    <x v="2"/>
    <x v="0"/>
  </r>
  <r>
    <x v="9420"/>
    <x v="4710"/>
    <x v="280"/>
    <d v="2019-10-04T00:00:00"/>
    <x v="0"/>
    <x v="281"/>
    <s v="Steve Chapman"/>
    <x v="1"/>
    <x v="0"/>
    <x v="12"/>
    <x v="5"/>
    <x v="16"/>
    <x v="2"/>
    <x v="1549"/>
    <x v="1"/>
    <x v="9"/>
    <s v="Acco 6 Outlet Guardian Premium Plus Surge Suppressor"/>
    <x v="5900"/>
    <n v="6"/>
    <n v="0.8"/>
    <n v="-56.059200000000011"/>
    <x v="2"/>
    <x v="0"/>
  </r>
  <r>
    <x v="9421"/>
    <x v="4711"/>
    <x v="149"/>
    <d v="2016-07-27T00:00:00"/>
    <x v="1"/>
    <x v="714"/>
    <s v="Nick Crebassa"/>
    <x v="1"/>
    <x v="0"/>
    <x v="8"/>
    <x v="1"/>
    <x v="34"/>
    <x v="1"/>
    <x v="1066"/>
    <x v="2"/>
    <x v="7"/>
    <s v="VTech DS6151"/>
    <x v="2821"/>
    <n v="6"/>
    <n v="0.2"/>
    <n v="60.475200000000058"/>
    <x v="1"/>
    <x v="0"/>
  </r>
  <r>
    <x v="9422"/>
    <x v="4711"/>
    <x v="149"/>
    <d v="2016-07-27T00:00:00"/>
    <x v="1"/>
    <x v="714"/>
    <s v="Nick Crebassa"/>
    <x v="1"/>
    <x v="0"/>
    <x v="8"/>
    <x v="1"/>
    <x v="34"/>
    <x v="1"/>
    <x v="597"/>
    <x v="1"/>
    <x v="14"/>
    <s v="Acme Softgrip Scissors"/>
    <x v="5557"/>
    <n v="5"/>
    <n v="0"/>
    <n v="11.802999999999999"/>
    <x v="1"/>
    <x v="0"/>
  </r>
  <r>
    <x v="9423"/>
    <x v="4711"/>
    <x v="149"/>
    <d v="2016-07-27T00:00:00"/>
    <x v="1"/>
    <x v="714"/>
    <s v="Nick Crebassa"/>
    <x v="1"/>
    <x v="0"/>
    <x v="8"/>
    <x v="1"/>
    <x v="34"/>
    <x v="1"/>
    <x v="722"/>
    <x v="2"/>
    <x v="7"/>
    <s v="AT&amp;T CL2909"/>
    <x v="214"/>
    <n v="3"/>
    <n v="0.2"/>
    <n v="37.796999999999997"/>
    <x v="1"/>
    <x v="0"/>
  </r>
  <r>
    <x v="9424"/>
    <x v="4711"/>
    <x v="149"/>
    <d v="2016-07-27T00:00:00"/>
    <x v="1"/>
    <x v="714"/>
    <s v="Nick Crebassa"/>
    <x v="1"/>
    <x v="0"/>
    <x v="8"/>
    <x v="1"/>
    <x v="34"/>
    <x v="1"/>
    <x v="46"/>
    <x v="2"/>
    <x v="11"/>
    <s v="Imation 8gb Micro Traveldrive Usb 2.0 Flash Drive"/>
    <x v="47"/>
    <n v="3"/>
    <n v="0"/>
    <n v="4.9500000000000011"/>
    <x v="1"/>
    <x v="0"/>
  </r>
  <r>
    <x v="9425"/>
    <x v="4712"/>
    <x v="171"/>
    <d v="2016-09-17T00:00:00"/>
    <x v="0"/>
    <x v="560"/>
    <s v="Luke Weiss"/>
    <x v="0"/>
    <x v="0"/>
    <x v="20"/>
    <x v="15"/>
    <x v="45"/>
    <x v="3"/>
    <x v="483"/>
    <x v="0"/>
    <x v="1"/>
    <s v="HON 5400 Series Task Chairs for Big and Tall"/>
    <x v="5901"/>
    <n v="6"/>
    <n v="0.1"/>
    <n v="420.58800000000019"/>
    <x v="3"/>
    <x v="0"/>
  </r>
  <r>
    <x v="9426"/>
    <x v="4713"/>
    <x v="306"/>
    <d v="2018-09-20T00:00:00"/>
    <x v="1"/>
    <x v="738"/>
    <s v="Angele Hood"/>
    <x v="0"/>
    <x v="0"/>
    <x v="4"/>
    <x v="4"/>
    <x v="59"/>
    <x v="1"/>
    <x v="1658"/>
    <x v="1"/>
    <x v="6"/>
    <s v="SANFORD Major Accent Highlighters"/>
    <x v="3826"/>
    <n v="5"/>
    <n v="0"/>
    <n v="13.452000000000002"/>
    <x v="1"/>
    <x v="0"/>
  </r>
  <r>
    <x v="9427"/>
    <x v="4714"/>
    <x v="501"/>
    <d v="2016-12-01T00:00:00"/>
    <x v="1"/>
    <x v="705"/>
    <s v="Jack O'Briant"/>
    <x v="1"/>
    <x v="0"/>
    <x v="198"/>
    <x v="15"/>
    <x v="249"/>
    <x v="3"/>
    <x v="892"/>
    <x v="0"/>
    <x v="5"/>
    <s v="Eldon Radial Chair Mat for Low to Medium Pile Carpets"/>
    <x v="3351"/>
    <n v="5"/>
    <n v="0"/>
    <n v="39.97999999999999"/>
    <x v="3"/>
    <x v="0"/>
  </r>
  <r>
    <x v="9428"/>
    <x v="4715"/>
    <x v="218"/>
    <d v="2016-05-16T00:00:00"/>
    <x v="1"/>
    <x v="100"/>
    <s v="Victoria Wilson"/>
    <x v="1"/>
    <x v="0"/>
    <x v="114"/>
    <x v="5"/>
    <x v="143"/>
    <x v="2"/>
    <x v="377"/>
    <x v="0"/>
    <x v="1"/>
    <s v="Hon Multipurpose Stacking Arm Chairs"/>
    <x v="5902"/>
    <n v="8"/>
    <n v="0.3"/>
    <n v="-69.311999999999898"/>
    <x v="2"/>
    <x v="0"/>
  </r>
  <r>
    <x v="9429"/>
    <x v="4716"/>
    <x v="834"/>
    <d v="2017-09-01T00:00:00"/>
    <x v="1"/>
    <x v="130"/>
    <s v="Ben Peterman"/>
    <x v="1"/>
    <x v="0"/>
    <x v="61"/>
    <x v="5"/>
    <x v="176"/>
    <x v="2"/>
    <x v="903"/>
    <x v="2"/>
    <x v="7"/>
    <s v="Mitel MiVoice 5330e IP Phone"/>
    <x v="1124"/>
    <n v="5"/>
    <n v="0.2"/>
    <n v="82.496999999999957"/>
    <x v="2"/>
    <x v="0"/>
  </r>
  <r>
    <x v="9430"/>
    <x v="4716"/>
    <x v="834"/>
    <d v="2017-09-01T00:00:00"/>
    <x v="1"/>
    <x v="130"/>
    <s v="Ben Peterman"/>
    <x v="1"/>
    <x v="0"/>
    <x v="61"/>
    <x v="5"/>
    <x v="176"/>
    <x v="2"/>
    <x v="1116"/>
    <x v="0"/>
    <x v="3"/>
    <s v="Hon 2111 Invitation Series Straight Table"/>
    <x v="5903"/>
    <n v="1"/>
    <n v="0.3"/>
    <n v="-16.261300000000006"/>
    <x v="2"/>
    <x v="0"/>
  </r>
  <r>
    <x v="9431"/>
    <x v="4717"/>
    <x v="974"/>
    <d v="2017-06-19T00:00:00"/>
    <x v="3"/>
    <x v="452"/>
    <s v="Paul Prost"/>
    <x v="2"/>
    <x v="0"/>
    <x v="10"/>
    <x v="9"/>
    <x v="63"/>
    <x v="3"/>
    <x v="1852"/>
    <x v="1"/>
    <x v="2"/>
    <s v="Self-Adhesive Address Labels for Typewriters with Dispenser Box"/>
    <x v="2184"/>
    <n v="2"/>
    <n v="0.2"/>
    <n v="1.9925999999999999"/>
    <x v="3"/>
    <x v="0"/>
  </r>
  <r>
    <x v="9432"/>
    <x v="4718"/>
    <x v="493"/>
    <d v="2017-08-23T00:00:00"/>
    <x v="1"/>
    <x v="56"/>
    <s v="Steven Cartwright"/>
    <x v="0"/>
    <x v="0"/>
    <x v="97"/>
    <x v="16"/>
    <x v="344"/>
    <x v="1"/>
    <x v="1202"/>
    <x v="2"/>
    <x v="11"/>
    <s v="Imation Clip USB flash drive - 8 GB"/>
    <x v="5520"/>
    <n v="2"/>
    <n v="0.2"/>
    <n v="-5.2640000000000002"/>
    <x v="1"/>
    <x v="0"/>
  </r>
  <r>
    <x v="9433"/>
    <x v="4718"/>
    <x v="493"/>
    <d v="2017-08-23T00:00:00"/>
    <x v="1"/>
    <x v="56"/>
    <s v="Steven Cartwright"/>
    <x v="0"/>
    <x v="0"/>
    <x v="97"/>
    <x v="16"/>
    <x v="344"/>
    <x v="1"/>
    <x v="289"/>
    <x v="1"/>
    <x v="10"/>
    <s v="Xerox 21"/>
    <x v="1590"/>
    <n v="7"/>
    <n v="0.2"/>
    <n v="12.700800000000001"/>
    <x v="1"/>
    <x v="0"/>
  </r>
  <r>
    <x v="9434"/>
    <x v="4718"/>
    <x v="493"/>
    <d v="2017-08-23T00:00:00"/>
    <x v="1"/>
    <x v="56"/>
    <s v="Steven Cartwright"/>
    <x v="0"/>
    <x v="0"/>
    <x v="97"/>
    <x v="16"/>
    <x v="344"/>
    <x v="1"/>
    <x v="786"/>
    <x v="1"/>
    <x v="6"/>
    <s v="Newell 336"/>
    <x v="1518"/>
    <n v="3"/>
    <n v="0.2"/>
    <n v="1.1555999999999984"/>
    <x v="1"/>
    <x v="0"/>
  </r>
  <r>
    <x v="9435"/>
    <x v="4718"/>
    <x v="493"/>
    <d v="2017-08-23T00:00:00"/>
    <x v="1"/>
    <x v="56"/>
    <s v="Steven Cartwright"/>
    <x v="0"/>
    <x v="0"/>
    <x v="97"/>
    <x v="16"/>
    <x v="344"/>
    <x v="1"/>
    <x v="552"/>
    <x v="2"/>
    <x v="11"/>
    <s v="First Data FD10 PIN Pad"/>
    <x v="5904"/>
    <n v="4"/>
    <n v="0.2"/>
    <n v="-31.600000000000037"/>
    <x v="1"/>
    <x v="0"/>
  </r>
  <r>
    <x v="9436"/>
    <x v="4719"/>
    <x v="12"/>
    <d v="2017-09-25T00:00:00"/>
    <x v="3"/>
    <x v="298"/>
    <s v="Bryan Mills"/>
    <x v="0"/>
    <x v="0"/>
    <x v="10"/>
    <x v="9"/>
    <x v="105"/>
    <x v="3"/>
    <x v="696"/>
    <x v="1"/>
    <x v="8"/>
    <s v="Acco Pressboard Covers with Storage Hooks, 14 7/8&quot; x 11&quot;, Light Blue"/>
    <x v="194"/>
    <n v="2"/>
    <n v="0.7"/>
    <n v="-2.0621999999999998"/>
    <x v="3"/>
    <x v="0"/>
  </r>
  <r>
    <x v="9437"/>
    <x v="4720"/>
    <x v="1143"/>
    <d v="2019-05-31T00:00:00"/>
    <x v="1"/>
    <x v="303"/>
    <s v="Carlos Daly"/>
    <x v="0"/>
    <x v="0"/>
    <x v="147"/>
    <x v="1"/>
    <x v="218"/>
    <x v="1"/>
    <x v="1440"/>
    <x v="1"/>
    <x v="10"/>
    <s v="Xerox 201"/>
    <x v="91"/>
    <n v="2"/>
    <n v="0"/>
    <n v="6.2208000000000006"/>
    <x v="1"/>
    <x v="0"/>
  </r>
  <r>
    <x v="9438"/>
    <x v="4721"/>
    <x v="689"/>
    <d v="2019-08-05T00:00:00"/>
    <x v="1"/>
    <x v="411"/>
    <s v="Greg Matthias"/>
    <x v="0"/>
    <x v="0"/>
    <x v="10"/>
    <x v="9"/>
    <x v="63"/>
    <x v="3"/>
    <x v="1270"/>
    <x v="2"/>
    <x v="7"/>
    <s v="Polycom SoundPoint Pro SE-225 Corded phone"/>
    <x v="5905"/>
    <n v="4"/>
    <n v="0.4"/>
    <n v="-57.115200000000016"/>
    <x v="3"/>
    <x v="0"/>
  </r>
  <r>
    <x v="9439"/>
    <x v="4722"/>
    <x v="36"/>
    <d v="2016-10-17T00:00:00"/>
    <x v="1"/>
    <x v="771"/>
    <s v="Barry Pond"/>
    <x v="1"/>
    <x v="0"/>
    <x v="22"/>
    <x v="10"/>
    <x v="36"/>
    <x v="2"/>
    <x v="1205"/>
    <x v="1"/>
    <x v="14"/>
    <s v="Acme Hot Forged Carbon Steel Scissors with Nickel-Plated Handles, 3 7/8&quot; Cut, 8&quot;L"/>
    <x v="5906"/>
    <n v="2"/>
    <n v="0.2"/>
    <n v="2.5019999999999971"/>
    <x v="2"/>
    <x v="0"/>
  </r>
  <r>
    <x v="9440"/>
    <x v="4723"/>
    <x v="594"/>
    <d v="2016-05-29T00:00:00"/>
    <x v="1"/>
    <x v="768"/>
    <s v="Barry Weirich"/>
    <x v="0"/>
    <x v="0"/>
    <x v="20"/>
    <x v="15"/>
    <x v="45"/>
    <x v="3"/>
    <x v="1490"/>
    <x v="1"/>
    <x v="10"/>
    <s v="Strathmore Photo Frame Cards"/>
    <x v="2"/>
    <n v="2"/>
    <n v="0"/>
    <n v="6.7251999999999992"/>
    <x v="3"/>
    <x v="0"/>
  </r>
  <r>
    <x v="9441"/>
    <x v="4724"/>
    <x v="282"/>
    <d v="2016-12-31T00:00:00"/>
    <x v="0"/>
    <x v="791"/>
    <s v="Ricardo Emerson"/>
    <x v="0"/>
    <x v="0"/>
    <x v="239"/>
    <x v="24"/>
    <x v="360"/>
    <x v="3"/>
    <x v="1204"/>
    <x v="1"/>
    <x v="9"/>
    <s v="Acco 6 Outlet Guardian Standard Surge Suppressor"/>
    <x v="5907"/>
    <n v="5"/>
    <n v="0.2"/>
    <n v="6.0449999999999946"/>
    <x v="3"/>
    <x v="0"/>
  </r>
  <r>
    <x v="9442"/>
    <x v="4725"/>
    <x v="104"/>
    <d v="2019-04-11T00:00:00"/>
    <x v="1"/>
    <x v="367"/>
    <s v="Hallie Redmond"/>
    <x v="2"/>
    <x v="0"/>
    <x v="108"/>
    <x v="2"/>
    <x v="133"/>
    <x v="0"/>
    <x v="400"/>
    <x v="1"/>
    <x v="6"/>
    <s v="50 Colored Long Pencils"/>
    <x v="5908"/>
    <n v="2"/>
    <n v="0.2"/>
    <n v="1.2192000000000007"/>
    <x v="0"/>
    <x v="0"/>
  </r>
  <r>
    <x v="9443"/>
    <x v="4725"/>
    <x v="104"/>
    <d v="2019-04-11T00:00:00"/>
    <x v="1"/>
    <x v="367"/>
    <s v="Hallie Redmond"/>
    <x v="2"/>
    <x v="0"/>
    <x v="108"/>
    <x v="2"/>
    <x v="133"/>
    <x v="0"/>
    <x v="819"/>
    <x v="2"/>
    <x v="7"/>
    <s v="AT&amp;T 1080 Corded phone"/>
    <x v="985"/>
    <n v="2"/>
    <n v="0.2"/>
    <n v="19.178600000000003"/>
    <x v="0"/>
    <x v="0"/>
  </r>
  <r>
    <x v="9444"/>
    <x v="4726"/>
    <x v="879"/>
    <d v="2017-03-02T00:00:00"/>
    <x v="2"/>
    <x v="734"/>
    <s v="Tracy Poddar"/>
    <x v="1"/>
    <x v="0"/>
    <x v="224"/>
    <x v="5"/>
    <x v="280"/>
    <x v="2"/>
    <x v="1620"/>
    <x v="2"/>
    <x v="7"/>
    <s v="Jackery Bar Premium Fast-charging Portable Charger"/>
    <x v="3124"/>
    <n v="4"/>
    <n v="0.2"/>
    <n v="34.741999999999997"/>
    <x v="2"/>
    <x v="0"/>
  </r>
  <r>
    <x v="9445"/>
    <x v="4727"/>
    <x v="352"/>
    <d v="2017-06-03T00:00:00"/>
    <x v="1"/>
    <x v="41"/>
    <s v="Karl Braun"/>
    <x v="0"/>
    <x v="0"/>
    <x v="245"/>
    <x v="14"/>
    <x v="303"/>
    <x v="2"/>
    <x v="617"/>
    <x v="1"/>
    <x v="2"/>
    <s v="Avery 476"/>
    <x v="714"/>
    <n v="3"/>
    <n v="0"/>
    <n v="5.6993999999999998"/>
    <x v="2"/>
    <x v="0"/>
  </r>
  <r>
    <x v="9446"/>
    <x v="4728"/>
    <x v="897"/>
    <d v="2018-09-28T00:00:00"/>
    <x v="1"/>
    <x v="663"/>
    <s v="Anna Chung"/>
    <x v="0"/>
    <x v="0"/>
    <x v="104"/>
    <x v="14"/>
    <x v="451"/>
    <x v="2"/>
    <x v="1357"/>
    <x v="1"/>
    <x v="10"/>
    <s v="Xerox 1895"/>
    <x v="1211"/>
    <n v="6"/>
    <n v="0"/>
    <n v="16.146000000000001"/>
    <x v="2"/>
    <x v="0"/>
  </r>
  <r>
    <x v="9447"/>
    <x v="4729"/>
    <x v="837"/>
    <d v="2019-06-03T00:00:00"/>
    <x v="1"/>
    <x v="35"/>
    <s v="Duane Noonan"/>
    <x v="0"/>
    <x v="0"/>
    <x v="251"/>
    <x v="26"/>
    <x v="311"/>
    <x v="2"/>
    <x v="35"/>
    <x v="0"/>
    <x v="5"/>
    <s v="Electrix Architect's Clamp-On Swing Arm Lamp, Black"/>
    <x v="5909"/>
    <n v="5"/>
    <n v="0"/>
    <n v="138.41699999999997"/>
    <x v="2"/>
    <x v="0"/>
  </r>
  <r>
    <x v="9448"/>
    <x v="4730"/>
    <x v="42"/>
    <d v="2018-09-23T00:00:00"/>
    <x v="1"/>
    <x v="254"/>
    <s v="Chuck Clark"/>
    <x v="2"/>
    <x v="0"/>
    <x v="252"/>
    <x v="4"/>
    <x v="485"/>
    <x v="1"/>
    <x v="1038"/>
    <x v="1"/>
    <x v="2"/>
    <s v="Avery 481"/>
    <x v="5910"/>
    <n v="4"/>
    <n v="0"/>
    <n v="5.9135999999999997"/>
    <x v="1"/>
    <x v="1"/>
  </r>
  <r>
    <x v="9449"/>
    <x v="4731"/>
    <x v="78"/>
    <d v="2016-09-13T00:00:00"/>
    <x v="1"/>
    <x v="358"/>
    <s v="Toby Swindell"/>
    <x v="0"/>
    <x v="0"/>
    <x v="8"/>
    <x v="1"/>
    <x v="9"/>
    <x v="1"/>
    <x v="973"/>
    <x v="1"/>
    <x v="8"/>
    <s v="Acco PRESSTEX Data Binder with Storage Hooks, Light Blue, 9 1/2&quot; X 11&quot;"/>
    <x v="5911"/>
    <n v="2"/>
    <n v="0.2"/>
    <n v="3.0127999999999995"/>
    <x v="1"/>
    <x v="0"/>
  </r>
  <r>
    <x v="9450"/>
    <x v="4732"/>
    <x v="95"/>
    <d v="2019-06-07T00:00:00"/>
    <x v="1"/>
    <x v="246"/>
    <s v="Meg O'Connel"/>
    <x v="2"/>
    <x v="0"/>
    <x v="258"/>
    <x v="4"/>
    <x v="320"/>
    <x v="1"/>
    <x v="464"/>
    <x v="1"/>
    <x v="4"/>
    <s v="Eldon Gobal File Keepers"/>
    <x v="5912"/>
    <n v="9"/>
    <n v="0"/>
    <n v="5.4503999999999913"/>
    <x v="1"/>
    <x v="0"/>
  </r>
  <r>
    <x v="9451"/>
    <x v="4733"/>
    <x v="694"/>
    <d v="2017-10-05T00:00:00"/>
    <x v="1"/>
    <x v="532"/>
    <s v="Roy Phan"/>
    <x v="1"/>
    <x v="0"/>
    <x v="1"/>
    <x v="1"/>
    <x v="3"/>
    <x v="1"/>
    <x v="1094"/>
    <x v="1"/>
    <x v="9"/>
    <s v="Acco Smartsocket Table Surge Protector, 6 Color-Coded Adapter Outlets"/>
    <x v="5913"/>
    <n v="3"/>
    <n v="0"/>
    <n v="55.844999999999985"/>
    <x v="1"/>
    <x v="0"/>
  </r>
  <r>
    <x v="9452"/>
    <x v="4733"/>
    <x v="694"/>
    <d v="2017-10-05T00:00:00"/>
    <x v="1"/>
    <x v="532"/>
    <s v="Roy Phan"/>
    <x v="1"/>
    <x v="0"/>
    <x v="1"/>
    <x v="1"/>
    <x v="3"/>
    <x v="1"/>
    <x v="822"/>
    <x v="1"/>
    <x v="8"/>
    <s v="GBC Recycled VeloBinder Covers"/>
    <x v="5914"/>
    <n v="6"/>
    <n v="0.2"/>
    <n v="26.582399999999986"/>
    <x v="1"/>
    <x v="0"/>
  </r>
  <r>
    <x v="9453"/>
    <x v="4733"/>
    <x v="694"/>
    <d v="2017-10-05T00:00:00"/>
    <x v="1"/>
    <x v="532"/>
    <s v="Roy Phan"/>
    <x v="1"/>
    <x v="0"/>
    <x v="1"/>
    <x v="1"/>
    <x v="3"/>
    <x v="1"/>
    <x v="1799"/>
    <x v="1"/>
    <x v="14"/>
    <s v="Acme Galleria Hot Forged Steel Scissors with Colored Handles"/>
    <x v="5915"/>
    <n v="3"/>
    <n v="0"/>
    <n v="13.685099999999995"/>
    <x v="1"/>
    <x v="0"/>
  </r>
  <r>
    <x v="9454"/>
    <x v="4733"/>
    <x v="694"/>
    <d v="2017-10-05T00:00:00"/>
    <x v="1"/>
    <x v="532"/>
    <s v="Roy Phan"/>
    <x v="1"/>
    <x v="0"/>
    <x v="1"/>
    <x v="1"/>
    <x v="3"/>
    <x v="1"/>
    <x v="461"/>
    <x v="2"/>
    <x v="7"/>
    <s v="Motorola HK250 Universal Bluetooth Headset"/>
    <x v="2862"/>
    <n v="2"/>
    <n v="0.2"/>
    <n v="-8.2763999999999971"/>
    <x v="1"/>
    <x v="0"/>
  </r>
  <r>
    <x v="9455"/>
    <x v="4734"/>
    <x v="950"/>
    <d v="2018-06-19T00:00:00"/>
    <x v="0"/>
    <x v="311"/>
    <s v="James Lanier"/>
    <x v="2"/>
    <x v="0"/>
    <x v="346"/>
    <x v="18"/>
    <x v="427"/>
    <x v="0"/>
    <x v="1855"/>
    <x v="2"/>
    <x v="15"/>
    <s v="Penpower WorldCard Pro Card Scanner"/>
    <x v="5916"/>
    <n v="1"/>
    <n v="0.5"/>
    <n v="-1.8294999999999959"/>
    <x v="0"/>
    <x v="0"/>
  </r>
  <r>
    <x v="9456"/>
    <x v="4735"/>
    <x v="837"/>
    <d v="2019-06-03T00:00:00"/>
    <x v="1"/>
    <x v="308"/>
    <s v="Bart Watters"/>
    <x v="1"/>
    <x v="0"/>
    <x v="247"/>
    <x v="3"/>
    <x v="306"/>
    <x v="0"/>
    <x v="1856"/>
    <x v="2"/>
    <x v="11"/>
    <s v="Sony 8GB Class 10 Micro SDHC R40 Memory Card"/>
    <x v="5917"/>
    <n v="3"/>
    <n v="0.2"/>
    <n v="0.33989999999999654"/>
    <x v="0"/>
    <x v="0"/>
  </r>
  <r>
    <x v="9457"/>
    <x v="4735"/>
    <x v="837"/>
    <d v="2019-06-03T00:00:00"/>
    <x v="1"/>
    <x v="308"/>
    <s v="Bart Watters"/>
    <x v="1"/>
    <x v="0"/>
    <x v="247"/>
    <x v="3"/>
    <x v="306"/>
    <x v="0"/>
    <x v="1232"/>
    <x v="1"/>
    <x v="8"/>
    <s v="Fellowes Twister Kit, Gray/Clear, 3/pkg"/>
    <x v="5918"/>
    <n v="5"/>
    <n v="0.7"/>
    <n v="-10.050000000000001"/>
    <x v="0"/>
    <x v="0"/>
  </r>
  <r>
    <x v="9458"/>
    <x v="4736"/>
    <x v="1148"/>
    <d v="2016-10-14T00:00:00"/>
    <x v="1"/>
    <x v="81"/>
    <s v="Shirley Jackson"/>
    <x v="0"/>
    <x v="0"/>
    <x v="8"/>
    <x v="1"/>
    <x v="34"/>
    <x v="1"/>
    <x v="281"/>
    <x v="1"/>
    <x v="6"/>
    <s v="Boston Heavy-Duty Trimline Electric Pencil Sharpeners"/>
    <x v="5919"/>
    <n v="3"/>
    <n v="0"/>
    <n v="41.933999999999983"/>
    <x v="1"/>
    <x v="0"/>
  </r>
  <r>
    <x v="9459"/>
    <x v="4736"/>
    <x v="1148"/>
    <d v="2016-10-14T00:00:00"/>
    <x v="1"/>
    <x v="81"/>
    <s v="Shirley Jackson"/>
    <x v="0"/>
    <x v="0"/>
    <x v="8"/>
    <x v="1"/>
    <x v="34"/>
    <x v="1"/>
    <x v="1730"/>
    <x v="2"/>
    <x v="7"/>
    <s v="iOttie HLCRIO102 Car Mount"/>
    <x v="314"/>
    <n v="1"/>
    <n v="0.2"/>
    <n v="-2.9985000000000022"/>
    <x v="1"/>
    <x v="0"/>
  </r>
  <r>
    <x v="9460"/>
    <x v="4737"/>
    <x v="664"/>
    <d v="2016-11-22T00:00:00"/>
    <x v="0"/>
    <x v="435"/>
    <s v="Frank Gastineau"/>
    <x v="2"/>
    <x v="0"/>
    <x v="20"/>
    <x v="15"/>
    <x v="23"/>
    <x v="3"/>
    <x v="693"/>
    <x v="1"/>
    <x v="10"/>
    <s v="Southworth 100% Cotton The Best Paper"/>
    <x v="805"/>
    <n v="3"/>
    <n v="0"/>
    <n v="17.22"/>
    <x v="3"/>
    <x v="0"/>
  </r>
  <r>
    <x v="9461"/>
    <x v="4738"/>
    <x v="538"/>
    <d v="2016-10-24T00:00:00"/>
    <x v="1"/>
    <x v="258"/>
    <s v="Eugene Hildebrand"/>
    <x v="2"/>
    <x v="0"/>
    <x v="80"/>
    <x v="1"/>
    <x v="467"/>
    <x v="1"/>
    <x v="1086"/>
    <x v="2"/>
    <x v="7"/>
    <s v="RCA Visys Integrated PBX 8-Line Router"/>
    <x v="5920"/>
    <n v="6"/>
    <n v="0.2"/>
    <n v="20.097000000000008"/>
    <x v="1"/>
    <x v="1"/>
  </r>
  <r>
    <x v="9462"/>
    <x v="4739"/>
    <x v="920"/>
    <d v="2019-11-30T00:00:00"/>
    <x v="0"/>
    <x v="29"/>
    <s v="Brendan Sweed"/>
    <x v="1"/>
    <x v="0"/>
    <x v="103"/>
    <x v="0"/>
    <x v="175"/>
    <x v="0"/>
    <x v="1131"/>
    <x v="0"/>
    <x v="1"/>
    <s v="Office Star - Professional Matrix Back Chair with 2-to-1 Synchro Tilt and Mesh Fabric Seat"/>
    <x v="4391"/>
    <n v="2"/>
    <n v="0"/>
    <n v="168.47040000000004"/>
    <x v="0"/>
    <x v="0"/>
  </r>
  <r>
    <x v="9463"/>
    <x v="4740"/>
    <x v="1219"/>
    <d v="2016-03-03T00:00:00"/>
    <x v="2"/>
    <x v="559"/>
    <s v="Joy Smith"/>
    <x v="0"/>
    <x v="0"/>
    <x v="38"/>
    <x v="24"/>
    <x v="47"/>
    <x v="3"/>
    <x v="487"/>
    <x v="1"/>
    <x v="6"/>
    <s v="Zebra Zazzle Fluorescent Highlighters"/>
    <x v="530"/>
    <n v="4"/>
    <n v="0.2"/>
    <n v="3.4047999999999981"/>
    <x v="3"/>
    <x v="0"/>
  </r>
  <r>
    <x v="9464"/>
    <x v="4741"/>
    <x v="1059"/>
    <d v="2016-12-25T00:00:00"/>
    <x v="1"/>
    <x v="547"/>
    <s v="John Castell"/>
    <x v="0"/>
    <x v="0"/>
    <x v="46"/>
    <x v="13"/>
    <x v="284"/>
    <x v="3"/>
    <x v="1568"/>
    <x v="1"/>
    <x v="2"/>
    <s v="Avery 492"/>
    <x v="1315"/>
    <n v="6"/>
    <n v="0"/>
    <n v="7.9487999999999985"/>
    <x v="3"/>
    <x v="0"/>
  </r>
  <r>
    <x v="9465"/>
    <x v="4742"/>
    <x v="258"/>
    <d v="2018-11-23T00:00:00"/>
    <x v="1"/>
    <x v="25"/>
    <s v="Janet Molinari"/>
    <x v="1"/>
    <x v="0"/>
    <x v="4"/>
    <x v="4"/>
    <x v="60"/>
    <x v="1"/>
    <x v="468"/>
    <x v="0"/>
    <x v="5"/>
    <s v="Tenex Chairmats For Use With Carpeted Floors"/>
    <x v="5795"/>
    <n v="2"/>
    <n v="0"/>
    <n v="1.597999999999999"/>
    <x v="1"/>
    <x v="0"/>
  </r>
  <r>
    <x v="9466"/>
    <x v="4743"/>
    <x v="60"/>
    <d v="2019-11-10T00:00:00"/>
    <x v="0"/>
    <x v="512"/>
    <s v="Christina DeMoss"/>
    <x v="0"/>
    <x v="0"/>
    <x v="20"/>
    <x v="15"/>
    <x v="23"/>
    <x v="3"/>
    <x v="141"/>
    <x v="1"/>
    <x v="8"/>
    <s v="GBC Prestige Therm-A-Bind Covers"/>
    <x v="5921"/>
    <n v="6"/>
    <n v="0.2"/>
    <n v="55.582200000000007"/>
    <x v="3"/>
    <x v="0"/>
  </r>
  <r>
    <x v="9467"/>
    <x v="4743"/>
    <x v="60"/>
    <d v="2019-11-10T00:00:00"/>
    <x v="0"/>
    <x v="512"/>
    <s v="Christina DeMoss"/>
    <x v="0"/>
    <x v="0"/>
    <x v="20"/>
    <x v="15"/>
    <x v="23"/>
    <x v="3"/>
    <x v="1582"/>
    <x v="0"/>
    <x v="3"/>
    <s v="Balt Split Level Computer Training Table"/>
    <x v="4365"/>
    <n v="2"/>
    <n v="0.4"/>
    <n v="-66.599999999999994"/>
    <x v="3"/>
    <x v="0"/>
  </r>
  <r>
    <x v="9468"/>
    <x v="4743"/>
    <x v="60"/>
    <d v="2019-11-10T00:00:00"/>
    <x v="0"/>
    <x v="512"/>
    <s v="Christina DeMoss"/>
    <x v="0"/>
    <x v="0"/>
    <x v="20"/>
    <x v="15"/>
    <x v="23"/>
    <x v="3"/>
    <x v="680"/>
    <x v="1"/>
    <x v="10"/>
    <s v="Xerox 202"/>
    <x v="91"/>
    <n v="2"/>
    <n v="0"/>
    <n v="6.2208000000000006"/>
    <x v="3"/>
    <x v="0"/>
  </r>
  <r>
    <x v="9469"/>
    <x v="4743"/>
    <x v="60"/>
    <d v="2019-11-10T00:00:00"/>
    <x v="0"/>
    <x v="512"/>
    <s v="Christina DeMoss"/>
    <x v="0"/>
    <x v="0"/>
    <x v="20"/>
    <x v="15"/>
    <x v="23"/>
    <x v="3"/>
    <x v="417"/>
    <x v="1"/>
    <x v="10"/>
    <s v="Eaton Premium Continuous-Feed Paper, 25% Cotton, Letter Size, White, 1000 Shts/Box"/>
    <x v="168"/>
    <n v="2"/>
    <n v="0"/>
    <n v="53.260799999999996"/>
    <x v="3"/>
    <x v="0"/>
  </r>
  <r>
    <x v="9470"/>
    <x v="4743"/>
    <x v="60"/>
    <d v="2019-11-10T00:00:00"/>
    <x v="0"/>
    <x v="512"/>
    <s v="Christina DeMoss"/>
    <x v="0"/>
    <x v="0"/>
    <x v="20"/>
    <x v="15"/>
    <x v="23"/>
    <x v="3"/>
    <x v="140"/>
    <x v="2"/>
    <x v="7"/>
    <s v="Anker Astro 15000mAh USB Portable Charger"/>
    <x v="2622"/>
    <n v="2"/>
    <n v="0"/>
    <n v="3.9991999999999877"/>
    <x v="3"/>
    <x v="0"/>
  </r>
  <r>
    <x v="9471"/>
    <x v="4743"/>
    <x v="60"/>
    <d v="2019-11-10T00:00:00"/>
    <x v="0"/>
    <x v="512"/>
    <s v="Christina DeMoss"/>
    <x v="0"/>
    <x v="0"/>
    <x v="20"/>
    <x v="15"/>
    <x v="23"/>
    <x v="3"/>
    <x v="276"/>
    <x v="1"/>
    <x v="8"/>
    <s v="Avery Premier Heavy-Duty Binder with Round Locking Rings"/>
    <x v="5872"/>
    <n v="1"/>
    <n v="0.2"/>
    <n v="3.7127999999999997"/>
    <x v="3"/>
    <x v="0"/>
  </r>
  <r>
    <x v="9472"/>
    <x v="4743"/>
    <x v="60"/>
    <d v="2019-11-10T00:00:00"/>
    <x v="0"/>
    <x v="512"/>
    <s v="Christina DeMoss"/>
    <x v="0"/>
    <x v="0"/>
    <x v="20"/>
    <x v="15"/>
    <x v="23"/>
    <x v="3"/>
    <x v="1459"/>
    <x v="0"/>
    <x v="1"/>
    <s v="Harbour Creations 67200 Series Stacking Chairs"/>
    <x v="5922"/>
    <n v="2"/>
    <n v="0.1"/>
    <n v="24.2012"/>
    <x v="3"/>
    <x v="0"/>
  </r>
  <r>
    <x v="9473"/>
    <x v="4743"/>
    <x v="60"/>
    <d v="2019-11-10T00:00:00"/>
    <x v="0"/>
    <x v="512"/>
    <s v="Christina DeMoss"/>
    <x v="0"/>
    <x v="0"/>
    <x v="20"/>
    <x v="15"/>
    <x v="23"/>
    <x v="3"/>
    <x v="1757"/>
    <x v="0"/>
    <x v="5"/>
    <s v="Career Cubicle Clock, 8 1/4&quot;, Black"/>
    <x v="5923"/>
    <n v="5"/>
    <n v="0"/>
    <n v="38.532000000000004"/>
    <x v="3"/>
    <x v="0"/>
  </r>
  <r>
    <x v="9474"/>
    <x v="4744"/>
    <x v="70"/>
    <d v="2017-06-05T00:00:00"/>
    <x v="0"/>
    <x v="25"/>
    <s v="Janet Molinari"/>
    <x v="1"/>
    <x v="0"/>
    <x v="22"/>
    <x v="10"/>
    <x v="155"/>
    <x v="2"/>
    <x v="1139"/>
    <x v="1"/>
    <x v="2"/>
    <s v="Avery 501"/>
    <x v="2184"/>
    <n v="2"/>
    <n v="0.2"/>
    <n v="1.9925999999999999"/>
    <x v="2"/>
    <x v="0"/>
  </r>
  <r>
    <x v="9475"/>
    <x v="4744"/>
    <x v="70"/>
    <d v="2017-06-05T00:00:00"/>
    <x v="0"/>
    <x v="25"/>
    <s v="Janet Molinari"/>
    <x v="1"/>
    <x v="0"/>
    <x v="22"/>
    <x v="10"/>
    <x v="155"/>
    <x v="2"/>
    <x v="1030"/>
    <x v="1"/>
    <x v="10"/>
    <s v="Xerox 1988"/>
    <x v="4259"/>
    <n v="7"/>
    <n v="0.2"/>
    <n v="54.214999999999982"/>
    <x v="2"/>
    <x v="0"/>
  </r>
  <r>
    <x v="9476"/>
    <x v="4744"/>
    <x v="70"/>
    <d v="2017-06-05T00:00:00"/>
    <x v="0"/>
    <x v="25"/>
    <s v="Janet Molinari"/>
    <x v="1"/>
    <x v="0"/>
    <x v="22"/>
    <x v="10"/>
    <x v="155"/>
    <x v="2"/>
    <x v="1537"/>
    <x v="0"/>
    <x v="5"/>
    <s v="Tenex Traditional Chairmats for Hard Floors, Average Lip, 36&quot; x 48&quot;"/>
    <x v="5924"/>
    <n v="2"/>
    <n v="0.6"/>
    <n v="-61.872"/>
    <x v="2"/>
    <x v="0"/>
  </r>
  <r>
    <x v="9477"/>
    <x v="4744"/>
    <x v="70"/>
    <d v="2017-06-05T00:00:00"/>
    <x v="0"/>
    <x v="25"/>
    <s v="Janet Molinari"/>
    <x v="1"/>
    <x v="0"/>
    <x v="22"/>
    <x v="10"/>
    <x v="155"/>
    <x v="2"/>
    <x v="990"/>
    <x v="1"/>
    <x v="8"/>
    <s v="Storex Dura Pro Binders"/>
    <x v="3019"/>
    <n v="3"/>
    <n v="0.8"/>
    <n v="-6.2370000000000019"/>
    <x v="2"/>
    <x v="0"/>
  </r>
  <r>
    <x v="9478"/>
    <x v="4745"/>
    <x v="557"/>
    <d v="2016-09-14T00:00:00"/>
    <x v="1"/>
    <x v="757"/>
    <s v="Shahid Shariari"/>
    <x v="0"/>
    <x v="0"/>
    <x v="524"/>
    <x v="10"/>
    <x v="621"/>
    <x v="2"/>
    <x v="1321"/>
    <x v="1"/>
    <x v="13"/>
    <s v="Acco Hot Clips Clips to Go"/>
    <x v="5925"/>
    <n v="5"/>
    <n v="0.2"/>
    <n v="4.1124999999999998"/>
    <x v="2"/>
    <x v="0"/>
  </r>
  <r>
    <x v="9479"/>
    <x v="4745"/>
    <x v="557"/>
    <d v="2016-09-14T00:00:00"/>
    <x v="1"/>
    <x v="757"/>
    <s v="Shahid Shariari"/>
    <x v="0"/>
    <x v="0"/>
    <x v="524"/>
    <x v="10"/>
    <x v="621"/>
    <x v="2"/>
    <x v="1206"/>
    <x v="1"/>
    <x v="8"/>
    <s v="Avery Heavy-Duty EZD View Binder with Locking Rings"/>
    <x v="5926"/>
    <n v="3"/>
    <n v="0.8"/>
    <n v="-6.5076000000000018"/>
    <x v="2"/>
    <x v="0"/>
  </r>
  <r>
    <x v="9480"/>
    <x v="4745"/>
    <x v="557"/>
    <d v="2016-09-14T00:00:00"/>
    <x v="1"/>
    <x v="757"/>
    <s v="Shahid Shariari"/>
    <x v="0"/>
    <x v="0"/>
    <x v="524"/>
    <x v="10"/>
    <x v="621"/>
    <x v="2"/>
    <x v="569"/>
    <x v="1"/>
    <x v="8"/>
    <s v="Ibico Hi-Tech Manual Binding System"/>
    <x v="5927"/>
    <n v="5"/>
    <n v="0.8"/>
    <n v="-533.73250000000007"/>
    <x v="2"/>
    <x v="0"/>
  </r>
  <r>
    <x v="9481"/>
    <x v="4746"/>
    <x v="44"/>
    <d v="2019-11-12T00:00:00"/>
    <x v="1"/>
    <x v="668"/>
    <s v="Harry Greene"/>
    <x v="0"/>
    <x v="0"/>
    <x v="61"/>
    <x v="5"/>
    <x v="77"/>
    <x v="2"/>
    <x v="75"/>
    <x v="1"/>
    <x v="4"/>
    <s v="SimpliFile Personal File, Black Granite, 15w x 6-15/16d x 11-1/4h"/>
    <x v="1333"/>
    <n v="2"/>
    <n v="0.2"/>
    <n v="1.8160000000000016"/>
    <x v="2"/>
    <x v="0"/>
  </r>
  <r>
    <x v="9482"/>
    <x v="4747"/>
    <x v="782"/>
    <d v="2017-06-24T00:00:00"/>
    <x v="0"/>
    <x v="604"/>
    <s v="Becky Castell"/>
    <x v="2"/>
    <x v="0"/>
    <x v="10"/>
    <x v="9"/>
    <x v="63"/>
    <x v="3"/>
    <x v="651"/>
    <x v="2"/>
    <x v="11"/>
    <s v="Razer Tiamat Over Ear 7.1 Surround Sound PC Gaming Headset"/>
    <x v="4570"/>
    <n v="2"/>
    <n v="0.2"/>
    <n v="91.995400000000018"/>
    <x v="3"/>
    <x v="0"/>
  </r>
  <r>
    <x v="9483"/>
    <x v="4748"/>
    <x v="192"/>
    <d v="2016-07-28T00:00:00"/>
    <x v="1"/>
    <x v="437"/>
    <s v="Alejandro Ballentine"/>
    <x v="2"/>
    <x v="0"/>
    <x v="1"/>
    <x v="1"/>
    <x v="141"/>
    <x v="1"/>
    <x v="346"/>
    <x v="1"/>
    <x v="6"/>
    <s v="Crayola Colored Pencils"/>
    <x v="1209"/>
    <n v="6"/>
    <n v="0"/>
    <n v="6.4943999999999988"/>
    <x v="1"/>
    <x v="0"/>
  </r>
  <r>
    <x v="9484"/>
    <x v="4749"/>
    <x v="499"/>
    <d v="2018-12-04T00:00:00"/>
    <x v="0"/>
    <x v="501"/>
    <s v="Muhammed Yedwab"/>
    <x v="1"/>
    <x v="0"/>
    <x v="12"/>
    <x v="5"/>
    <x v="66"/>
    <x v="2"/>
    <x v="1686"/>
    <x v="0"/>
    <x v="0"/>
    <s v="Sauder Camden County Collection Library"/>
    <x v="5928"/>
    <n v="10"/>
    <n v="0.32"/>
    <n v="-137.97600000000008"/>
    <x v="2"/>
    <x v="0"/>
  </r>
  <r>
    <x v="9485"/>
    <x v="4749"/>
    <x v="499"/>
    <d v="2018-12-04T00:00:00"/>
    <x v="0"/>
    <x v="501"/>
    <s v="Muhammed Yedwab"/>
    <x v="1"/>
    <x v="0"/>
    <x v="12"/>
    <x v="5"/>
    <x v="66"/>
    <x v="2"/>
    <x v="1117"/>
    <x v="1"/>
    <x v="10"/>
    <s v="Xerox 1962"/>
    <x v="2791"/>
    <n v="9"/>
    <n v="0.2"/>
    <n v="9.6299999999999955"/>
    <x v="2"/>
    <x v="0"/>
  </r>
  <r>
    <x v="9486"/>
    <x v="4750"/>
    <x v="386"/>
    <d v="2019-10-12T00:00:00"/>
    <x v="3"/>
    <x v="173"/>
    <s v="Natalie Fritzler"/>
    <x v="0"/>
    <x v="0"/>
    <x v="320"/>
    <x v="48"/>
    <x v="594"/>
    <x v="3"/>
    <x v="855"/>
    <x v="0"/>
    <x v="3"/>
    <s v="Chromcraft 48&quot; x 96&quot; Racetrack Double Pedestal Table"/>
    <x v="5929"/>
    <n v="3"/>
    <n v="0.3"/>
    <n v="-76.953599999999994"/>
    <x v="3"/>
    <x v="0"/>
  </r>
  <r>
    <x v="9487"/>
    <x v="4751"/>
    <x v="157"/>
    <d v="2019-12-13T00:00:00"/>
    <x v="2"/>
    <x v="240"/>
    <s v="Nona Balk"/>
    <x v="1"/>
    <x v="0"/>
    <x v="267"/>
    <x v="30"/>
    <x v="334"/>
    <x v="3"/>
    <x v="845"/>
    <x v="1"/>
    <x v="13"/>
    <s v="Stockwell Push Pins"/>
    <x v="2630"/>
    <n v="3"/>
    <n v="0"/>
    <n v="2.1581999999999999"/>
    <x v="3"/>
    <x v="0"/>
  </r>
  <r>
    <x v="9488"/>
    <x v="4752"/>
    <x v="486"/>
    <d v="2017-10-04T00:00:00"/>
    <x v="2"/>
    <x v="75"/>
    <s v="Eric Murdock"/>
    <x v="0"/>
    <x v="0"/>
    <x v="32"/>
    <x v="21"/>
    <x v="40"/>
    <x v="1"/>
    <x v="1118"/>
    <x v="2"/>
    <x v="7"/>
    <s v="Wilson Electronics DB Pro Signal Booster"/>
    <x v="5930"/>
    <n v="2"/>
    <n v="0.2"/>
    <n v="50.120000000000033"/>
    <x v="1"/>
    <x v="0"/>
  </r>
  <r>
    <x v="9489"/>
    <x v="4753"/>
    <x v="1220"/>
    <d v="2018-08-11T00:00:00"/>
    <x v="1"/>
    <x v="716"/>
    <s v="Maureen Fritzler"/>
    <x v="1"/>
    <x v="0"/>
    <x v="114"/>
    <x v="19"/>
    <x v="363"/>
    <x v="0"/>
    <x v="1269"/>
    <x v="1"/>
    <x v="6"/>
    <s v="Boston Model 1800 Electric Pencil Sharpener, Gray"/>
    <x v="5931"/>
    <n v="7"/>
    <n v="0"/>
    <n v="59.114999999999981"/>
    <x v="0"/>
    <x v="0"/>
  </r>
  <r>
    <x v="9490"/>
    <x v="4754"/>
    <x v="1032"/>
    <d v="2019-01-07T00:00:00"/>
    <x v="1"/>
    <x v="200"/>
    <s v="Christopher Martinez"/>
    <x v="0"/>
    <x v="0"/>
    <x v="8"/>
    <x v="1"/>
    <x v="94"/>
    <x v="1"/>
    <x v="382"/>
    <x v="1"/>
    <x v="8"/>
    <s v="GBC ProClick 150 Presentation Binding System"/>
    <x v="5932"/>
    <n v="8"/>
    <n v="0.2"/>
    <n v="682.5168000000001"/>
    <x v="1"/>
    <x v="0"/>
  </r>
  <r>
    <x v="9491"/>
    <x v="4754"/>
    <x v="1032"/>
    <d v="2019-01-07T00:00:00"/>
    <x v="1"/>
    <x v="200"/>
    <s v="Christopher Martinez"/>
    <x v="0"/>
    <x v="0"/>
    <x v="8"/>
    <x v="1"/>
    <x v="94"/>
    <x v="1"/>
    <x v="1279"/>
    <x v="1"/>
    <x v="6"/>
    <s v="Manco Dry-Lighter Erasable Highlighter"/>
    <x v="5933"/>
    <n v="3"/>
    <n v="0"/>
    <n v="3.1007999999999996"/>
    <x v="1"/>
    <x v="0"/>
  </r>
  <r>
    <x v="9492"/>
    <x v="4755"/>
    <x v="659"/>
    <d v="2019-11-07T00:00:00"/>
    <x v="3"/>
    <x v="685"/>
    <s v="Erin Creighton"/>
    <x v="0"/>
    <x v="0"/>
    <x v="268"/>
    <x v="26"/>
    <x v="335"/>
    <x v="2"/>
    <x v="15"/>
    <x v="1"/>
    <x v="8"/>
    <s v="Storex DuraTech Recycled Plastic Frosted Binders"/>
    <x v="5934"/>
    <n v="9"/>
    <n v="0"/>
    <n v="19.080000000000002"/>
    <x v="2"/>
    <x v="0"/>
  </r>
  <r>
    <x v="9493"/>
    <x v="4756"/>
    <x v="835"/>
    <d v="2018-01-08T00:00:00"/>
    <x v="1"/>
    <x v="635"/>
    <s v="Bill Overfelt"/>
    <x v="1"/>
    <x v="0"/>
    <x v="387"/>
    <x v="26"/>
    <x v="472"/>
    <x v="2"/>
    <x v="342"/>
    <x v="0"/>
    <x v="3"/>
    <s v="Hon Practical Foundations 30 x 60 Training Table, Light Gray/Charcoal"/>
    <x v="5935"/>
    <n v="7"/>
    <n v="0"/>
    <n v="350.42700000000002"/>
    <x v="2"/>
    <x v="0"/>
  </r>
  <r>
    <x v="9494"/>
    <x v="4756"/>
    <x v="835"/>
    <d v="2018-01-08T00:00:00"/>
    <x v="1"/>
    <x v="635"/>
    <s v="Bill Overfelt"/>
    <x v="1"/>
    <x v="0"/>
    <x v="387"/>
    <x v="26"/>
    <x v="472"/>
    <x v="2"/>
    <x v="990"/>
    <x v="1"/>
    <x v="8"/>
    <s v="Storex Dura Pro Binders"/>
    <x v="5516"/>
    <n v="2"/>
    <n v="0"/>
    <n v="5.3460000000000001"/>
    <x v="2"/>
    <x v="0"/>
  </r>
  <r>
    <x v="9495"/>
    <x v="4757"/>
    <x v="536"/>
    <d v="2018-05-16T00:00:00"/>
    <x v="1"/>
    <x v="718"/>
    <s v="Vivian Mathis"/>
    <x v="0"/>
    <x v="0"/>
    <x v="133"/>
    <x v="1"/>
    <x v="168"/>
    <x v="1"/>
    <x v="1824"/>
    <x v="2"/>
    <x v="11"/>
    <s v="Memorex Mini Travel Drive 32 GB USB 2.0 Flash Drive"/>
    <x v="5253"/>
    <n v="6"/>
    <n v="0"/>
    <n v="46.800000000000004"/>
    <x v="1"/>
    <x v="0"/>
  </r>
  <r>
    <x v="9496"/>
    <x v="4757"/>
    <x v="536"/>
    <d v="2018-05-16T00:00:00"/>
    <x v="1"/>
    <x v="718"/>
    <s v="Vivian Mathis"/>
    <x v="0"/>
    <x v="0"/>
    <x v="133"/>
    <x v="1"/>
    <x v="168"/>
    <x v="1"/>
    <x v="1295"/>
    <x v="1"/>
    <x v="9"/>
    <s v="Staple holder"/>
    <x v="1313"/>
    <n v="1"/>
    <n v="0"/>
    <n v="2.3409000000000004"/>
    <x v="1"/>
    <x v="0"/>
  </r>
  <r>
    <x v="9497"/>
    <x v="4758"/>
    <x v="60"/>
    <d v="2019-11-07T00:00:00"/>
    <x v="2"/>
    <x v="144"/>
    <s v="Adam Bellavance"/>
    <x v="2"/>
    <x v="0"/>
    <x v="382"/>
    <x v="14"/>
    <x v="466"/>
    <x v="2"/>
    <x v="249"/>
    <x v="1"/>
    <x v="10"/>
    <s v="Ampad Gold Fibre Wirebound Steno Books, 6&quot; x 9&quot;, Gregg Ruled"/>
    <x v="5936"/>
    <n v="1"/>
    <n v="0"/>
    <n v="2.0286"/>
    <x v="2"/>
    <x v="0"/>
  </r>
  <r>
    <x v="9498"/>
    <x v="4758"/>
    <x v="60"/>
    <d v="2019-11-07T00:00:00"/>
    <x v="2"/>
    <x v="144"/>
    <s v="Adam Bellavance"/>
    <x v="2"/>
    <x v="0"/>
    <x v="382"/>
    <x v="14"/>
    <x v="466"/>
    <x v="2"/>
    <x v="1654"/>
    <x v="1"/>
    <x v="10"/>
    <s v="Easy-staple paper"/>
    <x v="3856"/>
    <n v="3"/>
    <n v="0"/>
    <n v="82.290599999999998"/>
    <x v="2"/>
    <x v="0"/>
  </r>
  <r>
    <x v="9499"/>
    <x v="4758"/>
    <x v="60"/>
    <d v="2019-11-07T00:00:00"/>
    <x v="2"/>
    <x v="144"/>
    <s v="Adam Bellavance"/>
    <x v="2"/>
    <x v="0"/>
    <x v="382"/>
    <x v="14"/>
    <x v="466"/>
    <x v="2"/>
    <x v="987"/>
    <x v="1"/>
    <x v="10"/>
    <s v="Strathmore Photo Mount Cards"/>
    <x v="766"/>
    <n v="10"/>
    <n v="0"/>
    <n v="31.187999999999999"/>
    <x v="2"/>
    <x v="0"/>
  </r>
  <r>
    <x v="9500"/>
    <x v="4759"/>
    <x v="439"/>
    <d v="2018-05-30T00:00:00"/>
    <x v="1"/>
    <x v="632"/>
    <s v="Chris McAfee"/>
    <x v="0"/>
    <x v="0"/>
    <x v="158"/>
    <x v="6"/>
    <x v="201"/>
    <x v="2"/>
    <x v="1104"/>
    <x v="0"/>
    <x v="5"/>
    <s v="Nu-Dell Float Frame 11 x 14 1/2"/>
    <x v="5937"/>
    <n v="3"/>
    <n v="0"/>
    <n v="11.314800000000002"/>
    <x v="2"/>
    <x v="0"/>
  </r>
  <r>
    <x v="9501"/>
    <x v="4760"/>
    <x v="312"/>
    <d v="2017-11-24T00:00:00"/>
    <x v="1"/>
    <x v="608"/>
    <s v="Kelly Williams"/>
    <x v="0"/>
    <x v="0"/>
    <x v="8"/>
    <x v="1"/>
    <x v="9"/>
    <x v="1"/>
    <x v="1445"/>
    <x v="0"/>
    <x v="5"/>
    <s v="Dana Swing-Arm Lamps"/>
    <x v="4674"/>
    <n v="3"/>
    <n v="0"/>
    <n v="8.01"/>
    <x v="1"/>
    <x v="0"/>
  </r>
  <r>
    <x v="9502"/>
    <x v="4761"/>
    <x v="183"/>
    <d v="2018-04-29T00:00:00"/>
    <x v="1"/>
    <x v="462"/>
    <s v="Michael Moore"/>
    <x v="0"/>
    <x v="0"/>
    <x v="410"/>
    <x v="15"/>
    <x v="497"/>
    <x v="3"/>
    <x v="1742"/>
    <x v="1"/>
    <x v="6"/>
    <s v="Barrel Sharpener"/>
    <x v="5938"/>
    <n v="9"/>
    <n v="0"/>
    <n v="8.3537999999999997"/>
    <x v="3"/>
    <x v="0"/>
  </r>
  <r>
    <x v="9503"/>
    <x v="4761"/>
    <x v="183"/>
    <d v="2018-04-29T00:00:00"/>
    <x v="1"/>
    <x v="462"/>
    <s v="Michael Moore"/>
    <x v="0"/>
    <x v="0"/>
    <x v="410"/>
    <x v="15"/>
    <x v="497"/>
    <x v="3"/>
    <x v="649"/>
    <x v="1"/>
    <x v="6"/>
    <s v="Newell 32"/>
    <x v="709"/>
    <n v="1"/>
    <n v="0"/>
    <n v="0.80640000000000001"/>
    <x v="3"/>
    <x v="0"/>
  </r>
  <r>
    <x v="9504"/>
    <x v="4762"/>
    <x v="500"/>
    <d v="2018-10-18T00:00:00"/>
    <x v="1"/>
    <x v="463"/>
    <s v="Pauline Webber"/>
    <x v="1"/>
    <x v="0"/>
    <x v="20"/>
    <x v="15"/>
    <x v="29"/>
    <x v="3"/>
    <x v="1807"/>
    <x v="2"/>
    <x v="7"/>
    <s v="Motorola L703CM"/>
    <x v="5939"/>
    <n v="7"/>
    <n v="0"/>
    <n v="272.98250000000002"/>
    <x v="3"/>
    <x v="0"/>
  </r>
  <r>
    <x v="9505"/>
    <x v="4762"/>
    <x v="500"/>
    <d v="2018-10-18T00:00:00"/>
    <x v="1"/>
    <x v="463"/>
    <s v="Pauline Webber"/>
    <x v="1"/>
    <x v="0"/>
    <x v="20"/>
    <x v="15"/>
    <x v="29"/>
    <x v="3"/>
    <x v="314"/>
    <x v="1"/>
    <x v="10"/>
    <s v="Xerox 1908"/>
    <x v="1375"/>
    <n v="2"/>
    <n v="0"/>
    <n v="54.860399999999998"/>
    <x v="3"/>
    <x v="0"/>
  </r>
  <r>
    <x v="9506"/>
    <x v="4763"/>
    <x v="267"/>
    <d v="2016-04-07T00:00:00"/>
    <x v="0"/>
    <x v="76"/>
    <s v="Ruben Dartt"/>
    <x v="0"/>
    <x v="0"/>
    <x v="363"/>
    <x v="12"/>
    <x v="445"/>
    <x v="2"/>
    <x v="818"/>
    <x v="1"/>
    <x v="6"/>
    <s v="Stanley Contemporary Battery Pencil Sharpeners"/>
    <x v="4327"/>
    <n v="2"/>
    <n v="0"/>
    <n v="7.4759999999999991"/>
    <x v="2"/>
    <x v="0"/>
  </r>
  <r>
    <x v="9507"/>
    <x v="4763"/>
    <x v="267"/>
    <d v="2016-04-07T00:00:00"/>
    <x v="0"/>
    <x v="76"/>
    <s v="Ruben Dartt"/>
    <x v="0"/>
    <x v="0"/>
    <x v="363"/>
    <x v="12"/>
    <x v="445"/>
    <x v="2"/>
    <x v="1232"/>
    <x v="1"/>
    <x v="8"/>
    <s v="Fellowes Twister Kit, Gray/Clear, 3/pkg"/>
    <x v="5940"/>
    <n v="5"/>
    <n v="0"/>
    <n v="18.089999999999996"/>
    <x v="2"/>
    <x v="0"/>
  </r>
  <r>
    <x v="9508"/>
    <x v="4763"/>
    <x v="267"/>
    <d v="2016-04-07T00:00:00"/>
    <x v="0"/>
    <x v="76"/>
    <s v="Ruben Dartt"/>
    <x v="0"/>
    <x v="0"/>
    <x v="363"/>
    <x v="12"/>
    <x v="445"/>
    <x v="2"/>
    <x v="182"/>
    <x v="1"/>
    <x v="6"/>
    <s v="Binney &amp; Smith Crayola Metallic Colored Pencils, 8-Color Set"/>
    <x v="4808"/>
    <n v="3"/>
    <n v="0"/>
    <n v="4.5836999999999994"/>
    <x v="2"/>
    <x v="0"/>
  </r>
  <r>
    <x v="9509"/>
    <x v="4763"/>
    <x v="267"/>
    <d v="2016-04-07T00:00:00"/>
    <x v="0"/>
    <x v="76"/>
    <s v="Ruben Dartt"/>
    <x v="0"/>
    <x v="0"/>
    <x v="363"/>
    <x v="12"/>
    <x v="445"/>
    <x v="2"/>
    <x v="156"/>
    <x v="1"/>
    <x v="4"/>
    <s v="Space Solutions HD Industrial Steel Shelving."/>
    <x v="5941"/>
    <n v="6"/>
    <n v="0"/>
    <n v="20.694600000000008"/>
    <x v="2"/>
    <x v="0"/>
  </r>
  <r>
    <x v="9510"/>
    <x v="4764"/>
    <x v="876"/>
    <d v="2018-08-11T00:00:00"/>
    <x v="1"/>
    <x v="215"/>
    <s v="Liz MacKendrick"/>
    <x v="0"/>
    <x v="0"/>
    <x v="20"/>
    <x v="15"/>
    <x v="23"/>
    <x v="3"/>
    <x v="319"/>
    <x v="1"/>
    <x v="6"/>
    <s v="Dixon Prang Watercolor Pencils, 10-Color Set with Brush"/>
    <x v="3747"/>
    <n v="9"/>
    <n v="0"/>
    <n v="15.7194"/>
    <x v="3"/>
    <x v="0"/>
  </r>
  <r>
    <x v="9511"/>
    <x v="4765"/>
    <x v="637"/>
    <d v="2016-12-16T00:00:00"/>
    <x v="2"/>
    <x v="688"/>
    <s v="Cari Sayre"/>
    <x v="1"/>
    <x v="0"/>
    <x v="22"/>
    <x v="10"/>
    <x v="36"/>
    <x v="2"/>
    <x v="1087"/>
    <x v="1"/>
    <x v="8"/>
    <s v="GBC VeloBind Cover Sets"/>
    <x v="1844"/>
    <n v="3"/>
    <n v="0.8"/>
    <n v="-13.895999999999997"/>
    <x v="2"/>
    <x v="0"/>
  </r>
  <r>
    <x v="9512"/>
    <x v="4766"/>
    <x v="1109"/>
    <d v="2019-06-03T00:00:00"/>
    <x v="0"/>
    <x v="409"/>
    <s v="Kean Thornton"/>
    <x v="0"/>
    <x v="0"/>
    <x v="61"/>
    <x v="5"/>
    <x v="162"/>
    <x v="2"/>
    <x v="789"/>
    <x v="0"/>
    <x v="0"/>
    <s v="Atlantic Metals Mobile 5-Shelf Bookcases, Custom Colors"/>
    <x v="5942"/>
    <n v="1"/>
    <n v="0.32"/>
    <n v="-6.0196000000000254"/>
    <x v="2"/>
    <x v="0"/>
  </r>
  <r>
    <x v="9513"/>
    <x v="4767"/>
    <x v="500"/>
    <d v="2018-10-19T00:00:00"/>
    <x v="1"/>
    <x v="648"/>
    <s v="Bobby Elias"/>
    <x v="0"/>
    <x v="0"/>
    <x v="233"/>
    <x v="6"/>
    <x v="290"/>
    <x v="2"/>
    <x v="764"/>
    <x v="2"/>
    <x v="11"/>
    <s v="Plantronics CS510 - Over-the-Head monaural Wireless Headset System"/>
    <x v="5943"/>
    <n v="5"/>
    <n v="0"/>
    <n v="544.41749999999979"/>
    <x v="2"/>
    <x v="0"/>
  </r>
  <r>
    <x v="9514"/>
    <x v="4768"/>
    <x v="619"/>
    <d v="2016-03-18T00:00:00"/>
    <x v="1"/>
    <x v="739"/>
    <s v="Neil Französisch"/>
    <x v="2"/>
    <x v="0"/>
    <x v="108"/>
    <x v="2"/>
    <x v="133"/>
    <x v="0"/>
    <x v="640"/>
    <x v="1"/>
    <x v="10"/>
    <s v="Xerox 1887"/>
    <x v="5944"/>
    <n v="6"/>
    <n v="0.2"/>
    <n v="31.869599999999995"/>
    <x v="0"/>
    <x v="0"/>
  </r>
  <r>
    <x v="9515"/>
    <x v="4769"/>
    <x v="1221"/>
    <d v="2016-02-24T00:00:00"/>
    <x v="1"/>
    <x v="111"/>
    <s v="Delfina Latchford"/>
    <x v="0"/>
    <x v="0"/>
    <x v="22"/>
    <x v="10"/>
    <x v="155"/>
    <x v="2"/>
    <x v="1159"/>
    <x v="1"/>
    <x v="6"/>
    <s v="Staples in misc. colors"/>
    <x v="5945"/>
    <n v="14"/>
    <n v="0.2"/>
    <n v="8.808799999999998"/>
    <x v="2"/>
    <x v="0"/>
  </r>
  <r>
    <x v="9516"/>
    <x v="4770"/>
    <x v="252"/>
    <d v="2017-08-26T00:00:00"/>
    <x v="0"/>
    <x v="384"/>
    <s v="Maurice Satty"/>
    <x v="0"/>
    <x v="0"/>
    <x v="256"/>
    <x v="24"/>
    <x v="391"/>
    <x v="3"/>
    <x v="1250"/>
    <x v="2"/>
    <x v="7"/>
    <s v="Belkin SportFit Armband For iPhone 5s/5c, Fuchsia"/>
    <x v="5946"/>
    <n v="3"/>
    <n v="0.4"/>
    <n v="4.0472999999999999"/>
    <x v="3"/>
    <x v="0"/>
  </r>
  <r>
    <x v="9517"/>
    <x v="4770"/>
    <x v="252"/>
    <d v="2017-08-26T00:00:00"/>
    <x v="0"/>
    <x v="384"/>
    <s v="Maurice Satty"/>
    <x v="0"/>
    <x v="0"/>
    <x v="256"/>
    <x v="24"/>
    <x v="391"/>
    <x v="3"/>
    <x v="1186"/>
    <x v="1"/>
    <x v="2"/>
    <s v="Avery 474"/>
    <x v="2789"/>
    <n v="3"/>
    <n v="0.2"/>
    <n v="2.5056000000000003"/>
    <x v="3"/>
    <x v="0"/>
  </r>
  <r>
    <x v="9518"/>
    <x v="4770"/>
    <x v="252"/>
    <d v="2017-08-26T00:00:00"/>
    <x v="0"/>
    <x v="384"/>
    <s v="Maurice Satty"/>
    <x v="0"/>
    <x v="0"/>
    <x v="256"/>
    <x v="24"/>
    <x v="391"/>
    <x v="3"/>
    <x v="245"/>
    <x v="1"/>
    <x v="4"/>
    <s v="Adjustable Depth Letter/Legal Cart"/>
    <x v="2774"/>
    <n v="3"/>
    <n v="0.2"/>
    <n v="48.994199999999921"/>
    <x v="3"/>
    <x v="0"/>
  </r>
  <r>
    <x v="9519"/>
    <x v="4771"/>
    <x v="540"/>
    <d v="2019-05-12T00:00:00"/>
    <x v="0"/>
    <x v="514"/>
    <s v="Michelle Moray"/>
    <x v="0"/>
    <x v="0"/>
    <x v="8"/>
    <x v="1"/>
    <x v="94"/>
    <x v="1"/>
    <x v="1266"/>
    <x v="1"/>
    <x v="9"/>
    <s v="Fellowes Mighty 8 Compact Surge Protector"/>
    <x v="5947"/>
    <n v="4"/>
    <n v="0"/>
    <n v="22.702400000000004"/>
    <x v="1"/>
    <x v="0"/>
  </r>
  <r>
    <x v="9520"/>
    <x v="4772"/>
    <x v="1084"/>
    <d v="2018-02-09T00:00:00"/>
    <x v="1"/>
    <x v="80"/>
    <s v="Jennifer Braxton"/>
    <x v="1"/>
    <x v="0"/>
    <x v="1"/>
    <x v="1"/>
    <x v="13"/>
    <x v="1"/>
    <x v="243"/>
    <x v="1"/>
    <x v="4"/>
    <s v="Safco Commercial Shelving"/>
    <x v="5948"/>
    <n v="2"/>
    <n v="0"/>
    <n v="3.720799999999997"/>
    <x v="1"/>
    <x v="0"/>
  </r>
  <r>
    <x v="9521"/>
    <x v="4773"/>
    <x v="174"/>
    <d v="2016-12-25T00:00:00"/>
    <x v="1"/>
    <x v="611"/>
    <s v="Speros Goranitis"/>
    <x v="0"/>
    <x v="0"/>
    <x v="22"/>
    <x v="10"/>
    <x v="36"/>
    <x v="2"/>
    <x v="1857"/>
    <x v="2"/>
    <x v="7"/>
    <s v="RCA ViSYS 25425RE1 Corded phone"/>
    <x v="830"/>
    <n v="3"/>
    <n v="0.2"/>
    <n v="36.44729999999997"/>
    <x v="2"/>
    <x v="0"/>
  </r>
  <r>
    <x v="9522"/>
    <x v="4773"/>
    <x v="174"/>
    <d v="2016-12-25T00:00:00"/>
    <x v="1"/>
    <x v="611"/>
    <s v="Speros Goranitis"/>
    <x v="0"/>
    <x v="0"/>
    <x v="22"/>
    <x v="10"/>
    <x v="36"/>
    <x v="2"/>
    <x v="1798"/>
    <x v="1"/>
    <x v="10"/>
    <s v="Xerox 229"/>
    <x v="12"/>
    <n v="3"/>
    <n v="0.2"/>
    <n v="5.4432"/>
    <x v="2"/>
    <x v="0"/>
  </r>
  <r>
    <x v="9523"/>
    <x v="4773"/>
    <x v="174"/>
    <d v="2016-12-25T00:00:00"/>
    <x v="1"/>
    <x v="611"/>
    <s v="Speros Goranitis"/>
    <x v="0"/>
    <x v="0"/>
    <x v="22"/>
    <x v="10"/>
    <x v="36"/>
    <x v="2"/>
    <x v="1033"/>
    <x v="1"/>
    <x v="4"/>
    <s v="Rogers Jumbo File, Granite"/>
    <x v="5949"/>
    <n v="3"/>
    <n v="0.2"/>
    <n v="-7.7406000000000006"/>
    <x v="2"/>
    <x v="0"/>
  </r>
  <r>
    <x v="9524"/>
    <x v="4774"/>
    <x v="256"/>
    <d v="2019-12-06T00:00:00"/>
    <x v="2"/>
    <x v="583"/>
    <s v="Patrick Bzostek"/>
    <x v="2"/>
    <x v="0"/>
    <x v="4"/>
    <x v="4"/>
    <x v="60"/>
    <x v="1"/>
    <x v="301"/>
    <x v="1"/>
    <x v="8"/>
    <s v="GBC Premium Transparent Covers with Diagonal Lined Pattern"/>
    <x v="2067"/>
    <n v="5"/>
    <n v="0.2"/>
    <n v="29.371999999999993"/>
    <x v="1"/>
    <x v="1"/>
  </r>
  <r>
    <x v="9525"/>
    <x v="4774"/>
    <x v="256"/>
    <d v="2019-12-06T00:00:00"/>
    <x v="2"/>
    <x v="583"/>
    <s v="Patrick Bzostek"/>
    <x v="2"/>
    <x v="0"/>
    <x v="4"/>
    <x v="4"/>
    <x v="60"/>
    <x v="1"/>
    <x v="892"/>
    <x v="0"/>
    <x v="5"/>
    <s v="Eldon Radial Chair Mat for Low to Medium Pile Carpets"/>
    <x v="3351"/>
    <n v="5"/>
    <n v="0"/>
    <n v="39.97999999999999"/>
    <x v="1"/>
    <x v="1"/>
  </r>
  <r>
    <x v="9526"/>
    <x v="4774"/>
    <x v="256"/>
    <d v="2019-12-06T00:00:00"/>
    <x v="2"/>
    <x v="583"/>
    <s v="Patrick Bzostek"/>
    <x v="2"/>
    <x v="0"/>
    <x v="4"/>
    <x v="4"/>
    <x v="60"/>
    <x v="1"/>
    <x v="780"/>
    <x v="2"/>
    <x v="7"/>
    <s v="Cyber Acoustics AC-202b Speech Recognition Stereo Headset"/>
    <x v="5231"/>
    <n v="3"/>
    <n v="0.2"/>
    <n v="-7.0145999999999997"/>
    <x v="1"/>
    <x v="1"/>
  </r>
  <r>
    <x v="9527"/>
    <x v="4774"/>
    <x v="256"/>
    <d v="2019-12-06T00:00:00"/>
    <x v="2"/>
    <x v="583"/>
    <s v="Patrick Bzostek"/>
    <x v="2"/>
    <x v="0"/>
    <x v="4"/>
    <x v="4"/>
    <x v="60"/>
    <x v="1"/>
    <x v="379"/>
    <x v="1"/>
    <x v="8"/>
    <s v="GBC VeloBinder Manual Binding System"/>
    <x v="5950"/>
    <n v="6"/>
    <n v="0.2"/>
    <n v="60.463200000000015"/>
    <x v="1"/>
    <x v="1"/>
  </r>
  <r>
    <x v="9528"/>
    <x v="4774"/>
    <x v="256"/>
    <d v="2019-12-06T00:00:00"/>
    <x v="2"/>
    <x v="583"/>
    <s v="Patrick Bzostek"/>
    <x v="2"/>
    <x v="0"/>
    <x v="4"/>
    <x v="4"/>
    <x v="60"/>
    <x v="1"/>
    <x v="699"/>
    <x v="1"/>
    <x v="8"/>
    <s v="Fellowes Black Plastic Comb Bindings"/>
    <x v="3396"/>
    <n v="2"/>
    <n v="0.2"/>
    <n v="3.0211999999999994"/>
    <x v="1"/>
    <x v="1"/>
  </r>
  <r>
    <x v="9529"/>
    <x v="4775"/>
    <x v="668"/>
    <d v="2019-03-25T00:00:00"/>
    <x v="3"/>
    <x v="556"/>
    <s v="Ann Chong"/>
    <x v="1"/>
    <x v="0"/>
    <x v="486"/>
    <x v="5"/>
    <x v="580"/>
    <x v="2"/>
    <x v="861"/>
    <x v="1"/>
    <x v="4"/>
    <s v="Iris Project Case"/>
    <x v="2600"/>
    <n v="2"/>
    <n v="0.2"/>
    <n v="0.95759999999999934"/>
    <x v="2"/>
    <x v="0"/>
  </r>
  <r>
    <x v="9530"/>
    <x v="4776"/>
    <x v="141"/>
    <d v="2019-07-12T00:00:00"/>
    <x v="1"/>
    <x v="280"/>
    <s v="Mathew Reese"/>
    <x v="2"/>
    <x v="0"/>
    <x v="4"/>
    <x v="4"/>
    <x v="5"/>
    <x v="1"/>
    <x v="813"/>
    <x v="1"/>
    <x v="10"/>
    <s v="Easy-staple paper"/>
    <x v="4984"/>
    <n v="2"/>
    <n v="0"/>
    <n v="24.269599999999997"/>
    <x v="1"/>
    <x v="0"/>
  </r>
  <r>
    <x v="9531"/>
    <x v="4777"/>
    <x v="40"/>
    <d v="2019-10-31T00:00:00"/>
    <x v="1"/>
    <x v="682"/>
    <s v="Benjamin Farhat"/>
    <x v="2"/>
    <x v="0"/>
    <x v="61"/>
    <x v="5"/>
    <x v="162"/>
    <x v="2"/>
    <x v="1156"/>
    <x v="1"/>
    <x v="4"/>
    <s v="Multi-Use Personal File Cart and Caster Set, Three Stacking Bins"/>
    <x v="5951"/>
    <n v="2"/>
    <n v="0.2"/>
    <n v="5.5616000000000021"/>
    <x v="2"/>
    <x v="0"/>
  </r>
  <r>
    <x v="9532"/>
    <x v="4778"/>
    <x v="189"/>
    <d v="2018-10-31T00:00:00"/>
    <x v="1"/>
    <x v="572"/>
    <s v="Ben Wallace"/>
    <x v="0"/>
    <x v="0"/>
    <x v="20"/>
    <x v="15"/>
    <x v="164"/>
    <x v="3"/>
    <x v="1272"/>
    <x v="0"/>
    <x v="1"/>
    <s v="Metal Folding Chairs, Beige, 4/Carton"/>
    <x v="5952"/>
    <n v="14"/>
    <n v="0.1"/>
    <n v="80.777199999999979"/>
    <x v="3"/>
    <x v="0"/>
  </r>
  <r>
    <x v="9533"/>
    <x v="4778"/>
    <x v="189"/>
    <d v="2018-10-31T00:00:00"/>
    <x v="1"/>
    <x v="572"/>
    <s v="Ben Wallace"/>
    <x v="0"/>
    <x v="0"/>
    <x v="20"/>
    <x v="15"/>
    <x v="164"/>
    <x v="3"/>
    <x v="195"/>
    <x v="1"/>
    <x v="13"/>
    <s v="Advantus Push Pins, Aluminum Head"/>
    <x v="5953"/>
    <n v="7"/>
    <n v="0"/>
    <n v="12.607699999999999"/>
    <x v="3"/>
    <x v="0"/>
  </r>
  <r>
    <x v="9534"/>
    <x v="4778"/>
    <x v="189"/>
    <d v="2018-10-31T00:00:00"/>
    <x v="1"/>
    <x v="572"/>
    <s v="Ben Wallace"/>
    <x v="0"/>
    <x v="0"/>
    <x v="20"/>
    <x v="15"/>
    <x v="164"/>
    <x v="3"/>
    <x v="1764"/>
    <x v="1"/>
    <x v="4"/>
    <s v="Rogers Profile Extra Capacity Storage Tub"/>
    <x v="3446"/>
    <n v="2"/>
    <n v="0"/>
    <n v="1.3391999999999982"/>
    <x v="3"/>
    <x v="0"/>
  </r>
  <r>
    <x v="9535"/>
    <x v="4778"/>
    <x v="189"/>
    <d v="2018-10-31T00:00:00"/>
    <x v="1"/>
    <x v="572"/>
    <s v="Ben Wallace"/>
    <x v="0"/>
    <x v="0"/>
    <x v="20"/>
    <x v="15"/>
    <x v="164"/>
    <x v="3"/>
    <x v="525"/>
    <x v="1"/>
    <x v="8"/>
    <s v="Prestige Round Ring Binders"/>
    <x v="1276"/>
    <n v="2"/>
    <n v="0.2"/>
    <n v="3.283199999999999"/>
    <x v="3"/>
    <x v="0"/>
  </r>
  <r>
    <x v="9536"/>
    <x v="4779"/>
    <x v="492"/>
    <d v="2019-06-14T00:00:00"/>
    <x v="0"/>
    <x v="59"/>
    <s v="Troy Staebel"/>
    <x v="0"/>
    <x v="0"/>
    <x v="22"/>
    <x v="10"/>
    <x v="26"/>
    <x v="2"/>
    <x v="1256"/>
    <x v="0"/>
    <x v="5"/>
    <s v="Eldon Expressions Wood Desk Accessories, Oak"/>
    <x v="3179"/>
    <n v="3"/>
    <n v="0.6"/>
    <n v="-6.8634000000000013"/>
    <x v="2"/>
    <x v="0"/>
  </r>
  <r>
    <x v="9537"/>
    <x v="4780"/>
    <x v="477"/>
    <d v="2018-09-27T00:00:00"/>
    <x v="2"/>
    <x v="442"/>
    <s v="Aaron Smayling"/>
    <x v="1"/>
    <x v="0"/>
    <x v="8"/>
    <x v="1"/>
    <x v="94"/>
    <x v="1"/>
    <x v="178"/>
    <x v="0"/>
    <x v="0"/>
    <s v="Atlantic Metals Mobile 4-Shelf Bookcases, Custom Colors"/>
    <x v="5954"/>
    <n v="2"/>
    <n v="0.15"/>
    <n v="84.293999999999969"/>
    <x v="1"/>
    <x v="0"/>
  </r>
  <r>
    <x v="9538"/>
    <x v="4781"/>
    <x v="210"/>
    <d v="2019-09-09T00:00:00"/>
    <x v="2"/>
    <x v="211"/>
    <s v="Allen Armold"/>
    <x v="0"/>
    <x v="0"/>
    <x v="205"/>
    <x v="34"/>
    <x v="258"/>
    <x v="3"/>
    <x v="938"/>
    <x v="1"/>
    <x v="10"/>
    <s v="Avoid Verbal Orders Carbonless Minifold Book"/>
    <x v="2952"/>
    <n v="5"/>
    <n v="0"/>
    <n v="7.7739999999999991"/>
    <x v="3"/>
    <x v="0"/>
  </r>
  <r>
    <x v="9539"/>
    <x v="4781"/>
    <x v="210"/>
    <d v="2019-09-09T00:00:00"/>
    <x v="2"/>
    <x v="211"/>
    <s v="Allen Armold"/>
    <x v="0"/>
    <x v="0"/>
    <x v="205"/>
    <x v="34"/>
    <x v="258"/>
    <x v="3"/>
    <x v="368"/>
    <x v="1"/>
    <x v="10"/>
    <s v="Xerox 191"/>
    <x v="792"/>
    <n v="2"/>
    <n v="0"/>
    <n v="18.781199999999998"/>
    <x v="3"/>
    <x v="0"/>
  </r>
  <r>
    <x v="9540"/>
    <x v="4782"/>
    <x v="1222"/>
    <d v="2017-05-16T00:00:00"/>
    <x v="0"/>
    <x v="28"/>
    <s v="Paul Stevenson"/>
    <x v="2"/>
    <x v="0"/>
    <x v="42"/>
    <x v="16"/>
    <x v="51"/>
    <x v="1"/>
    <x v="877"/>
    <x v="0"/>
    <x v="1"/>
    <s v="Global Chrome Stack Chair"/>
    <x v="3029"/>
    <n v="7"/>
    <n v="0.2"/>
    <n v="16.797200000000004"/>
    <x v="1"/>
    <x v="0"/>
  </r>
  <r>
    <x v="9541"/>
    <x v="4783"/>
    <x v="705"/>
    <d v="2017-08-10T00:00:00"/>
    <x v="1"/>
    <x v="345"/>
    <s v="Rachel Payne"/>
    <x v="1"/>
    <x v="0"/>
    <x v="12"/>
    <x v="5"/>
    <x v="14"/>
    <x v="2"/>
    <x v="198"/>
    <x v="1"/>
    <x v="2"/>
    <s v="Avery 505"/>
    <x v="5955"/>
    <n v="3"/>
    <n v="0.2"/>
    <n v="13.320000000000002"/>
    <x v="2"/>
    <x v="0"/>
  </r>
  <r>
    <x v="9542"/>
    <x v="4783"/>
    <x v="705"/>
    <d v="2017-08-10T00:00:00"/>
    <x v="1"/>
    <x v="345"/>
    <s v="Rachel Payne"/>
    <x v="1"/>
    <x v="0"/>
    <x v="12"/>
    <x v="5"/>
    <x v="14"/>
    <x v="2"/>
    <x v="799"/>
    <x v="1"/>
    <x v="8"/>
    <s v="Avery Hole Reinforcements"/>
    <x v="5956"/>
    <n v="5"/>
    <n v="0.8"/>
    <n v="-9.6565000000000047"/>
    <x v="2"/>
    <x v="0"/>
  </r>
  <r>
    <x v="9543"/>
    <x v="4783"/>
    <x v="705"/>
    <d v="2017-08-10T00:00:00"/>
    <x v="1"/>
    <x v="345"/>
    <s v="Rachel Payne"/>
    <x v="1"/>
    <x v="0"/>
    <x v="12"/>
    <x v="5"/>
    <x v="14"/>
    <x v="2"/>
    <x v="1733"/>
    <x v="1"/>
    <x v="10"/>
    <s v="Xerox 1906"/>
    <x v="3987"/>
    <n v="2"/>
    <n v="0.2"/>
    <n v="19.137599999999992"/>
    <x v="2"/>
    <x v="0"/>
  </r>
  <r>
    <x v="9544"/>
    <x v="4783"/>
    <x v="705"/>
    <d v="2017-08-10T00:00:00"/>
    <x v="1"/>
    <x v="345"/>
    <s v="Rachel Payne"/>
    <x v="1"/>
    <x v="0"/>
    <x v="12"/>
    <x v="5"/>
    <x v="14"/>
    <x v="2"/>
    <x v="1103"/>
    <x v="0"/>
    <x v="0"/>
    <s v="O'Sullivan Manor Hill 2-Door Library in Brianna Oak"/>
    <x v="5957"/>
    <n v="3"/>
    <n v="0.32"/>
    <n v="-114.01739999999995"/>
    <x v="2"/>
    <x v="0"/>
  </r>
  <r>
    <x v="9545"/>
    <x v="4784"/>
    <x v="194"/>
    <d v="2016-11-02T00:00:00"/>
    <x v="1"/>
    <x v="544"/>
    <s v="Noah Childs"/>
    <x v="1"/>
    <x v="0"/>
    <x v="38"/>
    <x v="14"/>
    <x v="134"/>
    <x v="2"/>
    <x v="1430"/>
    <x v="2"/>
    <x v="11"/>
    <s v="Maxell 4.7GB DVD+R 5/Pack"/>
    <x v="5237"/>
    <n v="2"/>
    <n v="0"/>
    <n v="0.89100000000000001"/>
    <x v="2"/>
    <x v="0"/>
  </r>
  <r>
    <x v="9546"/>
    <x v="4784"/>
    <x v="194"/>
    <d v="2016-11-02T00:00:00"/>
    <x v="1"/>
    <x v="544"/>
    <s v="Noah Childs"/>
    <x v="1"/>
    <x v="0"/>
    <x v="38"/>
    <x v="14"/>
    <x v="134"/>
    <x v="2"/>
    <x v="67"/>
    <x v="1"/>
    <x v="10"/>
    <s v="Snap-A-Way Black Print Carbonless Ruled Speed Letter, Triplicate"/>
    <x v="69"/>
    <n v="2"/>
    <n v="0"/>
    <n v="35.663599999999995"/>
    <x v="2"/>
    <x v="0"/>
  </r>
  <r>
    <x v="9547"/>
    <x v="4785"/>
    <x v="1133"/>
    <d v="2018-06-20T00:00:00"/>
    <x v="0"/>
    <x v="34"/>
    <s v="Stewart Carmichael"/>
    <x v="1"/>
    <x v="0"/>
    <x v="10"/>
    <x v="9"/>
    <x v="63"/>
    <x v="3"/>
    <x v="1532"/>
    <x v="1"/>
    <x v="10"/>
    <s v="Xerox 1900"/>
    <x v="1312"/>
    <n v="2"/>
    <n v="0.2"/>
    <n v="2.1399999999999992"/>
    <x v="3"/>
    <x v="0"/>
  </r>
  <r>
    <x v="9548"/>
    <x v="4785"/>
    <x v="1133"/>
    <d v="2018-06-20T00:00:00"/>
    <x v="0"/>
    <x v="34"/>
    <s v="Stewart Carmichael"/>
    <x v="1"/>
    <x v="0"/>
    <x v="10"/>
    <x v="9"/>
    <x v="63"/>
    <x v="3"/>
    <x v="8"/>
    <x v="1"/>
    <x v="8"/>
    <s v="DXL Angle-View Binders with Locking Rings by Samsill"/>
    <x v="5958"/>
    <n v="2"/>
    <n v="0.7"/>
    <n v="-3.8549999999999986"/>
    <x v="3"/>
    <x v="0"/>
  </r>
  <r>
    <x v="9549"/>
    <x v="4785"/>
    <x v="1133"/>
    <d v="2018-06-20T00:00:00"/>
    <x v="0"/>
    <x v="34"/>
    <s v="Stewart Carmichael"/>
    <x v="1"/>
    <x v="0"/>
    <x v="10"/>
    <x v="9"/>
    <x v="63"/>
    <x v="3"/>
    <x v="1141"/>
    <x v="1"/>
    <x v="9"/>
    <s v="Harmony Air Purifier"/>
    <x v="5959"/>
    <n v="3"/>
    <n v="0.2"/>
    <n v="90.71999999999997"/>
    <x v="3"/>
    <x v="0"/>
  </r>
  <r>
    <x v="9550"/>
    <x v="4786"/>
    <x v="910"/>
    <d v="2017-05-06T00:00:00"/>
    <x v="2"/>
    <x v="376"/>
    <s v="Nicole Fjeld"/>
    <x v="2"/>
    <x v="0"/>
    <x v="49"/>
    <x v="1"/>
    <x v="58"/>
    <x v="1"/>
    <x v="68"/>
    <x v="1"/>
    <x v="8"/>
    <s v="Avery Binding System Hidden Tab Executive Style Index Sets"/>
    <x v="5960"/>
    <n v="3"/>
    <n v="0.2"/>
    <n v="5.1929999999999996"/>
    <x v="1"/>
    <x v="0"/>
  </r>
  <r>
    <x v="9551"/>
    <x v="4787"/>
    <x v="113"/>
    <d v="2017-11-14T00:00:00"/>
    <x v="1"/>
    <x v="710"/>
    <s v="Sam Craven"/>
    <x v="0"/>
    <x v="0"/>
    <x v="10"/>
    <x v="9"/>
    <x v="11"/>
    <x v="3"/>
    <x v="772"/>
    <x v="1"/>
    <x v="4"/>
    <s v="Iceberg Mobile Mega Data/Printer Cart"/>
    <x v="5961"/>
    <n v="6"/>
    <n v="0.2"/>
    <n v="43.318799999999953"/>
    <x v="3"/>
    <x v="0"/>
  </r>
  <r>
    <x v="9552"/>
    <x v="4788"/>
    <x v="1051"/>
    <d v="2017-06-03T00:00:00"/>
    <x v="1"/>
    <x v="786"/>
    <s v="Brendan Dodson"/>
    <x v="2"/>
    <x v="0"/>
    <x v="24"/>
    <x v="17"/>
    <x v="28"/>
    <x v="0"/>
    <x v="1302"/>
    <x v="2"/>
    <x v="11"/>
    <s v="Imation Secure Drive + Hardware Encrypted USB flash drive - 16 GB"/>
    <x v="3025"/>
    <n v="4"/>
    <n v="0"/>
    <n v="36.470399999999998"/>
    <x v="0"/>
    <x v="0"/>
  </r>
  <r>
    <x v="9553"/>
    <x v="4789"/>
    <x v="897"/>
    <d v="2018-09-27T00:00:00"/>
    <x v="1"/>
    <x v="416"/>
    <s v="Suzanne McNair"/>
    <x v="1"/>
    <x v="0"/>
    <x v="266"/>
    <x v="22"/>
    <x v="332"/>
    <x v="1"/>
    <x v="390"/>
    <x v="0"/>
    <x v="5"/>
    <s v="Aluminum Document Frame"/>
    <x v="5962"/>
    <n v="7"/>
    <n v="0.2"/>
    <n v="8.5539999999999878"/>
    <x v="1"/>
    <x v="0"/>
  </r>
  <r>
    <x v="9554"/>
    <x v="4790"/>
    <x v="109"/>
    <d v="2017-12-02T00:00:00"/>
    <x v="1"/>
    <x v="686"/>
    <s v="Eugene Barchas"/>
    <x v="0"/>
    <x v="0"/>
    <x v="38"/>
    <x v="24"/>
    <x v="47"/>
    <x v="3"/>
    <x v="90"/>
    <x v="0"/>
    <x v="5"/>
    <s v="Seth Thomas 13 1/2&quot; Wall Clock"/>
    <x v="4192"/>
    <n v="5"/>
    <n v="0.2"/>
    <n v="9.7789999999999964"/>
    <x v="3"/>
    <x v="0"/>
  </r>
  <r>
    <x v="9555"/>
    <x v="4790"/>
    <x v="109"/>
    <d v="2017-12-02T00:00:00"/>
    <x v="1"/>
    <x v="686"/>
    <s v="Eugene Barchas"/>
    <x v="0"/>
    <x v="0"/>
    <x v="38"/>
    <x v="24"/>
    <x v="47"/>
    <x v="3"/>
    <x v="1014"/>
    <x v="1"/>
    <x v="13"/>
    <s v="Staples"/>
    <x v="5133"/>
    <n v="2"/>
    <n v="0.2"/>
    <n v="0.56399999999999983"/>
    <x v="3"/>
    <x v="0"/>
  </r>
  <r>
    <x v="9556"/>
    <x v="4791"/>
    <x v="155"/>
    <d v="2017-12-05T00:00:00"/>
    <x v="0"/>
    <x v="6"/>
    <s v="Harold Pawlan"/>
    <x v="2"/>
    <x v="0"/>
    <x v="3"/>
    <x v="38"/>
    <x v="208"/>
    <x v="3"/>
    <x v="779"/>
    <x v="1"/>
    <x v="10"/>
    <s v="Xerox 1935"/>
    <x v="2381"/>
    <n v="7"/>
    <n v="0"/>
    <n v="84.943599999999989"/>
    <x v="3"/>
    <x v="0"/>
  </r>
  <r>
    <x v="9557"/>
    <x v="4792"/>
    <x v="1136"/>
    <d v="2016-10-19T00:00:00"/>
    <x v="0"/>
    <x v="432"/>
    <s v="Evan Bailliet"/>
    <x v="0"/>
    <x v="0"/>
    <x v="12"/>
    <x v="5"/>
    <x v="14"/>
    <x v="2"/>
    <x v="1494"/>
    <x v="0"/>
    <x v="5"/>
    <s v="G.E. Longer-Life Indoor Recessed Floodlight Bulbs"/>
    <x v="5963"/>
    <n v="2"/>
    <n v="0.6"/>
    <n v="-1.5935999999999995"/>
    <x v="2"/>
    <x v="0"/>
  </r>
  <r>
    <x v="9558"/>
    <x v="4793"/>
    <x v="973"/>
    <d v="2018-05-05T00:00:00"/>
    <x v="2"/>
    <x v="792"/>
    <s v="Susan MacKendrick"/>
    <x v="0"/>
    <x v="0"/>
    <x v="46"/>
    <x v="24"/>
    <x v="55"/>
    <x v="3"/>
    <x v="217"/>
    <x v="2"/>
    <x v="11"/>
    <s v="Imation 16GB Mini TravelDrive USB 2.0 Flash Drive"/>
    <x v="5964"/>
    <n v="5"/>
    <n v="0.2"/>
    <n v="34.786500000000004"/>
    <x v="3"/>
    <x v="0"/>
  </r>
  <r>
    <x v="9559"/>
    <x v="4793"/>
    <x v="973"/>
    <d v="2018-05-05T00:00:00"/>
    <x v="2"/>
    <x v="792"/>
    <s v="Susan MacKendrick"/>
    <x v="0"/>
    <x v="0"/>
    <x v="46"/>
    <x v="24"/>
    <x v="55"/>
    <x v="3"/>
    <x v="1166"/>
    <x v="1"/>
    <x v="4"/>
    <s v="Tennsco Industrial Shelving"/>
    <x v="3589"/>
    <n v="5"/>
    <n v="0.2"/>
    <n v="-44.018999999999991"/>
    <x v="3"/>
    <x v="0"/>
  </r>
  <r>
    <x v="9560"/>
    <x v="4793"/>
    <x v="973"/>
    <d v="2018-05-05T00:00:00"/>
    <x v="2"/>
    <x v="792"/>
    <s v="Susan MacKendrick"/>
    <x v="0"/>
    <x v="0"/>
    <x v="46"/>
    <x v="24"/>
    <x v="55"/>
    <x v="3"/>
    <x v="1416"/>
    <x v="0"/>
    <x v="5"/>
    <s v="Computer Room Manger, 14&quot;"/>
    <x v="3518"/>
    <n v="2"/>
    <n v="0.2"/>
    <n v="10.393599999999998"/>
    <x v="3"/>
    <x v="0"/>
  </r>
  <r>
    <x v="9561"/>
    <x v="4793"/>
    <x v="973"/>
    <d v="2018-05-05T00:00:00"/>
    <x v="2"/>
    <x v="792"/>
    <s v="Susan MacKendrick"/>
    <x v="0"/>
    <x v="0"/>
    <x v="46"/>
    <x v="24"/>
    <x v="55"/>
    <x v="3"/>
    <x v="1332"/>
    <x v="2"/>
    <x v="11"/>
    <s v="Logitech VX Revolution Cordless Laser Mouse for Notebooks (Black)"/>
    <x v="2404"/>
    <n v="3"/>
    <n v="0.2"/>
    <n v="-75.59580000000004"/>
    <x v="3"/>
    <x v="0"/>
  </r>
  <r>
    <x v="9562"/>
    <x v="4793"/>
    <x v="973"/>
    <d v="2018-05-05T00:00:00"/>
    <x v="2"/>
    <x v="792"/>
    <s v="Susan MacKendrick"/>
    <x v="0"/>
    <x v="0"/>
    <x v="46"/>
    <x v="24"/>
    <x v="55"/>
    <x v="3"/>
    <x v="1858"/>
    <x v="2"/>
    <x v="15"/>
    <s v="Cisco 8961 IP Phone Charcoal"/>
    <x v="5965"/>
    <n v="3"/>
    <n v="0.7"/>
    <n v="-164.9538"/>
    <x v="3"/>
    <x v="0"/>
  </r>
  <r>
    <x v="9563"/>
    <x v="4793"/>
    <x v="973"/>
    <d v="2018-05-05T00:00:00"/>
    <x v="2"/>
    <x v="792"/>
    <s v="Susan MacKendrick"/>
    <x v="0"/>
    <x v="0"/>
    <x v="46"/>
    <x v="24"/>
    <x v="55"/>
    <x v="3"/>
    <x v="1345"/>
    <x v="1"/>
    <x v="2"/>
    <s v="Avery 496"/>
    <x v="1628"/>
    <n v="2"/>
    <n v="0.2"/>
    <n v="2.0999999999999996"/>
    <x v="3"/>
    <x v="0"/>
  </r>
  <r>
    <x v="9564"/>
    <x v="4794"/>
    <x v="932"/>
    <d v="2017-06-08T00:00:00"/>
    <x v="1"/>
    <x v="344"/>
    <s v="Catherine Glotzbach"/>
    <x v="2"/>
    <x v="0"/>
    <x v="1"/>
    <x v="1"/>
    <x v="62"/>
    <x v="1"/>
    <x v="1017"/>
    <x v="1"/>
    <x v="10"/>
    <s v="Adams Telephone Message Book W/Dividers/Space For Phone Numbers, 5 1/4&quot;X8 1/2&quot;, 300/Messages"/>
    <x v="2722"/>
    <n v="2"/>
    <n v="0"/>
    <n v="5.7623999999999995"/>
    <x v="1"/>
    <x v="0"/>
  </r>
  <r>
    <x v="9565"/>
    <x v="4795"/>
    <x v="691"/>
    <d v="2016-03-31T00:00:00"/>
    <x v="3"/>
    <x v="228"/>
    <s v="Trudy Glocke"/>
    <x v="0"/>
    <x v="0"/>
    <x v="67"/>
    <x v="2"/>
    <x v="85"/>
    <x v="0"/>
    <x v="228"/>
    <x v="0"/>
    <x v="1"/>
    <s v="Global Leather Highback Executive Chair with Pneumatic Height Adjustment, Black"/>
    <x v="5966"/>
    <n v="7"/>
    <n v="0.2"/>
    <n v="98.480200000000082"/>
    <x v="0"/>
    <x v="0"/>
  </r>
  <r>
    <x v="9566"/>
    <x v="4795"/>
    <x v="691"/>
    <d v="2016-03-31T00:00:00"/>
    <x v="3"/>
    <x v="228"/>
    <s v="Trudy Glocke"/>
    <x v="0"/>
    <x v="0"/>
    <x v="67"/>
    <x v="2"/>
    <x v="85"/>
    <x v="0"/>
    <x v="674"/>
    <x v="1"/>
    <x v="8"/>
    <s v="Ibico Plastic and Wire Spiral Binding Combs"/>
    <x v="5967"/>
    <n v="5"/>
    <n v="0.7"/>
    <n v="-10.116"/>
    <x v="0"/>
    <x v="0"/>
  </r>
  <r>
    <x v="9567"/>
    <x v="4795"/>
    <x v="691"/>
    <d v="2016-03-31T00:00:00"/>
    <x v="3"/>
    <x v="228"/>
    <s v="Trudy Glocke"/>
    <x v="0"/>
    <x v="0"/>
    <x v="67"/>
    <x v="2"/>
    <x v="85"/>
    <x v="0"/>
    <x v="183"/>
    <x v="1"/>
    <x v="6"/>
    <s v="Binney &amp; Smith inkTank Erasable Desk Highlighter, Chisel Tip, Yellow, 12/Box"/>
    <x v="5968"/>
    <n v="2"/>
    <n v="0.2"/>
    <n v="1.0584000000000002"/>
    <x v="0"/>
    <x v="0"/>
  </r>
  <r>
    <x v="9568"/>
    <x v="4796"/>
    <x v="957"/>
    <d v="2019-07-07T00:00:00"/>
    <x v="2"/>
    <x v="460"/>
    <s v="Damala Kotsonis"/>
    <x v="1"/>
    <x v="0"/>
    <x v="9"/>
    <x v="8"/>
    <x v="10"/>
    <x v="2"/>
    <x v="125"/>
    <x v="2"/>
    <x v="7"/>
    <s v="Anker 36W 4-Port USB Wall Charger Travel Power Adapter for iPhone 5s 5c 5"/>
    <x v="1105"/>
    <n v="4"/>
    <n v="0"/>
    <n v="22.388800000000003"/>
    <x v="2"/>
    <x v="0"/>
  </r>
  <r>
    <x v="9569"/>
    <x v="4797"/>
    <x v="496"/>
    <d v="2017-09-24T00:00:00"/>
    <x v="3"/>
    <x v="93"/>
    <s v="Maria Bertelson"/>
    <x v="0"/>
    <x v="0"/>
    <x v="38"/>
    <x v="24"/>
    <x v="47"/>
    <x v="3"/>
    <x v="1390"/>
    <x v="1"/>
    <x v="8"/>
    <s v="Accohide Poly Flexible Ring Binders"/>
    <x v="5969"/>
    <n v="6"/>
    <n v="0.7"/>
    <n v="-4.4879999999999978"/>
    <x v="3"/>
    <x v="0"/>
  </r>
  <r>
    <x v="9570"/>
    <x v="4797"/>
    <x v="496"/>
    <d v="2017-09-24T00:00:00"/>
    <x v="3"/>
    <x v="93"/>
    <s v="Maria Bertelson"/>
    <x v="0"/>
    <x v="0"/>
    <x v="38"/>
    <x v="24"/>
    <x v="47"/>
    <x v="3"/>
    <x v="1222"/>
    <x v="1"/>
    <x v="4"/>
    <s v="Tennsco Lockers, Sand"/>
    <x v="3295"/>
    <n v="2"/>
    <n v="0.2"/>
    <n v="1.6783999999999981"/>
    <x v="3"/>
    <x v="0"/>
  </r>
  <r>
    <x v="9571"/>
    <x v="4797"/>
    <x v="496"/>
    <d v="2017-09-24T00:00:00"/>
    <x v="3"/>
    <x v="93"/>
    <s v="Maria Bertelson"/>
    <x v="0"/>
    <x v="0"/>
    <x v="38"/>
    <x v="24"/>
    <x v="47"/>
    <x v="3"/>
    <x v="1652"/>
    <x v="1"/>
    <x v="12"/>
    <s v="#6 3/4 Gummed Flap White Envelopes"/>
    <x v="4073"/>
    <n v="2"/>
    <n v="0.2"/>
    <n v="5.5439999999999987"/>
    <x v="3"/>
    <x v="0"/>
  </r>
  <r>
    <x v="9572"/>
    <x v="4797"/>
    <x v="496"/>
    <d v="2017-09-24T00:00:00"/>
    <x v="3"/>
    <x v="93"/>
    <s v="Maria Bertelson"/>
    <x v="0"/>
    <x v="0"/>
    <x v="38"/>
    <x v="24"/>
    <x v="47"/>
    <x v="3"/>
    <x v="580"/>
    <x v="1"/>
    <x v="2"/>
    <s v="Avery 4027 File Folder Labels for Dot Matrix Printers, 5000 Labels per Box, White"/>
    <x v="4529"/>
    <n v="1"/>
    <n v="0.2"/>
    <n v="7.9378000000000002"/>
    <x v="3"/>
    <x v="0"/>
  </r>
  <r>
    <x v="9573"/>
    <x v="4797"/>
    <x v="496"/>
    <d v="2017-09-24T00:00:00"/>
    <x v="3"/>
    <x v="93"/>
    <s v="Maria Bertelson"/>
    <x v="0"/>
    <x v="0"/>
    <x v="38"/>
    <x v="24"/>
    <x v="47"/>
    <x v="3"/>
    <x v="1046"/>
    <x v="1"/>
    <x v="6"/>
    <s v="Newell 347"/>
    <x v="860"/>
    <n v="5"/>
    <n v="0.2"/>
    <n v="1.9259999999999975"/>
    <x v="3"/>
    <x v="0"/>
  </r>
  <r>
    <x v="9574"/>
    <x v="4798"/>
    <x v="863"/>
    <d v="2017-08-13T00:00:00"/>
    <x v="3"/>
    <x v="11"/>
    <s v="Sandra Flanagan"/>
    <x v="0"/>
    <x v="0"/>
    <x v="225"/>
    <x v="1"/>
    <x v="281"/>
    <x v="1"/>
    <x v="1172"/>
    <x v="0"/>
    <x v="5"/>
    <s v="Ultra Door Pull Handle"/>
    <x v="1629"/>
    <n v="3"/>
    <n v="0"/>
    <n v="10.4148"/>
    <x v="1"/>
    <x v="0"/>
  </r>
  <r>
    <x v="9575"/>
    <x v="4799"/>
    <x v="989"/>
    <d v="2017-05-28T00:00:00"/>
    <x v="0"/>
    <x v="519"/>
    <s v="Pamela Stobb"/>
    <x v="0"/>
    <x v="0"/>
    <x v="52"/>
    <x v="5"/>
    <x v="65"/>
    <x v="2"/>
    <x v="83"/>
    <x v="0"/>
    <x v="1"/>
    <s v="Novimex Swivel Fabric Task Chair"/>
    <x v="5970"/>
    <n v="1"/>
    <n v="0.3"/>
    <n v="-28.686199999999999"/>
    <x v="2"/>
    <x v="0"/>
  </r>
  <r>
    <x v="9576"/>
    <x v="4799"/>
    <x v="989"/>
    <d v="2017-05-28T00:00:00"/>
    <x v="0"/>
    <x v="519"/>
    <s v="Pamela Stobb"/>
    <x v="0"/>
    <x v="0"/>
    <x v="52"/>
    <x v="5"/>
    <x v="65"/>
    <x v="2"/>
    <x v="1093"/>
    <x v="2"/>
    <x v="15"/>
    <s v="StarTech.com 10/100 VDSL2 Ethernet Extender Kit"/>
    <x v="5971"/>
    <n v="2"/>
    <n v="0.4"/>
    <n v="-79.908000000000015"/>
    <x v="2"/>
    <x v="0"/>
  </r>
  <r>
    <x v="9577"/>
    <x v="4799"/>
    <x v="989"/>
    <d v="2017-05-28T00:00:00"/>
    <x v="0"/>
    <x v="519"/>
    <s v="Pamela Stobb"/>
    <x v="0"/>
    <x v="0"/>
    <x v="52"/>
    <x v="5"/>
    <x v="65"/>
    <x v="2"/>
    <x v="1144"/>
    <x v="0"/>
    <x v="1"/>
    <s v="Global Stack Chair with Arms, Black"/>
    <x v="5972"/>
    <n v="5"/>
    <n v="0.3"/>
    <n v="-4.4969999999999999"/>
    <x v="2"/>
    <x v="0"/>
  </r>
  <r>
    <x v="9578"/>
    <x v="4800"/>
    <x v="32"/>
    <d v="2019-09-16T00:00:00"/>
    <x v="2"/>
    <x v="42"/>
    <s v="Roger Barcio"/>
    <x v="2"/>
    <x v="0"/>
    <x v="20"/>
    <x v="15"/>
    <x v="45"/>
    <x v="3"/>
    <x v="907"/>
    <x v="2"/>
    <x v="7"/>
    <s v="Wilson SignalBoost 841262 DB PRO Amplifier Kit"/>
    <x v="5973"/>
    <n v="3"/>
    <n v="0"/>
    <n v="323.95499999999993"/>
    <x v="3"/>
    <x v="0"/>
  </r>
  <r>
    <x v="9579"/>
    <x v="4800"/>
    <x v="32"/>
    <d v="2019-09-16T00:00:00"/>
    <x v="2"/>
    <x v="42"/>
    <s v="Roger Barcio"/>
    <x v="2"/>
    <x v="0"/>
    <x v="20"/>
    <x v="15"/>
    <x v="45"/>
    <x v="3"/>
    <x v="1043"/>
    <x v="1"/>
    <x v="4"/>
    <s v="Sensible Storage WireTech Storage Systems"/>
    <x v="558"/>
    <n v="1"/>
    <n v="0"/>
    <n v="3.5489999999999924"/>
    <x v="3"/>
    <x v="0"/>
  </r>
  <r>
    <x v="9580"/>
    <x v="4800"/>
    <x v="32"/>
    <d v="2019-09-16T00:00:00"/>
    <x v="2"/>
    <x v="42"/>
    <s v="Roger Barcio"/>
    <x v="2"/>
    <x v="0"/>
    <x v="20"/>
    <x v="15"/>
    <x v="45"/>
    <x v="3"/>
    <x v="758"/>
    <x v="1"/>
    <x v="6"/>
    <s v="Bulldog Table or Wall-Mount Pencil Sharpener"/>
    <x v="5734"/>
    <n v="5"/>
    <n v="0"/>
    <n v="8.6854999999999993"/>
    <x v="3"/>
    <x v="0"/>
  </r>
  <r>
    <x v="9581"/>
    <x v="4800"/>
    <x v="32"/>
    <d v="2019-09-16T00:00:00"/>
    <x v="2"/>
    <x v="42"/>
    <s v="Roger Barcio"/>
    <x v="2"/>
    <x v="0"/>
    <x v="20"/>
    <x v="15"/>
    <x v="45"/>
    <x v="3"/>
    <x v="1585"/>
    <x v="0"/>
    <x v="1"/>
    <s v="Office Star - Contemporary Task Swivel chair with Loop Arms, Charcoal"/>
    <x v="4464"/>
    <n v="5"/>
    <n v="0.1"/>
    <n v="-6.5490000000000492"/>
    <x v="3"/>
    <x v="0"/>
  </r>
  <r>
    <x v="9582"/>
    <x v="4801"/>
    <x v="843"/>
    <d v="2018-06-11T00:00:00"/>
    <x v="1"/>
    <x v="789"/>
    <s v="Roy Skaria"/>
    <x v="2"/>
    <x v="0"/>
    <x v="10"/>
    <x v="9"/>
    <x v="74"/>
    <x v="3"/>
    <x v="131"/>
    <x v="1"/>
    <x v="13"/>
    <s v="Ideal Clamps"/>
    <x v="5974"/>
    <n v="6"/>
    <n v="0.2"/>
    <n v="3.4973999999999998"/>
    <x v="3"/>
    <x v="0"/>
  </r>
  <r>
    <x v="9583"/>
    <x v="4802"/>
    <x v="643"/>
    <d v="2019-06-27T00:00:00"/>
    <x v="0"/>
    <x v="766"/>
    <s v="Sarah Brown"/>
    <x v="0"/>
    <x v="0"/>
    <x v="20"/>
    <x v="15"/>
    <x v="23"/>
    <x v="3"/>
    <x v="1248"/>
    <x v="0"/>
    <x v="0"/>
    <s v="DMI Eclipse Executive Suite Bookcases"/>
    <x v="5975"/>
    <n v="1"/>
    <n v="0.2"/>
    <n v="-5.0098000000000269"/>
    <x v="3"/>
    <x v="0"/>
  </r>
  <r>
    <x v="9584"/>
    <x v="4803"/>
    <x v="775"/>
    <d v="2019-08-27T00:00:00"/>
    <x v="2"/>
    <x v="707"/>
    <s v="Heather Jas"/>
    <x v="2"/>
    <x v="0"/>
    <x v="66"/>
    <x v="12"/>
    <x v="151"/>
    <x v="2"/>
    <x v="1031"/>
    <x v="1"/>
    <x v="4"/>
    <s v="Neat Ideas Personal Hanging Folder Files, Black"/>
    <x v="2099"/>
    <n v="4"/>
    <n v="0"/>
    <n v="13.967199999999998"/>
    <x v="2"/>
    <x v="0"/>
  </r>
  <r>
    <x v="9585"/>
    <x v="4804"/>
    <x v="370"/>
    <d v="2018-08-28T00:00:00"/>
    <x v="2"/>
    <x v="458"/>
    <s v="Stuart Van"/>
    <x v="1"/>
    <x v="0"/>
    <x v="100"/>
    <x v="2"/>
    <x v="229"/>
    <x v="0"/>
    <x v="1413"/>
    <x v="1"/>
    <x v="10"/>
    <s v="Xerox 1944"/>
    <x v="5976"/>
    <n v="1"/>
    <n v="0.2"/>
    <n v="11.240400000000001"/>
    <x v="0"/>
    <x v="0"/>
  </r>
  <r>
    <x v="9586"/>
    <x v="4805"/>
    <x v="741"/>
    <d v="2018-11-18T00:00:00"/>
    <x v="3"/>
    <x v="648"/>
    <s v="Bobby Elias"/>
    <x v="0"/>
    <x v="0"/>
    <x v="3"/>
    <x v="1"/>
    <x v="137"/>
    <x v="1"/>
    <x v="1329"/>
    <x v="1"/>
    <x v="8"/>
    <s v="Recycled Premium Regency Composition Covers"/>
    <x v="5977"/>
    <n v="5"/>
    <n v="0.2"/>
    <n v="22.155999999999999"/>
    <x v="1"/>
    <x v="0"/>
  </r>
  <r>
    <x v="9587"/>
    <x v="4806"/>
    <x v="827"/>
    <d v="2019-04-22T00:00:00"/>
    <x v="1"/>
    <x v="606"/>
    <s v="Brendan Murry"/>
    <x v="1"/>
    <x v="0"/>
    <x v="22"/>
    <x v="10"/>
    <x v="155"/>
    <x v="2"/>
    <x v="886"/>
    <x v="1"/>
    <x v="4"/>
    <s v="Carina Media Storage Towers in Natural &amp; Black"/>
    <x v="2468"/>
    <n v="4"/>
    <n v="0.2"/>
    <n v="-43.9056"/>
    <x v="2"/>
    <x v="0"/>
  </r>
  <r>
    <x v="9588"/>
    <x v="4807"/>
    <x v="283"/>
    <d v="2019-07-28T00:00:00"/>
    <x v="1"/>
    <x v="616"/>
    <s v="Annie Zypern"/>
    <x v="0"/>
    <x v="0"/>
    <x v="320"/>
    <x v="10"/>
    <x v="398"/>
    <x v="2"/>
    <x v="108"/>
    <x v="1"/>
    <x v="6"/>
    <s v="Hunt PowerHouse Electric Pencil Sharpener, Blue"/>
    <x v="5978"/>
    <n v="4"/>
    <n v="0.2"/>
    <n v="15.191999999999979"/>
    <x v="2"/>
    <x v="0"/>
  </r>
  <r>
    <x v="9589"/>
    <x v="4808"/>
    <x v="218"/>
    <d v="2016-05-15T00:00:00"/>
    <x v="1"/>
    <x v="787"/>
    <s v="Harold Dahlen"/>
    <x v="2"/>
    <x v="0"/>
    <x v="22"/>
    <x v="10"/>
    <x v="26"/>
    <x v="2"/>
    <x v="1749"/>
    <x v="1"/>
    <x v="10"/>
    <s v="Black Print Carbonless 8 1/2&quot; x 8 1/4&quot; Rapid Memo Book"/>
    <x v="1133"/>
    <n v="3"/>
    <n v="0.2"/>
    <n v="5.6783999999999981"/>
    <x v="2"/>
    <x v="0"/>
  </r>
  <r>
    <x v="9590"/>
    <x v="4808"/>
    <x v="218"/>
    <d v="2016-05-15T00:00:00"/>
    <x v="1"/>
    <x v="787"/>
    <s v="Harold Dahlen"/>
    <x v="2"/>
    <x v="0"/>
    <x v="22"/>
    <x v="10"/>
    <x v="26"/>
    <x v="2"/>
    <x v="920"/>
    <x v="1"/>
    <x v="8"/>
    <s v="Avery Arch Ring Binders"/>
    <x v="5979"/>
    <n v="9"/>
    <n v="0.8"/>
    <n v="-172.55700000000007"/>
    <x v="2"/>
    <x v="0"/>
  </r>
  <r>
    <x v="9591"/>
    <x v="4809"/>
    <x v="1062"/>
    <d v="2018-08-01T00:00:00"/>
    <x v="1"/>
    <x v="593"/>
    <s v="Barry Franz"/>
    <x v="2"/>
    <x v="0"/>
    <x v="45"/>
    <x v="5"/>
    <x v="89"/>
    <x v="2"/>
    <x v="893"/>
    <x v="0"/>
    <x v="5"/>
    <s v="Eldon Image Series Desk Accessories, Ebony"/>
    <x v="3224"/>
    <n v="5"/>
    <n v="0.6"/>
    <n v="-9.8799999999999955"/>
    <x v="2"/>
    <x v="0"/>
  </r>
  <r>
    <x v="9592"/>
    <x v="4809"/>
    <x v="1062"/>
    <d v="2018-08-01T00:00:00"/>
    <x v="1"/>
    <x v="593"/>
    <s v="Barry Franz"/>
    <x v="2"/>
    <x v="0"/>
    <x v="45"/>
    <x v="5"/>
    <x v="89"/>
    <x v="2"/>
    <x v="1814"/>
    <x v="0"/>
    <x v="5"/>
    <s v="Tenex Chairmat w/ Average Lip, 45&quot; x 53&quot;"/>
    <x v="5980"/>
    <n v="5"/>
    <n v="0.6"/>
    <n v="-378.40000000000009"/>
    <x v="2"/>
    <x v="0"/>
  </r>
  <r>
    <x v="9593"/>
    <x v="4810"/>
    <x v="32"/>
    <d v="2019-09-19T00:00:00"/>
    <x v="1"/>
    <x v="521"/>
    <s v="Henia Zydlo"/>
    <x v="0"/>
    <x v="0"/>
    <x v="20"/>
    <x v="15"/>
    <x v="23"/>
    <x v="3"/>
    <x v="1489"/>
    <x v="1"/>
    <x v="10"/>
    <s v="Xerox 1980"/>
    <x v="18"/>
    <n v="2"/>
    <n v="0"/>
    <n v="3.8519999999999994"/>
    <x v="3"/>
    <x v="1"/>
  </r>
  <r>
    <x v="9594"/>
    <x v="4810"/>
    <x v="32"/>
    <d v="2019-09-19T00:00:00"/>
    <x v="1"/>
    <x v="521"/>
    <s v="Henia Zydlo"/>
    <x v="0"/>
    <x v="0"/>
    <x v="20"/>
    <x v="15"/>
    <x v="23"/>
    <x v="3"/>
    <x v="371"/>
    <x v="1"/>
    <x v="10"/>
    <s v="Xerox 1987"/>
    <x v="1057"/>
    <n v="2"/>
    <n v="0"/>
    <n v="5.6644000000000005"/>
    <x v="3"/>
    <x v="1"/>
  </r>
  <r>
    <x v="9595"/>
    <x v="4811"/>
    <x v="714"/>
    <d v="2019-01-29T00:00:00"/>
    <x v="1"/>
    <x v="470"/>
    <s v="Keith Dawkins"/>
    <x v="1"/>
    <x v="0"/>
    <x v="49"/>
    <x v="1"/>
    <x v="58"/>
    <x v="1"/>
    <x v="22"/>
    <x v="1"/>
    <x v="9"/>
    <s v="Acco Six-Outlet Power Strip, 4' Cord Length"/>
    <x v="3119"/>
    <n v="3"/>
    <n v="0"/>
    <n v="6.7236000000000002"/>
    <x v="1"/>
    <x v="0"/>
  </r>
  <r>
    <x v="9596"/>
    <x v="4811"/>
    <x v="714"/>
    <d v="2019-01-29T00:00:00"/>
    <x v="1"/>
    <x v="470"/>
    <s v="Keith Dawkins"/>
    <x v="1"/>
    <x v="0"/>
    <x v="49"/>
    <x v="1"/>
    <x v="58"/>
    <x v="1"/>
    <x v="1591"/>
    <x v="1"/>
    <x v="8"/>
    <s v="Ibico EB-19 Dual Function Manual Binding System"/>
    <x v="4795"/>
    <n v="2"/>
    <n v="0.2"/>
    <n v="89.954799999999992"/>
    <x v="1"/>
    <x v="0"/>
  </r>
  <r>
    <x v="9597"/>
    <x v="4811"/>
    <x v="714"/>
    <d v="2019-01-29T00:00:00"/>
    <x v="1"/>
    <x v="470"/>
    <s v="Keith Dawkins"/>
    <x v="1"/>
    <x v="0"/>
    <x v="49"/>
    <x v="1"/>
    <x v="58"/>
    <x v="1"/>
    <x v="1676"/>
    <x v="2"/>
    <x v="7"/>
    <s v="Jensen SMPS-640 - speaker phone"/>
    <x v="3440"/>
    <n v="3"/>
    <n v="0.2"/>
    <n v="8.2763999999999953"/>
    <x v="1"/>
    <x v="0"/>
  </r>
  <r>
    <x v="9598"/>
    <x v="4812"/>
    <x v="444"/>
    <d v="2017-09-23T00:00:00"/>
    <x v="1"/>
    <x v="763"/>
    <s v="Frank Carlisle"/>
    <x v="2"/>
    <x v="0"/>
    <x v="301"/>
    <x v="1"/>
    <x v="378"/>
    <x v="1"/>
    <x v="1492"/>
    <x v="0"/>
    <x v="5"/>
    <s v="Seth Thomas 8 1/2&quot; Cubicle Clock"/>
    <x v="4053"/>
    <n v="3"/>
    <n v="0"/>
    <n v="19.468799999999998"/>
    <x v="1"/>
    <x v="0"/>
  </r>
  <r>
    <x v="9599"/>
    <x v="4813"/>
    <x v="1223"/>
    <d v="2017-04-18T00:00:00"/>
    <x v="1"/>
    <x v="236"/>
    <s v="Theone Pippenger"/>
    <x v="0"/>
    <x v="0"/>
    <x v="24"/>
    <x v="21"/>
    <x v="329"/>
    <x v="1"/>
    <x v="1324"/>
    <x v="1"/>
    <x v="9"/>
    <s v="Acco Smartsocket Color-Coded Six-Outlet AC Adapter Model Surge Protectors"/>
    <x v="5981"/>
    <n v="1"/>
    <n v="0.2"/>
    <n v="2.6405999999999992"/>
    <x v="1"/>
    <x v="0"/>
  </r>
  <r>
    <x v="9600"/>
    <x v="4814"/>
    <x v="540"/>
    <d v="2019-05-11T00:00:00"/>
    <x v="0"/>
    <x v="182"/>
    <s v="Ed Braxton"/>
    <x v="1"/>
    <x v="0"/>
    <x v="511"/>
    <x v="5"/>
    <x v="608"/>
    <x v="2"/>
    <x v="1465"/>
    <x v="1"/>
    <x v="10"/>
    <s v="Xerox 1997"/>
    <x v="759"/>
    <n v="8"/>
    <n v="0.2"/>
    <n v="14.5152"/>
    <x v="2"/>
    <x v="0"/>
  </r>
  <r>
    <x v="9601"/>
    <x v="4815"/>
    <x v="913"/>
    <d v="2018-09-09T00:00:00"/>
    <x v="1"/>
    <x v="187"/>
    <s v="Jeremy Pistek"/>
    <x v="0"/>
    <x v="0"/>
    <x v="186"/>
    <x v="36"/>
    <x v="236"/>
    <x v="0"/>
    <x v="1052"/>
    <x v="1"/>
    <x v="10"/>
    <s v="Xerox 1886"/>
    <x v="5982"/>
    <n v="5"/>
    <n v="0"/>
    <n v="114.95999999999998"/>
    <x v="0"/>
    <x v="0"/>
  </r>
  <r>
    <x v="9602"/>
    <x v="4816"/>
    <x v="946"/>
    <d v="2016-05-22T00:00:00"/>
    <x v="2"/>
    <x v="143"/>
    <s v="Tamara Dahlen"/>
    <x v="0"/>
    <x v="0"/>
    <x v="173"/>
    <x v="17"/>
    <x v="220"/>
    <x v="0"/>
    <x v="1726"/>
    <x v="1"/>
    <x v="14"/>
    <s v="Acme Design Stainless Steel Bent Scissors"/>
    <x v="5983"/>
    <n v="5"/>
    <n v="0"/>
    <n v="9.234"/>
    <x v="0"/>
    <x v="0"/>
  </r>
  <r>
    <x v="9603"/>
    <x v="4817"/>
    <x v="26"/>
    <d v="2018-06-23T00:00:00"/>
    <x v="1"/>
    <x v="664"/>
    <s v="Denise Monton"/>
    <x v="1"/>
    <x v="0"/>
    <x v="30"/>
    <x v="15"/>
    <x v="144"/>
    <x v="3"/>
    <x v="1021"/>
    <x v="0"/>
    <x v="3"/>
    <s v="Hon 2111 Invitation Series Corner Table"/>
    <x v="5984"/>
    <n v="3"/>
    <n v="0.4"/>
    <n v="-213.55740000000006"/>
    <x v="3"/>
    <x v="0"/>
  </r>
  <r>
    <x v="9604"/>
    <x v="4818"/>
    <x v="121"/>
    <d v="2017-11-05T00:00:00"/>
    <x v="2"/>
    <x v="283"/>
    <s v="Emily Grady"/>
    <x v="0"/>
    <x v="0"/>
    <x v="269"/>
    <x v="17"/>
    <x v="336"/>
    <x v="0"/>
    <x v="1859"/>
    <x v="1"/>
    <x v="9"/>
    <s v="Eureka Hand Vacuum, Bagless"/>
    <x v="5985"/>
    <n v="4"/>
    <n v="0"/>
    <n v="55.36160000000001"/>
    <x v="0"/>
    <x v="0"/>
  </r>
  <r>
    <x v="9605"/>
    <x v="4819"/>
    <x v="259"/>
    <d v="2019-11-09T00:00:00"/>
    <x v="1"/>
    <x v="428"/>
    <s v="Henry Goldwyn"/>
    <x v="1"/>
    <x v="0"/>
    <x v="152"/>
    <x v="24"/>
    <x v="402"/>
    <x v="3"/>
    <x v="176"/>
    <x v="2"/>
    <x v="11"/>
    <s v="SanDisk Ultra 32 GB MicroSDHC Class 10 Memory Card"/>
    <x v="5986"/>
    <n v="4"/>
    <n v="0.2"/>
    <n v="-6.1879999999999988"/>
    <x v="3"/>
    <x v="0"/>
  </r>
  <r>
    <x v="9606"/>
    <x v="4819"/>
    <x v="259"/>
    <d v="2019-11-09T00:00:00"/>
    <x v="1"/>
    <x v="428"/>
    <s v="Henry Goldwyn"/>
    <x v="1"/>
    <x v="0"/>
    <x v="152"/>
    <x v="24"/>
    <x v="402"/>
    <x v="3"/>
    <x v="871"/>
    <x v="1"/>
    <x v="4"/>
    <s v="Carina 42&quot;Hx23 3/4&quot;W Media Storage Unit"/>
    <x v="4934"/>
    <n v="3"/>
    <n v="0.2"/>
    <n v="-43.729199999999992"/>
    <x v="3"/>
    <x v="0"/>
  </r>
  <r>
    <x v="9607"/>
    <x v="4820"/>
    <x v="256"/>
    <d v="2019-12-08T00:00:00"/>
    <x v="0"/>
    <x v="569"/>
    <s v="Bart Folk"/>
    <x v="0"/>
    <x v="0"/>
    <x v="20"/>
    <x v="15"/>
    <x v="23"/>
    <x v="3"/>
    <x v="1552"/>
    <x v="1"/>
    <x v="10"/>
    <s v="Telephone Message Books with Fax/Mobile Section, 4 1/4&quot; x 6&quot;"/>
    <x v="5987"/>
    <n v="6"/>
    <n v="0"/>
    <n v="9.9359999999999999"/>
    <x v="3"/>
    <x v="0"/>
  </r>
  <r>
    <x v="9608"/>
    <x v="4820"/>
    <x v="256"/>
    <d v="2019-12-08T00:00:00"/>
    <x v="0"/>
    <x v="569"/>
    <s v="Bart Folk"/>
    <x v="0"/>
    <x v="0"/>
    <x v="20"/>
    <x v="15"/>
    <x v="23"/>
    <x v="3"/>
    <x v="1238"/>
    <x v="1"/>
    <x v="2"/>
    <s v="Avery 52"/>
    <x v="469"/>
    <n v="3"/>
    <n v="0"/>
    <n v="5.2028999999999996"/>
    <x v="3"/>
    <x v="0"/>
  </r>
  <r>
    <x v="9609"/>
    <x v="4821"/>
    <x v="458"/>
    <d v="2018-05-19T00:00:00"/>
    <x v="0"/>
    <x v="183"/>
    <s v="Sanjit Chand"/>
    <x v="0"/>
    <x v="0"/>
    <x v="1"/>
    <x v="1"/>
    <x v="62"/>
    <x v="1"/>
    <x v="1454"/>
    <x v="0"/>
    <x v="5"/>
    <s v="Tenex Carpeted, Granite-Look or Clear Contemporary Contour Shape Chair Mats"/>
    <x v="5988"/>
    <n v="4"/>
    <n v="0"/>
    <n v="19.798799999999972"/>
    <x v="1"/>
    <x v="1"/>
  </r>
  <r>
    <x v="9610"/>
    <x v="4821"/>
    <x v="458"/>
    <d v="2018-05-19T00:00:00"/>
    <x v="0"/>
    <x v="183"/>
    <s v="Sanjit Chand"/>
    <x v="0"/>
    <x v="0"/>
    <x v="1"/>
    <x v="1"/>
    <x v="62"/>
    <x v="1"/>
    <x v="1038"/>
    <x v="1"/>
    <x v="2"/>
    <s v="Avery 481"/>
    <x v="1806"/>
    <n v="9"/>
    <n v="0"/>
    <n v="13.3056"/>
    <x v="1"/>
    <x v="1"/>
  </r>
  <r>
    <x v="9611"/>
    <x v="4822"/>
    <x v="1200"/>
    <d v="2019-10-30T00:00:00"/>
    <x v="1"/>
    <x v="229"/>
    <s v="Carlos Soltero"/>
    <x v="0"/>
    <x v="0"/>
    <x v="25"/>
    <x v="35"/>
    <x v="129"/>
    <x v="0"/>
    <x v="848"/>
    <x v="1"/>
    <x v="13"/>
    <s v="Staples"/>
    <x v="2643"/>
    <n v="4"/>
    <n v="0"/>
    <n v="5.2559999999999993"/>
    <x v="0"/>
    <x v="0"/>
  </r>
  <r>
    <x v="9612"/>
    <x v="4823"/>
    <x v="31"/>
    <d v="2018-09-22T00:00:00"/>
    <x v="1"/>
    <x v="217"/>
    <s v="Bill Donatelli"/>
    <x v="0"/>
    <x v="0"/>
    <x v="350"/>
    <x v="1"/>
    <x v="432"/>
    <x v="1"/>
    <x v="1501"/>
    <x v="2"/>
    <x v="7"/>
    <s v="Polycom CX300 Desktop Phone USB VoIP phone"/>
    <x v="2562"/>
    <n v="2"/>
    <n v="0.2"/>
    <n v="23.998400000000004"/>
    <x v="1"/>
    <x v="0"/>
  </r>
  <r>
    <x v="9613"/>
    <x v="4824"/>
    <x v="7"/>
    <d v="2016-11-13T00:00:00"/>
    <x v="2"/>
    <x v="89"/>
    <s v="Mary Zewe"/>
    <x v="1"/>
    <x v="0"/>
    <x v="4"/>
    <x v="4"/>
    <x v="60"/>
    <x v="1"/>
    <x v="9"/>
    <x v="1"/>
    <x v="9"/>
    <s v="Belkin F5C206VTEL 6 Outlet Surge"/>
    <x v="5989"/>
    <n v="1"/>
    <n v="0"/>
    <n v="6.8939999999999984"/>
    <x v="1"/>
    <x v="0"/>
  </r>
  <r>
    <x v="9614"/>
    <x v="4824"/>
    <x v="7"/>
    <d v="2016-11-13T00:00:00"/>
    <x v="2"/>
    <x v="89"/>
    <s v="Mary Zewe"/>
    <x v="1"/>
    <x v="0"/>
    <x v="4"/>
    <x v="4"/>
    <x v="60"/>
    <x v="1"/>
    <x v="1207"/>
    <x v="2"/>
    <x v="11"/>
    <s v="Belkin Standard 104 key USB Keyboard"/>
    <x v="5990"/>
    <n v="7"/>
    <n v="0"/>
    <n v="15.319499999999996"/>
    <x v="1"/>
    <x v="0"/>
  </r>
  <r>
    <x v="9615"/>
    <x v="4824"/>
    <x v="7"/>
    <d v="2016-11-13T00:00:00"/>
    <x v="2"/>
    <x v="89"/>
    <s v="Mary Zewe"/>
    <x v="1"/>
    <x v="0"/>
    <x v="4"/>
    <x v="4"/>
    <x v="60"/>
    <x v="1"/>
    <x v="450"/>
    <x v="1"/>
    <x v="8"/>
    <s v="Fellowes PB500 Electric Punch Plastic Comb Binding Machine with Manual Bind"/>
    <x v="5991"/>
    <n v="2"/>
    <n v="0.2"/>
    <n v="762.59400000000005"/>
    <x v="1"/>
    <x v="0"/>
  </r>
  <r>
    <x v="9616"/>
    <x v="4825"/>
    <x v="250"/>
    <d v="2018-08-29T00:00:00"/>
    <x v="1"/>
    <x v="463"/>
    <s v="Pauline Webber"/>
    <x v="1"/>
    <x v="0"/>
    <x v="1"/>
    <x v="1"/>
    <x v="13"/>
    <x v="1"/>
    <x v="826"/>
    <x v="1"/>
    <x v="6"/>
    <s v="Newell 346"/>
    <x v="1784"/>
    <n v="2"/>
    <n v="0"/>
    <n v="1.6703999999999999"/>
    <x v="1"/>
    <x v="0"/>
  </r>
  <r>
    <x v="9617"/>
    <x v="4826"/>
    <x v="673"/>
    <d v="2019-11-21T00:00:00"/>
    <x v="1"/>
    <x v="510"/>
    <s v="Bill Stewart"/>
    <x v="1"/>
    <x v="0"/>
    <x v="256"/>
    <x v="24"/>
    <x v="391"/>
    <x v="3"/>
    <x v="615"/>
    <x v="2"/>
    <x v="16"/>
    <s v="Hewlett Packard 610 Color Digital Copier / Printer"/>
    <x v="5992"/>
    <n v="3"/>
    <n v="0.4"/>
    <n v="74.998499999999922"/>
    <x v="3"/>
    <x v="0"/>
  </r>
  <r>
    <x v="9618"/>
    <x v="4826"/>
    <x v="673"/>
    <d v="2019-11-21T00:00:00"/>
    <x v="1"/>
    <x v="510"/>
    <s v="Bill Stewart"/>
    <x v="1"/>
    <x v="0"/>
    <x v="256"/>
    <x v="24"/>
    <x v="391"/>
    <x v="3"/>
    <x v="915"/>
    <x v="1"/>
    <x v="6"/>
    <s v="Panasonic KP-380BK Classic Electric Pencil Sharpener"/>
    <x v="1146"/>
    <n v="3"/>
    <n v="0.2"/>
    <n v="5.3969999999999914"/>
    <x v="3"/>
    <x v="0"/>
  </r>
  <r>
    <x v="9619"/>
    <x v="4826"/>
    <x v="673"/>
    <d v="2019-11-21T00:00:00"/>
    <x v="1"/>
    <x v="510"/>
    <s v="Bill Stewart"/>
    <x v="1"/>
    <x v="0"/>
    <x v="256"/>
    <x v="24"/>
    <x v="391"/>
    <x v="3"/>
    <x v="343"/>
    <x v="2"/>
    <x v="11"/>
    <s v="Logitech Media Keyboard K200"/>
    <x v="4089"/>
    <n v="5"/>
    <n v="0.2"/>
    <n v="-1.7495000000000118"/>
    <x v="3"/>
    <x v="0"/>
  </r>
  <r>
    <x v="9620"/>
    <x v="4827"/>
    <x v="467"/>
    <d v="2016-09-30T00:00:00"/>
    <x v="1"/>
    <x v="526"/>
    <s v="Dianna Arnett"/>
    <x v="2"/>
    <x v="0"/>
    <x v="152"/>
    <x v="24"/>
    <x v="402"/>
    <x v="3"/>
    <x v="1809"/>
    <x v="1"/>
    <x v="9"/>
    <s v="Hoover Commercial Lightweight Upright Vacuum"/>
    <x v="5993"/>
    <n v="6"/>
    <n v="0.2"/>
    <n v="1.2527999999999988"/>
    <x v="3"/>
    <x v="0"/>
  </r>
  <r>
    <x v="9621"/>
    <x v="4827"/>
    <x v="467"/>
    <d v="2016-09-30T00:00:00"/>
    <x v="1"/>
    <x v="526"/>
    <s v="Dianna Arnett"/>
    <x v="2"/>
    <x v="0"/>
    <x v="152"/>
    <x v="24"/>
    <x v="402"/>
    <x v="3"/>
    <x v="1837"/>
    <x v="2"/>
    <x v="11"/>
    <s v="Maxell CD-R Discs"/>
    <x v="5994"/>
    <n v="2"/>
    <n v="0.2"/>
    <n v="0.47279999999999966"/>
    <x v="3"/>
    <x v="0"/>
  </r>
  <r>
    <x v="9622"/>
    <x v="4827"/>
    <x v="467"/>
    <d v="2016-09-30T00:00:00"/>
    <x v="1"/>
    <x v="526"/>
    <s v="Dianna Arnett"/>
    <x v="2"/>
    <x v="0"/>
    <x v="152"/>
    <x v="24"/>
    <x v="402"/>
    <x v="3"/>
    <x v="1536"/>
    <x v="1"/>
    <x v="10"/>
    <s v="Message Book, Wirebound, Four 5 1/2&quot; X 4&quot; Forms/Pg., 200 Dupl. Sets/Book"/>
    <x v="2731"/>
    <n v="4"/>
    <n v="0.2"/>
    <n v="11.102399999999996"/>
    <x v="3"/>
    <x v="0"/>
  </r>
  <r>
    <x v="9623"/>
    <x v="4828"/>
    <x v="222"/>
    <d v="2019-06-30T00:00:00"/>
    <x v="2"/>
    <x v="250"/>
    <s v="Max Engle"/>
    <x v="0"/>
    <x v="0"/>
    <x v="61"/>
    <x v="5"/>
    <x v="77"/>
    <x v="2"/>
    <x v="650"/>
    <x v="1"/>
    <x v="9"/>
    <s v="Belkin F9G930V10-GRY 9 Outlet Surge"/>
    <x v="5995"/>
    <n v="2"/>
    <n v="0.8"/>
    <n v="-54.549600000000012"/>
    <x v="2"/>
    <x v="0"/>
  </r>
  <r>
    <x v="9624"/>
    <x v="4828"/>
    <x v="222"/>
    <d v="2019-06-30T00:00:00"/>
    <x v="2"/>
    <x v="250"/>
    <s v="Max Engle"/>
    <x v="0"/>
    <x v="0"/>
    <x v="61"/>
    <x v="5"/>
    <x v="77"/>
    <x v="2"/>
    <x v="1213"/>
    <x v="0"/>
    <x v="3"/>
    <s v="Bevis Round Conference Table Top &amp; Single Column Base"/>
    <x v="5996"/>
    <n v="3"/>
    <n v="0.3"/>
    <n v="-39.511800000000036"/>
    <x v="2"/>
    <x v="0"/>
  </r>
  <r>
    <x v="9625"/>
    <x v="4828"/>
    <x v="222"/>
    <d v="2019-06-30T00:00:00"/>
    <x v="2"/>
    <x v="250"/>
    <s v="Max Engle"/>
    <x v="0"/>
    <x v="0"/>
    <x v="61"/>
    <x v="5"/>
    <x v="77"/>
    <x v="2"/>
    <x v="1333"/>
    <x v="0"/>
    <x v="0"/>
    <s v="O'Sullivan Plantations 2-Door Library in Landvery Oak"/>
    <x v="5997"/>
    <n v="3"/>
    <n v="0.32"/>
    <n v="-96.470399999999955"/>
    <x v="2"/>
    <x v="0"/>
  </r>
  <r>
    <x v="9626"/>
    <x v="4829"/>
    <x v="397"/>
    <d v="2019-09-25T00:00:00"/>
    <x v="2"/>
    <x v="186"/>
    <s v="Maya Herman"/>
    <x v="1"/>
    <x v="0"/>
    <x v="270"/>
    <x v="5"/>
    <x v="337"/>
    <x v="2"/>
    <x v="1828"/>
    <x v="1"/>
    <x v="10"/>
    <s v="Xerox 1899"/>
    <x v="4766"/>
    <n v="2"/>
    <n v="0.2"/>
    <n v="3.3524000000000003"/>
    <x v="2"/>
    <x v="0"/>
  </r>
  <r>
    <x v="9627"/>
    <x v="4830"/>
    <x v="533"/>
    <d v="2016-11-27T00:00:00"/>
    <x v="1"/>
    <x v="590"/>
    <s v="Bobby Trafton"/>
    <x v="0"/>
    <x v="0"/>
    <x v="66"/>
    <x v="12"/>
    <x v="83"/>
    <x v="2"/>
    <x v="766"/>
    <x v="1"/>
    <x v="8"/>
    <s v="UniKeep View Case Binders"/>
    <x v="1865"/>
    <n v="3"/>
    <n v="0"/>
    <n v="6.7481999999999989"/>
    <x v="2"/>
    <x v="0"/>
  </r>
  <r>
    <x v="9628"/>
    <x v="4831"/>
    <x v="286"/>
    <d v="2016-01-18T00:00:00"/>
    <x v="1"/>
    <x v="462"/>
    <s v="Michael Moore"/>
    <x v="0"/>
    <x v="0"/>
    <x v="46"/>
    <x v="24"/>
    <x v="55"/>
    <x v="3"/>
    <x v="711"/>
    <x v="1"/>
    <x v="10"/>
    <s v="Xerox 1923"/>
    <x v="5577"/>
    <n v="7"/>
    <n v="0.2"/>
    <n v="13.0928"/>
    <x v="3"/>
    <x v="0"/>
  </r>
  <r>
    <x v="9629"/>
    <x v="4831"/>
    <x v="286"/>
    <d v="2016-01-18T00:00:00"/>
    <x v="1"/>
    <x v="462"/>
    <s v="Michael Moore"/>
    <x v="0"/>
    <x v="0"/>
    <x v="46"/>
    <x v="24"/>
    <x v="55"/>
    <x v="3"/>
    <x v="1547"/>
    <x v="1"/>
    <x v="8"/>
    <s v="Avery Metallic Poly Binders"/>
    <x v="5998"/>
    <n v="2"/>
    <n v="0.7"/>
    <n v="-2.5212000000000003"/>
    <x v="3"/>
    <x v="0"/>
  </r>
  <r>
    <x v="9630"/>
    <x v="4832"/>
    <x v="1206"/>
    <d v="2018-06-06T00:00:00"/>
    <x v="1"/>
    <x v="392"/>
    <s v="Neoma Murray"/>
    <x v="0"/>
    <x v="0"/>
    <x v="20"/>
    <x v="15"/>
    <x v="164"/>
    <x v="3"/>
    <x v="98"/>
    <x v="1"/>
    <x v="8"/>
    <s v="Avery Hidden Tab Dividers for Binding Systems"/>
    <x v="489"/>
    <n v="3"/>
    <n v="0.2"/>
    <n v="2.3243999999999994"/>
    <x v="3"/>
    <x v="0"/>
  </r>
  <r>
    <x v="9631"/>
    <x v="4832"/>
    <x v="1206"/>
    <d v="2018-06-06T00:00:00"/>
    <x v="1"/>
    <x v="392"/>
    <s v="Neoma Murray"/>
    <x v="0"/>
    <x v="0"/>
    <x v="20"/>
    <x v="15"/>
    <x v="164"/>
    <x v="3"/>
    <x v="1620"/>
    <x v="2"/>
    <x v="7"/>
    <s v="Jackery Bar Premium Fast-charging Portable Charger"/>
    <x v="5999"/>
    <n v="6"/>
    <n v="0"/>
    <n v="88.052999999999997"/>
    <x v="3"/>
    <x v="0"/>
  </r>
  <r>
    <x v="9632"/>
    <x v="4833"/>
    <x v="778"/>
    <d v="2019-02-17T00:00:00"/>
    <x v="1"/>
    <x v="708"/>
    <s v="Mark Hamilton"/>
    <x v="0"/>
    <x v="0"/>
    <x v="31"/>
    <x v="11"/>
    <x v="39"/>
    <x v="2"/>
    <x v="1201"/>
    <x v="1"/>
    <x v="9"/>
    <s v="Holmes Replacement Filter for HEPA Air Cleaner, Medium Room"/>
    <x v="6000"/>
    <n v="8"/>
    <n v="0"/>
    <n v="38.975200000000008"/>
    <x v="2"/>
    <x v="0"/>
  </r>
  <r>
    <x v="9633"/>
    <x v="4834"/>
    <x v="1005"/>
    <d v="2016-10-17T00:00:00"/>
    <x v="2"/>
    <x v="646"/>
    <s v="Toby Carlisle"/>
    <x v="0"/>
    <x v="0"/>
    <x v="231"/>
    <x v="31"/>
    <x v="288"/>
    <x v="3"/>
    <x v="1013"/>
    <x v="2"/>
    <x v="11"/>
    <s v="WD My Passport Ultra 500GB Portable External Hard Drive"/>
    <x v="1322"/>
    <n v="3"/>
    <n v="0"/>
    <n v="30.089999999999982"/>
    <x v="3"/>
    <x v="0"/>
  </r>
  <r>
    <x v="9634"/>
    <x v="4834"/>
    <x v="1005"/>
    <d v="2016-10-17T00:00:00"/>
    <x v="2"/>
    <x v="646"/>
    <s v="Toby Carlisle"/>
    <x v="0"/>
    <x v="0"/>
    <x v="231"/>
    <x v="31"/>
    <x v="288"/>
    <x v="3"/>
    <x v="75"/>
    <x v="1"/>
    <x v="4"/>
    <s v="SimpliFile Personal File, Black Granite, 15w x 6-15/16d x 11-1/4h"/>
    <x v="6001"/>
    <n v="7"/>
    <n v="0"/>
    <n v="22.246000000000006"/>
    <x v="3"/>
    <x v="0"/>
  </r>
  <r>
    <x v="9635"/>
    <x v="4834"/>
    <x v="1005"/>
    <d v="2016-10-17T00:00:00"/>
    <x v="2"/>
    <x v="646"/>
    <s v="Toby Carlisle"/>
    <x v="0"/>
    <x v="0"/>
    <x v="231"/>
    <x v="31"/>
    <x v="288"/>
    <x v="3"/>
    <x v="1688"/>
    <x v="0"/>
    <x v="1"/>
    <s v="Office Star - Ergonomic Mid Back Chair with 2-Way Adjustable Arms"/>
    <x v="2356"/>
    <n v="9"/>
    <n v="0"/>
    <n v="260.61120000000017"/>
    <x v="3"/>
    <x v="0"/>
  </r>
  <r>
    <x v="9636"/>
    <x v="4835"/>
    <x v="728"/>
    <d v="2016-11-25T00:00:00"/>
    <x v="1"/>
    <x v="186"/>
    <s v="Maya Herman"/>
    <x v="1"/>
    <x v="0"/>
    <x v="4"/>
    <x v="4"/>
    <x v="59"/>
    <x v="1"/>
    <x v="568"/>
    <x v="0"/>
    <x v="5"/>
    <s v="Howard Miller 13-1/2&quot; Diameter Rosebrook Wall Clock"/>
    <x v="6002"/>
    <n v="2"/>
    <n v="0"/>
    <n v="55.016000000000005"/>
    <x v="1"/>
    <x v="0"/>
  </r>
  <r>
    <x v="9637"/>
    <x v="4835"/>
    <x v="728"/>
    <d v="2016-11-25T00:00:00"/>
    <x v="1"/>
    <x v="186"/>
    <s v="Maya Herman"/>
    <x v="1"/>
    <x v="0"/>
    <x v="4"/>
    <x v="4"/>
    <x v="59"/>
    <x v="1"/>
    <x v="962"/>
    <x v="0"/>
    <x v="3"/>
    <s v="Lesro Round Back Collection Coffee Table, End Table"/>
    <x v="6003"/>
    <n v="4"/>
    <n v="0"/>
    <n v="94.926000000000045"/>
    <x v="1"/>
    <x v="0"/>
  </r>
  <r>
    <x v="9638"/>
    <x v="4836"/>
    <x v="105"/>
    <d v="2019-11-15T00:00:00"/>
    <x v="0"/>
    <x v="212"/>
    <s v="Emily Phan"/>
    <x v="0"/>
    <x v="0"/>
    <x v="1"/>
    <x v="1"/>
    <x v="3"/>
    <x v="1"/>
    <x v="1828"/>
    <x v="1"/>
    <x v="10"/>
    <s v="Xerox 1899"/>
    <x v="1057"/>
    <n v="2"/>
    <n v="0"/>
    <n v="5.6644000000000005"/>
    <x v="1"/>
    <x v="0"/>
  </r>
  <r>
    <x v="9639"/>
    <x v="4837"/>
    <x v="1224"/>
    <d v="2017-01-31T00:00:00"/>
    <x v="0"/>
    <x v="98"/>
    <s v="Joseph Holt"/>
    <x v="0"/>
    <x v="0"/>
    <x v="3"/>
    <x v="3"/>
    <x v="4"/>
    <x v="0"/>
    <x v="594"/>
    <x v="0"/>
    <x v="3"/>
    <s v="Chromcraft Bull-Nose Wood Oval Conference Tables &amp; Bases"/>
    <x v="6004"/>
    <n v="13"/>
    <n v="0.4"/>
    <n v="-1862.3124000000003"/>
    <x v="0"/>
    <x v="0"/>
  </r>
  <r>
    <x v="9640"/>
    <x v="4838"/>
    <x v="1009"/>
    <d v="2016-03-12T00:00:00"/>
    <x v="1"/>
    <x v="782"/>
    <s v="Craig Molinari"/>
    <x v="1"/>
    <x v="0"/>
    <x v="4"/>
    <x v="4"/>
    <x v="5"/>
    <x v="1"/>
    <x v="105"/>
    <x v="1"/>
    <x v="6"/>
    <s v="Newell Chalk Holder"/>
    <x v="2809"/>
    <n v="5"/>
    <n v="0"/>
    <n v="9.4989999999999988"/>
    <x v="1"/>
    <x v="0"/>
  </r>
  <r>
    <x v="9641"/>
    <x v="4838"/>
    <x v="1009"/>
    <d v="2016-03-12T00:00:00"/>
    <x v="1"/>
    <x v="782"/>
    <s v="Craig Molinari"/>
    <x v="1"/>
    <x v="0"/>
    <x v="4"/>
    <x v="4"/>
    <x v="5"/>
    <x v="1"/>
    <x v="356"/>
    <x v="1"/>
    <x v="4"/>
    <s v="Contico 72&quot;H Heavy-Duty Storage System"/>
    <x v="6005"/>
    <n v="5"/>
    <n v="0"/>
    <n v="0"/>
    <x v="1"/>
    <x v="0"/>
  </r>
  <r>
    <x v="9642"/>
    <x v="4838"/>
    <x v="1009"/>
    <d v="2016-03-12T00:00:00"/>
    <x v="1"/>
    <x v="782"/>
    <s v="Craig Molinari"/>
    <x v="1"/>
    <x v="0"/>
    <x v="4"/>
    <x v="4"/>
    <x v="5"/>
    <x v="1"/>
    <x v="1853"/>
    <x v="0"/>
    <x v="1"/>
    <s v="Office Star - Task Chair with Contemporary Loop Arms"/>
    <x v="5404"/>
    <n v="6"/>
    <n v="0.2"/>
    <n v="21.835199999999986"/>
    <x v="1"/>
    <x v="0"/>
  </r>
  <r>
    <x v="9643"/>
    <x v="4838"/>
    <x v="1009"/>
    <d v="2016-03-12T00:00:00"/>
    <x v="1"/>
    <x v="782"/>
    <s v="Craig Molinari"/>
    <x v="1"/>
    <x v="0"/>
    <x v="4"/>
    <x v="4"/>
    <x v="5"/>
    <x v="1"/>
    <x v="1496"/>
    <x v="0"/>
    <x v="1"/>
    <s v="Global Leather and Oak Executive Chair, Black"/>
    <x v="6006"/>
    <n v="2"/>
    <n v="0.2"/>
    <n v="54.17639999999993"/>
    <x v="1"/>
    <x v="0"/>
  </r>
  <r>
    <x v="9644"/>
    <x v="4839"/>
    <x v="110"/>
    <d v="2019-06-13T00:00:00"/>
    <x v="1"/>
    <x v="383"/>
    <s v="Frank Olsen"/>
    <x v="0"/>
    <x v="0"/>
    <x v="220"/>
    <x v="16"/>
    <x v="275"/>
    <x v="1"/>
    <x v="1097"/>
    <x v="2"/>
    <x v="11"/>
    <s v="Memorex Micro Travel Drive 16 GB"/>
    <x v="6007"/>
    <n v="7"/>
    <n v="0.2"/>
    <n v="12.312299999999993"/>
    <x v="1"/>
    <x v="0"/>
  </r>
  <r>
    <x v="9645"/>
    <x v="4839"/>
    <x v="110"/>
    <d v="2019-06-13T00:00:00"/>
    <x v="1"/>
    <x v="383"/>
    <s v="Frank Olsen"/>
    <x v="0"/>
    <x v="0"/>
    <x v="220"/>
    <x v="16"/>
    <x v="275"/>
    <x v="1"/>
    <x v="210"/>
    <x v="1"/>
    <x v="4"/>
    <s v="Rogers Deluxe File Chest"/>
    <x v="2083"/>
    <n v="2"/>
    <n v="0.2"/>
    <n v="-8.3524000000000012"/>
    <x v="1"/>
    <x v="0"/>
  </r>
  <r>
    <x v="9646"/>
    <x v="4839"/>
    <x v="110"/>
    <d v="2019-06-13T00:00:00"/>
    <x v="1"/>
    <x v="383"/>
    <s v="Frank Olsen"/>
    <x v="0"/>
    <x v="0"/>
    <x v="220"/>
    <x v="16"/>
    <x v="275"/>
    <x v="1"/>
    <x v="261"/>
    <x v="1"/>
    <x v="8"/>
    <s v="GBC VeloBinder Electric Binding Machine"/>
    <x v="1270"/>
    <n v="2"/>
    <n v="0.7"/>
    <n v="-48.391999999999982"/>
    <x v="1"/>
    <x v="0"/>
  </r>
  <r>
    <x v="9647"/>
    <x v="4840"/>
    <x v="84"/>
    <d v="2016-11-24T00:00:00"/>
    <x v="1"/>
    <x v="596"/>
    <s v="Mitch Webber"/>
    <x v="0"/>
    <x v="0"/>
    <x v="525"/>
    <x v="11"/>
    <x v="622"/>
    <x v="2"/>
    <x v="1125"/>
    <x v="1"/>
    <x v="4"/>
    <s v="Recycled Steel Personal File for Standard File Folders"/>
    <x v="3552"/>
    <n v="4"/>
    <n v="0"/>
    <n v="57.501599999999996"/>
    <x v="2"/>
    <x v="0"/>
  </r>
  <r>
    <x v="9648"/>
    <x v="4840"/>
    <x v="84"/>
    <d v="2016-11-24T00:00:00"/>
    <x v="1"/>
    <x v="596"/>
    <s v="Mitch Webber"/>
    <x v="0"/>
    <x v="0"/>
    <x v="525"/>
    <x v="11"/>
    <x v="622"/>
    <x v="2"/>
    <x v="539"/>
    <x v="2"/>
    <x v="7"/>
    <s v="Jabra SPEAK 410"/>
    <x v="1694"/>
    <n v="3"/>
    <n v="0"/>
    <n v="78.951599999999999"/>
    <x v="2"/>
    <x v="0"/>
  </r>
  <r>
    <x v="9649"/>
    <x v="4841"/>
    <x v="491"/>
    <d v="2018-11-30T00:00:00"/>
    <x v="1"/>
    <x v="333"/>
    <s v="Maribeth Schnelling"/>
    <x v="0"/>
    <x v="0"/>
    <x v="1"/>
    <x v="1"/>
    <x v="62"/>
    <x v="1"/>
    <x v="1248"/>
    <x v="0"/>
    <x v="0"/>
    <s v="DMI Eclipse Executive Suite Bookcases"/>
    <x v="6008"/>
    <n v="8"/>
    <n v="0.15"/>
    <n v="160.31359999999984"/>
    <x v="1"/>
    <x v="0"/>
  </r>
  <r>
    <x v="9650"/>
    <x v="4841"/>
    <x v="491"/>
    <d v="2018-11-30T00:00:00"/>
    <x v="1"/>
    <x v="333"/>
    <s v="Maribeth Schnelling"/>
    <x v="0"/>
    <x v="0"/>
    <x v="1"/>
    <x v="1"/>
    <x v="62"/>
    <x v="1"/>
    <x v="1560"/>
    <x v="1"/>
    <x v="6"/>
    <s v="Newell 31"/>
    <x v="5389"/>
    <n v="9"/>
    <n v="0"/>
    <n v="10.4076"/>
    <x v="1"/>
    <x v="0"/>
  </r>
  <r>
    <x v="9651"/>
    <x v="4841"/>
    <x v="491"/>
    <d v="2018-11-30T00:00:00"/>
    <x v="1"/>
    <x v="333"/>
    <s v="Maribeth Schnelling"/>
    <x v="0"/>
    <x v="0"/>
    <x v="1"/>
    <x v="1"/>
    <x v="62"/>
    <x v="1"/>
    <x v="791"/>
    <x v="1"/>
    <x v="9"/>
    <s v="Belkin F9S820V06 8 Outlet Surge"/>
    <x v="647"/>
    <n v="2"/>
    <n v="0"/>
    <n v="19.487999999999992"/>
    <x v="1"/>
    <x v="0"/>
  </r>
  <r>
    <x v="9652"/>
    <x v="4841"/>
    <x v="491"/>
    <d v="2018-11-30T00:00:00"/>
    <x v="1"/>
    <x v="333"/>
    <s v="Maribeth Schnelling"/>
    <x v="0"/>
    <x v="0"/>
    <x v="1"/>
    <x v="1"/>
    <x v="62"/>
    <x v="1"/>
    <x v="1071"/>
    <x v="0"/>
    <x v="5"/>
    <s v="GE 48&quot; Fluorescent Tube, Cool White Energy Saver, 34 Watts, 30/Box"/>
    <x v="1930"/>
    <n v="6"/>
    <n v="0"/>
    <n v="297.69"/>
    <x v="1"/>
    <x v="0"/>
  </r>
  <r>
    <x v="9653"/>
    <x v="4842"/>
    <x v="205"/>
    <d v="2019-01-27T00:00:00"/>
    <x v="1"/>
    <x v="6"/>
    <s v="Harold Pawlan"/>
    <x v="2"/>
    <x v="0"/>
    <x v="93"/>
    <x v="16"/>
    <x v="115"/>
    <x v="1"/>
    <x v="1580"/>
    <x v="2"/>
    <x v="11"/>
    <s v="Logitech Wireless Anywhere Mouse MX for PC and Mac"/>
    <x v="916"/>
    <n v="2"/>
    <n v="0.2"/>
    <n v="11.997999999999998"/>
    <x v="1"/>
    <x v="0"/>
  </r>
  <r>
    <x v="9654"/>
    <x v="4842"/>
    <x v="205"/>
    <d v="2019-01-27T00:00:00"/>
    <x v="1"/>
    <x v="6"/>
    <s v="Harold Pawlan"/>
    <x v="2"/>
    <x v="0"/>
    <x v="93"/>
    <x v="16"/>
    <x v="115"/>
    <x v="1"/>
    <x v="1263"/>
    <x v="1"/>
    <x v="8"/>
    <s v="Wilson Jones data.warehouse D-Ring Binders with DublLock"/>
    <x v="6009"/>
    <n v="2"/>
    <n v="0.7"/>
    <n v="-3.6212"/>
    <x v="1"/>
    <x v="0"/>
  </r>
  <r>
    <x v="9655"/>
    <x v="4843"/>
    <x v="358"/>
    <d v="2016-09-29T00:00:00"/>
    <x v="1"/>
    <x v="548"/>
    <s v="Adam Shillingsburg"/>
    <x v="0"/>
    <x v="0"/>
    <x v="20"/>
    <x v="15"/>
    <x v="45"/>
    <x v="3"/>
    <x v="1416"/>
    <x v="0"/>
    <x v="5"/>
    <s v="Computer Room Manger, 14&quot;"/>
    <x v="6010"/>
    <n v="3"/>
    <n v="0"/>
    <n v="35.078399999999995"/>
    <x v="3"/>
    <x v="0"/>
  </r>
  <r>
    <x v="9656"/>
    <x v="4843"/>
    <x v="358"/>
    <d v="2016-09-29T00:00:00"/>
    <x v="1"/>
    <x v="548"/>
    <s v="Adam Shillingsburg"/>
    <x v="0"/>
    <x v="0"/>
    <x v="20"/>
    <x v="15"/>
    <x v="45"/>
    <x v="3"/>
    <x v="591"/>
    <x v="1"/>
    <x v="8"/>
    <s v="Cardinal Holdit Business Card Pockets"/>
    <x v="2217"/>
    <n v="1"/>
    <n v="0.2"/>
    <n v="1.3944000000000001"/>
    <x v="3"/>
    <x v="0"/>
  </r>
  <r>
    <x v="9657"/>
    <x v="4843"/>
    <x v="358"/>
    <d v="2016-09-29T00:00:00"/>
    <x v="1"/>
    <x v="548"/>
    <s v="Adam Shillingsburg"/>
    <x v="0"/>
    <x v="0"/>
    <x v="20"/>
    <x v="15"/>
    <x v="45"/>
    <x v="3"/>
    <x v="1731"/>
    <x v="1"/>
    <x v="6"/>
    <s v="Avery Hi-Liter GlideStik Fluorescent Highlighter, Yellow Ink"/>
    <x v="6011"/>
    <n v="4"/>
    <n v="0"/>
    <n v="5.7376000000000005"/>
    <x v="3"/>
    <x v="0"/>
  </r>
  <r>
    <x v="9658"/>
    <x v="4843"/>
    <x v="358"/>
    <d v="2016-09-29T00:00:00"/>
    <x v="1"/>
    <x v="548"/>
    <s v="Adam Shillingsburg"/>
    <x v="0"/>
    <x v="0"/>
    <x v="20"/>
    <x v="15"/>
    <x v="45"/>
    <x v="3"/>
    <x v="1578"/>
    <x v="0"/>
    <x v="1"/>
    <s v="Office Star - Mid Back Dual function Ergonomic High Back Chair with 2-Way Adjustable Arms"/>
    <x v="6012"/>
    <n v="4"/>
    <n v="0.1"/>
    <n v="83.709599999999966"/>
    <x v="3"/>
    <x v="0"/>
  </r>
  <r>
    <x v="9659"/>
    <x v="4844"/>
    <x v="959"/>
    <d v="2016-03-30T00:00:00"/>
    <x v="0"/>
    <x v="473"/>
    <s v="Cindy Stewart"/>
    <x v="0"/>
    <x v="0"/>
    <x v="225"/>
    <x v="1"/>
    <x v="281"/>
    <x v="1"/>
    <x v="1550"/>
    <x v="1"/>
    <x v="2"/>
    <s v="Smead Alpha-Z Color-Coded Name Labels First Letter Starter Set"/>
    <x v="2057"/>
    <n v="5"/>
    <n v="0"/>
    <n v="9"/>
    <x v="1"/>
    <x v="0"/>
  </r>
  <r>
    <x v="9660"/>
    <x v="4845"/>
    <x v="112"/>
    <d v="2018-06-11T00:00:00"/>
    <x v="1"/>
    <x v="467"/>
    <s v="Maria Etezadi"/>
    <x v="2"/>
    <x v="0"/>
    <x v="443"/>
    <x v="1"/>
    <x v="536"/>
    <x v="1"/>
    <x v="1461"/>
    <x v="2"/>
    <x v="7"/>
    <s v="Samsung Galaxy Mega 6.3"/>
    <x v="6013"/>
    <n v="9"/>
    <n v="0.2"/>
    <n v="226.79460000000006"/>
    <x v="1"/>
    <x v="0"/>
  </r>
  <r>
    <x v="9661"/>
    <x v="4845"/>
    <x v="112"/>
    <d v="2018-06-11T00:00:00"/>
    <x v="1"/>
    <x v="467"/>
    <s v="Maria Etezadi"/>
    <x v="2"/>
    <x v="0"/>
    <x v="443"/>
    <x v="1"/>
    <x v="536"/>
    <x v="1"/>
    <x v="1556"/>
    <x v="2"/>
    <x v="11"/>
    <s v="Rosewill 107 Normal Keys USB Wired Standard Keyboard"/>
    <x v="1165"/>
    <n v="2"/>
    <n v="0"/>
    <n v="3.7744"/>
    <x v="1"/>
    <x v="0"/>
  </r>
  <r>
    <x v="9662"/>
    <x v="4845"/>
    <x v="112"/>
    <d v="2018-06-11T00:00:00"/>
    <x v="1"/>
    <x v="467"/>
    <s v="Maria Etezadi"/>
    <x v="2"/>
    <x v="0"/>
    <x v="443"/>
    <x v="1"/>
    <x v="536"/>
    <x v="1"/>
    <x v="256"/>
    <x v="2"/>
    <x v="7"/>
    <s v="Bose SoundLink Bluetooth Speaker"/>
    <x v="6014"/>
    <n v="3"/>
    <n v="0.2"/>
    <n v="161.19000000000003"/>
    <x v="1"/>
    <x v="0"/>
  </r>
  <r>
    <x v="9663"/>
    <x v="4846"/>
    <x v="515"/>
    <d v="2019-09-05T00:00:00"/>
    <x v="1"/>
    <x v="474"/>
    <s v="Maxwell Schwartz"/>
    <x v="0"/>
    <x v="0"/>
    <x v="8"/>
    <x v="1"/>
    <x v="9"/>
    <x v="1"/>
    <x v="557"/>
    <x v="1"/>
    <x v="4"/>
    <s v="Space Solutions Commercial Steel Shelving"/>
    <x v="2714"/>
    <n v="3"/>
    <n v="0"/>
    <n v="9.6974999999999838"/>
    <x v="1"/>
    <x v="0"/>
  </r>
  <r>
    <x v="9664"/>
    <x v="4847"/>
    <x v="214"/>
    <d v="2017-12-07T00:00:00"/>
    <x v="3"/>
    <x v="120"/>
    <s v="Kristen Hastings"/>
    <x v="1"/>
    <x v="0"/>
    <x v="169"/>
    <x v="1"/>
    <x v="215"/>
    <x v="1"/>
    <x v="644"/>
    <x v="1"/>
    <x v="10"/>
    <s v="Xerox 218"/>
    <x v="91"/>
    <n v="2"/>
    <n v="0"/>
    <n v="6.2208000000000006"/>
    <x v="1"/>
    <x v="0"/>
  </r>
  <r>
    <x v="9665"/>
    <x v="4848"/>
    <x v="673"/>
    <d v="2019-11-20T00:00:00"/>
    <x v="1"/>
    <x v="62"/>
    <s v="Lena Creighton"/>
    <x v="0"/>
    <x v="0"/>
    <x v="1"/>
    <x v="1"/>
    <x v="13"/>
    <x v="1"/>
    <x v="892"/>
    <x v="0"/>
    <x v="5"/>
    <s v="Eldon Radial Chair Mat for Low to Medium Pile Carpets"/>
    <x v="5001"/>
    <n v="3"/>
    <n v="0"/>
    <n v="23.987999999999996"/>
    <x v="1"/>
    <x v="0"/>
  </r>
  <r>
    <x v="9666"/>
    <x v="4848"/>
    <x v="673"/>
    <d v="2019-11-20T00:00:00"/>
    <x v="1"/>
    <x v="62"/>
    <s v="Lena Creighton"/>
    <x v="0"/>
    <x v="0"/>
    <x v="1"/>
    <x v="1"/>
    <x v="13"/>
    <x v="1"/>
    <x v="1379"/>
    <x v="0"/>
    <x v="5"/>
    <s v="Eldon Image Series Black Desk Accessories"/>
    <x v="2162"/>
    <n v="3"/>
    <n v="0"/>
    <n v="4.4711999999999996"/>
    <x v="1"/>
    <x v="0"/>
  </r>
  <r>
    <x v="9667"/>
    <x v="4849"/>
    <x v="131"/>
    <d v="2018-04-27T00:00:00"/>
    <x v="1"/>
    <x v="578"/>
    <s v="Art Ferguson"/>
    <x v="0"/>
    <x v="0"/>
    <x v="526"/>
    <x v="1"/>
    <x v="623"/>
    <x v="1"/>
    <x v="507"/>
    <x v="1"/>
    <x v="8"/>
    <s v="Recycled Pressboard Report Cover with Reinforced Top Hinge"/>
    <x v="2314"/>
    <n v="7"/>
    <n v="0.2"/>
    <n v="6.5569000000000006"/>
    <x v="1"/>
    <x v="0"/>
  </r>
  <r>
    <x v="9668"/>
    <x v="4849"/>
    <x v="131"/>
    <d v="2018-04-27T00:00:00"/>
    <x v="1"/>
    <x v="578"/>
    <s v="Art Ferguson"/>
    <x v="0"/>
    <x v="0"/>
    <x v="526"/>
    <x v="1"/>
    <x v="623"/>
    <x v="1"/>
    <x v="244"/>
    <x v="1"/>
    <x v="12"/>
    <s v="Recycled Interoffice Envelopes with String and Button Closure, 10 x 13"/>
    <x v="2941"/>
    <n v="3"/>
    <n v="0"/>
    <n v="35.984999999999999"/>
    <x v="1"/>
    <x v="0"/>
  </r>
  <r>
    <x v="9669"/>
    <x v="4850"/>
    <x v="459"/>
    <d v="2019-04-06T00:00:00"/>
    <x v="1"/>
    <x v="733"/>
    <s v="Amy Hunt"/>
    <x v="0"/>
    <x v="0"/>
    <x v="27"/>
    <x v="19"/>
    <x v="33"/>
    <x v="0"/>
    <x v="639"/>
    <x v="1"/>
    <x v="2"/>
    <s v="Avery 499"/>
    <x v="1830"/>
    <n v="3"/>
    <n v="0"/>
    <n v="6.8723999999999998"/>
    <x v="0"/>
    <x v="0"/>
  </r>
  <r>
    <x v="9670"/>
    <x v="4851"/>
    <x v="863"/>
    <d v="2017-08-15T00:00:00"/>
    <x v="2"/>
    <x v="136"/>
    <s v="Grace Kelly"/>
    <x v="1"/>
    <x v="0"/>
    <x v="247"/>
    <x v="3"/>
    <x v="306"/>
    <x v="0"/>
    <x v="1175"/>
    <x v="1"/>
    <x v="6"/>
    <s v="Newell 309"/>
    <x v="6015"/>
    <n v="7"/>
    <n v="0.2"/>
    <n v="8.0849999999999973"/>
    <x v="0"/>
    <x v="0"/>
  </r>
  <r>
    <x v="9671"/>
    <x v="4852"/>
    <x v="38"/>
    <d v="2019-11-19T00:00:00"/>
    <x v="1"/>
    <x v="107"/>
    <s v="Ken Lonsdale"/>
    <x v="0"/>
    <x v="0"/>
    <x v="65"/>
    <x v="1"/>
    <x v="624"/>
    <x v="1"/>
    <x v="895"/>
    <x v="2"/>
    <x v="7"/>
    <s v="Samsung Replacement EH64AVFWE Premium Headset"/>
    <x v="1114"/>
    <n v="5"/>
    <n v="0.2"/>
    <n v="1.375"/>
    <x v="1"/>
    <x v="0"/>
  </r>
  <r>
    <x v="9672"/>
    <x v="4853"/>
    <x v="443"/>
    <d v="2018-12-28T00:00:00"/>
    <x v="1"/>
    <x v="86"/>
    <s v="Frank Merwin"/>
    <x v="2"/>
    <x v="0"/>
    <x v="10"/>
    <x v="9"/>
    <x v="105"/>
    <x v="3"/>
    <x v="1231"/>
    <x v="1"/>
    <x v="10"/>
    <s v="Xerox 1952"/>
    <x v="892"/>
    <n v="2"/>
    <n v="0.2"/>
    <n v="2.6892000000000005"/>
    <x v="3"/>
    <x v="0"/>
  </r>
  <r>
    <x v="9673"/>
    <x v="4853"/>
    <x v="443"/>
    <d v="2018-12-28T00:00:00"/>
    <x v="1"/>
    <x v="86"/>
    <s v="Frank Merwin"/>
    <x v="2"/>
    <x v="0"/>
    <x v="10"/>
    <x v="9"/>
    <x v="105"/>
    <x v="3"/>
    <x v="1860"/>
    <x v="2"/>
    <x v="7"/>
    <s v="LG G2"/>
    <x v="6016"/>
    <n v="5"/>
    <n v="0.4"/>
    <n v="-374.99250000000006"/>
    <x v="3"/>
    <x v="0"/>
  </r>
  <r>
    <x v="9674"/>
    <x v="4854"/>
    <x v="192"/>
    <d v="2016-07-24T00:00:00"/>
    <x v="0"/>
    <x v="139"/>
    <s v="John Lucas"/>
    <x v="0"/>
    <x v="0"/>
    <x v="12"/>
    <x v="5"/>
    <x v="14"/>
    <x v="2"/>
    <x v="1291"/>
    <x v="1"/>
    <x v="4"/>
    <s v="Fellowes Bases and Tops For Staxonsteel/High-Stak Systems"/>
    <x v="6017"/>
    <n v="1"/>
    <n v="0.2"/>
    <n v="1.331599999999999"/>
    <x v="2"/>
    <x v="0"/>
  </r>
  <r>
    <x v="9675"/>
    <x v="4855"/>
    <x v="715"/>
    <d v="2018-05-10T00:00:00"/>
    <x v="1"/>
    <x v="421"/>
    <s v="Gene McClure"/>
    <x v="0"/>
    <x v="0"/>
    <x v="329"/>
    <x v="1"/>
    <x v="409"/>
    <x v="1"/>
    <x v="1163"/>
    <x v="0"/>
    <x v="5"/>
    <s v="Executive Impressions 8-1/2&quot; Career Panel/Partition Cubicle Clock"/>
    <x v="2416"/>
    <n v="4"/>
    <n v="0"/>
    <n v="14.143999999999998"/>
    <x v="1"/>
    <x v="0"/>
  </r>
  <r>
    <x v="9676"/>
    <x v="4856"/>
    <x v="683"/>
    <d v="2016-12-03T00:00:00"/>
    <x v="1"/>
    <x v="637"/>
    <s v="Matthew Clasen"/>
    <x v="1"/>
    <x v="0"/>
    <x v="102"/>
    <x v="14"/>
    <x v="237"/>
    <x v="2"/>
    <x v="761"/>
    <x v="1"/>
    <x v="12"/>
    <s v="Laser &amp; Ink Jet Business Envelopes"/>
    <x v="6018"/>
    <n v="6"/>
    <n v="0"/>
    <n v="29.449199999999998"/>
    <x v="2"/>
    <x v="0"/>
  </r>
  <r>
    <x v="9677"/>
    <x v="4857"/>
    <x v="724"/>
    <d v="2018-04-23T00:00:00"/>
    <x v="1"/>
    <x v="703"/>
    <s v="Cindy Schnelling"/>
    <x v="1"/>
    <x v="0"/>
    <x v="20"/>
    <x v="15"/>
    <x v="29"/>
    <x v="3"/>
    <x v="372"/>
    <x v="1"/>
    <x v="6"/>
    <s v="American Pencil"/>
    <x v="4562"/>
    <n v="3"/>
    <n v="0"/>
    <n v="2.027099999999999"/>
    <x v="3"/>
    <x v="0"/>
  </r>
  <r>
    <x v="9678"/>
    <x v="4857"/>
    <x v="724"/>
    <d v="2018-04-23T00:00:00"/>
    <x v="1"/>
    <x v="703"/>
    <s v="Cindy Schnelling"/>
    <x v="1"/>
    <x v="0"/>
    <x v="20"/>
    <x v="15"/>
    <x v="29"/>
    <x v="3"/>
    <x v="1839"/>
    <x v="1"/>
    <x v="14"/>
    <s v="Acme Design Line 8&quot; Stainless Steel Bent Scissors w/Champagne Handles, 3-1/8&quot; Cut"/>
    <x v="6019"/>
    <n v="1"/>
    <n v="0"/>
    <n v="1.8468"/>
    <x v="3"/>
    <x v="0"/>
  </r>
  <r>
    <x v="9679"/>
    <x v="4858"/>
    <x v="17"/>
    <d v="2017-12-31T00:00:00"/>
    <x v="1"/>
    <x v="692"/>
    <s v="Aaron Hawkins"/>
    <x v="1"/>
    <x v="0"/>
    <x v="8"/>
    <x v="1"/>
    <x v="34"/>
    <x v="1"/>
    <x v="765"/>
    <x v="1"/>
    <x v="4"/>
    <s v="Fellowes Super Stor/Drawer Files"/>
    <x v="2144"/>
    <n v="2"/>
    <n v="0"/>
    <n v="61.38900000000001"/>
    <x v="1"/>
    <x v="0"/>
  </r>
  <r>
    <x v="9680"/>
    <x v="4858"/>
    <x v="17"/>
    <d v="2017-12-31T00:00:00"/>
    <x v="1"/>
    <x v="692"/>
    <s v="Aaron Hawkins"/>
    <x v="1"/>
    <x v="0"/>
    <x v="8"/>
    <x v="1"/>
    <x v="34"/>
    <x v="1"/>
    <x v="918"/>
    <x v="2"/>
    <x v="7"/>
    <s v="Geemarc AmpliPOWER60"/>
    <x v="6020"/>
    <n v="9"/>
    <n v="0.2"/>
    <n v="75.167999999999921"/>
    <x v="1"/>
    <x v="0"/>
  </r>
  <r>
    <x v="9681"/>
    <x v="4859"/>
    <x v="1096"/>
    <d v="2019-12-18T00:00:00"/>
    <x v="1"/>
    <x v="212"/>
    <s v="Emily Phan"/>
    <x v="0"/>
    <x v="0"/>
    <x v="8"/>
    <x v="1"/>
    <x v="34"/>
    <x v="1"/>
    <x v="1363"/>
    <x v="1"/>
    <x v="2"/>
    <s v="Avery 49"/>
    <x v="880"/>
    <n v="3"/>
    <n v="0"/>
    <n v="4.2336"/>
    <x v="1"/>
    <x v="0"/>
  </r>
  <r>
    <x v="9682"/>
    <x v="4859"/>
    <x v="1096"/>
    <d v="2019-12-18T00:00:00"/>
    <x v="1"/>
    <x v="212"/>
    <s v="Emily Phan"/>
    <x v="0"/>
    <x v="0"/>
    <x v="8"/>
    <x v="1"/>
    <x v="34"/>
    <x v="1"/>
    <x v="860"/>
    <x v="1"/>
    <x v="10"/>
    <s v="Xerox 1996"/>
    <x v="789"/>
    <n v="6"/>
    <n v="0"/>
    <n v="18.662400000000002"/>
    <x v="1"/>
    <x v="0"/>
  </r>
  <r>
    <x v="9683"/>
    <x v="4859"/>
    <x v="1096"/>
    <d v="2019-12-18T00:00:00"/>
    <x v="1"/>
    <x v="212"/>
    <s v="Emily Phan"/>
    <x v="0"/>
    <x v="0"/>
    <x v="8"/>
    <x v="1"/>
    <x v="34"/>
    <x v="1"/>
    <x v="1001"/>
    <x v="0"/>
    <x v="5"/>
    <s v="Eldon Executive Woodline II Desk Accessories, Mahogany"/>
    <x v="6021"/>
    <n v="8"/>
    <n v="0"/>
    <n v="54.280799999999999"/>
    <x v="1"/>
    <x v="0"/>
  </r>
  <r>
    <x v="9684"/>
    <x v="4859"/>
    <x v="1096"/>
    <d v="2019-12-18T00:00:00"/>
    <x v="1"/>
    <x v="212"/>
    <s v="Emily Phan"/>
    <x v="0"/>
    <x v="0"/>
    <x v="8"/>
    <x v="1"/>
    <x v="34"/>
    <x v="1"/>
    <x v="1641"/>
    <x v="1"/>
    <x v="10"/>
    <s v="Xerox 1975"/>
    <x v="91"/>
    <n v="2"/>
    <n v="0"/>
    <n v="6.3504000000000005"/>
    <x v="1"/>
    <x v="0"/>
  </r>
  <r>
    <x v="9685"/>
    <x v="4860"/>
    <x v="460"/>
    <d v="2019-01-04T00:00:00"/>
    <x v="0"/>
    <x v="783"/>
    <s v="Fred Wasserman"/>
    <x v="1"/>
    <x v="0"/>
    <x v="1"/>
    <x v="1"/>
    <x v="3"/>
    <x v="1"/>
    <x v="1350"/>
    <x v="2"/>
    <x v="11"/>
    <s v="Kensington K72356US Mouse-in-a-Box USB Desktop Mouse"/>
    <x v="6022"/>
    <n v="1"/>
    <n v="0"/>
    <n v="5.8064999999999998"/>
    <x v="1"/>
    <x v="0"/>
  </r>
  <r>
    <x v="9686"/>
    <x v="4861"/>
    <x v="1109"/>
    <d v="2019-06-03T00:00:00"/>
    <x v="1"/>
    <x v="567"/>
    <s v="Kelly Andreada"/>
    <x v="0"/>
    <x v="0"/>
    <x v="70"/>
    <x v="1"/>
    <x v="88"/>
    <x v="1"/>
    <x v="628"/>
    <x v="1"/>
    <x v="6"/>
    <s v="Dixon My First Ticonderoga Pencil, #2"/>
    <x v="1863"/>
    <n v="6"/>
    <n v="0"/>
    <n v="10.178999999999997"/>
    <x v="1"/>
    <x v="0"/>
  </r>
  <r>
    <x v="9687"/>
    <x v="4862"/>
    <x v="1033"/>
    <d v="2019-10-06T00:00:00"/>
    <x v="1"/>
    <x v="337"/>
    <s v="Sample Company A"/>
    <x v="2"/>
    <x v="0"/>
    <x v="81"/>
    <x v="5"/>
    <x v="174"/>
    <x v="2"/>
    <x v="625"/>
    <x v="1"/>
    <x v="8"/>
    <s v="GBC Instant Report Kit"/>
    <x v="6023"/>
    <n v="9"/>
    <n v="0.8"/>
    <n v="-17.469000000000005"/>
    <x v="2"/>
    <x v="0"/>
  </r>
  <r>
    <x v="9688"/>
    <x v="4863"/>
    <x v="308"/>
    <d v="2019-06-27T00:00:00"/>
    <x v="1"/>
    <x v="38"/>
    <s v="Paul Gonzalez"/>
    <x v="0"/>
    <x v="0"/>
    <x v="102"/>
    <x v="17"/>
    <x v="195"/>
    <x v="0"/>
    <x v="1483"/>
    <x v="1"/>
    <x v="10"/>
    <s v="Xerox 230"/>
    <x v="56"/>
    <n v="5"/>
    <n v="0"/>
    <n v="15.552000000000001"/>
    <x v="0"/>
    <x v="0"/>
  </r>
  <r>
    <x v="9689"/>
    <x v="4863"/>
    <x v="308"/>
    <d v="2019-06-27T00:00:00"/>
    <x v="1"/>
    <x v="38"/>
    <s v="Paul Gonzalez"/>
    <x v="0"/>
    <x v="0"/>
    <x v="102"/>
    <x v="17"/>
    <x v="195"/>
    <x v="0"/>
    <x v="1419"/>
    <x v="2"/>
    <x v="7"/>
    <s v="BlackBerry Q10"/>
    <x v="178"/>
    <n v="4"/>
    <n v="0"/>
    <n v="125.99000000000001"/>
    <x v="0"/>
    <x v="0"/>
  </r>
  <r>
    <x v="9690"/>
    <x v="4864"/>
    <x v="1095"/>
    <d v="2019-04-05T00:00:00"/>
    <x v="2"/>
    <x v="638"/>
    <s v="Tom Ashbrook"/>
    <x v="2"/>
    <x v="0"/>
    <x v="20"/>
    <x v="15"/>
    <x v="45"/>
    <x v="3"/>
    <x v="824"/>
    <x v="1"/>
    <x v="6"/>
    <s v="Newell 326"/>
    <x v="991"/>
    <n v="4"/>
    <n v="0"/>
    <n v="2.0415999999999999"/>
    <x v="3"/>
    <x v="0"/>
  </r>
  <r>
    <x v="9691"/>
    <x v="4865"/>
    <x v="50"/>
    <d v="2017-11-17T00:00:00"/>
    <x v="1"/>
    <x v="138"/>
    <s v="Patrick O'Brill"/>
    <x v="0"/>
    <x v="0"/>
    <x v="12"/>
    <x v="5"/>
    <x v="16"/>
    <x v="2"/>
    <x v="789"/>
    <x v="0"/>
    <x v="0"/>
    <s v="Atlantic Metals Mobile 5-Shelf Bookcases, Custom Colors"/>
    <x v="6024"/>
    <n v="3"/>
    <n v="0.32"/>
    <n v="-18.058800000000076"/>
    <x v="2"/>
    <x v="0"/>
  </r>
  <r>
    <x v="9692"/>
    <x v="4866"/>
    <x v="834"/>
    <d v="2017-09-02T00:00:00"/>
    <x v="1"/>
    <x v="416"/>
    <s v="Suzanne McNair"/>
    <x v="1"/>
    <x v="0"/>
    <x v="54"/>
    <x v="29"/>
    <x v="69"/>
    <x v="3"/>
    <x v="1354"/>
    <x v="1"/>
    <x v="4"/>
    <s v="SAFCO Mobile Desk Side File, Wire Frame"/>
    <x v="6025"/>
    <n v="11"/>
    <n v="0"/>
    <n v="122.2936"/>
    <x v="3"/>
    <x v="0"/>
  </r>
  <r>
    <x v="9693"/>
    <x v="4867"/>
    <x v="241"/>
    <d v="2019-09-28T00:00:00"/>
    <x v="0"/>
    <x v="71"/>
    <s v="Neil Knudson"/>
    <x v="2"/>
    <x v="0"/>
    <x v="8"/>
    <x v="1"/>
    <x v="94"/>
    <x v="1"/>
    <x v="1262"/>
    <x v="1"/>
    <x v="10"/>
    <s v="Array Memo Cubes"/>
    <x v="4747"/>
    <n v="6"/>
    <n v="0"/>
    <n v="15.229199999999999"/>
    <x v="1"/>
    <x v="0"/>
  </r>
  <r>
    <x v="9694"/>
    <x v="4867"/>
    <x v="241"/>
    <d v="2019-09-28T00:00:00"/>
    <x v="0"/>
    <x v="71"/>
    <s v="Neil Knudson"/>
    <x v="2"/>
    <x v="0"/>
    <x v="8"/>
    <x v="1"/>
    <x v="94"/>
    <x v="1"/>
    <x v="503"/>
    <x v="1"/>
    <x v="14"/>
    <s v="Acme Value Line Scissors"/>
    <x v="549"/>
    <n v="2"/>
    <n v="0"/>
    <n v="2.1899999999999995"/>
    <x v="1"/>
    <x v="0"/>
  </r>
  <r>
    <x v="9695"/>
    <x v="4868"/>
    <x v="25"/>
    <d v="2018-12-14T00:00:00"/>
    <x v="2"/>
    <x v="281"/>
    <s v="Steve Chapman"/>
    <x v="1"/>
    <x v="0"/>
    <x v="24"/>
    <x v="24"/>
    <x v="157"/>
    <x v="3"/>
    <x v="9"/>
    <x v="1"/>
    <x v="9"/>
    <s v="Belkin F5C206VTEL 6 Outlet Surge"/>
    <x v="6026"/>
    <n v="4"/>
    <n v="0.2"/>
    <n v="9.1919999999999931"/>
    <x v="3"/>
    <x v="0"/>
  </r>
  <r>
    <x v="9696"/>
    <x v="4869"/>
    <x v="1225"/>
    <d v="2016-06-15T00:00:00"/>
    <x v="0"/>
    <x v="96"/>
    <s v="Heather Kirkland"/>
    <x v="1"/>
    <x v="0"/>
    <x v="66"/>
    <x v="12"/>
    <x v="151"/>
    <x v="2"/>
    <x v="508"/>
    <x v="1"/>
    <x v="2"/>
    <s v="Dot Matrix Printer Tape Reel Labels, White, 5000/Box"/>
    <x v="4712"/>
    <n v="5"/>
    <n v="0"/>
    <n v="240.8595"/>
    <x v="2"/>
    <x v="0"/>
  </r>
  <r>
    <x v="9697"/>
    <x v="4870"/>
    <x v="21"/>
    <d v="2018-03-11T00:00:00"/>
    <x v="3"/>
    <x v="389"/>
    <s v="Brad Thomas"/>
    <x v="2"/>
    <x v="0"/>
    <x v="10"/>
    <x v="9"/>
    <x v="11"/>
    <x v="3"/>
    <x v="1183"/>
    <x v="0"/>
    <x v="5"/>
    <s v="DAX Charcoal/Nickel-Tone Document Frame, 5 x 7"/>
    <x v="6027"/>
    <n v="4"/>
    <n v="0.2"/>
    <n v="9.48"/>
    <x v="3"/>
    <x v="0"/>
  </r>
  <r>
    <x v="9698"/>
    <x v="4871"/>
    <x v="934"/>
    <d v="2019-12-19T00:00:00"/>
    <x v="1"/>
    <x v="730"/>
    <s v="Khloe Miller"/>
    <x v="0"/>
    <x v="0"/>
    <x v="75"/>
    <x v="1"/>
    <x v="95"/>
    <x v="1"/>
    <x v="229"/>
    <x v="1"/>
    <x v="10"/>
    <s v="Wirebound Message Books, Two 4 1/4&quot; x 5&quot; Forms per Page"/>
    <x v="4861"/>
    <n v="3"/>
    <n v="0"/>
    <n v="10.7301"/>
    <x v="1"/>
    <x v="0"/>
  </r>
  <r>
    <x v="9699"/>
    <x v="4871"/>
    <x v="934"/>
    <d v="2019-12-19T00:00:00"/>
    <x v="1"/>
    <x v="730"/>
    <s v="Khloe Miller"/>
    <x v="0"/>
    <x v="0"/>
    <x v="75"/>
    <x v="1"/>
    <x v="95"/>
    <x v="1"/>
    <x v="1825"/>
    <x v="1"/>
    <x v="9"/>
    <s v="Hoover Commercial SteamVac"/>
    <x v="3287"/>
    <n v="4"/>
    <n v="0"/>
    <n v="16.295999999999999"/>
    <x v="1"/>
    <x v="0"/>
  </r>
  <r>
    <x v="9700"/>
    <x v="4871"/>
    <x v="934"/>
    <d v="2019-12-19T00:00:00"/>
    <x v="1"/>
    <x v="730"/>
    <s v="Khloe Miller"/>
    <x v="0"/>
    <x v="0"/>
    <x v="75"/>
    <x v="1"/>
    <x v="95"/>
    <x v="1"/>
    <x v="1361"/>
    <x v="2"/>
    <x v="7"/>
    <s v="Panasonic KX TS3282B Corded phone"/>
    <x v="2103"/>
    <n v="3"/>
    <n v="0.2"/>
    <n v="14.758199999999995"/>
    <x v="1"/>
    <x v="0"/>
  </r>
  <r>
    <x v="9701"/>
    <x v="4872"/>
    <x v="859"/>
    <d v="2018-11-04T00:00:00"/>
    <x v="1"/>
    <x v="727"/>
    <s v="Susan Pistek"/>
    <x v="0"/>
    <x v="0"/>
    <x v="527"/>
    <x v="1"/>
    <x v="625"/>
    <x v="1"/>
    <x v="804"/>
    <x v="1"/>
    <x v="13"/>
    <s v="Assorted Color Push Pins"/>
    <x v="3657"/>
    <n v="2"/>
    <n v="0"/>
    <n v="1.1945999999999999"/>
    <x v="1"/>
    <x v="1"/>
  </r>
  <r>
    <x v="9702"/>
    <x v="4873"/>
    <x v="689"/>
    <d v="2019-08-04T00:00:00"/>
    <x v="1"/>
    <x v="697"/>
    <s v="Laurel Beltran"/>
    <x v="2"/>
    <x v="0"/>
    <x v="40"/>
    <x v="13"/>
    <x v="49"/>
    <x v="3"/>
    <x v="96"/>
    <x v="1"/>
    <x v="10"/>
    <s v="Avery Personal Creations Heavyweight Cards"/>
    <x v="1042"/>
    <n v="1"/>
    <n v="0"/>
    <n v="5.5391999999999992"/>
    <x v="3"/>
    <x v="0"/>
  </r>
  <r>
    <x v="9703"/>
    <x v="4873"/>
    <x v="689"/>
    <d v="2019-08-04T00:00:00"/>
    <x v="1"/>
    <x v="697"/>
    <s v="Laurel Beltran"/>
    <x v="2"/>
    <x v="0"/>
    <x v="40"/>
    <x v="13"/>
    <x v="49"/>
    <x v="3"/>
    <x v="13"/>
    <x v="1"/>
    <x v="8"/>
    <s v="Fellowes PB200 Plastic Comb Binding Machine"/>
    <x v="6028"/>
    <n v="5"/>
    <n v="0"/>
    <n v="390.97699999999998"/>
    <x v="3"/>
    <x v="0"/>
  </r>
  <r>
    <x v="9704"/>
    <x v="4873"/>
    <x v="689"/>
    <d v="2019-08-04T00:00:00"/>
    <x v="1"/>
    <x v="697"/>
    <s v="Laurel Beltran"/>
    <x v="2"/>
    <x v="0"/>
    <x v="40"/>
    <x v="13"/>
    <x v="49"/>
    <x v="3"/>
    <x v="1812"/>
    <x v="1"/>
    <x v="8"/>
    <s v="Black Avery Memo-Size 3-Ring Binder, 5 1/2&quot; x 8 1/2&quot;"/>
    <x v="6029"/>
    <n v="3"/>
    <n v="0"/>
    <n v="5.3948999999999998"/>
    <x v="3"/>
    <x v="0"/>
  </r>
  <r>
    <x v="9705"/>
    <x v="4874"/>
    <x v="15"/>
    <d v="2019-10-23T00:00:00"/>
    <x v="1"/>
    <x v="559"/>
    <s v="Joy Smith"/>
    <x v="0"/>
    <x v="0"/>
    <x v="8"/>
    <x v="1"/>
    <x v="34"/>
    <x v="1"/>
    <x v="729"/>
    <x v="1"/>
    <x v="8"/>
    <s v="JM Magazine Binder"/>
    <x v="5524"/>
    <n v="3"/>
    <n v="0.2"/>
    <n v="13.868400000000001"/>
    <x v="1"/>
    <x v="0"/>
  </r>
  <r>
    <x v="9706"/>
    <x v="4875"/>
    <x v="147"/>
    <d v="2018-10-27T00:00:00"/>
    <x v="1"/>
    <x v="229"/>
    <s v="Carlos Soltero"/>
    <x v="0"/>
    <x v="0"/>
    <x v="1"/>
    <x v="1"/>
    <x v="62"/>
    <x v="1"/>
    <x v="1719"/>
    <x v="0"/>
    <x v="1"/>
    <s v="Office Star Flex Back Scooter Chair with Aluminum Finish Frame"/>
    <x v="6030"/>
    <n v="3"/>
    <n v="0.2"/>
    <n v="12.106799999999993"/>
    <x v="1"/>
    <x v="1"/>
  </r>
  <r>
    <x v="9707"/>
    <x v="4875"/>
    <x v="147"/>
    <d v="2018-10-27T00:00:00"/>
    <x v="1"/>
    <x v="229"/>
    <s v="Carlos Soltero"/>
    <x v="0"/>
    <x v="0"/>
    <x v="1"/>
    <x v="1"/>
    <x v="62"/>
    <x v="1"/>
    <x v="105"/>
    <x v="1"/>
    <x v="6"/>
    <s v="Newell Chalk Holder"/>
    <x v="714"/>
    <n v="3"/>
    <n v="0"/>
    <n v="5.6993999999999998"/>
    <x v="1"/>
    <x v="1"/>
  </r>
  <r>
    <x v="9708"/>
    <x v="4875"/>
    <x v="147"/>
    <d v="2018-10-27T00:00:00"/>
    <x v="1"/>
    <x v="229"/>
    <s v="Carlos Soltero"/>
    <x v="0"/>
    <x v="0"/>
    <x v="1"/>
    <x v="1"/>
    <x v="62"/>
    <x v="1"/>
    <x v="1611"/>
    <x v="0"/>
    <x v="5"/>
    <s v="Eldon Expressions Wood and Plastic Desk Accessories, Oak"/>
    <x v="3002"/>
    <n v="2"/>
    <n v="0"/>
    <n v="5.5888000000000009"/>
    <x v="1"/>
    <x v="1"/>
  </r>
  <r>
    <x v="9709"/>
    <x v="4875"/>
    <x v="147"/>
    <d v="2018-10-27T00:00:00"/>
    <x v="1"/>
    <x v="229"/>
    <s v="Carlos Soltero"/>
    <x v="0"/>
    <x v="0"/>
    <x v="1"/>
    <x v="1"/>
    <x v="62"/>
    <x v="1"/>
    <x v="418"/>
    <x v="1"/>
    <x v="4"/>
    <s v="SAFCO Boltless Steel Shelving"/>
    <x v="448"/>
    <n v="3"/>
    <n v="0"/>
    <n v="3.4091999999999842"/>
    <x v="1"/>
    <x v="1"/>
  </r>
  <r>
    <x v="9710"/>
    <x v="4876"/>
    <x v="1127"/>
    <d v="2016-11-10T00:00:00"/>
    <x v="1"/>
    <x v="198"/>
    <s v="Maribeth Dona"/>
    <x v="0"/>
    <x v="0"/>
    <x v="10"/>
    <x v="9"/>
    <x v="105"/>
    <x v="3"/>
    <x v="1304"/>
    <x v="0"/>
    <x v="5"/>
    <s v="Tenex Antistatic Computer Chair Mats"/>
    <x v="6031"/>
    <n v="2"/>
    <n v="0.2"/>
    <n v="-34.196000000000026"/>
    <x v="3"/>
    <x v="0"/>
  </r>
  <r>
    <x v="9711"/>
    <x v="4876"/>
    <x v="1127"/>
    <d v="2016-11-10T00:00:00"/>
    <x v="1"/>
    <x v="198"/>
    <s v="Maribeth Dona"/>
    <x v="0"/>
    <x v="0"/>
    <x v="10"/>
    <x v="9"/>
    <x v="105"/>
    <x v="3"/>
    <x v="715"/>
    <x v="1"/>
    <x v="8"/>
    <s v="Wilson Jones Legal Size Ring Binders"/>
    <x v="6032"/>
    <n v="2"/>
    <n v="0.7"/>
    <n v="-8.7959999999999958"/>
    <x v="3"/>
    <x v="0"/>
  </r>
  <r>
    <x v="9712"/>
    <x v="4876"/>
    <x v="1127"/>
    <d v="2016-11-10T00:00:00"/>
    <x v="1"/>
    <x v="198"/>
    <s v="Maribeth Dona"/>
    <x v="0"/>
    <x v="0"/>
    <x v="10"/>
    <x v="9"/>
    <x v="105"/>
    <x v="3"/>
    <x v="906"/>
    <x v="1"/>
    <x v="4"/>
    <s v="Tennsco Double-Tier Lockers"/>
    <x v="6033"/>
    <n v="6"/>
    <n v="0.2"/>
    <n v="-94.508399999999995"/>
    <x v="3"/>
    <x v="0"/>
  </r>
  <r>
    <x v="9713"/>
    <x v="4876"/>
    <x v="1127"/>
    <d v="2016-11-10T00:00:00"/>
    <x v="1"/>
    <x v="198"/>
    <s v="Maribeth Dona"/>
    <x v="0"/>
    <x v="0"/>
    <x v="10"/>
    <x v="9"/>
    <x v="105"/>
    <x v="3"/>
    <x v="553"/>
    <x v="2"/>
    <x v="11"/>
    <s v="Sony 16GB Class 10 Micro SDHC R40 Memory Card"/>
    <x v="5924"/>
    <n v="5"/>
    <n v="0.2"/>
    <n v="-6.4450000000000021"/>
    <x v="3"/>
    <x v="0"/>
  </r>
  <r>
    <x v="9714"/>
    <x v="4876"/>
    <x v="1127"/>
    <d v="2016-11-10T00:00:00"/>
    <x v="1"/>
    <x v="198"/>
    <s v="Maribeth Dona"/>
    <x v="0"/>
    <x v="0"/>
    <x v="10"/>
    <x v="9"/>
    <x v="105"/>
    <x v="3"/>
    <x v="1312"/>
    <x v="2"/>
    <x v="11"/>
    <s v="Memorex Micro Travel Drive 32 GB"/>
    <x v="2860"/>
    <n v="2"/>
    <n v="0.2"/>
    <n v="16.794600000000003"/>
    <x v="3"/>
    <x v="0"/>
  </r>
  <r>
    <x v="9715"/>
    <x v="4877"/>
    <x v="77"/>
    <d v="2018-11-12T00:00:00"/>
    <x v="1"/>
    <x v="436"/>
    <s v="Lisa DeCherney"/>
    <x v="0"/>
    <x v="0"/>
    <x v="8"/>
    <x v="1"/>
    <x v="34"/>
    <x v="1"/>
    <x v="379"/>
    <x v="1"/>
    <x v="8"/>
    <s v="GBC VeloBinder Manual Binding System"/>
    <x v="382"/>
    <n v="2"/>
    <n v="0.2"/>
    <n v="20.154400000000003"/>
    <x v="1"/>
    <x v="0"/>
  </r>
  <r>
    <x v="9716"/>
    <x v="4878"/>
    <x v="399"/>
    <d v="2018-08-14T00:00:00"/>
    <x v="0"/>
    <x v="489"/>
    <s v="Deborah Brumfield"/>
    <x v="2"/>
    <x v="0"/>
    <x v="10"/>
    <x v="9"/>
    <x v="63"/>
    <x v="3"/>
    <x v="1759"/>
    <x v="1"/>
    <x v="6"/>
    <s v="Boston 16765 Mini Stand Up Battery Pencil Sharpener"/>
    <x v="6034"/>
    <n v="4"/>
    <n v="0.2"/>
    <n v="2.7984000000000027"/>
    <x v="3"/>
    <x v="0"/>
  </r>
  <r>
    <x v="9717"/>
    <x v="4879"/>
    <x v="198"/>
    <d v="2018-05-31T00:00:00"/>
    <x v="3"/>
    <x v="247"/>
    <s v="Annie Thurman"/>
    <x v="0"/>
    <x v="0"/>
    <x v="12"/>
    <x v="5"/>
    <x v="16"/>
    <x v="2"/>
    <x v="125"/>
    <x v="2"/>
    <x v="7"/>
    <s v="Anker 36W 4-Port USB Wall Charger Travel Power Adapter for iPhone 5s 5c 5"/>
    <x v="1105"/>
    <n v="5"/>
    <n v="0.2"/>
    <n v="7.9960000000000058"/>
    <x v="2"/>
    <x v="0"/>
  </r>
  <r>
    <x v="9718"/>
    <x v="4879"/>
    <x v="198"/>
    <d v="2018-05-31T00:00:00"/>
    <x v="3"/>
    <x v="247"/>
    <s v="Annie Thurman"/>
    <x v="0"/>
    <x v="0"/>
    <x v="12"/>
    <x v="5"/>
    <x v="16"/>
    <x v="2"/>
    <x v="201"/>
    <x v="2"/>
    <x v="11"/>
    <s v="Sony Micro Vault Click 16 GB USB 2.0 Flash Drive"/>
    <x v="1922"/>
    <n v="5"/>
    <n v="0.2"/>
    <n v="11.198000000000015"/>
    <x v="2"/>
    <x v="0"/>
  </r>
  <r>
    <x v="9719"/>
    <x v="4880"/>
    <x v="105"/>
    <d v="2019-11-14T00:00:00"/>
    <x v="0"/>
    <x v="589"/>
    <s v="Dennis Kane"/>
    <x v="0"/>
    <x v="0"/>
    <x v="152"/>
    <x v="9"/>
    <x v="207"/>
    <x v="3"/>
    <x v="942"/>
    <x v="1"/>
    <x v="4"/>
    <s v="SAFCO Commercial Wire Shelving, Black"/>
    <x v="3167"/>
    <n v="2"/>
    <n v="0.2"/>
    <n v="-55.256"/>
    <x v="3"/>
    <x v="0"/>
  </r>
  <r>
    <x v="9720"/>
    <x v="4881"/>
    <x v="897"/>
    <d v="2018-09-26T00:00:00"/>
    <x v="1"/>
    <x v="294"/>
    <s v="Chris Selesnick"/>
    <x v="1"/>
    <x v="0"/>
    <x v="124"/>
    <x v="6"/>
    <x v="156"/>
    <x v="2"/>
    <x v="1462"/>
    <x v="0"/>
    <x v="5"/>
    <s v="DAX Two-Tone Rosewood/Black Document Frame, Desktop, 5 x 7"/>
    <x v="1651"/>
    <n v="2"/>
    <n v="0"/>
    <n v="7.5840000000000014"/>
    <x v="2"/>
    <x v="0"/>
  </r>
  <r>
    <x v="9721"/>
    <x v="4882"/>
    <x v="595"/>
    <d v="2018-02-20T00:00:00"/>
    <x v="1"/>
    <x v="535"/>
    <s v="Jill Fjeld"/>
    <x v="0"/>
    <x v="0"/>
    <x v="20"/>
    <x v="15"/>
    <x v="23"/>
    <x v="3"/>
    <x v="1708"/>
    <x v="0"/>
    <x v="1"/>
    <s v="Hon Every-Day Chair Series Swivel Task Chairs"/>
    <x v="6035"/>
    <n v="3"/>
    <n v="0.1"/>
    <n v="39.923399999999994"/>
    <x v="3"/>
    <x v="0"/>
  </r>
  <r>
    <x v="9722"/>
    <x v="4882"/>
    <x v="595"/>
    <d v="2018-02-20T00:00:00"/>
    <x v="1"/>
    <x v="535"/>
    <s v="Jill Fjeld"/>
    <x v="0"/>
    <x v="0"/>
    <x v="20"/>
    <x v="15"/>
    <x v="23"/>
    <x v="3"/>
    <x v="246"/>
    <x v="2"/>
    <x v="11"/>
    <s v="Logitech 910-002974 M325 Wireless Mouse for Web Scrolling"/>
    <x v="1324"/>
    <n v="3"/>
    <n v="0"/>
    <n v="39.586800000000011"/>
    <x v="3"/>
    <x v="0"/>
  </r>
  <r>
    <x v="9723"/>
    <x v="4883"/>
    <x v="1091"/>
    <d v="2016-12-26T00:00:00"/>
    <x v="1"/>
    <x v="69"/>
    <s v="Tamara Willingham"/>
    <x v="2"/>
    <x v="0"/>
    <x v="20"/>
    <x v="15"/>
    <x v="164"/>
    <x v="3"/>
    <x v="697"/>
    <x v="1"/>
    <x v="8"/>
    <s v="Lock-Up Easel 'Spel-Binder'"/>
    <x v="6036"/>
    <n v="13"/>
    <n v="0.2"/>
    <n v="100.14029999999998"/>
    <x v="3"/>
    <x v="0"/>
  </r>
  <r>
    <x v="9724"/>
    <x v="4884"/>
    <x v="901"/>
    <d v="2017-12-11T00:00:00"/>
    <x v="1"/>
    <x v="621"/>
    <s v="Tim Brockman"/>
    <x v="0"/>
    <x v="0"/>
    <x v="41"/>
    <x v="10"/>
    <x v="50"/>
    <x v="2"/>
    <x v="661"/>
    <x v="1"/>
    <x v="12"/>
    <s v="Security-Tint Envelopes"/>
    <x v="2096"/>
    <n v="2"/>
    <n v="0.2"/>
    <n v="4.4311999999999996"/>
    <x v="2"/>
    <x v="0"/>
  </r>
  <r>
    <x v="9725"/>
    <x v="4885"/>
    <x v="697"/>
    <d v="2019-09-20T00:00:00"/>
    <x v="2"/>
    <x v="618"/>
    <s v="Shahid Collister"/>
    <x v="0"/>
    <x v="0"/>
    <x v="394"/>
    <x v="45"/>
    <x v="479"/>
    <x v="1"/>
    <x v="1016"/>
    <x v="2"/>
    <x v="11"/>
    <s v="Logitech Trackman Marble Mouse"/>
    <x v="1324"/>
    <n v="3"/>
    <n v="0"/>
    <n v="37.787400000000005"/>
    <x v="1"/>
    <x v="0"/>
  </r>
  <r>
    <x v="9726"/>
    <x v="4886"/>
    <x v="574"/>
    <d v="2019-12-04T00:00:00"/>
    <x v="2"/>
    <x v="27"/>
    <s v="Kunst Miller"/>
    <x v="0"/>
    <x v="0"/>
    <x v="90"/>
    <x v="31"/>
    <x v="111"/>
    <x v="3"/>
    <x v="1360"/>
    <x v="1"/>
    <x v="9"/>
    <s v="Belkin 8 Outlet Surge Protector"/>
    <x v="6037"/>
    <n v="7"/>
    <n v="0"/>
    <n v="80.320799999999991"/>
    <x v="3"/>
    <x v="1"/>
  </r>
  <r>
    <x v="9727"/>
    <x v="4886"/>
    <x v="574"/>
    <d v="2019-12-04T00:00:00"/>
    <x v="2"/>
    <x v="27"/>
    <s v="Kunst Miller"/>
    <x v="0"/>
    <x v="0"/>
    <x v="90"/>
    <x v="31"/>
    <x v="111"/>
    <x v="3"/>
    <x v="34"/>
    <x v="2"/>
    <x v="7"/>
    <s v="GE 30524EE4"/>
    <x v="508"/>
    <n v="5"/>
    <n v="0"/>
    <n v="284.18549999999993"/>
    <x v="3"/>
    <x v="1"/>
  </r>
  <r>
    <x v="9728"/>
    <x v="4886"/>
    <x v="574"/>
    <d v="2019-12-04T00:00:00"/>
    <x v="2"/>
    <x v="27"/>
    <s v="Kunst Miller"/>
    <x v="0"/>
    <x v="0"/>
    <x v="90"/>
    <x v="31"/>
    <x v="111"/>
    <x v="3"/>
    <x v="482"/>
    <x v="1"/>
    <x v="14"/>
    <s v="Staple remover"/>
    <x v="1009"/>
    <n v="2"/>
    <n v="0"/>
    <n v="0.17439999999999944"/>
    <x v="3"/>
    <x v="1"/>
  </r>
  <r>
    <x v="9729"/>
    <x v="4887"/>
    <x v="411"/>
    <d v="2016-10-04T00:00:00"/>
    <x v="1"/>
    <x v="432"/>
    <s v="Evan Bailliet"/>
    <x v="0"/>
    <x v="0"/>
    <x v="4"/>
    <x v="4"/>
    <x v="60"/>
    <x v="1"/>
    <x v="1375"/>
    <x v="1"/>
    <x v="8"/>
    <s v="GBC Standard Plastic Binding Systems' Combs"/>
    <x v="3769"/>
    <n v="2"/>
    <n v="0.2"/>
    <n v="3.1399999999999988"/>
    <x v="1"/>
    <x v="0"/>
  </r>
  <r>
    <x v="9730"/>
    <x v="4887"/>
    <x v="411"/>
    <d v="2016-10-04T00:00:00"/>
    <x v="1"/>
    <x v="432"/>
    <s v="Evan Bailliet"/>
    <x v="0"/>
    <x v="0"/>
    <x v="4"/>
    <x v="4"/>
    <x v="60"/>
    <x v="1"/>
    <x v="765"/>
    <x v="1"/>
    <x v="4"/>
    <s v="Fellowes Super Stor/Drawer Files"/>
    <x v="6038"/>
    <n v="5"/>
    <n v="0"/>
    <n v="153.47250000000003"/>
    <x v="1"/>
    <x v="0"/>
  </r>
  <r>
    <x v="9731"/>
    <x v="4888"/>
    <x v="237"/>
    <d v="2019-11-19T00:00:00"/>
    <x v="1"/>
    <x v="555"/>
    <s v="Joe Elijah"/>
    <x v="0"/>
    <x v="0"/>
    <x v="1"/>
    <x v="1"/>
    <x v="13"/>
    <x v="1"/>
    <x v="1046"/>
    <x v="1"/>
    <x v="6"/>
    <s v="Newell 347"/>
    <x v="1369"/>
    <n v="8"/>
    <n v="0"/>
    <n v="9.9295999999999971"/>
    <x v="1"/>
    <x v="0"/>
  </r>
  <r>
    <x v="9732"/>
    <x v="4889"/>
    <x v="1071"/>
    <d v="2016-08-25T00:00:00"/>
    <x v="1"/>
    <x v="714"/>
    <s v="Nick Crebassa"/>
    <x v="1"/>
    <x v="0"/>
    <x v="409"/>
    <x v="17"/>
    <x v="496"/>
    <x v="0"/>
    <x v="1464"/>
    <x v="0"/>
    <x v="1"/>
    <s v="Safco Chair Connectors, 6/Carton"/>
    <x v="6039"/>
    <n v="13"/>
    <n v="0"/>
    <n v="145.06959999999992"/>
    <x v="0"/>
    <x v="0"/>
  </r>
  <r>
    <x v="9733"/>
    <x v="4889"/>
    <x v="1071"/>
    <d v="2016-08-25T00:00:00"/>
    <x v="1"/>
    <x v="714"/>
    <s v="Nick Crebassa"/>
    <x v="1"/>
    <x v="0"/>
    <x v="409"/>
    <x v="17"/>
    <x v="496"/>
    <x v="0"/>
    <x v="1603"/>
    <x v="1"/>
    <x v="10"/>
    <s v="Riverleaf Stik-Withit Designer Note Cubes"/>
    <x v="6040"/>
    <n v="2"/>
    <n v="0"/>
    <n v="9.2552000000000003"/>
    <x v="0"/>
    <x v="0"/>
  </r>
  <r>
    <x v="9734"/>
    <x v="4889"/>
    <x v="1071"/>
    <d v="2016-08-25T00:00:00"/>
    <x v="1"/>
    <x v="714"/>
    <s v="Nick Crebassa"/>
    <x v="1"/>
    <x v="0"/>
    <x v="409"/>
    <x v="17"/>
    <x v="496"/>
    <x v="0"/>
    <x v="1176"/>
    <x v="1"/>
    <x v="8"/>
    <s v="GBC DocuBind TL300 Electric Binding System"/>
    <x v="6041"/>
    <n v="1"/>
    <n v="0"/>
    <n v="421.58529999999996"/>
    <x v="0"/>
    <x v="0"/>
  </r>
  <r>
    <x v="9735"/>
    <x v="4890"/>
    <x v="84"/>
    <d v="2016-11-22T00:00:00"/>
    <x v="0"/>
    <x v="57"/>
    <s v="Alan Dominguez"/>
    <x v="2"/>
    <x v="0"/>
    <x v="10"/>
    <x v="9"/>
    <x v="63"/>
    <x v="3"/>
    <x v="1843"/>
    <x v="1"/>
    <x v="10"/>
    <s v="1/4 Fold Party Design Invitations &amp; White Envelopes, 24 8-1/2&quot; X 11&quot; Cards, 25 Env./Pack"/>
    <x v="490"/>
    <n v="1"/>
    <n v="0.2"/>
    <n v="1.9844999999999995"/>
    <x v="3"/>
    <x v="0"/>
  </r>
  <r>
    <x v="9736"/>
    <x v="4891"/>
    <x v="685"/>
    <d v="2017-07-03T00:00:00"/>
    <x v="1"/>
    <x v="739"/>
    <s v="Neil Französisch"/>
    <x v="2"/>
    <x v="0"/>
    <x v="155"/>
    <x v="8"/>
    <x v="198"/>
    <x v="2"/>
    <x v="524"/>
    <x v="2"/>
    <x v="7"/>
    <s v="Cisco 8x8 Inc. 6753i IP Business Phone System"/>
    <x v="3420"/>
    <n v="2"/>
    <n v="0"/>
    <n v="72.894599999999997"/>
    <x v="2"/>
    <x v="0"/>
  </r>
  <r>
    <x v="9737"/>
    <x v="4892"/>
    <x v="633"/>
    <d v="2019-03-21T00:00:00"/>
    <x v="1"/>
    <x v="629"/>
    <s v="Ken Dana"/>
    <x v="1"/>
    <x v="0"/>
    <x v="1"/>
    <x v="1"/>
    <x v="3"/>
    <x v="1"/>
    <x v="1449"/>
    <x v="1"/>
    <x v="4"/>
    <s v="Dual Level, Single-Width Filing Carts"/>
    <x v="2385"/>
    <n v="2"/>
    <n v="0"/>
    <n v="80.631200000000007"/>
    <x v="1"/>
    <x v="0"/>
  </r>
  <r>
    <x v="9738"/>
    <x v="4892"/>
    <x v="633"/>
    <d v="2019-03-21T00:00:00"/>
    <x v="1"/>
    <x v="629"/>
    <s v="Ken Dana"/>
    <x v="1"/>
    <x v="0"/>
    <x v="1"/>
    <x v="1"/>
    <x v="3"/>
    <x v="1"/>
    <x v="908"/>
    <x v="1"/>
    <x v="8"/>
    <s v="XtraLife ClearVue Slant-D Ring Binder, White, 3&quot;"/>
    <x v="6042"/>
    <n v="6"/>
    <n v="0.2"/>
    <n v="22.900799999999997"/>
    <x v="1"/>
    <x v="0"/>
  </r>
  <r>
    <x v="9739"/>
    <x v="4892"/>
    <x v="633"/>
    <d v="2019-03-21T00:00:00"/>
    <x v="1"/>
    <x v="629"/>
    <s v="Ken Dana"/>
    <x v="1"/>
    <x v="0"/>
    <x v="1"/>
    <x v="1"/>
    <x v="3"/>
    <x v="1"/>
    <x v="1181"/>
    <x v="1"/>
    <x v="8"/>
    <s v="Pressboard Hanging Data Binders for Unburst Sheets"/>
    <x v="1209"/>
    <n v="5"/>
    <n v="0.2"/>
    <n v="6.8879999999999981"/>
    <x v="1"/>
    <x v="0"/>
  </r>
  <r>
    <x v="9740"/>
    <x v="4892"/>
    <x v="633"/>
    <d v="2019-03-21T00:00:00"/>
    <x v="1"/>
    <x v="629"/>
    <s v="Ken Dana"/>
    <x v="1"/>
    <x v="0"/>
    <x v="1"/>
    <x v="1"/>
    <x v="3"/>
    <x v="1"/>
    <x v="589"/>
    <x v="1"/>
    <x v="9"/>
    <s v="Bionaire Personal Warm Mist Humidifier/Vaporizer"/>
    <x v="6043"/>
    <n v="3"/>
    <n v="0"/>
    <n v="54.861300000000007"/>
    <x v="1"/>
    <x v="0"/>
  </r>
  <r>
    <x v="9741"/>
    <x v="4893"/>
    <x v="627"/>
    <d v="2017-11-12T00:00:00"/>
    <x v="1"/>
    <x v="425"/>
    <s v="Quincy Jones"/>
    <x v="1"/>
    <x v="0"/>
    <x v="140"/>
    <x v="42"/>
    <x v="369"/>
    <x v="3"/>
    <x v="26"/>
    <x v="0"/>
    <x v="0"/>
    <s v="Riverside Palais Royal Lawyers Bookcase, Royale Cherry Finish"/>
    <x v="6044"/>
    <n v="5"/>
    <n v="0"/>
    <n v="1013.1270000000001"/>
    <x v="3"/>
    <x v="0"/>
  </r>
  <r>
    <x v="9742"/>
    <x v="4894"/>
    <x v="354"/>
    <d v="2019-12-02T00:00:00"/>
    <x v="1"/>
    <x v="212"/>
    <s v="Emily Phan"/>
    <x v="0"/>
    <x v="0"/>
    <x v="70"/>
    <x v="1"/>
    <x v="88"/>
    <x v="1"/>
    <x v="300"/>
    <x v="1"/>
    <x v="2"/>
    <s v="Round Specialty Laser Printer Labels"/>
    <x v="6045"/>
    <n v="5"/>
    <n v="0"/>
    <n v="29.445499999999996"/>
    <x v="1"/>
    <x v="0"/>
  </r>
  <r>
    <x v="9743"/>
    <x v="4895"/>
    <x v="950"/>
    <d v="2018-06-22T00:00:00"/>
    <x v="1"/>
    <x v="370"/>
    <s v="Jennifer Jackson"/>
    <x v="0"/>
    <x v="0"/>
    <x v="46"/>
    <x v="13"/>
    <x v="284"/>
    <x v="3"/>
    <x v="1042"/>
    <x v="1"/>
    <x v="2"/>
    <s v="Avery 518"/>
    <x v="1242"/>
    <n v="3"/>
    <n v="0"/>
    <n v="4.5359999999999996"/>
    <x v="3"/>
    <x v="0"/>
  </r>
  <r>
    <x v="9744"/>
    <x v="4896"/>
    <x v="276"/>
    <d v="2019-01-25T00:00:00"/>
    <x v="1"/>
    <x v="648"/>
    <s v="Bobby Elias"/>
    <x v="0"/>
    <x v="0"/>
    <x v="34"/>
    <x v="10"/>
    <x v="173"/>
    <x v="2"/>
    <x v="556"/>
    <x v="1"/>
    <x v="12"/>
    <s v="Airmail Envelopes"/>
    <x v="6046"/>
    <n v="4"/>
    <n v="0.2"/>
    <n v="90.64439999999999"/>
    <x v="2"/>
    <x v="0"/>
  </r>
  <r>
    <x v="9745"/>
    <x v="4897"/>
    <x v="221"/>
    <d v="2019-11-24T00:00:00"/>
    <x v="3"/>
    <x v="443"/>
    <s v="Beth Paige"/>
    <x v="0"/>
    <x v="0"/>
    <x v="1"/>
    <x v="1"/>
    <x v="141"/>
    <x v="1"/>
    <x v="342"/>
    <x v="0"/>
    <x v="3"/>
    <s v="Hon Practical Foundations 30 x 60 Training Table, Light Gray/Charcoal"/>
    <x v="6047"/>
    <n v="2"/>
    <n v="0.2"/>
    <n v="9.1020000000000039"/>
    <x v="1"/>
    <x v="0"/>
  </r>
  <r>
    <x v="9746"/>
    <x v="4897"/>
    <x v="221"/>
    <d v="2019-11-24T00:00:00"/>
    <x v="3"/>
    <x v="443"/>
    <s v="Beth Paige"/>
    <x v="0"/>
    <x v="0"/>
    <x v="1"/>
    <x v="1"/>
    <x v="141"/>
    <x v="1"/>
    <x v="972"/>
    <x v="0"/>
    <x v="3"/>
    <s v="Hon 61000 Series Interactive Training Tables"/>
    <x v="4085"/>
    <n v="2"/>
    <n v="0.2"/>
    <n v="-1.7772000000000041"/>
    <x v="1"/>
    <x v="0"/>
  </r>
  <r>
    <x v="9747"/>
    <x v="4898"/>
    <x v="7"/>
    <d v="2016-11-15T00:00:00"/>
    <x v="1"/>
    <x v="3"/>
    <s v="Brosina Hoffman"/>
    <x v="0"/>
    <x v="0"/>
    <x v="22"/>
    <x v="10"/>
    <x v="155"/>
    <x v="2"/>
    <x v="1649"/>
    <x v="0"/>
    <x v="5"/>
    <s v="DAX Wood Document Frame."/>
    <x v="6048"/>
    <n v="2"/>
    <n v="0.6"/>
    <n v="-7.9634"/>
    <x v="2"/>
    <x v="0"/>
  </r>
  <r>
    <x v="9748"/>
    <x v="4898"/>
    <x v="7"/>
    <d v="2016-11-15T00:00:00"/>
    <x v="1"/>
    <x v="3"/>
    <s v="Brosina Hoffman"/>
    <x v="0"/>
    <x v="0"/>
    <x v="22"/>
    <x v="10"/>
    <x v="155"/>
    <x v="2"/>
    <x v="463"/>
    <x v="0"/>
    <x v="1"/>
    <s v="Global Commerce Series High-Back Swivel/Tilt Chairs"/>
    <x v="840"/>
    <n v="4"/>
    <n v="0.3"/>
    <n v="-56.995999999999981"/>
    <x v="2"/>
    <x v="0"/>
  </r>
  <r>
    <x v="9749"/>
    <x v="4899"/>
    <x v="758"/>
    <d v="2018-03-08T00:00:00"/>
    <x v="1"/>
    <x v="613"/>
    <s v="Eleni McCrary"/>
    <x v="1"/>
    <x v="0"/>
    <x v="18"/>
    <x v="38"/>
    <x v="354"/>
    <x v="3"/>
    <x v="428"/>
    <x v="2"/>
    <x v="11"/>
    <s v="Logitech G602 Wireless Gaming Mouse"/>
    <x v="460"/>
    <n v="2"/>
    <n v="0"/>
    <n v="57.592799999999997"/>
    <x v="3"/>
    <x v="0"/>
  </r>
  <r>
    <x v="9750"/>
    <x v="4900"/>
    <x v="1226"/>
    <d v="2018-10-15T00:00:00"/>
    <x v="1"/>
    <x v="212"/>
    <s v="Emily Phan"/>
    <x v="0"/>
    <x v="0"/>
    <x v="22"/>
    <x v="10"/>
    <x v="26"/>
    <x v="2"/>
    <x v="1412"/>
    <x v="1"/>
    <x v="6"/>
    <s v="Avery Fluorescent Highlighter Four-Color Set"/>
    <x v="758"/>
    <n v="2"/>
    <n v="0.2"/>
    <n v="0.66799999999999948"/>
    <x v="2"/>
    <x v="0"/>
  </r>
  <r>
    <x v="9751"/>
    <x v="4900"/>
    <x v="1226"/>
    <d v="2018-10-15T00:00:00"/>
    <x v="1"/>
    <x v="212"/>
    <s v="Emily Phan"/>
    <x v="0"/>
    <x v="0"/>
    <x v="22"/>
    <x v="10"/>
    <x v="26"/>
    <x v="2"/>
    <x v="1175"/>
    <x v="1"/>
    <x v="6"/>
    <s v="Newell 309"/>
    <x v="1806"/>
    <n v="3"/>
    <n v="0.2"/>
    <n v="3.4649999999999999"/>
    <x v="2"/>
    <x v="0"/>
  </r>
  <r>
    <x v="9752"/>
    <x v="4901"/>
    <x v="949"/>
    <d v="2018-07-02T00:00:00"/>
    <x v="2"/>
    <x v="125"/>
    <s v="Nick Zandusky"/>
    <x v="2"/>
    <x v="0"/>
    <x v="4"/>
    <x v="4"/>
    <x v="60"/>
    <x v="1"/>
    <x v="744"/>
    <x v="1"/>
    <x v="8"/>
    <s v="Zipper Ring Binder Pockets"/>
    <x v="6049"/>
    <n v="1"/>
    <n v="0.2"/>
    <n v="0.90479999999999983"/>
    <x v="1"/>
    <x v="0"/>
  </r>
  <r>
    <x v="9753"/>
    <x v="4902"/>
    <x v="996"/>
    <d v="2019-03-29T00:00:00"/>
    <x v="0"/>
    <x v="48"/>
    <s v="Lena Cacioppo"/>
    <x v="0"/>
    <x v="0"/>
    <x v="102"/>
    <x v="17"/>
    <x v="195"/>
    <x v="0"/>
    <x v="1570"/>
    <x v="1"/>
    <x v="2"/>
    <s v="Avery 05222 Permanent Self-Adhesive File Folder Labels for Typewriters, on Rolls, White, 250/Roll"/>
    <x v="341"/>
    <n v="2"/>
    <n v="0"/>
    <n v="3.7995999999999999"/>
    <x v="0"/>
    <x v="0"/>
  </r>
  <r>
    <x v="9754"/>
    <x v="4902"/>
    <x v="996"/>
    <d v="2019-03-29T00:00:00"/>
    <x v="0"/>
    <x v="48"/>
    <s v="Lena Cacioppo"/>
    <x v="0"/>
    <x v="0"/>
    <x v="102"/>
    <x v="17"/>
    <x v="195"/>
    <x v="0"/>
    <x v="213"/>
    <x v="1"/>
    <x v="8"/>
    <s v="GBC Instant Index System for Binding Systems"/>
    <x v="2788"/>
    <n v="2"/>
    <n v="0"/>
    <n v="8.8800000000000008"/>
    <x v="0"/>
    <x v="0"/>
  </r>
  <r>
    <x v="9755"/>
    <x v="4902"/>
    <x v="996"/>
    <d v="2019-03-29T00:00:00"/>
    <x v="0"/>
    <x v="48"/>
    <s v="Lena Cacioppo"/>
    <x v="0"/>
    <x v="0"/>
    <x v="102"/>
    <x v="17"/>
    <x v="195"/>
    <x v="0"/>
    <x v="1439"/>
    <x v="1"/>
    <x v="4"/>
    <s v="Carina Mini System Audio Rack, Model AR050B"/>
    <x v="743"/>
    <n v="3"/>
    <n v="0"/>
    <n v="9.9882000000000204"/>
    <x v="0"/>
    <x v="0"/>
  </r>
  <r>
    <x v="9756"/>
    <x v="4902"/>
    <x v="996"/>
    <d v="2019-03-29T00:00:00"/>
    <x v="0"/>
    <x v="48"/>
    <s v="Lena Cacioppo"/>
    <x v="0"/>
    <x v="0"/>
    <x v="102"/>
    <x v="17"/>
    <x v="195"/>
    <x v="0"/>
    <x v="277"/>
    <x v="0"/>
    <x v="3"/>
    <s v="BPI Conference Tables"/>
    <x v="4898"/>
    <n v="2"/>
    <n v="0"/>
    <n v="58.419999999999987"/>
    <x v="0"/>
    <x v="0"/>
  </r>
  <r>
    <x v="9757"/>
    <x v="4902"/>
    <x v="996"/>
    <d v="2019-03-29T00:00:00"/>
    <x v="0"/>
    <x v="48"/>
    <s v="Lena Cacioppo"/>
    <x v="0"/>
    <x v="0"/>
    <x v="102"/>
    <x v="17"/>
    <x v="195"/>
    <x v="0"/>
    <x v="1783"/>
    <x v="2"/>
    <x v="7"/>
    <s v="Panasonic KX - TS880B Telephone"/>
    <x v="6050"/>
    <n v="5"/>
    <n v="0"/>
    <n v="55.647000000000006"/>
    <x v="0"/>
    <x v="0"/>
  </r>
  <r>
    <x v="9758"/>
    <x v="4902"/>
    <x v="996"/>
    <d v="2019-03-29T00:00:00"/>
    <x v="0"/>
    <x v="48"/>
    <s v="Lena Cacioppo"/>
    <x v="0"/>
    <x v="0"/>
    <x v="102"/>
    <x v="17"/>
    <x v="195"/>
    <x v="0"/>
    <x v="249"/>
    <x v="1"/>
    <x v="10"/>
    <s v="Ampad Gold Fibre Wirebound Steno Books, 6&quot; x 9&quot;, Gregg Ruled"/>
    <x v="4634"/>
    <n v="4"/>
    <n v="0"/>
    <n v="8.1143999999999998"/>
    <x v="0"/>
    <x v="0"/>
  </r>
  <r>
    <x v="9759"/>
    <x v="4903"/>
    <x v="731"/>
    <d v="2018-11-05T00:00:00"/>
    <x v="1"/>
    <x v="245"/>
    <s v="Sylvia Foulston"/>
    <x v="1"/>
    <x v="0"/>
    <x v="8"/>
    <x v="1"/>
    <x v="9"/>
    <x v="1"/>
    <x v="1131"/>
    <x v="0"/>
    <x v="1"/>
    <s v="Office Star - Professional Matrix Back Chair with 2-to-1 Synchro Tilt and Mesh Fabric Seat"/>
    <x v="4707"/>
    <n v="5"/>
    <n v="0.2"/>
    <n v="70.196000000000026"/>
    <x v="1"/>
    <x v="0"/>
  </r>
  <r>
    <x v="9760"/>
    <x v="4904"/>
    <x v="259"/>
    <d v="2019-11-08T00:00:00"/>
    <x v="1"/>
    <x v="454"/>
    <s v="Katherine Murray"/>
    <x v="2"/>
    <x v="0"/>
    <x v="528"/>
    <x v="36"/>
    <x v="626"/>
    <x v="0"/>
    <x v="1539"/>
    <x v="1"/>
    <x v="6"/>
    <s v="Binney &amp; Smith inkTank Desk Highlighter, Chisel Tip, Yellow, 12/Box"/>
    <x v="6051"/>
    <n v="2"/>
    <n v="0"/>
    <n v="1.4189999999999996"/>
    <x v="0"/>
    <x v="0"/>
  </r>
  <r>
    <x v="9761"/>
    <x v="4905"/>
    <x v="1047"/>
    <d v="2016-02-18T00:00:00"/>
    <x v="1"/>
    <x v="504"/>
    <s v="Marina Lichtenstein"/>
    <x v="1"/>
    <x v="0"/>
    <x v="4"/>
    <x v="4"/>
    <x v="5"/>
    <x v="1"/>
    <x v="1105"/>
    <x v="2"/>
    <x v="11"/>
    <s v="Logitech G600 MMO Gaming Mouse"/>
    <x v="764"/>
    <n v="3"/>
    <n v="0"/>
    <n v="86.389199999999988"/>
    <x v="1"/>
    <x v="0"/>
  </r>
  <r>
    <x v="9762"/>
    <x v="4905"/>
    <x v="1047"/>
    <d v="2016-02-18T00:00:00"/>
    <x v="1"/>
    <x v="504"/>
    <s v="Marina Lichtenstein"/>
    <x v="1"/>
    <x v="0"/>
    <x v="4"/>
    <x v="4"/>
    <x v="5"/>
    <x v="1"/>
    <x v="1360"/>
    <x v="1"/>
    <x v="9"/>
    <s v="Belkin 8 Outlet Surge Protector"/>
    <x v="3411"/>
    <n v="2"/>
    <n v="0"/>
    <n v="22.948799999999999"/>
    <x v="1"/>
    <x v="0"/>
  </r>
  <r>
    <x v="9763"/>
    <x v="4905"/>
    <x v="1047"/>
    <d v="2016-02-18T00:00:00"/>
    <x v="1"/>
    <x v="504"/>
    <s v="Marina Lichtenstein"/>
    <x v="1"/>
    <x v="0"/>
    <x v="4"/>
    <x v="4"/>
    <x v="5"/>
    <x v="1"/>
    <x v="1420"/>
    <x v="1"/>
    <x v="14"/>
    <s v="Compact Automatic Electric Letter Opener"/>
    <x v="4148"/>
    <n v="2"/>
    <n v="0"/>
    <n v="4.7724000000000046"/>
    <x v="1"/>
    <x v="0"/>
  </r>
  <r>
    <x v="9764"/>
    <x v="4906"/>
    <x v="1227"/>
    <d v="2016-06-23T00:00:00"/>
    <x v="1"/>
    <x v="498"/>
    <s v="Mick Crebagga"/>
    <x v="0"/>
    <x v="0"/>
    <x v="1"/>
    <x v="1"/>
    <x v="1"/>
    <x v="1"/>
    <x v="139"/>
    <x v="2"/>
    <x v="7"/>
    <s v="Plantronics Cordless Phone Headset with In-line Volume - M214C"/>
    <x v="6052"/>
    <n v="5"/>
    <n v="0.2"/>
    <n v="12.232500000000009"/>
    <x v="1"/>
    <x v="0"/>
  </r>
  <r>
    <x v="9765"/>
    <x v="4907"/>
    <x v="1228"/>
    <d v="2019-03-06T00:00:00"/>
    <x v="1"/>
    <x v="551"/>
    <s v="Duane Benoit"/>
    <x v="0"/>
    <x v="0"/>
    <x v="209"/>
    <x v="29"/>
    <x v="263"/>
    <x v="3"/>
    <x v="1181"/>
    <x v="1"/>
    <x v="8"/>
    <s v="Pressboard Hanging Data Binders for Unburst Sheets"/>
    <x v="296"/>
    <n v="2"/>
    <n v="0"/>
    <n v="4.7231999999999994"/>
    <x v="3"/>
    <x v="0"/>
  </r>
  <r>
    <x v="9766"/>
    <x v="4907"/>
    <x v="1228"/>
    <d v="2019-03-06T00:00:00"/>
    <x v="1"/>
    <x v="551"/>
    <s v="Duane Benoit"/>
    <x v="0"/>
    <x v="0"/>
    <x v="209"/>
    <x v="29"/>
    <x v="263"/>
    <x v="3"/>
    <x v="565"/>
    <x v="1"/>
    <x v="10"/>
    <s v="Southworth 100% Résumé Paper, 24lb."/>
    <x v="4034"/>
    <n v="1"/>
    <n v="0"/>
    <n v="3.5009999999999994"/>
    <x v="3"/>
    <x v="0"/>
  </r>
  <r>
    <x v="9767"/>
    <x v="4908"/>
    <x v="34"/>
    <d v="2019-12-15T00:00:00"/>
    <x v="1"/>
    <x v="560"/>
    <s v="Luke Weiss"/>
    <x v="0"/>
    <x v="0"/>
    <x v="354"/>
    <x v="12"/>
    <x v="436"/>
    <x v="2"/>
    <x v="1045"/>
    <x v="1"/>
    <x v="8"/>
    <s v="GBC Imprintable Covers"/>
    <x v="2803"/>
    <n v="5"/>
    <n v="0"/>
    <n v="26.901000000000003"/>
    <x v="2"/>
    <x v="0"/>
  </r>
  <r>
    <x v="9768"/>
    <x v="4909"/>
    <x v="226"/>
    <d v="2019-12-14T00:00:00"/>
    <x v="1"/>
    <x v="426"/>
    <s v="Tracy Collins"/>
    <x v="2"/>
    <x v="0"/>
    <x v="8"/>
    <x v="1"/>
    <x v="34"/>
    <x v="1"/>
    <x v="1305"/>
    <x v="1"/>
    <x v="10"/>
    <s v="REDIFORM Incoming/Outgoing Call Register, 11&quot; X 8 1/2&quot;, 100 Messages"/>
    <x v="6053"/>
    <n v="6"/>
    <n v="0"/>
    <n v="25.02"/>
    <x v="1"/>
    <x v="1"/>
  </r>
  <r>
    <x v="9769"/>
    <x v="4910"/>
    <x v="390"/>
    <d v="2018-11-30T00:00:00"/>
    <x v="1"/>
    <x v="337"/>
    <s v="Sample Company A"/>
    <x v="2"/>
    <x v="0"/>
    <x v="146"/>
    <x v="2"/>
    <x v="186"/>
    <x v="0"/>
    <x v="604"/>
    <x v="0"/>
    <x v="0"/>
    <s v="O'Sullivan Cherrywood Estates Traditional Bookcase"/>
    <x v="6054"/>
    <n v="5"/>
    <n v="0.2"/>
    <n v="8.4979999999999762"/>
    <x v="0"/>
    <x v="0"/>
  </r>
  <r>
    <x v="9770"/>
    <x v="4910"/>
    <x v="390"/>
    <d v="2018-11-30T00:00:00"/>
    <x v="1"/>
    <x v="337"/>
    <s v="Sample Company A"/>
    <x v="2"/>
    <x v="0"/>
    <x v="146"/>
    <x v="2"/>
    <x v="186"/>
    <x v="0"/>
    <x v="1128"/>
    <x v="1"/>
    <x v="10"/>
    <s v="Tops Wirebound Message Log Books"/>
    <x v="3330"/>
    <n v="4"/>
    <n v="0.2"/>
    <n v="3.4215999999999993"/>
    <x v="0"/>
    <x v="0"/>
  </r>
  <r>
    <x v="9771"/>
    <x v="4910"/>
    <x v="390"/>
    <d v="2018-11-30T00:00:00"/>
    <x v="1"/>
    <x v="337"/>
    <s v="Sample Company A"/>
    <x v="2"/>
    <x v="0"/>
    <x v="146"/>
    <x v="2"/>
    <x v="186"/>
    <x v="0"/>
    <x v="1276"/>
    <x v="1"/>
    <x v="9"/>
    <s v="Fellowes Advanced Computer Series Surge Protectors"/>
    <x v="6055"/>
    <n v="2"/>
    <n v="0.2"/>
    <n v="4.2384000000000022"/>
    <x v="0"/>
    <x v="0"/>
  </r>
  <r>
    <x v="9772"/>
    <x v="4911"/>
    <x v="894"/>
    <d v="2018-07-03T00:00:00"/>
    <x v="3"/>
    <x v="524"/>
    <s v="Filia McAdams"/>
    <x v="1"/>
    <x v="0"/>
    <x v="10"/>
    <x v="9"/>
    <x v="105"/>
    <x v="3"/>
    <x v="1090"/>
    <x v="1"/>
    <x v="10"/>
    <s v="Xerox 1925"/>
    <x v="3971"/>
    <n v="5"/>
    <n v="0.2"/>
    <n v="38.724999999999994"/>
    <x v="3"/>
    <x v="0"/>
  </r>
  <r>
    <x v="9773"/>
    <x v="4912"/>
    <x v="190"/>
    <d v="2018-07-03T00:00:00"/>
    <x v="1"/>
    <x v="418"/>
    <s v="Phillip Flathmann"/>
    <x v="0"/>
    <x v="0"/>
    <x v="118"/>
    <x v="32"/>
    <x v="148"/>
    <x v="0"/>
    <x v="1623"/>
    <x v="2"/>
    <x v="7"/>
    <s v="Cisco IP Phone 7961G VoIP phone - Dark gray"/>
    <x v="6056"/>
    <n v="1"/>
    <n v="0"/>
    <n v="39.425499999999985"/>
    <x v="0"/>
    <x v="0"/>
  </r>
  <r>
    <x v="9774"/>
    <x v="4913"/>
    <x v="711"/>
    <d v="2016-07-30T00:00:00"/>
    <x v="1"/>
    <x v="166"/>
    <s v="Luke Foster"/>
    <x v="0"/>
    <x v="0"/>
    <x v="52"/>
    <x v="5"/>
    <x v="65"/>
    <x v="2"/>
    <x v="316"/>
    <x v="1"/>
    <x v="8"/>
    <s v="GBC DocuBind P400 Electric Binding System"/>
    <x v="6057"/>
    <n v="8"/>
    <n v="0.8"/>
    <n v="-3701.8928000000014"/>
    <x v="2"/>
    <x v="1"/>
  </r>
  <r>
    <x v="9775"/>
    <x v="4913"/>
    <x v="711"/>
    <d v="2016-07-30T00:00:00"/>
    <x v="1"/>
    <x v="166"/>
    <s v="Luke Foster"/>
    <x v="0"/>
    <x v="0"/>
    <x v="52"/>
    <x v="5"/>
    <x v="65"/>
    <x v="2"/>
    <x v="1474"/>
    <x v="0"/>
    <x v="5"/>
    <s v="DAX Clear Channel Poster Frame"/>
    <x v="3770"/>
    <n v="3"/>
    <n v="0.6"/>
    <n v="-10.060199999999998"/>
    <x v="2"/>
    <x v="1"/>
  </r>
  <r>
    <x v="9776"/>
    <x v="4913"/>
    <x v="711"/>
    <d v="2016-07-30T00:00:00"/>
    <x v="1"/>
    <x v="166"/>
    <s v="Luke Foster"/>
    <x v="0"/>
    <x v="0"/>
    <x v="52"/>
    <x v="5"/>
    <x v="65"/>
    <x v="2"/>
    <x v="301"/>
    <x v="1"/>
    <x v="8"/>
    <s v="GBC Premium Transparent Covers with Diagonal Lined Pattern"/>
    <x v="6058"/>
    <n v="4"/>
    <n v="0.8"/>
    <n v="-26.854400000000012"/>
    <x v="2"/>
    <x v="1"/>
  </r>
  <r>
    <x v="9777"/>
    <x v="4913"/>
    <x v="711"/>
    <d v="2016-07-30T00:00:00"/>
    <x v="1"/>
    <x v="166"/>
    <s v="Luke Foster"/>
    <x v="0"/>
    <x v="0"/>
    <x v="52"/>
    <x v="5"/>
    <x v="65"/>
    <x v="2"/>
    <x v="333"/>
    <x v="2"/>
    <x v="11"/>
    <s v="Microsoft Natural Keyboard Elite"/>
    <x v="6059"/>
    <n v="9"/>
    <n v="0.2"/>
    <n v="-26.946000000000012"/>
    <x v="2"/>
    <x v="1"/>
  </r>
  <r>
    <x v="9778"/>
    <x v="4913"/>
    <x v="711"/>
    <d v="2016-07-30T00:00:00"/>
    <x v="1"/>
    <x v="166"/>
    <s v="Luke Foster"/>
    <x v="0"/>
    <x v="0"/>
    <x v="52"/>
    <x v="5"/>
    <x v="65"/>
    <x v="2"/>
    <x v="213"/>
    <x v="1"/>
    <x v="8"/>
    <s v="GBC Instant Index System for Binding Systems"/>
    <x v="6060"/>
    <n v="5"/>
    <n v="0.8"/>
    <n v="-13.32"/>
    <x v="2"/>
    <x v="1"/>
  </r>
  <r>
    <x v="9779"/>
    <x v="4913"/>
    <x v="711"/>
    <d v="2016-07-30T00:00:00"/>
    <x v="1"/>
    <x v="166"/>
    <s v="Luke Foster"/>
    <x v="0"/>
    <x v="0"/>
    <x v="52"/>
    <x v="5"/>
    <x v="65"/>
    <x v="2"/>
    <x v="1204"/>
    <x v="1"/>
    <x v="9"/>
    <s v="Acco 6 Outlet Guardian Standard Surge Suppressor"/>
    <x v="6061"/>
    <n v="2"/>
    <n v="0.8"/>
    <n v="-12.090000000000003"/>
    <x v="2"/>
    <x v="1"/>
  </r>
  <r>
    <x v="9780"/>
    <x v="4914"/>
    <x v="749"/>
    <d v="2018-09-18T00:00:00"/>
    <x v="1"/>
    <x v="52"/>
    <s v="Clay Ludtke"/>
    <x v="0"/>
    <x v="0"/>
    <x v="85"/>
    <x v="15"/>
    <x v="254"/>
    <x v="3"/>
    <x v="1285"/>
    <x v="2"/>
    <x v="7"/>
    <s v="Wi-Ex zBoost YX540 Cellular Phone Signal Booster"/>
    <x v="1907"/>
    <n v="3"/>
    <n v="0"/>
    <n v="131.35499999999996"/>
    <x v="3"/>
    <x v="0"/>
  </r>
  <r>
    <x v="9781"/>
    <x v="4914"/>
    <x v="749"/>
    <d v="2018-09-18T00:00:00"/>
    <x v="1"/>
    <x v="52"/>
    <s v="Clay Ludtke"/>
    <x v="0"/>
    <x v="0"/>
    <x v="85"/>
    <x v="15"/>
    <x v="254"/>
    <x v="3"/>
    <x v="1178"/>
    <x v="1"/>
    <x v="8"/>
    <s v="GBC DocuBind 200 Manual Binding Machine"/>
    <x v="1891"/>
    <n v="2"/>
    <n v="0.2"/>
    <n v="252.58799999999999"/>
    <x v="3"/>
    <x v="0"/>
  </r>
  <r>
    <x v="9782"/>
    <x v="4915"/>
    <x v="70"/>
    <d v="2017-06-02T00:00:00"/>
    <x v="0"/>
    <x v="605"/>
    <s v="Elizabeth Moffitt"/>
    <x v="1"/>
    <x v="0"/>
    <x v="267"/>
    <x v="30"/>
    <x v="334"/>
    <x v="3"/>
    <x v="519"/>
    <x v="1"/>
    <x v="10"/>
    <s v="Xerox 1889"/>
    <x v="4310"/>
    <n v="5"/>
    <n v="0"/>
    <n v="134.65199999999999"/>
    <x v="3"/>
    <x v="0"/>
  </r>
  <r>
    <x v="9783"/>
    <x v="4915"/>
    <x v="70"/>
    <d v="2017-06-02T00:00:00"/>
    <x v="0"/>
    <x v="605"/>
    <s v="Elizabeth Moffitt"/>
    <x v="1"/>
    <x v="0"/>
    <x v="267"/>
    <x v="30"/>
    <x v="334"/>
    <x v="3"/>
    <x v="821"/>
    <x v="1"/>
    <x v="4"/>
    <s v="Fellowes Mobile File Cart, Black"/>
    <x v="1028"/>
    <n v="1"/>
    <n v="0"/>
    <n v="16.788600000000002"/>
    <x v="3"/>
    <x v="0"/>
  </r>
  <r>
    <x v="9784"/>
    <x v="4915"/>
    <x v="70"/>
    <d v="2017-06-02T00:00:00"/>
    <x v="0"/>
    <x v="605"/>
    <s v="Elizabeth Moffitt"/>
    <x v="1"/>
    <x v="0"/>
    <x v="267"/>
    <x v="30"/>
    <x v="334"/>
    <x v="3"/>
    <x v="1379"/>
    <x v="0"/>
    <x v="5"/>
    <s v="Eldon Image Series Black Desk Accessories"/>
    <x v="5768"/>
    <n v="2"/>
    <n v="0"/>
    <n v="2.9807999999999995"/>
    <x v="3"/>
    <x v="0"/>
  </r>
  <r>
    <x v="9785"/>
    <x v="4916"/>
    <x v="1229"/>
    <d v="2017-05-13T00:00:00"/>
    <x v="1"/>
    <x v="250"/>
    <s v="Max Engle"/>
    <x v="0"/>
    <x v="0"/>
    <x v="103"/>
    <x v="0"/>
    <x v="175"/>
    <x v="0"/>
    <x v="1526"/>
    <x v="1"/>
    <x v="8"/>
    <s v="Acco Flexible ACCOHIDE Square Ring Data Binder, Dark Blue, 11 1/2&quot; X 14&quot; 7/8&quot;"/>
    <x v="6062"/>
    <n v="3"/>
    <n v="0"/>
    <n v="23.916899999999998"/>
    <x v="0"/>
    <x v="0"/>
  </r>
  <r>
    <x v="9786"/>
    <x v="4917"/>
    <x v="1127"/>
    <d v="2016-11-05T00:00:00"/>
    <x v="3"/>
    <x v="767"/>
    <s v="Barry Gonzalez"/>
    <x v="0"/>
    <x v="0"/>
    <x v="409"/>
    <x v="17"/>
    <x v="496"/>
    <x v="0"/>
    <x v="1144"/>
    <x v="0"/>
    <x v="1"/>
    <s v="Global Stack Chair with Arms, Black"/>
    <x v="6063"/>
    <n v="5"/>
    <n v="0"/>
    <n v="40.472999999999999"/>
    <x v="0"/>
    <x v="0"/>
  </r>
  <r>
    <x v="9787"/>
    <x v="4918"/>
    <x v="996"/>
    <d v="2019-04-01T00:00:00"/>
    <x v="1"/>
    <x v="170"/>
    <s v="Caroline Jumper"/>
    <x v="0"/>
    <x v="0"/>
    <x v="12"/>
    <x v="5"/>
    <x v="32"/>
    <x v="2"/>
    <x v="789"/>
    <x v="0"/>
    <x v="0"/>
    <s v="Atlantic Metals Mobile 5-Shelf Bookcases, Custom Colors"/>
    <x v="6064"/>
    <n v="5"/>
    <n v="0.32"/>
    <n v="-30.098000000000127"/>
    <x v="2"/>
    <x v="0"/>
  </r>
  <r>
    <x v="9788"/>
    <x v="4918"/>
    <x v="996"/>
    <d v="2019-04-01T00:00:00"/>
    <x v="1"/>
    <x v="170"/>
    <s v="Caroline Jumper"/>
    <x v="0"/>
    <x v="0"/>
    <x v="12"/>
    <x v="5"/>
    <x v="32"/>
    <x v="2"/>
    <x v="120"/>
    <x v="0"/>
    <x v="1"/>
    <s v="Global Deluxe High-Back Manager's Chair"/>
    <x v="121"/>
    <n v="3"/>
    <n v="0.3"/>
    <n v="-8.5794000000000779"/>
    <x v="2"/>
    <x v="0"/>
  </r>
  <r>
    <x v="9789"/>
    <x v="4918"/>
    <x v="996"/>
    <d v="2019-04-01T00:00:00"/>
    <x v="1"/>
    <x v="170"/>
    <s v="Caroline Jumper"/>
    <x v="0"/>
    <x v="0"/>
    <x v="12"/>
    <x v="5"/>
    <x v="32"/>
    <x v="2"/>
    <x v="648"/>
    <x v="2"/>
    <x v="11"/>
    <s v="Kensington SlimBlade Notebook Wireless Mouse with Nano Receiver"/>
    <x v="3149"/>
    <n v="1"/>
    <n v="0.2"/>
    <n v="6.9985999999999997"/>
    <x v="2"/>
    <x v="0"/>
  </r>
  <r>
    <x v="9790"/>
    <x v="4918"/>
    <x v="996"/>
    <d v="2019-04-01T00:00:00"/>
    <x v="1"/>
    <x v="170"/>
    <s v="Caroline Jumper"/>
    <x v="0"/>
    <x v="0"/>
    <x v="12"/>
    <x v="5"/>
    <x v="32"/>
    <x v="2"/>
    <x v="1318"/>
    <x v="0"/>
    <x v="1"/>
    <s v="Global Leather &amp; Oak Executive Chair, Burgundy"/>
    <x v="6065"/>
    <n v="2"/>
    <n v="0.3"/>
    <n v="-66.391599999999983"/>
    <x v="2"/>
    <x v="0"/>
  </r>
  <r>
    <x v="9791"/>
    <x v="4919"/>
    <x v="371"/>
    <d v="2016-05-23T00:00:00"/>
    <x v="0"/>
    <x v="347"/>
    <s v="Katherine Hughes"/>
    <x v="0"/>
    <x v="0"/>
    <x v="12"/>
    <x v="5"/>
    <x v="32"/>
    <x v="2"/>
    <x v="1040"/>
    <x v="1"/>
    <x v="12"/>
    <s v="Staple envelope"/>
    <x v="6066"/>
    <n v="6"/>
    <n v="0.2"/>
    <n v="21.024000000000001"/>
    <x v="2"/>
    <x v="0"/>
  </r>
  <r>
    <x v="9792"/>
    <x v="4919"/>
    <x v="371"/>
    <d v="2016-05-23T00:00:00"/>
    <x v="0"/>
    <x v="347"/>
    <s v="Katherine Hughes"/>
    <x v="0"/>
    <x v="0"/>
    <x v="12"/>
    <x v="5"/>
    <x v="32"/>
    <x v="2"/>
    <x v="389"/>
    <x v="0"/>
    <x v="1"/>
    <s v="Global Deluxe Steno Chair"/>
    <x v="961"/>
    <n v="2"/>
    <n v="0.3"/>
    <n v="-29.252400000000009"/>
    <x v="2"/>
    <x v="0"/>
  </r>
  <r>
    <x v="9793"/>
    <x v="4919"/>
    <x v="371"/>
    <d v="2016-05-23T00:00:00"/>
    <x v="0"/>
    <x v="347"/>
    <s v="Katherine Hughes"/>
    <x v="0"/>
    <x v="0"/>
    <x v="12"/>
    <x v="5"/>
    <x v="32"/>
    <x v="2"/>
    <x v="670"/>
    <x v="1"/>
    <x v="10"/>
    <s v="Adams Telephone Message Books, 5 1/4” x 11”"/>
    <x v="6067"/>
    <n v="1"/>
    <n v="0.2"/>
    <n v="1.6307999999999998"/>
    <x v="2"/>
    <x v="0"/>
  </r>
  <r>
    <x v="9794"/>
    <x v="4919"/>
    <x v="371"/>
    <d v="2016-05-23T00:00:00"/>
    <x v="0"/>
    <x v="347"/>
    <s v="Katherine Hughes"/>
    <x v="0"/>
    <x v="0"/>
    <x v="12"/>
    <x v="5"/>
    <x v="32"/>
    <x v="2"/>
    <x v="999"/>
    <x v="1"/>
    <x v="8"/>
    <s v="Ibico Plastic Spiral Binding Combs"/>
    <x v="6068"/>
    <n v="3"/>
    <n v="0.8"/>
    <n v="-31.00800000000001"/>
    <x v="2"/>
    <x v="0"/>
  </r>
  <r>
    <x v="9795"/>
    <x v="4920"/>
    <x v="206"/>
    <d v="2018-05-28T00:00:00"/>
    <x v="1"/>
    <x v="64"/>
    <s v="Sally Hughsby"/>
    <x v="1"/>
    <x v="0"/>
    <x v="22"/>
    <x v="10"/>
    <x v="26"/>
    <x v="2"/>
    <x v="858"/>
    <x v="1"/>
    <x v="8"/>
    <s v="Cardinal HOLDit! Binder Insert Strips,Extra Strips"/>
    <x v="6069"/>
    <n v="3"/>
    <n v="0.8"/>
    <n v="-5.8869000000000007"/>
    <x v="2"/>
    <x v="0"/>
  </r>
  <r>
    <x v="9796"/>
    <x v="4921"/>
    <x v="1026"/>
    <d v="2017-01-17T00:00:00"/>
    <x v="1"/>
    <x v="703"/>
    <s v="Cindy Schnelling"/>
    <x v="1"/>
    <x v="0"/>
    <x v="167"/>
    <x v="24"/>
    <x v="213"/>
    <x v="3"/>
    <x v="313"/>
    <x v="1"/>
    <x v="6"/>
    <s v="BIC Brite Liner Highlighters, Chisel Tip"/>
    <x v="563"/>
    <n v="2"/>
    <n v="0.2"/>
    <n v="1.5551999999999992"/>
    <x v="3"/>
    <x v="0"/>
  </r>
  <r>
    <x v="9797"/>
    <x v="4921"/>
    <x v="1026"/>
    <d v="2017-01-17T00:00:00"/>
    <x v="1"/>
    <x v="703"/>
    <s v="Cindy Schnelling"/>
    <x v="1"/>
    <x v="0"/>
    <x v="167"/>
    <x v="24"/>
    <x v="213"/>
    <x v="3"/>
    <x v="34"/>
    <x v="2"/>
    <x v="7"/>
    <s v="GE 30524EE4"/>
    <x v="6070"/>
    <n v="2"/>
    <n v="0.4"/>
    <n v="-43.117800000000045"/>
    <x v="3"/>
    <x v="0"/>
  </r>
  <r>
    <x v="9798"/>
    <x v="4921"/>
    <x v="1026"/>
    <d v="2017-01-17T00:00:00"/>
    <x v="1"/>
    <x v="703"/>
    <s v="Cindy Schnelling"/>
    <x v="1"/>
    <x v="0"/>
    <x v="167"/>
    <x v="24"/>
    <x v="213"/>
    <x v="3"/>
    <x v="1353"/>
    <x v="2"/>
    <x v="7"/>
    <s v="Anker 24W Portable Micro USB Car Charger"/>
    <x v="6071"/>
    <n v="4"/>
    <n v="0.4"/>
    <n v="2.6375999999999991"/>
    <x v="3"/>
    <x v="0"/>
  </r>
  <r>
    <x v="9799"/>
    <x v="4921"/>
    <x v="1026"/>
    <d v="2017-01-17T00:00:00"/>
    <x v="1"/>
    <x v="703"/>
    <s v="Cindy Schnelling"/>
    <x v="1"/>
    <x v="0"/>
    <x v="167"/>
    <x v="24"/>
    <x v="213"/>
    <x v="3"/>
    <x v="1694"/>
    <x v="2"/>
    <x v="11"/>
    <s v="SanDisk Cruzer 4 GB USB Flash Drive"/>
    <x v="6072"/>
    <n v="2"/>
    <n v="0.2"/>
    <n v="2.2065999999999999"/>
    <x v="3"/>
    <x v="0"/>
  </r>
  <r>
    <x v="9800"/>
    <x v="4921"/>
    <x v="1026"/>
    <d v="2017-01-17T00:00:00"/>
    <x v="1"/>
    <x v="703"/>
    <s v="Cindy Schnelling"/>
    <x v="1"/>
    <x v="0"/>
    <x v="167"/>
    <x v="24"/>
    <x v="213"/>
    <x v="3"/>
    <x v="476"/>
    <x v="2"/>
    <x v="7"/>
    <s v="LG Electronics Tone+ HBS-730 Bluetooth Headset"/>
    <x v="6073"/>
    <n v="3"/>
    <n v="0.4"/>
    <n v="-21.423599999999993"/>
    <x v="3"/>
    <x v="0"/>
  </r>
  <r>
    <x v="9801"/>
    <x v="4922"/>
    <x v="365"/>
    <d v="2019-10-06T00:00:00"/>
    <x v="1"/>
    <x v="300"/>
    <s v="Joe Kamberova"/>
    <x v="0"/>
    <x v="0"/>
    <x v="529"/>
    <x v="1"/>
    <x v="627"/>
    <x v="1"/>
    <x v="1205"/>
    <x v="1"/>
    <x v="14"/>
    <s v="Acme Hot Forged Carbon Steel Scissors with Nickel-Plated Handles, 3 7/8&quot; Cut, 8&quot;L"/>
    <x v="6074"/>
    <n v="7"/>
    <n v="0"/>
    <n v="28.216999999999992"/>
    <x v="1"/>
    <x v="0"/>
  </r>
  <r>
    <x v="9802"/>
    <x v="4923"/>
    <x v="1074"/>
    <d v="2017-07-20T00:00:00"/>
    <x v="0"/>
    <x v="307"/>
    <s v="Pauline Johnson"/>
    <x v="0"/>
    <x v="0"/>
    <x v="20"/>
    <x v="15"/>
    <x v="23"/>
    <x v="3"/>
    <x v="73"/>
    <x v="1"/>
    <x v="8"/>
    <s v="Economy Binders"/>
    <x v="5353"/>
    <n v="2"/>
    <n v="0.2"/>
    <n v="1.2064000000000001"/>
    <x v="3"/>
    <x v="0"/>
  </r>
  <r>
    <x v="9803"/>
    <x v="4923"/>
    <x v="1074"/>
    <d v="2017-07-20T00:00:00"/>
    <x v="0"/>
    <x v="307"/>
    <s v="Pauline Johnson"/>
    <x v="0"/>
    <x v="0"/>
    <x v="20"/>
    <x v="15"/>
    <x v="23"/>
    <x v="3"/>
    <x v="1236"/>
    <x v="2"/>
    <x v="7"/>
    <s v="Plantronics CS 50-USB - headset - Convertible, Monaural"/>
    <x v="4472"/>
    <n v="1"/>
    <n v="0"/>
    <n v="36.717300000000009"/>
    <x v="3"/>
    <x v="0"/>
  </r>
  <r>
    <x v="9804"/>
    <x v="4923"/>
    <x v="1074"/>
    <d v="2017-07-20T00:00:00"/>
    <x v="0"/>
    <x v="307"/>
    <s v="Pauline Johnson"/>
    <x v="0"/>
    <x v="0"/>
    <x v="20"/>
    <x v="15"/>
    <x v="23"/>
    <x v="3"/>
    <x v="1256"/>
    <x v="0"/>
    <x v="5"/>
    <s v="Eldon Expressions Wood Desk Accessories, Oak"/>
    <x v="1576"/>
    <n v="1"/>
    <n v="0"/>
    <n v="2.1401999999999992"/>
    <x v="3"/>
    <x v="0"/>
  </r>
  <r>
    <x v="9805"/>
    <x v="4924"/>
    <x v="147"/>
    <d v="2018-10-26T00:00:00"/>
    <x v="1"/>
    <x v="399"/>
    <s v="Anne Pryor"/>
    <x v="2"/>
    <x v="0"/>
    <x v="2"/>
    <x v="2"/>
    <x v="2"/>
    <x v="0"/>
    <x v="1146"/>
    <x v="0"/>
    <x v="5"/>
    <s v="Seth Thomas 14&quot; Day/Date Wall Clock"/>
    <x v="6075"/>
    <n v="2"/>
    <n v="0.2"/>
    <n v="9.6832000000000011"/>
    <x v="0"/>
    <x v="0"/>
  </r>
  <r>
    <x v="9806"/>
    <x v="4924"/>
    <x v="147"/>
    <d v="2018-10-26T00:00:00"/>
    <x v="1"/>
    <x v="399"/>
    <s v="Anne Pryor"/>
    <x v="2"/>
    <x v="0"/>
    <x v="2"/>
    <x v="2"/>
    <x v="2"/>
    <x v="0"/>
    <x v="1224"/>
    <x v="1"/>
    <x v="8"/>
    <s v="GBC Personal VeloBind Strips"/>
    <x v="6076"/>
    <n v="8"/>
    <n v="0.7"/>
    <n v="-21.084799999999994"/>
    <x v="0"/>
    <x v="0"/>
  </r>
  <r>
    <x v="9807"/>
    <x v="4925"/>
    <x v="944"/>
    <d v="2019-08-01T00:00:00"/>
    <x v="0"/>
    <x v="527"/>
    <s v="Joni Wasserman"/>
    <x v="0"/>
    <x v="0"/>
    <x v="253"/>
    <x v="3"/>
    <x v="313"/>
    <x v="0"/>
    <x v="64"/>
    <x v="0"/>
    <x v="1"/>
    <s v="Global Value Mid-Back Manager's Chair, Gray"/>
    <x v="968"/>
    <n v="4"/>
    <n v="0.2"/>
    <n v="12.177999999999983"/>
    <x v="0"/>
    <x v="0"/>
  </r>
  <r>
    <x v="9808"/>
    <x v="4926"/>
    <x v="246"/>
    <d v="2019-07-26T00:00:00"/>
    <x v="1"/>
    <x v="690"/>
    <s v="Pete Takahito"/>
    <x v="0"/>
    <x v="0"/>
    <x v="22"/>
    <x v="10"/>
    <x v="36"/>
    <x v="2"/>
    <x v="1085"/>
    <x v="1"/>
    <x v="8"/>
    <s v="Wilson Jones 1&quot; Hanging DublLock Ring Binders"/>
    <x v="6077"/>
    <n v="2"/>
    <n v="0.8"/>
    <n v="-3.3792"/>
    <x v="2"/>
    <x v="0"/>
  </r>
  <r>
    <x v="9809"/>
    <x v="4927"/>
    <x v="845"/>
    <d v="2016-11-11T00:00:00"/>
    <x v="0"/>
    <x v="180"/>
    <s v="Troy Blackwell"/>
    <x v="0"/>
    <x v="0"/>
    <x v="32"/>
    <x v="21"/>
    <x v="40"/>
    <x v="1"/>
    <x v="88"/>
    <x v="1"/>
    <x v="10"/>
    <s v="Xerox 1995"/>
    <x v="233"/>
    <n v="5"/>
    <n v="0.2"/>
    <n v="9.0719999999999992"/>
    <x v="1"/>
    <x v="0"/>
  </r>
  <r>
    <x v="9810"/>
    <x v="4927"/>
    <x v="845"/>
    <d v="2016-11-11T00:00:00"/>
    <x v="0"/>
    <x v="180"/>
    <s v="Troy Blackwell"/>
    <x v="0"/>
    <x v="0"/>
    <x v="32"/>
    <x v="21"/>
    <x v="40"/>
    <x v="1"/>
    <x v="978"/>
    <x v="1"/>
    <x v="6"/>
    <s v="Panasonic KP-150 Electric Pencil Sharpener"/>
    <x v="6078"/>
    <n v="4"/>
    <n v="0.2"/>
    <n v="9.0575999999999972"/>
    <x v="1"/>
    <x v="0"/>
  </r>
  <r>
    <x v="9811"/>
    <x v="4928"/>
    <x v="581"/>
    <d v="2018-11-30T00:00:00"/>
    <x v="2"/>
    <x v="90"/>
    <s v="Cassandra Brandow"/>
    <x v="0"/>
    <x v="0"/>
    <x v="522"/>
    <x v="30"/>
    <x v="619"/>
    <x v="3"/>
    <x v="1414"/>
    <x v="1"/>
    <x v="10"/>
    <s v="Xerox 215"/>
    <x v="243"/>
    <n v="4"/>
    <n v="0"/>
    <n v="12.441600000000001"/>
    <x v="3"/>
    <x v="0"/>
  </r>
  <r>
    <x v="9812"/>
    <x v="4928"/>
    <x v="581"/>
    <d v="2018-11-30T00:00:00"/>
    <x v="2"/>
    <x v="90"/>
    <s v="Cassandra Brandow"/>
    <x v="0"/>
    <x v="0"/>
    <x v="522"/>
    <x v="30"/>
    <x v="619"/>
    <x v="3"/>
    <x v="332"/>
    <x v="1"/>
    <x v="6"/>
    <s v="Newell 324"/>
    <x v="1637"/>
    <n v="3"/>
    <n v="0"/>
    <n v="9.702"/>
    <x v="3"/>
    <x v="0"/>
  </r>
  <r>
    <x v="9813"/>
    <x v="4928"/>
    <x v="581"/>
    <d v="2018-11-30T00:00:00"/>
    <x v="2"/>
    <x v="90"/>
    <s v="Cassandra Brandow"/>
    <x v="0"/>
    <x v="0"/>
    <x v="522"/>
    <x v="30"/>
    <x v="619"/>
    <x v="3"/>
    <x v="839"/>
    <x v="1"/>
    <x v="10"/>
    <s v="Xerox 1945"/>
    <x v="2929"/>
    <n v="5"/>
    <n v="0"/>
    <n v="100.4255"/>
    <x v="3"/>
    <x v="0"/>
  </r>
  <r>
    <x v="9814"/>
    <x v="4928"/>
    <x v="581"/>
    <d v="2018-11-30T00:00:00"/>
    <x v="2"/>
    <x v="90"/>
    <s v="Cassandra Brandow"/>
    <x v="0"/>
    <x v="0"/>
    <x v="522"/>
    <x v="30"/>
    <x v="619"/>
    <x v="3"/>
    <x v="1399"/>
    <x v="1"/>
    <x v="8"/>
    <s v="GBC Pre-Punched Binding Paper, Plastic, White, 8-1/2&quot; x 11&quot;"/>
    <x v="6079"/>
    <n v="5"/>
    <n v="0"/>
    <n v="38.376000000000005"/>
    <x v="3"/>
    <x v="0"/>
  </r>
  <r>
    <x v="9815"/>
    <x v="4929"/>
    <x v="1212"/>
    <d v="2017-06-12T00:00:00"/>
    <x v="1"/>
    <x v="122"/>
    <s v="Andrew Gjertsen"/>
    <x v="1"/>
    <x v="0"/>
    <x v="84"/>
    <x v="2"/>
    <x v="104"/>
    <x v="0"/>
    <x v="1323"/>
    <x v="1"/>
    <x v="10"/>
    <s v="Xerox 1951"/>
    <x v="4259"/>
    <n v="7"/>
    <n v="0.2"/>
    <n v="54.214999999999982"/>
    <x v="0"/>
    <x v="0"/>
  </r>
  <r>
    <x v="9816"/>
    <x v="4929"/>
    <x v="1212"/>
    <d v="2017-06-12T00:00:00"/>
    <x v="1"/>
    <x v="122"/>
    <s v="Andrew Gjertsen"/>
    <x v="1"/>
    <x v="0"/>
    <x v="84"/>
    <x v="2"/>
    <x v="104"/>
    <x v="0"/>
    <x v="765"/>
    <x v="1"/>
    <x v="4"/>
    <s v="Fellowes Super Stor/Drawer Files"/>
    <x v="6080"/>
    <n v="4"/>
    <n v="0.2"/>
    <n v="-6.4619999999999891"/>
    <x v="0"/>
    <x v="0"/>
  </r>
  <r>
    <x v="9817"/>
    <x v="4929"/>
    <x v="1212"/>
    <d v="2017-06-12T00:00:00"/>
    <x v="1"/>
    <x v="122"/>
    <s v="Andrew Gjertsen"/>
    <x v="1"/>
    <x v="0"/>
    <x v="84"/>
    <x v="2"/>
    <x v="104"/>
    <x v="0"/>
    <x v="1435"/>
    <x v="0"/>
    <x v="5"/>
    <s v="Advantus Employee of the Month Certificate Frame, 11 x 13-1/2"/>
    <x v="6081"/>
    <n v="7"/>
    <n v="0.2"/>
    <n v="45.467100000000009"/>
    <x v="0"/>
    <x v="0"/>
  </r>
  <r>
    <x v="9818"/>
    <x v="4929"/>
    <x v="1212"/>
    <d v="2017-06-12T00:00:00"/>
    <x v="1"/>
    <x v="122"/>
    <s v="Andrew Gjertsen"/>
    <x v="1"/>
    <x v="0"/>
    <x v="84"/>
    <x v="2"/>
    <x v="104"/>
    <x v="0"/>
    <x v="449"/>
    <x v="1"/>
    <x v="6"/>
    <s v="Newell 344"/>
    <x v="3079"/>
    <n v="2"/>
    <n v="0.2"/>
    <n v="0.3335999999999999"/>
    <x v="0"/>
    <x v="0"/>
  </r>
  <r>
    <x v="9819"/>
    <x v="4929"/>
    <x v="1212"/>
    <d v="2017-06-12T00:00:00"/>
    <x v="1"/>
    <x v="122"/>
    <s v="Andrew Gjertsen"/>
    <x v="1"/>
    <x v="0"/>
    <x v="84"/>
    <x v="2"/>
    <x v="104"/>
    <x v="0"/>
    <x v="1550"/>
    <x v="1"/>
    <x v="2"/>
    <s v="Smead Alpha-Z Color-Coded Name Labels First Letter Starter Set"/>
    <x v="6082"/>
    <n v="3"/>
    <n v="0.2"/>
    <n v="3.1499999999999995"/>
    <x v="0"/>
    <x v="0"/>
  </r>
  <r>
    <x v="9820"/>
    <x v="4929"/>
    <x v="1212"/>
    <d v="2017-06-12T00:00:00"/>
    <x v="1"/>
    <x v="122"/>
    <s v="Andrew Gjertsen"/>
    <x v="1"/>
    <x v="0"/>
    <x v="84"/>
    <x v="2"/>
    <x v="104"/>
    <x v="0"/>
    <x v="1737"/>
    <x v="1"/>
    <x v="10"/>
    <s v="Xerox 1963"/>
    <x v="3085"/>
    <n v="10"/>
    <n v="0.2"/>
    <n v="13.199999999999998"/>
    <x v="0"/>
    <x v="0"/>
  </r>
  <r>
    <x v="9821"/>
    <x v="4929"/>
    <x v="1212"/>
    <d v="2017-06-12T00:00:00"/>
    <x v="1"/>
    <x v="122"/>
    <s v="Andrew Gjertsen"/>
    <x v="1"/>
    <x v="0"/>
    <x v="84"/>
    <x v="2"/>
    <x v="104"/>
    <x v="0"/>
    <x v="471"/>
    <x v="1"/>
    <x v="8"/>
    <s v="Premier Elliptical Ring Binder, Black"/>
    <x v="3594"/>
    <n v="2"/>
    <n v="0.7"/>
    <n v="-13.393599999999999"/>
    <x v="0"/>
    <x v="0"/>
  </r>
  <r>
    <x v="9822"/>
    <x v="4930"/>
    <x v="860"/>
    <d v="2016-08-19T00:00:00"/>
    <x v="1"/>
    <x v="205"/>
    <s v="Brian Dahlen"/>
    <x v="0"/>
    <x v="0"/>
    <x v="8"/>
    <x v="1"/>
    <x v="34"/>
    <x v="1"/>
    <x v="543"/>
    <x v="1"/>
    <x v="9"/>
    <s v="Tripp Lite TLP810NET Broadband Surge for Modem/Fax"/>
    <x v="6083"/>
    <n v="3"/>
    <n v="0"/>
    <n v="42.814799999999998"/>
    <x v="1"/>
    <x v="1"/>
  </r>
  <r>
    <x v="9823"/>
    <x v="4930"/>
    <x v="860"/>
    <d v="2016-08-19T00:00:00"/>
    <x v="1"/>
    <x v="205"/>
    <s v="Brian Dahlen"/>
    <x v="0"/>
    <x v="0"/>
    <x v="8"/>
    <x v="1"/>
    <x v="34"/>
    <x v="1"/>
    <x v="1090"/>
    <x v="1"/>
    <x v="10"/>
    <s v="Xerox 1925"/>
    <x v="1663"/>
    <n v="3"/>
    <n v="0"/>
    <n v="41.822999999999993"/>
    <x v="1"/>
    <x v="1"/>
  </r>
  <r>
    <x v="9824"/>
    <x v="4930"/>
    <x v="860"/>
    <d v="2016-08-19T00:00:00"/>
    <x v="1"/>
    <x v="205"/>
    <s v="Brian Dahlen"/>
    <x v="0"/>
    <x v="0"/>
    <x v="8"/>
    <x v="1"/>
    <x v="34"/>
    <x v="1"/>
    <x v="78"/>
    <x v="1"/>
    <x v="8"/>
    <s v="Avery Heavy-Duty EZD  Binder With Locking Rings"/>
    <x v="329"/>
    <n v="4"/>
    <n v="0.2"/>
    <n v="6.2495999999999992"/>
    <x v="1"/>
    <x v="1"/>
  </r>
  <r>
    <x v="9825"/>
    <x v="4930"/>
    <x v="860"/>
    <d v="2016-08-19T00:00:00"/>
    <x v="1"/>
    <x v="205"/>
    <s v="Brian Dahlen"/>
    <x v="0"/>
    <x v="0"/>
    <x v="8"/>
    <x v="1"/>
    <x v="34"/>
    <x v="1"/>
    <x v="612"/>
    <x v="1"/>
    <x v="8"/>
    <s v="GBC Durable Plastic Covers"/>
    <x v="6084"/>
    <n v="3"/>
    <n v="0.2"/>
    <n v="15.092999999999998"/>
    <x v="1"/>
    <x v="1"/>
  </r>
  <r>
    <x v="9826"/>
    <x v="4930"/>
    <x v="860"/>
    <d v="2016-08-19T00:00:00"/>
    <x v="1"/>
    <x v="205"/>
    <s v="Brian Dahlen"/>
    <x v="0"/>
    <x v="0"/>
    <x v="8"/>
    <x v="1"/>
    <x v="34"/>
    <x v="1"/>
    <x v="1225"/>
    <x v="0"/>
    <x v="1"/>
    <s v="Novimex Fabric Task Chair"/>
    <x v="2468"/>
    <n v="4"/>
    <n v="0.2"/>
    <n v="-12.196000000000005"/>
    <x v="1"/>
    <x v="1"/>
  </r>
  <r>
    <x v="9827"/>
    <x v="4931"/>
    <x v="249"/>
    <d v="2019-06-26T00:00:00"/>
    <x v="1"/>
    <x v="40"/>
    <s v="Jim Sink"/>
    <x v="1"/>
    <x v="0"/>
    <x v="20"/>
    <x v="15"/>
    <x v="45"/>
    <x v="3"/>
    <x v="557"/>
    <x v="1"/>
    <x v="4"/>
    <s v="Space Solutions Commercial Steel Shelving"/>
    <x v="2396"/>
    <n v="2"/>
    <n v="0"/>
    <n v="6.4649999999999892"/>
    <x v="3"/>
    <x v="0"/>
  </r>
  <r>
    <x v="9828"/>
    <x v="4931"/>
    <x v="249"/>
    <d v="2019-06-26T00:00:00"/>
    <x v="1"/>
    <x v="40"/>
    <s v="Jim Sink"/>
    <x v="1"/>
    <x v="0"/>
    <x v="20"/>
    <x v="15"/>
    <x v="45"/>
    <x v="3"/>
    <x v="544"/>
    <x v="1"/>
    <x v="8"/>
    <s v="Wilson Jones Turn Tabs Binder Tool for Ring Binders"/>
    <x v="5668"/>
    <n v="3"/>
    <n v="0.2"/>
    <n v="3.7595999999999998"/>
    <x v="3"/>
    <x v="0"/>
  </r>
  <r>
    <x v="9829"/>
    <x v="4932"/>
    <x v="11"/>
    <d v="2019-07-23T00:00:00"/>
    <x v="1"/>
    <x v="173"/>
    <s v="Natalie Fritzler"/>
    <x v="0"/>
    <x v="0"/>
    <x v="35"/>
    <x v="3"/>
    <x v="43"/>
    <x v="0"/>
    <x v="38"/>
    <x v="0"/>
    <x v="1"/>
    <s v="Global Fabric Manager's Chair, Dark Gray"/>
    <x v="2516"/>
    <n v="3"/>
    <n v="0.2"/>
    <n v="15.147000000000006"/>
    <x v="0"/>
    <x v="0"/>
  </r>
  <r>
    <x v="9830"/>
    <x v="4933"/>
    <x v="757"/>
    <d v="2016-12-18T00:00:00"/>
    <x v="0"/>
    <x v="253"/>
    <s v="Sean Christensen"/>
    <x v="0"/>
    <x v="0"/>
    <x v="486"/>
    <x v="5"/>
    <x v="580"/>
    <x v="2"/>
    <x v="1336"/>
    <x v="2"/>
    <x v="11"/>
    <s v="Razer Kraken 7.1 Surround Sound Over Ear USB Gaming Headset"/>
    <x v="1895"/>
    <n v="4"/>
    <n v="0.2"/>
    <n v="95.990400000000008"/>
    <x v="2"/>
    <x v="0"/>
  </r>
  <r>
    <x v="9831"/>
    <x v="4933"/>
    <x v="757"/>
    <d v="2016-12-18T00:00:00"/>
    <x v="0"/>
    <x v="253"/>
    <s v="Sean Christensen"/>
    <x v="0"/>
    <x v="0"/>
    <x v="486"/>
    <x v="5"/>
    <x v="580"/>
    <x v="2"/>
    <x v="50"/>
    <x v="0"/>
    <x v="5"/>
    <s v="Longer-Life Soft White Bulbs"/>
    <x v="6085"/>
    <n v="7"/>
    <n v="0.6"/>
    <n v="-2.5872000000000011"/>
    <x v="2"/>
    <x v="0"/>
  </r>
  <r>
    <x v="9832"/>
    <x v="4934"/>
    <x v="598"/>
    <d v="2016-05-22T00:00:00"/>
    <x v="0"/>
    <x v="654"/>
    <s v="George Ashbrook"/>
    <x v="0"/>
    <x v="0"/>
    <x v="61"/>
    <x v="5"/>
    <x v="77"/>
    <x v="2"/>
    <x v="1050"/>
    <x v="1"/>
    <x v="10"/>
    <s v="Xerox 1949"/>
    <x v="2217"/>
    <n v="1"/>
    <n v="0.2"/>
    <n v="1.4442000000000004"/>
    <x v="2"/>
    <x v="0"/>
  </r>
  <r>
    <x v="9833"/>
    <x v="4935"/>
    <x v="32"/>
    <d v="2019-09-19T00:00:00"/>
    <x v="1"/>
    <x v="388"/>
    <s v="Craig Yedwab"/>
    <x v="1"/>
    <x v="0"/>
    <x v="24"/>
    <x v="24"/>
    <x v="157"/>
    <x v="3"/>
    <x v="265"/>
    <x v="2"/>
    <x v="11"/>
    <s v="Logitech Wireless Gaming Headset G930"/>
    <x v="6086"/>
    <n v="7"/>
    <n v="0.2"/>
    <n v="190.38810000000001"/>
    <x v="3"/>
    <x v="0"/>
  </r>
  <r>
    <x v="9834"/>
    <x v="4936"/>
    <x v="1155"/>
    <d v="2018-10-12T00:00:00"/>
    <x v="2"/>
    <x v="576"/>
    <s v="William Brown"/>
    <x v="0"/>
    <x v="0"/>
    <x v="189"/>
    <x v="5"/>
    <x v="628"/>
    <x v="2"/>
    <x v="1457"/>
    <x v="0"/>
    <x v="5"/>
    <s v="Eldon 400 Class Desk Accessories, Black Carbon"/>
    <x v="6087"/>
    <n v="4"/>
    <n v="0.6"/>
    <n v="-6.2999999999999972"/>
    <x v="2"/>
    <x v="0"/>
  </r>
  <r>
    <x v="9835"/>
    <x v="4936"/>
    <x v="1155"/>
    <d v="2018-10-12T00:00:00"/>
    <x v="2"/>
    <x v="576"/>
    <s v="William Brown"/>
    <x v="0"/>
    <x v="0"/>
    <x v="189"/>
    <x v="5"/>
    <x v="628"/>
    <x v="2"/>
    <x v="800"/>
    <x v="1"/>
    <x v="8"/>
    <s v="Wilson Jones Ledger-Size, Piano-Hinge Binder, 2&quot;, Blue"/>
    <x v="6088"/>
    <n v="2"/>
    <n v="0.8"/>
    <n v="-26.227200000000003"/>
    <x v="2"/>
    <x v="0"/>
  </r>
  <r>
    <x v="9836"/>
    <x v="4937"/>
    <x v="477"/>
    <d v="2018-10-01T00:00:00"/>
    <x v="1"/>
    <x v="297"/>
    <s v="Dan Lawera"/>
    <x v="0"/>
    <x v="0"/>
    <x v="85"/>
    <x v="1"/>
    <x v="106"/>
    <x v="1"/>
    <x v="834"/>
    <x v="1"/>
    <x v="10"/>
    <s v="Ampad Evidence Wirebond Steno Books, 6&quot; x 9&quot;"/>
    <x v="2943"/>
    <n v="5"/>
    <n v="0"/>
    <n v="5.1229999999999993"/>
    <x v="1"/>
    <x v="0"/>
  </r>
  <r>
    <x v="9837"/>
    <x v="4937"/>
    <x v="477"/>
    <d v="2018-10-01T00:00:00"/>
    <x v="1"/>
    <x v="297"/>
    <s v="Dan Lawera"/>
    <x v="0"/>
    <x v="0"/>
    <x v="85"/>
    <x v="1"/>
    <x v="106"/>
    <x v="1"/>
    <x v="429"/>
    <x v="1"/>
    <x v="2"/>
    <s v="Alphabetical Labels for Top Tab Filing"/>
    <x v="461"/>
    <n v="2"/>
    <n v="0"/>
    <n v="14.8"/>
    <x v="1"/>
    <x v="0"/>
  </r>
  <r>
    <x v="9838"/>
    <x v="4937"/>
    <x v="477"/>
    <d v="2018-10-01T00:00:00"/>
    <x v="1"/>
    <x v="297"/>
    <s v="Dan Lawera"/>
    <x v="0"/>
    <x v="0"/>
    <x v="85"/>
    <x v="1"/>
    <x v="106"/>
    <x v="1"/>
    <x v="1140"/>
    <x v="1"/>
    <x v="2"/>
    <s v="Avery 513"/>
    <x v="1393"/>
    <n v="1"/>
    <n v="0"/>
    <n v="2.2907999999999999"/>
    <x v="1"/>
    <x v="0"/>
  </r>
  <r>
    <x v="9839"/>
    <x v="4937"/>
    <x v="477"/>
    <d v="2018-10-01T00:00:00"/>
    <x v="1"/>
    <x v="297"/>
    <s v="Dan Lawera"/>
    <x v="0"/>
    <x v="0"/>
    <x v="85"/>
    <x v="1"/>
    <x v="106"/>
    <x v="1"/>
    <x v="1687"/>
    <x v="2"/>
    <x v="16"/>
    <s v="Canon PC-428 Personal Copier"/>
    <x v="5478"/>
    <n v="3"/>
    <n v="0.2"/>
    <n v="161.99189999999999"/>
    <x v="1"/>
    <x v="0"/>
  </r>
  <r>
    <x v="9840"/>
    <x v="4937"/>
    <x v="477"/>
    <d v="2018-10-01T00:00:00"/>
    <x v="1"/>
    <x v="297"/>
    <s v="Dan Lawera"/>
    <x v="0"/>
    <x v="0"/>
    <x v="85"/>
    <x v="1"/>
    <x v="106"/>
    <x v="1"/>
    <x v="1709"/>
    <x v="2"/>
    <x v="7"/>
    <s v="SmartStand Mobile Device Holder, Assorted Colors"/>
    <x v="6089"/>
    <n v="8"/>
    <n v="0.2"/>
    <n v="4.4736000000000011"/>
    <x v="1"/>
    <x v="0"/>
  </r>
  <r>
    <x v="9841"/>
    <x v="4937"/>
    <x v="477"/>
    <d v="2018-10-01T00:00:00"/>
    <x v="1"/>
    <x v="297"/>
    <s v="Dan Lawera"/>
    <x v="0"/>
    <x v="0"/>
    <x v="85"/>
    <x v="1"/>
    <x v="106"/>
    <x v="1"/>
    <x v="826"/>
    <x v="1"/>
    <x v="6"/>
    <s v="Newell 346"/>
    <x v="1784"/>
    <n v="2"/>
    <n v="0"/>
    <n v="1.6703999999999999"/>
    <x v="1"/>
    <x v="0"/>
  </r>
  <r>
    <x v="9842"/>
    <x v="4937"/>
    <x v="477"/>
    <d v="2018-10-01T00:00:00"/>
    <x v="1"/>
    <x v="297"/>
    <s v="Dan Lawera"/>
    <x v="0"/>
    <x v="0"/>
    <x v="85"/>
    <x v="1"/>
    <x v="106"/>
    <x v="1"/>
    <x v="662"/>
    <x v="0"/>
    <x v="1"/>
    <s v="Global Airflow Leather Mesh Back Chair, Black"/>
    <x v="5019"/>
    <n v="4"/>
    <n v="0.2"/>
    <n v="60.391999999999939"/>
    <x v="1"/>
    <x v="0"/>
  </r>
  <r>
    <x v="9843"/>
    <x v="4938"/>
    <x v="561"/>
    <d v="2016-06-06T00:00:00"/>
    <x v="2"/>
    <x v="681"/>
    <s v="Richard Eichhorn"/>
    <x v="0"/>
    <x v="0"/>
    <x v="27"/>
    <x v="10"/>
    <x v="67"/>
    <x v="2"/>
    <x v="1140"/>
    <x v="1"/>
    <x v="2"/>
    <s v="Avery 513"/>
    <x v="801"/>
    <n v="4"/>
    <n v="0.2"/>
    <n v="5.1791999999999998"/>
    <x v="2"/>
    <x v="0"/>
  </r>
  <r>
    <x v="9844"/>
    <x v="4938"/>
    <x v="561"/>
    <d v="2016-06-06T00:00:00"/>
    <x v="2"/>
    <x v="681"/>
    <s v="Richard Eichhorn"/>
    <x v="0"/>
    <x v="0"/>
    <x v="27"/>
    <x v="10"/>
    <x v="67"/>
    <x v="2"/>
    <x v="504"/>
    <x v="0"/>
    <x v="5"/>
    <s v="Contract Clock, 14&quot;, Brown"/>
    <x v="6090"/>
    <n v="7"/>
    <n v="0.6"/>
    <n v="-40.003599999999999"/>
    <x v="2"/>
    <x v="0"/>
  </r>
  <r>
    <x v="9845"/>
    <x v="4938"/>
    <x v="561"/>
    <d v="2016-06-06T00:00:00"/>
    <x v="2"/>
    <x v="681"/>
    <s v="Richard Eichhorn"/>
    <x v="0"/>
    <x v="0"/>
    <x v="27"/>
    <x v="10"/>
    <x v="67"/>
    <x v="2"/>
    <x v="1125"/>
    <x v="1"/>
    <x v="4"/>
    <s v="Recycled Steel Personal File for Standard File Folders"/>
    <x v="6091"/>
    <n v="3"/>
    <n v="0.2"/>
    <n v="9.9521999999999977"/>
    <x v="2"/>
    <x v="0"/>
  </r>
  <r>
    <x v="9846"/>
    <x v="4939"/>
    <x v="264"/>
    <d v="2019-09-04T00:00:00"/>
    <x v="0"/>
    <x v="762"/>
    <s v="Marc Harrigan"/>
    <x v="2"/>
    <x v="0"/>
    <x v="1"/>
    <x v="1"/>
    <x v="141"/>
    <x v="1"/>
    <x v="22"/>
    <x v="1"/>
    <x v="9"/>
    <s v="Acco Six-Outlet Power Strip, 4' Cord Length"/>
    <x v="2526"/>
    <n v="5"/>
    <n v="0"/>
    <n v="11.206"/>
    <x v="1"/>
    <x v="1"/>
  </r>
  <r>
    <x v="9847"/>
    <x v="4939"/>
    <x v="264"/>
    <d v="2019-09-04T00:00:00"/>
    <x v="0"/>
    <x v="762"/>
    <s v="Marc Harrigan"/>
    <x v="2"/>
    <x v="0"/>
    <x v="1"/>
    <x v="1"/>
    <x v="141"/>
    <x v="1"/>
    <x v="743"/>
    <x v="0"/>
    <x v="5"/>
    <s v="Luxo Professional Combination Clamp-On Lamps"/>
    <x v="6092"/>
    <n v="5"/>
    <n v="0"/>
    <n v="132.99"/>
    <x v="1"/>
    <x v="1"/>
  </r>
  <r>
    <x v="9848"/>
    <x v="4939"/>
    <x v="264"/>
    <d v="2019-09-04T00:00:00"/>
    <x v="0"/>
    <x v="762"/>
    <s v="Marc Harrigan"/>
    <x v="2"/>
    <x v="0"/>
    <x v="1"/>
    <x v="1"/>
    <x v="141"/>
    <x v="1"/>
    <x v="805"/>
    <x v="1"/>
    <x v="8"/>
    <s v="GBC Velobind Prepunched Cover Sets, Regency Series"/>
    <x v="5442"/>
    <n v="5"/>
    <n v="0.2"/>
    <n v="46.224999999999987"/>
    <x v="1"/>
    <x v="1"/>
  </r>
  <r>
    <x v="9849"/>
    <x v="4940"/>
    <x v="791"/>
    <d v="2016-04-18T00:00:00"/>
    <x v="1"/>
    <x v="553"/>
    <s v="Edward Hooks"/>
    <x v="1"/>
    <x v="0"/>
    <x v="529"/>
    <x v="1"/>
    <x v="627"/>
    <x v="1"/>
    <x v="1571"/>
    <x v="1"/>
    <x v="6"/>
    <s v="Prismacolor Color Pencil Set"/>
    <x v="2010"/>
    <n v="2"/>
    <n v="0"/>
    <n v="16.268800000000002"/>
    <x v="1"/>
    <x v="0"/>
  </r>
  <r>
    <x v="9850"/>
    <x v="4941"/>
    <x v="440"/>
    <d v="2018-05-06T00:00:00"/>
    <x v="1"/>
    <x v="553"/>
    <s v="Edward Hooks"/>
    <x v="1"/>
    <x v="0"/>
    <x v="20"/>
    <x v="15"/>
    <x v="29"/>
    <x v="3"/>
    <x v="545"/>
    <x v="0"/>
    <x v="5"/>
    <s v="Eldon 200 Class Desk Accessories"/>
    <x v="2391"/>
    <n v="2"/>
    <n v="0"/>
    <n v="4.0191999999999997"/>
    <x v="3"/>
    <x v="0"/>
  </r>
  <r>
    <x v="9851"/>
    <x v="4941"/>
    <x v="440"/>
    <d v="2018-05-06T00:00:00"/>
    <x v="1"/>
    <x v="553"/>
    <s v="Edward Hooks"/>
    <x v="1"/>
    <x v="0"/>
    <x v="20"/>
    <x v="15"/>
    <x v="29"/>
    <x v="3"/>
    <x v="443"/>
    <x v="1"/>
    <x v="8"/>
    <s v="Vinyl Sectional Post Binders"/>
    <x v="3476"/>
    <n v="3"/>
    <n v="0.2"/>
    <n v="33.93"/>
    <x v="3"/>
    <x v="0"/>
  </r>
  <r>
    <x v="9852"/>
    <x v="4941"/>
    <x v="440"/>
    <d v="2018-05-06T00:00:00"/>
    <x v="1"/>
    <x v="553"/>
    <s v="Edward Hooks"/>
    <x v="1"/>
    <x v="0"/>
    <x v="20"/>
    <x v="15"/>
    <x v="29"/>
    <x v="3"/>
    <x v="1221"/>
    <x v="1"/>
    <x v="10"/>
    <s v="Southworth Parchment Paper &amp; Envelopes"/>
    <x v="1733"/>
    <n v="2"/>
    <n v="0"/>
    <n v="6.0167999999999999"/>
    <x v="3"/>
    <x v="0"/>
  </r>
  <r>
    <x v="9853"/>
    <x v="4941"/>
    <x v="440"/>
    <d v="2018-05-06T00:00:00"/>
    <x v="1"/>
    <x v="553"/>
    <s v="Edward Hooks"/>
    <x v="1"/>
    <x v="0"/>
    <x v="20"/>
    <x v="15"/>
    <x v="29"/>
    <x v="3"/>
    <x v="592"/>
    <x v="0"/>
    <x v="5"/>
    <s v="Howard Miller 13&quot; Diameter Pewter Finish Round Wall Clock"/>
    <x v="6093"/>
    <n v="5"/>
    <n v="0"/>
    <n v="83.733000000000004"/>
    <x v="3"/>
    <x v="0"/>
  </r>
  <r>
    <x v="9854"/>
    <x v="4942"/>
    <x v="249"/>
    <d v="2019-06-23T00:00:00"/>
    <x v="1"/>
    <x v="654"/>
    <s v="George Ashbrook"/>
    <x v="0"/>
    <x v="0"/>
    <x v="8"/>
    <x v="1"/>
    <x v="9"/>
    <x v="1"/>
    <x v="1598"/>
    <x v="0"/>
    <x v="5"/>
    <s v="DAX Copper Panel Document Frame, 5 x 7 Size"/>
    <x v="6094"/>
    <n v="4"/>
    <n v="0"/>
    <n v="21.134400000000003"/>
    <x v="1"/>
    <x v="0"/>
  </r>
  <r>
    <x v="9855"/>
    <x v="4942"/>
    <x v="249"/>
    <d v="2019-06-23T00:00:00"/>
    <x v="1"/>
    <x v="654"/>
    <s v="George Ashbrook"/>
    <x v="0"/>
    <x v="0"/>
    <x v="8"/>
    <x v="1"/>
    <x v="9"/>
    <x v="1"/>
    <x v="1493"/>
    <x v="1"/>
    <x v="10"/>
    <s v="Xerox 1907"/>
    <x v="335"/>
    <n v="2"/>
    <n v="0"/>
    <n v="11.543199999999999"/>
    <x v="1"/>
    <x v="0"/>
  </r>
  <r>
    <x v="9856"/>
    <x v="4943"/>
    <x v="1230"/>
    <d v="2016-11-11T00:00:00"/>
    <x v="1"/>
    <x v="654"/>
    <s v="George Ashbrook"/>
    <x v="0"/>
    <x v="0"/>
    <x v="38"/>
    <x v="32"/>
    <x v="112"/>
    <x v="0"/>
    <x v="57"/>
    <x v="1"/>
    <x v="10"/>
    <s v="Array Parchment Paper, Assorted Colors"/>
    <x v="2908"/>
    <n v="6"/>
    <n v="0"/>
    <n v="20.9664"/>
    <x v="0"/>
    <x v="0"/>
  </r>
  <r>
    <x v="9857"/>
    <x v="4944"/>
    <x v="514"/>
    <d v="2017-03-30T00:00:00"/>
    <x v="1"/>
    <x v="225"/>
    <s v="Ellis Ballard"/>
    <x v="1"/>
    <x v="0"/>
    <x v="4"/>
    <x v="4"/>
    <x v="5"/>
    <x v="1"/>
    <x v="411"/>
    <x v="0"/>
    <x v="3"/>
    <s v="Bush Advantage Collection Racetrack Conference Table"/>
    <x v="6095"/>
    <n v="8"/>
    <n v="0"/>
    <n v="610.86239999999998"/>
    <x v="1"/>
    <x v="0"/>
  </r>
  <r>
    <x v="9858"/>
    <x v="4945"/>
    <x v="424"/>
    <d v="2019-01-20T00:00:00"/>
    <x v="1"/>
    <x v="367"/>
    <s v="Hallie Redmond"/>
    <x v="2"/>
    <x v="0"/>
    <x v="102"/>
    <x v="14"/>
    <x v="237"/>
    <x v="2"/>
    <x v="146"/>
    <x v="1"/>
    <x v="4"/>
    <s v="Tenex Personal Project File with Scoop Front Design, Black"/>
    <x v="4005"/>
    <n v="5"/>
    <n v="0"/>
    <n v="17.523999999999997"/>
    <x v="2"/>
    <x v="0"/>
  </r>
  <r>
    <x v="9859"/>
    <x v="4945"/>
    <x v="424"/>
    <d v="2019-01-20T00:00:00"/>
    <x v="1"/>
    <x v="367"/>
    <s v="Hallie Redmond"/>
    <x v="2"/>
    <x v="0"/>
    <x v="102"/>
    <x v="14"/>
    <x v="237"/>
    <x v="2"/>
    <x v="242"/>
    <x v="1"/>
    <x v="13"/>
    <s v="Bagged Rubber Bands"/>
    <x v="2182"/>
    <n v="2"/>
    <n v="0"/>
    <n v="0.1008"/>
    <x v="2"/>
    <x v="0"/>
  </r>
  <r>
    <x v="9860"/>
    <x v="4945"/>
    <x v="424"/>
    <d v="2019-01-20T00:00:00"/>
    <x v="1"/>
    <x v="367"/>
    <s v="Hallie Redmond"/>
    <x v="2"/>
    <x v="0"/>
    <x v="102"/>
    <x v="14"/>
    <x v="237"/>
    <x v="2"/>
    <x v="1049"/>
    <x v="2"/>
    <x v="7"/>
    <s v="ARKON Windshield Dashboard Air Vent Car Mount Holder"/>
    <x v="766"/>
    <n v="4"/>
    <n v="0"/>
    <n v="1.3559999999999945"/>
    <x v="2"/>
    <x v="0"/>
  </r>
  <r>
    <x v="9861"/>
    <x v="4945"/>
    <x v="424"/>
    <d v="2019-01-20T00:00:00"/>
    <x v="1"/>
    <x v="367"/>
    <s v="Hallie Redmond"/>
    <x v="2"/>
    <x v="0"/>
    <x v="102"/>
    <x v="14"/>
    <x v="237"/>
    <x v="2"/>
    <x v="1190"/>
    <x v="1"/>
    <x v="4"/>
    <s v="Staple magnet"/>
    <x v="2572"/>
    <n v="2"/>
    <n v="0"/>
    <n v="5.2528000000000006"/>
    <x v="2"/>
    <x v="0"/>
  </r>
  <r>
    <x v="9862"/>
    <x v="4945"/>
    <x v="424"/>
    <d v="2019-01-20T00:00:00"/>
    <x v="1"/>
    <x v="367"/>
    <s v="Hallie Redmond"/>
    <x v="2"/>
    <x v="0"/>
    <x v="102"/>
    <x v="14"/>
    <x v="237"/>
    <x v="2"/>
    <x v="427"/>
    <x v="2"/>
    <x v="11"/>
    <s v="Imation USB 2.0 Swivel Flash Drive USB flash drive - 4 GB - Pink"/>
    <x v="6096"/>
    <n v="4"/>
    <n v="0"/>
    <n v="2.5451999999999995"/>
    <x v="2"/>
    <x v="0"/>
  </r>
  <r>
    <x v="9863"/>
    <x v="4945"/>
    <x v="424"/>
    <d v="2019-01-20T00:00:00"/>
    <x v="1"/>
    <x v="367"/>
    <s v="Hallie Redmond"/>
    <x v="2"/>
    <x v="0"/>
    <x v="102"/>
    <x v="14"/>
    <x v="237"/>
    <x v="2"/>
    <x v="752"/>
    <x v="1"/>
    <x v="10"/>
    <s v="Xerox 188"/>
    <x v="1189"/>
    <n v="1"/>
    <n v="0"/>
    <n v="5.5565999999999995"/>
    <x v="2"/>
    <x v="0"/>
  </r>
  <r>
    <x v="9864"/>
    <x v="4945"/>
    <x v="424"/>
    <d v="2019-01-20T00:00:00"/>
    <x v="1"/>
    <x v="367"/>
    <s v="Hallie Redmond"/>
    <x v="2"/>
    <x v="0"/>
    <x v="102"/>
    <x v="14"/>
    <x v="237"/>
    <x v="2"/>
    <x v="240"/>
    <x v="2"/>
    <x v="11"/>
    <s v="Microsoft Sculpt Comfort Mouse"/>
    <x v="3863"/>
    <n v="4"/>
    <n v="0"/>
    <n v="70.312000000000012"/>
    <x v="2"/>
    <x v="0"/>
  </r>
  <r>
    <x v="9865"/>
    <x v="4945"/>
    <x v="424"/>
    <d v="2019-01-20T00:00:00"/>
    <x v="1"/>
    <x v="367"/>
    <s v="Hallie Redmond"/>
    <x v="2"/>
    <x v="0"/>
    <x v="102"/>
    <x v="14"/>
    <x v="237"/>
    <x v="2"/>
    <x v="1183"/>
    <x v="0"/>
    <x v="5"/>
    <s v="DAX Charcoal/Nickel-Tone Document Frame, 5 x 7"/>
    <x v="1651"/>
    <n v="2"/>
    <n v="0"/>
    <n v="8.532"/>
    <x v="2"/>
    <x v="0"/>
  </r>
  <r>
    <x v="9866"/>
    <x v="4946"/>
    <x v="514"/>
    <d v="2017-03-28T00:00:00"/>
    <x v="0"/>
    <x v="416"/>
    <s v="Suzanne McNair"/>
    <x v="1"/>
    <x v="0"/>
    <x v="20"/>
    <x v="15"/>
    <x v="29"/>
    <x v="3"/>
    <x v="1449"/>
    <x v="1"/>
    <x v="4"/>
    <s v="Dual Level, Single-Width Filing Carts"/>
    <x v="2969"/>
    <n v="7"/>
    <n v="0"/>
    <n v="282.20920000000001"/>
    <x v="3"/>
    <x v="0"/>
  </r>
  <r>
    <x v="9867"/>
    <x v="4946"/>
    <x v="514"/>
    <d v="2017-03-28T00:00:00"/>
    <x v="0"/>
    <x v="416"/>
    <s v="Suzanne McNair"/>
    <x v="1"/>
    <x v="0"/>
    <x v="20"/>
    <x v="15"/>
    <x v="29"/>
    <x v="3"/>
    <x v="1518"/>
    <x v="1"/>
    <x v="9"/>
    <s v="Disposable Triple-Filter Dust Bags"/>
    <x v="2638"/>
    <n v="3"/>
    <n v="0"/>
    <n v="3.4086000000000003"/>
    <x v="3"/>
    <x v="0"/>
  </r>
  <r>
    <x v="9868"/>
    <x v="4947"/>
    <x v="301"/>
    <d v="2016-11-03T00:00:00"/>
    <x v="2"/>
    <x v="105"/>
    <s v="Erin Ashbrook"/>
    <x v="1"/>
    <x v="0"/>
    <x v="530"/>
    <x v="24"/>
    <x v="629"/>
    <x v="3"/>
    <x v="592"/>
    <x v="0"/>
    <x v="5"/>
    <s v="Howard Miller 13&quot; Diameter Pewter Finish Round Wall Clock"/>
    <x v="4574"/>
    <n v="2"/>
    <n v="0.2"/>
    <n v="16.317200000000003"/>
    <x v="3"/>
    <x v="0"/>
  </r>
  <r>
    <x v="9869"/>
    <x v="4947"/>
    <x v="301"/>
    <d v="2016-11-03T00:00:00"/>
    <x v="2"/>
    <x v="105"/>
    <s v="Erin Ashbrook"/>
    <x v="1"/>
    <x v="0"/>
    <x v="530"/>
    <x v="24"/>
    <x v="629"/>
    <x v="3"/>
    <x v="1581"/>
    <x v="1"/>
    <x v="8"/>
    <s v="Acco Economy Flexible Poly Round Ring Binder"/>
    <x v="2968"/>
    <n v="2"/>
    <n v="0.7"/>
    <n v="-2.6099999999999994"/>
    <x v="3"/>
    <x v="0"/>
  </r>
  <r>
    <x v="9870"/>
    <x v="4947"/>
    <x v="301"/>
    <d v="2016-11-03T00:00:00"/>
    <x v="2"/>
    <x v="105"/>
    <s v="Erin Ashbrook"/>
    <x v="1"/>
    <x v="0"/>
    <x v="530"/>
    <x v="24"/>
    <x v="629"/>
    <x v="3"/>
    <x v="444"/>
    <x v="1"/>
    <x v="8"/>
    <s v="GBC Standard Therm-A-Bind Covers"/>
    <x v="2849"/>
    <n v="3"/>
    <n v="0.7"/>
    <n v="-17.942399999999992"/>
    <x v="3"/>
    <x v="0"/>
  </r>
  <r>
    <x v="9871"/>
    <x v="4948"/>
    <x v="833"/>
    <d v="2019-10-06T00:00:00"/>
    <x v="3"/>
    <x v="708"/>
    <s v="Mark Hamilton"/>
    <x v="0"/>
    <x v="0"/>
    <x v="22"/>
    <x v="10"/>
    <x v="36"/>
    <x v="2"/>
    <x v="245"/>
    <x v="1"/>
    <x v="4"/>
    <s v="Adjustable Depth Letter/Legal Cart"/>
    <x v="6097"/>
    <n v="2"/>
    <n v="0.2"/>
    <n v="32.662799999999947"/>
    <x v="2"/>
    <x v="0"/>
  </r>
  <r>
    <x v="9872"/>
    <x v="4948"/>
    <x v="833"/>
    <d v="2019-10-06T00:00:00"/>
    <x v="3"/>
    <x v="708"/>
    <s v="Mark Hamilton"/>
    <x v="0"/>
    <x v="0"/>
    <x v="22"/>
    <x v="10"/>
    <x v="36"/>
    <x v="2"/>
    <x v="787"/>
    <x v="1"/>
    <x v="6"/>
    <s v="Staples in misc. colors"/>
    <x v="3764"/>
    <n v="2"/>
    <n v="0.2"/>
    <n v="1.1969999999999992"/>
    <x v="2"/>
    <x v="0"/>
  </r>
  <r>
    <x v="9873"/>
    <x v="4949"/>
    <x v="107"/>
    <d v="2018-12-14T00:00:00"/>
    <x v="1"/>
    <x v="359"/>
    <s v="Sara Luxemburg"/>
    <x v="2"/>
    <x v="0"/>
    <x v="20"/>
    <x v="15"/>
    <x v="23"/>
    <x v="3"/>
    <x v="1516"/>
    <x v="1"/>
    <x v="10"/>
    <s v="Xerox 221"/>
    <x v="90"/>
    <n v="1"/>
    <n v="0"/>
    <n v="3.1104000000000003"/>
    <x v="3"/>
    <x v="0"/>
  </r>
  <r>
    <x v="9874"/>
    <x v="4950"/>
    <x v="897"/>
    <d v="2018-09-24T00:00:00"/>
    <x v="0"/>
    <x v="472"/>
    <s v="Nora Pelletier"/>
    <x v="2"/>
    <x v="0"/>
    <x v="215"/>
    <x v="24"/>
    <x v="270"/>
    <x v="3"/>
    <x v="889"/>
    <x v="1"/>
    <x v="12"/>
    <s v="Blue String-Tie &amp; Button Interoffice Envelopes, 10 x 13"/>
    <x v="1109"/>
    <n v="2"/>
    <n v="0.2"/>
    <n v="19.989999999999995"/>
    <x v="3"/>
    <x v="0"/>
  </r>
  <r>
    <x v="9875"/>
    <x v="4951"/>
    <x v="1231"/>
    <d v="2018-01-05T00:00:00"/>
    <x v="1"/>
    <x v="167"/>
    <s v="Roy Französisch"/>
    <x v="0"/>
    <x v="0"/>
    <x v="20"/>
    <x v="15"/>
    <x v="45"/>
    <x v="3"/>
    <x v="1847"/>
    <x v="1"/>
    <x v="14"/>
    <s v="Acme Serrated Blade Letter Opener"/>
    <x v="6098"/>
    <n v="2"/>
    <n v="0"/>
    <n v="6.3600000000000101E-2"/>
    <x v="3"/>
    <x v="0"/>
  </r>
  <r>
    <x v="9876"/>
    <x v="4952"/>
    <x v="693"/>
    <d v="2019-04-21T00:00:00"/>
    <x v="2"/>
    <x v="534"/>
    <s v="Brad Eason"/>
    <x v="2"/>
    <x v="0"/>
    <x v="138"/>
    <x v="24"/>
    <x v="177"/>
    <x v="3"/>
    <x v="1244"/>
    <x v="1"/>
    <x v="4"/>
    <s v="Tennsco 6- and 18-Compartment Lockers"/>
    <x v="6099"/>
    <n v="4"/>
    <n v="0.2"/>
    <n v="-21.213600000000099"/>
    <x v="3"/>
    <x v="0"/>
  </r>
  <r>
    <x v="9877"/>
    <x v="4952"/>
    <x v="693"/>
    <d v="2019-04-21T00:00:00"/>
    <x v="2"/>
    <x v="534"/>
    <s v="Brad Eason"/>
    <x v="2"/>
    <x v="0"/>
    <x v="138"/>
    <x v="24"/>
    <x v="177"/>
    <x v="3"/>
    <x v="1458"/>
    <x v="1"/>
    <x v="8"/>
    <s v="Wilson Jones Clip &amp; Carry Folder Binder Tool for Ring Binders, Clear"/>
    <x v="6100"/>
    <n v="5"/>
    <n v="0.7"/>
    <n v="-6.379999999999999"/>
    <x v="3"/>
    <x v="0"/>
  </r>
  <r>
    <x v="9878"/>
    <x v="4952"/>
    <x v="693"/>
    <d v="2019-04-21T00:00:00"/>
    <x v="2"/>
    <x v="534"/>
    <s v="Brad Eason"/>
    <x v="2"/>
    <x v="0"/>
    <x v="138"/>
    <x v="24"/>
    <x v="177"/>
    <x v="3"/>
    <x v="1787"/>
    <x v="2"/>
    <x v="7"/>
    <s v="Avaya 5410 Digital phone"/>
    <x v="4457"/>
    <n v="3"/>
    <n v="0.4"/>
    <n v="-24.476399999999998"/>
    <x v="3"/>
    <x v="0"/>
  </r>
  <r>
    <x v="9879"/>
    <x v="4953"/>
    <x v="1036"/>
    <d v="2018-08-25T00:00:00"/>
    <x v="1"/>
    <x v="271"/>
    <s v="Jay Kimmel"/>
    <x v="0"/>
    <x v="0"/>
    <x v="20"/>
    <x v="15"/>
    <x v="45"/>
    <x v="3"/>
    <x v="955"/>
    <x v="0"/>
    <x v="1"/>
    <s v="Leather Task Chair, Black"/>
    <x v="6101"/>
    <n v="7"/>
    <n v="0.1"/>
    <n v="63.685999999999979"/>
    <x v="3"/>
    <x v="0"/>
  </r>
  <r>
    <x v="9880"/>
    <x v="4954"/>
    <x v="352"/>
    <d v="2017-05-31T00:00:00"/>
    <x v="2"/>
    <x v="385"/>
    <s v="Chad Cunningham"/>
    <x v="2"/>
    <x v="0"/>
    <x v="138"/>
    <x v="24"/>
    <x v="177"/>
    <x v="3"/>
    <x v="258"/>
    <x v="1"/>
    <x v="10"/>
    <s v="Easy-staple paper"/>
    <x v="633"/>
    <n v="3"/>
    <n v="0.2"/>
    <n v="28.706399999999991"/>
    <x v="3"/>
    <x v="0"/>
  </r>
  <r>
    <x v="9881"/>
    <x v="4955"/>
    <x v="1132"/>
    <d v="2016-08-13T00:00:00"/>
    <x v="2"/>
    <x v="328"/>
    <s v="Lauren Leatherbury"/>
    <x v="0"/>
    <x v="0"/>
    <x v="318"/>
    <x v="32"/>
    <x v="630"/>
    <x v="0"/>
    <x v="605"/>
    <x v="1"/>
    <x v="8"/>
    <s v="Acco Translucent Poly Ring Binders"/>
    <x v="1230"/>
    <n v="3"/>
    <n v="0"/>
    <n v="6.7392000000000003"/>
    <x v="0"/>
    <x v="0"/>
  </r>
  <r>
    <x v="9882"/>
    <x v="4955"/>
    <x v="1132"/>
    <d v="2016-08-13T00:00:00"/>
    <x v="2"/>
    <x v="328"/>
    <s v="Lauren Leatherbury"/>
    <x v="0"/>
    <x v="0"/>
    <x v="318"/>
    <x v="32"/>
    <x v="630"/>
    <x v="0"/>
    <x v="917"/>
    <x v="2"/>
    <x v="11"/>
    <s v="Maxell 74 Minute CD-R Spindle, 50/Pack"/>
    <x v="6102"/>
    <n v="13"/>
    <n v="0"/>
    <n v="98.139599999999987"/>
    <x v="0"/>
    <x v="0"/>
  </r>
  <r>
    <x v="9883"/>
    <x v="4956"/>
    <x v="1232"/>
    <d v="2016-04-08T00:00:00"/>
    <x v="1"/>
    <x v="722"/>
    <s v="Katrina Edelman"/>
    <x v="1"/>
    <x v="0"/>
    <x v="1"/>
    <x v="1"/>
    <x v="141"/>
    <x v="1"/>
    <x v="407"/>
    <x v="1"/>
    <x v="12"/>
    <s v="Staple envelope"/>
    <x v="954"/>
    <n v="2"/>
    <n v="0"/>
    <n v="5.58"/>
    <x v="1"/>
    <x v="0"/>
  </r>
  <r>
    <x v="9884"/>
    <x v="4956"/>
    <x v="1232"/>
    <d v="2016-04-08T00:00:00"/>
    <x v="1"/>
    <x v="722"/>
    <s v="Katrina Edelman"/>
    <x v="1"/>
    <x v="0"/>
    <x v="1"/>
    <x v="1"/>
    <x v="141"/>
    <x v="1"/>
    <x v="1196"/>
    <x v="2"/>
    <x v="11"/>
    <s v="Enermax Briskie RF Wireless Keyboard and Mouse Combo"/>
    <x v="1038"/>
    <n v="3"/>
    <n v="0"/>
    <n v="22.4316"/>
    <x v="1"/>
    <x v="0"/>
  </r>
  <r>
    <x v="9885"/>
    <x v="4956"/>
    <x v="1232"/>
    <d v="2016-04-08T00:00:00"/>
    <x v="1"/>
    <x v="722"/>
    <s v="Katrina Edelman"/>
    <x v="1"/>
    <x v="0"/>
    <x v="1"/>
    <x v="1"/>
    <x v="141"/>
    <x v="1"/>
    <x v="1105"/>
    <x v="2"/>
    <x v="11"/>
    <s v="Logitech G600 MMO Gaming Mouse"/>
    <x v="460"/>
    <n v="2"/>
    <n v="0"/>
    <n v="57.592799999999997"/>
    <x v="1"/>
    <x v="0"/>
  </r>
  <r>
    <x v="9886"/>
    <x v="4957"/>
    <x v="1211"/>
    <d v="2016-01-27T00:00:00"/>
    <x v="1"/>
    <x v="611"/>
    <s v="Speros Goranitis"/>
    <x v="0"/>
    <x v="0"/>
    <x v="240"/>
    <x v="14"/>
    <x v="376"/>
    <x v="2"/>
    <x v="494"/>
    <x v="1"/>
    <x v="13"/>
    <s v="Alliance Big Bands Rubber Bands, 12/Pack"/>
    <x v="4095"/>
    <n v="3"/>
    <n v="0"/>
    <n v="0"/>
    <x v="2"/>
    <x v="0"/>
  </r>
  <r>
    <x v="9887"/>
    <x v="4958"/>
    <x v="386"/>
    <d v="2019-10-15T00:00:00"/>
    <x v="2"/>
    <x v="244"/>
    <s v="Christina Anderson"/>
    <x v="0"/>
    <x v="0"/>
    <x v="20"/>
    <x v="15"/>
    <x v="23"/>
    <x v="3"/>
    <x v="1231"/>
    <x v="1"/>
    <x v="10"/>
    <s v="Xerox 1952"/>
    <x v="745"/>
    <n v="2"/>
    <n v="0"/>
    <n v="4.6812000000000005"/>
    <x v="3"/>
    <x v="0"/>
  </r>
  <r>
    <x v="9888"/>
    <x v="4959"/>
    <x v="816"/>
    <d v="2017-08-12T00:00:00"/>
    <x v="1"/>
    <x v="361"/>
    <s v="Rob Dowd"/>
    <x v="0"/>
    <x v="0"/>
    <x v="456"/>
    <x v="15"/>
    <x v="549"/>
    <x v="3"/>
    <x v="1105"/>
    <x v="2"/>
    <x v="11"/>
    <s v="Logitech G600 MMO Gaming Mouse"/>
    <x v="3705"/>
    <n v="1"/>
    <n v="0"/>
    <n v="28.796399999999998"/>
    <x v="3"/>
    <x v="0"/>
  </r>
  <r>
    <x v="9889"/>
    <x v="4960"/>
    <x v="498"/>
    <d v="2019-03-20T00:00:00"/>
    <x v="2"/>
    <x v="500"/>
    <s v="Vivek Grady"/>
    <x v="1"/>
    <x v="0"/>
    <x v="80"/>
    <x v="30"/>
    <x v="100"/>
    <x v="3"/>
    <x v="1701"/>
    <x v="1"/>
    <x v="6"/>
    <s v="Dixon Ticonderoga Pencils"/>
    <x v="3090"/>
    <n v="3"/>
    <n v="0"/>
    <n v="2.4138000000000006"/>
    <x v="3"/>
    <x v="0"/>
  </r>
  <r>
    <x v="9890"/>
    <x v="4961"/>
    <x v="197"/>
    <d v="2018-07-28T00:00:00"/>
    <x v="0"/>
    <x v="64"/>
    <s v="Sally Hughsby"/>
    <x v="1"/>
    <x v="0"/>
    <x v="158"/>
    <x v="6"/>
    <x v="201"/>
    <x v="2"/>
    <x v="1540"/>
    <x v="1"/>
    <x v="10"/>
    <s v="Speediset Carbonless Redi-Letter 7&quot; x 8 1/2&quot;"/>
    <x v="6103"/>
    <n v="2"/>
    <n v="0"/>
    <n v="9.6913999999999998"/>
    <x v="2"/>
    <x v="0"/>
  </r>
  <r>
    <x v="9891"/>
    <x v="4961"/>
    <x v="197"/>
    <d v="2018-07-28T00:00:00"/>
    <x v="0"/>
    <x v="64"/>
    <s v="Sally Hughsby"/>
    <x v="1"/>
    <x v="0"/>
    <x v="158"/>
    <x v="6"/>
    <x v="201"/>
    <x v="2"/>
    <x v="936"/>
    <x v="2"/>
    <x v="11"/>
    <s v="Memorex Froggy Flash Drive 8 GB"/>
    <x v="6104"/>
    <n v="7"/>
    <n v="0"/>
    <n v="48.457499999999996"/>
    <x v="2"/>
    <x v="0"/>
  </r>
  <r>
    <x v="9892"/>
    <x v="4961"/>
    <x v="197"/>
    <d v="2018-07-28T00:00:00"/>
    <x v="0"/>
    <x v="64"/>
    <s v="Sally Hughsby"/>
    <x v="1"/>
    <x v="0"/>
    <x v="158"/>
    <x v="6"/>
    <x v="201"/>
    <x v="2"/>
    <x v="476"/>
    <x v="2"/>
    <x v="7"/>
    <s v="LG Electronics Tone+ HBS-730 Bluetooth Headset"/>
    <x v="6105"/>
    <n v="5"/>
    <n v="0"/>
    <n v="83.314000000000021"/>
    <x v="2"/>
    <x v="0"/>
  </r>
  <r>
    <x v="9893"/>
    <x v="4961"/>
    <x v="197"/>
    <d v="2018-07-28T00:00:00"/>
    <x v="0"/>
    <x v="64"/>
    <s v="Sally Hughsby"/>
    <x v="1"/>
    <x v="0"/>
    <x v="158"/>
    <x v="6"/>
    <x v="201"/>
    <x v="2"/>
    <x v="1719"/>
    <x v="0"/>
    <x v="1"/>
    <s v="Office Star Flex Back Scooter Chair with Aluminum Finish Frame"/>
    <x v="6106"/>
    <n v="4"/>
    <n v="0"/>
    <n v="96.854399999999998"/>
    <x v="2"/>
    <x v="0"/>
  </r>
  <r>
    <x v="9894"/>
    <x v="4961"/>
    <x v="197"/>
    <d v="2018-07-28T00:00:00"/>
    <x v="0"/>
    <x v="64"/>
    <s v="Sally Hughsby"/>
    <x v="1"/>
    <x v="0"/>
    <x v="158"/>
    <x v="6"/>
    <x v="201"/>
    <x v="2"/>
    <x v="285"/>
    <x v="0"/>
    <x v="5"/>
    <s v="Eldon Expressions Desk Accessory, Wood Photo Frame, Mahogany"/>
    <x v="6107"/>
    <n v="5"/>
    <n v="0"/>
    <n v="27.60799999999999"/>
    <x v="2"/>
    <x v="0"/>
  </r>
  <r>
    <x v="9895"/>
    <x v="4962"/>
    <x v="467"/>
    <d v="2016-10-01T00:00:00"/>
    <x v="1"/>
    <x v="462"/>
    <s v="Michael Moore"/>
    <x v="0"/>
    <x v="0"/>
    <x v="22"/>
    <x v="10"/>
    <x v="36"/>
    <x v="2"/>
    <x v="1563"/>
    <x v="2"/>
    <x v="11"/>
    <s v="Maxell Pro 80 Minute CD-R, 10/Pack"/>
    <x v="6108"/>
    <n v="11"/>
    <n v="0.2"/>
    <n v="38.456000000000003"/>
    <x v="2"/>
    <x v="0"/>
  </r>
  <r>
    <x v="9896"/>
    <x v="4963"/>
    <x v="1103"/>
    <d v="2016-06-20T00:00:00"/>
    <x v="0"/>
    <x v="226"/>
    <s v="Jennifer Ferguson"/>
    <x v="0"/>
    <x v="0"/>
    <x v="22"/>
    <x v="10"/>
    <x v="155"/>
    <x v="2"/>
    <x v="1669"/>
    <x v="1"/>
    <x v="10"/>
    <s v="Xerox 1892"/>
    <x v="4546"/>
    <n v="2"/>
    <n v="0.2"/>
    <n v="22.480800000000002"/>
    <x v="2"/>
    <x v="0"/>
  </r>
  <r>
    <x v="9897"/>
    <x v="4964"/>
    <x v="112"/>
    <d v="2018-06-10T00:00:00"/>
    <x v="1"/>
    <x v="431"/>
    <s v="Liz Preis"/>
    <x v="0"/>
    <x v="0"/>
    <x v="54"/>
    <x v="24"/>
    <x v="322"/>
    <x v="3"/>
    <x v="622"/>
    <x v="0"/>
    <x v="5"/>
    <s v="Electrix Halogen Magnifier Lamp"/>
    <x v="6109"/>
    <n v="3"/>
    <n v="0.2"/>
    <n v="34.97399999999999"/>
    <x v="3"/>
    <x v="0"/>
  </r>
  <r>
    <x v="9898"/>
    <x v="4964"/>
    <x v="112"/>
    <d v="2018-06-10T00:00:00"/>
    <x v="1"/>
    <x v="431"/>
    <s v="Liz Preis"/>
    <x v="0"/>
    <x v="0"/>
    <x v="54"/>
    <x v="24"/>
    <x v="322"/>
    <x v="3"/>
    <x v="1704"/>
    <x v="0"/>
    <x v="5"/>
    <s v="Deflect-o EconoMat Nonstudded, No Bevel Mat"/>
    <x v="5350"/>
    <n v="2"/>
    <n v="0.2"/>
    <n v="0"/>
    <x v="3"/>
    <x v="0"/>
  </r>
  <r>
    <x v="9899"/>
    <x v="4965"/>
    <x v="1176"/>
    <d v="2016-04-03T00:00:00"/>
    <x v="1"/>
    <x v="486"/>
    <s v="Mike Pelletier"/>
    <x v="2"/>
    <x v="0"/>
    <x v="24"/>
    <x v="24"/>
    <x v="157"/>
    <x v="3"/>
    <x v="594"/>
    <x v="0"/>
    <x v="3"/>
    <s v="Chromcraft Bull-Nose Wood Oval Conference Tables &amp; Bases"/>
    <x v="1890"/>
    <n v="1"/>
    <n v="0.4"/>
    <n v="-143.25480000000002"/>
    <x v="3"/>
    <x v="0"/>
  </r>
  <r>
    <x v="9900"/>
    <x v="4966"/>
    <x v="170"/>
    <d v="2019-08-25T00:00:00"/>
    <x v="1"/>
    <x v="790"/>
    <s v="Sung Chung"/>
    <x v="0"/>
    <x v="0"/>
    <x v="103"/>
    <x v="22"/>
    <x v="127"/>
    <x v="1"/>
    <x v="595"/>
    <x v="1"/>
    <x v="4"/>
    <s v="Recycled Data-Pak for Archival Bound Computer Printouts, 12-1/2 x 12-1/2 x 16"/>
    <x v="4974"/>
    <n v="3"/>
    <n v="0.2"/>
    <n v="20.745899999999985"/>
    <x v="1"/>
    <x v="0"/>
  </r>
  <r>
    <x v="9901"/>
    <x v="4966"/>
    <x v="170"/>
    <d v="2019-08-25T00:00:00"/>
    <x v="1"/>
    <x v="790"/>
    <s v="Sung Chung"/>
    <x v="0"/>
    <x v="0"/>
    <x v="103"/>
    <x v="22"/>
    <x v="127"/>
    <x v="1"/>
    <x v="1183"/>
    <x v="0"/>
    <x v="5"/>
    <s v="DAX Charcoal/Nickel-Tone Document Frame, 5 x 7"/>
    <x v="4915"/>
    <n v="3"/>
    <n v="0.2"/>
    <n v="7.1099999999999994"/>
    <x v="1"/>
    <x v="0"/>
  </r>
  <r>
    <x v="9902"/>
    <x v="4966"/>
    <x v="170"/>
    <d v="2019-08-25T00:00:00"/>
    <x v="1"/>
    <x v="790"/>
    <s v="Sung Chung"/>
    <x v="0"/>
    <x v="0"/>
    <x v="103"/>
    <x v="22"/>
    <x v="127"/>
    <x v="1"/>
    <x v="144"/>
    <x v="1"/>
    <x v="10"/>
    <s v="Southworth 25% Cotton Antique Laid Paper &amp; Envelopes"/>
    <x v="1407"/>
    <n v="1"/>
    <n v="0.2"/>
    <n v="2.0849999999999991"/>
    <x v="1"/>
    <x v="0"/>
  </r>
  <r>
    <x v="9903"/>
    <x v="4967"/>
    <x v="607"/>
    <d v="2016-11-18T00:00:00"/>
    <x v="1"/>
    <x v="24"/>
    <s v="Darren Powers"/>
    <x v="0"/>
    <x v="0"/>
    <x v="238"/>
    <x v="5"/>
    <x v="295"/>
    <x v="2"/>
    <x v="1377"/>
    <x v="0"/>
    <x v="5"/>
    <s v="GE General Use Halogen Bulbs, 100 Watts, 1 Bulb per Pack"/>
    <x v="6110"/>
    <n v="3"/>
    <n v="0.6"/>
    <n v="-6.9101999999999997"/>
    <x v="2"/>
    <x v="0"/>
  </r>
  <r>
    <x v="9904"/>
    <x v="4967"/>
    <x v="607"/>
    <d v="2016-11-18T00:00:00"/>
    <x v="1"/>
    <x v="24"/>
    <s v="Darren Powers"/>
    <x v="0"/>
    <x v="0"/>
    <x v="238"/>
    <x v="5"/>
    <x v="295"/>
    <x v="2"/>
    <x v="428"/>
    <x v="2"/>
    <x v="11"/>
    <s v="Logitech G602 Wireless Gaming Mouse"/>
    <x v="2506"/>
    <n v="2"/>
    <n v="0.2"/>
    <n v="25.596799999999998"/>
    <x v="2"/>
    <x v="0"/>
  </r>
  <r>
    <x v="9905"/>
    <x v="4968"/>
    <x v="1023"/>
    <d v="2017-09-15T00:00:00"/>
    <x v="2"/>
    <x v="629"/>
    <s v="Ken Dana"/>
    <x v="1"/>
    <x v="0"/>
    <x v="125"/>
    <x v="1"/>
    <x v="158"/>
    <x v="1"/>
    <x v="1155"/>
    <x v="0"/>
    <x v="5"/>
    <s v="Flat Face Poster Frame"/>
    <x v="6111"/>
    <n v="7"/>
    <n v="0"/>
    <n v="55.389600000000002"/>
    <x v="1"/>
    <x v="0"/>
  </r>
  <r>
    <x v="9906"/>
    <x v="4968"/>
    <x v="1023"/>
    <d v="2017-09-15T00:00:00"/>
    <x v="2"/>
    <x v="629"/>
    <s v="Ken Dana"/>
    <x v="1"/>
    <x v="0"/>
    <x v="125"/>
    <x v="1"/>
    <x v="158"/>
    <x v="1"/>
    <x v="1124"/>
    <x v="1"/>
    <x v="8"/>
    <s v="Acco Data Flex Cable Posts For Top &amp; Bottom Load Binders, 6&quot; Capacity"/>
    <x v="3148"/>
    <n v="3"/>
    <n v="0.2"/>
    <n v="7.822499999999998"/>
    <x v="1"/>
    <x v="0"/>
  </r>
  <r>
    <x v="9907"/>
    <x v="4968"/>
    <x v="1023"/>
    <d v="2017-09-15T00:00:00"/>
    <x v="2"/>
    <x v="629"/>
    <s v="Ken Dana"/>
    <x v="1"/>
    <x v="0"/>
    <x v="125"/>
    <x v="1"/>
    <x v="158"/>
    <x v="1"/>
    <x v="1180"/>
    <x v="0"/>
    <x v="1"/>
    <s v="Global Comet Stacking Armless Chair"/>
    <x v="4829"/>
    <n v="3"/>
    <n v="0.2"/>
    <n v="71.77200000000002"/>
    <x v="1"/>
    <x v="0"/>
  </r>
  <r>
    <x v="9908"/>
    <x v="4968"/>
    <x v="1023"/>
    <d v="2017-09-15T00:00:00"/>
    <x v="2"/>
    <x v="629"/>
    <s v="Ken Dana"/>
    <x v="1"/>
    <x v="0"/>
    <x v="125"/>
    <x v="1"/>
    <x v="158"/>
    <x v="1"/>
    <x v="1484"/>
    <x v="0"/>
    <x v="5"/>
    <s v="Eldon Econocleat Chair Mats for Low Pile Carpets"/>
    <x v="6112"/>
    <n v="5"/>
    <n v="0"/>
    <n v="24.881999999999991"/>
    <x v="1"/>
    <x v="0"/>
  </r>
  <r>
    <x v="9909"/>
    <x v="4968"/>
    <x v="1023"/>
    <d v="2017-09-15T00:00:00"/>
    <x v="2"/>
    <x v="629"/>
    <s v="Ken Dana"/>
    <x v="1"/>
    <x v="0"/>
    <x v="125"/>
    <x v="1"/>
    <x v="158"/>
    <x v="1"/>
    <x v="943"/>
    <x v="0"/>
    <x v="5"/>
    <s v="Tensor Computer Mounted Lamp"/>
    <x v="3082"/>
    <n v="3"/>
    <n v="0"/>
    <n v="12.060900000000002"/>
    <x v="1"/>
    <x v="0"/>
  </r>
  <r>
    <x v="9910"/>
    <x v="4968"/>
    <x v="1023"/>
    <d v="2017-09-15T00:00:00"/>
    <x v="2"/>
    <x v="629"/>
    <s v="Ken Dana"/>
    <x v="1"/>
    <x v="0"/>
    <x v="125"/>
    <x v="1"/>
    <x v="158"/>
    <x v="1"/>
    <x v="921"/>
    <x v="1"/>
    <x v="10"/>
    <s v="Xerox 1915"/>
    <x v="1441"/>
    <n v="2"/>
    <n v="0"/>
    <n v="100.65599999999999"/>
    <x v="1"/>
    <x v="0"/>
  </r>
  <r>
    <x v="9911"/>
    <x v="4969"/>
    <x v="267"/>
    <d v="2016-04-09T00:00:00"/>
    <x v="1"/>
    <x v="532"/>
    <s v="Roy Phan"/>
    <x v="1"/>
    <x v="0"/>
    <x v="102"/>
    <x v="0"/>
    <x v="126"/>
    <x v="0"/>
    <x v="91"/>
    <x v="1"/>
    <x v="8"/>
    <s v="Ibico Standard Transparent Covers"/>
    <x v="787"/>
    <n v="7"/>
    <n v="0"/>
    <n v="56.526400000000002"/>
    <x v="0"/>
    <x v="0"/>
  </r>
  <r>
    <x v="9912"/>
    <x v="4970"/>
    <x v="998"/>
    <d v="2017-10-12T00:00:00"/>
    <x v="2"/>
    <x v="471"/>
    <s v="Katherine Nockton"/>
    <x v="1"/>
    <x v="0"/>
    <x v="443"/>
    <x v="1"/>
    <x v="536"/>
    <x v="1"/>
    <x v="1318"/>
    <x v="0"/>
    <x v="1"/>
    <s v="Global Leather &amp; Oak Executive Chair, Burgundy"/>
    <x v="6113"/>
    <n v="3"/>
    <n v="0.2"/>
    <n v="-54.320399999999978"/>
    <x v="1"/>
    <x v="0"/>
  </r>
  <r>
    <x v="9913"/>
    <x v="4970"/>
    <x v="998"/>
    <d v="2017-10-12T00:00:00"/>
    <x v="2"/>
    <x v="471"/>
    <s v="Katherine Nockton"/>
    <x v="1"/>
    <x v="0"/>
    <x v="443"/>
    <x v="1"/>
    <x v="536"/>
    <x v="1"/>
    <x v="1655"/>
    <x v="1"/>
    <x v="2"/>
    <s v="Avery 503"/>
    <x v="2551"/>
    <n v="3"/>
    <n v="0"/>
    <n v="14.904"/>
    <x v="1"/>
    <x v="0"/>
  </r>
  <r>
    <x v="9914"/>
    <x v="4971"/>
    <x v="926"/>
    <d v="2019-01-31T00:00:00"/>
    <x v="0"/>
    <x v="612"/>
    <s v="Tamara Manning"/>
    <x v="0"/>
    <x v="0"/>
    <x v="292"/>
    <x v="23"/>
    <x v="604"/>
    <x v="2"/>
    <x v="1465"/>
    <x v="1"/>
    <x v="10"/>
    <s v="Xerox 1997"/>
    <x v="91"/>
    <n v="2"/>
    <n v="0"/>
    <n v="6.2208000000000006"/>
    <x v="2"/>
    <x v="0"/>
  </r>
  <r>
    <x v="9915"/>
    <x v="4971"/>
    <x v="926"/>
    <d v="2019-01-31T00:00:00"/>
    <x v="0"/>
    <x v="612"/>
    <s v="Tamara Manning"/>
    <x v="0"/>
    <x v="0"/>
    <x v="292"/>
    <x v="23"/>
    <x v="604"/>
    <x v="2"/>
    <x v="640"/>
    <x v="1"/>
    <x v="10"/>
    <s v="Xerox 1887"/>
    <x v="453"/>
    <n v="5"/>
    <n v="0"/>
    <n v="45.527999999999992"/>
    <x v="2"/>
    <x v="0"/>
  </r>
  <r>
    <x v="9916"/>
    <x v="4971"/>
    <x v="926"/>
    <d v="2019-01-31T00:00:00"/>
    <x v="0"/>
    <x v="612"/>
    <s v="Tamara Manning"/>
    <x v="0"/>
    <x v="0"/>
    <x v="292"/>
    <x v="23"/>
    <x v="604"/>
    <x v="2"/>
    <x v="146"/>
    <x v="1"/>
    <x v="4"/>
    <s v="Tenex Personal Project File with Scoop Front Design, Black"/>
    <x v="814"/>
    <n v="1"/>
    <n v="0"/>
    <n v="3.5047999999999995"/>
    <x v="2"/>
    <x v="0"/>
  </r>
  <r>
    <x v="9917"/>
    <x v="4971"/>
    <x v="926"/>
    <d v="2019-01-31T00:00:00"/>
    <x v="0"/>
    <x v="612"/>
    <s v="Tamara Manning"/>
    <x v="0"/>
    <x v="0"/>
    <x v="292"/>
    <x v="23"/>
    <x v="604"/>
    <x v="2"/>
    <x v="527"/>
    <x v="0"/>
    <x v="5"/>
    <s v="DAX Value U-Channel Document Frames, Easel Back"/>
    <x v="4126"/>
    <n v="3"/>
    <n v="0"/>
    <n v="4.6220999999999997"/>
    <x v="2"/>
    <x v="0"/>
  </r>
  <r>
    <x v="9918"/>
    <x v="4972"/>
    <x v="496"/>
    <d v="2017-09-29T00:00:00"/>
    <x v="1"/>
    <x v="440"/>
    <s v="Jamie Frazer"/>
    <x v="0"/>
    <x v="0"/>
    <x v="20"/>
    <x v="15"/>
    <x v="45"/>
    <x v="3"/>
    <x v="889"/>
    <x v="1"/>
    <x v="12"/>
    <s v="Blue String-Tie &amp; Button Interoffice Envelopes, 10 x 13"/>
    <x v="372"/>
    <n v="1"/>
    <n v="0"/>
    <n v="17.990999999999996"/>
    <x v="3"/>
    <x v="0"/>
  </r>
  <r>
    <x v="9919"/>
    <x v="4973"/>
    <x v="543"/>
    <d v="2018-03-19T00:00:00"/>
    <x v="1"/>
    <x v="501"/>
    <s v="Muhammed Yedwab"/>
    <x v="1"/>
    <x v="0"/>
    <x v="518"/>
    <x v="5"/>
    <x v="615"/>
    <x v="2"/>
    <x v="83"/>
    <x v="0"/>
    <x v="1"/>
    <s v="Novimex Swivel Fabric Task Chair"/>
    <x v="2568"/>
    <n v="5"/>
    <n v="0.3"/>
    <n v="-143.43099999999998"/>
    <x v="2"/>
    <x v="0"/>
  </r>
  <r>
    <x v="9920"/>
    <x v="4973"/>
    <x v="543"/>
    <d v="2018-03-19T00:00:00"/>
    <x v="1"/>
    <x v="501"/>
    <s v="Muhammed Yedwab"/>
    <x v="1"/>
    <x v="0"/>
    <x v="518"/>
    <x v="5"/>
    <x v="615"/>
    <x v="2"/>
    <x v="1399"/>
    <x v="1"/>
    <x v="8"/>
    <s v="GBC Pre-Punched Binding Paper, Plastic, White, 8-1/2&quot; x 11&quot;"/>
    <x v="6114"/>
    <n v="7"/>
    <n v="0.8"/>
    <n v="-35.817600000000013"/>
    <x v="2"/>
    <x v="0"/>
  </r>
  <r>
    <x v="9921"/>
    <x v="4974"/>
    <x v="156"/>
    <d v="2016-11-30T00:00:00"/>
    <x v="1"/>
    <x v="401"/>
    <s v="Alyssa Tate"/>
    <x v="2"/>
    <x v="0"/>
    <x v="59"/>
    <x v="24"/>
    <x v="75"/>
    <x v="3"/>
    <x v="849"/>
    <x v="1"/>
    <x v="8"/>
    <s v="Acco Expandable Hanging Binders"/>
    <x v="6115"/>
    <n v="3"/>
    <n v="0.7"/>
    <n v="-4.5935999999999986"/>
    <x v="3"/>
    <x v="0"/>
  </r>
  <r>
    <x v="9922"/>
    <x v="4975"/>
    <x v="636"/>
    <d v="2019-05-10T00:00:00"/>
    <x v="1"/>
    <x v="223"/>
    <s v="Jeremy Farry"/>
    <x v="0"/>
    <x v="0"/>
    <x v="22"/>
    <x v="10"/>
    <x v="155"/>
    <x v="2"/>
    <x v="876"/>
    <x v="2"/>
    <x v="11"/>
    <s v="Kensington Orbit Wireless Mobile Trackball for PC and Mac"/>
    <x v="3029"/>
    <n v="4"/>
    <n v="0.2"/>
    <n v="28.79519999999998"/>
    <x v="2"/>
    <x v="0"/>
  </r>
  <r>
    <x v="9923"/>
    <x v="4976"/>
    <x v="305"/>
    <d v="2017-03-23T00:00:00"/>
    <x v="2"/>
    <x v="704"/>
    <s v="Dave Hallsten"/>
    <x v="1"/>
    <x v="0"/>
    <x v="20"/>
    <x v="15"/>
    <x v="45"/>
    <x v="3"/>
    <x v="350"/>
    <x v="1"/>
    <x v="8"/>
    <s v="Wilson Jones Century Plastic Molded Ring Binders"/>
    <x v="3621"/>
    <n v="3"/>
    <n v="0.2"/>
    <n v="16.823699999999999"/>
    <x v="3"/>
    <x v="0"/>
  </r>
  <r>
    <x v="9924"/>
    <x v="4976"/>
    <x v="305"/>
    <d v="2017-03-23T00:00:00"/>
    <x v="2"/>
    <x v="704"/>
    <s v="Dave Hallsten"/>
    <x v="1"/>
    <x v="0"/>
    <x v="20"/>
    <x v="15"/>
    <x v="45"/>
    <x v="3"/>
    <x v="244"/>
    <x v="1"/>
    <x v="12"/>
    <s v="Recycled Interoffice Envelopes with String and Button Closure, 10 x 13"/>
    <x v="1169"/>
    <n v="1"/>
    <n v="0"/>
    <n v="11.994999999999999"/>
    <x v="3"/>
    <x v="0"/>
  </r>
  <r>
    <x v="9925"/>
    <x v="4976"/>
    <x v="305"/>
    <d v="2017-03-23T00:00:00"/>
    <x v="2"/>
    <x v="704"/>
    <s v="Dave Hallsten"/>
    <x v="1"/>
    <x v="0"/>
    <x v="20"/>
    <x v="15"/>
    <x v="45"/>
    <x v="3"/>
    <x v="13"/>
    <x v="1"/>
    <x v="8"/>
    <s v="Fellowes PB200 Plastic Comb Binding Machine"/>
    <x v="6116"/>
    <n v="8"/>
    <n v="0.2"/>
    <n v="353.5791999999999"/>
    <x v="3"/>
    <x v="0"/>
  </r>
  <r>
    <x v="9926"/>
    <x v="4976"/>
    <x v="305"/>
    <d v="2017-03-23T00:00:00"/>
    <x v="2"/>
    <x v="704"/>
    <s v="Dave Hallsten"/>
    <x v="1"/>
    <x v="0"/>
    <x v="20"/>
    <x v="15"/>
    <x v="45"/>
    <x v="3"/>
    <x v="966"/>
    <x v="2"/>
    <x v="7"/>
    <s v="Panasonic KX T7731-B Digital phone"/>
    <x v="1664"/>
    <n v="2"/>
    <n v="0"/>
    <n v="53.994599999999991"/>
    <x v="3"/>
    <x v="0"/>
  </r>
  <r>
    <x v="9927"/>
    <x v="4976"/>
    <x v="305"/>
    <d v="2017-03-23T00:00:00"/>
    <x v="2"/>
    <x v="704"/>
    <s v="Dave Hallsten"/>
    <x v="1"/>
    <x v="0"/>
    <x v="20"/>
    <x v="15"/>
    <x v="45"/>
    <x v="3"/>
    <x v="1222"/>
    <x v="1"/>
    <x v="4"/>
    <s v="Tennsco Lockers, Sand"/>
    <x v="202"/>
    <n v="4"/>
    <n v="0"/>
    <n v="20.140799999999999"/>
    <x v="3"/>
    <x v="0"/>
  </r>
  <r>
    <x v="9928"/>
    <x v="4977"/>
    <x v="913"/>
    <d v="2018-09-04T00:00:00"/>
    <x v="3"/>
    <x v="780"/>
    <s v="Ionia McGrath"/>
    <x v="0"/>
    <x v="0"/>
    <x v="8"/>
    <x v="1"/>
    <x v="34"/>
    <x v="1"/>
    <x v="74"/>
    <x v="0"/>
    <x v="5"/>
    <s v="6&quot; Cubicle Wall Clock, Black"/>
    <x v="6117"/>
    <n v="3"/>
    <n v="0"/>
    <n v="8.7371999999999996"/>
    <x v="1"/>
    <x v="0"/>
  </r>
  <r>
    <x v="9929"/>
    <x v="4977"/>
    <x v="913"/>
    <d v="2018-09-04T00:00:00"/>
    <x v="3"/>
    <x v="780"/>
    <s v="Ionia McGrath"/>
    <x v="0"/>
    <x v="0"/>
    <x v="8"/>
    <x v="1"/>
    <x v="34"/>
    <x v="1"/>
    <x v="1293"/>
    <x v="2"/>
    <x v="16"/>
    <s v="Canon PC1060 Personal Laser Copier"/>
    <x v="2481"/>
    <n v="5"/>
    <n v="0.2"/>
    <n v="944.98649999999986"/>
    <x v="1"/>
    <x v="0"/>
  </r>
  <r>
    <x v="9930"/>
    <x v="4978"/>
    <x v="50"/>
    <d v="2017-11-17T00:00:00"/>
    <x v="1"/>
    <x v="168"/>
    <s v="Keith Herrera"/>
    <x v="0"/>
    <x v="0"/>
    <x v="272"/>
    <x v="1"/>
    <x v="341"/>
    <x v="1"/>
    <x v="1488"/>
    <x v="1"/>
    <x v="8"/>
    <s v="Universal Recycled Hanging Pressboard Report Binders, Letter Size"/>
    <x v="6118"/>
    <n v="2"/>
    <n v="0.2"/>
    <n v="3.4551999999999996"/>
    <x v="1"/>
    <x v="0"/>
  </r>
  <r>
    <x v="9931"/>
    <x v="4978"/>
    <x v="50"/>
    <d v="2017-11-17T00:00:00"/>
    <x v="1"/>
    <x v="168"/>
    <s v="Keith Herrera"/>
    <x v="0"/>
    <x v="0"/>
    <x v="272"/>
    <x v="1"/>
    <x v="341"/>
    <x v="1"/>
    <x v="1373"/>
    <x v="0"/>
    <x v="0"/>
    <s v="O'Sullivan Living Dimensions 3-Shelf Bookcases"/>
    <x v="6119"/>
    <n v="4"/>
    <n v="0.15"/>
    <n v="-40.196000000000055"/>
    <x v="1"/>
    <x v="0"/>
  </r>
  <r>
    <x v="9932"/>
    <x v="4978"/>
    <x v="50"/>
    <d v="2017-11-17T00:00:00"/>
    <x v="1"/>
    <x v="168"/>
    <s v="Keith Herrera"/>
    <x v="0"/>
    <x v="0"/>
    <x v="272"/>
    <x v="1"/>
    <x v="341"/>
    <x v="1"/>
    <x v="1532"/>
    <x v="1"/>
    <x v="10"/>
    <s v="Xerox 1900"/>
    <x v="6120"/>
    <n v="7"/>
    <n v="0"/>
    <n v="13.481999999999998"/>
    <x v="1"/>
    <x v="0"/>
  </r>
  <r>
    <x v="9933"/>
    <x v="4979"/>
    <x v="384"/>
    <d v="2016-07-14T00:00:00"/>
    <x v="2"/>
    <x v="523"/>
    <s v="Jamie Kunitz"/>
    <x v="0"/>
    <x v="0"/>
    <x v="221"/>
    <x v="15"/>
    <x v="276"/>
    <x v="3"/>
    <x v="1514"/>
    <x v="2"/>
    <x v="7"/>
    <s v="Cisco SPA112 2 Port Phone Adapter"/>
    <x v="6121"/>
    <n v="3"/>
    <n v="0"/>
    <n v="47.806499999999993"/>
    <x v="3"/>
    <x v="0"/>
  </r>
  <r>
    <x v="9934"/>
    <x v="4980"/>
    <x v="281"/>
    <d v="2018-04-12T00:00:00"/>
    <x v="1"/>
    <x v="238"/>
    <s v="Alan Shonely"/>
    <x v="0"/>
    <x v="0"/>
    <x v="10"/>
    <x v="9"/>
    <x v="74"/>
    <x v="3"/>
    <x v="1803"/>
    <x v="1"/>
    <x v="9"/>
    <s v="Belkin 7-Outlet SurgeMaster Home Series"/>
    <x v="6122"/>
    <n v="3"/>
    <n v="0.2"/>
    <n v="2.5146000000000015"/>
    <x v="3"/>
    <x v="0"/>
  </r>
  <r>
    <x v="9935"/>
    <x v="4980"/>
    <x v="281"/>
    <d v="2018-04-12T00:00:00"/>
    <x v="1"/>
    <x v="238"/>
    <s v="Alan Shonely"/>
    <x v="0"/>
    <x v="0"/>
    <x v="10"/>
    <x v="9"/>
    <x v="74"/>
    <x v="3"/>
    <x v="1861"/>
    <x v="1"/>
    <x v="4"/>
    <s v="Eldon Jumbo ProFile Portable File Boxes Graphite/Black"/>
    <x v="6123"/>
    <n v="3"/>
    <n v="0.2"/>
    <n v="3.6744000000000039"/>
    <x v="3"/>
    <x v="0"/>
  </r>
  <r>
    <x v="9936"/>
    <x v="4981"/>
    <x v="92"/>
    <d v="2019-06-28T00:00:00"/>
    <x v="1"/>
    <x v="623"/>
    <s v="Sonia Cooley"/>
    <x v="0"/>
    <x v="0"/>
    <x v="395"/>
    <x v="34"/>
    <x v="480"/>
    <x v="3"/>
    <x v="141"/>
    <x v="1"/>
    <x v="8"/>
    <s v="GBC Prestige Therm-A-Bind Covers"/>
    <x v="4450"/>
    <n v="3"/>
    <n v="0"/>
    <n v="48.377100000000006"/>
    <x v="3"/>
    <x v="0"/>
  </r>
  <r>
    <x v="9937"/>
    <x v="4982"/>
    <x v="1233"/>
    <d v="2018-06-06T00:00:00"/>
    <x v="0"/>
    <x v="291"/>
    <s v="Christine Phan"/>
    <x v="1"/>
    <x v="0"/>
    <x v="1"/>
    <x v="1"/>
    <x v="13"/>
    <x v="1"/>
    <x v="972"/>
    <x v="0"/>
    <x v="3"/>
    <s v="Hon 61000 Series Interactive Training Tables"/>
    <x v="4085"/>
    <n v="2"/>
    <n v="0.2"/>
    <n v="-1.7772000000000041"/>
    <x v="1"/>
    <x v="0"/>
  </r>
  <r>
    <x v="9938"/>
    <x v="4983"/>
    <x v="939"/>
    <d v="2018-12-17T00:00:00"/>
    <x v="1"/>
    <x v="374"/>
    <s v="Noel Staavos"/>
    <x v="1"/>
    <x v="0"/>
    <x v="20"/>
    <x v="15"/>
    <x v="29"/>
    <x v="3"/>
    <x v="441"/>
    <x v="0"/>
    <x v="5"/>
    <s v="Eldon 500 Class Desk Accessories"/>
    <x v="6124"/>
    <n v="5"/>
    <n v="0"/>
    <n v="19.915500000000002"/>
    <x v="3"/>
    <x v="0"/>
  </r>
  <r>
    <x v="9939"/>
    <x v="4983"/>
    <x v="939"/>
    <d v="2018-12-17T00:00:00"/>
    <x v="1"/>
    <x v="374"/>
    <s v="Noel Staavos"/>
    <x v="1"/>
    <x v="0"/>
    <x v="20"/>
    <x v="15"/>
    <x v="29"/>
    <x v="3"/>
    <x v="1280"/>
    <x v="1"/>
    <x v="14"/>
    <s v="Fiskars Home &amp; Office Scissors"/>
    <x v="5955"/>
    <n v="4"/>
    <n v="0"/>
    <n v="9.9456000000000024"/>
    <x v="3"/>
    <x v="0"/>
  </r>
  <r>
    <x v="9940"/>
    <x v="4983"/>
    <x v="939"/>
    <d v="2018-12-17T00:00:00"/>
    <x v="1"/>
    <x v="374"/>
    <s v="Noel Staavos"/>
    <x v="1"/>
    <x v="0"/>
    <x v="20"/>
    <x v="15"/>
    <x v="29"/>
    <x v="3"/>
    <x v="902"/>
    <x v="1"/>
    <x v="6"/>
    <s v="Sanford Pocket Accent Highlighters"/>
    <x v="6125"/>
    <n v="7"/>
    <n v="0"/>
    <n v="4.8160000000000007"/>
    <x v="3"/>
    <x v="0"/>
  </r>
  <r>
    <x v="9941"/>
    <x v="4984"/>
    <x v="221"/>
    <d v="2019-11-30T00:00:00"/>
    <x v="1"/>
    <x v="252"/>
    <s v="John Lee"/>
    <x v="0"/>
    <x v="0"/>
    <x v="8"/>
    <x v="1"/>
    <x v="34"/>
    <x v="1"/>
    <x v="404"/>
    <x v="2"/>
    <x v="11"/>
    <s v="Memorex Mini Travel Drive 16 GB USB 2.0 Flash Drive"/>
    <x v="6126"/>
    <n v="14"/>
    <n v="0"/>
    <n v="87.196200000000005"/>
    <x v="1"/>
    <x v="0"/>
  </r>
  <r>
    <x v="9942"/>
    <x v="4985"/>
    <x v="129"/>
    <d v="2017-01-03T00:00:00"/>
    <x v="1"/>
    <x v="198"/>
    <s v="Maribeth Dona"/>
    <x v="0"/>
    <x v="0"/>
    <x v="125"/>
    <x v="1"/>
    <x v="158"/>
    <x v="1"/>
    <x v="1439"/>
    <x v="1"/>
    <x v="4"/>
    <s v="Carina Mini System Audio Rack, Model AR050B"/>
    <x v="6127"/>
    <n v="9"/>
    <n v="0"/>
    <n v="29.964600000000061"/>
    <x v="1"/>
    <x v="0"/>
  </r>
  <r>
    <x v="9943"/>
    <x v="4985"/>
    <x v="129"/>
    <d v="2017-01-03T00:00:00"/>
    <x v="1"/>
    <x v="198"/>
    <s v="Maribeth Dona"/>
    <x v="0"/>
    <x v="0"/>
    <x v="125"/>
    <x v="1"/>
    <x v="158"/>
    <x v="1"/>
    <x v="682"/>
    <x v="1"/>
    <x v="14"/>
    <s v="Acme Box Cutter Scissors"/>
    <x v="6128"/>
    <n v="5"/>
    <n v="0"/>
    <n v="13.299000000000003"/>
    <x v="1"/>
    <x v="0"/>
  </r>
  <r>
    <x v="9944"/>
    <x v="4986"/>
    <x v="1234"/>
    <d v="2017-04-17T00:00:00"/>
    <x v="0"/>
    <x v="372"/>
    <s v="Robert Dilbeck"/>
    <x v="2"/>
    <x v="0"/>
    <x v="4"/>
    <x v="4"/>
    <x v="5"/>
    <x v="1"/>
    <x v="1033"/>
    <x v="1"/>
    <x v="4"/>
    <s v="Rogers Jumbo File, Granite"/>
    <x v="1360"/>
    <n v="3"/>
    <n v="0"/>
    <n v="0.4073999999999991"/>
    <x v="1"/>
    <x v="0"/>
  </r>
  <r>
    <x v="9945"/>
    <x v="4987"/>
    <x v="1086"/>
    <d v="2016-03-06T00:00:00"/>
    <x v="1"/>
    <x v="468"/>
    <s v="Nicole Hansen"/>
    <x v="1"/>
    <x v="0"/>
    <x v="10"/>
    <x v="9"/>
    <x v="74"/>
    <x v="3"/>
    <x v="1450"/>
    <x v="1"/>
    <x v="10"/>
    <s v="Xerox 1971"/>
    <x v="1321"/>
    <n v="1"/>
    <n v="0.2"/>
    <n v="1.0699999999999996"/>
    <x v="3"/>
    <x v="0"/>
  </r>
  <r>
    <x v="9946"/>
    <x v="4987"/>
    <x v="1086"/>
    <d v="2016-03-06T00:00:00"/>
    <x v="1"/>
    <x v="468"/>
    <s v="Nicole Hansen"/>
    <x v="1"/>
    <x v="0"/>
    <x v="10"/>
    <x v="9"/>
    <x v="74"/>
    <x v="3"/>
    <x v="725"/>
    <x v="2"/>
    <x v="11"/>
    <s v="Hypercom P1300 Pinpad"/>
    <x v="1267"/>
    <n v="3"/>
    <n v="0.2"/>
    <n v="32.130000000000003"/>
    <x v="3"/>
    <x v="0"/>
  </r>
  <r>
    <x v="9947"/>
    <x v="4988"/>
    <x v="702"/>
    <d v="2019-06-03T00:00:00"/>
    <x v="0"/>
    <x v="304"/>
    <s v="Helen Wasserman"/>
    <x v="1"/>
    <x v="0"/>
    <x v="245"/>
    <x v="14"/>
    <x v="303"/>
    <x v="2"/>
    <x v="623"/>
    <x v="0"/>
    <x v="1"/>
    <s v="Hon 4070 Series Pagoda Round Back Stacking Chairs"/>
    <x v="6129"/>
    <n v="6"/>
    <n v="0"/>
    <n v="539.24639999999999"/>
    <x v="2"/>
    <x v="0"/>
  </r>
  <r>
    <x v="9948"/>
    <x v="4988"/>
    <x v="702"/>
    <d v="2019-06-03T00:00:00"/>
    <x v="0"/>
    <x v="304"/>
    <s v="Helen Wasserman"/>
    <x v="1"/>
    <x v="0"/>
    <x v="245"/>
    <x v="14"/>
    <x v="303"/>
    <x v="2"/>
    <x v="227"/>
    <x v="1"/>
    <x v="9"/>
    <s v="Honeywell Enviracaire Portable HEPA Air Cleaner for 17' x 22' Room"/>
    <x v="6130"/>
    <n v="8"/>
    <n v="0"/>
    <n v="793.71599999999989"/>
    <x v="2"/>
    <x v="0"/>
  </r>
  <r>
    <x v="9949"/>
    <x v="4988"/>
    <x v="702"/>
    <d v="2019-06-03T00:00:00"/>
    <x v="0"/>
    <x v="304"/>
    <s v="Helen Wasserman"/>
    <x v="1"/>
    <x v="0"/>
    <x v="245"/>
    <x v="14"/>
    <x v="303"/>
    <x v="2"/>
    <x v="1130"/>
    <x v="2"/>
    <x v="11"/>
    <s v="Maxell LTO Ultrium - 800 GB"/>
    <x v="2487"/>
    <n v="3"/>
    <n v="0"/>
    <n v="15.954299999999993"/>
    <x v="2"/>
    <x v="0"/>
  </r>
  <r>
    <x v="9950"/>
    <x v="4988"/>
    <x v="702"/>
    <d v="2019-06-03T00:00:00"/>
    <x v="0"/>
    <x v="304"/>
    <s v="Helen Wasserman"/>
    <x v="1"/>
    <x v="0"/>
    <x v="245"/>
    <x v="14"/>
    <x v="303"/>
    <x v="2"/>
    <x v="685"/>
    <x v="2"/>
    <x v="11"/>
    <s v="Logitech MX Performance Wireless Mouse"/>
    <x v="6131"/>
    <n v="1"/>
    <n v="0"/>
    <n v="14.7593"/>
    <x v="2"/>
    <x v="0"/>
  </r>
  <r>
    <x v="9951"/>
    <x v="4988"/>
    <x v="702"/>
    <d v="2019-06-03T00:00:00"/>
    <x v="0"/>
    <x v="304"/>
    <s v="Helen Wasserman"/>
    <x v="1"/>
    <x v="0"/>
    <x v="245"/>
    <x v="14"/>
    <x v="303"/>
    <x v="2"/>
    <x v="844"/>
    <x v="1"/>
    <x v="8"/>
    <s v="Cardinal Slant-D Ring Binders"/>
    <x v="1026"/>
    <n v="2"/>
    <n v="0"/>
    <n v="8.69"/>
    <x v="2"/>
    <x v="0"/>
  </r>
  <r>
    <x v="9952"/>
    <x v="4989"/>
    <x v="639"/>
    <d v="2017-12-16T00:00:00"/>
    <x v="0"/>
    <x v="715"/>
    <s v="Darren Budd"/>
    <x v="1"/>
    <x v="0"/>
    <x v="1"/>
    <x v="1"/>
    <x v="62"/>
    <x v="1"/>
    <x v="303"/>
    <x v="1"/>
    <x v="8"/>
    <s v="Ibico Recycled Grain-Textured Covers"/>
    <x v="6132"/>
    <n v="2"/>
    <n v="0.2"/>
    <n v="20.723999999999997"/>
    <x v="1"/>
    <x v="1"/>
  </r>
  <r>
    <x v="9953"/>
    <x v="4989"/>
    <x v="639"/>
    <d v="2017-12-16T00:00:00"/>
    <x v="0"/>
    <x v="715"/>
    <s v="Darren Budd"/>
    <x v="1"/>
    <x v="0"/>
    <x v="1"/>
    <x v="1"/>
    <x v="62"/>
    <x v="1"/>
    <x v="1347"/>
    <x v="1"/>
    <x v="10"/>
    <s v="Xerox 23"/>
    <x v="90"/>
    <n v="1"/>
    <n v="0"/>
    <n v="3.1104000000000003"/>
    <x v="1"/>
    <x v="1"/>
  </r>
  <r>
    <x v="9954"/>
    <x v="4989"/>
    <x v="639"/>
    <d v="2017-12-16T00:00:00"/>
    <x v="0"/>
    <x v="715"/>
    <s v="Darren Budd"/>
    <x v="1"/>
    <x v="0"/>
    <x v="1"/>
    <x v="1"/>
    <x v="62"/>
    <x v="1"/>
    <x v="1395"/>
    <x v="1"/>
    <x v="8"/>
    <s v="GBC Laser Imprintable Binding System Covers, Desert Sand"/>
    <x v="4326"/>
    <n v="3"/>
    <n v="0.2"/>
    <n v="11.558699999999998"/>
    <x v="1"/>
    <x v="1"/>
  </r>
  <r>
    <x v="9955"/>
    <x v="4989"/>
    <x v="639"/>
    <d v="2017-12-16T00:00:00"/>
    <x v="0"/>
    <x v="715"/>
    <s v="Darren Budd"/>
    <x v="1"/>
    <x v="0"/>
    <x v="1"/>
    <x v="1"/>
    <x v="62"/>
    <x v="1"/>
    <x v="975"/>
    <x v="0"/>
    <x v="3"/>
    <s v="Bush Andora Conference Table, Maple/Graphite Gray Finish"/>
    <x v="6031"/>
    <n v="2"/>
    <n v="0.2"/>
    <n v="10.258800000000008"/>
    <x v="1"/>
    <x v="1"/>
  </r>
  <r>
    <x v="9956"/>
    <x v="4990"/>
    <x v="7"/>
    <d v="2016-11-17T00:00:00"/>
    <x v="1"/>
    <x v="607"/>
    <s v="Kristina Nunn"/>
    <x v="2"/>
    <x v="0"/>
    <x v="106"/>
    <x v="15"/>
    <x v="131"/>
    <x v="3"/>
    <x v="1286"/>
    <x v="1"/>
    <x v="10"/>
    <s v="Wirebound Message Books, Four 2 3/4&quot; x 5&quot; Forms per Page, 600 Sets per Book"/>
    <x v="3212"/>
    <n v="5"/>
    <n v="0"/>
    <n v="21.784499999999998"/>
    <x v="3"/>
    <x v="1"/>
  </r>
  <r>
    <x v="9957"/>
    <x v="4990"/>
    <x v="7"/>
    <d v="2016-11-17T00:00:00"/>
    <x v="1"/>
    <x v="607"/>
    <s v="Kristina Nunn"/>
    <x v="2"/>
    <x v="0"/>
    <x v="106"/>
    <x v="15"/>
    <x v="131"/>
    <x v="3"/>
    <x v="1558"/>
    <x v="1"/>
    <x v="10"/>
    <s v="Xerox 1882"/>
    <x v="1070"/>
    <n v="4"/>
    <n v="0"/>
    <n v="109.7208"/>
    <x v="3"/>
    <x v="1"/>
  </r>
  <r>
    <x v="9958"/>
    <x v="4990"/>
    <x v="7"/>
    <d v="2016-11-17T00:00:00"/>
    <x v="1"/>
    <x v="607"/>
    <s v="Kristina Nunn"/>
    <x v="2"/>
    <x v="0"/>
    <x v="106"/>
    <x v="15"/>
    <x v="131"/>
    <x v="3"/>
    <x v="503"/>
    <x v="1"/>
    <x v="14"/>
    <s v="Acme Value Line Scissors"/>
    <x v="549"/>
    <n v="2"/>
    <n v="0"/>
    <n v="2.1899999999999995"/>
    <x v="3"/>
    <x v="1"/>
  </r>
  <r>
    <x v="9959"/>
    <x v="4991"/>
    <x v="833"/>
    <d v="2019-10-11T00:00:00"/>
    <x v="1"/>
    <x v="219"/>
    <s v="Ashley Jarboe"/>
    <x v="0"/>
    <x v="0"/>
    <x v="432"/>
    <x v="16"/>
    <x v="522"/>
    <x v="1"/>
    <x v="1663"/>
    <x v="1"/>
    <x v="6"/>
    <s v="Avery Hi-Liter Smear-Safe Highlighters"/>
    <x v="564"/>
    <n v="2"/>
    <n v="0.2"/>
    <n v="1.8687999999999998"/>
    <x v="1"/>
    <x v="0"/>
  </r>
  <r>
    <x v="9960"/>
    <x v="4992"/>
    <x v="118"/>
    <d v="2019-09-18T00:00:00"/>
    <x v="0"/>
    <x v="642"/>
    <s v="Craig Leslie"/>
    <x v="2"/>
    <x v="0"/>
    <x v="159"/>
    <x v="0"/>
    <x v="202"/>
    <x v="0"/>
    <x v="1542"/>
    <x v="2"/>
    <x v="11"/>
    <s v="KeyTronic E03601U1 - Keyboard - Beige"/>
    <x v="3308"/>
    <n v="1"/>
    <n v="0"/>
    <n v="3.2399999999999984"/>
    <x v="0"/>
    <x v="0"/>
  </r>
  <r>
    <x v="9961"/>
    <x v="4993"/>
    <x v="531"/>
    <d v="2017-03-22T00:00:00"/>
    <x v="2"/>
    <x v="475"/>
    <s v="Corinna Mitchell"/>
    <x v="2"/>
    <x v="0"/>
    <x v="12"/>
    <x v="5"/>
    <x v="16"/>
    <x v="2"/>
    <x v="1127"/>
    <x v="1"/>
    <x v="10"/>
    <s v="Xerox 1919"/>
    <x v="4975"/>
    <n v="2"/>
    <n v="0.2"/>
    <n v="23.7742"/>
    <x v="2"/>
    <x v="0"/>
  </r>
  <r>
    <x v="9962"/>
    <x v="4993"/>
    <x v="531"/>
    <d v="2017-03-22T00:00:00"/>
    <x v="2"/>
    <x v="475"/>
    <s v="Corinna Mitchell"/>
    <x v="2"/>
    <x v="0"/>
    <x v="12"/>
    <x v="5"/>
    <x v="16"/>
    <x v="2"/>
    <x v="1601"/>
    <x v="0"/>
    <x v="0"/>
    <s v="Bush Heritage Pine Collection 5-Shelf Bookcase, Albany Pine Finish, *Special Order"/>
    <x v="6133"/>
    <n v="4"/>
    <n v="0.32"/>
    <n v="-67.670400000000001"/>
    <x v="2"/>
    <x v="0"/>
  </r>
  <r>
    <x v="9963"/>
    <x v="4994"/>
    <x v="353"/>
    <d v="2017-07-26T00:00:00"/>
    <x v="3"/>
    <x v="238"/>
    <s v="Alan Shonely"/>
    <x v="0"/>
    <x v="0"/>
    <x v="10"/>
    <x v="9"/>
    <x v="11"/>
    <x v="3"/>
    <x v="934"/>
    <x v="1"/>
    <x v="10"/>
    <s v="Eureka Recycled Copy Paper 8 1/2&quot; x 11&quot;, Ream"/>
    <x v="563"/>
    <n v="2"/>
    <n v="0.2"/>
    <n v="3.6288"/>
    <x v="3"/>
    <x v="0"/>
  </r>
  <r>
    <x v="9964"/>
    <x v="4995"/>
    <x v="5"/>
    <d v="2018-12-10T00:00:00"/>
    <x v="0"/>
    <x v="785"/>
    <s v="Harold Engle"/>
    <x v="1"/>
    <x v="0"/>
    <x v="46"/>
    <x v="13"/>
    <x v="284"/>
    <x v="3"/>
    <x v="278"/>
    <x v="0"/>
    <x v="5"/>
    <s v="Electrix 20W Halogen Replacement Bulb for Zoom-In Desk Lamp"/>
    <x v="6134"/>
    <n v="1"/>
    <n v="0"/>
    <n v="6.4319999999999995"/>
    <x v="3"/>
    <x v="0"/>
  </r>
  <r>
    <x v="9965"/>
    <x v="4995"/>
    <x v="5"/>
    <d v="2018-12-10T00:00:00"/>
    <x v="0"/>
    <x v="785"/>
    <s v="Harold Engle"/>
    <x v="1"/>
    <x v="0"/>
    <x v="46"/>
    <x v="13"/>
    <x v="284"/>
    <x v="3"/>
    <x v="811"/>
    <x v="1"/>
    <x v="10"/>
    <s v="Easy-staple paper"/>
    <x v="1393"/>
    <n v="1"/>
    <n v="0"/>
    <n v="2.3406000000000002"/>
    <x v="3"/>
    <x v="0"/>
  </r>
  <r>
    <x v="9966"/>
    <x v="4995"/>
    <x v="5"/>
    <d v="2018-12-10T00:00:00"/>
    <x v="0"/>
    <x v="785"/>
    <s v="Harold Engle"/>
    <x v="1"/>
    <x v="0"/>
    <x v="46"/>
    <x v="13"/>
    <x v="284"/>
    <x v="3"/>
    <x v="1358"/>
    <x v="1"/>
    <x v="12"/>
    <s v="#10 White Business Envelopes,4 1/8 x 9 1/2"/>
    <x v="6135"/>
    <n v="7"/>
    <n v="0"/>
    <n v="51.554299999999991"/>
    <x v="3"/>
    <x v="0"/>
  </r>
  <r>
    <x v="9967"/>
    <x v="4996"/>
    <x v="157"/>
    <d v="2019-12-17T00:00:00"/>
    <x v="1"/>
    <x v="579"/>
    <s v="Richard Bierner"/>
    <x v="0"/>
    <x v="0"/>
    <x v="135"/>
    <x v="30"/>
    <x v="170"/>
    <x v="3"/>
    <x v="1232"/>
    <x v="1"/>
    <x v="8"/>
    <s v="Fellowes Twister Kit, Gray/Clear, 3/pkg"/>
    <x v="5940"/>
    <n v="5"/>
    <n v="0"/>
    <n v="18.089999999999996"/>
    <x v="3"/>
    <x v="0"/>
  </r>
  <r>
    <x v="9968"/>
    <x v="4996"/>
    <x v="157"/>
    <d v="2019-12-17T00:00:00"/>
    <x v="1"/>
    <x v="579"/>
    <s v="Richard Bierner"/>
    <x v="0"/>
    <x v="0"/>
    <x v="135"/>
    <x v="30"/>
    <x v="170"/>
    <x v="3"/>
    <x v="1498"/>
    <x v="1"/>
    <x v="8"/>
    <s v="Ibico Ibimaster 300 Manual Binding System"/>
    <x v="2556"/>
    <n v="2"/>
    <n v="0"/>
    <n v="331.19099999999997"/>
    <x v="3"/>
    <x v="0"/>
  </r>
  <r>
    <x v="9969"/>
    <x v="4996"/>
    <x v="157"/>
    <d v="2019-12-17T00:00:00"/>
    <x v="1"/>
    <x v="579"/>
    <s v="Richard Bierner"/>
    <x v="0"/>
    <x v="0"/>
    <x v="135"/>
    <x v="30"/>
    <x v="170"/>
    <x v="3"/>
    <x v="189"/>
    <x v="1"/>
    <x v="9"/>
    <s v="Bravo II Megaboss 12-Amp Hard Body Upright, Replacement Belts, 2 Belts per Pack"/>
    <x v="509"/>
    <n v="7"/>
    <n v="0"/>
    <n v="6.5974999999999993"/>
    <x v="3"/>
    <x v="0"/>
  </r>
  <r>
    <x v="9970"/>
    <x v="4997"/>
    <x v="1141"/>
    <d v="2017-07-02T00:00:00"/>
    <x v="1"/>
    <x v="88"/>
    <s v="Mark Packer"/>
    <x v="2"/>
    <x v="0"/>
    <x v="214"/>
    <x v="32"/>
    <x v="268"/>
    <x v="0"/>
    <x v="979"/>
    <x v="1"/>
    <x v="8"/>
    <s v="GBC Recycled Regency Composition Covers"/>
    <x v="6136"/>
    <n v="2"/>
    <n v="0"/>
    <n v="54.997599999999991"/>
    <x v="0"/>
    <x v="0"/>
  </r>
  <r>
    <x v="9971"/>
    <x v="4997"/>
    <x v="1141"/>
    <d v="2017-07-02T00:00:00"/>
    <x v="1"/>
    <x v="88"/>
    <s v="Mark Packer"/>
    <x v="2"/>
    <x v="0"/>
    <x v="214"/>
    <x v="32"/>
    <x v="268"/>
    <x v="0"/>
    <x v="1269"/>
    <x v="1"/>
    <x v="6"/>
    <s v="Boston Model 1800 Electric Pencil Sharpener, Gray"/>
    <x v="3483"/>
    <n v="5"/>
    <n v="0"/>
    <n v="42.22499999999998"/>
    <x v="0"/>
    <x v="0"/>
  </r>
  <r>
    <x v="9972"/>
    <x v="4998"/>
    <x v="108"/>
    <d v="2018-09-17T00:00:00"/>
    <x v="1"/>
    <x v="53"/>
    <s v="Ryan Crowe"/>
    <x v="0"/>
    <x v="0"/>
    <x v="12"/>
    <x v="5"/>
    <x v="16"/>
    <x v="2"/>
    <x v="633"/>
    <x v="1"/>
    <x v="12"/>
    <s v="Cameo Buff Policy Envelopes"/>
    <x v="6137"/>
    <n v="2"/>
    <n v="0.2"/>
    <n v="33.604199999999992"/>
    <x v="2"/>
    <x v="0"/>
  </r>
  <r>
    <x v="9973"/>
    <x v="4999"/>
    <x v="409"/>
    <d v="2018-12-10T00:00:00"/>
    <x v="1"/>
    <x v="399"/>
    <s v="Anne Pryor"/>
    <x v="2"/>
    <x v="0"/>
    <x v="1"/>
    <x v="1"/>
    <x v="3"/>
    <x v="1"/>
    <x v="1787"/>
    <x v="2"/>
    <x v="7"/>
    <s v="Avaya 5410 Digital phone"/>
    <x v="1081"/>
    <n v="5"/>
    <n v="0.2"/>
    <n v="27.195999999999998"/>
    <x v="1"/>
    <x v="0"/>
  </r>
  <r>
    <x v="9974"/>
    <x v="4999"/>
    <x v="409"/>
    <d v="2018-12-10T00:00:00"/>
    <x v="1"/>
    <x v="399"/>
    <s v="Anne Pryor"/>
    <x v="2"/>
    <x v="0"/>
    <x v="1"/>
    <x v="1"/>
    <x v="3"/>
    <x v="1"/>
    <x v="1126"/>
    <x v="1"/>
    <x v="6"/>
    <s v="Blackstonian Pencils"/>
    <x v="5476"/>
    <n v="7"/>
    <n v="0"/>
    <n v="5.2332000000000001"/>
    <x v="1"/>
    <x v="0"/>
  </r>
  <r>
    <x v="9975"/>
    <x v="4999"/>
    <x v="409"/>
    <d v="2018-12-10T00:00:00"/>
    <x v="1"/>
    <x v="399"/>
    <s v="Anne Pryor"/>
    <x v="2"/>
    <x v="0"/>
    <x v="1"/>
    <x v="1"/>
    <x v="3"/>
    <x v="1"/>
    <x v="578"/>
    <x v="1"/>
    <x v="10"/>
    <s v="Xerox 1977"/>
    <x v="522"/>
    <n v="2"/>
    <n v="0"/>
    <n v="6.4127999999999998"/>
    <x v="1"/>
    <x v="0"/>
  </r>
  <r>
    <x v="9976"/>
    <x v="4999"/>
    <x v="409"/>
    <d v="2018-12-10T00:00:00"/>
    <x v="1"/>
    <x v="399"/>
    <s v="Anne Pryor"/>
    <x v="2"/>
    <x v="0"/>
    <x v="1"/>
    <x v="1"/>
    <x v="3"/>
    <x v="1"/>
    <x v="495"/>
    <x v="2"/>
    <x v="7"/>
    <s v="Cisco SPA301"/>
    <x v="2528"/>
    <n v="2"/>
    <n v="0.2"/>
    <n v="31.197999999999986"/>
    <x v="1"/>
    <x v="0"/>
  </r>
  <r>
    <x v="9977"/>
    <x v="4999"/>
    <x v="409"/>
    <d v="2018-12-10T00:00:00"/>
    <x v="1"/>
    <x v="399"/>
    <s v="Anne Pryor"/>
    <x v="2"/>
    <x v="0"/>
    <x v="1"/>
    <x v="1"/>
    <x v="3"/>
    <x v="1"/>
    <x v="494"/>
    <x v="1"/>
    <x v="13"/>
    <s v="Alliance Big Bands Rubber Bands, 12/Pack"/>
    <x v="6138"/>
    <n v="7"/>
    <n v="0"/>
    <n v="0"/>
    <x v="1"/>
    <x v="0"/>
  </r>
  <r>
    <x v="9978"/>
    <x v="4999"/>
    <x v="409"/>
    <d v="2018-12-10T00:00:00"/>
    <x v="1"/>
    <x v="399"/>
    <s v="Anne Pryor"/>
    <x v="2"/>
    <x v="0"/>
    <x v="1"/>
    <x v="1"/>
    <x v="3"/>
    <x v="1"/>
    <x v="807"/>
    <x v="1"/>
    <x v="8"/>
    <s v="Avery Durable Slant Ring Binders With Label Holder"/>
    <x v="6139"/>
    <n v="4"/>
    <n v="0.2"/>
    <n v="4.6815999999999995"/>
    <x v="1"/>
    <x v="0"/>
  </r>
  <r>
    <x v="9979"/>
    <x v="4999"/>
    <x v="409"/>
    <d v="2018-12-10T00:00:00"/>
    <x v="1"/>
    <x v="399"/>
    <s v="Anne Pryor"/>
    <x v="2"/>
    <x v="0"/>
    <x v="1"/>
    <x v="1"/>
    <x v="3"/>
    <x v="1"/>
    <x v="920"/>
    <x v="1"/>
    <x v="8"/>
    <s v="Ibico Recycled Linen-Style Covers"/>
    <x v="6140"/>
    <n v="14"/>
    <n v="0.2"/>
    <n v="153.11519999999999"/>
    <x v="1"/>
    <x v="0"/>
  </r>
  <r>
    <x v="9980"/>
    <x v="5000"/>
    <x v="684"/>
    <d v="2017-09-09T00:00:00"/>
    <x v="0"/>
    <x v="517"/>
    <s v="Shaun Weien"/>
    <x v="0"/>
    <x v="0"/>
    <x v="240"/>
    <x v="28"/>
    <x v="298"/>
    <x v="0"/>
    <x v="977"/>
    <x v="0"/>
    <x v="3"/>
    <s v="KI Adjustable-Height Table"/>
    <x v="1921"/>
    <n v="1"/>
    <n v="0"/>
    <n v="22.354800000000004"/>
    <x v="0"/>
    <x v="0"/>
  </r>
  <r>
    <x v="9981"/>
    <x v="5001"/>
    <x v="646"/>
    <d v="2019-08-06T00:00:00"/>
    <x v="2"/>
    <x v="26"/>
    <s v="Ted Butterfield"/>
    <x v="0"/>
    <x v="0"/>
    <x v="54"/>
    <x v="24"/>
    <x v="322"/>
    <x v="3"/>
    <x v="617"/>
    <x v="1"/>
    <x v="2"/>
    <s v="Avery 476"/>
    <x v="1053"/>
    <n v="5"/>
    <n v="0.2"/>
    <n v="5.368999999999998"/>
    <x v="3"/>
    <x v="0"/>
  </r>
  <r>
    <x v="9982"/>
    <x v="5002"/>
    <x v="897"/>
    <d v="2018-09-28T00:00:00"/>
    <x v="1"/>
    <x v="53"/>
    <s v="Ryan Crowe"/>
    <x v="0"/>
    <x v="0"/>
    <x v="354"/>
    <x v="12"/>
    <x v="436"/>
    <x v="2"/>
    <x v="727"/>
    <x v="1"/>
    <x v="10"/>
    <s v="RSVP Cards &amp; Envelopes, Blank White, 8-1/2&quot; X 11&quot;, 24 Cards/25 Envelopes/Set"/>
    <x v="595"/>
    <n v="7"/>
    <n v="0"/>
    <n v="16.713200000000001"/>
    <x v="2"/>
    <x v="0"/>
  </r>
  <r>
    <x v="9983"/>
    <x v="5002"/>
    <x v="897"/>
    <d v="2018-09-28T00:00:00"/>
    <x v="1"/>
    <x v="53"/>
    <s v="Ryan Crowe"/>
    <x v="0"/>
    <x v="0"/>
    <x v="354"/>
    <x v="12"/>
    <x v="436"/>
    <x v="2"/>
    <x v="1692"/>
    <x v="2"/>
    <x v="7"/>
    <s v="Panasonic KX TS208W Corded phone"/>
    <x v="6141"/>
    <n v="2"/>
    <n v="0"/>
    <n v="27.434400000000011"/>
    <x v="2"/>
    <x v="0"/>
  </r>
  <r>
    <x v="9984"/>
    <x v="5003"/>
    <x v="961"/>
    <d v="2017-05-23T00:00:00"/>
    <x v="1"/>
    <x v="231"/>
    <s v="Dianna Vittorini"/>
    <x v="0"/>
    <x v="0"/>
    <x v="85"/>
    <x v="15"/>
    <x v="254"/>
    <x v="3"/>
    <x v="365"/>
    <x v="1"/>
    <x v="2"/>
    <s v="Self-Adhesive Removable Labels"/>
    <x v="2483"/>
    <n v="10"/>
    <n v="0"/>
    <n v="15.120000000000001"/>
    <x v="3"/>
    <x v="0"/>
  </r>
  <r>
    <x v="9985"/>
    <x v="5003"/>
    <x v="961"/>
    <d v="2017-05-23T00:00:00"/>
    <x v="1"/>
    <x v="231"/>
    <s v="Dianna Vittorini"/>
    <x v="0"/>
    <x v="0"/>
    <x v="85"/>
    <x v="15"/>
    <x v="254"/>
    <x v="3"/>
    <x v="1205"/>
    <x v="1"/>
    <x v="14"/>
    <s v="Acme Hot Forged Carbon Steel Scissors with Nickel-Plated Handles, 3 7/8&quot; Cut, 8&quot;L"/>
    <x v="6142"/>
    <n v="4"/>
    <n v="0"/>
    <n v="16.123999999999995"/>
    <x v="3"/>
    <x v="0"/>
  </r>
  <r>
    <x v="9986"/>
    <x v="5004"/>
    <x v="321"/>
    <d v="2018-10-03T00:00:00"/>
    <x v="1"/>
    <x v="586"/>
    <s v="Maris LaWare"/>
    <x v="0"/>
    <x v="0"/>
    <x v="1"/>
    <x v="1"/>
    <x v="141"/>
    <x v="1"/>
    <x v="1519"/>
    <x v="2"/>
    <x v="11"/>
    <s v="Memorex Mini Travel Drive 64 GB USB 2.0 Flash Drive"/>
    <x v="2642"/>
    <n v="1"/>
    <n v="0"/>
    <n v="15.220800000000001"/>
    <x v="1"/>
    <x v="0"/>
  </r>
  <r>
    <x v="9987"/>
    <x v="5005"/>
    <x v="701"/>
    <d v="2019-11-21T00:00:00"/>
    <x v="1"/>
    <x v="19"/>
    <s v="Ruben Ausman"/>
    <x v="1"/>
    <x v="0"/>
    <x v="417"/>
    <x v="32"/>
    <x v="505"/>
    <x v="0"/>
    <x v="1593"/>
    <x v="2"/>
    <x v="11"/>
    <s v="Logitech G430 Surround Sound Gaming Headset with Dolby 7.1 Technology"/>
    <x v="3705"/>
    <n v="1"/>
    <n v="0"/>
    <n v="28.796399999999998"/>
    <x v="0"/>
    <x v="0"/>
  </r>
  <r>
    <x v="9988"/>
    <x v="5005"/>
    <x v="701"/>
    <d v="2019-11-21T00:00:00"/>
    <x v="1"/>
    <x v="19"/>
    <s v="Ruben Ausman"/>
    <x v="1"/>
    <x v="0"/>
    <x v="417"/>
    <x v="32"/>
    <x v="505"/>
    <x v="0"/>
    <x v="1783"/>
    <x v="2"/>
    <x v="7"/>
    <s v="Panasonic KX - TS880B Telephone"/>
    <x v="6050"/>
    <n v="5"/>
    <n v="0"/>
    <n v="55.647000000000006"/>
    <x v="0"/>
    <x v="0"/>
  </r>
  <r>
    <x v="9989"/>
    <x v="5006"/>
    <x v="1235"/>
    <d v="2016-01-23T00:00:00"/>
    <x v="0"/>
    <x v="483"/>
    <s v="Tom Boeckenhauer"/>
    <x v="0"/>
    <x v="0"/>
    <x v="100"/>
    <x v="2"/>
    <x v="123"/>
    <x v="0"/>
    <x v="1172"/>
    <x v="0"/>
    <x v="5"/>
    <s v="Ultra Door Pull Handle"/>
    <x v="4349"/>
    <n v="3"/>
    <n v="0.2"/>
    <n v="4.1027999999999993"/>
    <x v="0"/>
    <x v="0"/>
  </r>
  <r>
    <x v="9990"/>
    <x v="5007"/>
    <x v="425"/>
    <d v="2019-03-03T00:00:00"/>
    <x v="1"/>
    <x v="72"/>
    <s v="Dave Brooks"/>
    <x v="0"/>
    <x v="0"/>
    <x v="116"/>
    <x v="1"/>
    <x v="146"/>
    <x v="1"/>
    <x v="1762"/>
    <x v="0"/>
    <x v="5"/>
    <s v="Tenex B1-RE Series Chair Mats for Low Pile Carpets"/>
    <x v="1377"/>
    <n v="2"/>
    <n v="0"/>
    <n v="15.633199999999988"/>
    <x v="1"/>
    <x v="1"/>
  </r>
  <r>
    <x v="9991"/>
    <x v="5007"/>
    <x v="425"/>
    <d v="2019-03-03T00:00:00"/>
    <x v="1"/>
    <x v="72"/>
    <s v="Dave Brooks"/>
    <x v="0"/>
    <x v="0"/>
    <x v="116"/>
    <x v="1"/>
    <x v="146"/>
    <x v="1"/>
    <x v="297"/>
    <x v="2"/>
    <x v="7"/>
    <s v="Aastra 57i VoIP phone"/>
    <x v="3809"/>
    <n v="2"/>
    <n v="0.2"/>
    <n v="19.393200000000007"/>
    <x v="1"/>
    <x v="1"/>
  </r>
  <r>
    <x v="9992"/>
    <x v="5007"/>
    <x v="425"/>
    <d v="2019-03-03T00:00:00"/>
    <x v="1"/>
    <x v="72"/>
    <s v="Dave Brooks"/>
    <x v="0"/>
    <x v="0"/>
    <x v="116"/>
    <x v="1"/>
    <x v="146"/>
    <x v="1"/>
    <x v="956"/>
    <x v="1"/>
    <x v="10"/>
    <s v="It's Hot Message Books with Stickers, 2 3/4&quot; x 5&quot;"/>
    <x v="461"/>
    <n v="4"/>
    <n v="0"/>
    <n v="13.32"/>
    <x v="1"/>
    <x v="1"/>
  </r>
  <r>
    <x v="9993"/>
    <x v="5008"/>
    <x v="464"/>
    <d v="2019-05-09T00:00:00"/>
    <x v="0"/>
    <x v="417"/>
    <s v="Chris Cortes"/>
    <x v="0"/>
    <x v="0"/>
    <x v="223"/>
    <x v="1"/>
    <x v="278"/>
    <x v="1"/>
    <x v="166"/>
    <x v="1"/>
    <x v="9"/>
    <s v="Acco 7-Outlet Masterpiece Power Center, Wihtout Fax/Phone Line Protection"/>
    <x v="6143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AB0B51-AA00-411E-B74C-DB3892079F3E}" name="Сводная таблица3" cacheId="35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4">
  <location ref="A1:B4" firstHeaderRow="1" firstDataRow="1" firstDataCol="1"/>
  <pivotFields count="25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 defaultSubtotal="0"/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Returned" fld="22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11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3DBEE-32A1-43C7-AAA3-3F6C536A47BB}" name="Сводная таблица4" cacheId="35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4">
  <location ref="A1:B6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Количество по полю Sales" fld="17" subtotal="count" baseField="12" baseItem="1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41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7BF4EA-1238-47D9-A5D3-7993AAA9F85A}" name="Сводная таблица5" cacheId="35" applyNumberFormats="0" applyBorderFormats="0" applyFontFormats="0" applyPatternFormats="0" applyAlignmentFormats="0" applyWidthHeightFormats="1" dataCaption="Значения" updatedVersion="7" minRefreshableVersion="5" useAutoFormatting="1" rowGrandTotals="0" itemPrintTitles="1" createdVersion="7" indent="0" compact="0" compactData="0" multipleFieldFilters="0">
  <location ref="A1:C51" firstHeaderRow="1" firstDataRow="1" firstDataCol="2"/>
  <pivotFields count="25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2"/>
        <item x="3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5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default">
      <x/>
    </i>
  </rowItems>
  <colItems count="1">
    <i/>
  </colItems>
  <dataFields count="1">
    <dataField name="Сумма по полю Sales" fld="17" baseField="10" baseItem="18" numFmtId="164"/>
  </dataFields>
  <pivotTableStyleInfo name="PivotStyleLight16" showRowHeaders="1" showColHeaders="1" showRowStripes="0" showColStripes="0" showLastColumn="1"/>
  <filters count="1">
    <filter fld="2" type="dateBetween" evalOrder="-1" id="111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799D4-C83A-44CB-9B43-8713AFAC74FD}" name="Сводная таблица6" cacheId="35" applyNumberFormats="0" applyBorderFormats="0" applyFontFormats="0" applyPatternFormats="0" applyAlignmentFormats="0" applyWidthHeightFormats="1" dataCaption="Значения" updatedVersion="7" minRefreshableVersion="5" useAutoFormatting="1" rowGrandTotals="0" itemPrintTitles="1" createdVersion="7" indent="0" outline="1" outlineData="1" multipleFieldFilters="0">
  <location ref="A1:E5" firstHeaderRow="0" firstDataRow="1" firstDataCol="1"/>
  <pivotFields count="25">
    <pivotField showAll="0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dataField="1"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ataField="1" dragToRow="0" dragToCol="0" dragToPage="0" showAll="0" defaultSubtotal="0"/>
  </pivotFields>
  <rowFields count="2">
    <field x="23"/>
    <field x="2"/>
  </rowFields>
  <rowItems count="4">
    <i>
      <x v="1"/>
    </i>
    <i>
      <x v="2"/>
    </i>
    <i>
      <x v="3"/>
    </i>
    <i>
      <x v="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23" baseItem="1" numFmtId="164"/>
    <dataField name="Сумма по полю Profit" fld="20" baseField="23" baseItem="3" numFmtId="1"/>
    <dataField name="Сумма по полю Profit Ratio" fld="24" baseField="23" baseItem="3" numFmtId="2"/>
    <dataField name="Среднее по полю Discount" fld="19" subtotal="average" baseField="23" baseItem="3" numFmtId="2"/>
  </dataFields>
  <pivotTableStyleInfo name="PivotStyleLight16" showRowHeaders="1" showColHeaders="1" showRowStripes="0" showColStripes="0" showLastColumn="1"/>
  <filters count="1">
    <filter fld="2" type="dateBetween" evalOrder="-1" id="11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F631-48D0-42EA-960D-C70FAE10A0BC}" name="Сводная таблица7" cacheId="35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3">
  <location ref="A1:E7" firstHeaderRow="1" firstDataRow="2" firstDataCol="1"/>
  <pivotFields count="2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3" baseItem="3" numFmtId="164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1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F4559A-3E20-4584-A8C1-23A61DCF1E6C}" name="Сводная таблица8" cacheId="35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3">
  <location ref="A1:C5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7" baseItem="0" numFmtId="164"/>
    <dataField name="Сумма по полю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11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30557B-9532-4112-9C82-7E6EE0E95B48}" name="Сводная таблица9" cacheId="35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3">
  <location ref="A1:C6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 defaultSubtotal="0"/>
    <pivotField dragToRow="0" dragToCol="0" dragToPage="0"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1" baseItem="1" numFmtId="164"/>
    <dataField name="Сумма по полю Profit" fld="20" baseField="21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11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1DC7F-CBEF-4658-80B2-14CE71879913}" name="Сводная таблица10" cacheId="35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5">
  <location ref="A1:C5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sd="0" x="0"/>
        <item sd="0" x="1"/>
        <item sd="0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dragToRow="0" dragToCol="0" dragToPage="0" showAll="0" defaultSubtotal="0"/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11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3ECE0-FF05-477A-8756-C3D04F031233}" name="Сводная таблица2" cacheId="35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3">
  <location ref="A1:C54" firstHeaderRow="0" firstDataRow="1" firstDataCol="1"/>
  <pivotFields count="2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" baseItem="4" numFmtId="164"/>
    <dataField name="Сумма по полю Profit" fld="20" baseField="2" baseItem="6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9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CF7A070C-FCAA-4452-B06C-2DA59C323547}" sourceName="Region">
  <pivotTables>
    <pivotTable tabId="6" name="Сводная таблица4"/>
    <pivotTable tabId="5" name="Сводная таблица3"/>
    <pivotTable tabId="4" name="Сводная таблица2"/>
    <pivotTable tabId="11" name="Сводная таблица7"/>
    <pivotTable tabId="9" name="Сводная таблица6"/>
    <pivotTable tabId="14" name="Сводная таблица10"/>
    <pivotTable tabId="13" name="Сводная таблица9"/>
    <pivotTable tabId="12" name="Сводная таблица8"/>
    <pivotTable tabId="7" name="Сводная таблица5"/>
  </pivotTables>
  <data>
    <tabular pivotCacheId="154710665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5F538375-5A3D-4B73-84E7-AF7A207E22F8}" sourceName="Segment">
  <pivotTables>
    <pivotTable tabId="12" name="Сводная таблица8"/>
    <pivotTable tabId="5" name="Сводная таблица3"/>
    <pivotTable tabId="4" name="Сводная таблица2"/>
    <pivotTable tabId="11" name="Сводная таблица7"/>
    <pivotTable tabId="9" name="Сводная таблица6"/>
    <pivotTable tabId="13" name="Сводная таблица9"/>
    <pivotTable tabId="6" name="Сводная таблица4"/>
    <pivotTable tabId="7" name="Сводная таблица5"/>
  </pivotTables>
  <data>
    <tabular pivotCacheId="154710665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BF8510E6-755A-4A17-835D-5AD94CB9AE47}" sourceName="Category">
  <pivotTables>
    <pivotTable tabId="14" name="Сводная таблица10"/>
    <pivotTable tabId="5" name="Сводная таблица3"/>
    <pivotTable tabId="4" name="Сводная таблица2"/>
    <pivotTable tabId="11" name="Сводная таблица7"/>
    <pivotTable tabId="9" name="Сводная таблица6"/>
    <pivotTable tabId="13" name="Сводная таблица9"/>
    <pivotTable tabId="12" name="Сводная таблица8"/>
    <pivotTable tabId="6" name="Сводная таблица4"/>
    <pivotTable tabId="7" name="Сводная таблица5"/>
  </pivotTables>
  <data>
    <tabular pivotCacheId="154710665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1CF5AA5E-465F-4820-9BB9-2392D64340A2}" sourceName="Sub-Category">
  <pivotTables>
    <pivotTable tabId="14" name="Сводная таблица10"/>
    <pivotTable tabId="5" name="Сводная таблица3"/>
    <pivotTable tabId="4" name="Сводная таблица2"/>
    <pivotTable tabId="11" name="Сводная таблица7"/>
    <pivotTable tabId="9" name="Сводная таблица6"/>
    <pivotTable tabId="13" name="Сводная таблица9"/>
    <pivotTable tabId="12" name="Сводная таблица8"/>
    <pivotTable tabId="6" name="Сводная таблица4"/>
    <pivotTable tabId="7" name="Сводная таблица5"/>
  </pivotTables>
  <data>
    <tabular pivotCacheId="154710665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B9724998-6A0C-447C-806E-2EDFF19C8764}" cache="Срез_Region" caption="Region" rowHeight="225425"/>
  <slicer name="Segment" xr10:uid="{F9E6DDF3-B93E-4953-B8E9-B4CD773E70A1}" cache="Срез_Segment" caption="Segment" rowHeight="225425"/>
  <slicer name="Category" xr10:uid="{AF671F28-12DB-4134-BDC9-874D5ACD84C1}" cache="Срез_Category" caption="Category" rowHeight="225425"/>
  <slicer name="Sub-Category" xr10:uid="{EA05F4D9-00C6-4247-9721-7CA09165A0BC}" cache="Срез_Sub_Category" caption="Sub-Category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2">
  <autoFilter ref="A1:W9995" xr:uid="{00000000-0009-0000-0100-000001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IF(M2=People!$B$5,People!$A$5,IF(M2=People!$B$4,People!$A$4,IF(Orders!M2=People!$B$3,People!$A$3,IF(Orders!M2=People!$B$2,People!$A$2,0))))</calculatedColumnFormula>
    </tableColumn>
    <tableColumn id="23" xr3:uid="{00000000-0010-0000-0000-000017000000}" name="Returned" dataDxfId="0">
      <calculatedColumnFormula>IFERROR(INDEX(Returns!$B$2:$B$801,MATCH(Orders!B2,Returns!$A$2:$A$801,0)),"No")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FDB4B339-DF10-455A-8262-6E7784875F62}" sourceName="Order Date">
  <pivotTables>
    <pivotTable tabId="4" name="Сводная таблица2"/>
    <pivotTable tabId="6" name="Сводная таблица4"/>
    <pivotTable tabId="5" name="Сводная таблица3"/>
    <pivotTable tabId="11" name="Сводная таблица7"/>
    <pivotTable tabId="9" name="Сводная таблица6"/>
    <pivotTable tabId="14" name="Сводная таблица10"/>
    <pivotTable tabId="13" name="Сводная таблица9"/>
    <pivotTable tabId="12" name="Сводная таблица8"/>
    <pivotTable tabId="7" name="Сводная таблица5"/>
  </pivotTables>
  <state minimalRefreshVersion="6" lastRefreshVersion="6" pivotCacheId="154710665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CC240D16-E56E-469D-A01C-9CEA9E05ACB5}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workbookViewId="0">
      <selection activeCell="G35" sqref="G35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2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5930</v>
      </c>
      <c r="W1" s="1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IF(M2=People!$B$5,People!$A$5,IF(M2=People!$B$4,People!$A$4,IF(Orders!M2=People!$B$3,People!$A$3,IF(Orders!M2=People!$B$2,People!$A$2,0))))</f>
        <v>Cassandra Brandow</v>
      </c>
      <c r="W2" s="3" t="str">
        <f>IFERROR(INDEX(Returns!$B$2:$B$801,MATCH(Orders!B2,Returns!$A$2:$A$801,0)),"No")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IF(M3=People!$B$5,People!$A$5,IF(M3=People!$B$4,People!$A$4,IF(Orders!M3=People!$B$3,People!$A$3,IF(Orders!M3=People!$B$2,People!$A$2,0))))</f>
        <v>Cassandra Brandow</v>
      </c>
      <c r="W3" s="3" t="str">
        <f>IFERROR(INDEX(Returns!$B$2:$B$801,MATCH(Orders!B3,Returns!$A$2:$A$801,0)),"No")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IF(M4=People!$B$5,People!$A$5,IF(M4=People!$B$4,People!$A$4,IF(Orders!M4=People!$B$3,People!$A$3,IF(Orders!M4=People!$B$2,People!$A$2,0))))</f>
        <v>Anna Andreadi</v>
      </c>
      <c r="W4" s="3" t="str">
        <f>IFERROR(INDEX(Returns!$B$2:$B$801,MATCH(Orders!B4,Returns!$A$2:$A$801,0)),"No")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IF(M5=People!$B$5,People!$A$5,IF(M5=People!$B$4,People!$A$4,IF(Orders!M5=People!$B$3,People!$A$3,IF(Orders!M5=People!$B$2,People!$A$2,0))))</f>
        <v>Cassandra Brandow</v>
      </c>
      <c r="W5" s="3" t="str">
        <f>IFERROR(INDEX(Returns!$B$2:$B$801,MATCH(Orders!B5,Returns!$A$2:$A$801,0)),"No")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IF(M6=People!$B$5,People!$A$5,IF(M6=People!$B$4,People!$A$4,IF(Orders!M6=People!$B$3,People!$A$3,IF(Orders!M6=People!$B$2,People!$A$2,0))))</f>
        <v>Cassandra Brandow</v>
      </c>
      <c r="W6" s="3" t="str">
        <f>IFERROR(INDEX(Returns!$B$2:$B$801,MATCH(Orders!B6,Returns!$A$2:$A$801,0)),"No")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IF(M7=People!$B$5,People!$A$5,IF(M7=People!$B$4,People!$A$4,IF(Orders!M7=People!$B$3,People!$A$3,IF(Orders!M7=People!$B$2,People!$A$2,0))))</f>
        <v>Anna Andreadi</v>
      </c>
      <c r="W7" s="3" t="str">
        <f>IFERROR(INDEX(Returns!$B$2:$B$801,MATCH(Orders!B7,Returns!$A$2:$A$801,0)),"No")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IF(M8=People!$B$5,People!$A$5,IF(M8=People!$B$4,People!$A$4,IF(Orders!M8=People!$B$3,People!$A$3,IF(Orders!M8=People!$B$2,People!$A$2,0))))</f>
        <v>Anna Andreadi</v>
      </c>
      <c r="W8" s="3" t="str">
        <f>IFERROR(INDEX(Returns!$B$2:$B$801,MATCH(Orders!B8,Returns!$A$2:$A$801,0)),"No")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IF(M9=People!$B$5,People!$A$5,IF(M9=People!$B$4,People!$A$4,IF(Orders!M9=People!$B$3,People!$A$3,IF(Orders!M9=People!$B$2,People!$A$2,0))))</f>
        <v>Anna Andreadi</v>
      </c>
      <c r="W9" s="3" t="str">
        <f>IFERROR(INDEX(Returns!$B$2:$B$801,MATCH(Orders!B9,Returns!$A$2:$A$801,0)),"No")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IF(M10=People!$B$5,People!$A$5,IF(M10=People!$B$4,People!$A$4,IF(Orders!M10=People!$B$3,People!$A$3,IF(Orders!M10=People!$B$2,People!$A$2,0))))</f>
        <v>Anna Andreadi</v>
      </c>
      <c r="W10" s="3" t="str">
        <f>IFERROR(INDEX(Returns!$B$2:$B$801,MATCH(Orders!B10,Returns!$A$2:$A$801,0)),"No")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IF(M11=People!$B$5,People!$A$5,IF(M11=People!$B$4,People!$A$4,IF(Orders!M11=People!$B$3,People!$A$3,IF(Orders!M11=People!$B$2,People!$A$2,0))))</f>
        <v>Anna Andreadi</v>
      </c>
      <c r="W11" s="3" t="str">
        <f>IFERROR(INDEX(Returns!$B$2:$B$801,MATCH(Orders!B11,Returns!$A$2:$A$801,0)),"No")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IF(M12=People!$B$5,People!$A$5,IF(M12=People!$B$4,People!$A$4,IF(Orders!M12=People!$B$3,People!$A$3,IF(Orders!M12=People!$B$2,People!$A$2,0))))</f>
        <v>Anna Andreadi</v>
      </c>
      <c r="W12" s="3" t="str">
        <f>IFERROR(INDEX(Returns!$B$2:$B$801,MATCH(Orders!B12,Returns!$A$2:$A$801,0)),"No")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IF(M13=People!$B$5,People!$A$5,IF(M13=People!$B$4,People!$A$4,IF(Orders!M13=People!$B$3,People!$A$3,IF(Orders!M13=People!$B$2,People!$A$2,0))))</f>
        <v>Anna Andreadi</v>
      </c>
      <c r="W13" s="3" t="str">
        <f>IFERROR(INDEX(Returns!$B$2:$B$801,MATCH(Orders!B13,Returns!$A$2:$A$801,0)),"No")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IF(M14=People!$B$5,People!$A$5,IF(M14=People!$B$4,People!$A$4,IF(Orders!M14=People!$B$3,People!$A$3,IF(Orders!M14=People!$B$2,People!$A$2,0))))</f>
        <v>Cassandra Brandow</v>
      </c>
      <c r="W14" s="3" t="str">
        <f>IFERROR(INDEX(Returns!$B$2:$B$801,MATCH(Orders!B14,Returns!$A$2:$A$801,0)),"No")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IF(M15=People!$B$5,People!$A$5,IF(M15=People!$B$4,People!$A$4,IF(Orders!M15=People!$B$3,People!$A$3,IF(Orders!M15=People!$B$2,People!$A$2,0))))</f>
        <v>Anna Andreadi</v>
      </c>
      <c r="W15" s="3" t="str">
        <f>IFERROR(INDEX(Returns!$B$2:$B$801,MATCH(Orders!B15,Returns!$A$2:$A$801,0)),"No")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IF(M16=People!$B$5,People!$A$5,IF(M16=People!$B$4,People!$A$4,IF(Orders!M16=People!$B$3,People!$A$3,IF(Orders!M16=People!$B$2,People!$A$2,0))))</f>
        <v>Kelly Williams</v>
      </c>
      <c r="W16" s="3" t="str">
        <f>IFERROR(INDEX(Returns!$B$2:$B$801,MATCH(Orders!B16,Returns!$A$2:$A$801,0)),"No")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IF(M17=People!$B$5,People!$A$5,IF(M17=People!$B$4,People!$A$4,IF(Orders!M17=People!$B$3,People!$A$3,IF(Orders!M17=People!$B$2,People!$A$2,0))))</f>
        <v>Kelly Williams</v>
      </c>
      <c r="W17" s="3" t="str">
        <f>IFERROR(INDEX(Returns!$B$2:$B$801,MATCH(Orders!B17,Returns!$A$2:$A$801,0)),"No")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IF(M18=People!$B$5,People!$A$5,IF(M18=People!$B$4,People!$A$4,IF(Orders!M18=People!$B$3,People!$A$3,IF(Orders!M18=People!$B$2,People!$A$2,0))))</f>
        <v>Kelly Williams</v>
      </c>
      <c r="W18" s="3" t="str">
        <f>IFERROR(INDEX(Returns!$B$2:$B$801,MATCH(Orders!B18,Returns!$A$2:$A$801,0)),"No")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IF(M19=People!$B$5,People!$A$5,IF(M19=People!$B$4,People!$A$4,IF(Orders!M19=People!$B$3,People!$A$3,IF(Orders!M19=People!$B$2,People!$A$2,0))))</f>
        <v>Anna Andreadi</v>
      </c>
      <c r="W19" s="3" t="str">
        <f>IFERROR(INDEX(Returns!$B$2:$B$801,MATCH(Orders!B19,Returns!$A$2:$A$801,0)),"No")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IF(M20=People!$B$5,People!$A$5,IF(M20=People!$B$4,People!$A$4,IF(Orders!M20=People!$B$3,People!$A$3,IF(Orders!M20=People!$B$2,People!$A$2,0))))</f>
        <v>Anna Andreadi</v>
      </c>
      <c r="W20" s="3" t="str">
        <f>IFERROR(INDEX(Returns!$B$2:$B$801,MATCH(Orders!B20,Returns!$A$2:$A$801,0)),"No")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IF(M21=People!$B$5,People!$A$5,IF(M21=People!$B$4,People!$A$4,IF(Orders!M21=People!$B$3,People!$A$3,IF(Orders!M21=People!$B$2,People!$A$2,0))))</f>
        <v>Anna Andreadi</v>
      </c>
      <c r="W21" s="3" t="str">
        <f>IFERROR(INDEX(Returns!$B$2:$B$801,MATCH(Orders!B21,Returns!$A$2:$A$801,0)),"No")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IF(M22=People!$B$5,People!$A$5,IF(M22=People!$B$4,People!$A$4,IF(Orders!M22=People!$B$3,People!$A$3,IF(Orders!M22=People!$B$2,People!$A$2,0))))</f>
        <v>Anna Andreadi</v>
      </c>
      <c r="W22" s="3" t="str">
        <f>IFERROR(INDEX(Returns!$B$2:$B$801,MATCH(Orders!B22,Returns!$A$2:$A$801,0)),"No")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IF(M23=People!$B$5,People!$A$5,IF(M23=People!$B$4,People!$A$4,IF(Orders!M23=People!$B$3,People!$A$3,IF(Orders!M23=People!$B$2,People!$A$2,0))))</f>
        <v>Kelly Williams</v>
      </c>
      <c r="W23" s="3" t="str">
        <f>IFERROR(INDEX(Returns!$B$2:$B$801,MATCH(Orders!B23,Returns!$A$2:$A$801,0)),"No")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IF(M24=People!$B$5,People!$A$5,IF(M24=People!$B$4,People!$A$4,IF(Orders!M24=People!$B$3,People!$A$3,IF(Orders!M24=People!$B$2,People!$A$2,0))))</f>
        <v>Kelly Williams</v>
      </c>
      <c r="W24" s="3" t="str">
        <f>IFERROR(INDEX(Returns!$B$2:$B$801,MATCH(Orders!B24,Returns!$A$2:$A$801,0)),"No")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IF(M25=People!$B$5,People!$A$5,IF(M25=People!$B$4,People!$A$4,IF(Orders!M25=People!$B$3,People!$A$3,IF(Orders!M25=People!$B$2,People!$A$2,0))))</f>
        <v>Chuck Magee</v>
      </c>
      <c r="W25" s="3" t="str">
        <f>IFERROR(INDEX(Returns!$B$2:$B$801,MATCH(Orders!B25,Returns!$A$2:$A$801,0)),"No")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IF(M26=People!$B$5,People!$A$5,IF(M26=People!$B$4,People!$A$4,IF(Orders!M26=People!$B$3,People!$A$3,IF(Orders!M26=People!$B$2,People!$A$2,0))))</f>
        <v>Anna Andreadi</v>
      </c>
      <c r="W26" s="3" t="str">
        <f>IFERROR(INDEX(Returns!$B$2:$B$801,MATCH(Orders!B26,Returns!$A$2:$A$801,0)),"No")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IF(M27=People!$B$5,People!$A$5,IF(M27=People!$B$4,People!$A$4,IF(Orders!M27=People!$B$3,People!$A$3,IF(Orders!M27=People!$B$2,People!$A$2,0))))</f>
        <v>Anna Andreadi</v>
      </c>
      <c r="W27" s="3" t="str">
        <f>IFERROR(INDEX(Returns!$B$2:$B$801,MATCH(Orders!B27,Returns!$A$2:$A$801,0)),"No")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IF(M28=People!$B$5,People!$A$5,IF(M28=People!$B$4,People!$A$4,IF(Orders!M28=People!$B$3,People!$A$3,IF(Orders!M28=People!$B$2,People!$A$2,0))))</f>
        <v>Anna Andreadi</v>
      </c>
      <c r="W28" s="3" t="str">
        <f>IFERROR(INDEX(Returns!$B$2:$B$801,MATCH(Orders!B28,Returns!$A$2:$A$801,0)),"No")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IF(M29=People!$B$5,People!$A$5,IF(M29=People!$B$4,People!$A$4,IF(Orders!M29=People!$B$3,People!$A$3,IF(Orders!M29=People!$B$2,People!$A$2,0))))</f>
        <v>Chuck Magee</v>
      </c>
      <c r="W29" s="3" t="str">
        <f>IFERROR(INDEX(Returns!$B$2:$B$801,MATCH(Orders!B29,Returns!$A$2:$A$801,0)),"No")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IF(M30=People!$B$5,People!$A$5,IF(M30=People!$B$4,People!$A$4,IF(Orders!M30=People!$B$3,People!$A$3,IF(Orders!M30=People!$B$2,People!$A$2,0))))</f>
        <v>Chuck Magee</v>
      </c>
      <c r="W30" s="3" t="str">
        <f>IFERROR(INDEX(Returns!$B$2:$B$801,MATCH(Orders!B30,Returns!$A$2:$A$801,0)),"No")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IF(M31=People!$B$5,People!$A$5,IF(M31=People!$B$4,People!$A$4,IF(Orders!M31=People!$B$3,People!$A$3,IF(Orders!M31=People!$B$2,People!$A$2,0))))</f>
        <v>Chuck Magee</v>
      </c>
      <c r="W31" s="3" t="str">
        <f>IFERROR(INDEX(Returns!$B$2:$B$801,MATCH(Orders!B31,Returns!$A$2:$A$801,0)),"No")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IF(M32=People!$B$5,People!$A$5,IF(M32=People!$B$4,People!$A$4,IF(Orders!M32=People!$B$3,People!$A$3,IF(Orders!M32=People!$B$2,People!$A$2,0))))</f>
        <v>Chuck Magee</v>
      </c>
      <c r="W32" s="3" t="str">
        <f>IFERROR(INDEX(Returns!$B$2:$B$801,MATCH(Orders!B32,Returns!$A$2:$A$801,0)),"No")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IF(M33=People!$B$5,People!$A$5,IF(M33=People!$B$4,People!$A$4,IF(Orders!M33=People!$B$3,People!$A$3,IF(Orders!M33=People!$B$2,People!$A$2,0))))</f>
        <v>Chuck Magee</v>
      </c>
      <c r="W33" s="3" t="str">
        <f>IFERROR(INDEX(Returns!$B$2:$B$801,MATCH(Orders!B33,Returns!$A$2:$A$801,0)),"No")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IF(M34=People!$B$5,People!$A$5,IF(M34=People!$B$4,People!$A$4,IF(Orders!M34=People!$B$3,People!$A$3,IF(Orders!M34=People!$B$2,People!$A$2,0))))</f>
        <v>Chuck Magee</v>
      </c>
      <c r="W34" s="3" t="str">
        <f>IFERROR(INDEX(Returns!$B$2:$B$801,MATCH(Orders!B34,Returns!$A$2:$A$801,0)),"No")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IF(M35=People!$B$5,People!$A$5,IF(M35=People!$B$4,People!$A$4,IF(Orders!M35=People!$B$3,People!$A$3,IF(Orders!M35=People!$B$2,People!$A$2,0))))</f>
        <v>Chuck Magee</v>
      </c>
      <c r="W35" s="3" t="str">
        <f>IFERROR(INDEX(Returns!$B$2:$B$801,MATCH(Orders!B35,Returns!$A$2:$A$801,0)),"No")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IF(M36=People!$B$5,People!$A$5,IF(M36=People!$B$4,People!$A$4,IF(Orders!M36=People!$B$3,People!$A$3,IF(Orders!M36=People!$B$2,People!$A$2,0))))</f>
        <v>Kelly Williams</v>
      </c>
      <c r="W36" s="3" t="str">
        <f>IFERROR(INDEX(Returns!$B$2:$B$801,MATCH(Orders!B36,Returns!$A$2:$A$801,0)),"No")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IF(M37=People!$B$5,People!$A$5,IF(M37=People!$B$4,People!$A$4,IF(Orders!M37=People!$B$3,People!$A$3,IF(Orders!M37=People!$B$2,People!$A$2,0))))</f>
        <v>Kelly Williams</v>
      </c>
      <c r="W37" s="3" t="str">
        <f>IFERROR(INDEX(Returns!$B$2:$B$801,MATCH(Orders!B37,Returns!$A$2:$A$801,0)),"No")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IF(M38=People!$B$5,People!$A$5,IF(M38=People!$B$4,People!$A$4,IF(Orders!M38=People!$B$3,People!$A$3,IF(Orders!M38=People!$B$2,People!$A$2,0))))</f>
        <v>Kelly Williams</v>
      </c>
      <c r="W38" s="3" t="str">
        <f>IFERROR(INDEX(Returns!$B$2:$B$801,MATCH(Orders!B38,Returns!$A$2:$A$801,0)),"No")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IF(M39=People!$B$5,People!$A$5,IF(M39=People!$B$4,People!$A$4,IF(Orders!M39=People!$B$3,People!$A$3,IF(Orders!M39=People!$B$2,People!$A$2,0))))</f>
        <v>Kelly Williams</v>
      </c>
      <c r="W39" s="3" t="str">
        <f>IFERROR(INDEX(Returns!$B$2:$B$801,MATCH(Orders!B39,Returns!$A$2:$A$801,0)),"No")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IF(M40=People!$B$5,People!$A$5,IF(M40=People!$B$4,People!$A$4,IF(Orders!M40=People!$B$3,People!$A$3,IF(Orders!M40=People!$B$2,People!$A$2,0))))</f>
        <v>Kelly Williams</v>
      </c>
      <c r="W40" s="3" t="str">
        <f>IFERROR(INDEX(Returns!$B$2:$B$801,MATCH(Orders!B40,Returns!$A$2:$A$801,0)),"No")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IF(M41=People!$B$5,People!$A$5,IF(M41=People!$B$4,People!$A$4,IF(Orders!M41=People!$B$3,People!$A$3,IF(Orders!M41=People!$B$2,People!$A$2,0))))</f>
        <v>Kelly Williams</v>
      </c>
      <c r="W41" s="3" t="str">
        <f>IFERROR(INDEX(Returns!$B$2:$B$801,MATCH(Orders!B41,Returns!$A$2:$A$801,0)),"No")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IF(M42=People!$B$5,People!$A$5,IF(M42=People!$B$4,People!$A$4,IF(Orders!M42=People!$B$3,People!$A$3,IF(Orders!M42=People!$B$2,People!$A$2,0))))</f>
        <v>Kelly Williams</v>
      </c>
      <c r="W42" s="3" t="str">
        <f>IFERROR(INDEX(Returns!$B$2:$B$801,MATCH(Orders!B42,Returns!$A$2:$A$801,0)),"No")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IF(M43=People!$B$5,People!$A$5,IF(M43=People!$B$4,People!$A$4,IF(Orders!M43=People!$B$3,People!$A$3,IF(Orders!M43=People!$B$2,People!$A$2,0))))</f>
        <v>Kelly Williams</v>
      </c>
      <c r="W43" s="3" t="str">
        <f>IFERROR(INDEX(Returns!$B$2:$B$801,MATCH(Orders!B43,Returns!$A$2:$A$801,0)),"No")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IF(M44=People!$B$5,People!$A$5,IF(M44=People!$B$4,People!$A$4,IF(Orders!M44=People!$B$3,People!$A$3,IF(Orders!M44=People!$B$2,People!$A$2,0))))</f>
        <v>Anna Andreadi</v>
      </c>
      <c r="W44" s="3" t="str">
        <f>IFERROR(INDEX(Returns!$B$2:$B$801,MATCH(Orders!B44,Returns!$A$2:$A$801,0)),"No")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IF(M45=People!$B$5,People!$A$5,IF(M45=People!$B$4,People!$A$4,IF(Orders!M45=People!$B$3,People!$A$3,IF(Orders!M45=People!$B$2,People!$A$2,0))))</f>
        <v>Cassandra Brandow</v>
      </c>
      <c r="W45" s="3" t="str">
        <f>IFERROR(INDEX(Returns!$B$2:$B$801,MATCH(Orders!B45,Returns!$A$2:$A$801,0)),"No")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IF(M46=People!$B$5,People!$A$5,IF(M46=People!$B$4,People!$A$4,IF(Orders!M46=People!$B$3,People!$A$3,IF(Orders!M46=People!$B$2,People!$A$2,0))))</f>
        <v>Kelly Williams</v>
      </c>
      <c r="W46" s="3" t="str">
        <f>IFERROR(INDEX(Returns!$B$2:$B$801,MATCH(Orders!B46,Returns!$A$2:$A$801,0)),"No")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IF(M47=People!$B$5,People!$A$5,IF(M47=People!$B$4,People!$A$4,IF(Orders!M47=People!$B$3,People!$A$3,IF(Orders!M47=People!$B$2,People!$A$2,0))))</f>
        <v>Kelly Williams</v>
      </c>
      <c r="W47" s="3" t="str">
        <f>IFERROR(INDEX(Returns!$B$2:$B$801,MATCH(Orders!B47,Returns!$A$2:$A$801,0)),"No")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IF(M48=People!$B$5,People!$A$5,IF(M48=People!$B$4,People!$A$4,IF(Orders!M48=People!$B$3,People!$A$3,IF(Orders!M48=People!$B$2,People!$A$2,0))))</f>
        <v>Kelly Williams</v>
      </c>
      <c r="W48" s="3" t="str">
        <f>IFERROR(INDEX(Returns!$B$2:$B$801,MATCH(Orders!B48,Returns!$A$2:$A$801,0)),"No")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IF(M49=People!$B$5,People!$A$5,IF(M49=People!$B$4,People!$A$4,IF(Orders!M49=People!$B$3,People!$A$3,IF(Orders!M49=People!$B$2,People!$A$2,0))))</f>
        <v>Chuck Magee</v>
      </c>
      <c r="W49" s="3" t="str">
        <f>IFERROR(INDEX(Returns!$B$2:$B$801,MATCH(Orders!B49,Returns!$A$2:$A$801,0)),"No")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IF(M50=People!$B$5,People!$A$5,IF(M50=People!$B$4,People!$A$4,IF(Orders!M50=People!$B$3,People!$A$3,IF(Orders!M50=People!$B$2,People!$A$2,0))))</f>
        <v>Chuck Magee</v>
      </c>
      <c r="W50" s="3" t="str">
        <f>IFERROR(INDEX(Returns!$B$2:$B$801,MATCH(Orders!B50,Returns!$A$2:$A$801,0)),"No")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IF(M51=People!$B$5,People!$A$5,IF(M51=People!$B$4,People!$A$4,IF(Orders!M51=People!$B$3,People!$A$3,IF(Orders!M51=People!$B$2,People!$A$2,0))))</f>
        <v>Kelly Williams</v>
      </c>
      <c r="W51" s="3" t="str">
        <f>IFERROR(INDEX(Returns!$B$2:$B$801,MATCH(Orders!B51,Returns!$A$2:$A$801,0)),"No")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IF(M52=People!$B$5,People!$A$5,IF(M52=People!$B$4,People!$A$4,IF(Orders!M52=People!$B$3,People!$A$3,IF(Orders!M52=People!$B$2,People!$A$2,0))))</f>
        <v>Kelly Williams</v>
      </c>
      <c r="W52" s="3" t="str">
        <f>IFERROR(INDEX(Returns!$B$2:$B$801,MATCH(Orders!B52,Returns!$A$2:$A$801,0)),"No")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IF(M53=People!$B$5,People!$A$5,IF(M53=People!$B$4,People!$A$4,IF(Orders!M53=People!$B$3,People!$A$3,IF(Orders!M53=People!$B$2,People!$A$2,0))))</f>
        <v>Kelly Williams</v>
      </c>
      <c r="W53" s="3" t="str">
        <f>IFERROR(INDEX(Returns!$B$2:$B$801,MATCH(Orders!B53,Returns!$A$2:$A$801,0)),"No")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IF(M54=People!$B$5,People!$A$5,IF(M54=People!$B$4,People!$A$4,IF(Orders!M54=People!$B$3,People!$A$3,IF(Orders!M54=People!$B$2,People!$A$2,0))))</f>
        <v>Kelly Williams</v>
      </c>
      <c r="W54" s="3" t="str">
        <f>IFERROR(INDEX(Returns!$B$2:$B$801,MATCH(Orders!B54,Returns!$A$2:$A$801,0)),"No")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IF(M55=People!$B$5,People!$A$5,IF(M55=People!$B$4,People!$A$4,IF(Orders!M55=People!$B$3,People!$A$3,IF(Orders!M55=People!$B$2,People!$A$2,0))))</f>
        <v>Chuck Magee</v>
      </c>
      <c r="W55" s="3" t="str">
        <f>IFERROR(INDEX(Returns!$B$2:$B$801,MATCH(Orders!B55,Returns!$A$2:$A$801,0)),"No")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IF(M56=People!$B$5,People!$A$5,IF(M56=People!$B$4,People!$A$4,IF(Orders!M56=People!$B$3,People!$A$3,IF(Orders!M56=People!$B$2,People!$A$2,0))))</f>
        <v>Chuck Magee</v>
      </c>
      <c r="W56" s="3" t="str">
        <f>IFERROR(INDEX(Returns!$B$2:$B$801,MATCH(Orders!B56,Returns!$A$2:$A$801,0)),"No")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IF(M57=People!$B$5,People!$A$5,IF(M57=People!$B$4,People!$A$4,IF(Orders!M57=People!$B$3,People!$A$3,IF(Orders!M57=People!$B$2,People!$A$2,0))))</f>
        <v>Chuck Magee</v>
      </c>
      <c r="W57" s="3" t="str">
        <f>IFERROR(INDEX(Returns!$B$2:$B$801,MATCH(Orders!B57,Returns!$A$2:$A$801,0)),"No")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IF(M58=People!$B$5,People!$A$5,IF(M58=People!$B$4,People!$A$4,IF(Orders!M58=People!$B$3,People!$A$3,IF(Orders!M58=People!$B$2,People!$A$2,0))))</f>
        <v>Chuck Magee</v>
      </c>
      <c r="W58" s="3" t="str">
        <f>IFERROR(INDEX(Returns!$B$2:$B$801,MATCH(Orders!B58,Returns!$A$2:$A$801,0)),"No")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IF(M59=People!$B$5,People!$A$5,IF(M59=People!$B$4,People!$A$4,IF(Orders!M59=People!$B$3,People!$A$3,IF(Orders!M59=People!$B$2,People!$A$2,0))))</f>
        <v>Chuck Magee</v>
      </c>
      <c r="W59" s="3" t="str">
        <f>IFERROR(INDEX(Returns!$B$2:$B$801,MATCH(Orders!B59,Returns!$A$2:$A$801,0)),"No")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IF(M60=People!$B$5,People!$A$5,IF(M60=People!$B$4,People!$A$4,IF(Orders!M60=People!$B$3,People!$A$3,IF(Orders!M60=People!$B$2,People!$A$2,0))))</f>
        <v>Chuck Magee</v>
      </c>
      <c r="W60" s="3" t="str">
        <f>IFERROR(INDEX(Returns!$B$2:$B$801,MATCH(Orders!B60,Returns!$A$2:$A$801,0)),"No")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IF(M61=People!$B$5,People!$A$5,IF(M61=People!$B$4,People!$A$4,IF(Orders!M61=People!$B$3,People!$A$3,IF(Orders!M61=People!$B$2,People!$A$2,0))))</f>
        <v>Chuck Magee</v>
      </c>
      <c r="W61" s="3" t="str">
        <f>IFERROR(INDEX(Returns!$B$2:$B$801,MATCH(Orders!B61,Returns!$A$2:$A$801,0)),"No")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IF(M62=People!$B$5,People!$A$5,IF(M62=People!$B$4,People!$A$4,IF(Orders!M62=People!$B$3,People!$A$3,IF(Orders!M62=People!$B$2,People!$A$2,0))))</f>
        <v>Chuck Magee</v>
      </c>
      <c r="W62" s="3" t="str">
        <f>IFERROR(INDEX(Returns!$B$2:$B$801,MATCH(Orders!B62,Returns!$A$2:$A$801,0)),"No")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IF(M63=People!$B$5,People!$A$5,IF(M63=People!$B$4,People!$A$4,IF(Orders!M63=People!$B$3,People!$A$3,IF(Orders!M63=People!$B$2,People!$A$2,0))))</f>
        <v>Chuck Magee</v>
      </c>
      <c r="W63" s="3" t="str">
        <f>IFERROR(INDEX(Returns!$B$2:$B$801,MATCH(Orders!B63,Returns!$A$2:$A$801,0)),"No")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IF(M64=People!$B$5,People!$A$5,IF(M64=People!$B$4,People!$A$4,IF(Orders!M64=People!$B$3,People!$A$3,IF(Orders!M64=People!$B$2,People!$A$2,0))))</f>
        <v>Anna Andreadi</v>
      </c>
      <c r="W64" s="3" t="str">
        <f>IFERROR(INDEX(Returns!$B$2:$B$801,MATCH(Orders!B64,Returns!$A$2:$A$801,0)),"No")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IF(M65=People!$B$5,People!$A$5,IF(M65=People!$B$4,People!$A$4,IF(Orders!M65=People!$B$3,People!$A$3,IF(Orders!M65=People!$B$2,People!$A$2,0))))</f>
        <v>Anna Andreadi</v>
      </c>
      <c r="W65" s="3" t="str">
        <f>IFERROR(INDEX(Returns!$B$2:$B$801,MATCH(Orders!B65,Returns!$A$2:$A$801,0)),"No")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IF(M66=People!$B$5,People!$A$5,IF(M66=People!$B$4,People!$A$4,IF(Orders!M66=People!$B$3,People!$A$3,IF(Orders!M66=People!$B$2,People!$A$2,0))))</f>
        <v>Anna Andreadi</v>
      </c>
      <c r="W66" s="3" t="str">
        <f>IFERROR(INDEX(Returns!$B$2:$B$801,MATCH(Orders!B66,Returns!$A$2:$A$801,0)),"No")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IF(M67=People!$B$5,People!$A$5,IF(M67=People!$B$4,People!$A$4,IF(Orders!M67=People!$B$3,People!$A$3,IF(Orders!M67=People!$B$2,People!$A$2,0))))</f>
        <v>Anna Andreadi</v>
      </c>
      <c r="W67" s="3" t="str">
        <f>IFERROR(INDEX(Returns!$B$2:$B$801,MATCH(Orders!B67,Returns!$A$2:$A$801,0)),"No")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IF(M68=People!$B$5,People!$A$5,IF(M68=People!$B$4,People!$A$4,IF(Orders!M68=People!$B$3,People!$A$3,IF(Orders!M68=People!$B$2,People!$A$2,0))))</f>
        <v>Kelly Williams</v>
      </c>
      <c r="W68" s="3" t="str">
        <f>IFERROR(INDEX(Returns!$B$2:$B$801,MATCH(Orders!B68,Returns!$A$2:$A$801,0)),"No")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IF(M69=People!$B$5,People!$A$5,IF(M69=People!$B$4,People!$A$4,IF(Orders!M69=People!$B$3,People!$A$3,IF(Orders!M69=People!$B$2,People!$A$2,0))))</f>
        <v>Anna Andreadi</v>
      </c>
      <c r="W69" s="3" t="str">
        <f>IFERROR(INDEX(Returns!$B$2:$B$801,MATCH(Orders!B69,Returns!$A$2:$A$801,0)),"No")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IF(M70=People!$B$5,People!$A$5,IF(M70=People!$B$4,People!$A$4,IF(Orders!M70=People!$B$3,People!$A$3,IF(Orders!M70=People!$B$2,People!$A$2,0))))</f>
        <v>Anna Andreadi</v>
      </c>
      <c r="W70" s="3" t="str">
        <f>IFERROR(INDEX(Returns!$B$2:$B$801,MATCH(Orders!B70,Returns!$A$2:$A$801,0)),"No")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IF(M71=People!$B$5,People!$A$5,IF(M71=People!$B$4,People!$A$4,IF(Orders!M71=People!$B$3,People!$A$3,IF(Orders!M71=People!$B$2,People!$A$2,0))))</f>
        <v>Cassandra Brandow</v>
      </c>
      <c r="W71" s="3" t="str">
        <f>IFERROR(INDEX(Returns!$B$2:$B$801,MATCH(Orders!B71,Returns!$A$2:$A$801,0)),"No")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IF(M72=People!$B$5,People!$A$5,IF(M72=People!$B$4,People!$A$4,IF(Orders!M72=People!$B$3,People!$A$3,IF(Orders!M72=People!$B$2,People!$A$2,0))))</f>
        <v>Chuck Magee</v>
      </c>
      <c r="W72" s="3" t="str">
        <f>IFERROR(INDEX(Returns!$B$2:$B$801,MATCH(Orders!B72,Returns!$A$2:$A$801,0)),"No")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IF(M73=People!$B$5,People!$A$5,IF(M73=People!$B$4,People!$A$4,IF(Orders!M73=People!$B$3,People!$A$3,IF(Orders!M73=People!$B$2,People!$A$2,0))))</f>
        <v>Kelly Williams</v>
      </c>
      <c r="W73" s="3" t="str">
        <f>IFERROR(INDEX(Returns!$B$2:$B$801,MATCH(Orders!B73,Returns!$A$2:$A$801,0)),"No")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IF(M74=People!$B$5,People!$A$5,IF(M74=People!$B$4,People!$A$4,IF(Orders!M74=People!$B$3,People!$A$3,IF(Orders!M74=People!$B$2,People!$A$2,0))))</f>
        <v>Cassandra Brandow</v>
      </c>
      <c r="W74" s="3" t="str">
        <f>IFERROR(INDEX(Returns!$B$2:$B$801,MATCH(Orders!B74,Returns!$A$2:$A$801,0)),"No")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IF(M75=People!$B$5,People!$A$5,IF(M75=People!$B$4,People!$A$4,IF(Orders!M75=People!$B$3,People!$A$3,IF(Orders!M75=People!$B$2,People!$A$2,0))))</f>
        <v>Cassandra Brandow</v>
      </c>
      <c r="W75" s="3" t="str">
        <f>IFERROR(INDEX(Returns!$B$2:$B$801,MATCH(Orders!B75,Returns!$A$2:$A$801,0)),"No")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IF(M76=People!$B$5,People!$A$5,IF(M76=People!$B$4,People!$A$4,IF(Orders!M76=People!$B$3,People!$A$3,IF(Orders!M76=People!$B$2,People!$A$2,0))))</f>
        <v>Cassandra Brandow</v>
      </c>
      <c r="W76" s="3" t="str">
        <f>IFERROR(INDEX(Returns!$B$2:$B$801,MATCH(Orders!B76,Returns!$A$2:$A$801,0)),"No")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IF(M77=People!$B$5,People!$A$5,IF(M77=People!$B$4,People!$A$4,IF(Orders!M77=People!$B$3,People!$A$3,IF(Orders!M77=People!$B$2,People!$A$2,0))))</f>
        <v>Kelly Williams</v>
      </c>
      <c r="W77" s="3" t="str">
        <f>IFERROR(INDEX(Returns!$B$2:$B$801,MATCH(Orders!B77,Returns!$A$2:$A$801,0)),"No")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IF(M78=People!$B$5,People!$A$5,IF(M78=People!$B$4,People!$A$4,IF(Orders!M78=People!$B$3,People!$A$3,IF(Orders!M78=People!$B$2,People!$A$2,0))))</f>
        <v>Kelly Williams</v>
      </c>
      <c r="W78" s="3" t="str">
        <f>IFERROR(INDEX(Returns!$B$2:$B$801,MATCH(Orders!B78,Returns!$A$2:$A$801,0)),"No")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IF(M79=People!$B$5,People!$A$5,IF(M79=People!$B$4,People!$A$4,IF(Orders!M79=People!$B$3,People!$A$3,IF(Orders!M79=People!$B$2,People!$A$2,0))))</f>
        <v>Kelly Williams</v>
      </c>
      <c r="W79" s="3" t="str">
        <f>IFERROR(INDEX(Returns!$B$2:$B$801,MATCH(Orders!B79,Returns!$A$2:$A$801,0)),"No")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IF(M80=People!$B$5,People!$A$5,IF(M80=People!$B$4,People!$A$4,IF(Orders!M80=People!$B$3,People!$A$3,IF(Orders!M80=People!$B$2,People!$A$2,0))))</f>
        <v>Kelly Williams</v>
      </c>
      <c r="W80" s="3" t="str">
        <f>IFERROR(INDEX(Returns!$B$2:$B$801,MATCH(Orders!B80,Returns!$A$2:$A$801,0)),"No")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IF(M81=People!$B$5,People!$A$5,IF(M81=People!$B$4,People!$A$4,IF(Orders!M81=People!$B$3,People!$A$3,IF(Orders!M81=People!$B$2,People!$A$2,0))))</f>
        <v>Cassandra Brandow</v>
      </c>
      <c r="W81" s="3" t="str">
        <f>IFERROR(INDEX(Returns!$B$2:$B$801,MATCH(Orders!B81,Returns!$A$2:$A$801,0)),"No")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IF(M82=People!$B$5,People!$A$5,IF(M82=People!$B$4,People!$A$4,IF(Orders!M82=People!$B$3,People!$A$3,IF(Orders!M82=People!$B$2,People!$A$2,0))))</f>
        <v>Cassandra Brandow</v>
      </c>
      <c r="W82" s="3" t="str">
        <f>IFERROR(INDEX(Returns!$B$2:$B$801,MATCH(Orders!B82,Returns!$A$2:$A$801,0)),"No")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IF(M83=People!$B$5,People!$A$5,IF(M83=People!$B$4,People!$A$4,IF(Orders!M83=People!$B$3,People!$A$3,IF(Orders!M83=People!$B$2,People!$A$2,0))))</f>
        <v>Anna Andreadi</v>
      </c>
      <c r="W83" s="3" t="str">
        <f>IFERROR(INDEX(Returns!$B$2:$B$801,MATCH(Orders!B83,Returns!$A$2:$A$801,0)),"No")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IF(M84=People!$B$5,People!$A$5,IF(M84=People!$B$4,People!$A$4,IF(Orders!M84=People!$B$3,People!$A$3,IF(Orders!M84=People!$B$2,People!$A$2,0))))</f>
        <v>Anna Andreadi</v>
      </c>
      <c r="W84" s="3" t="str">
        <f>IFERROR(INDEX(Returns!$B$2:$B$801,MATCH(Orders!B84,Returns!$A$2:$A$801,0)),"No")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IF(M85=People!$B$5,People!$A$5,IF(M85=People!$B$4,People!$A$4,IF(Orders!M85=People!$B$3,People!$A$3,IF(Orders!M85=People!$B$2,People!$A$2,0))))</f>
        <v>Cassandra Brandow</v>
      </c>
      <c r="W85" s="3" t="str">
        <f>IFERROR(INDEX(Returns!$B$2:$B$801,MATCH(Orders!B85,Returns!$A$2:$A$801,0)),"No")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IF(M86=People!$B$5,People!$A$5,IF(M86=People!$B$4,People!$A$4,IF(Orders!M86=People!$B$3,People!$A$3,IF(Orders!M86=People!$B$2,People!$A$2,0))))</f>
        <v>Kelly Williams</v>
      </c>
      <c r="W86" s="3" t="str">
        <f>IFERROR(INDEX(Returns!$B$2:$B$801,MATCH(Orders!B86,Returns!$A$2:$A$801,0)),"No")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IF(M87=People!$B$5,People!$A$5,IF(M87=People!$B$4,People!$A$4,IF(Orders!M87=People!$B$3,People!$A$3,IF(Orders!M87=People!$B$2,People!$A$2,0))))</f>
        <v>Cassandra Brandow</v>
      </c>
      <c r="W87" s="3" t="str">
        <f>IFERROR(INDEX(Returns!$B$2:$B$801,MATCH(Orders!B87,Returns!$A$2:$A$801,0)),"No")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IF(M88=People!$B$5,People!$A$5,IF(M88=People!$B$4,People!$A$4,IF(Orders!M88=People!$B$3,People!$A$3,IF(Orders!M88=People!$B$2,People!$A$2,0))))</f>
        <v>Kelly Williams</v>
      </c>
      <c r="W88" s="3" t="str">
        <f>IFERROR(INDEX(Returns!$B$2:$B$801,MATCH(Orders!B88,Returns!$A$2:$A$801,0)),"No")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IF(M89=People!$B$5,People!$A$5,IF(M89=People!$B$4,People!$A$4,IF(Orders!M89=People!$B$3,People!$A$3,IF(Orders!M89=People!$B$2,People!$A$2,0))))</f>
        <v>Kelly Williams</v>
      </c>
      <c r="W89" s="3" t="str">
        <f>IFERROR(INDEX(Returns!$B$2:$B$801,MATCH(Orders!B89,Returns!$A$2:$A$801,0)),"No")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IF(M90=People!$B$5,People!$A$5,IF(M90=People!$B$4,People!$A$4,IF(Orders!M90=People!$B$3,People!$A$3,IF(Orders!M90=People!$B$2,People!$A$2,0))))</f>
        <v>Kelly Williams</v>
      </c>
      <c r="W90" s="3" t="str">
        <f>IFERROR(INDEX(Returns!$B$2:$B$801,MATCH(Orders!B90,Returns!$A$2:$A$801,0)),"No")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IF(M91=People!$B$5,People!$A$5,IF(M91=People!$B$4,People!$A$4,IF(Orders!M91=People!$B$3,People!$A$3,IF(Orders!M91=People!$B$2,People!$A$2,0))))</f>
        <v>Anna Andreadi</v>
      </c>
      <c r="W91" s="3" t="str">
        <f>IFERROR(INDEX(Returns!$B$2:$B$801,MATCH(Orders!B91,Returns!$A$2:$A$801,0)),"No")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IF(M92=People!$B$5,People!$A$5,IF(M92=People!$B$4,People!$A$4,IF(Orders!M92=People!$B$3,People!$A$3,IF(Orders!M92=People!$B$2,People!$A$2,0))))</f>
        <v>Anna Andreadi</v>
      </c>
      <c r="W92" s="3" t="str">
        <f>IFERROR(INDEX(Returns!$B$2:$B$801,MATCH(Orders!B92,Returns!$A$2:$A$801,0)),"No")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IF(M93=People!$B$5,People!$A$5,IF(M93=People!$B$4,People!$A$4,IF(Orders!M93=People!$B$3,People!$A$3,IF(Orders!M93=People!$B$2,People!$A$2,0))))</f>
        <v>Anna Andreadi</v>
      </c>
      <c r="W93" s="3" t="str">
        <f>IFERROR(INDEX(Returns!$B$2:$B$801,MATCH(Orders!B93,Returns!$A$2:$A$801,0)),"No")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IF(M94=People!$B$5,People!$A$5,IF(M94=People!$B$4,People!$A$4,IF(Orders!M94=People!$B$3,People!$A$3,IF(Orders!M94=People!$B$2,People!$A$2,0))))</f>
        <v>Kelly Williams</v>
      </c>
      <c r="W94" s="3" t="str">
        <f>IFERROR(INDEX(Returns!$B$2:$B$801,MATCH(Orders!B94,Returns!$A$2:$A$801,0)),"No")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IF(M95=People!$B$5,People!$A$5,IF(M95=People!$B$4,People!$A$4,IF(Orders!M95=People!$B$3,People!$A$3,IF(Orders!M95=People!$B$2,People!$A$2,0))))</f>
        <v>Kelly Williams</v>
      </c>
      <c r="W95" s="3" t="str">
        <f>IFERROR(INDEX(Returns!$B$2:$B$801,MATCH(Orders!B95,Returns!$A$2:$A$801,0)),"No")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IF(M96=People!$B$5,People!$A$5,IF(M96=People!$B$4,People!$A$4,IF(Orders!M96=People!$B$3,People!$A$3,IF(Orders!M96=People!$B$2,People!$A$2,0))))</f>
        <v>Kelly Williams</v>
      </c>
      <c r="W96" s="3" t="str">
        <f>IFERROR(INDEX(Returns!$B$2:$B$801,MATCH(Orders!B96,Returns!$A$2:$A$801,0)),"No")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IF(M97=People!$B$5,People!$A$5,IF(M97=People!$B$4,People!$A$4,IF(Orders!M97=People!$B$3,People!$A$3,IF(Orders!M97=People!$B$2,People!$A$2,0))))</f>
        <v>Anna Andreadi</v>
      </c>
      <c r="W97" s="3" t="str">
        <f>IFERROR(INDEX(Returns!$B$2:$B$801,MATCH(Orders!B97,Returns!$A$2:$A$801,0)),"No")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IF(M98=People!$B$5,People!$A$5,IF(M98=People!$B$4,People!$A$4,IF(Orders!M98=People!$B$3,People!$A$3,IF(Orders!M98=People!$B$2,People!$A$2,0))))</f>
        <v>Chuck Magee</v>
      </c>
      <c r="W98" s="3" t="str">
        <f>IFERROR(INDEX(Returns!$B$2:$B$801,MATCH(Orders!B98,Returns!$A$2:$A$801,0)),"No")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IF(M99=People!$B$5,People!$A$5,IF(M99=People!$B$4,People!$A$4,IF(Orders!M99=People!$B$3,People!$A$3,IF(Orders!M99=People!$B$2,People!$A$2,0))))</f>
        <v>Anna Andreadi</v>
      </c>
      <c r="W99" s="3" t="str">
        <f>IFERROR(INDEX(Returns!$B$2:$B$801,MATCH(Orders!B99,Returns!$A$2:$A$801,0)),"No")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IF(M100=People!$B$5,People!$A$5,IF(M100=People!$B$4,People!$A$4,IF(Orders!M100=People!$B$3,People!$A$3,IF(Orders!M100=People!$B$2,People!$A$2,0))))</f>
        <v>Kelly Williams</v>
      </c>
      <c r="W100" s="3" t="str">
        <f>IFERROR(INDEX(Returns!$B$2:$B$801,MATCH(Orders!B100,Returns!$A$2:$A$801,0)),"No")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IF(M101=People!$B$5,People!$A$5,IF(M101=People!$B$4,People!$A$4,IF(Orders!M101=People!$B$3,People!$A$3,IF(Orders!M101=People!$B$2,People!$A$2,0))))</f>
        <v>Kelly Williams</v>
      </c>
      <c r="W101" s="3" t="str">
        <f>IFERROR(INDEX(Returns!$B$2:$B$801,MATCH(Orders!B101,Returns!$A$2:$A$801,0)),"No")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IF(M102=People!$B$5,People!$A$5,IF(M102=People!$B$4,People!$A$4,IF(Orders!M102=People!$B$3,People!$A$3,IF(Orders!M102=People!$B$2,People!$A$2,0))))</f>
        <v>Kelly Williams</v>
      </c>
      <c r="W102" s="3" t="str">
        <f>IFERROR(INDEX(Returns!$B$2:$B$801,MATCH(Orders!B102,Returns!$A$2:$A$801,0)),"No")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IF(M103=People!$B$5,People!$A$5,IF(M103=People!$B$4,People!$A$4,IF(Orders!M103=People!$B$3,People!$A$3,IF(Orders!M103=People!$B$2,People!$A$2,0))))</f>
        <v>Kelly Williams</v>
      </c>
      <c r="W103" s="3" t="str">
        <f>IFERROR(INDEX(Returns!$B$2:$B$801,MATCH(Orders!B103,Returns!$A$2:$A$801,0)),"No")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IF(M104=People!$B$5,People!$A$5,IF(M104=People!$B$4,People!$A$4,IF(Orders!M104=People!$B$3,People!$A$3,IF(Orders!M104=People!$B$2,People!$A$2,0))))</f>
        <v>Kelly Williams</v>
      </c>
      <c r="W104" s="3" t="str">
        <f>IFERROR(INDEX(Returns!$B$2:$B$801,MATCH(Orders!B104,Returns!$A$2:$A$801,0)),"No")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IF(M105=People!$B$5,People!$A$5,IF(M105=People!$B$4,People!$A$4,IF(Orders!M105=People!$B$3,People!$A$3,IF(Orders!M105=People!$B$2,People!$A$2,0))))</f>
        <v>Anna Andreadi</v>
      </c>
      <c r="W105" s="3" t="str">
        <f>IFERROR(INDEX(Returns!$B$2:$B$801,MATCH(Orders!B105,Returns!$A$2:$A$801,0)),"No")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IF(M106=People!$B$5,People!$A$5,IF(M106=People!$B$4,People!$A$4,IF(Orders!M106=People!$B$3,People!$A$3,IF(Orders!M106=People!$B$2,People!$A$2,0))))</f>
        <v>Anna Andreadi</v>
      </c>
      <c r="W106" s="3" t="str">
        <f>IFERROR(INDEX(Returns!$B$2:$B$801,MATCH(Orders!B106,Returns!$A$2:$A$801,0)),"No")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IF(M107=People!$B$5,People!$A$5,IF(M107=People!$B$4,People!$A$4,IF(Orders!M107=People!$B$3,People!$A$3,IF(Orders!M107=People!$B$2,People!$A$2,0))))</f>
        <v>Anna Andreadi</v>
      </c>
      <c r="W107" s="3" t="str">
        <f>IFERROR(INDEX(Returns!$B$2:$B$801,MATCH(Orders!B107,Returns!$A$2:$A$801,0)),"No")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IF(M108=People!$B$5,People!$A$5,IF(M108=People!$B$4,People!$A$4,IF(Orders!M108=People!$B$3,People!$A$3,IF(Orders!M108=People!$B$2,People!$A$2,0))))</f>
        <v>Cassandra Brandow</v>
      </c>
      <c r="W108" s="3" t="str">
        <f>IFERROR(INDEX(Returns!$B$2:$B$801,MATCH(Orders!B108,Returns!$A$2:$A$801,0)),"No")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IF(M109=People!$B$5,People!$A$5,IF(M109=People!$B$4,People!$A$4,IF(Orders!M109=People!$B$3,People!$A$3,IF(Orders!M109=People!$B$2,People!$A$2,0))))</f>
        <v>Cassandra Brandow</v>
      </c>
      <c r="W109" s="3" t="str">
        <f>IFERROR(INDEX(Returns!$B$2:$B$801,MATCH(Orders!B109,Returns!$A$2:$A$801,0)),"No")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IF(M110=People!$B$5,People!$A$5,IF(M110=People!$B$4,People!$A$4,IF(Orders!M110=People!$B$3,People!$A$3,IF(Orders!M110=People!$B$2,People!$A$2,0))))</f>
        <v>Cassandra Brandow</v>
      </c>
      <c r="W110" s="3" t="str">
        <f>IFERROR(INDEX(Returns!$B$2:$B$801,MATCH(Orders!B110,Returns!$A$2:$A$801,0)),"No")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IF(M111=People!$B$5,People!$A$5,IF(M111=People!$B$4,People!$A$4,IF(Orders!M111=People!$B$3,People!$A$3,IF(Orders!M111=People!$B$2,People!$A$2,0))))</f>
        <v>Kelly Williams</v>
      </c>
      <c r="W111" s="3" t="str">
        <f>IFERROR(INDEX(Returns!$B$2:$B$801,MATCH(Orders!B111,Returns!$A$2:$A$801,0)),"No")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IF(M112=People!$B$5,People!$A$5,IF(M112=People!$B$4,People!$A$4,IF(Orders!M112=People!$B$3,People!$A$3,IF(Orders!M112=People!$B$2,People!$A$2,0))))</f>
        <v>Chuck Magee</v>
      </c>
      <c r="W112" s="3" t="str">
        <f>IFERROR(INDEX(Returns!$B$2:$B$801,MATCH(Orders!B112,Returns!$A$2:$A$801,0)),"No")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IF(M113=People!$B$5,People!$A$5,IF(M113=People!$B$4,People!$A$4,IF(Orders!M113=People!$B$3,People!$A$3,IF(Orders!M113=People!$B$2,People!$A$2,0))))</f>
        <v>Kelly Williams</v>
      </c>
      <c r="W113" s="3" t="str">
        <f>IFERROR(INDEX(Returns!$B$2:$B$801,MATCH(Orders!B113,Returns!$A$2:$A$801,0)),"No")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IF(M114=People!$B$5,People!$A$5,IF(M114=People!$B$4,People!$A$4,IF(Orders!M114=People!$B$3,People!$A$3,IF(Orders!M114=People!$B$2,People!$A$2,0))))</f>
        <v>Kelly Williams</v>
      </c>
      <c r="W114" s="3" t="str">
        <f>IFERROR(INDEX(Returns!$B$2:$B$801,MATCH(Orders!B114,Returns!$A$2:$A$801,0)),"No")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IF(M115=People!$B$5,People!$A$5,IF(M115=People!$B$4,People!$A$4,IF(Orders!M115=People!$B$3,People!$A$3,IF(Orders!M115=People!$B$2,People!$A$2,0))))</f>
        <v>Chuck Magee</v>
      </c>
      <c r="W115" s="3" t="str">
        <f>IFERROR(INDEX(Returns!$B$2:$B$801,MATCH(Orders!B115,Returns!$A$2:$A$801,0)),"No")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IF(M116=People!$B$5,People!$A$5,IF(M116=People!$B$4,People!$A$4,IF(Orders!M116=People!$B$3,People!$A$3,IF(Orders!M116=People!$B$2,People!$A$2,0))))</f>
        <v>Chuck Magee</v>
      </c>
      <c r="W116" s="3" t="str">
        <f>IFERROR(INDEX(Returns!$B$2:$B$801,MATCH(Orders!B116,Returns!$A$2:$A$801,0)),"No")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IF(M117=People!$B$5,People!$A$5,IF(M117=People!$B$4,People!$A$4,IF(Orders!M117=People!$B$3,People!$A$3,IF(Orders!M117=People!$B$2,People!$A$2,0))))</f>
        <v>Chuck Magee</v>
      </c>
      <c r="W117" s="3" t="str">
        <f>IFERROR(INDEX(Returns!$B$2:$B$801,MATCH(Orders!B117,Returns!$A$2:$A$801,0)),"No")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IF(M118=People!$B$5,People!$A$5,IF(M118=People!$B$4,People!$A$4,IF(Orders!M118=People!$B$3,People!$A$3,IF(Orders!M118=People!$B$2,People!$A$2,0))))</f>
        <v>Chuck Magee</v>
      </c>
      <c r="W118" s="3" t="str">
        <f>IFERROR(INDEX(Returns!$B$2:$B$801,MATCH(Orders!B118,Returns!$A$2:$A$801,0)),"No")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IF(M119=People!$B$5,People!$A$5,IF(M119=People!$B$4,People!$A$4,IF(Orders!M119=People!$B$3,People!$A$3,IF(Orders!M119=People!$B$2,People!$A$2,0))))</f>
        <v>Anna Andreadi</v>
      </c>
      <c r="W119" s="3" t="str">
        <f>IFERROR(INDEX(Returns!$B$2:$B$801,MATCH(Orders!B119,Returns!$A$2:$A$801,0)),"No")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IF(M120=People!$B$5,People!$A$5,IF(M120=People!$B$4,People!$A$4,IF(Orders!M120=People!$B$3,People!$A$3,IF(Orders!M120=People!$B$2,People!$A$2,0))))</f>
        <v>Cassandra Brandow</v>
      </c>
      <c r="W120" s="3" t="str">
        <f>IFERROR(INDEX(Returns!$B$2:$B$801,MATCH(Orders!B120,Returns!$A$2:$A$801,0)),"No")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IF(M121=People!$B$5,People!$A$5,IF(M121=People!$B$4,People!$A$4,IF(Orders!M121=People!$B$3,People!$A$3,IF(Orders!M121=People!$B$2,People!$A$2,0))))</f>
        <v>Chuck Magee</v>
      </c>
      <c r="W121" s="3" t="str">
        <f>IFERROR(INDEX(Returns!$B$2:$B$801,MATCH(Orders!B121,Returns!$A$2:$A$801,0)),"No")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IF(M122=People!$B$5,People!$A$5,IF(M122=People!$B$4,People!$A$4,IF(Orders!M122=People!$B$3,People!$A$3,IF(Orders!M122=People!$B$2,People!$A$2,0))))</f>
        <v>Chuck Magee</v>
      </c>
      <c r="W122" s="3" t="str">
        <f>IFERROR(INDEX(Returns!$B$2:$B$801,MATCH(Orders!B122,Returns!$A$2:$A$801,0)),"No")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IF(M123=People!$B$5,People!$A$5,IF(M123=People!$B$4,People!$A$4,IF(Orders!M123=People!$B$3,People!$A$3,IF(Orders!M123=People!$B$2,People!$A$2,0))))</f>
        <v>Chuck Magee</v>
      </c>
      <c r="W123" s="3" t="str">
        <f>IFERROR(INDEX(Returns!$B$2:$B$801,MATCH(Orders!B123,Returns!$A$2:$A$801,0)),"No")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IF(M124=People!$B$5,People!$A$5,IF(M124=People!$B$4,People!$A$4,IF(Orders!M124=People!$B$3,People!$A$3,IF(Orders!M124=People!$B$2,People!$A$2,0))))</f>
        <v>Chuck Magee</v>
      </c>
      <c r="W124" s="3" t="str">
        <f>IFERROR(INDEX(Returns!$B$2:$B$801,MATCH(Orders!B124,Returns!$A$2:$A$801,0)),"No")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IF(M125=People!$B$5,People!$A$5,IF(M125=People!$B$4,People!$A$4,IF(Orders!M125=People!$B$3,People!$A$3,IF(Orders!M125=People!$B$2,People!$A$2,0))))</f>
        <v>Chuck Magee</v>
      </c>
      <c r="W125" s="3" t="str">
        <f>IFERROR(INDEX(Returns!$B$2:$B$801,MATCH(Orders!B125,Returns!$A$2:$A$801,0)),"No")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IF(M126=People!$B$5,People!$A$5,IF(M126=People!$B$4,People!$A$4,IF(Orders!M126=People!$B$3,People!$A$3,IF(Orders!M126=People!$B$2,People!$A$2,0))))</f>
        <v>Kelly Williams</v>
      </c>
      <c r="W126" s="3" t="str">
        <f>IFERROR(INDEX(Returns!$B$2:$B$801,MATCH(Orders!B126,Returns!$A$2:$A$801,0)),"No")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IF(M127=People!$B$5,People!$A$5,IF(M127=People!$B$4,People!$A$4,IF(Orders!M127=People!$B$3,People!$A$3,IF(Orders!M127=People!$B$2,People!$A$2,0))))</f>
        <v>Kelly Williams</v>
      </c>
      <c r="W127" s="3" t="str">
        <f>IFERROR(INDEX(Returns!$B$2:$B$801,MATCH(Orders!B127,Returns!$A$2:$A$801,0)),"No")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IF(M128=People!$B$5,People!$A$5,IF(M128=People!$B$4,People!$A$4,IF(Orders!M128=People!$B$3,People!$A$3,IF(Orders!M128=People!$B$2,People!$A$2,0))))</f>
        <v>Anna Andreadi</v>
      </c>
      <c r="W128" s="3" t="str">
        <f>IFERROR(INDEX(Returns!$B$2:$B$801,MATCH(Orders!B128,Returns!$A$2:$A$801,0)),"No")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IF(M129=People!$B$5,People!$A$5,IF(M129=People!$B$4,People!$A$4,IF(Orders!M129=People!$B$3,People!$A$3,IF(Orders!M129=People!$B$2,People!$A$2,0))))</f>
        <v>Anna Andreadi</v>
      </c>
      <c r="W129" s="3" t="str">
        <f>IFERROR(INDEX(Returns!$B$2:$B$801,MATCH(Orders!B129,Returns!$A$2:$A$801,0)),"No")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IF(M130=People!$B$5,People!$A$5,IF(M130=People!$B$4,People!$A$4,IF(Orders!M130=People!$B$3,People!$A$3,IF(Orders!M130=People!$B$2,People!$A$2,0))))</f>
        <v>Anna Andreadi</v>
      </c>
      <c r="W130" s="3" t="str">
        <f>IFERROR(INDEX(Returns!$B$2:$B$801,MATCH(Orders!B130,Returns!$A$2:$A$801,0)),"No")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IF(M131=People!$B$5,People!$A$5,IF(M131=People!$B$4,People!$A$4,IF(Orders!M131=People!$B$3,People!$A$3,IF(Orders!M131=People!$B$2,People!$A$2,0))))</f>
        <v>Anna Andreadi</v>
      </c>
      <c r="W131" s="3" t="str">
        <f>IFERROR(INDEX(Returns!$B$2:$B$801,MATCH(Orders!B131,Returns!$A$2:$A$801,0)),"No")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IF(M132=People!$B$5,People!$A$5,IF(M132=People!$B$4,People!$A$4,IF(Orders!M132=People!$B$3,People!$A$3,IF(Orders!M132=People!$B$2,People!$A$2,0))))</f>
        <v>Chuck Magee</v>
      </c>
      <c r="W132" s="3" t="str">
        <f>IFERROR(INDEX(Returns!$B$2:$B$801,MATCH(Orders!B132,Returns!$A$2:$A$801,0)),"No")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IF(M133=People!$B$5,People!$A$5,IF(M133=People!$B$4,People!$A$4,IF(Orders!M133=People!$B$3,People!$A$3,IF(Orders!M133=People!$B$2,People!$A$2,0))))</f>
        <v>Chuck Magee</v>
      </c>
      <c r="W133" s="3" t="str">
        <f>IFERROR(INDEX(Returns!$B$2:$B$801,MATCH(Orders!B133,Returns!$A$2:$A$801,0)),"No")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IF(M134=People!$B$5,People!$A$5,IF(M134=People!$B$4,People!$A$4,IF(Orders!M134=People!$B$3,People!$A$3,IF(Orders!M134=People!$B$2,People!$A$2,0))))</f>
        <v>Chuck Magee</v>
      </c>
      <c r="W134" s="3" t="str">
        <f>IFERROR(INDEX(Returns!$B$2:$B$801,MATCH(Orders!B134,Returns!$A$2:$A$801,0)),"No")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IF(M135=People!$B$5,People!$A$5,IF(M135=People!$B$4,People!$A$4,IF(Orders!M135=People!$B$3,People!$A$3,IF(Orders!M135=People!$B$2,People!$A$2,0))))</f>
        <v>Anna Andreadi</v>
      </c>
      <c r="W135" s="3" t="str">
        <f>IFERROR(INDEX(Returns!$B$2:$B$801,MATCH(Orders!B135,Returns!$A$2:$A$801,0)),"No")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IF(M136=People!$B$5,People!$A$5,IF(M136=People!$B$4,People!$A$4,IF(Orders!M136=People!$B$3,People!$A$3,IF(Orders!M136=People!$B$2,People!$A$2,0))))</f>
        <v>Anna Andreadi</v>
      </c>
      <c r="W136" s="3" t="str">
        <f>IFERROR(INDEX(Returns!$B$2:$B$801,MATCH(Orders!B136,Returns!$A$2:$A$801,0)),"No")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IF(M137=People!$B$5,People!$A$5,IF(M137=People!$B$4,People!$A$4,IF(Orders!M137=People!$B$3,People!$A$3,IF(Orders!M137=People!$B$2,People!$A$2,0))))</f>
        <v>Anna Andreadi</v>
      </c>
      <c r="W137" s="3" t="str">
        <f>IFERROR(INDEX(Returns!$B$2:$B$801,MATCH(Orders!B137,Returns!$A$2:$A$801,0)),"No")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IF(M138=People!$B$5,People!$A$5,IF(M138=People!$B$4,People!$A$4,IF(Orders!M138=People!$B$3,People!$A$3,IF(Orders!M138=People!$B$2,People!$A$2,0))))</f>
        <v>Anna Andreadi</v>
      </c>
      <c r="W138" s="3" t="str">
        <f>IFERROR(INDEX(Returns!$B$2:$B$801,MATCH(Orders!B138,Returns!$A$2:$A$801,0)),"No")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IF(M139=People!$B$5,People!$A$5,IF(M139=People!$B$4,People!$A$4,IF(Orders!M139=People!$B$3,People!$A$3,IF(Orders!M139=People!$B$2,People!$A$2,0))))</f>
        <v>Anna Andreadi</v>
      </c>
      <c r="W139" s="3" t="str">
        <f>IFERROR(INDEX(Returns!$B$2:$B$801,MATCH(Orders!B139,Returns!$A$2:$A$801,0)),"No")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IF(M140=People!$B$5,People!$A$5,IF(M140=People!$B$4,People!$A$4,IF(Orders!M140=People!$B$3,People!$A$3,IF(Orders!M140=People!$B$2,People!$A$2,0))))</f>
        <v>Anna Andreadi</v>
      </c>
      <c r="W140" s="3" t="str">
        <f>IFERROR(INDEX(Returns!$B$2:$B$801,MATCH(Orders!B140,Returns!$A$2:$A$801,0)),"No")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IF(M141=People!$B$5,People!$A$5,IF(M141=People!$B$4,People!$A$4,IF(Orders!M141=People!$B$3,People!$A$3,IF(Orders!M141=People!$B$2,People!$A$2,0))))</f>
        <v>Anna Andreadi</v>
      </c>
      <c r="W141" s="3" t="str">
        <f>IFERROR(INDEX(Returns!$B$2:$B$801,MATCH(Orders!B141,Returns!$A$2:$A$801,0)),"No")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IF(M142=People!$B$5,People!$A$5,IF(M142=People!$B$4,People!$A$4,IF(Orders!M142=People!$B$3,People!$A$3,IF(Orders!M142=People!$B$2,People!$A$2,0))))</f>
        <v>Chuck Magee</v>
      </c>
      <c r="W142" s="3" t="str">
        <f>IFERROR(INDEX(Returns!$B$2:$B$801,MATCH(Orders!B142,Returns!$A$2:$A$801,0)),"No")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IF(M143=People!$B$5,People!$A$5,IF(M143=People!$B$4,People!$A$4,IF(Orders!M143=People!$B$3,People!$A$3,IF(Orders!M143=People!$B$2,People!$A$2,0))))</f>
        <v>Anna Andreadi</v>
      </c>
      <c r="W143" s="3" t="str">
        <f>IFERROR(INDEX(Returns!$B$2:$B$801,MATCH(Orders!B143,Returns!$A$2:$A$801,0)),"No")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IF(M144=People!$B$5,People!$A$5,IF(M144=People!$B$4,People!$A$4,IF(Orders!M144=People!$B$3,People!$A$3,IF(Orders!M144=People!$B$2,People!$A$2,0))))</f>
        <v>Anna Andreadi</v>
      </c>
      <c r="W144" s="3" t="str">
        <f>IFERROR(INDEX(Returns!$B$2:$B$801,MATCH(Orders!B144,Returns!$A$2:$A$801,0)),"No")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IF(M145=People!$B$5,People!$A$5,IF(M145=People!$B$4,People!$A$4,IF(Orders!M145=People!$B$3,People!$A$3,IF(Orders!M145=People!$B$2,People!$A$2,0))))</f>
        <v>Anna Andreadi</v>
      </c>
      <c r="W145" s="3" t="str">
        <f>IFERROR(INDEX(Returns!$B$2:$B$801,MATCH(Orders!B145,Returns!$A$2:$A$801,0)),"No")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IF(M146=People!$B$5,People!$A$5,IF(M146=People!$B$4,People!$A$4,IF(Orders!M146=People!$B$3,People!$A$3,IF(Orders!M146=People!$B$2,People!$A$2,0))))</f>
        <v>Kelly Williams</v>
      </c>
      <c r="W146" s="3" t="str">
        <f>IFERROR(INDEX(Returns!$B$2:$B$801,MATCH(Orders!B146,Returns!$A$2:$A$801,0)),"No")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IF(M147=People!$B$5,People!$A$5,IF(M147=People!$B$4,People!$A$4,IF(Orders!M147=People!$B$3,People!$A$3,IF(Orders!M147=People!$B$2,People!$A$2,0))))</f>
        <v>Anna Andreadi</v>
      </c>
      <c r="W147" s="3" t="str">
        <f>IFERROR(INDEX(Returns!$B$2:$B$801,MATCH(Orders!B147,Returns!$A$2:$A$801,0)),"No")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IF(M148=People!$B$5,People!$A$5,IF(M148=People!$B$4,People!$A$4,IF(Orders!M148=People!$B$3,People!$A$3,IF(Orders!M148=People!$B$2,People!$A$2,0))))</f>
        <v>Chuck Magee</v>
      </c>
      <c r="W148" s="3" t="str">
        <f>IFERROR(INDEX(Returns!$B$2:$B$801,MATCH(Orders!B148,Returns!$A$2:$A$801,0)),"No")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IF(M149=People!$B$5,People!$A$5,IF(M149=People!$B$4,People!$A$4,IF(Orders!M149=People!$B$3,People!$A$3,IF(Orders!M149=People!$B$2,People!$A$2,0))))</f>
        <v>Kelly Williams</v>
      </c>
      <c r="W149" s="3" t="str">
        <f>IFERROR(INDEX(Returns!$B$2:$B$801,MATCH(Orders!B149,Returns!$A$2:$A$801,0)),"No")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IF(M150=People!$B$5,People!$A$5,IF(M150=People!$B$4,People!$A$4,IF(Orders!M150=People!$B$3,People!$A$3,IF(Orders!M150=People!$B$2,People!$A$2,0))))</f>
        <v>Kelly Williams</v>
      </c>
      <c r="W150" s="3" t="str">
        <f>IFERROR(INDEX(Returns!$B$2:$B$801,MATCH(Orders!B150,Returns!$A$2:$A$801,0)),"No")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IF(M151=People!$B$5,People!$A$5,IF(M151=People!$B$4,People!$A$4,IF(Orders!M151=People!$B$3,People!$A$3,IF(Orders!M151=People!$B$2,People!$A$2,0))))</f>
        <v>Kelly Williams</v>
      </c>
      <c r="W151" s="3" t="str">
        <f>IFERROR(INDEX(Returns!$B$2:$B$801,MATCH(Orders!B151,Returns!$A$2:$A$801,0)),"No")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IF(M152=People!$B$5,People!$A$5,IF(M152=People!$B$4,People!$A$4,IF(Orders!M152=People!$B$3,People!$A$3,IF(Orders!M152=People!$B$2,People!$A$2,0))))</f>
        <v>Kelly Williams</v>
      </c>
      <c r="W152" s="3" t="str">
        <f>IFERROR(INDEX(Returns!$B$2:$B$801,MATCH(Orders!B152,Returns!$A$2:$A$801,0)),"No")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IF(M153=People!$B$5,People!$A$5,IF(M153=People!$B$4,People!$A$4,IF(Orders!M153=People!$B$3,People!$A$3,IF(Orders!M153=People!$B$2,People!$A$2,0))))</f>
        <v>Anna Andreadi</v>
      </c>
      <c r="W153" s="3" t="str">
        <f>IFERROR(INDEX(Returns!$B$2:$B$801,MATCH(Orders!B153,Returns!$A$2:$A$801,0)),"No")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IF(M154=People!$B$5,People!$A$5,IF(M154=People!$B$4,People!$A$4,IF(Orders!M154=People!$B$3,People!$A$3,IF(Orders!M154=People!$B$2,People!$A$2,0))))</f>
        <v>Anna Andreadi</v>
      </c>
      <c r="W154" s="3" t="str">
        <f>IFERROR(INDEX(Returns!$B$2:$B$801,MATCH(Orders!B154,Returns!$A$2:$A$801,0)),"No")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IF(M155=People!$B$5,People!$A$5,IF(M155=People!$B$4,People!$A$4,IF(Orders!M155=People!$B$3,People!$A$3,IF(Orders!M155=People!$B$2,People!$A$2,0))))</f>
        <v>Anna Andreadi</v>
      </c>
      <c r="W155" s="3" t="str">
        <f>IFERROR(INDEX(Returns!$B$2:$B$801,MATCH(Orders!B155,Returns!$A$2:$A$801,0)),"No")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IF(M156=People!$B$5,People!$A$5,IF(M156=People!$B$4,People!$A$4,IF(Orders!M156=People!$B$3,People!$A$3,IF(Orders!M156=People!$B$2,People!$A$2,0))))</f>
        <v>Anna Andreadi</v>
      </c>
      <c r="W156" s="3" t="str">
        <f>IFERROR(INDEX(Returns!$B$2:$B$801,MATCH(Orders!B156,Returns!$A$2:$A$801,0)),"No")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IF(M157=People!$B$5,People!$A$5,IF(M157=People!$B$4,People!$A$4,IF(Orders!M157=People!$B$3,People!$A$3,IF(Orders!M157=People!$B$2,People!$A$2,0))))</f>
        <v>Anna Andreadi</v>
      </c>
      <c r="W157" s="3" t="str">
        <f>IFERROR(INDEX(Returns!$B$2:$B$801,MATCH(Orders!B157,Returns!$A$2:$A$801,0)),"No")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IF(M158=People!$B$5,People!$A$5,IF(M158=People!$B$4,People!$A$4,IF(Orders!M158=People!$B$3,People!$A$3,IF(Orders!M158=People!$B$2,People!$A$2,0))))</f>
        <v>Anna Andreadi</v>
      </c>
      <c r="W158" s="3" t="str">
        <f>IFERROR(INDEX(Returns!$B$2:$B$801,MATCH(Orders!B158,Returns!$A$2:$A$801,0)),"No")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IF(M159=People!$B$5,People!$A$5,IF(M159=People!$B$4,People!$A$4,IF(Orders!M159=People!$B$3,People!$A$3,IF(Orders!M159=People!$B$2,People!$A$2,0))))</f>
        <v>Anna Andreadi</v>
      </c>
      <c r="W159" s="3" t="str">
        <f>IFERROR(INDEX(Returns!$B$2:$B$801,MATCH(Orders!B159,Returns!$A$2:$A$801,0)),"No")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IF(M160=People!$B$5,People!$A$5,IF(M160=People!$B$4,People!$A$4,IF(Orders!M160=People!$B$3,People!$A$3,IF(Orders!M160=People!$B$2,People!$A$2,0))))</f>
        <v>Kelly Williams</v>
      </c>
      <c r="W160" s="3" t="str">
        <f>IFERROR(INDEX(Returns!$B$2:$B$801,MATCH(Orders!B160,Returns!$A$2:$A$801,0)),"No")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IF(M161=People!$B$5,People!$A$5,IF(M161=People!$B$4,People!$A$4,IF(Orders!M161=People!$B$3,People!$A$3,IF(Orders!M161=People!$B$2,People!$A$2,0))))</f>
        <v>Kelly Williams</v>
      </c>
      <c r="W161" s="3" t="str">
        <f>IFERROR(INDEX(Returns!$B$2:$B$801,MATCH(Orders!B161,Returns!$A$2:$A$801,0)),"No")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IF(M162=People!$B$5,People!$A$5,IF(M162=People!$B$4,People!$A$4,IF(Orders!M162=People!$B$3,People!$A$3,IF(Orders!M162=People!$B$2,People!$A$2,0))))</f>
        <v>Anna Andreadi</v>
      </c>
      <c r="W162" s="3" t="str">
        <f>IFERROR(INDEX(Returns!$B$2:$B$801,MATCH(Orders!B162,Returns!$A$2:$A$801,0)),"No")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IF(M163=People!$B$5,People!$A$5,IF(M163=People!$B$4,People!$A$4,IF(Orders!M163=People!$B$3,People!$A$3,IF(Orders!M163=People!$B$2,People!$A$2,0))))</f>
        <v>Chuck Magee</v>
      </c>
      <c r="W163" s="3" t="str">
        <f>IFERROR(INDEX(Returns!$B$2:$B$801,MATCH(Orders!B163,Returns!$A$2:$A$801,0)),"No")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IF(M164=People!$B$5,People!$A$5,IF(M164=People!$B$4,People!$A$4,IF(Orders!M164=People!$B$3,People!$A$3,IF(Orders!M164=People!$B$2,People!$A$2,0))))</f>
        <v>Anna Andreadi</v>
      </c>
      <c r="W164" s="3" t="str">
        <f>IFERROR(INDEX(Returns!$B$2:$B$801,MATCH(Orders!B164,Returns!$A$2:$A$801,0)),"No")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IF(M165=People!$B$5,People!$A$5,IF(M165=People!$B$4,People!$A$4,IF(Orders!M165=People!$B$3,People!$A$3,IF(Orders!M165=People!$B$2,People!$A$2,0))))</f>
        <v>Anna Andreadi</v>
      </c>
      <c r="W165" s="3" t="str">
        <f>IFERROR(INDEX(Returns!$B$2:$B$801,MATCH(Orders!B165,Returns!$A$2:$A$801,0)),"No")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IF(M166=People!$B$5,People!$A$5,IF(M166=People!$B$4,People!$A$4,IF(Orders!M166=People!$B$3,People!$A$3,IF(Orders!M166=People!$B$2,People!$A$2,0))))</f>
        <v>Kelly Williams</v>
      </c>
      <c r="W166" s="3" t="str">
        <f>IFERROR(INDEX(Returns!$B$2:$B$801,MATCH(Orders!B166,Returns!$A$2:$A$801,0)),"No")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IF(M167=People!$B$5,People!$A$5,IF(M167=People!$B$4,People!$A$4,IF(Orders!M167=People!$B$3,People!$A$3,IF(Orders!M167=People!$B$2,People!$A$2,0))))</f>
        <v>Kelly Williams</v>
      </c>
      <c r="W167" s="3" t="str">
        <f>IFERROR(INDEX(Returns!$B$2:$B$801,MATCH(Orders!B167,Returns!$A$2:$A$801,0)),"No")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IF(M168=People!$B$5,People!$A$5,IF(M168=People!$B$4,People!$A$4,IF(Orders!M168=People!$B$3,People!$A$3,IF(Orders!M168=People!$B$2,People!$A$2,0))))</f>
        <v>Kelly Williams</v>
      </c>
      <c r="W168" s="3" t="str">
        <f>IFERROR(INDEX(Returns!$B$2:$B$801,MATCH(Orders!B168,Returns!$A$2:$A$801,0)),"No")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IF(M169=People!$B$5,People!$A$5,IF(M169=People!$B$4,People!$A$4,IF(Orders!M169=People!$B$3,People!$A$3,IF(Orders!M169=People!$B$2,People!$A$2,0))))</f>
        <v>Kelly Williams</v>
      </c>
      <c r="W169" s="3" t="str">
        <f>IFERROR(INDEX(Returns!$B$2:$B$801,MATCH(Orders!B169,Returns!$A$2:$A$801,0)),"No")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IF(M170=People!$B$5,People!$A$5,IF(M170=People!$B$4,People!$A$4,IF(Orders!M170=People!$B$3,People!$A$3,IF(Orders!M170=People!$B$2,People!$A$2,0))))</f>
        <v>Kelly Williams</v>
      </c>
      <c r="W170" s="3" t="str">
        <f>IFERROR(INDEX(Returns!$B$2:$B$801,MATCH(Orders!B170,Returns!$A$2:$A$801,0)),"No")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IF(M171=People!$B$5,People!$A$5,IF(M171=People!$B$4,People!$A$4,IF(Orders!M171=People!$B$3,People!$A$3,IF(Orders!M171=People!$B$2,People!$A$2,0))))</f>
        <v>Kelly Williams</v>
      </c>
      <c r="W171" s="3" t="str">
        <f>IFERROR(INDEX(Returns!$B$2:$B$801,MATCH(Orders!B171,Returns!$A$2:$A$801,0)),"No")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IF(M172=People!$B$5,People!$A$5,IF(M172=People!$B$4,People!$A$4,IF(Orders!M172=People!$B$3,People!$A$3,IF(Orders!M172=People!$B$2,People!$A$2,0))))</f>
        <v>Kelly Williams</v>
      </c>
      <c r="W172" s="3" t="str">
        <f>IFERROR(INDEX(Returns!$B$2:$B$801,MATCH(Orders!B172,Returns!$A$2:$A$801,0)),"No")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IF(M173=People!$B$5,People!$A$5,IF(M173=People!$B$4,People!$A$4,IF(Orders!M173=People!$B$3,People!$A$3,IF(Orders!M173=People!$B$2,People!$A$2,0))))</f>
        <v>Anna Andreadi</v>
      </c>
      <c r="W173" s="3" t="str">
        <f>IFERROR(INDEX(Returns!$B$2:$B$801,MATCH(Orders!B173,Returns!$A$2:$A$801,0)),"No")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IF(M174=People!$B$5,People!$A$5,IF(M174=People!$B$4,People!$A$4,IF(Orders!M174=People!$B$3,People!$A$3,IF(Orders!M174=People!$B$2,People!$A$2,0))))</f>
        <v>Anna Andreadi</v>
      </c>
      <c r="W174" s="3" t="str">
        <f>IFERROR(INDEX(Returns!$B$2:$B$801,MATCH(Orders!B174,Returns!$A$2:$A$801,0)),"No")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IF(M175=People!$B$5,People!$A$5,IF(M175=People!$B$4,People!$A$4,IF(Orders!M175=People!$B$3,People!$A$3,IF(Orders!M175=People!$B$2,People!$A$2,0))))</f>
        <v>Anna Andreadi</v>
      </c>
      <c r="W175" s="3" t="str">
        <f>IFERROR(INDEX(Returns!$B$2:$B$801,MATCH(Orders!B175,Returns!$A$2:$A$801,0)),"No")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IF(M176=People!$B$5,People!$A$5,IF(M176=People!$B$4,People!$A$4,IF(Orders!M176=People!$B$3,People!$A$3,IF(Orders!M176=People!$B$2,People!$A$2,0))))</f>
        <v>Kelly Williams</v>
      </c>
      <c r="W176" s="3" t="str">
        <f>IFERROR(INDEX(Returns!$B$2:$B$801,MATCH(Orders!B176,Returns!$A$2:$A$801,0)),"No")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IF(M177=People!$B$5,People!$A$5,IF(M177=People!$B$4,People!$A$4,IF(Orders!M177=People!$B$3,People!$A$3,IF(Orders!M177=People!$B$2,People!$A$2,0))))</f>
        <v>Kelly Williams</v>
      </c>
      <c r="W177" s="3" t="str">
        <f>IFERROR(INDEX(Returns!$B$2:$B$801,MATCH(Orders!B177,Returns!$A$2:$A$801,0)),"No")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IF(M178=People!$B$5,People!$A$5,IF(M178=People!$B$4,People!$A$4,IF(Orders!M178=People!$B$3,People!$A$3,IF(Orders!M178=People!$B$2,People!$A$2,0))))</f>
        <v>Kelly Williams</v>
      </c>
      <c r="W178" s="3" t="str">
        <f>IFERROR(INDEX(Returns!$B$2:$B$801,MATCH(Orders!B178,Returns!$A$2:$A$801,0)),"No")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IF(M179=People!$B$5,People!$A$5,IF(M179=People!$B$4,People!$A$4,IF(Orders!M179=People!$B$3,People!$A$3,IF(Orders!M179=People!$B$2,People!$A$2,0))))</f>
        <v>Chuck Magee</v>
      </c>
      <c r="W179" s="3" t="str">
        <f>IFERROR(INDEX(Returns!$B$2:$B$801,MATCH(Orders!B179,Returns!$A$2:$A$801,0)),"No")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IF(M180=People!$B$5,People!$A$5,IF(M180=People!$B$4,People!$A$4,IF(Orders!M180=People!$B$3,People!$A$3,IF(Orders!M180=People!$B$2,People!$A$2,0))))</f>
        <v>Chuck Magee</v>
      </c>
      <c r="W180" s="3" t="str">
        <f>IFERROR(INDEX(Returns!$B$2:$B$801,MATCH(Orders!B180,Returns!$A$2:$A$801,0)),"No")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IF(M181=People!$B$5,People!$A$5,IF(M181=People!$B$4,People!$A$4,IF(Orders!M181=People!$B$3,People!$A$3,IF(Orders!M181=People!$B$2,People!$A$2,0))))</f>
        <v>Chuck Magee</v>
      </c>
      <c r="W181" s="3" t="str">
        <f>IFERROR(INDEX(Returns!$B$2:$B$801,MATCH(Orders!B181,Returns!$A$2:$A$801,0)),"No")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IF(M182=People!$B$5,People!$A$5,IF(M182=People!$B$4,People!$A$4,IF(Orders!M182=People!$B$3,People!$A$3,IF(Orders!M182=People!$B$2,People!$A$2,0))))</f>
        <v>Kelly Williams</v>
      </c>
      <c r="W182" s="3" t="str">
        <f>IFERROR(INDEX(Returns!$B$2:$B$801,MATCH(Orders!B182,Returns!$A$2:$A$801,0)),"No")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IF(M183=People!$B$5,People!$A$5,IF(M183=People!$B$4,People!$A$4,IF(Orders!M183=People!$B$3,People!$A$3,IF(Orders!M183=People!$B$2,People!$A$2,0))))</f>
        <v>Kelly Williams</v>
      </c>
      <c r="W183" s="3" t="str">
        <f>IFERROR(INDEX(Returns!$B$2:$B$801,MATCH(Orders!B183,Returns!$A$2:$A$801,0)),"No")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IF(M184=People!$B$5,People!$A$5,IF(M184=People!$B$4,People!$A$4,IF(Orders!M184=People!$B$3,People!$A$3,IF(Orders!M184=People!$B$2,People!$A$2,0))))</f>
        <v>Cassandra Brandow</v>
      </c>
      <c r="W184" s="3" t="str">
        <f>IFERROR(INDEX(Returns!$B$2:$B$801,MATCH(Orders!B184,Returns!$A$2:$A$801,0)),"No")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IF(M185=People!$B$5,People!$A$5,IF(M185=People!$B$4,People!$A$4,IF(Orders!M185=People!$B$3,People!$A$3,IF(Orders!M185=People!$B$2,People!$A$2,0))))</f>
        <v>Cassandra Brandow</v>
      </c>
      <c r="W185" s="3" t="str">
        <f>IFERROR(INDEX(Returns!$B$2:$B$801,MATCH(Orders!B185,Returns!$A$2:$A$801,0)),"No")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IF(M186=People!$B$5,People!$A$5,IF(M186=People!$B$4,People!$A$4,IF(Orders!M186=People!$B$3,People!$A$3,IF(Orders!M186=People!$B$2,People!$A$2,0))))</f>
        <v>Cassandra Brandow</v>
      </c>
      <c r="W186" s="3" t="str">
        <f>IFERROR(INDEX(Returns!$B$2:$B$801,MATCH(Orders!B186,Returns!$A$2:$A$801,0)),"No")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IF(M187=People!$B$5,People!$A$5,IF(M187=People!$B$4,People!$A$4,IF(Orders!M187=People!$B$3,People!$A$3,IF(Orders!M187=People!$B$2,People!$A$2,0))))</f>
        <v>Chuck Magee</v>
      </c>
      <c r="W187" s="3" t="str">
        <f>IFERROR(INDEX(Returns!$B$2:$B$801,MATCH(Orders!B187,Returns!$A$2:$A$801,0)),"No")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IF(M188=People!$B$5,People!$A$5,IF(M188=People!$B$4,People!$A$4,IF(Orders!M188=People!$B$3,People!$A$3,IF(Orders!M188=People!$B$2,People!$A$2,0))))</f>
        <v>Anna Andreadi</v>
      </c>
      <c r="W188" s="3" t="str">
        <f>IFERROR(INDEX(Returns!$B$2:$B$801,MATCH(Orders!B188,Returns!$A$2:$A$801,0)),"No")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IF(M189=People!$B$5,People!$A$5,IF(M189=People!$B$4,People!$A$4,IF(Orders!M189=People!$B$3,People!$A$3,IF(Orders!M189=People!$B$2,People!$A$2,0))))</f>
        <v>Kelly Williams</v>
      </c>
      <c r="W189" s="3" t="str">
        <f>IFERROR(INDEX(Returns!$B$2:$B$801,MATCH(Orders!B189,Returns!$A$2:$A$801,0)),"No")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IF(M190=People!$B$5,People!$A$5,IF(M190=People!$B$4,People!$A$4,IF(Orders!M190=People!$B$3,People!$A$3,IF(Orders!M190=People!$B$2,People!$A$2,0))))</f>
        <v>Kelly Williams</v>
      </c>
      <c r="W190" s="3" t="str">
        <f>IFERROR(INDEX(Returns!$B$2:$B$801,MATCH(Orders!B190,Returns!$A$2:$A$801,0)),"No")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IF(M191=People!$B$5,People!$A$5,IF(M191=People!$B$4,People!$A$4,IF(Orders!M191=People!$B$3,People!$A$3,IF(Orders!M191=People!$B$2,People!$A$2,0))))</f>
        <v>Chuck Magee</v>
      </c>
      <c r="W191" s="3" t="str">
        <f>IFERROR(INDEX(Returns!$B$2:$B$801,MATCH(Orders!B191,Returns!$A$2:$A$801,0)),"No")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IF(M192=People!$B$5,People!$A$5,IF(M192=People!$B$4,People!$A$4,IF(Orders!M192=People!$B$3,People!$A$3,IF(Orders!M192=People!$B$2,People!$A$2,0))))</f>
        <v>Chuck Magee</v>
      </c>
      <c r="W192" s="3" t="str">
        <f>IFERROR(INDEX(Returns!$B$2:$B$801,MATCH(Orders!B192,Returns!$A$2:$A$801,0)),"No")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IF(M193=People!$B$5,People!$A$5,IF(M193=People!$B$4,People!$A$4,IF(Orders!M193=People!$B$3,People!$A$3,IF(Orders!M193=People!$B$2,People!$A$2,0))))</f>
        <v>Chuck Magee</v>
      </c>
      <c r="W193" s="3" t="str">
        <f>IFERROR(INDEX(Returns!$B$2:$B$801,MATCH(Orders!B193,Returns!$A$2:$A$801,0)),"No")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IF(M194=People!$B$5,People!$A$5,IF(M194=People!$B$4,People!$A$4,IF(Orders!M194=People!$B$3,People!$A$3,IF(Orders!M194=People!$B$2,People!$A$2,0))))</f>
        <v>Chuck Magee</v>
      </c>
      <c r="W194" s="3" t="str">
        <f>IFERROR(INDEX(Returns!$B$2:$B$801,MATCH(Orders!B194,Returns!$A$2:$A$801,0)),"No")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IF(M195=People!$B$5,People!$A$5,IF(M195=People!$B$4,People!$A$4,IF(Orders!M195=People!$B$3,People!$A$3,IF(Orders!M195=People!$B$2,People!$A$2,0))))</f>
        <v>Chuck Magee</v>
      </c>
      <c r="W195" s="3" t="str">
        <f>IFERROR(INDEX(Returns!$B$2:$B$801,MATCH(Orders!B195,Returns!$A$2:$A$801,0)),"No")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IF(M196=People!$B$5,People!$A$5,IF(M196=People!$B$4,People!$A$4,IF(Orders!M196=People!$B$3,People!$A$3,IF(Orders!M196=People!$B$2,People!$A$2,0))))</f>
        <v>Anna Andreadi</v>
      </c>
      <c r="W196" s="3" t="str">
        <f>IFERROR(INDEX(Returns!$B$2:$B$801,MATCH(Orders!B196,Returns!$A$2:$A$801,0)),"No")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IF(M197=People!$B$5,People!$A$5,IF(M197=People!$B$4,People!$A$4,IF(Orders!M197=People!$B$3,People!$A$3,IF(Orders!M197=People!$B$2,People!$A$2,0))))</f>
        <v>Chuck Magee</v>
      </c>
      <c r="W197" s="3" t="str">
        <f>IFERROR(INDEX(Returns!$B$2:$B$801,MATCH(Orders!B197,Returns!$A$2:$A$801,0)),"No")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IF(M198=People!$B$5,People!$A$5,IF(M198=People!$B$4,People!$A$4,IF(Orders!M198=People!$B$3,People!$A$3,IF(Orders!M198=People!$B$2,People!$A$2,0))))</f>
        <v>Chuck Magee</v>
      </c>
      <c r="W198" s="3" t="str">
        <f>IFERROR(INDEX(Returns!$B$2:$B$801,MATCH(Orders!B198,Returns!$A$2:$A$801,0)),"No")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IF(M199=People!$B$5,People!$A$5,IF(M199=People!$B$4,People!$A$4,IF(Orders!M199=People!$B$3,People!$A$3,IF(Orders!M199=People!$B$2,People!$A$2,0))))</f>
        <v>Chuck Magee</v>
      </c>
      <c r="W199" s="3" t="str">
        <f>IFERROR(INDEX(Returns!$B$2:$B$801,MATCH(Orders!B199,Returns!$A$2:$A$801,0)),"No")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IF(M200=People!$B$5,People!$A$5,IF(M200=People!$B$4,People!$A$4,IF(Orders!M200=People!$B$3,People!$A$3,IF(Orders!M200=People!$B$2,People!$A$2,0))))</f>
        <v>Chuck Magee</v>
      </c>
      <c r="W200" s="3" t="str">
        <f>IFERROR(INDEX(Returns!$B$2:$B$801,MATCH(Orders!B200,Returns!$A$2:$A$801,0)),"No")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IF(M201=People!$B$5,People!$A$5,IF(M201=People!$B$4,People!$A$4,IF(Orders!M201=People!$B$3,People!$A$3,IF(Orders!M201=People!$B$2,People!$A$2,0))))</f>
        <v>Chuck Magee</v>
      </c>
      <c r="W201" s="3" t="str">
        <f>IFERROR(INDEX(Returns!$B$2:$B$801,MATCH(Orders!B201,Returns!$A$2:$A$801,0)),"No")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IF(M202=People!$B$5,People!$A$5,IF(M202=People!$B$4,People!$A$4,IF(Orders!M202=People!$B$3,People!$A$3,IF(Orders!M202=People!$B$2,People!$A$2,0))))</f>
        <v>Chuck Magee</v>
      </c>
      <c r="W202" s="3" t="str">
        <f>IFERROR(INDEX(Returns!$B$2:$B$801,MATCH(Orders!B202,Returns!$A$2:$A$801,0)),"No")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IF(M203=People!$B$5,People!$A$5,IF(M203=People!$B$4,People!$A$4,IF(Orders!M203=People!$B$3,People!$A$3,IF(Orders!M203=People!$B$2,People!$A$2,0))))</f>
        <v>Anna Andreadi</v>
      </c>
      <c r="W203" s="3" t="str">
        <f>IFERROR(INDEX(Returns!$B$2:$B$801,MATCH(Orders!B203,Returns!$A$2:$A$801,0)),"No")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IF(M204=People!$B$5,People!$A$5,IF(M204=People!$B$4,People!$A$4,IF(Orders!M204=People!$B$3,People!$A$3,IF(Orders!M204=People!$B$2,People!$A$2,0))))</f>
        <v>Anna Andreadi</v>
      </c>
      <c r="W204" s="3" t="str">
        <f>IFERROR(INDEX(Returns!$B$2:$B$801,MATCH(Orders!B204,Returns!$A$2:$A$801,0)),"No")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IF(M205=People!$B$5,People!$A$5,IF(M205=People!$B$4,People!$A$4,IF(Orders!M205=People!$B$3,People!$A$3,IF(Orders!M205=People!$B$2,People!$A$2,0))))</f>
        <v>Kelly Williams</v>
      </c>
      <c r="W205" s="3" t="str">
        <f>IFERROR(INDEX(Returns!$B$2:$B$801,MATCH(Orders!B205,Returns!$A$2:$A$801,0)),"No")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IF(M206=People!$B$5,People!$A$5,IF(M206=People!$B$4,People!$A$4,IF(Orders!M206=People!$B$3,People!$A$3,IF(Orders!M206=People!$B$2,People!$A$2,0))))</f>
        <v>Cassandra Brandow</v>
      </c>
      <c r="W206" s="3" t="str">
        <f>IFERROR(INDEX(Returns!$B$2:$B$801,MATCH(Orders!B206,Returns!$A$2:$A$801,0)),"No")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IF(M207=People!$B$5,People!$A$5,IF(M207=People!$B$4,People!$A$4,IF(Orders!M207=People!$B$3,People!$A$3,IF(Orders!M207=People!$B$2,People!$A$2,0))))</f>
        <v>Anna Andreadi</v>
      </c>
      <c r="W207" s="3" t="str">
        <f>IFERROR(INDEX(Returns!$B$2:$B$801,MATCH(Orders!B207,Returns!$A$2:$A$801,0)),"No")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IF(M208=People!$B$5,People!$A$5,IF(M208=People!$B$4,People!$A$4,IF(Orders!M208=People!$B$3,People!$A$3,IF(Orders!M208=People!$B$2,People!$A$2,0))))</f>
        <v>Kelly Williams</v>
      </c>
      <c r="W208" s="3" t="str">
        <f>IFERROR(INDEX(Returns!$B$2:$B$801,MATCH(Orders!B208,Returns!$A$2:$A$801,0)),"No")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IF(M209=People!$B$5,People!$A$5,IF(M209=People!$B$4,People!$A$4,IF(Orders!M209=People!$B$3,People!$A$3,IF(Orders!M209=People!$B$2,People!$A$2,0))))</f>
        <v>Kelly Williams</v>
      </c>
      <c r="W209" s="3" t="str">
        <f>IFERROR(INDEX(Returns!$B$2:$B$801,MATCH(Orders!B209,Returns!$A$2:$A$801,0)),"No")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IF(M210=People!$B$5,People!$A$5,IF(M210=People!$B$4,People!$A$4,IF(Orders!M210=People!$B$3,People!$A$3,IF(Orders!M210=People!$B$2,People!$A$2,0))))</f>
        <v>Kelly Williams</v>
      </c>
      <c r="W210" s="3" t="str">
        <f>IFERROR(INDEX(Returns!$B$2:$B$801,MATCH(Orders!B210,Returns!$A$2:$A$801,0)),"No")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IF(M211=People!$B$5,People!$A$5,IF(M211=People!$B$4,People!$A$4,IF(Orders!M211=People!$B$3,People!$A$3,IF(Orders!M211=People!$B$2,People!$A$2,0))))</f>
        <v>Kelly Williams</v>
      </c>
      <c r="W211" s="3" t="str">
        <f>IFERROR(INDEX(Returns!$B$2:$B$801,MATCH(Orders!B211,Returns!$A$2:$A$801,0)),"No")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IF(M212=People!$B$5,People!$A$5,IF(M212=People!$B$4,People!$A$4,IF(Orders!M212=People!$B$3,People!$A$3,IF(Orders!M212=People!$B$2,People!$A$2,0))))</f>
        <v>Kelly Williams</v>
      </c>
      <c r="W212" s="3" t="str">
        <f>IFERROR(INDEX(Returns!$B$2:$B$801,MATCH(Orders!B212,Returns!$A$2:$A$801,0)),"No")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IF(M213=People!$B$5,People!$A$5,IF(M213=People!$B$4,People!$A$4,IF(Orders!M213=People!$B$3,People!$A$3,IF(Orders!M213=People!$B$2,People!$A$2,0))))</f>
        <v>Kelly Williams</v>
      </c>
      <c r="W213" s="3" t="str">
        <f>IFERROR(INDEX(Returns!$B$2:$B$801,MATCH(Orders!B213,Returns!$A$2:$A$801,0)),"No")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IF(M214=People!$B$5,People!$A$5,IF(M214=People!$B$4,People!$A$4,IF(Orders!M214=People!$B$3,People!$A$3,IF(Orders!M214=People!$B$2,People!$A$2,0))))</f>
        <v>Chuck Magee</v>
      </c>
      <c r="W214" s="3" t="str">
        <f>IFERROR(INDEX(Returns!$B$2:$B$801,MATCH(Orders!B214,Returns!$A$2:$A$801,0)),"No")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IF(M215=People!$B$5,People!$A$5,IF(M215=People!$B$4,People!$A$4,IF(Orders!M215=People!$B$3,People!$A$3,IF(Orders!M215=People!$B$2,People!$A$2,0))))</f>
        <v>Chuck Magee</v>
      </c>
      <c r="W215" s="3" t="str">
        <f>IFERROR(INDEX(Returns!$B$2:$B$801,MATCH(Orders!B215,Returns!$A$2:$A$801,0)),"No")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IF(M216=People!$B$5,People!$A$5,IF(M216=People!$B$4,People!$A$4,IF(Orders!M216=People!$B$3,People!$A$3,IF(Orders!M216=People!$B$2,People!$A$2,0))))</f>
        <v>Chuck Magee</v>
      </c>
      <c r="W216" s="3" t="str">
        <f>IFERROR(INDEX(Returns!$B$2:$B$801,MATCH(Orders!B216,Returns!$A$2:$A$801,0)),"No")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IF(M217=People!$B$5,People!$A$5,IF(M217=People!$B$4,People!$A$4,IF(Orders!M217=People!$B$3,People!$A$3,IF(Orders!M217=People!$B$2,People!$A$2,0))))</f>
        <v>Chuck Magee</v>
      </c>
      <c r="W217" s="3" t="str">
        <f>IFERROR(INDEX(Returns!$B$2:$B$801,MATCH(Orders!B217,Returns!$A$2:$A$801,0)),"No")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IF(M218=People!$B$5,People!$A$5,IF(M218=People!$B$4,People!$A$4,IF(Orders!M218=People!$B$3,People!$A$3,IF(Orders!M218=People!$B$2,People!$A$2,0))))</f>
        <v>Chuck Magee</v>
      </c>
      <c r="W218" s="3" t="str">
        <f>IFERROR(INDEX(Returns!$B$2:$B$801,MATCH(Orders!B218,Returns!$A$2:$A$801,0)),"No")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IF(M219=People!$B$5,People!$A$5,IF(M219=People!$B$4,People!$A$4,IF(Orders!M219=People!$B$3,People!$A$3,IF(Orders!M219=People!$B$2,People!$A$2,0))))</f>
        <v>Anna Andreadi</v>
      </c>
      <c r="W219" s="3" t="str">
        <f>IFERROR(INDEX(Returns!$B$2:$B$801,MATCH(Orders!B219,Returns!$A$2:$A$801,0)),"No")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IF(M220=People!$B$5,People!$A$5,IF(M220=People!$B$4,People!$A$4,IF(Orders!M220=People!$B$3,People!$A$3,IF(Orders!M220=People!$B$2,People!$A$2,0))))</f>
        <v>Anna Andreadi</v>
      </c>
      <c r="W220" s="3" t="str">
        <f>IFERROR(INDEX(Returns!$B$2:$B$801,MATCH(Orders!B220,Returns!$A$2:$A$801,0)),"No")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IF(M221=People!$B$5,People!$A$5,IF(M221=People!$B$4,People!$A$4,IF(Orders!M221=People!$B$3,People!$A$3,IF(Orders!M221=People!$B$2,People!$A$2,0))))</f>
        <v>Chuck Magee</v>
      </c>
      <c r="W221" s="3" t="str">
        <f>IFERROR(INDEX(Returns!$B$2:$B$801,MATCH(Orders!B221,Returns!$A$2:$A$801,0)),"No")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IF(M222=People!$B$5,People!$A$5,IF(M222=People!$B$4,People!$A$4,IF(Orders!M222=People!$B$3,People!$A$3,IF(Orders!M222=People!$B$2,People!$A$2,0))))</f>
        <v>Chuck Magee</v>
      </c>
      <c r="W222" s="3" t="str">
        <f>IFERROR(INDEX(Returns!$B$2:$B$801,MATCH(Orders!B222,Returns!$A$2:$A$801,0)),"No")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IF(M223=People!$B$5,People!$A$5,IF(M223=People!$B$4,People!$A$4,IF(Orders!M223=People!$B$3,People!$A$3,IF(Orders!M223=People!$B$2,People!$A$2,0))))</f>
        <v>Chuck Magee</v>
      </c>
      <c r="W223" s="3" t="str">
        <f>IFERROR(INDEX(Returns!$B$2:$B$801,MATCH(Orders!B223,Returns!$A$2:$A$801,0)),"No")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IF(M224=People!$B$5,People!$A$5,IF(M224=People!$B$4,People!$A$4,IF(Orders!M224=People!$B$3,People!$A$3,IF(Orders!M224=People!$B$2,People!$A$2,0))))</f>
        <v>Chuck Magee</v>
      </c>
      <c r="W224" s="3" t="str">
        <f>IFERROR(INDEX(Returns!$B$2:$B$801,MATCH(Orders!B224,Returns!$A$2:$A$801,0)),"No")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IF(M225=People!$B$5,People!$A$5,IF(M225=People!$B$4,People!$A$4,IF(Orders!M225=People!$B$3,People!$A$3,IF(Orders!M225=People!$B$2,People!$A$2,0))))</f>
        <v>Chuck Magee</v>
      </c>
      <c r="W225" s="3" t="str">
        <f>IFERROR(INDEX(Returns!$B$2:$B$801,MATCH(Orders!B225,Returns!$A$2:$A$801,0)),"No")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IF(M226=People!$B$5,People!$A$5,IF(M226=People!$B$4,People!$A$4,IF(Orders!M226=People!$B$3,People!$A$3,IF(Orders!M226=People!$B$2,People!$A$2,0))))</f>
        <v>Chuck Magee</v>
      </c>
      <c r="W226" s="3" t="str">
        <f>IFERROR(INDEX(Returns!$B$2:$B$801,MATCH(Orders!B226,Returns!$A$2:$A$801,0)),"No")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IF(M227=People!$B$5,People!$A$5,IF(M227=People!$B$4,People!$A$4,IF(Orders!M227=People!$B$3,People!$A$3,IF(Orders!M227=People!$B$2,People!$A$2,0))))</f>
        <v>Kelly Williams</v>
      </c>
      <c r="W227" s="3" t="str">
        <f>IFERROR(INDEX(Returns!$B$2:$B$801,MATCH(Orders!B227,Returns!$A$2:$A$801,0)),"No")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IF(M228=People!$B$5,People!$A$5,IF(M228=People!$B$4,People!$A$4,IF(Orders!M228=People!$B$3,People!$A$3,IF(Orders!M228=People!$B$2,People!$A$2,0))))</f>
        <v>Kelly Williams</v>
      </c>
      <c r="W228" s="3" t="str">
        <f>IFERROR(INDEX(Returns!$B$2:$B$801,MATCH(Orders!B228,Returns!$A$2:$A$801,0)),"No")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IF(M229=People!$B$5,People!$A$5,IF(M229=People!$B$4,People!$A$4,IF(Orders!M229=People!$B$3,People!$A$3,IF(Orders!M229=People!$B$2,People!$A$2,0))))</f>
        <v>Kelly Williams</v>
      </c>
      <c r="W229" s="3" t="str">
        <f>IFERROR(INDEX(Returns!$B$2:$B$801,MATCH(Orders!B229,Returns!$A$2:$A$801,0)),"No")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IF(M230=People!$B$5,People!$A$5,IF(M230=People!$B$4,People!$A$4,IF(Orders!M230=People!$B$3,People!$A$3,IF(Orders!M230=People!$B$2,People!$A$2,0))))</f>
        <v>Cassandra Brandow</v>
      </c>
      <c r="W230" s="3" t="str">
        <f>IFERROR(INDEX(Returns!$B$2:$B$801,MATCH(Orders!B230,Returns!$A$2:$A$801,0)),"No")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IF(M231=People!$B$5,People!$A$5,IF(M231=People!$B$4,People!$A$4,IF(Orders!M231=People!$B$3,People!$A$3,IF(Orders!M231=People!$B$2,People!$A$2,0))))</f>
        <v>Cassandra Brandow</v>
      </c>
      <c r="W231" s="3" t="str">
        <f>IFERROR(INDEX(Returns!$B$2:$B$801,MATCH(Orders!B231,Returns!$A$2:$A$801,0)),"No")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IF(M232=People!$B$5,People!$A$5,IF(M232=People!$B$4,People!$A$4,IF(Orders!M232=People!$B$3,People!$A$3,IF(Orders!M232=People!$B$2,People!$A$2,0))))</f>
        <v>Cassandra Brandow</v>
      </c>
      <c r="W232" s="3" t="str">
        <f>IFERROR(INDEX(Returns!$B$2:$B$801,MATCH(Orders!B232,Returns!$A$2:$A$801,0)),"No")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IF(M233=People!$B$5,People!$A$5,IF(M233=People!$B$4,People!$A$4,IF(Orders!M233=People!$B$3,People!$A$3,IF(Orders!M233=People!$B$2,People!$A$2,0))))</f>
        <v>Cassandra Brandow</v>
      </c>
      <c r="W233" s="3" t="str">
        <f>IFERROR(INDEX(Returns!$B$2:$B$801,MATCH(Orders!B233,Returns!$A$2:$A$801,0)),"No")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IF(M234=People!$B$5,People!$A$5,IF(M234=People!$B$4,People!$A$4,IF(Orders!M234=People!$B$3,People!$A$3,IF(Orders!M234=People!$B$2,People!$A$2,0))))</f>
        <v>Cassandra Brandow</v>
      </c>
      <c r="W234" s="3" t="str">
        <f>IFERROR(INDEX(Returns!$B$2:$B$801,MATCH(Orders!B234,Returns!$A$2:$A$801,0)),"No")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IF(M235=People!$B$5,People!$A$5,IF(M235=People!$B$4,People!$A$4,IF(Orders!M235=People!$B$3,People!$A$3,IF(Orders!M235=People!$B$2,People!$A$2,0))))</f>
        <v>Cassandra Brandow</v>
      </c>
      <c r="W235" s="3" t="str">
        <f>IFERROR(INDEX(Returns!$B$2:$B$801,MATCH(Orders!B235,Returns!$A$2:$A$801,0)),"No")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IF(M236=People!$B$5,People!$A$5,IF(M236=People!$B$4,People!$A$4,IF(Orders!M236=People!$B$3,People!$A$3,IF(Orders!M236=People!$B$2,People!$A$2,0))))</f>
        <v>Cassandra Brandow</v>
      </c>
      <c r="W236" s="3" t="str">
        <f>IFERROR(INDEX(Returns!$B$2:$B$801,MATCH(Orders!B236,Returns!$A$2:$A$801,0)),"No")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IF(M237=People!$B$5,People!$A$5,IF(M237=People!$B$4,People!$A$4,IF(Orders!M237=People!$B$3,People!$A$3,IF(Orders!M237=People!$B$2,People!$A$2,0))))</f>
        <v>Cassandra Brandow</v>
      </c>
      <c r="W237" s="3" t="str">
        <f>IFERROR(INDEX(Returns!$B$2:$B$801,MATCH(Orders!B237,Returns!$A$2:$A$801,0)),"No")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IF(M238=People!$B$5,People!$A$5,IF(M238=People!$B$4,People!$A$4,IF(Orders!M238=People!$B$3,People!$A$3,IF(Orders!M238=People!$B$2,People!$A$2,0))))</f>
        <v>Anna Andreadi</v>
      </c>
      <c r="W238" s="3" t="str">
        <f>IFERROR(INDEX(Returns!$B$2:$B$801,MATCH(Orders!B238,Returns!$A$2:$A$801,0)),"No")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IF(M239=People!$B$5,People!$A$5,IF(M239=People!$B$4,People!$A$4,IF(Orders!M239=People!$B$3,People!$A$3,IF(Orders!M239=People!$B$2,People!$A$2,0))))</f>
        <v>Kelly Williams</v>
      </c>
      <c r="W239" s="3" t="str">
        <f>IFERROR(INDEX(Returns!$B$2:$B$801,MATCH(Orders!B239,Returns!$A$2:$A$801,0)),"No")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IF(M240=People!$B$5,People!$A$5,IF(M240=People!$B$4,People!$A$4,IF(Orders!M240=People!$B$3,People!$A$3,IF(Orders!M240=People!$B$2,People!$A$2,0))))</f>
        <v>Kelly Williams</v>
      </c>
      <c r="W240" s="3" t="str">
        <f>IFERROR(INDEX(Returns!$B$2:$B$801,MATCH(Orders!B240,Returns!$A$2:$A$801,0)),"No")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IF(M241=People!$B$5,People!$A$5,IF(M241=People!$B$4,People!$A$4,IF(Orders!M241=People!$B$3,People!$A$3,IF(Orders!M241=People!$B$2,People!$A$2,0))))</f>
        <v>Kelly Williams</v>
      </c>
      <c r="W241" s="3" t="str">
        <f>IFERROR(INDEX(Returns!$B$2:$B$801,MATCH(Orders!B241,Returns!$A$2:$A$801,0)),"No")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IF(M242=People!$B$5,People!$A$5,IF(M242=People!$B$4,People!$A$4,IF(Orders!M242=People!$B$3,People!$A$3,IF(Orders!M242=People!$B$2,People!$A$2,0))))</f>
        <v>Kelly Williams</v>
      </c>
      <c r="W242" s="3" t="str">
        <f>IFERROR(INDEX(Returns!$B$2:$B$801,MATCH(Orders!B242,Returns!$A$2:$A$801,0)),"No")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IF(M243=People!$B$5,People!$A$5,IF(M243=People!$B$4,People!$A$4,IF(Orders!M243=People!$B$3,People!$A$3,IF(Orders!M243=People!$B$2,People!$A$2,0))))</f>
        <v>Kelly Williams</v>
      </c>
      <c r="W243" s="3" t="str">
        <f>IFERROR(INDEX(Returns!$B$2:$B$801,MATCH(Orders!B243,Returns!$A$2:$A$801,0)),"No")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IF(M244=People!$B$5,People!$A$5,IF(M244=People!$B$4,People!$A$4,IF(Orders!M244=People!$B$3,People!$A$3,IF(Orders!M244=People!$B$2,People!$A$2,0))))</f>
        <v>Kelly Williams</v>
      </c>
      <c r="W244" s="3" t="str">
        <f>IFERROR(INDEX(Returns!$B$2:$B$801,MATCH(Orders!B244,Returns!$A$2:$A$801,0)),"No")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IF(M245=People!$B$5,People!$A$5,IF(M245=People!$B$4,People!$A$4,IF(Orders!M245=People!$B$3,People!$A$3,IF(Orders!M245=People!$B$2,People!$A$2,0))))</f>
        <v>Kelly Williams</v>
      </c>
      <c r="W245" s="3" t="str">
        <f>IFERROR(INDEX(Returns!$B$2:$B$801,MATCH(Orders!B245,Returns!$A$2:$A$801,0)),"No")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IF(M246=People!$B$5,People!$A$5,IF(M246=People!$B$4,People!$A$4,IF(Orders!M246=People!$B$3,People!$A$3,IF(Orders!M246=People!$B$2,People!$A$2,0))))</f>
        <v>Kelly Williams</v>
      </c>
      <c r="W246" s="3" t="str">
        <f>IFERROR(INDEX(Returns!$B$2:$B$801,MATCH(Orders!B246,Returns!$A$2:$A$801,0)),"No")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IF(M247=People!$B$5,People!$A$5,IF(M247=People!$B$4,People!$A$4,IF(Orders!M247=People!$B$3,People!$A$3,IF(Orders!M247=People!$B$2,People!$A$2,0))))</f>
        <v>Kelly Williams</v>
      </c>
      <c r="W247" s="3" t="str">
        <f>IFERROR(INDEX(Returns!$B$2:$B$801,MATCH(Orders!B247,Returns!$A$2:$A$801,0)),"No")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IF(M248=People!$B$5,People!$A$5,IF(M248=People!$B$4,People!$A$4,IF(Orders!M248=People!$B$3,People!$A$3,IF(Orders!M248=People!$B$2,People!$A$2,0))))</f>
        <v>Kelly Williams</v>
      </c>
      <c r="W248" s="3" t="str">
        <f>IFERROR(INDEX(Returns!$B$2:$B$801,MATCH(Orders!B248,Returns!$A$2:$A$801,0)),"No")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IF(M249=People!$B$5,People!$A$5,IF(M249=People!$B$4,People!$A$4,IF(Orders!M249=People!$B$3,People!$A$3,IF(Orders!M249=People!$B$2,People!$A$2,0))))</f>
        <v>Kelly Williams</v>
      </c>
      <c r="W249" s="3" t="str">
        <f>IFERROR(INDEX(Returns!$B$2:$B$801,MATCH(Orders!B249,Returns!$A$2:$A$801,0)),"No")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IF(M250=People!$B$5,People!$A$5,IF(M250=People!$B$4,People!$A$4,IF(Orders!M250=People!$B$3,People!$A$3,IF(Orders!M250=People!$B$2,People!$A$2,0))))</f>
        <v>Kelly Williams</v>
      </c>
      <c r="W250" s="3" t="str">
        <f>IFERROR(INDEX(Returns!$B$2:$B$801,MATCH(Orders!B250,Returns!$A$2:$A$801,0)),"No")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IF(M251=People!$B$5,People!$A$5,IF(M251=People!$B$4,People!$A$4,IF(Orders!M251=People!$B$3,People!$A$3,IF(Orders!M251=People!$B$2,People!$A$2,0))))</f>
        <v>Anna Andreadi</v>
      </c>
      <c r="W251" s="3" t="str">
        <f>IFERROR(INDEX(Returns!$B$2:$B$801,MATCH(Orders!B251,Returns!$A$2:$A$801,0)),"No")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IF(M252=People!$B$5,People!$A$5,IF(M252=People!$B$4,People!$A$4,IF(Orders!M252=People!$B$3,People!$A$3,IF(Orders!M252=People!$B$2,People!$A$2,0))))</f>
        <v>Anna Andreadi</v>
      </c>
      <c r="W252" s="3" t="str">
        <f>IFERROR(INDEX(Returns!$B$2:$B$801,MATCH(Orders!B252,Returns!$A$2:$A$801,0)),"No")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IF(M253=People!$B$5,People!$A$5,IF(M253=People!$B$4,People!$A$4,IF(Orders!M253=People!$B$3,People!$A$3,IF(Orders!M253=People!$B$2,People!$A$2,0))))</f>
        <v>Anna Andreadi</v>
      </c>
      <c r="W253" s="3" t="str">
        <f>IFERROR(INDEX(Returns!$B$2:$B$801,MATCH(Orders!B253,Returns!$A$2:$A$801,0)),"No")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IF(M254=People!$B$5,People!$A$5,IF(M254=People!$B$4,People!$A$4,IF(Orders!M254=People!$B$3,People!$A$3,IF(Orders!M254=People!$B$2,People!$A$2,0))))</f>
        <v>Chuck Magee</v>
      </c>
      <c r="W254" s="3" t="str">
        <f>IFERROR(INDEX(Returns!$B$2:$B$801,MATCH(Orders!B254,Returns!$A$2:$A$801,0)),"No")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IF(M255=People!$B$5,People!$A$5,IF(M255=People!$B$4,People!$A$4,IF(Orders!M255=People!$B$3,People!$A$3,IF(Orders!M255=People!$B$2,People!$A$2,0))))</f>
        <v>Chuck Magee</v>
      </c>
      <c r="W255" s="3" t="str">
        <f>IFERROR(INDEX(Returns!$B$2:$B$801,MATCH(Orders!B255,Returns!$A$2:$A$801,0)),"No")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IF(M256=People!$B$5,People!$A$5,IF(M256=People!$B$4,People!$A$4,IF(Orders!M256=People!$B$3,People!$A$3,IF(Orders!M256=People!$B$2,People!$A$2,0))))</f>
        <v>Kelly Williams</v>
      </c>
      <c r="W256" s="3" t="str">
        <f>IFERROR(INDEX(Returns!$B$2:$B$801,MATCH(Orders!B256,Returns!$A$2:$A$801,0)),"No")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IF(M257=People!$B$5,People!$A$5,IF(M257=People!$B$4,People!$A$4,IF(Orders!M257=People!$B$3,People!$A$3,IF(Orders!M257=People!$B$2,People!$A$2,0))))</f>
        <v>Kelly Williams</v>
      </c>
      <c r="W257" s="3" t="str">
        <f>IFERROR(INDEX(Returns!$B$2:$B$801,MATCH(Orders!B257,Returns!$A$2:$A$801,0)),"No")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IF(M258=People!$B$5,People!$A$5,IF(M258=People!$B$4,People!$A$4,IF(Orders!M258=People!$B$3,People!$A$3,IF(Orders!M258=People!$B$2,People!$A$2,0))))</f>
        <v>Kelly Williams</v>
      </c>
      <c r="W258" s="3" t="str">
        <f>IFERROR(INDEX(Returns!$B$2:$B$801,MATCH(Orders!B258,Returns!$A$2:$A$801,0)),"No")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IF(M259=People!$B$5,People!$A$5,IF(M259=People!$B$4,People!$A$4,IF(Orders!M259=People!$B$3,People!$A$3,IF(Orders!M259=People!$B$2,People!$A$2,0))))</f>
        <v>Kelly Williams</v>
      </c>
      <c r="W259" s="3" t="str">
        <f>IFERROR(INDEX(Returns!$B$2:$B$801,MATCH(Orders!B259,Returns!$A$2:$A$801,0)),"No")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IF(M260=People!$B$5,People!$A$5,IF(M260=People!$B$4,People!$A$4,IF(Orders!M260=People!$B$3,People!$A$3,IF(Orders!M260=People!$B$2,People!$A$2,0))))</f>
        <v>Chuck Magee</v>
      </c>
      <c r="W260" s="3" t="str">
        <f>IFERROR(INDEX(Returns!$B$2:$B$801,MATCH(Orders!B260,Returns!$A$2:$A$801,0)),"No")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IF(M261=People!$B$5,People!$A$5,IF(M261=People!$B$4,People!$A$4,IF(Orders!M261=People!$B$3,People!$A$3,IF(Orders!M261=People!$B$2,People!$A$2,0))))</f>
        <v>Chuck Magee</v>
      </c>
      <c r="W261" s="3" t="str">
        <f>IFERROR(INDEX(Returns!$B$2:$B$801,MATCH(Orders!B261,Returns!$A$2:$A$801,0)),"No")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IF(M262=People!$B$5,People!$A$5,IF(M262=People!$B$4,People!$A$4,IF(Orders!M262=People!$B$3,People!$A$3,IF(Orders!M262=People!$B$2,People!$A$2,0))))</f>
        <v>Chuck Magee</v>
      </c>
      <c r="W262" s="3" t="str">
        <f>IFERROR(INDEX(Returns!$B$2:$B$801,MATCH(Orders!B262,Returns!$A$2:$A$801,0)),"No")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IF(M263=People!$B$5,People!$A$5,IF(M263=People!$B$4,People!$A$4,IF(Orders!M263=People!$B$3,People!$A$3,IF(Orders!M263=People!$B$2,People!$A$2,0))))</f>
        <v>Kelly Williams</v>
      </c>
      <c r="W263" s="3" t="str">
        <f>IFERROR(INDEX(Returns!$B$2:$B$801,MATCH(Orders!B263,Returns!$A$2:$A$801,0)),"No")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IF(M264=People!$B$5,People!$A$5,IF(M264=People!$B$4,People!$A$4,IF(Orders!M264=People!$B$3,People!$A$3,IF(Orders!M264=People!$B$2,People!$A$2,0))))</f>
        <v>Kelly Williams</v>
      </c>
      <c r="W264" s="3" t="str">
        <f>IFERROR(INDEX(Returns!$B$2:$B$801,MATCH(Orders!B264,Returns!$A$2:$A$801,0)),"No")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IF(M265=People!$B$5,People!$A$5,IF(M265=People!$B$4,People!$A$4,IF(Orders!M265=People!$B$3,People!$A$3,IF(Orders!M265=People!$B$2,People!$A$2,0))))</f>
        <v>Kelly Williams</v>
      </c>
      <c r="W265" s="3" t="str">
        <f>IFERROR(INDEX(Returns!$B$2:$B$801,MATCH(Orders!B265,Returns!$A$2:$A$801,0)),"No")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IF(M266=People!$B$5,People!$A$5,IF(M266=People!$B$4,People!$A$4,IF(Orders!M266=People!$B$3,People!$A$3,IF(Orders!M266=People!$B$2,People!$A$2,0))))</f>
        <v>Kelly Williams</v>
      </c>
      <c r="W266" s="3" t="str">
        <f>IFERROR(INDEX(Returns!$B$2:$B$801,MATCH(Orders!B266,Returns!$A$2:$A$801,0)),"No")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IF(M267=People!$B$5,People!$A$5,IF(M267=People!$B$4,People!$A$4,IF(Orders!M267=People!$B$3,People!$A$3,IF(Orders!M267=People!$B$2,People!$A$2,0))))</f>
        <v>Anna Andreadi</v>
      </c>
      <c r="W267" s="3" t="str">
        <f>IFERROR(INDEX(Returns!$B$2:$B$801,MATCH(Orders!B267,Returns!$A$2:$A$801,0)),"No")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IF(M268=People!$B$5,People!$A$5,IF(M268=People!$B$4,People!$A$4,IF(Orders!M268=People!$B$3,People!$A$3,IF(Orders!M268=People!$B$2,People!$A$2,0))))</f>
        <v>Cassandra Brandow</v>
      </c>
      <c r="W268" s="3" t="str">
        <f>IFERROR(INDEX(Returns!$B$2:$B$801,MATCH(Orders!B268,Returns!$A$2:$A$801,0)),"No")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IF(M269=People!$B$5,People!$A$5,IF(M269=People!$B$4,People!$A$4,IF(Orders!M269=People!$B$3,People!$A$3,IF(Orders!M269=People!$B$2,People!$A$2,0))))</f>
        <v>Chuck Magee</v>
      </c>
      <c r="W269" s="3" t="str">
        <f>IFERROR(INDEX(Returns!$B$2:$B$801,MATCH(Orders!B269,Returns!$A$2:$A$801,0)),"No")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IF(M270=People!$B$5,People!$A$5,IF(M270=People!$B$4,People!$A$4,IF(Orders!M270=People!$B$3,People!$A$3,IF(Orders!M270=People!$B$2,People!$A$2,0))))</f>
        <v>Chuck Magee</v>
      </c>
      <c r="W270" s="3" t="str">
        <f>IFERROR(INDEX(Returns!$B$2:$B$801,MATCH(Orders!B270,Returns!$A$2:$A$801,0)),"No")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IF(M271=People!$B$5,People!$A$5,IF(M271=People!$B$4,People!$A$4,IF(Orders!M271=People!$B$3,People!$A$3,IF(Orders!M271=People!$B$2,People!$A$2,0))))</f>
        <v>Chuck Magee</v>
      </c>
      <c r="W271" s="3" t="str">
        <f>IFERROR(INDEX(Returns!$B$2:$B$801,MATCH(Orders!B271,Returns!$A$2:$A$801,0)),"No")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IF(M272=People!$B$5,People!$A$5,IF(M272=People!$B$4,People!$A$4,IF(Orders!M272=People!$B$3,People!$A$3,IF(Orders!M272=People!$B$2,People!$A$2,0))))</f>
        <v>Anna Andreadi</v>
      </c>
      <c r="W272" s="3" t="str">
        <f>IFERROR(INDEX(Returns!$B$2:$B$801,MATCH(Orders!B272,Returns!$A$2:$A$801,0)),"No")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IF(M273=People!$B$5,People!$A$5,IF(M273=People!$B$4,People!$A$4,IF(Orders!M273=People!$B$3,People!$A$3,IF(Orders!M273=People!$B$2,People!$A$2,0))))</f>
        <v>Anna Andreadi</v>
      </c>
      <c r="W273" s="3" t="str">
        <f>IFERROR(INDEX(Returns!$B$2:$B$801,MATCH(Orders!B273,Returns!$A$2:$A$801,0)),"No")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IF(M274=People!$B$5,People!$A$5,IF(M274=People!$B$4,People!$A$4,IF(Orders!M274=People!$B$3,People!$A$3,IF(Orders!M274=People!$B$2,People!$A$2,0))))</f>
        <v>Anna Andreadi</v>
      </c>
      <c r="W274" s="3" t="str">
        <f>IFERROR(INDEX(Returns!$B$2:$B$801,MATCH(Orders!B274,Returns!$A$2:$A$801,0)),"No")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IF(M275=People!$B$5,People!$A$5,IF(M275=People!$B$4,People!$A$4,IF(Orders!M275=People!$B$3,People!$A$3,IF(Orders!M275=People!$B$2,People!$A$2,0))))</f>
        <v>Anna Andreadi</v>
      </c>
      <c r="W275" s="3" t="str">
        <f>IFERROR(INDEX(Returns!$B$2:$B$801,MATCH(Orders!B275,Returns!$A$2:$A$801,0)),"No")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IF(M276=People!$B$5,People!$A$5,IF(M276=People!$B$4,People!$A$4,IF(Orders!M276=People!$B$3,People!$A$3,IF(Orders!M276=People!$B$2,People!$A$2,0))))</f>
        <v>Anna Andreadi</v>
      </c>
      <c r="W276" s="3" t="str">
        <f>IFERROR(INDEX(Returns!$B$2:$B$801,MATCH(Orders!B276,Returns!$A$2:$A$801,0)),"No")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IF(M277=People!$B$5,People!$A$5,IF(M277=People!$B$4,People!$A$4,IF(Orders!M277=People!$B$3,People!$A$3,IF(Orders!M277=People!$B$2,People!$A$2,0))))</f>
        <v>Anna Andreadi</v>
      </c>
      <c r="W277" s="3" t="str">
        <f>IFERROR(INDEX(Returns!$B$2:$B$801,MATCH(Orders!B277,Returns!$A$2:$A$801,0)),"No")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IF(M278=People!$B$5,People!$A$5,IF(M278=People!$B$4,People!$A$4,IF(Orders!M278=People!$B$3,People!$A$3,IF(Orders!M278=People!$B$2,People!$A$2,0))))</f>
        <v>Chuck Magee</v>
      </c>
      <c r="W278" s="3" t="str">
        <f>IFERROR(INDEX(Returns!$B$2:$B$801,MATCH(Orders!B278,Returns!$A$2:$A$801,0)),"No")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IF(M279=People!$B$5,People!$A$5,IF(M279=People!$B$4,People!$A$4,IF(Orders!M279=People!$B$3,People!$A$3,IF(Orders!M279=People!$B$2,People!$A$2,0))))</f>
        <v>Chuck Magee</v>
      </c>
      <c r="W279" s="3" t="str">
        <f>IFERROR(INDEX(Returns!$B$2:$B$801,MATCH(Orders!B279,Returns!$A$2:$A$801,0)),"No")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IF(M280=People!$B$5,People!$A$5,IF(M280=People!$B$4,People!$A$4,IF(Orders!M280=People!$B$3,People!$A$3,IF(Orders!M280=People!$B$2,People!$A$2,0))))</f>
        <v>Chuck Magee</v>
      </c>
      <c r="W280" s="3" t="str">
        <f>IFERROR(INDEX(Returns!$B$2:$B$801,MATCH(Orders!B280,Returns!$A$2:$A$801,0)),"No")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IF(M281=People!$B$5,People!$A$5,IF(M281=People!$B$4,People!$A$4,IF(Orders!M281=People!$B$3,People!$A$3,IF(Orders!M281=People!$B$2,People!$A$2,0))))</f>
        <v>Chuck Magee</v>
      </c>
      <c r="W281" s="3" t="str">
        <f>IFERROR(INDEX(Returns!$B$2:$B$801,MATCH(Orders!B281,Returns!$A$2:$A$801,0)),"No")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IF(M282=People!$B$5,People!$A$5,IF(M282=People!$B$4,People!$A$4,IF(Orders!M282=People!$B$3,People!$A$3,IF(Orders!M282=People!$B$2,People!$A$2,0))))</f>
        <v>Kelly Williams</v>
      </c>
      <c r="W282" s="3" t="str">
        <f>IFERROR(INDEX(Returns!$B$2:$B$801,MATCH(Orders!B282,Returns!$A$2:$A$801,0)),"No")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IF(M283=People!$B$5,People!$A$5,IF(M283=People!$B$4,People!$A$4,IF(Orders!M283=People!$B$3,People!$A$3,IF(Orders!M283=People!$B$2,People!$A$2,0))))</f>
        <v>Kelly Williams</v>
      </c>
      <c r="W283" s="3" t="str">
        <f>IFERROR(INDEX(Returns!$B$2:$B$801,MATCH(Orders!B283,Returns!$A$2:$A$801,0)),"No")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IF(M284=People!$B$5,People!$A$5,IF(M284=People!$B$4,People!$A$4,IF(Orders!M284=People!$B$3,People!$A$3,IF(Orders!M284=People!$B$2,People!$A$2,0))))</f>
        <v>Anna Andreadi</v>
      </c>
      <c r="W284" s="3" t="str">
        <f>IFERROR(INDEX(Returns!$B$2:$B$801,MATCH(Orders!B284,Returns!$A$2:$A$801,0)),"No")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IF(M285=People!$B$5,People!$A$5,IF(M285=People!$B$4,People!$A$4,IF(Orders!M285=People!$B$3,People!$A$3,IF(Orders!M285=People!$B$2,People!$A$2,0))))</f>
        <v>Anna Andreadi</v>
      </c>
      <c r="W285" s="3" t="str">
        <f>IFERROR(INDEX(Returns!$B$2:$B$801,MATCH(Orders!B285,Returns!$A$2:$A$801,0)),"No")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IF(M286=People!$B$5,People!$A$5,IF(M286=People!$B$4,People!$A$4,IF(Orders!M286=People!$B$3,People!$A$3,IF(Orders!M286=People!$B$2,People!$A$2,0))))</f>
        <v>Anna Andreadi</v>
      </c>
      <c r="W286" s="3" t="str">
        <f>IFERROR(INDEX(Returns!$B$2:$B$801,MATCH(Orders!B286,Returns!$A$2:$A$801,0)),"No")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IF(M287=People!$B$5,People!$A$5,IF(M287=People!$B$4,People!$A$4,IF(Orders!M287=People!$B$3,People!$A$3,IF(Orders!M287=People!$B$2,People!$A$2,0))))</f>
        <v>Anna Andreadi</v>
      </c>
      <c r="W287" s="3" t="str">
        <f>IFERROR(INDEX(Returns!$B$2:$B$801,MATCH(Orders!B287,Returns!$A$2:$A$801,0)),"No")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IF(M288=People!$B$5,People!$A$5,IF(M288=People!$B$4,People!$A$4,IF(Orders!M288=People!$B$3,People!$A$3,IF(Orders!M288=People!$B$2,People!$A$2,0))))</f>
        <v>Cassandra Brandow</v>
      </c>
      <c r="W288" s="3" t="str">
        <f>IFERROR(INDEX(Returns!$B$2:$B$801,MATCH(Orders!B288,Returns!$A$2:$A$801,0)),"No")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IF(M289=People!$B$5,People!$A$5,IF(M289=People!$B$4,People!$A$4,IF(Orders!M289=People!$B$3,People!$A$3,IF(Orders!M289=People!$B$2,People!$A$2,0))))</f>
        <v>Cassandra Brandow</v>
      </c>
      <c r="W289" s="3" t="str">
        <f>IFERROR(INDEX(Returns!$B$2:$B$801,MATCH(Orders!B289,Returns!$A$2:$A$801,0)),"No")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IF(M290=People!$B$5,People!$A$5,IF(M290=People!$B$4,People!$A$4,IF(Orders!M290=People!$B$3,People!$A$3,IF(Orders!M290=People!$B$2,People!$A$2,0))))</f>
        <v>Cassandra Brandow</v>
      </c>
      <c r="W290" s="3" t="str">
        <f>IFERROR(INDEX(Returns!$B$2:$B$801,MATCH(Orders!B290,Returns!$A$2:$A$801,0)),"No")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IF(M291=People!$B$5,People!$A$5,IF(M291=People!$B$4,People!$A$4,IF(Orders!M291=People!$B$3,People!$A$3,IF(Orders!M291=People!$B$2,People!$A$2,0))))</f>
        <v>Chuck Magee</v>
      </c>
      <c r="W291" s="3" t="str">
        <f>IFERROR(INDEX(Returns!$B$2:$B$801,MATCH(Orders!B291,Returns!$A$2:$A$801,0)),"No")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IF(M292=People!$B$5,People!$A$5,IF(M292=People!$B$4,People!$A$4,IF(Orders!M292=People!$B$3,People!$A$3,IF(Orders!M292=People!$B$2,People!$A$2,0))))</f>
        <v>Chuck Magee</v>
      </c>
      <c r="W292" s="3" t="str">
        <f>IFERROR(INDEX(Returns!$B$2:$B$801,MATCH(Orders!B292,Returns!$A$2:$A$801,0)),"No")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IF(M293=People!$B$5,People!$A$5,IF(M293=People!$B$4,People!$A$4,IF(Orders!M293=People!$B$3,People!$A$3,IF(Orders!M293=People!$B$2,People!$A$2,0))))</f>
        <v>Chuck Magee</v>
      </c>
      <c r="W293" s="3" t="str">
        <f>IFERROR(INDEX(Returns!$B$2:$B$801,MATCH(Orders!B293,Returns!$A$2:$A$801,0)),"No")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IF(M294=People!$B$5,People!$A$5,IF(M294=People!$B$4,People!$A$4,IF(Orders!M294=People!$B$3,People!$A$3,IF(Orders!M294=People!$B$2,People!$A$2,0))))</f>
        <v>Chuck Magee</v>
      </c>
      <c r="W294" s="3" t="str">
        <f>IFERROR(INDEX(Returns!$B$2:$B$801,MATCH(Orders!B294,Returns!$A$2:$A$801,0)),"No")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IF(M295=People!$B$5,People!$A$5,IF(M295=People!$B$4,People!$A$4,IF(Orders!M295=People!$B$3,People!$A$3,IF(Orders!M295=People!$B$2,People!$A$2,0))))</f>
        <v>Anna Andreadi</v>
      </c>
      <c r="W295" s="3" t="str">
        <f>IFERROR(INDEX(Returns!$B$2:$B$801,MATCH(Orders!B295,Returns!$A$2:$A$801,0)),"No")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IF(M296=People!$B$5,People!$A$5,IF(M296=People!$B$4,People!$A$4,IF(Orders!M296=People!$B$3,People!$A$3,IF(Orders!M296=People!$B$2,People!$A$2,0))))</f>
        <v>Anna Andreadi</v>
      </c>
      <c r="W296" s="3" t="str">
        <f>IFERROR(INDEX(Returns!$B$2:$B$801,MATCH(Orders!B296,Returns!$A$2:$A$801,0)),"No")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IF(M297=People!$B$5,People!$A$5,IF(M297=People!$B$4,People!$A$4,IF(Orders!M297=People!$B$3,People!$A$3,IF(Orders!M297=People!$B$2,People!$A$2,0))))</f>
        <v>Anna Andreadi</v>
      </c>
      <c r="W297" s="3" t="str">
        <f>IFERROR(INDEX(Returns!$B$2:$B$801,MATCH(Orders!B297,Returns!$A$2:$A$801,0)),"No")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IF(M298=People!$B$5,People!$A$5,IF(M298=People!$B$4,People!$A$4,IF(Orders!M298=People!$B$3,People!$A$3,IF(Orders!M298=People!$B$2,People!$A$2,0))))</f>
        <v>Anna Andreadi</v>
      </c>
      <c r="W298" s="3" t="str">
        <f>IFERROR(INDEX(Returns!$B$2:$B$801,MATCH(Orders!B298,Returns!$A$2:$A$801,0)),"No")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IF(M299=People!$B$5,People!$A$5,IF(M299=People!$B$4,People!$A$4,IF(Orders!M299=People!$B$3,People!$A$3,IF(Orders!M299=People!$B$2,People!$A$2,0))))</f>
        <v>Anna Andreadi</v>
      </c>
      <c r="W299" s="3" t="str">
        <f>IFERROR(INDEX(Returns!$B$2:$B$801,MATCH(Orders!B299,Returns!$A$2:$A$801,0)),"No")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IF(M300=People!$B$5,People!$A$5,IF(M300=People!$B$4,People!$A$4,IF(Orders!M300=People!$B$3,People!$A$3,IF(Orders!M300=People!$B$2,People!$A$2,0))))</f>
        <v>Chuck Magee</v>
      </c>
      <c r="W300" s="3" t="str">
        <f>IFERROR(INDEX(Returns!$B$2:$B$801,MATCH(Orders!B300,Returns!$A$2:$A$801,0)),"No")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IF(M301=People!$B$5,People!$A$5,IF(M301=People!$B$4,People!$A$4,IF(Orders!M301=People!$B$3,People!$A$3,IF(Orders!M301=People!$B$2,People!$A$2,0))))</f>
        <v>Chuck Magee</v>
      </c>
      <c r="W301" s="3" t="str">
        <f>IFERROR(INDEX(Returns!$B$2:$B$801,MATCH(Orders!B301,Returns!$A$2:$A$801,0)),"No")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IF(M302=People!$B$5,People!$A$5,IF(M302=People!$B$4,People!$A$4,IF(Orders!M302=People!$B$3,People!$A$3,IF(Orders!M302=People!$B$2,People!$A$2,0))))</f>
        <v>Chuck Magee</v>
      </c>
      <c r="W302" s="3" t="str">
        <f>IFERROR(INDEX(Returns!$B$2:$B$801,MATCH(Orders!B302,Returns!$A$2:$A$801,0)),"No")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IF(M303=People!$B$5,People!$A$5,IF(M303=People!$B$4,People!$A$4,IF(Orders!M303=People!$B$3,People!$A$3,IF(Orders!M303=People!$B$2,People!$A$2,0))))</f>
        <v>Chuck Magee</v>
      </c>
      <c r="W303" s="3" t="str">
        <f>IFERROR(INDEX(Returns!$B$2:$B$801,MATCH(Orders!B303,Returns!$A$2:$A$801,0)),"No")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IF(M304=People!$B$5,People!$A$5,IF(M304=People!$B$4,People!$A$4,IF(Orders!M304=People!$B$3,People!$A$3,IF(Orders!M304=People!$B$2,People!$A$2,0))))</f>
        <v>Chuck Magee</v>
      </c>
      <c r="W304" s="3" t="str">
        <f>IFERROR(INDEX(Returns!$B$2:$B$801,MATCH(Orders!B304,Returns!$A$2:$A$801,0)),"No")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IF(M305=People!$B$5,People!$A$5,IF(M305=People!$B$4,People!$A$4,IF(Orders!M305=People!$B$3,People!$A$3,IF(Orders!M305=People!$B$2,People!$A$2,0))))</f>
        <v>Kelly Williams</v>
      </c>
      <c r="W305" s="3" t="str">
        <f>IFERROR(INDEX(Returns!$B$2:$B$801,MATCH(Orders!B305,Returns!$A$2:$A$801,0)),"No")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IF(M306=People!$B$5,People!$A$5,IF(M306=People!$B$4,People!$A$4,IF(Orders!M306=People!$B$3,People!$A$3,IF(Orders!M306=People!$B$2,People!$A$2,0))))</f>
        <v>Chuck Magee</v>
      </c>
      <c r="W306" s="3" t="str">
        <f>IFERROR(INDEX(Returns!$B$2:$B$801,MATCH(Orders!B306,Returns!$A$2:$A$801,0)),"No")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IF(M307=People!$B$5,People!$A$5,IF(M307=People!$B$4,People!$A$4,IF(Orders!M307=People!$B$3,People!$A$3,IF(Orders!M307=People!$B$2,People!$A$2,0))))</f>
        <v>Kelly Williams</v>
      </c>
      <c r="W307" s="3" t="str">
        <f>IFERROR(INDEX(Returns!$B$2:$B$801,MATCH(Orders!B307,Returns!$A$2:$A$801,0)),"No")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IF(M308=People!$B$5,People!$A$5,IF(M308=People!$B$4,People!$A$4,IF(Orders!M308=People!$B$3,People!$A$3,IF(Orders!M308=People!$B$2,People!$A$2,0))))</f>
        <v>Chuck Magee</v>
      </c>
      <c r="W308" s="3" t="str">
        <f>IFERROR(INDEX(Returns!$B$2:$B$801,MATCH(Orders!B308,Returns!$A$2:$A$801,0)),"No")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IF(M309=People!$B$5,People!$A$5,IF(M309=People!$B$4,People!$A$4,IF(Orders!M309=People!$B$3,People!$A$3,IF(Orders!M309=People!$B$2,People!$A$2,0))))</f>
        <v>Chuck Magee</v>
      </c>
      <c r="W309" s="3" t="str">
        <f>IFERROR(INDEX(Returns!$B$2:$B$801,MATCH(Orders!B309,Returns!$A$2:$A$801,0)),"No")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IF(M310=People!$B$5,People!$A$5,IF(M310=People!$B$4,People!$A$4,IF(Orders!M310=People!$B$3,People!$A$3,IF(Orders!M310=People!$B$2,People!$A$2,0))))</f>
        <v>Cassandra Brandow</v>
      </c>
      <c r="W310" s="3" t="str">
        <f>IFERROR(INDEX(Returns!$B$2:$B$801,MATCH(Orders!B310,Returns!$A$2:$A$801,0)),"No")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IF(M311=People!$B$5,People!$A$5,IF(M311=People!$B$4,People!$A$4,IF(Orders!M311=People!$B$3,People!$A$3,IF(Orders!M311=People!$B$2,People!$A$2,0))))</f>
        <v>Anna Andreadi</v>
      </c>
      <c r="W311" s="3" t="str">
        <f>IFERROR(INDEX(Returns!$B$2:$B$801,MATCH(Orders!B311,Returns!$A$2:$A$801,0)),"No")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IF(M312=People!$B$5,People!$A$5,IF(M312=People!$B$4,People!$A$4,IF(Orders!M312=People!$B$3,People!$A$3,IF(Orders!M312=People!$B$2,People!$A$2,0))))</f>
        <v>Anna Andreadi</v>
      </c>
      <c r="W312" s="3" t="str">
        <f>IFERROR(INDEX(Returns!$B$2:$B$801,MATCH(Orders!B312,Returns!$A$2:$A$801,0)),"No")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IF(M313=People!$B$5,People!$A$5,IF(M313=People!$B$4,People!$A$4,IF(Orders!M313=People!$B$3,People!$A$3,IF(Orders!M313=People!$B$2,People!$A$2,0))))</f>
        <v>Anna Andreadi</v>
      </c>
      <c r="W313" s="3" t="str">
        <f>IFERROR(INDEX(Returns!$B$2:$B$801,MATCH(Orders!B313,Returns!$A$2:$A$801,0)),"No")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IF(M314=People!$B$5,People!$A$5,IF(M314=People!$B$4,People!$A$4,IF(Orders!M314=People!$B$3,People!$A$3,IF(Orders!M314=People!$B$2,People!$A$2,0))))</f>
        <v>Anna Andreadi</v>
      </c>
      <c r="W314" s="3" t="str">
        <f>IFERROR(INDEX(Returns!$B$2:$B$801,MATCH(Orders!B314,Returns!$A$2:$A$801,0)),"No")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IF(M315=People!$B$5,People!$A$5,IF(M315=People!$B$4,People!$A$4,IF(Orders!M315=People!$B$3,People!$A$3,IF(Orders!M315=People!$B$2,People!$A$2,0))))</f>
        <v>Chuck Magee</v>
      </c>
      <c r="W315" s="3" t="str">
        <f>IFERROR(INDEX(Returns!$B$2:$B$801,MATCH(Orders!B315,Returns!$A$2:$A$801,0)),"No")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IF(M316=People!$B$5,People!$A$5,IF(M316=People!$B$4,People!$A$4,IF(Orders!M316=People!$B$3,People!$A$3,IF(Orders!M316=People!$B$2,People!$A$2,0))))</f>
        <v>Cassandra Brandow</v>
      </c>
      <c r="W316" s="3" t="str">
        <f>IFERROR(INDEX(Returns!$B$2:$B$801,MATCH(Orders!B316,Returns!$A$2:$A$801,0)),"No")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IF(M317=People!$B$5,People!$A$5,IF(M317=People!$B$4,People!$A$4,IF(Orders!M317=People!$B$3,People!$A$3,IF(Orders!M317=People!$B$2,People!$A$2,0))))</f>
        <v>Cassandra Brandow</v>
      </c>
      <c r="W317" s="3" t="str">
        <f>IFERROR(INDEX(Returns!$B$2:$B$801,MATCH(Orders!B317,Returns!$A$2:$A$801,0)),"No")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IF(M318=People!$B$5,People!$A$5,IF(M318=People!$B$4,People!$A$4,IF(Orders!M318=People!$B$3,People!$A$3,IF(Orders!M318=People!$B$2,People!$A$2,0))))</f>
        <v>Chuck Magee</v>
      </c>
      <c r="W318" s="3" t="str">
        <f>IFERROR(INDEX(Returns!$B$2:$B$801,MATCH(Orders!B318,Returns!$A$2:$A$801,0)),"No")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IF(M319=People!$B$5,People!$A$5,IF(M319=People!$B$4,People!$A$4,IF(Orders!M319=People!$B$3,People!$A$3,IF(Orders!M319=People!$B$2,People!$A$2,0))))</f>
        <v>Chuck Magee</v>
      </c>
      <c r="W319" s="3" t="str">
        <f>IFERROR(INDEX(Returns!$B$2:$B$801,MATCH(Orders!B319,Returns!$A$2:$A$801,0)),"No")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IF(M320=People!$B$5,People!$A$5,IF(M320=People!$B$4,People!$A$4,IF(Orders!M320=People!$B$3,People!$A$3,IF(Orders!M320=People!$B$2,People!$A$2,0))))</f>
        <v>Chuck Magee</v>
      </c>
      <c r="W320" s="3" t="str">
        <f>IFERROR(INDEX(Returns!$B$2:$B$801,MATCH(Orders!B320,Returns!$A$2:$A$801,0)),"No")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IF(M321=People!$B$5,People!$A$5,IF(M321=People!$B$4,People!$A$4,IF(Orders!M321=People!$B$3,People!$A$3,IF(Orders!M321=People!$B$2,People!$A$2,0))))</f>
        <v>Chuck Magee</v>
      </c>
      <c r="W321" s="3" t="str">
        <f>IFERROR(INDEX(Returns!$B$2:$B$801,MATCH(Orders!B321,Returns!$A$2:$A$801,0)),"No")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IF(M322=People!$B$5,People!$A$5,IF(M322=People!$B$4,People!$A$4,IF(Orders!M322=People!$B$3,People!$A$3,IF(Orders!M322=People!$B$2,People!$A$2,0))))</f>
        <v>Chuck Magee</v>
      </c>
      <c r="W322" s="3" t="str">
        <f>IFERROR(INDEX(Returns!$B$2:$B$801,MATCH(Orders!B322,Returns!$A$2:$A$801,0)),"No")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IF(M323=People!$B$5,People!$A$5,IF(M323=People!$B$4,People!$A$4,IF(Orders!M323=People!$B$3,People!$A$3,IF(Orders!M323=People!$B$2,People!$A$2,0))))</f>
        <v>Chuck Magee</v>
      </c>
      <c r="W323" s="3" t="str">
        <f>IFERROR(INDEX(Returns!$B$2:$B$801,MATCH(Orders!B323,Returns!$A$2:$A$801,0)),"No")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IF(M324=People!$B$5,People!$A$5,IF(M324=People!$B$4,People!$A$4,IF(Orders!M324=People!$B$3,People!$A$3,IF(Orders!M324=People!$B$2,People!$A$2,0))))</f>
        <v>Anna Andreadi</v>
      </c>
      <c r="W324" s="3" t="str">
        <f>IFERROR(INDEX(Returns!$B$2:$B$801,MATCH(Orders!B324,Returns!$A$2:$A$801,0)),"No")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IF(M325=People!$B$5,People!$A$5,IF(M325=People!$B$4,People!$A$4,IF(Orders!M325=People!$B$3,People!$A$3,IF(Orders!M325=People!$B$2,People!$A$2,0))))</f>
        <v>Anna Andreadi</v>
      </c>
      <c r="W325" s="3" t="str">
        <f>IFERROR(INDEX(Returns!$B$2:$B$801,MATCH(Orders!B325,Returns!$A$2:$A$801,0)),"No")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IF(M326=People!$B$5,People!$A$5,IF(M326=People!$B$4,People!$A$4,IF(Orders!M326=People!$B$3,People!$A$3,IF(Orders!M326=People!$B$2,People!$A$2,0))))</f>
        <v>Anna Andreadi</v>
      </c>
      <c r="W326" s="3" t="str">
        <f>IFERROR(INDEX(Returns!$B$2:$B$801,MATCH(Orders!B326,Returns!$A$2:$A$801,0)),"No")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IF(M327=People!$B$5,People!$A$5,IF(M327=People!$B$4,People!$A$4,IF(Orders!M327=People!$B$3,People!$A$3,IF(Orders!M327=People!$B$2,People!$A$2,0))))</f>
        <v>Cassandra Brandow</v>
      </c>
      <c r="W327" s="3" t="str">
        <f>IFERROR(INDEX(Returns!$B$2:$B$801,MATCH(Orders!B327,Returns!$A$2:$A$801,0)),"No")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IF(M328=People!$B$5,People!$A$5,IF(M328=People!$B$4,People!$A$4,IF(Orders!M328=People!$B$3,People!$A$3,IF(Orders!M328=People!$B$2,People!$A$2,0))))</f>
        <v>Chuck Magee</v>
      </c>
      <c r="W328" s="3" t="str">
        <f>IFERROR(INDEX(Returns!$B$2:$B$801,MATCH(Orders!B328,Returns!$A$2:$A$801,0)),"No")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IF(M329=People!$B$5,People!$A$5,IF(M329=People!$B$4,People!$A$4,IF(Orders!M329=People!$B$3,People!$A$3,IF(Orders!M329=People!$B$2,People!$A$2,0))))</f>
        <v>Chuck Magee</v>
      </c>
      <c r="W329" s="3" t="str">
        <f>IFERROR(INDEX(Returns!$B$2:$B$801,MATCH(Orders!B329,Returns!$A$2:$A$801,0)),"No")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IF(M330=People!$B$5,People!$A$5,IF(M330=People!$B$4,People!$A$4,IF(Orders!M330=People!$B$3,People!$A$3,IF(Orders!M330=People!$B$2,People!$A$2,0))))</f>
        <v>Chuck Magee</v>
      </c>
      <c r="W330" s="3" t="str">
        <f>IFERROR(INDEX(Returns!$B$2:$B$801,MATCH(Orders!B330,Returns!$A$2:$A$801,0)),"No")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IF(M331=People!$B$5,People!$A$5,IF(M331=People!$B$4,People!$A$4,IF(Orders!M331=People!$B$3,People!$A$3,IF(Orders!M331=People!$B$2,People!$A$2,0))))</f>
        <v>Chuck Magee</v>
      </c>
      <c r="W331" s="3" t="str">
        <f>IFERROR(INDEX(Returns!$B$2:$B$801,MATCH(Orders!B331,Returns!$A$2:$A$801,0)),"No")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IF(M332=People!$B$5,People!$A$5,IF(M332=People!$B$4,People!$A$4,IF(Orders!M332=People!$B$3,People!$A$3,IF(Orders!M332=People!$B$2,People!$A$2,0))))</f>
        <v>Chuck Magee</v>
      </c>
      <c r="W332" s="3" t="str">
        <f>IFERROR(INDEX(Returns!$B$2:$B$801,MATCH(Orders!B332,Returns!$A$2:$A$801,0)),"No")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IF(M333=People!$B$5,People!$A$5,IF(M333=People!$B$4,People!$A$4,IF(Orders!M333=People!$B$3,People!$A$3,IF(Orders!M333=People!$B$2,People!$A$2,0))))</f>
        <v>Chuck Magee</v>
      </c>
      <c r="W333" s="3" t="str">
        <f>IFERROR(INDEX(Returns!$B$2:$B$801,MATCH(Orders!B333,Returns!$A$2:$A$801,0)),"No")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IF(M334=People!$B$5,People!$A$5,IF(M334=People!$B$4,People!$A$4,IF(Orders!M334=People!$B$3,People!$A$3,IF(Orders!M334=People!$B$2,People!$A$2,0))))</f>
        <v>Chuck Magee</v>
      </c>
      <c r="W334" s="3" t="str">
        <f>IFERROR(INDEX(Returns!$B$2:$B$801,MATCH(Orders!B334,Returns!$A$2:$A$801,0)),"No")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IF(M335=People!$B$5,People!$A$5,IF(M335=People!$B$4,People!$A$4,IF(Orders!M335=People!$B$3,People!$A$3,IF(Orders!M335=People!$B$2,People!$A$2,0))))</f>
        <v>Chuck Magee</v>
      </c>
      <c r="W335" s="3" t="str">
        <f>IFERROR(INDEX(Returns!$B$2:$B$801,MATCH(Orders!B335,Returns!$A$2:$A$801,0)),"No")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IF(M336=People!$B$5,People!$A$5,IF(M336=People!$B$4,People!$A$4,IF(Orders!M336=People!$B$3,People!$A$3,IF(Orders!M336=People!$B$2,People!$A$2,0))))</f>
        <v>Anna Andreadi</v>
      </c>
      <c r="W336" s="3" t="str">
        <f>IFERROR(INDEX(Returns!$B$2:$B$801,MATCH(Orders!B336,Returns!$A$2:$A$801,0)),"No")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IF(M337=People!$B$5,People!$A$5,IF(M337=People!$B$4,People!$A$4,IF(Orders!M337=People!$B$3,People!$A$3,IF(Orders!M337=People!$B$2,People!$A$2,0))))</f>
        <v>Anna Andreadi</v>
      </c>
      <c r="W337" s="3" t="str">
        <f>IFERROR(INDEX(Returns!$B$2:$B$801,MATCH(Orders!B337,Returns!$A$2:$A$801,0)),"No")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IF(M338=People!$B$5,People!$A$5,IF(M338=People!$B$4,People!$A$4,IF(Orders!M338=People!$B$3,People!$A$3,IF(Orders!M338=People!$B$2,People!$A$2,0))))</f>
        <v>Anna Andreadi</v>
      </c>
      <c r="W338" s="3" t="str">
        <f>IFERROR(INDEX(Returns!$B$2:$B$801,MATCH(Orders!B338,Returns!$A$2:$A$801,0)),"No")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IF(M339=People!$B$5,People!$A$5,IF(M339=People!$B$4,People!$A$4,IF(Orders!M339=People!$B$3,People!$A$3,IF(Orders!M339=People!$B$2,People!$A$2,0))))</f>
        <v>Anna Andreadi</v>
      </c>
      <c r="W339" s="3" t="str">
        <f>IFERROR(INDEX(Returns!$B$2:$B$801,MATCH(Orders!B339,Returns!$A$2:$A$801,0)),"No")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IF(M340=People!$B$5,People!$A$5,IF(M340=People!$B$4,People!$A$4,IF(Orders!M340=People!$B$3,People!$A$3,IF(Orders!M340=People!$B$2,People!$A$2,0))))</f>
        <v>Anna Andreadi</v>
      </c>
      <c r="W340" s="3" t="str">
        <f>IFERROR(INDEX(Returns!$B$2:$B$801,MATCH(Orders!B340,Returns!$A$2:$A$801,0)),"No")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IF(M341=People!$B$5,People!$A$5,IF(M341=People!$B$4,People!$A$4,IF(Orders!M341=People!$B$3,People!$A$3,IF(Orders!M341=People!$B$2,People!$A$2,0))))</f>
        <v>Anna Andreadi</v>
      </c>
      <c r="W341" s="3" t="str">
        <f>IFERROR(INDEX(Returns!$B$2:$B$801,MATCH(Orders!B341,Returns!$A$2:$A$801,0)),"No")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IF(M342=People!$B$5,People!$A$5,IF(M342=People!$B$4,People!$A$4,IF(Orders!M342=People!$B$3,People!$A$3,IF(Orders!M342=People!$B$2,People!$A$2,0))))</f>
        <v>Chuck Magee</v>
      </c>
      <c r="W342" s="3" t="str">
        <f>IFERROR(INDEX(Returns!$B$2:$B$801,MATCH(Orders!B342,Returns!$A$2:$A$801,0)),"No")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IF(M343=People!$B$5,People!$A$5,IF(M343=People!$B$4,People!$A$4,IF(Orders!M343=People!$B$3,People!$A$3,IF(Orders!M343=People!$B$2,People!$A$2,0))))</f>
        <v>Chuck Magee</v>
      </c>
      <c r="W343" s="3" t="str">
        <f>IFERROR(INDEX(Returns!$B$2:$B$801,MATCH(Orders!B343,Returns!$A$2:$A$801,0)),"No")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IF(M344=People!$B$5,People!$A$5,IF(M344=People!$B$4,People!$A$4,IF(Orders!M344=People!$B$3,People!$A$3,IF(Orders!M344=People!$B$2,People!$A$2,0))))</f>
        <v>Chuck Magee</v>
      </c>
      <c r="W344" s="3" t="str">
        <f>IFERROR(INDEX(Returns!$B$2:$B$801,MATCH(Orders!B344,Returns!$A$2:$A$801,0)),"No")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IF(M345=People!$B$5,People!$A$5,IF(M345=People!$B$4,People!$A$4,IF(Orders!M345=People!$B$3,People!$A$3,IF(Orders!M345=People!$B$2,People!$A$2,0))))</f>
        <v>Chuck Magee</v>
      </c>
      <c r="W345" s="3" t="str">
        <f>IFERROR(INDEX(Returns!$B$2:$B$801,MATCH(Orders!B345,Returns!$A$2:$A$801,0)),"No")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IF(M346=People!$B$5,People!$A$5,IF(M346=People!$B$4,People!$A$4,IF(Orders!M346=People!$B$3,People!$A$3,IF(Orders!M346=People!$B$2,People!$A$2,0))))</f>
        <v>Kelly Williams</v>
      </c>
      <c r="W346" s="3" t="str">
        <f>IFERROR(INDEX(Returns!$B$2:$B$801,MATCH(Orders!B346,Returns!$A$2:$A$801,0)),"No")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IF(M347=People!$B$5,People!$A$5,IF(M347=People!$B$4,People!$A$4,IF(Orders!M347=People!$B$3,People!$A$3,IF(Orders!M347=People!$B$2,People!$A$2,0))))</f>
        <v>Anna Andreadi</v>
      </c>
      <c r="W347" s="3" t="str">
        <f>IFERROR(INDEX(Returns!$B$2:$B$801,MATCH(Orders!B347,Returns!$A$2:$A$801,0)),"No")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IF(M348=People!$B$5,People!$A$5,IF(M348=People!$B$4,People!$A$4,IF(Orders!M348=People!$B$3,People!$A$3,IF(Orders!M348=People!$B$2,People!$A$2,0))))</f>
        <v>Chuck Magee</v>
      </c>
      <c r="W348" s="3" t="str">
        <f>IFERROR(INDEX(Returns!$B$2:$B$801,MATCH(Orders!B348,Returns!$A$2:$A$801,0)),"No")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IF(M349=People!$B$5,People!$A$5,IF(M349=People!$B$4,People!$A$4,IF(Orders!M349=People!$B$3,People!$A$3,IF(Orders!M349=People!$B$2,People!$A$2,0))))</f>
        <v>Chuck Magee</v>
      </c>
      <c r="W349" s="3" t="str">
        <f>IFERROR(INDEX(Returns!$B$2:$B$801,MATCH(Orders!B349,Returns!$A$2:$A$801,0)),"No")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IF(M350=People!$B$5,People!$A$5,IF(M350=People!$B$4,People!$A$4,IF(Orders!M350=People!$B$3,People!$A$3,IF(Orders!M350=People!$B$2,People!$A$2,0))))</f>
        <v>Chuck Magee</v>
      </c>
      <c r="W350" s="3" t="str">
        <f>IFERROR(INDEX(Returns!$B$2:$B$801,MATCH(Orders!B350,Returns!$A$2:$A$801,0)),"No")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IF(M351=People!$B$5,People!$A$5,IF(M351=People!$B$4,People!$A$4,IF(Orders!M351=People!$B$3,People!$A$3,IF(Orders!M351=People!$B$2,People!$A$2,0))))</f>
        <v>Chuck Magee</v>
      </c>
      <c r="W351" s="3" t="str">
        <f>IFERROR(INDEX(Returns!$B$2:$B$801,MATCH(Orders!B351,Returns!$A$2:$A$801,0)),"No")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IF(M352=People!$B$5,People!$A$5,IF(M352=People!$B$4,People!$A$4,IF(Orders!M352=People!$B$3,People!$A$3,IF(Orders!M352=People!$B$2,People!$A$2,0))))</f>
        <v>Chuck Magee</v>
      </c>
      <c r="W352" s="3" t="str">
        <f>IFERROR(INDEX(Returns!$B$2:$B$801,MATCH(Orders!B352,Returns!$A$2:$A$801,0)),"No")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IF(M353=People!$B$5,People!$A$5,IF(M353=People!$B$4,People!$A$4,IF(Orders!M353=People!$B$3,People!$A$3,IF(Orders!M353=People!$B$2,People!$A$2,0))))</f>
        <v>Chuck Magee</v>
      </c>
      <c r="W353" s="3" t="str">
        <f>IFERROR(INDEX(Returns!$B$2:$B$801,MATCH(Orders!B353,Returns!$A$2:$A$801,0)),"No")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IF(M354=People!$B$5,People!$A$5,IF(M354=People!$B$4,People!$A$4,IF(Orders!M354=People!$B$3,People!$A$3,IF(Orders!M354=People!$B$2,People!$A$2,0))))</f>
        <v>Chuck Magee</v>
      </c>
      <c r="W354" s="3" t="str">
        <f>IFERROR(INDEX(Returns!$B$2:$B$801,MATCH(Orders!B354,Returns!$A$2:$A$801,0)),"No")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IF(M355=People!$B$5,People!$A$5,IF(M355=People!$B$4,People!$A$4,IF(Orders!M355=People!$B$3,People!$A$3,IF(Orders!M355=People!$B$2,People!$A$2,0))))</f>
        <v>Chuck Magee</v>
      </c>
      <c r="W355" s="3" t="str">
        <f>IFERROR(INDEX(Returns!$B$2:$B$801,MATCH(Orders!B355,Returns!$A$2:$A$801,0)),"No")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IF(M356=People!$B$5,People!$A$5,IF(M356=People!$B$4,People!$A$4,IF(Orders!M356=People!$B$3,People!$A$3,IF(Orders!M356=People!$B$2,People!$A$2,0))))</f>
        <v>Chuck Magee</v>
      </c>
      <c r="W356" s="3" t="str">
        <f>IFERROR(INDEX(Returns!$B$2:$B$801,MATCH(Orders!B356,Returns!$A$2:$A$801,0)),"No")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IF(M357=People!$B$5,People!$A$5,IF(M357=People!$B$4,People!$A$4,IF(Orders!M357=People!$B$3,People!$A$3,IF(Orders!M357=People!$B$2,People!$A$2,0))))</f>
        <v>Chuck Magee</v>
      </c>
      <c r="W357" s="3" t="str">
        <f>IFERROR(INDEX(Returns!$B$2:$B$801,MATCH(Orders!B357,Returns!$A$2:$A$801,0)),"No")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IF(M358=People!$B$5,People!$A$5,IF(M358=People!$B$4,People!$A$4,IF(Orders!M358=People!$B$3,People!$A$3,IF(Orders!M358=People!$B$2,People!$A$2,0))))</f>
        <v>Chuck Magee</v>
      </c>
      <c r="W358" s="3" t="str">
        <f>IFERROR(INDEX(Returns!$B$2:$B$801,MATCH(Orders!B358,Returns!$A$2:$A$801,0)),"No")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IF(M359=People!$B$5,People!$A$5,IF(M359=People!$B$4,People!$A$4,IF(Orders!M359=People!$B$3,People!$A$3,IF(Orders!M359=People!$B$2,People!$A$2,0))))</f>
        <v>Chuck Magee</v>
      </c>
      <c r="W359" s="3" t="str">
        <f>IFERROR(INDEX(Returns!$B$2:$B$801,MATCH(Orders!B359,Returns!$A$2:$A$801,0)),"No")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IF(M360=People!$B$5,People!$A$5,IF(M360=People!$B$4,People!$A$4,IF(Orders!M360=People!$B$3,People!$A$3,IF(Orders!M360=People!$B$2,People!$A$2,0))))</f>
        <v>Cassandra Brandow</v>
      </c>
      <c r="W360" s="3" t="str">
        <f>IFERROR(INDEX(Returns!$B$2:$B$801,MATCH(Orders!B360,Returns!$A$2:$A$801,0)),"No")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IF(M361=People!$B$5,People!$A$5,IF(M361=People!$B$4,People!$A$4,IF(Orders!M361=People!$B$3,People!$A$3,IF(Orders!M361=People!$B$2,People!$A$2,0))))</f>
        <v>Cassandra Brandow</v>
      </c>
      <c r="W361" s="3" t="str">
        <f>IFERROR(INDEX(Returns!$B$2:$B$801,MATCH(Orders!B361,Returns!$A$2:$A$801,0)),"No")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IF(M362=People!$B$5,People!$A$5,IF(M362=People!$B$4,People!$A$4,IF(Orders!M362=People!$B$3,People!$A$3,IF(Orders!M362=People!$B$2,People!$A$2,0))))</f>
        <v>Cassandra Brandow</v>
      </c>
      <c r="W362" s="3" t="str">
        <f>IFERROR(INDEX(Returns!$B$2:$B$801,MATCH(Orders!B362,Returns!$A$2:$A$801,0)),"No")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IF(M363=People!$B$5,People!$A$5,IF(M363=People!$B$4,People!$A$4,IF(Orders!M363=People!$B$3,People!$A$3,IF(Orders!M363=People!$B$2,People!$A$2,0))))</f>
        <v>Chuck Magee</v>
      </c>
      <c r="W363" s="3" t="str">
        <f>IFERROR(INDEX(Returns!$B$2:$B$801,MATCH(Orders!B363,Returns!$A$2:$A$801,0)),"No")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IF(M364=People!$B$5,People!$A$5,IF(M364=People!$B$4,People!$A$4,IF(Orders!M364=People!$B$3,People!$A$3,IF(Orders!M364=People!$B$2,People!$A$2,0))))</f>
        <v>Chuck Magee</v>
      </c>
      <c r="W364" s="3" t="str">
        <f>IFERROR(INDEX(Returns!$B$2:$B$801,MATCH(Orders!B364,Returns!$A$2:$A$801,0)),"No")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IF(M365=People!$B$5,People!$A$5,IF(M365=People!$B$4,People!$A$4,IF(Orders!M365=People!$B$3,People!$A$3,IF(Orders!M365=People!$B$2,People!$A$2,0))))</f>
        <v>Chuck Magee</v>
      </c>
      <c r="W365" s="3" t="str">
        <f>IFERROR(INDEX(Returns!$B$2:$B$801,MATCH(Orders!B365,Returns!$A$2:$A$801,0)),"No")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IF(M366=People!$B$5,People!$A$5,IF(M366=People!$B$4,People!$A$4,IF(Orders!M366=People!$B$3,People!$A$3,IF(Orders!M366=People!$B$2,People!$A$2,0))))</f>
        <v>Chuck Magee</v>
      </c>
      <c r="W366" s="3" t="str">
        <f>IFERROR(INDEX(Returns!$B$2:$B$801,MATCH(Orders!B366,Returns!$A$2:$A$801,0)),"No")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IF(M367=People!$B$5,People!$A$5,IF(M367=People!$B$4,People!$A$4,IF(Orders!M367=People!$B$3,People!$A$3,IF(Orders!M367=People!$B$2,People!$A$2,0))))</f>
        <v>Anna Andreadi</v>
      </c>
      <c r="W367" s="3" t="str">
        <f>IFERROR(INDEX(Returns!$B$2:$B$801,MATCH(Orders!B367,Returns!$A$2:$A$801,0)),"No")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IF(M368=People!$B$5,People!$A$5,IF(M368=People!$B$4,People!$A$4,IF(Orders!M368=People!$B$3,People!$A$3,IF(Orders!M368=People!$B$2,People!$A$2,0))))</f>
        <v>Chuck Magee</v>
      </c>
      <c r="W368" s="3" t="str">
        <f>IFERROR(INDEX(Returns!$B$2:$B$801,MATCH(Orders!B368,Returns!$A$2:$A$801,0)),"No")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IF(M369=People!$B$5,People!$A$5,IF(M369=People!$B$4,People!$A$4,IF(Orders!M369=People!$B$3,People!$A$3,IF(Orders!M369=People!$B$2,People!$A$2,0))))</f>
        <v>Chuck Magee</v>
      </c>
      <c r="W369" s="3" t="str">
        <f>IFERROR(INDEX(Returns!$B$2:$B$801,MATCH(Orders!B369,Returns!$A$2:$A$801,0)),"No")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IF(M370=People!$B$5,People!$A$5,IF(M370=People!$B$4,People!$A$4,IF(Orders!M370=People!$B$3,People!$A$3,IF(Orders!M370=People!$B$2,People!$A$2,0))))</f>
        <v>Chuck Magee</v>
      </c>
      <c r="W370" s="3" t="str">
        <f>IFERROR(INDEX(Returns!$B$2:$B$801,MATCH(Orders!B370,Returns!$A$2:$A$801,0)),"No")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IF(M371=People!$B$5,People!$A$5,IF(M371=People!$B$4,People!$A$4,IF(Orders!M371=People!$B$3,People!$A$3,IF(Orders!M371=People!$B$2,People!$A$2,0))))</f>
        <v>Chuck Magee</v>
      </c>
      <c r="W371" s="3" t="str">
        <f>IFERROR(INDEX(Returns!$B$2:$B$801,MATCH(Orders!B371,Returns!$A$2:$A$801,0)),"No")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IF(M372=People!$B$5,People!$A$5,IF(M372=People!$B$4,People!$A$4,IF(Orders!M372=People!$B$3,People!$A$3,IF(Orders!M372=People!$B$2,People!$A$2,0))))</f>
        <v>Kelly Williams</v>
      </c>
      <c r="W372" s="3" t="str">
        <f>IFERROR(INDEX(Returns!$B$2:$B$801,MATCH(Orders!B372,Returns!$A$2:$A$801,0)),"No")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IF(M373=People!$B$5,People!$A$5,IF(M373=People!$B$4,People!$A$4,IF(Orders!M373=People!$B$3,People!$A$3,IF(Orders!M373=People!$B$2,People!$A$2,0))))</f>
        <v>Kelly Williams</v>
      </c>
      <c r="W373" s="3" t="str">
        <f>IFERROR(INDEX(Returns!$B$2:$B$801,MATCH(Orders!B373,Returns!$A$2:$A$801,0)),"No")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IF(M374=People!$B$5,People!$A$5,IF(M374=People!$B$4,People!$A$4,IF(Orders!M374=People!$B$3,People!$A$3,IF(Orders!M374=People!$B$2,People!$A$2,0))))</f>
        <v>Anna Andreadi</v>
      </c>
      <c r="W374" s="3" t="str">
        <f>IFERROR(INDEX(Returns!$B$2:$B$801,MATCH(Orders!B374,Returns!$A$2:$A$801,0)),"No")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IF(M375=People!$B$5,People!$A$5,IF(M375=People!$B$4,People!$A$4,IF(Orders!M375=People!$B$3,People!$A$3,IF(Orders!M375=People!$B$2,People!$A$2,0))))</f>
        <v>Anna Andreadi</v>
      </c>
      <c r="W375" s="3" t="str">
        <f>IFERROR(INDEX(Returns!$B$2:$B$801,MATCH(Orders!B375,Returns!$A$2:$A$801,0)),"No")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IF(M376=People!$B$5,People!$A$5,IF(M376=People!$B$4,People!$A$4,IF(Orders!M376=People!$B$3,People!$A$3,IF(Orders!M376=People!$B$2,People!$A$2,0))))</f>
        <v>Anna Andreadi</v>
      </c>
      <c r="W376" s="3" t="str">
        <f>IFERROR(INDEX(Returns!$B$2:$B$801,MATCH(Orders!B376,Returns!$A$2:$A$801,0)),"No")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IF(M377=People!$B$5,People!$A$5,IF(M377=People!$B$4,People!$A$4,IF(Orders!M377=People!$B$3,People!$A$3,IF(Orders!M377=People!$B$2,People!$A$2,0))))</f>
        <v>Anna Andreadi</v>
      </c>
      <c r="W377" s="3" t="str">
        <f>IFERROR(INDEX(Returns!$B$2:$B$801,MATCH(Orders!B377,Returns!$A$2:$A$801,0)),"No")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IF(M378=People!$B$5,People!$A$5,IF(M378=People!$B$4,People!$A$4,IF(Orders!M378=People!$B$3,People!$A$3,IF(Orders!M378=People!$B$2,People!$A$2,0))))</f>
        <v>Kelly Williams</v>
      </c>
      <c r="W378" s="3" t="str">
        <f>IFERROR(INDEX(Returns!$B$2:$B$801,MATCH(Orders!B378,Returns!$A$2:$A$801,0)),"No")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IF(M379=People!$B$5,People!$A$5,IF(M379=People!$B$4,People!$A$4,IF(Orders!M379=People!$B$3,People!$A$3,IF(Orders!M379=People!$B$2,People!$A$2,0))))</f>
        <v>Chuck Magee</v>
      </c>
      <c r="W379" s="3" t="str">
        <f>IFERROR(INDEX(Returns!$B$2:$B$801,MATCH(Orders!B379,Returns!$A$2:$A$801,0)),"No")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IF(M380=People!$B$5,People!$A$5,IF(M380=People!$B$4,People!$A$4,IF(Orders!M380=People!$B$3,People!$A$3,IF(Orders!M380=People!$B$2,People!$A$2,0))))</f>
        <v>Kelly Williams</v>
      </c>
      <c r="W380" s="3" t="str">
        <f>IFERROR(INDEX(Returns!$B$2:$B$801,MATCH(Orders!B380,Returns!$A$2:$A$801,0)),"No")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IF(M381=People!$B$5,People!$A$5,IF(M381=People!$B$4,People!$A$4,IF(Orders!M381=People!$B$3,People!$A$3,IF(Orders!M381=People!$B$2,People!$A$2,0))))</f>
        <v>Kelly Williams</v>
      </c>
      <c r="W381" s="3" t="str">
        <f>IFERROR(INDEX(Returns!$B$2:$B$801,MATCH(Orders!B381,Returns!$A$2:$A$801,0)),"No")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IF(M382=People!$B$5,People!$A$5,IF(M382=People!$B$4,People!$A$4,IF(Orders!M382=People!$B$3,People!$A$3,IF(Orders!M382=People!$B$2,People!$A$2,0))))</f>
        <v>Kelly Williams</v>
      </c>
      <c r="W382" s="3" t="str">
        <f>IFERROR(INDEX(Returns!$B$2:$B$801,MATCH(Orders!B382,Returns!$A$2:$A$801,0)),"No")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IF(M383=People!$B$5,People!$A$5,IF(M383=People!$B$4,People!$A$4,IF(Orders!M383=People!$B$3,People!$A$3,IF(Orders!M383=People!$B$2,People!$A$2,0))))</f>
        <v>Anna Andreadi</v>
      </c>
      <c r="W383" s="3" t="str">
        <f>IFERROR(INDEX(Returns!$B$2:$B$801,MATCH(Orders!B383,Returns!$A$2:$A$801,0)),"No")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IF(M384=People!$B$5,People!$A$5,IF(M384=People!$B$4,People!$A$4,IF(Orders!M384=People!$B$3,People!$A$3,IF(Orders!M384=People!$B$2,People!$A$2,0))))</f>
        <v>Anna Andreadi</v>
      </c>
      <c r="W384" s="3" t="str">
        <f>IFERROR(INDEX(Returns!$B$2:$B$801,MATCH(Orders!B384,Returns!$A$2:$A$801,0)),"No")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IF(M385=People!$B$5,People!$A$5,IF(M385=People!$B$4,People!$A$4,IF(Orders!M385=People!$B$3,People!$A$3,IF(Orders!M385=People!$B$2,People!$A$2,0))))</f>
        <v>Kelly Williams</v>
      </c>
      <c r="W385" s="3" t="str">
        <f>IFERROR(INDEX(Returns!$B$2:$B$801,MATCH(Orders!B385,Returns!$A$2:$A$801,0)),"No")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IF(M386=People!$B$5,People!$A$5,IF(M386=People!$B$4,People!$A$4,IF(Orders!M386=People!$B$3,People!$A$3,IF(Orders!M386=People!$B$2,People!$A$2,0))))</f>
        <v>Cassandra Brandow</v>
      </c>
      <c r="W386" s="3" t="str">
        <f>IFERROR(INDEX(Returns!$B$2:$B$801,MATCH(Orders!B386,Returns!$A$2:$A$801,0)),"No")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IF(M387=People!$B$5,People!$A$5,IF(M387=People!$B$4,People!$A$4,IF(Orders!M387=People!$B$3,People!$A$3,IF(Orders!M387=People!$B$2,People!$A$2,0))))</f>
        <v>Cassandra Brandow</v>
      </c>
      <c r="W387" s="3" t="str">
        <f>IFERROR(INDEX(Returns!$B$2:$B$801,MATCH(Orders!B387,Returns!$A$2:$A$801,0)),"No")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IF(M388=People!$B$5,People!$A$5,IF(M388=People!$B$4,People!$A$4,IF(Orders!M388=People!$B$3,People!$A$3,IF(Orders!M388=People!$B$2,People!$A$2,0))))</f>
        <v>Chuck Magee</v>
      </c>
      <c r="W388" s="3" t="str">
        <f>IFERROR(INDEX(Returns!$B$2:$B$801,MATCH(Orders!B388,Returns!$A$2:$A$801,0)),"No")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IF(M389=People!$B$5,People!$A$5,IF(M389=People!$B$4,People!$A$4,IF(Orders!M389=People!$B$3,People!$A$3,IF(Orders!M389=People!$B$2,People!$A$2,0))))</f>
        <v>Chuck Magee</v>
      </c>
      <c r="W389" s="3" t="str">
        <f>IFERROR(INDEX(Returns!$B$2:$B$801,MATCH(Orders!B389,Returns!$A$2:$A$801,0)),"No")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IF(M390=People!$B$5,People!$A$5,IF(M390=People!$B$4,People!$A$4,IF(Orders!M390=People!$B$3,People!$A$3,IF(Orders!M390=People!$B$2,People!$A$2,0))))</f>
        <v>Chuck Magee</v>
      </c>
      <c r="W390" s="3" t="str">
        <f>IFERROR(INDEX(Returns!$B$2:$B$801,MATCH(Orders!B390,Returns!$A$2:$A$801,0)),"No")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IF(M391=People!$B$5,People!$A$5,IF(M391=People!$B$4,People!$A$4,IF(Orders!M391=People!$B$3,People!$A$3,IF(Orders!M391=People!$B$2,People!$A$2,0))))</f>
        <v>Chuck Magee</v>
      </c>
      <c r="W391" s="3" t="str">
        <f>IFERROR(INDEX(Returns!$B$2:$B$801,MATCH(Orders!B391,Returns!$A$2:$A$801,0)),"No")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IF(M392=People!$B$5,People!$A$5,IF(M392=People!$B$4,People!$A$4,IF(Orders!M392=People!$B$3,People!$A$3,IF(Orders!M392=People!$B$2,People!$A$2,0))))</f>
        <v>Chuck Magee</v>
      </c>
      <c r="W392" s="3" t="str">
        <f>IFERROR(INDEX(Returns!$B$2:$B$801,MATCH(Orders!B392,Returns!$A$2:$A$801,0)),"No")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IF(M393=People!$B$5,People!$A$5,IF(M393=People!$B$4,People!$A$4,IF(Orders!M393=People!$B$3,People!$A$3,IF(Orders!M393=People!$B$2,People!$A$2,0))))</f>
        <v>Anna Andreadi</v>
      </c>
      <c r="W393" s="3" t="str">
        <f>IFERROR(INDEX(Returns!$B$2:$B$801,MATCH(Orders!B393,Returns!$A$2:$A$801,0)),"No")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IF(M394=People!$B$5,People!$A$5,IF(M394=People!$B$4,People!$A$4,IF(Orders!M394=People!$B$3,People!$A$3,IF(Orders!M394=People!$B$2,People!$A$2,0))))</f>
        <v>Anna Andreadi</v>
      </c>
      <c r="W394" s="3" t="str">
        <f>IFERROR(INDEX(Returns!$B$2:$B$801,MATCH(Orders!B394,Returns!$A$2:$A$801,0)),"No")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IF(M395=People!$B$5,People!$A$5,IF(M395=People!$B$4,People!$A$4,IF(Orders!M395=People!$B$3,People!$A$3,IF(Orders!M395=People!$B$2,People!$A$2,0))))</f>
        <v>Kelly Williams</v>
      </c>
      <c r="W395" s="3" t="str">
        <f>IFERROR(INDEX(Returns!$B$2:$B$801,MATCH(Orders!B395,Returns!$A$2:$A$801,0)),"No")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IF(M396=People!$B$5,People!$A$5,IF(M396=People!$B$4,People!$A$4,IF(Orders!M396=People!$B$3,People!$A$3,IF(Orders!M396=People!$B$2,People!$A$2,0))))</f>
        <v>Anna Andreadi</v>
      </c>
      <c r="W396" s="3" t="str">
        <f>IFERROR(INDEX(Returns!$B$2:$B$801,MATCH(Orders!B396,Returns!$A$2:$A$801,0)),"No")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IF(M397=People!$B$5,People!$A$5,IF(M397=People!$B$4,People!$A$4,IF(Orders!M397=People!$B$3,People!$A$3,IF(Orders!M397=People!$B$2,People!$A$2,0))))</f>
        <v>Chuck Magee</v>
      </c>
      <c r="W397" s="3" t="str">
        <f>IFERROR(INDEX(Returns!$B$2:$B$801,MATCH(Orders!B397,Returns!$A$2:$A$801,0)),"No")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IF(M398=People!$B$5,People!$A$5,IF(M398=People!$B$4,People!$A$4,IF(Orders!M398=People!$B$3,People!$A$3,IF(Orders!M398=People!$B$2,People!$A$2,0))))</f>
        <v>Chuck Magee</v>
      </c>
      <c r="W398" s="3" t="str">
        <f>IFERROR(INDEX(Returns!$B$2:$B$801,MATCH(Orders!B398,Returns!$A$2:$A$801,0)),"No")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IF(M399=People!$B$5,People!$A$5,IF(M399=People!$B$4,People!$A$4,IF(Orders!M399=People!$B$3,People!$A$3,IF(Orders!M399=People!$B$2,People!$A$2,0))))</f>
        <v>Kelly Williams</v>
      </c>
      <c r="W399" s="3" t="str">
        <f>IFERROR(INDEX(Returns!$B$2:$B$801,MATCH(Orders!B399,Returns!$A$2:$A$801,0)),"No")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IF(M400=People!$B$5,People!$A$5,IF(M400=People!$B$4,People!$A$4,IF(Orders!M400=People!$B$3,People!$A$3,IF(Orders!M400=People!$B$2,People!$A$2,0))))</f>
        <v>Kelly Williams</v>
      </c>
      <c r="W400" s="3" t="str">
        <f>IFERROR(INDEX(Returns!$B$2:$B$801,MATCH(Orders!B400,Returns!$A$2:$A$801,0)),"No")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IF(M401=People!$B$5,People!$A$5,IF(M401=People!$B$4,People!$A$4,IF(Orders!M401=People!$B$3,People!$A$3,IF(Orders!M401=People!$B$2,People!$A$2,0))))</f>
        <v>Kelly Williams</v>
      </c>
      <c r="W401" s="3" t="str">
        <f>IFERROR(INDEX(Returns!$B$2:$B$801,MATCH(Orders!B401,Returns!$A$2:$A$801,0)),"No")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IF(M402=People!$B$5,People!$A$5,IF(M402=People!$B$4,People!$A$4,IF(Orders!M402=People!$B$3,People!$A$3,IF(Orders!M402=People!$B$2,People!$A$2,0))))</f>
        <v>Kelly Williams</v>
      </c>
      <c r="W402" s="3" t="str">
        <f>IFERROR(INDEX(Returns!$B$2:$B$801,MATCH(Orders!B402,Returns!$A$2:$A$801,0)),"No")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IF(M403=People!$B$5,People!$A$5,IF(M403=People!$B$4,People!$A$4,IF(Orders!M403=People!$B$3,People!$A$3,IF(Orders!M403=People!$B$2,People!$A$2,0))))</f>
        <v>Kelly Williams</v>
      </c>
      <c r="W403" s="3" t="str">
        <f>IFERROR(INDEX(Returns!$B$2:$B$801,MATCH(Orders!B403,Returns!$A$2:$A$801,0)),"No")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IF(M404=People!$B$5,People!$A$5,IF(M404=People!$B$4,People!$A$4,IF(Orders!M404=People!$B$3,People!$A$3,IF(Orders!M404=People!$B$2,People!$A$2,0))))</f>
        <v>Cassandra Brandow</v>
      </c>
      <c r="W404" s="3" t="str">
        <f>IFERROR(INDEX(Returns!$B$2:$B$801,MATCH(Orders!B404,Returns!$A$2:$A$801,0)),"No")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IF(M405=People!$B$5,People!$A$5,IF(M405=People!$B$4,People!$A$4,IF(Orders!M405=People!$B$3,People!$A$3,IF(Orders!M405=People!$B$2,People!$A$2,0))))</f>
        <v>Cassandra Brandow</v>
      </c>
      <c r="W405" s="3" t="str">
        <f>IFERROR(INDEX(Returns!$B$2:$B$801,MATCH(Orders!B405,Returns!$A$2:$A$801,0)),"No")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IF(M406=People!$B$5,People!$A$5,IF(M406=People!$B$4,People!$A$4,IF(Orders!M406=People!$B$3,People!$A$3,IF(Orders!M406=People!$B$2,People!$A$2,0))))</f>
        <v>Chuck Magee</v>
      </c>
      <c r="W406" s="3" t="str">
        <f>IFERROR(INDEX(Returns!$B$2:$B$801,MATCH(Orders!B406,Returns!$A$2:$A$801,0)),"No")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IF(M407=People!$B$5,People!$A$5,IF(M407=People!$B$4,People!$A$4,IF(Orders!M407=People!$B$3,People!$A$3,IF(Orders!M407=People!$B$2,People!$A$2,0))))</f>
        <v>Anna Andreadi</v>
      </c>
      <c r="W407" s="3" t="str">
        <f>IFERROR(INDEX(Returns!$B$2:$B$801,MATCH(Orders!B407,Returns!$A$2:$A$801,0)),"No")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IF(M408=People!$B$5,People!$A$5,IF(M408=People!$B$4,People!$A$4,IF(Orders!M408=People!$B$3,People!$A$3,IF(Orders!M408=People!$B$2,People!$A$2,0))))</f>
        <v>Anna Andreadi</v>
      </c>
      <c r="W408" s="3" t="str">
        <f>IFERROR(INDEX(Returns!$B$2:$B$801,MATCH(Orders!B408,Returns!$A$2:$A$801,0)),"No")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IF(M409=People!$B$5,People!$A$5,IF(M409=People!$B$4,People!$A$4,IF(Orders!M409=People!$B$3,People!$A$3,IF(Orders!M409=People!$B$2,People!$A$2,0))))</f>
        <v>Anna Andreadi</v>
      </c>
      <c r="W409" s="3" t="str">
        <f>IFERROR(INDEX(Returns!$B$2:$B$801,MATCH(Orders!B409,Returns!$A$2:$A$801,0)),"No")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IF(M410=People!$B$5,People!$A$5,IF(M410=People!$B$4,People!$A$4,IF(Orders!M410=People!$B$3,People!$A$3,IF(Orders!M410=People!$B$2,People!$A$2,0))))</f>
        <v>Anna Andreadi</v>
      </c>
      <c r="W410" s="3" t="str">
        <f>IFERROR(INDEX(Returns!$B$2:$B$801,MATCH(Orders!B410,Returns!$A$2:$A$801,0)),"No")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IF(M411=People!$B$5,People!$A$5,IF(M411=People!$B$4,People!$A$4,IF(Orders!M411=People!$B$3,People!$A$3,IF(Orders!M411=People!$B$2,People!$A$2,0))))</f>
        <v>Anna Andreadi</v>
      </c>
      <c r="W411" s="3" t="str">
        <f>IFERROR(INDEX(Returns!$B$2:$B$801,MATCH(Orders!B411,Returns!$A$2:$A$801,0)),"No")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IF(M412=People!$B$5,People!$A$5,IF(M412=People!$B$4,People!$A$4,IF(Orders!M412=People!$B$3,People!$A$3,IF(Orders!M412=People!$B$2,People!$A$2,0))))</f>
        <v>Anna Andreadi</v>
      </c>
      <c r="W412" s="3" t="str">
        <f>IFERROR(INDEX(Returns!$B$2:$B$801,MATCH(Orders!B412,Returns!$A$2:$A$801,0)),"No")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IF(M413=People!$B$5,People!$A$5,IF(M413=People!$B$4,People!$A$4,IF(Orders!M413=People!$B$3,People!$A$3,IF(Orders!M413=People!$B$2,People!$A$2,0))))</f>
        <v>Anna Andreadi</v>
      </c>
      <c r="W413" s="3" t="str">
        <f>IFERROR(INDEX(Returns!$B$2:$B$801,MATCH(Orders!B413,Returns!$A$2:$A$801,0)),"No")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IF(M414=People!$B$5,People!$A$5,IF(M414=People!$B$4,People!$A$4,IF(Orders!M414=People!$B$3,People!$A$3,IF(Orders!M414=People!$B$2,People!$A$2,0))))</f>
        <v>Anna Andreadi</v>
      </c>
      <c r="W414" s="3" t="str">
        <f>IFERROR(INDEX(Returns!$B$2:$B$801,MATCH(Orders!B414,Returns!$A$2:$A$801,0)),"No")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IF(M415=People!$B$5,People!$A$5,IF(M415=People!$B$4,People!$A$4,IF(Orders!M415=People!$B$3,People!$A$3,IF(Orders!M415=People!$B$2,People!$A$2,0))))</f>
        <v>Anna Andreadi</v>
      </c>
      <c r="W415" s="3" t="str">
        <f>IFERROR(INDEX(Returns!$B$2:$B$801,MATCH(Orders!B415,Returns!$A$2:$A$801,0)),"No")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IF(M416=People!$B$5,People!$A$5,IF(M416=People!$B$4,People!$A$4,IF(Orders!M416=People!$B$3,People!$A$3,IF(Orders!M416=People!$B$2,People!$A$2,0))))</f>
        <v>Anna Andreadi</v>
      </c>
      <c r="W416" s="3" t="str">
        <f>IFERROR(INDEX(Returns!$B$2:$B$801,MATCH(Orders!B416,Returns!$A$2:$A$801,0)),"No")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IF(M417=People!$B$5,People!$A$5,IF(M417=People!$B$4,People!$A$4,IF(Orders!M417=People!$B$3,People!$A$3,IF(Orders!M417=People!$B$2,People!$A$2,0))))</f>
        <v>Anna Andreadi</v>
      </c>
      <c r="W417" s="3" t="str">
        <f>IFERROR(INDEX(Returns!$B$2:$B$801,MATCH(Orders!B417,Returns!$A$2:$A$801,0)),"No")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IF(M418=People!$B$5,People!$A$5,IF(M418=People!$B$4,People!$A$4,IF(Orders!M418=People!$B$3,People!$A$3,IF(Orders!M418=People!$B$2,People!$A$2,0))))</f>
        <v>Anna Andreadi</v>
      </c>
      <c r="W418" s="3" t="str">
        <f>IFERROR(INDEX(Returns!$B$2:$B$801,MATCH(Orders!B418,Returns!$A$2:$A$801,0)),"No")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IF(M419=People!$B$5,People!$A$5,IF(M419=People!$B$4,People!$A$4,IF(Orders!M419=People!$B$3,People!$A$3,IF(Orders!M419=People!$B$2,People!$A$2,0))))</f>
        <v>Anna Andreadi</v>
      </c>
      <c r="W419" s="3" t="str">
        <f>IFERROR(INDEX(Returns!$B$2:$B$801,MATCH(Orders!B419,Returns!$A$2:$A$801,0)),"No")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IF(M420=People!$B$5,People!$A$5,IF(M420=People!$B$4,People!$A$4,IF(Orders!M420=People!$B$3,People!$A$3,IF(Orders!M420=People!$B$2,People!$A$2,0))))</f>
        <v>Cassandra Brandow</v>
      </c>
      <c r="W420" s="3" t="str">
        <f>IFERROR(INDEX(Returns!$B$2:$B$801,MATCH(Orders!B420,Returns!$A$2:$A$801,0)),"No")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IF(M421=People!$B$5,People!$A$5,IF(M421=People!$B$4,People!$A$4,IF(Orders!M421=People!$B$3,People!$A$3,IF(Orders!M421=People!$B$2,People!$A$2,0))))</f>
        <v>Anna Andreadi</v>
      </c>
      <c r="W421" s="3" t="str">
        <f>IFERROR(INDEX(Returns!$B$2:$B$801,MATCH(Orders!B421,Returns!$A$2:$A$801,0)),"No")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IF(M422=People!$B$5,People!$A$5,IF(M422=People!$B$4,People!$A$4,IF(Orders!M422=People!$B$3,People!$A$3,IF(Orders!M422=People!$B$2,People!$A$2,0))))</f>
        <v>Anna Andreadi</v>
      </c>
      <c r="W422" s="3" t="str">
        <f>IFERROR(INDEX(Returns!$B$2:$B$801,MATCH(Orders!B422,Returns!$A$2:$A$801,0)),"No")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IF(M423=People!$B$5,People!$A$5,IF(M423=People!$B$4,People!$A$4,IF(Orders!M423=People!$B$3,People!$A$3,IF(Orders!M423=People!$B$2,People!$A$2,0))))</f>
        <v>Anna Andreadi</v>
      </c>
      <c r="W423" s="3" t="str">
        <f>IFERROR(INDEX(Returns!$B$2:$B$801,MATCH(Orders!B423,Returns!$A$2:$A$801,0)),"No")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IF(M424=People!$B$5,People!$A$5,IF(M424=People!$B$4,People!$A$4,IF(Orders!M424=People!$B$3,People!$A$3,IF(Orders!M424=People!$B$2,People!$A$2,0))))</f>
        <v>Chuck Magee</v>
      </c>
      <c r="W424" s="3" t="str">
        <f>IFERROR(INDEX(Returns!$B$2:$B$801,MATCH(Orders!B424,Returns!$A$2:$A$801,0)),"No")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IF(M425=People!$B$5,People!$A$5,IF(M425=People!$B$4,People!$A$4,IF(Orders!M425=People!$B$3,People!$A$3,IF(Orders!M425=People!$B$2,People!$A$2,0))))</f>
        <v>Chuck Magee</v>
      </c>
      <c r="W425" s="3" t="str">
        <f>IFERROR(INDEX(Returns!$B$2:$B$801,MATCH(Orders!B425,Returns!$A$2:$A$801,0)),"No")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IF(M426=People!$B$5,People!$A$5,IF(M426=People!$B$4,People!$A$4,IF(Orders!M426=People!$B$3,People!$A$3,IF(Orders!M426=People!$B$2,People!$A$2,0))))</f>
        <v>Cassandra Brandow</v>
      </c>
      <c r="W426" s="3" t="str">
        <f>IFERROR(INDEX(Returns!$B$2:$B$801,MATCH(Orders!B426,Returns!$A$2:$A$801,0)),"No")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IF(M427=People!$B$5,People!$A$5,IF(M427=People!$B$4,People!$A$4,IF(Orders!M427=People!$B$3,People!$A$3,IF(Orders!M427=People!$B$2,People!$A$2,0))))</f>
        <v>Kelly Williams</v>
      </c>
      <c r="W427" s="3" t="str">
        <f>IFERROR(INDEX(Returns!$B$2:$B$801,MATCH(Orders!B427,Returns!$A$2:$A$801,0)),"No")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IF(M428=People!$B$5,People!$A$5,IF(M428=People!$B$4,People!$A$4,IF(Orders!M428=People!$B$3,People!$A$3,IF(Orders!M428=People!$B$2,People!$A$2,0))))</f>
        <v>Kelly Williams</v>
      </c>
      <c r="W428" s="3" t="str">
        <f>IFERROR(INDEX(Returns!$B$2:$B$801,MATCH(Orders!B428,Returns!$A$2:$A$801,0)),"No")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IF(M429=People!$B$5,People!$A$5,IF(M429=People!$B$4,People!$A$4,IF(Orders!M429=People!$B$3,People!$A$3,IF(Orders!M429=People!$B$2,People!$A$2,0))))</f>
        <v>Chuck Magee</v>
      </c>
      <c r="W429" s="3" t="str">
        <f>IFERROR(INDEX(Returns!$B$2:$B$801,MATCH(Orders!B429,Returns!$A$2:$A$801,0)),"No")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IF(M430=People!$B$5,People!$A$5,IF(M430=People!$B$4,People!$A$4,IF(Orders!M430=People!$B$3,People!$A$3,IF(Orders!M430=People!$B$2,People!$A$2,0))))</f>
        <v>Kelly Williams</v>
      </c>
      <c r="W430" s="3" t="str">
        <f>IFERROR(INDEX(Returns!$B$2:$B$801,MATCH(Orders!B430,Returns!$A$2:$A$801,0)),"No")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IF(M431=People!$B$5,People!$A$5,IF(M431=People!$B$4,People!$A$4,IF(Orders!M431=People!$B$3,People!$A$3,IF(Orders!M431=People!$B$2,People!$A$2,0))))</f>
        <v>Cassandra Brandow</v>
      </c>
      <c r="W431" s="3" t="str">
        <f>IFERROR(INDEX(Returns!$B$2:$B$801,MATCH(Orders!B431,Returns!$A$2:$A$801,0)),"No")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IF(M432=People!$B$5,People!$A$5,IF(M432=People!$B$4,People!$A$4,IF(Orders!M432=People!$B$3,People!$A$3,IF(Orders!M432=People!$B$2,People!$A$2,0))))</f>
        <v>Cassandra Brandow</v>
      </c>
      <c r="W432" s="3" t="str">
        <f>IFERROR(INDEX(Returns!$B$2:$B$801,MATCH(Orders!B432,Returns!$A$2:$A$801,0)),"No")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IF(M433=People!$B$5,People!$A$5,IF(M433=People!$B$4,People!$A$4,IF(Orders!M433=People!$B$3,People!$A$3,IF(Orders!M433=People!$B$2,People!$A$2,0))))</f>
        <v>Cassandra Brandow</v>
      </c>
      <c r="W433" s="3" t="str">
        <f>IFERROR(INDEX(Returns!$B$2:$B$801,MATCH(Orders!B433,Returns!$A$2:$A$801,0)),"No")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IF(M434=People!$B$5,People!$A$5,IF(M434=People!$B$4,People!$A$4,IF(Orders!M434=People!$B$3,People!$A$3,IF(Orders!M434=People!$B$2,People!$A$2,0))))</f>
        <v>Cassandra Brandow</v>
      </c>
      <c r="W434" s="3" t="str">
        <f>IFERROR(INDEX(Returns!$B$2:$B$801,MATCH(Orders!B434,Returns!$A$2:$A$801,0)),"No")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IF(M435=People!$B$5,People!$A$5,IF(M435=People!$B$4,People!$A$4,IF(Orders!M435=People!$B$3,People!$A$3,IF(Orders!M435=People!$B$2,People!$A$2,0))))</f>
        <v>Chuck Magee</v>
      </c>
      <c r="W435" s="3" t="str">
        <f>IFERROR(INDEX(Returns!$B$2:$B$801,MATCH(Orders!B435,Returns!$A$2:$A$801,0)),"No")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IF(M436=People!$B$5,People!$A$5,IF(M436=People!$B$4,People!$A$4,IF(Orders!M436=People!$B$3,People!$A$3,IF(Orders!M436=People!$B$2,People!$A$2,0))))</f>
        <v>Cassandra Brandow</v>
      </c>
      <c r="W436" s="3" t="str">
        <f>IFERROR(INDEX(Returns!$B$2:$B$801,MATCH(Orders!B436,Returns!$A$2:$A$801,0)),"No")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IF(M437=People!$B$5,People!$A$5,IF(M437=People!$B$4,People!$A$4,IF(Orders!M437=People!$B$3,People!$A$3,IF(Orders!M437=People!$B$2,People!$A$2,0))))</f>
        <v>Cassandra Brandow</v>
      </c>
      <c r="W437" s="3" t="str">
        <f>IFERROR(INDEX(Returns!$B$2:$B$801,MATCH(Orders!B437,Returns!$A$2:$A$801,0)),"No")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IF(M438=People!$B$5,People!$A$5,IF(M438=People!$B$4,People!$A$4,IF(Orders!M438=People!$B$3,People!$A$3,IF(Orders!M438=People!$B$2,People!$A$2,0))))</f>
        <v>Kelly Williams</v>
      </c>
      <c r="W438" s="3" t="str">
        <f>IFERROR(INDEX(Returns!$B$2:$B$801,MATCH(Orders!B438,Returns!$A$2:$A$801,0)),"No")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IF(M439=People!$B$5,People!$A$5,IF(M439=People!$B$4,People!$A$4,IF(Orders!M439=People!$B$3,People!$A$3,IF(Orders!M439=People!$B$2,People!$A$2,0))))</f>
        <v>Kelly Williams</v>
      </c>
      <c r="W439" s="3" t="str">
        <f>IFERROR(INDEX(Returns!$B$2:$B$801,MATCH(Orders!B439,Returns!$A$2:$A$801,0)),"No")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IF(M440=People!$B$5,People!$A$5,IF(M440=People!$B$4,People!$A$4,IF(Orders!M440=People!$B$3,People!$A$3,IF(Orders!M440=People!$B$2,People!$A$2,0))))</f>
        <v>Kelly Williams</v>
      </c>
      <c r="W440" s="3" t="str">
        <f>IFERROR(INDEX(Returns!$B$2:$B$801,MATCH(Orders!B440,Returns!$A$2:$A$801,0)),"No")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IF(M441=People!$B$5,People!$A$5,IF(M441=People!$B$4,People!$A$4,IF(Orders!M441=People!$B$3,People!$A$3,IF(Orders!M441=People!$B$2,People!$A$2,0))))</f>
        <v>Chuck Magee</v>
      </c>
      <c r="W441" s="3" t="str">
        <f>IFERROR(INDEX(Returns!$B$2:$B$801,MATCH(Orders!B441,Returns!$A$2:$A$801,0)),"No")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IF(M442=People!$B$5,People!$A$5,IF(M442=People!$B$4,People!$A$4,IF(Orders!M442=People!$B$3,People!$A$3,IF(Orders!M442=People!$B$2,People!$A$2,0))))</f>
        <v>Kelly Williams</v>
      </c>
      <c r="W442" s="3" t="str">
        <f>IFERROR(INDEX(Returns!$B$2:$B$801,MATCH(Orders!B442,Returns!$A$2:$A$801,0)),"No")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IF(M443=People!$B$5,People!$A$5,IF(M443=People!$B$4,People!$A$4,IF(Orders!M443=People!$B$3,People!$A$3,IF(Orders!M443=People!$B$2,People!$A$2,0))))</f>
        <v>Kelly Williams</v>
      </c>
      <c r="W443" s="3" t="str">
        <f>IFERROR(INDEX(Returns!$B$2:$B$801,MATCH(Orders!B443,Returns!$A$2:$A$801,0)),"No")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IF(M444=People!$B$5,People!$A$5,IF(M444=People!$B$4,People!$A$4,IF(Orders!M444=People!$B$3,People!$A$3,IF(Orders!M444=People!$B$2,People!$A$2,0))))</f>
        <v>Kelly Williams</v>
      </c>
      <c r="W444" s="3" t="str">
        <f>IFERROR(INDEX(Returns!$B$2:$B$801,MATCH(Orders!B444,Returns!$A$2:$A$801,0)),"No")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IF(M445=People!$B$5,People!$A$5,IF(M445=People!$B$4,People!$A$4,IF(Orders!M445=People!$B$3,People!$A$3,IF(Orders!M445=People!$B$2,People!$A$2,0))))</f>
        <v>Kelly Williams</v>
      </c>
      <c r="W445" s="3" t="str">
        <f>IFERROR(INDEX(Returns!$B$2:$B$801,MATCH(Orders!B445,Returns!$A$2:$A$801,0)),"No")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IF(M446=People!$B$5,People!$A$5,IF(M446=People!$B$4,People!$A$4,IF(Orders!M446=People!$B$3,People!$A$3,IF(Orders!M446=People!$B$2,People!$A$2,0))))</f>
        <v>Kelly Williams</v>
      </c>
      <c r="W446" s="3" t="str">
        <f>IFERROR(INDEX(Returns!$B$2:$B$801,MATCH(Orders!B446,Returns!$A$2:$A$801,0)),"No")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IF(M447=People!$B$5,People!$A$5,IF(M447=People!$B$4,People!$A$4,IF(Orders!M447=People!$B$3,People!$A$3,IF(Orders!M447=People!$B$2,People!$A$2,0))))</f>
        <v>Kelly Williams</v>
      </c>
      <c r="W447" s="3" t="str">
        <f>IFERROR(INDEX(Returns!$B$2:$B$801,MATCH(Orders!B447,Returns!$A$2:$A$801,0)),"No")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IF(M448=People!$B$5,People!$A$5,IF(M448=People!$B$4,People!$A$4,IF(Orders!M448=People!$B$3,People!$A$3,IF(Orders!M448=People!$B$2,People!$A$2,0))))</f>
        <v>Kelly Williams</v>
      </c>
      <c r="W448" s="3" t="str">
        <f>IFERROR(INDEX(Returns!$B$2:$B$801,MATCH(Orders!B448,Returns!$A$2:$A$801,0)),"No")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IF(M449=People!$B$5,People!$A$5,IF(M449=People!$B$4,People!$A$4,IF(Orders!M449=People!$B$3,People!$A$3,IF(Orders!M449=People!$B$2,People!$A$2,0))))</f>
        <v>Chuck Magee</v>
      </c>
      <c r="W449" s="3" t="str">
        <f>IFERROR(INDEX(Returns!$B$2:$B$801,MATCH(Orders!B449,Returns!$A$2:$A$801,0)),"No")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IF(M450=People!$B$5,People!$A$5,IF(M450=People!$B$4,People!$A$4,IF(Orders!M450=People!$B$3,People!$A$3,IF(Orders!M450=People!$B$2,People!$A$2,0))))</f>
        <v>Chuck Magee</v>
      </c>
      <c r="W450" s="3" t="str">
        <f>IFERROR(INDEX(Returns!$B$2:$B$801,MATCH(Orders!B450,Returns!$A$2:$A$801,0)),"No")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IF(M451=People!$B$5,People!$A$5,IF(M451=People!$B$4,People!$A$4,IF(Orders!M451=People!$B$3,People!$A$3,IF(Orders!M451=People!$B$2,People!$A$2,0))))</f>
        <v>Chuck Magee</v>
      </c>
      <c r="W451" s="3" t="str">
        <f>IFERROR(INDEX(Returns!$B$2:$B$801,MATCH(Orders!B451,Returns!$A$2:$A$801,0)),"No")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IF(M452=People!$B$5,People!$A$5,IF(M452=People!$B$4,People!$A$4,IF(Orders!M452=People!$B$3,People!$A$3,IF(Orders!M452=People!$B$2,People!$A$2,0))))</f>
        <v>Chuck Magee</v>
      </c>
      <c r="W452" s="3" t="str">
        <f>IFERROR(INDEX(Returns!$B$2:$B$801,MATCH(Orders!B452,Returns!$A$2:$A$801,0)),"No")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IF(M453=People!$B$5,People!$A$5,IF(M453=People!$B$4,People!$A$4,IF(Orders!M453=People!$B$3,People!$A$3,IF(Orders!M453=People!$B$2,People!$A$2,0))))</f>
        <v>Chuck Magee</v>
      </c>
      <c r="W453" s="3" t="str">
        <f>IFERROR(INDEX(Returns!$B$2:$B$801,MATCH(Orders!B453,Returns!$A$2:$A$801,0)),"No")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IF(M454=People!$B$5,People!$A$5,IF(M454=People!$B$4,People!$A$4,IF(Orders!M454=People!$B$3,People!$A$3,IF(Orders!M454=People!$B$2,People!$A$2,0))))</f>
        <v>Chuck Magee</v>
      </c>
      <c r="W454" s="3" t="str">
        <f>IFERROR(INDEX(Returns!$B$2:$B$801,MATCH(Orders!B454,Returns!$A$2:$A$801,0)),"No")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IF(M455=People!$B$5,People!$A$5,IF(M455=People!$B$4,People!$A$4,IF(Orders!M455=People!$B$3,People!$A$3,IF(Orders!M455=People!$B$2,People!$A$2,0))))</f>
        <v>Chuck Magee</v>
      </c>
      <c r="W455" s="3" t="str">
        <f>IFERROR(INDEX(Returns!$B$2:$B$801,MATCH(Orders!B455,Returns!$A$2:$A$801,0)),"No")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IF(M456=People!$B$5,People!$A$5,IF(M456=People!$B$4,People!$A$4,IF(Orders!M456=People!$B$3,People!$A$3,IF(Orders!M456=People!$B$2,People!$A$2,0))))</f>
        <v>Chuck Magee</v>
      </c>
      <c r="W456" s="3" t="str">
        <f>IFERROR(INDEX(Returns!$B$2:$B$801,MATCH(Orders!B456,Returns!$A$2:$A$801,0)),"No")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IF(M457=People!$B$5,People!$A$5,IF(M457=People!$B$4,People!$A$4,IF(Orders!M457=People!$B$3,People!$A$3,IF(Orders!M457=People!$B$2,People!$A$2,0))))</f>
        <v>Kelly Williams</v>
      </c>
      <c r="W457" s="3" t="str">
        <f>IFERROR(INDEX(Returns!$B$2:$B$801,MATCH(Orders!B457,Returns!$A$2:$A$801,0)),"No")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IF(M458=People!$B$5,People!$A$5,IF(M458=People!$B$4,People!$A$4,IF(Orders!M458=People!$B$3,People!$A$3,IF(Orders!M458=People!$B$2,People!$A$2,0))))</f>
        <v>Anna Andreadi</v>
      </c>
      <c r="W458" s="3" t="str">
        <f>IFERROR(INDEX(Returns!$B$2:$B$801,MATCH(Orders!B458,Returns!$A$2:$A$801,0)),"No")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IF(M459=People!$B$5,People!$A$5,IF(M459=People!$B$4,People!$A$4,IF(Orders!M459=People!$B$3,People!$A$3,IF(Orders!M459=People!$B$2,People!$A$2,0))))</f>
        <v>Kelly Williams</v>
      </c>
      <c r="W459" s="3" t="str">
        <f>IFERROR(INDEX(Returns!$B$2:$B$801,MATCH(Orders!B459,Returns!$A$2:$A$801,0)),"No")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IF(M460=People!$B$5,People!$A$5,IF(M460=People!$B$4,People!$A$4,IF(Orders!M460=People!$B$3,People!$A$3,IF(Orders!M460=People!$B$2,People!$A$2,0))))</f>
        <v>Kelly Williams</v>
      </c>
      <c r="W460" s="3" t="str">
        <f>IFERROR(INDEX(Returns!$B$2:$B$801,MATCH(Orders!B460,Returns!$A$2:$A$801,0)),"No")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IF(M461=People!$B$5,People!$A$5,IF(M461=People!$B$4,People!$A$4,IF(Orders!M461=People!$B$3,People!$A$3,IF(Orders!M461=People!$B$2,People!$A$2,0))))</f>
        <v>Anna Andreadi</v>
      </c>
      <c r="W461" s="3" t="str">
        <f>IFERROR(INDEX(Returns!$B$2:$B$801,MATCH(Orders!B461,Returns!$A$2:$A$801,0)),"No")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IF(M462=People!$B$5,People!$A$5,IF(M462=People!$B$4,People!$A$4,IF(Orders!M462=People!$B$3,People!$A$3,IF(Orders!M462=People!$B$2,People!$A$2,0))))</f>
        <v>Anna Andreadi</v>
      </c>
      <c r="W462" s="3" t="str">
        <f>IFERROR(INDEX(Returns!$B$2:$B$801,MATCH(Orders!B462,Returns!$A$2:$A$801,0)),"No")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IF(M463=People!$B$5,People!$A$5,IF(M463=People!$B$4,People!$A$4,IF(Orders!M463=People!$B$3,People!$A$3,IF(Orders!M463=People!$B$2,People!$A$2,0))))</f>
        <v>Anna Andreadi</v>
      </c>
      <c r="W463" s="3" t="str">
        <f>IFERROR(INDEX(Returns!$B$2:$B$801,MATCH(Orders!B463,Returns!$A$2:$A$801,0)),"No")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IF(M464=People!$B$5,People!$A$5,IF(M464=People!$B$4,People!$A$4,IF(Orders!M464=People!$B$3,People!$A$3,IF(Orders!M464=People!$B$2,People!$A$2,0))))</f>
        <v>Anna Andreadi</v>
      </c>
      <c r="W464" s="3" t="str">
        <f>IFERROR(INDEX(Returns!$B$2:$B$801,MATCH(Orders!B464,Returns!$A$2:$A$801,0)),"No")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IF(M465=People!$B$5,People!$A$5,IF(M465=People!$B$4,People!$A$4,IF(Orders!M465=People!$B$3,People!$A$3,IF(Orders!M465=People!$B$2,People!$A$2,0))))</f>
        <v>Anna Andreadi</v>
      </c>
      <c r="W465" s="3" t="str">
        <f>IFERROR(INDEX(Returns!$B$2:$B$801,MATCH(Orders!B465,Returns!$A$2:$A$801,0)),"No")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IF(M466=People!$B$5,People!$A$5,IF(M466=People!$B$4,People!$A$4,IF(Orders!M466=People!$B$3,People!$A$3,IF(Orders!M466=People!$B$2,People!$A$2,0))))</f>
        <v>Anna Andreadi</v>
      </c>
      <c r="W466" s="3" t="str">
        <f>IFERROR(INDEX(Returns!$B$2:$B$801,MATCH(Orders!B466,Returns!$A$2:$A$801,0)),"No")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IF(M467=People!$B$5,People!$A$5,IF(M467=People!$B$4,People!$A$4,IF(Orders!M467=People!$B$3,People!$A$3,IF(Orders!M467=People!$B$2,People!$A$2,0))))</f>
        <v>Anna Andreadi</v>
      </c>
      <c r="W467" s="3" t="str">
        <f>IFERROR(INDEX(Returns!$B$2:$B$801,MATCH(Orders!B467,Returns!$A$2:$A$801,0)),"No")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IF(M468=People!$B$5,People!$A$5,IF(M468=People!$B$4,People!$A$4,IF(Orders!M468=People!$B$3,People!$A$3,IF(Orders!M468=People!$B$2,People!$A$2,0))))</f>
        <v>Anna Andreadi</v>
      </c>
      <c r="W468" s="3" t="str">
        <f>IFERROR(INDEX(Returns!$B$2:$B$801,MATCH(Orders!B468,Returns!$A$2:$A$801,0)),"No")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IF(M469=People!$B$5,People!$A$5,IF(M469=People!$B$4,People!$A$4,IF(Orders!M469=People!$B$3,People!$A$3,IF(Orders!M469=People!$B$2,People!$A$2,0))))</f>
        <v>Kelly Williams</v>
      </c>
      <c r="W469" s="3" t="str">
        <f>IFERROR(INDEX(Returns!$B$2:$B$801,MATCH(Orders!B469,Returns!$A$2:$A$801,0)),"No")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IF(M470=People!$B$5,People!$A$5,IF(M470=People!$B$4,People!$A$4,IF(Orders!M470=People!$B$3,People!$A$3,IF(Orders!M470=People!$B$2,People!$A$2,0))))</f>
        <v>Kelly Williams</v>
      </c>
      <c r="W470" s="3" t="str">
        <f>IFERROR(INDEX(Returns!$B$2:$B$801,MATCH(Orders!B470,Returns!$A$2:$A$801,0)),"No")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IF(M471=People!$B$5,People!$A$5,IF(M471=People!$B$4,People!$A$4,IF(Orders!M471=People!$B$3,People!$A$3,IF(Orders!M471=People!$B$2,People!$A$2,0))))</f>
        <v>Kelly Williams</v>
      </c>
      <c r="W471" s="3" t="str">
        <f>IFERROR(INDEX(Returns!$B$2:$B$801,MATCH(Orders!B471,Returns!$A$2:$A$801,0)),"No")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IF(M472=People!$B$5,People!$A$5,IF(M472=People!$B$4,People!$A$4,IF(Orders!M472=People!$B$3,People!$A$3,IF(Orders!M472=People!$B$2,People!$A$2,0))))</f>
        <v>Chuck Magee</v>
      </c>
      <c r="W472" s="3" t="str">
        <f>IFERROR(INDEX(Returns!$B$2:$B$801,MATCH(Orders!B472,Returns!$A$2:$A$801,0)),"No")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IF(M473=People!$B$5,People!$A$5,IF(M473=People!$B$4,People!$A$4,IF(Orders!M473=People!$B$3,People!$A$3,IF(Orders!M473=People!$B$2,People!$A$2,0))))</f>
        <v>Anna Andreadi</v>
      </c>
      <c r="W473" s="3" t="str">
        <f>IFERROR(INDEX(Returns!$B$2:$B$801,MATCH(Orders!B473,Returns!$A$2:$A$801,0)),"No")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IF(M474=People!$B$5,People!$A$5,IF(M474=People!$B$4,People!$A$4,IF(Orders!M474=People!$B$3,People!$A$3,IF(Orders!M474=People!$B$2,People!$A$2,0))))</f>
        <v>Anna Andreadi</v>
      </c>
      <c r="W474" s="3" t="str">
        <f>IFERROR(INDEX(Returns!$B$2:$B$801,MATCH(Orders!B474,Returns!$A$2:$A$801,0)),"No")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IF(M475=People!$B$5,People!$A$5,IF(M475=People!$B$4,People!$A$4,IF(Orders!M475=People!$B$3,People!$A$3,IF(Orders!M475=People!$B$2,People!$A$2,0))))</f>
        <v>Anna Andreadi</v>
      </c>
      <c r="W475" s="3" t="str">
        <f>IFERROR(INDEX(Returns!$B$2:$B$801,MATCH(Orders!B475,Returns!$A$2:$A$801,0)),"No")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IF(M476=People!$B$5,People!$A$5,IF(M476=People!$B$4,People!$A$4,IF(Orders!M476=People!$B$3,People!$A$3,IF(Orders!M476=People!$B$2,People!$A$2,0))))</f>
        <v>Anna Andreadi</v>
      </c>
      <c r="W476" s="3" t="str">
        <f>IFERROR(INDEX(Returns!$B$2:$B$801,MATCH(Orders!B476,Returns!$A$2:$A$801,0)),"No")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IF(M477=People!$B$5,People!$A$5,IF(M477=People!$B$4,People!$A$4,IF(Orders!M477=People!$B$3,People!$A$3,IF(Orders!M477=People!$B$2,People!$A$2,0))))</f>
        <v>Anna Andreadi</v>
      </c>
      <c r="W477" s="3" t="str">
        <f>IFERROR(INDEX(Returns!$B$2:$B$801,MATCH(Orders!B477,Returns!$A$2:$A$801,0)),"No")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IF(M478=People!$B$5,People!$A$5,IF(M478=People!$B$4,People!$A$4,IF(Orders!M478=People!$B$3,People!$A$3,IF(Orders!M478=People!$B$2,People!$A$2,0))))</f>
        <v>Anna Andreadi</v>
      </c>
      <c r="W478" s="3" t="str">
        <f>IFERROR(INDEX(Returns!$B$2:$B$801,MATCH(Orders!B478,Returns!$A$2:$A$801,0)),"No")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IF(M479=People!$B$5,People!$A$5,IF(M479=People!$B$4,People!$A$4,IF(Orders!M479=People!$B$3,People!$A$3,IF(Orders!M479=People!$B$2,People!$A$2,0))))</f>
        <v>Anna Andreadi</v>
      </c>
      <c r="W479" s="3" t="str">
        <f>IFERROR(INDEX(Returns!$B$2:$B$801,MATCH(Orders!B479,Returns!$A$2:$A$801,0)),"No")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IF(M480=People!$B$5,People!$A$5,IF(M480=People!$B$4,People!$A$4,IF(Orders!M480=People!$B$3,People!$A$3,IF(Orders!M480=People!$B$2,People!$A$2,0))))</f>
        <v>Chuck Magee</v>
      </c>
      <c r="W480" s="3" t="str">
        <f>IFERROR(INDEX(Returns!$B$2:$B$801,MATCH(Orders!B480,Returns!$A$2:$A$801,0)),"No")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IF(M481=People!$B$5,People!$A$5,IF(M481=People!$B$4,People!$A$4,IF(Orders!M481=People!$B$3,People!$A$3,IF(Orders!M481=People!$B$2,People!$A$2,0))))</f>
        <v>Chuck Magee</v>
      </c>
      <c r="W481" s="3" t="str">
        <f>IFERROR(INDEX(Returns!$B$2:$B$801,MATCH(Orders!B481,Returns!$A$2:$A$801,0)),"No")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IF(M482=People!$B$5,People!$A$5,IF(M482=People!$B$4,People!$A$4,IF(Orders!M482=People!$B$3,People!$A$3,IF(Orders!M482=People!$B$2,People!$A$2,0))))</f>
        <v>Chuck Magee</v>
      </c>
      <c r="W482" s="3" t="str">
        <f>IFERROR(INDEX(Returns!$B$2:$B$801,MATCH(Orders!B482,Returns!$A$2:$A$801,0)),"No")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IF(M483=People!$B$5,People!$A$5,IF(M483=People!$B$4,People!$A$4,IF(Orders!M483=People!$B$3,People!$A$3,IF(Orders!M483=People!$B$2,People!$A$2,0))))</f>
        <v>Anna Andreadi</v>
      </c>
      <c r="W483" s="3" t="str">
        <f>IFERROR(INDEX(Returns!$B$2:$B$801,MATCH(Orders!B483,Returns!$A$2:$A$801,0)),"No")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IF(M484=People!$B$5,People!$A$5,IF(M484=People!$B$4,People!$A$4,IF(Orders!M484=People!$B$3,People!$A$3,IF(Orders!M484=People!$B$2,People!$A$2,0))))</f>
        <v>Chuck Magee</v>
      </c>
      <c r="W484" s="3" t="str">
        <f>IFERROR(INDEX(Returns!$B$2:$B$801,MATCH(Orders!B484,Returns!$A$2:$A$801,0)),"No")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IF(M485=People!$B$5,People!$A$5,IF(M485=People!$B$4,People!$A$4,IF(Orders!M485=People!$B$3,People!$A$3,IF(Orders!M485=People!$B$2,People!$A$2,0))))</f>
        <v>Chuck Magee</v>
      </c>
      <c r="W485" s="3" t="str">
        <f>IFERROR(INDEX(Returns!$B$2:$B$801,MATCH(Orders!B485,Returns!$A$2:$A$801,0)),"No")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IF(M486=People!$B$5,People!$A$5,IF(M486=People!$B$4,People!$A$4,IF(Orders!M486=People!$B$3,People!$A$3,IF(Orders!M486=People!$B$2,People!$A$2,0))))</f>
        <v>Anna Andreadi</v>
      </c>
      <c r="W486" s="3" t="str">
        <f>IFERROR(INDEX(Returns!$B$2:$B$801,MATCH(Orders!B486,Returns!$A$2:$A$801,0)),"No")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IF(M487=People!$B$5,People!$A$5,IF(M487=People!$B$4,People!$A$4,IF(Orders!M487=People!$B$3,People!$A$3,IF(Orders!M487=People!$B$2,People!$A$2,0))))</f>
        <v>Anna Andreadi</v>
      </c>
      <c r="W487" s="3" t="str">
        <f>IFERROR(INDEX(Returns!$B$2:$B$801,MATCH(Orders!B487,Returns!$A$2:$A$801,0)),"No")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IF(M488=People!$B$5,People!$A$5,IF(M488=People!$B$4,People!$A$4,IF(Orders!M488=People!$B$3,People!$A$3,IF(Orders!M488=People!$B$2,People!$A$2,0))))</f>
        <v>Anna Andreadi</v>
      </c>
      <c r="W488" s="3" t="str">
        <f>IFERROR(INDEX(Returns!$B$2:$B$801,MATCH(Orders!B488,Returns!$A$2:$A$801,0)),"No")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IF(M489=People!$B$5,People!$A$5,IF(M489=People!$B$4,People!$A$4,IF(Orders!M489=People!$B$3,People!$A$3,IF(Orders!M489=People!$B$2,People!$A$2,0))))</f>
        <v>Kelly Williams</v>
      </c>
      <c r="W489" s="3" t="str">
        <f>IFERROR(INDEX(Returns!$B$2:$B$801,MATCH(Orders!B489,Returns!$A$2:$A$801,0)),"No")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IF(M490=People!$B$5,People!$A$5,IF(M490=People!$B$4,People!$A$4,IF(Orders!M490=People!$B$3,People!$A$3,IF(Orders!M490=People!$B$2,People!$A$2,0))))</f>
        <v>Kelly Williams</v>
      </c>
      <c r="W490" s="3" t="str">
        <f>IFERROR(INDEX(Returns!$B$2:$B$801,MATCH(Orders!B490,Returns!$A$2:$A$801,0)),"No")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IF(M491=People!$B$5,People!$A$5,IF(M491=People!$B$4,People!$A$4,IF(Orders!M491=People!$B$3,People!$A$3,IF(Orders!M491=People!$B$2,People!$A$2,0))))</f>
        <v>Kelly Williams</v>
      </c>
      <c r="W491" s="3" t="str">
        <f>IFERROR(INDEX(Returns!$B$2:$B$801,MATCH(Orders!B491,Returns!$A$2:$A$801,0)),"No")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IF(M492=People!$B$5,People!$A$5,IF(M492=People!$B$4,People!$A$4,IF(Orders!M492=People!$B$3,People!$A$3,IF(Orders!M492=People!$B$2,People!$A$2,0))))</f>
        <v>Kelly Williams</v>
      </c>
      <c r="W492" s="3" t="str">
        <f>IFERROR(INDEX(Returns!$B$2:$B$801,MATCH(Orders!B492,Returns!$A$2:$A$801,0)),"No")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IF(M493=People!$B$5,People!$A$5,IF(M493=People!$B$4,People!$A$4,IF(Orders!M493=People!$B$3,People!$A$3,IF(Orders!M493=People!$B$2,People!$A$2,0))))</f>
        <v>Chuck Magee</v>
      </c>
      <c r="W493" s="3" t="str">
        <f>IFERROR(INDEX(Returns!$B$2:$B$801,MATCH(Orders!B493,Returns!$A$2:$A$801,0)),"No")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IF(M494=People!$B$5,People!$A$5,IF(M494=People!$B$4,People!$A$4,IF(Orders!M494=People!$B$3,People!$A$3,IF(Orders!M494=People!$B$2,People!$A$2,0))))</f>
        <v>Chuck Magee</v>
      </c>
      <c r="W494" s="3" t="str">
        <f>IFERROR(INDEX(Returns!$B$2:$B$801,MATCH(Orders!B494,Returns!$A$2:$A$801,0)),"No")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IF(M495=People!$B$5,People!$A$5,IF(M495=People!$B$4,People!$A$4,IF(Orders!M495=People!$B$3,People!$A$3,IF(Orders!M495=People!$B$2,People!$A$2,0))))</f>
        <v>Anna Andreadi</v>
      </c>
      <c r="W495" s="3" t="str">
        <f>IFERROR(INDEX(Returns!$B$2:$B$801,MATCH(Orders!B495,Returns!$A$2:$A$801,0)),"No")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IF(M496=People!$B$5,People!$A$5,IF(M496=People!$B$4,People!$A$4,IF(Orders!M496=People!$B$3,People!$A$3,IF(Orders!M496=People!$B$2,People!$A$2,0))))</f>
        <v>Cassandra Brandow</v>
      </c>
      <c r="W496" s="3" t="str">
        <f>IFERROR(INDEX(Returns!$B$2:$B$801,MATCH(Orders!B496,Returns!$A$2:$A$801,0)),"No")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IF(M497=People!$B$5,People!$A$5,IF(M497=People!$B$4,People!$A$4,IF(Orders!M497=People!$B$3,People!$A$3,IF(Orders!M497=People!$B$2,People!$A$2,0))))</f>
        <v>Cassandra Brandow</v>
      </c>
      <c r="W497" s="3" t="str">
        <f>IFERROR(INDEX(Returns!$B$2:$B$801,MATCH(Orders!B497,Returns!$A$2:$A$801,0)),"No")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IF(M498=People!$B$5,People!$A$5,IF(M498=People!$B$4,People!$A$4,IF(Orders!M498=People!$B$3,People!$A$3,IF(Orders!M498=People!$B$2,People!$A$2,0))))</f>
        <v>Anna Andreadi</v>
      </c>
      <c r="W498" s="3" t="str">
        <f>IFERROR(INDEX(Returns!$B$2:$B$801,MATCH(Orders!B498,Returns!$A$2:$A$801,0)),"No")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IF(M499=People!$B$5,People!$A$5,IF(M499=People!$B$4,People!$A$4,IF(Orders!M499=People!$B$3,People!$A$3,IF(Orders!M499=People!$B$2,People!$A$2,0))))</f>
        <v>Anna Andreadi</v>
      </c>
      <c r="W499" s="3" t="str">
        <f>IFERROR(INDEX(Returns!$B$2:$B$801,MATCH(Orders!B499,Returns!$A$2:$A$801,0)),"No")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IF(M500=People!$B$5,People!$A$5,IF(M500=People!$B$4,People!$A$4,IF(Orders!M500=People!$B$3,People!$A$3,IF(Orders!M500=People!$B$2,People!$A$2,0))))</f>
        <v>Anna Andreadi</v>
      </c>
      <c r="W500" s="3" t="str">
        <f>IFERROR(INDEX(Returns!$B$2:$B$801,MATCH(Orders!B500,Returns!$A$2:$A$801,0)),"No")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IF(M501=People!$B$5,People!$A$5,IF(M501=People!$B$4,People!$A$4,IF(Orders!M501=People!$B$3,People!$A$3,IF(Orders!M501=People!$B$2,People!$A$2,0))))</f>
        <v>Anna Andreadi</v>
      </c>
      <c r="W501" s="3" t="str">
        <f>IFERROR(INDEX(Returns!$B$2:$B$801,MATCH(Orders!B501,Returns!$A$2:$A$801,0)),"No")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IF(M502=People!$B$5,People!$A$5,IF(M502=People!$B$4,People!$A$4,IF(Orders!M502=People!$B$3,People!$A$3,IF(Orders!M502=People!$B$2,People!$A$2,0))))</f>
        <v>Anna Andreadi</v>
      </c>
      <c r="W502" s="3" t="str">
        <f>IFERROR(INDEX(Returns!$B$2:$B$801,MATCH(Orders!B502,Returns!$A$2:$A$801,0)),"No")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IF(M503=People!$B$5,People!$A$5,IF(M503=People!$B$4,People!$A$4,IF(Orders!M503=People!$B$3,People!$A$3,IF(Orders!M503=People!$B$2,People!$A$2,0))))</f>
        <v>Anna Andreadi</v>
      </c>
      <c r="W503" s="3" t="str">
        <f>IFERROR(INDEX(Returns!$B$2:$B$801,MATCH(Orders!B503,Returns!$A$2:$A$801,0)),"No")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IF(M504=People!$B$5,People!$A$5,IF(M504=People!$B$4,People!$A$4,IF(Orders!M504=People!$B$3,People!$A$3,IF(Orders!M504=People!$B$2,People!$A$2,0))))</f>
        <v>Anna Andreadi</v>
      </c>
      <c r="W504" s="3" t="str">
        <f>IFERROR(INDEX(Returns!$B$2:$B$801,MATCH(Orders!B504,Returns!$A$2:$A$801,0)),"No")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IF(M505=People!$B$5,People!$A$5,IF(M505=People!$B$4,People!$A$4,IF(Orders!M505=People!$B$3,People!$A$3,IF(Orders!M505=People!$B$2,People!$A$2,0))))</f>
        <v>Anna Andreadi</v>
      </c>
      <c r="W505" s="3" t="str">
        <f>IFERROR(INDEX(Returns!$B$2:$B$801,MATCH(Orders!B505,Returns!$A$2:$A$801,0)),"No")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IF(M506=People!$B$5,People!$A$5,IF(M506=People!$B$4,People!$A$4,IF(Orders!M506=People!$B$3,People!$A$3,IF(Orders!M506=People!$B$2,People!$A$2,0))))</f>
        <v>Anna Andreadi</v>
      </c>
      <c r="W506" s="3" t="str">
        <f>IFERROR(INDEX(Returns!$B$2:$B$801,MATCH(Orders!B506,Returns!$A$2:$A$801,0)),"No")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IF(M507=People!$B$5,People!$A$5,IF(M507=People!$B$4,People!$A$4,IF(Orders!M507=People!$B$3,People!$A$3,IF(Orders!M507=People!$B$2,People!$A$2,0))))</f>
        <v>Chuck Magee</v>
      </c>
      <c r="W507" s="3" t="str">
        <f>IFERROR(INDEX(Returns!$B$2:$B$801,MATCH(Orders!B507,Returns!$A$2:$A$801,0)),"No")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IF(M508=People!$B$5,People!$A$5,IF(M508=People!$B$4,People!$A$4,IF(Orders!M508=People!$B$3,People!$A$3,IF(Orders!M508=People!$B$2,People!$A$2,0))))</f>
        <v>Cassandra Brandow</v>
      </c>
      <c r="W508" s="3" t="str">
        <f>IFERROR(INDEX(Returns!$B$2:$B$801,MATCH(Orders!B508,Returns!$A$2:$A$801,0)),"No")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IF(M509=People!$B$5,People!$A$5,IF(M509=People!$B$4,People!$A$4,IF(Orders!M509=People!$B$3,People!$A$3,IF(Orders!M509=People!$B$2,People!$A$2,0))))</f>
        <v>Cassandra Brandow</v>
      </c>
      <c r="W509" s="3" t="str">
        <f>IFERROR(INDEX(Returns!$B$2:$B$801,MATCH(Orders!B509,Returns!$A$2:$A$801,0)),"No")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IF(M510=People!$B$5,People!$A$5,IF(M510=People!$B$4,People!$A$4,IF(Orders!M510=People!$B$3,People!$A$3,IF(Orders!M510=People!$B$2,People!$A$2,0))))</f>
        <v>Cassandra Brandow</v>
      </c>
      <c r="W510" s="3" t="str">
        <f>IFERROR(INDEX(Returns!$B$2:$B$801,MATCH(Orders!B510,Returns!$A$2:$A$801,0)),"No")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IF(M511=People!$B$5,People!$A$5,IF(M511=People!$B$4,People!$A$4,IF(Orders!M511=People!$B$3,People!$A$3,IF(Orders!M511=People!$B$2,People!$A$2,0))))</f>
        <v>Cassandra Brandow</v>
      </c>
      <c r="W511" s="3" t="str">
        <f>IFERROR(INDEX(Returns!$B$2:$B$801,MATCH(Orders!B511,Returns!$A$2:$A$801,0)),"No")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IF(M512=People!$B$5,People!$A$5,IF(M512=People!$B$4,People!$A$4,IF(Orders!M512=People!$B$3,People!$A$3,IF(Orders!M512=People!$B$2,People!$A$2,0))))</f>
        <v>Kelly Williams</v>
      </c>
      <c r="W512" s="3" t="str">
        <f>IFERROR(INDEX(Returns!$B$2:$B$801,MATCH(Orders!B512,Returns!$A$2:$A$801,0)),"No")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IF(M513=People!$B$5,People!$A$5,IF(M513=People!$B$4,People!$A$4,IF(Orders!M513=People!$B$3,People!$A$3,IF(Orders!M513=People!$B$2,People!$A$2,0))))</f>
        <v>Kelly Williams</v>
      </c>
      <c r="W513" s="3" t="str">
        <f>IFERROR(INDEX(Returns!$B$2:$B$801,MATCH(Orders!B513,Returns!$A$2:$A$801,0)),"No")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IF(M514=People!$B$5,People!$A$5,IF(M514=People!$B$4,People!$A$4,IF(Orders!M514=People!$B$3,People!$A$3,IF(Orders!M514=People!$B$2,People!$A$2,0))))</f>
        <v>Chuck Magee</v>
      </c>
      <c r="W514" s="3" t="str">
        <f>IFERROR(INDEX(Returns!$B$2:$B$801,MATCH(Orders!B514,Returns!$A$2:$A$801,0)),"No")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IF(M515=People!$B$5,People!$A$5,IF(M515=People!$B$4,People!$A$4,IF(Orders!M515=People!$B$3,People!$A$3,IF(Orders!M515=People!$B$2,People!$A$2,0))))</f>
        <v>Anna Andreadi</v>
      </c>
      <c r="W515" s="3" t="str">
        <f>IFERROR(INDEX(Returns!$B$2:$B$801,MATCH(Orders!B515,Returns!$A$2:$A$801,0)),"No")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IF(M516=People!$B$5,People!$A$5,IF(M516=People!$B$4,People!$A$4,IF(Orders!M516=People!$B$3,People!$A$3,IF(Orders!M516=People!$B$2,People!$A$2,0))))</f>
        <v>Anna Andreadi</v>
      </c>
      <c r="W516" s="3" t="str">
        <f>IFERROR(INDEX(Returns!$B$2:$B$801,MATCH(Orders!B516,Returns!$A$2:$A$801,0)),"No")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IF(M517=People!$B$5,People!$A$5,IF(M517=People!$B$4,People!$A$4,IF(Orders!M517=People!$B$3,People!$A$3,IF(Orders!M517=People!$B$2,People!$A$2,0))))</f>
        <v>Anna Andreadi</v>
      </c>
      <c r="W517" s="3" t="str">
        <f>IFERROR(INDEX(Returns!$B$2:$B$801,MATCH(Orders!B517,Returns!$A$2:$A$801,0)),"No")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IF(M518=People!$B$5,People!$A$5,IF(M518=People!$B$4,People!$A$4,IF(Orders!M518=People!$B$3,People!$A$3,IF(Orders!M518=People!$B$2,People!$A$2,0))))</f>
        <v>Anna Andreadi</v>
      </c>
      <c r="W518" s="3" t="str">
        <f>IFERROR(INDEX(Returns!$B$2:$B$801,MATCH(Orders!B518,Returns!$A$2:$A$801,0)),"No")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IF(M519=People!$B$5,People!$A$5,IF(M519=People!$B$4,People!$A$4,IF(Orders!M519=People!$B$3,People!$A$3,IF(Orders!M519=People!$B$2,People!$A$2,0))))</f>
        <v>Anna Andreadi</v>
      </c>
      <c r="W519" s="3" t="str">
        <f>IFERROR(INDEX(Returns!$B$2:$B$801,MATCH(Orders!B519,Returns!$A$2:$A$801,0)),"No")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IF(M520=People!$B$5,People!$A$5,IF(M520=People!$B$4,People!$A$4,IF(Orders!M520=People!$B$3,People!$A$3,IF(Orders!M520=People!$B$2,People!$A$2,0))))</f>
        <v>Anna Andreadi</v>
      </c>
      <c r="W520" s="3" t="str">
        <f>IFERROR(INDEX(Returns!$B$2:$B$801,MATCH(Orders!B520,Returns!$A$2:$A$801,0)),"No")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IF(M521=People!$B$5,People!$A$5,IF(M521=People!$B$4,People!$A$4,IF(Orders!M521=People!$B$3,People!$A$3,IF(Orders!M521=People!$B$2,People!$A$2,0))))</f>
        <v>Kelly Williams</v>
      </c>
      <c r="W521" s="3" t="str">
        <f>IFERROR(INDEX(Returns!$B$2:$B$801,MATCH(Orders!B521,Returns!$A$2:$A$801,0)),"No")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IF(M522=People!$B$5,People!$A$5,IF(M522=People!$B$4,People!$A$4,IF(Orders!M522=People!$B$3,People!$A$3,IF(Orders!M522=People!$B$2,People!$A$2,0))))</f>
        <v>Kelly Williams</v>
      </c>
      <c r="W522" s="3" t="str">
        <f>IFERROR(INDEX(Returns!$B$2:$B$801,MATCH(Orders!B522,Returns!$A$2:$A$801,0)),"No")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IF(M523=People!$B$5,People!$A$5,IF(M523=People!$B$4,People!$A$4,IF(Orders!M523=People!$B$3,People!$A$3,IF(Orders!M523=People!$B$2,People!$A$2,0))))</f>
        <v>Kelly Williams</v>
      </c>
      <c r="W523" s="3" t="str">
        <f>IFERROR(INDEX(Returns!$B$2:$B$801,MATCH(Orders!B523,Returns!$A$2:$A$801,0)),"No")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IF(M524=People!$B$5,People!$A$5,IF(M524=People!$B$4,People!$A$4,IF(Orders!M524=People!$B$3,People!$A$3,IF(Orders!M524=People!$B$2,People!$A$2,0))))</f>
        <v>Kelly Williams</v>
      </c>
      <c r="W524" s="3" t="str">
        <f>IFERROR(INDEX(Returns!$B$2:$B$801,MATCH(Orders!B524,Returns!$A$2:$A$801,0)),"No")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IF(M525=People!$B$5,People!$A$5,IF(M525=People!$B$4,People!$A$4,IF(Orders!M525=People!$B$3,People!$A$3,IF(Orders!M525=People!$B$2,People!$A$2,0))))</f>
        <v>Anna Andreadi</v>
      </c>
      <c r="W525" s="3" t="str">
        <f>IFERROR(INDEX(Returns!$B$2:$B$801,MATCH(Orders!B525,Returns!$A$2:$A$801,0)),"No")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IF(M526=People!$B$5,People!$A$5,IF(M526=People!$B$4,People!$A$4,IF(Orders!M526=People!$B$3,People!$A$3,IF(Orders!M526=People!$B$2,People!$A$2,0))))</f>
        <v>Anna Andreadi</v>
      </c>
      <c r="W526" s="3" t="str">
        <f>IFERROR(INDEX(Returns!$B$2:$B$801,MATCH(Orders!B526,Returns!$A$2:$A$801,0)),"No")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IF(M527=People!$B$5,People!$A$5,IF(M527=People!$B$4,People!$A$4,IF(Orders!M527=People!$B$3,People!$A$3,IF(Orders!M527=People!$B$2,People!$A$2,0))))</f>
        <v>Chuck Magee</v>
      </c>
      <c r="W527" s="3" t="str">
        <f>IFERROR(INDEX(Returns!$B$2:$B$801,MATCH(Orders!B527,Returns!$A$2:$A$801,0)),"No")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IF(M528=People!$B$5,People!$A$5,IF(M528=People!$B$4,People!$A$4,IF(Orders!M528=People!$B$3,People!$A$3,IF(Orders!M528=People!$B$2,People!$A$2,0))))</f>
        <v>Cassandra Brandow</v>
      </c>
      <c r="W528" s="3" t="str">
        <f>IFERROR(INDEX(Returns!$B$2:$B$801,MATCH(Orders!B528,Returns!$A$2:$A$801,0)),"No")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IF(M529=People!$B$5,People!$A$5,IF(M529=People!$B$4,People!$A$4,IF(Orders!M529=People!$B$3,People!$A$3,IF(Orders!M529=People!$B$2,People!$A$2,0))))</f>
        <v>Cassandra Brandow</v>
      </c>
      <c r="W529" s="3" t="str">
        <f>IFERROR(INDEX(Returns!$B$2:$B$801,MATCH(Orders!B529,Returns!$A$2:$A$801,0)),"No")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IF(M530=People!$B$5,People!$A$5,IF(M530=People!$B$4,People!$A$4,IF(Orders!M530=People!$B$3,People!$A$3,IF(Orders!M530=People!$B$2,People!$A$2,0))))</f>
        <v>Chuck Magee</v>
      </c>
      <c r="W530" s="3" t="str">
        <f>IFERROR(INDEX(Returns!$B$2:$B$801,MATCH(Orders!B530,Returns!$A$2:$A$801,0)),"No")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IF(M531=People!$B$5,People!$A$5,IF(M531=People!$B$4,People!$A$4,IF(Orders!M531=People!$B$3,People!$A$3,IF(Orders!M531=People!$B$2,People!$A$2,0))))</f>
        <v>Chuck Magee</v>
      </c>
      <c r="W531" s="3" t="str">
        <f>IFERROR(INDEX(Returns!$B$2:$B$801,MATCH(Orders!B531,Returns!$A$2:$A$801,0)),"No")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IF(M532=People!$B$5,People!$A$5,IF(M532=People!$B$4,People!$A$4,IF(Orders!M532=People!$B$3,People!$A$3,IF(Orders!M532=People!$B$2,People!$A$2,0))))</f>
        <v>Chuck Magee</v>
      </c>
      <c r="W532" s="3" t="str">
        <f>IFERROR(INDEX(Returns!$B$2:$B$801,MATCH(Orders!B532,Returns!$A$2:$A$801,0)),"No")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IF(M533=People!$B$5,People!$A$5,IF(M533=People!$B$4,People!$A$4,IF(Orders!M533=People!$B$3,People!$A$3,IF(Orders!M533=People!$B$2,People!$A$2,0))))</f>
        <v>Anna Andreadi</v>
      </c>
      <c r="W533" s="3" t="str">
        <f>IFERROR(INDEX(Returns!$B$2:$B$801,MATCH(Orders!B533,Returns!$A$2:$A$801,0)),"No")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IF(M534=People!$B$5,People!$A$5,IF(M534=People!$B$4,People!$A$4,IF(Orders!M534=People!$B$3,People!$A$3,IF(Orders!M534=People!$B$2,People!$A$2,0))))</f>
        <v>Anna Andreadi</v>
      </c>
      <c r="W534" s="3" t="str">
        <f>IFERROR(INDEX(Returns!$B$2:$B$801,MATCH(Orders!B534,Returns!$A$2:$A$801,0)),"No")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IF(M535=People!$B$5,People!$A$5,IF(M535=People!$B$4,People!$A$4,IF(Orders!M535=People!$B$3,People!$A$3,IF(Orders!M535=People!$B$2,People!$A$2,0))))</f>
        <v>Cassandra Brandow</v>
      </c>
      <c r="W535" s="3" t="str">
        <f>IFERROR(INDEX(Returns!$B$2:$B$801,MATCH(Orders!B535,Returns!$A$2:$A$801,0)),"No")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IF(M536=People!$B$5,People!$A$5,IF(M536=People!$B$4,People!$A$4,IF(Orders!M536=People!$B$3,People!$A$3,IF(Orders!M536=People!$B$2,People!$A$2,0))))</f>
        <v>Cassandra Brandow</v>
      </c>
      <c r="W536" s="3" t="str">
        <f>IFERROR(INDEX(Returns!$B$2:$B$801,MATCH(Orders!B536,Returns!$A$2:$A$801,0)),"No")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IF(M537=People!$B$5,People!$A$5,IF(M537=People!$B$4,People!$A$4,IF(Orders!M537=People!$B$3,People!$A$3,IF(Orders!M537=People!$B$2,People!$A$2,0))))</f>
        <v>Anna Andreadi</v>
      </c>
      <c r="W537" s="3" t="str">
        <f>IFERROR(INDEX(Returns!$B$2:$B$801,MATCH(Orders!B537,Returns!$A$2:$A$801,0)),"No")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IF(M538=People!$B$5,People!$A$5,IF(M538=People!$B$4,People!$A$4,IF(Orders!M538=People!$B$3,People!$A$3,IF(Orders!M538=People!$B$2,People!$A$2,0))))</f>
        <v>Kelly Williams</v>
      </c>
      <c r="W538" s="3" t="str">
        <f>IFERROR(INDEX(Returns!$B$2:$B$801,MATCH(Orders!B538,Returns!$A$2:$A$801,0)),"No")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IF(M539=People!$B$5,People!$A$5,IF(M539=People!$B$4,People!$A$4,IF(Orders!M539=People!$B$3,People!$A$3,IF(Orders!M539=People!$B$2,People!$A$2,0))))</f>
        <v>Chuck Magee</v>
      </c>
      <c r="W539" s="3" t="str">
        <f>IFERROR(INDEX(Returns!$B$2:$B$801,MATCH(Orders!B539,Returns!$A$2:$A$801,0)),"No")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IF(M540=People!$B$5,People!$A$5,IF(M540=People!$B$4,People!$A$4,IF(Orders!M540=People!$B$3,People!$A$3,IF(Orders!M540=People!$B$2,People!$A$2,0))))</f>
        <v>Cassandra Brandow</v>
      </c>
      <c r="W540" s="3" t="str">
        <f>IFERROR(INDEX(Returns!$B$2:$B$801,MATCH(Orders!B540,Returns!$A$2:$A$801,0)),"No")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IF(M541=People!$B$5,People!$A$5,IF(M541=People!$B$4,People!$A$4,IF(Orders!M541=People!$B$3,People!$A$3,IF(Orders!M541=People!$B$2,People!$A$2,0))))</f>
        <v>Cassandra Brandow</v>
      </c>
      <c r="W541" s="3" t="str">
        <f>IFERROR(INDEX(Returns!$B$2:$B$801,MATCH(Orders!B541,Returns!$A$2:$A$801,0)),"No")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IF(M542=People!$B$5,People!$A$5,IF(M542=People!$B$4,People!$A$4,IF(Orders!M542=People!$B$3,People!$A$3,IF(Orders!M542=People!$B$2,People!$A$2,0))))</f>
        <v>Kelly Williams</v>
      </c>
      <c r="W542" s="3" t="str">
        <f>IFERROR(INDEX(Returns!$B$2:$B$801,MATCH(Orders!B542,Returns!$A$2:$A$801,0)),"No")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IF(M543=People!$B$5,People!$A$5,IF(M543=People!$B$4,People!$A$4,IF(Orders!M543=People!$B$3,People!$A$3,IF(Orders!M543=People!$B$2,People!$A$2,0))))</f>
        <v>Anna Andreadi</v>
      </c>
      <c r="W543" s="3" t="str">
        <f>IFERROR(INDEX(Returns!$B$2:$B$801,MATCH(Orders!B543,Returns!$A$2:$A$801,0)),"No")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IF(M544=People!$B$5,People!$A$5,IF(M544=People!$B$4,People!$A$4,IF(Orders!M544=People!$B$3,People!$A$3,IF(Orders!M544=People!$B$2,People!$A$2,0))))</f>
        <v>Chuck Magee</v>
      </c>
      <c r="W544" s="3" t="str">
        <f>IFERROR(INDEX(Returns!$B$2:$B$801,MATCH(Orders!B544,Returns!$A$2:$A$801,0)),"No")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IF(M545=People!$B$5,People!$A$5,IF(M545=People!$B$4,People!$A$4,IF(Orders!M545=People!$B$3,People!$A$3,IF(Orders!M545=People!$B$2,People!$A$2,0))))</f>
        <v>Kelly Williams</v>
      </c>
      <c r="W545" s="3" t="str">
        <f>IFERROR(INDEX(Returns!$B$2:$B$801,MATCH(Orders!B545,Returns!$A$2:$A$801,0)),"No")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IF(M546=People!$B$5,People!$A$5,IF(M546=People!$B$4,People!$A$4,IF(Orders!M546=People!$B$3,People!$A$3,IF(Orders!M546=People!$B$2,People!$A$2,0))))</f>
        <v>Kelly Williams</v>
      </c>
      <c r="W546" s="3" t="str">
        <f>IFERROR(INDEX(Returns!$B$2:$B$801,MATCH(Orders!B546,Returns!$A$2:$A$801,0)),"No")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IF(M547=People!$B$5,People!$A$5,IF(M547=People!$B$4,People!$A$4,IF(Orders!M547=People!$B$3,People!$A$3,IF(Orders!M547=People!$B$2,People!$A$2,0))))</f>
        <v>Kelly Williams</v>
      </c>
      <c r="W547" s="3" t="str">
        <f>IFERROR(INDEX(Returns!$B$2:$B$801,MATCH(Orders!B547,Returns!$A$2:$A$801,0)),"No")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IF(M548=People!$B$5,People!$A$5,IF(M548=People!$B$4,People!$A$4,IF(Orders!M548=People!$B$3,People!$A$3,IF(Orders!M548=People!$B$2,People!$A$2,0))))</f>
        <v>Chuck Magee</v>
      </c>
      <c r="W548" s="3" t="str">
        <f>IFERROR(INDEX(Returns!$B$2:$B$801,MATCH(Orders!B548,Returns!$A$2:$A$801,0)),"No")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IF(M549=People!$B$5,People!$A$5,IF(M549=People!$B$4,People!$A$4,IF(Orders!M549=People!$B$3,People!$A$3,IF(Orders!M549=People!$B$2,People!$A$2,0))))</f>
        <v>Chuck Magee</v>
      </c>
      <c r="W549" s="3" t="str">
        <f>IFERROR(INDEX(Returns!$B$2:$B$801,MATCH(Orders!B549,Returns!$A$2:$A$801,0)),"No")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IF(M550=People!$B$5,People!$A$5,IF(M550=People!$B$4,People!$A$4,IF(Orders!M550=People!$B$3,People!$A$3,IF(Orders!M550=People!$B$2,People!$A$2,0))))</f>
        <v>Kelly Williams</v>
      </c>
      <c r="W550" s="3" t="str">
        <f>IFERROR(INDEX(Returns!$B$2:$B$801,MATCH(Orders!B550,Returns!$A$2:$A$801,0)),"No")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IF(M551=People!$B$5,People!$A$5,IF(M551=People!$B$4,People!$A$4,IF(Orders!M551=People!$B$3,People!$A$3,IF(Orders!M551=People!$B$2,People!$A$2,0))))</f>
        <v>Kelly Williams</v>
      </c>
      <c r="W551" s="3" t="str">
        <f>IFERROR(INDEX(Returns!$B$2:$B$801,MATCH(Orders!B551,Returns!$A$2:$A$801,0)),"No")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IF(M552=People!$B$5,People!$A$5,IF(M552=People!$B$4,People!$A$4,IF(Orders!M552=People!$B$3,People!$A$3,IF(Orders!M552=People!$B$2,People!$A$2,0))))</f>
        <v>Kelly Williams</v>
      </c>
      <c r="W552" s="3" t="str">
        <f>IFERROR(INDEX(Returns!$B$2:$B$801,MATCH(Orders!B552,Returns!$A$2:$A$801,0)),"No")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IF(M553=People!$B$5,People!$A$5,IF(M553=People!$B$4,People!$A$4,IF(Orders!M553=People!$B$3,People!$A$3,IF(Orders!M553=People!$B$2,People!$A$2,0))))</f>
        <v>Anna Andreadi</v>
      </c>
      <c r="W553" s="3" t="str">
        <f>IFERROR(INDEX(Returns!$B$2:$B$801,MATCH(Orders!B553,Returns!$A$2:$A$801,0)),"No")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IF(M554=People!$B$5,People!$A$5,IF(M554=People!$B$4,People!$A$4,IF(Orders!M554=People!$B$3,People!$A$3,IF(Orders!M554=People!$B$2,People!$A$2,0))))</f>
        <v>Cassandra Brandow</v>
      </c>
      <c r="W554" s="3" t="str">
        <f>IFERROR(INDEX(Returns!$B$2:$B$801,MATCH(Orders!B554,Returns!$A$2:$A$801,0)),"No")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IF(M555=People!$B$5,People!$A$5,IF(M555=People!$B$4,People!$A$4,IF(Orders!M555=People!$B$3,People!$A$3,IF(Orders!M555=People!$B$2,People!$A$2,0))))</f>
        <v>Kelly Williams</v>
      </c>
      <c r="W555" s="3" t="str">
        <f>IFERROR(INDEX(Returns!$B$2:$B$801,MATCH(Orders!B555,Returns!$A$2:$A$801,0)),"No")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IF(M556=People!$B$5,People!$A$5,IF(M556=People!$B$4,People!$A$4,IF(Orders!M556=People!$B$3,People!$A$3,IF(Orders!M556=People!$B$2,People!$A$2,0))))</f>
        <v>Anna Andreadi</v>
      </c>
      <c r="W556" s="3" t="str">
        <f>IFERROR(INDEX(Returns!$B$2:$B$801,MATCH(Orders!B556,Returns!$A$2:$A$801,0)),"No")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IF(M557=People!$B$5,People!$A$5,IF(M557=People!$B$4,People!$A$4,IF(Orders!M557=People!$B$3,People!$A$3,IF(Orders!M557=People!$B$2,People!$A$2,0))))</f>
        <v>Cassandra Brandow</v>
      </c>
      <c r="W557" s="3" t="str">
        <f>IFERROR(INDEX(Returns!$B$2:$B$801,MATCH(Orders!B557,Returns!$A$2:$A$801,0)),"No")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IF(M558=People!$B$5,People!$A$5,IF(M558=People!$B$4,People!$A$4,IF(Orders!M558=People!$B$3,People!$A$3,IF(Orders!M558=People!$B$2,People!$A$2,0))))</f>
        <v>Anna Andreadi</v>
      </c>
      <c r="W558" s="3" t="str">
        <f>IFERROR(INDEX(Returns!$B$2:$B$801,MATCH(Orders!B558,Returns!$A$2:$A$801,0)),"No")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IF(M559=People!$B$5,People!$A$5,IF(M559=People!$B$4,People!$A$4,IF(Orders!M559=People!$B$3,People!$A$3,IF(Orders!M559=People!$B$2,People!$A$2,0))))</f>
        <v>Anna Andreadi</v>
      </c>
      <c r="W559" s="3" t="str">
        <f>IFERROR(INDEX(Returns!$B$2:$B$801,MATCH(Orders!B559,Returns!$A$2:$A$801,0)),"No")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IF(M560=People!$B$5,People!$A$5,IF(M560=People!$B$4,People!$A$4,IF(Orders!M560=People!$B$3,People!$A$3,IF(Orders!M560=People!$B$2,People!$A$2,0))))</f>
        <v>Anna Andreadi</v>
      </c>
      <c r="W560" s="3" t="str">
        <f>IFERROR(INDEX(Returns!$B$2:$B$801,MATCH(Orders!B560,Returns!$A$2:$A$801,0)),"No")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IF(M561=People!$B$5,People!$A$5,IF(M561=People!$B$4,People!$A$4,IF(Orders!M561=People!$B$3,People!$A$3,IF(Orders!M561=People!$B$2,People!$A$2,0))))</f>
        <v>Anna Andreadi</v>
      </c>
      <c r="W561" s="3" t="str">
        <f>IFERROR(INDEX(Returns!$B$2:$B$801,MATCH(Orders!B561,Returns!$A$2:$A$801,0)),"No")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IF(M562=People!$B$5,People!$A$5,IF(M562=People!$B$4,People!$A$4,IF(Orders!M562=People!$B$3,People!$A$3,IF(Orders!M562=People!$B$2,People!$A$2,0))))</f>
        <v>Anna Andreadi</v>
      </c>
      <c r="W562" s="3" t="str">
        <f>IFERROR(INDEX(Returns!$B$2:$B$801,MATCH(Orders!B562,Returns!$A$2:$A$801,0)),"No")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IF(M563=People!$B$5,People!$A$5,IF(M563=People!$B$4,People!$A$4,IF(Orders!M563=People!$B$3,People!$A$3,IF(Orders!M563=People!$B$2,People!$A$2,0))))</f>
        <v>Cassandra Brandow</v>
      </c>
      <c r="W563" s="3" t="str">
        <f>IFERROR(INDEX(Returns!$B$2:$B$801,MATCH(Orders!B563,Returns!$A$2:$A$801,0)),"No")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IF(M564=People!$B$5,People!$A$5,IF(M564=People!$B$4,People!$A$4,IF(Orders!M564=People!$B$3,People!$A$3,IF(Orders!M564=People!$B$2,People!$A$2,0))))</f>
        <v>Cassandra Brandow</v>
      </c>
      <c r="W564" s="3" t="str">
        <f>IFERROR(INDEX(Returns!$B$2:$B$801,MATCH(Orders!B564,Returns!$A$2:$A$801,0)),"No")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IF(M565=People!$B$5,People!$A$5,IF(M565=People!$B$4,People!$A$4,IF(Orders!M565=People!$B$3,People!$A$3,IF(Orders!M565=People!$B$2,People!$A$2,0))))</f>
        <v>Anna Andreadi</v>
      </c>
      <c r="W565" s="3" t="str">
        <f>IFERROR(INDEX(Returns!$B$2:$B$801,MATCH(Orders!B565,Returns!$A$2:$A$801,0)),"No")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IF(M566=People!$B$5,People!$A$5,IF(M566=People!$B$4,People!$A$4,IF(Orders!M566=People!$B$3,People!$A$3,IF(Orders!M566=People!$B$2,People!$A$2,0))))</f>
        <v>Anna Andreadi</v>
      </c>
      <c r="W566" s="3" t="str">
        <f>IFERROR(INDEX(Returns!$B$2:$B$801,MATCH(Orders!B566,Returns!$A$2:$A$801,0)),"No")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IF(M567=People!$B$5,People!$A$5,IF(M567=People!$B$4,People!$A$4,IF(Orders!M567=People!$B$3,People!$A$3,IF(Orders!M567=People!$B$2,People!$A$2,0))))</f>
        <v>Anna Andreadi</v>
      </c>
      <c r="W567" s="3" t="str">
        <f>IFERROR(INDEX(Returns!$B$2:$B$801,MATCH(Orders!B567,Returns!$A$2:$A$801,0)),"No")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IF(M568=People!$B$5,People!$A$5,IF(M568=People!$B$4,People!$A$4,IF(Orders!M568=People!$B$3,People!$A$3,IF(Orders!M568=People!$B$2,People!$A$2,0))))</f>
        <v>Anna Andreadi</v>
      </c>
      <c r="W568" s="3" t="str">
        <f>IFERROR(INDEX(Returns!$B$2:$B$801,MATCH(Orders!B568,Returns!$A$2:$A$801,0)),"No")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IF(M569=People!$B$5,People!$A$5,IF(M569=People!$B$4,People!$A$4,IF(Orders!M569=People!$B$3,People!$A$3,IF(Orders!M569=People!$B$2,People!$A$2,0))))</f>
        <v>Anna Andreadi</v>
      </c>
      <c r="W569" s="3" t="str">
        <f>IFERROR(INDEX(Returns!$B$2:$B$801,MATCH(Orders!B569,Returns!$A$2:$A$801,0)),"No")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IF(M570=People!$B$5,People!$A$5,IF(M570=People!$B$4,People!$A$4,IF(Orders!M570=People!$B$3,People!$A$3,IF(Orders!M570=People!$B$2,People!$A$2,0))))</f>
        <v>Anna Andreadi</v>
      </c>
      <c r="W570" s="3" t="str">
        <f>IFERROR(INDEX(Returns!$B$2:$B$801,MATCH(Orders!B570,Returns!$A$2:$A$801,0)),"No")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IF(M571=People!$B$5,People!$A$5,IF(M571=People!$B$4,People!$A$4,IF(Orders!M571=People!$B$3,People!$A$3,IF(Orders!M571=People!$B$2,People!$A$2,0))))</f>
        <v>Anna Andreadi</v>
      </c>
      <c r="W571" s="3" t="str">
        <f>IFERROR(INDEX(Returns!$B$2:$B$801,MATCH(Orders!B571,Returns!$A$2:$A$801,0)),"No")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IF(M572=People!$B$5,People!$A$5,IF(M572=People!$B$4,People!$A$4,IF(Orders!M572=People!$B$3,People!$A$3,IF(Orders!M572=People!$B$2,People!$A$2,0))))</f>
        <v>Chuck Magee</v>
      </c>
      <c r="W572" s="3" t="str">
        <f>IFERROR(INDEX(Returns!$B$2:$B$801,MATCH(Orders!B572,Returns!$A$2:$A$801,0)),"No")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IF(M573=People!$B$5,People!$A$5,IF(M573=People!$B$4,People!$A$4,IF(Orders!M573=People!$B$3,People!$A$3,IF(Orders!M573=People!$B$2,People!$A$2,0))))</f>
        <v>Chuck Magee</v>
      </c>
      <c r="W573" s="3" t="str">
        <f>IFERROR(INDEX(Returns!$B$2:$B$801,MATCH(Orders!B573,Returns!$A$2:$A$801,0)),"No")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IF(M574=People!$B$5,People!$A$5,IF(M574=People!$B$4,People!$A$4,IF(Orders!M574=People!$B$3,People!$A$3,IF(Orders!M574=People!$B$2,People!$A$2,0))))</f>
        <v>Chuck Magee</v>
      </c>
      <c r="W574" s="3" t="str">
        <f>IFERROR(INDEX(Returns!$B$2:$B$801,MATCH(Orders!B574,Returns!$A$2:$A$801,0)),"No")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IF(M575=People!$B$5,People!$A$5,IF(M575=People!$B$4,People!$A$4,IF(Orders!M575=People!$B$3,People!$A$3,IF(Orders!M575=People!$B$2,People!$A$2,0))))</f>
        <v>Chuck Magee</v>
      </c>
      <c r="W575" s="3" t="str">
        <f>IFERROR(INDEX(Returns!$B$2:$B$801,MATCH(Orders!B575,Returns!$A$2:$A$801,0)),"No")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IF(M576=People!$B$5,People!$A$5,IF(M576=People!$B$4,People!$A$4,IF(Orders!M576=People!$B$3,People!$A$3,IF(Orders!M576=People!$B$2,People!$A$2,0))))</f>
        <v>Anna Andreadi</v>
      </c>
      <c r="W576" s="3" t="str">
        <f>IFERROR(INDEX(Returns!$B$2:$B$801,MATCH(Orders!B576,Returns!$A$2:$A$801,0)),"No")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IF(M577=People!$B$5,People!$A$5,IF(M577=People!$B$4,People!$A$4,IF(Orders!M577=People!$B$3,People!$A$3,IF(Orders!M577=People!$B$2,People!$A$2,0))))</f>
        <v>Anna Andreadi</v>
      </c>
      <c r="W577" s="3" t="str">
        <f>IFERROR(INDEX(Returns!$B$2:$B$801,MATCH(Orders!B577,Returns!$A$2:$A$801,0)),"No")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IF(M578=People!$B$5,People!$A$5,IF(M578=People!$B$4,People!$A$4,IF(Orders!M578=People!$B$3,People!$A$3,IF(Orders!M578=People!$B$2,People!$A$2,0))))</f>
        <v>Anna Andreadi</v>
      </c>
      <c r="W578" s="3" t="str">
        <f>IFERROR(INDEX(Returns!$B$2:$B$801,MATCH(Orders!B578,Returns!$A$2:$A$801,0)),"No")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IF(M579=People!$B$5,People!$A$5,IF(M579=People!$B$4,People!$A$4,IF(Orders!M579=People!$B$3,People!$A$3,IF(Orders!M579=People!$B$2,People!$A$2,0))))</f>
        <v>Anna Andreadi</v>
      </c>
      <c r="W579" s="3" t="str">
        <f>IFERROR(INDEX(Returns!$B$2:$B$801,MATCH(Orders!B579,Returns!$A$2:$A$801,0)),"No")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IF(M580=People!$B$5,People!$A$5,IF(M580=People!$B$4,People!$A$4,IF(Orders!M580=People!$B$3,People!$A$3,IF(Orders!M580=People!$B$2,People!$A$2,0))))</f>
        <v>Kelly Williams</v>
      </c>
      <c r="W580" s="3" t="str">
        <f>IFERROR(INDEX(Returns!$B$2:$B$801,MATCH(Orders!B580,Returns!$A$2:$A$801,0)),"No")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IF(M581=People!$B$5,People!$A$5,IF(M581=People!$B$4,People!$A$4,IF(Orders!M581=People!$B$3,People!$A$3,IF(Orders!M581=People!$B$2,People!$A$2,0))))</f>
        <v>Kelly Williams</v>
      </c>
      <c r="W581" s="3" t="str">
        <f>IFERROR(INDEX(Returns!$B$2:$B$801,MATCH(Orders!B581,Returns!$A$2:$A$801,0)),"No")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IF(M582=People!$B$5,People!$A$5,IF(M582=People!$B$4,People!$A$4,IF(Orders!M582=People!$B$3,People!$A$3,IF(Orders!M582=People!$B$2,People!$A$2,0))))</f>
        <v>Anna Andreadi</v>
      </c>
      <c r="W582" s="3" t="str">
        <f>IFERROR(INDEX(Returns!$B$2:$B$801,MATCH(Orders!B582,Returns!$A$2:$A$801,0)),"No")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IF(M583=People!$B$5,People!$A$5,IF(M583=People!$B$4,People!$A$4,IF(Orders!M583=People!$B$3,People!$A$3,IF(Orders!M583=People!$B$2,People!$A$2,0))))</f>
        <v>Anna Andreadi</v>
      </c>
      <c r="W583" s="3" t="str">
        <f>IFERROR(INDEX(Returns!$B$2:$B$801,MATCH(Orders!B583,Returns!$A$2:$A$801,0)),"No")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IF(M584=People!$B$5,People!$A$5,IF(M584=People!$B$4,People!$A$4,IF(Orders!M584=People!$B$3,People!$A$3,IF(Orders!M584=People!$B$2,People!$A$2,0))))</f>
        <v>Anna Andreadi</v>
      </c>
      <c r="W584" s="3" t="str">
        <f>IFERROR(INDEX(Returns!$B$2:$B$801,MATCH(Orders!B584,Returns!$A$2:$A$801,0)),"No")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IF(M585=People!$B$5,People!$A$5,IF(M585=People!$B$4,People!$A$4,IF(Orders!M585=People!$B$3,People!$A$3,IF(Orders!M585=People!$B$2,People!$A$2,0))))</f>
        <v>Anna Andreadi</v>
      </c>
      <c r="W585" s="3" t="str">
        <f>IFERROR(INDEX(Returns!$B$2:$B$801,MATCH(Orders!B585,Returns!$A$2:$A$801,0)),"No")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IF(M586=People!$B$5,People!$A$5,IF(M586=People!$B$4,People!$A$4,IF(Orders!M586=People!$B$3,People!$A$3,IF(Orders!M586=People!$B$2,People!$A$2,0))))</f>
        <v>Anna Andreadi</v>
      </c>
      <c r="W586" s="3" t="str">
        <f>IFERROR(INDEX(Returns!$B$2:$B$801,MATCH(Orders!B586,Returns!$A$2:$A$801,0)),"No")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IF(M587=People!$B$5,People!$A$5,IF(M587=People!$B$4,People!$A$4,IF(Orders!M587=People!$B$3,People!$A$3,IF(Orders!M587=People!$B$2,People!$A$2,0))))</f>
        <v>Anna Andreadi</v>
      </c>
      <c r="W587" s="3" t="str">
        <f>IFERROR(INDEX(Returns!$B$2:$B$801,MATCH(Orders!B587,Returns!$A$2:$A$801,0)),"No")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IF(M588=People!$B$5,People!$A$5,IF(M588=People!$B$4,People!$A$4,IF(Orders!M588=People!$B$3,People!$A$3,IF(Orders!M588=People!$B$2,People!$A$2,0))))</f>
        <v>Cassandra Brandow</v>
      </c>
      <c r="W588" s="3" t="str">
        <f>IFERROR(INDEX(Returns!$B$2:$B$801,MATCH(Orders!B588,Returns!$A$2:$A$801,0)),"No")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IF(M589=People!$B$5,People!$A$5,IF(M589=People!$B$4,People!$A$4,IF(Orders!M589=People!$B$3,People!$A$3,IF(Orders!M589=People!$B$2,People!$A$2,0))))</f>
        <v>Cassandra Brandow</v>
      </c>
      <c r="W589" s="3" t="str">
        <f>IFERROR(INDEX(Returns!$B$2:$B$801,MATCH(Orders!B589,Returns!$A$2:$A$801,0)),"No")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IF(M590=People!$B$5,People!$A$5,IF(M590=People!$B$4,People!$A$4,IF(Orders!M590=People!$B$3,People!$A$3,IF(Orders!M590=People!$B$2,People!$A$2,0))))</f>
        <v>Anna Andreadi</v>
      </c>
      <c r="W590" s="3" t="str">
        <f>IFERROR(INDEX(Returns!$B$2:$B$801,MATCH(Orders!B590,Returns!$A$2:$A$801,0)),"No")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IF(M591=People!$B$5,People!$A$5,IF(M591=People!$B$4,People!$A$4,IF(Orders!M591=People!$B$3,People!$A$3,IF(Orders!M591=People!$B$2,People!$A$2,0))))</f>
        <v>Anna Andreadi</v>
      </c>
      <c r="W591" s="3" t="str">
        <f>IFERROR(INDEX(Returns!$B$2:$B$801,MATCH(Orders!B591,Returns!$A$2:$A$801,0)),"No")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IF(M592=People!$B$5,People!$A$5,IF(M592=People!$B$4,People!$A$4,IF(Orders!M592=People!$B$3,People!$A$3,IF(Orders!M592=People!$B$2,People!$A$2,0))))</f>
        <v>Anna Andreadi</v>
      </c>
      <c r="W592" s="3" t="str">
        <f>IFERROR(INDEX(Returns!$B$2:$B$801,MATCH(Orders!B592,Returns!$A$2:$A$801,0)),"No")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IF(M593=People!$B$5,People!$A$5,IF(M593=People!$B$4,People!$A$4,IF(Orders!M593=People!$B$3,People!$A$3,IF(Orders!M593=People!$B$2,People!$A$2,0))))</f>
        <v>Anna Andreadi</v>
      </c>
      <c r="W593" s="3" t="str">
        <f>IFERROR(INDEX(Returns!$B$2:$B$801,MATCH(Orders!B593,Returns!$A$2:$A$801,0)),"No")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IF(M594=People!$B$5,People!$A$5,IF(M594=People!$B$4,People!$A$4,IF(Orders!M594=People!$B$3,People!$A$3,IF(Orders!M594=People!$B$2,People!$A$2,0))))</f>
        <v>Kelly Williams</v>
      </c>
      <c r="W594" s="3" t="str">
        <f>IFERROR(INDEX(Returns!$B$2:$B$801,MATCH(Orders!B594,Returns!$A$2:$A$801,0)),"No")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IF(M595=People!$B$5,People!$A$5,IF(M595=People!$B$4,People!$A$4,IF(Orders!M595=People!$B$3,People!$A$3,IF(Orders!M595=People!$B$2,People!$A$2,0))))</f>
        <v>Kelly Williams</v>
      </c>
      <c r="W595" s="3" t="str">
        <f>IFERROR(INDEX(Returns!$B$2:$B$801,MATCH(Orders!B595,Returns!$A$2:$A$801,0)),"No")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IF(M596=People!$B$5,People!$A$5,IF(M596=People!$B$4,People!$A$4,IF(Orders!M596=People!$B$3,People!$A$3,IF(Orders!M596=People!$B$2,People!$A$2,0))))</f>
        <v>Anna Andreadi</v>
      </c>
      <c r="W596" s="3" t="str">
        <f>IFERROR(INDEX(Returns!$B$2:$B$801,MATCH(Orders!B596,Returns!$A$2:$A$801,0)),"No")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IF(M597=People!$B$5,People!$A$5,IF(M597=People!$B$4,People!$A$4,IF(Orders!M597=People!$B$3,People!$A$3,IF(Orders!M597=People!$B$2,People!$A$2,0))))</f>
        <v>Anna Andreadi</v>
      </c>
      <c r="W597" s="3" t="str">
        <f>IFERROR(INDEX(Returns!$B$2:$B$801,MATCH(Orders!B597,Returns!$A$2:$A$801,0)),"No")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IF(M598=People!$B$5,People!$A$5,IF(M598=People!$B$4,People!$A$4,IF(Orders!M598=People!$B$3,People!$A$3,IF(Orders!M598=People!$B$2,People!$A$2,0))))</f>
        <v>Anna Andreadi</v>
      </c>
      <c r="W598" s="3" t="str">
        <f>IFERROR(INDEX(Returns!$B$2:$B$801,MATCH(Orders!B598,Returns!$A$2:$A$801,0)),"No")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IF(M599=People!$B$5,People!$A$5,IF(M599=People!$B$4,People!$A$4,IF(Orders!M599=People!$B$3,People!$A$3,IF(Orders!M599=People!$B$2,People!$A$2,0))))</f>
        <v>Anna Andreadi</v>
      </c>
      <c r="W599" s="3" t="str">
        <f>IFERROR(INDEX(Returns!$B$2:$B$801,MATCH(Orders!B599,Returns!$A$2:$A$801,0)),"No")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IF(M600=People!$B$5,People!$A$5,IF(M600=People!$B$4,People!$A$4,IF(Orders!M600=People!$B$3,People!$A$3,IF(Orders!M600=People!$B$2,People!$A$2,0))))</f>
        <v>Chuck Magee</v>
      </c>
      <c r="W600" s="3" t="str">
        <f>IFERROR(INDEX(Returns!$B$2:$B$801,MATCH(Orders!B600,Returns!$A$2:$A$801,0)),"No")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IF(M601=People!$B$5,People!$A$5,IF(M601=People!$B$4,People!$A$4,IF(Orders!M601=People!$B$3,People!$A$3,IF(Orders!M601=People!$B$2,People!$A$2,0))))</f>
        <v>Chuck Magee</v>
      </c>
      <c r="W601" s="3" t="str">
        <f>IFERROR(INDEX(Returns!$B$2:$B$801,MATCH(Orders!B601,Returns!$A$2:$A$801,0)),"No")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IF(M602=People!$B$5,People!$A$5,IF(M602=People!$B$4,People!$A$4,IF(Orders!M602=People!$B$3,People!$A$3,IF(Orders!M602=People!$B$2,People!$A$2,0))))</f>
        <v>Chuck Magee</v>
      </c>
      <c r="W602" s="3" t="str">
        <f>IFERROR(INDEX(Returns!$B$2:$B$801,MATCH(Orders!B602,Returns!$A$2:$A$801,0)),"No")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IF(M603=People!$B$5,People!$A$5,IF(M603=People!$B$4,People!$A$4,IF(Orders!M603=People!$B$3,People!$A$3,IF(Orders!M603=People!$B$2,People!$A$2,0))))</f>
        <v>Chuck Magee</v>
      </c>
      <c r="W603" s="3" t="str">
        <f>IFERROR(INDEX(Returns!$B$2:$B$801,MATCH(Orders!B603,Returns!$A$2:$A$801,0)),"No")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IF(M604=People!$B$5,People!$A$5,IF(M604=People!$B$4,People!$A$4,IF(Orders!M604=People!$B$3,People!$A$3,IF(Orders!M604=People!$B$2,People!$A$2,0))))</f>
        <v>Cassandra Brandow</v>
      </c>
      <c r="W604" s="3" t="str">
        <f>IFERROR(INDEX(Returns!$B$2:$B$801,MATCH(Orders!B604,Returns!$A$2:$A$801,0)),"No")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IF(M605=People!$B$5,People!$A$5,IF(M605=People!$B$4,People!$A$4,IF(Orders!M605=People!$B$3,People!$A$3,IF(Orders!M605=People!$B$2,People!$A$2,0))))</f>
        <v>Cassandra Brandow</v>
      </c>
      <c r="W605" s="3" t="str">
        <f>IFERROR(INDEX(Returns!$B$2:$B$801,MATCH(Orders!B605,Returns!$A$2:$A$801,0)),"No")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IF(M606=People!$B$5,People!$A$5,IF(M606=People!$B$4,People!$A$4,IF(Orders!M606=People!$B$3,People!$A$3,IF(Orders!M606=People!$B$2,People!$A$2,0))))</f>
        <v>Cassandra Brandow</v>
      </c>
      <c r="W606" s="3" t="str">
        <f>IFERROR(INDEX(Returns!$B$2:$B$801,MATCH(Orders!B606,Returns!$A$2:$A$801,0)),"No")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IF(M607=People!$B$5,People!$A$5,IF(M607=People!$B$4,People!$A$4,IF(Orders!M607=People!$B$3,People!$A$3,IF(Orders!M607=People!$B$2,People!$A$2,0))))</f>
        <v>Cassandra Brandow</v>
      </c>
      <c r="W607" s="3" t="str">
        <f>IFERROR(INDEX(Returns!$B$2:$B$801,MATCH(Orders!B607,Returns!$A$2:$A$801,0)),"No")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IF(M608=People!$B$5,People!$A$5,IF(M608=People!$B$4,People!$A$4,IF(Orders!M608=People!$B$3,People!$A$3,IF(Orders!M608=People!$B$2,People!$A$2,0))))</f>
        <v>Cassandra Brandow</v>
      </c>
      <c r="W608" s="3" t="str">
        <f>IFERROR(INDEX(Returns!$B$2:$B$801,MATCH(Orders!B608,Returns!$A$2:$A$801,0)),"No")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IF(M609=People!$B$5,People!$A$5,IF(M609=People!$B$4,People!$A$4,IF(Orders!M609=People!$B$3,People!$A$3,IF(Orders!M609=People!$B$2,People!$A$2,0))))</f>
        <v>Chuck Magee</v>
      </c>
      <c r="W609" s="3" t="str">
        <f>IFERROR(INDEX(Returns!$B$2:$B$801,MATCH(Orders!B609,Returns!$A$2:$A$801,0)),"No")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IF(M610=People!$B$5,People!$A$5,IF(M610=People!$B$4,People!$A$4,IF(Orders!M610=People!$B$3,People!$A$3,IF(Orders!M610=People!$B$2,People!$A$2,0))))</f>
        <v>Chuck Magee</v>
      </c>
      <c r="W610" s="3" t="str">
        <f>IFERROR(INDEX(Returns!$B$2:$B$801,MATCH(Orders!B610,Returns!$A$2:$A$801,0)),"No")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IF(M611=People!$B$5,People!$A$5,IF(M611=People!$B$4,People!$A$4,IF(Orders!M611=People!$B$3,People!$A$3,IF(Orders!M611=People!$B$2,People!$A$2,0))))</f>
        <v>Chuck Magee</v>
      </c>
      <c r="W611" s="3" t="str">
        <f>IFERROR(INDEX(Returns!$B$2:$B$801,MATCH(Orders!B611,Returns!$A$2:$A$801,0)),"No")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IF(M612=People!$B$5,People!$A$5,IF(M612=People!$B$4,People!$A$4,IF(Orders!M612=People!$B$3,People!$A$3,IF(Orders!M612=People!$B$2,People!$A$2,0))))</f>
        <v>Kelly Williams</v>
      </c>
      <c r="W612" s="3" t="str">
        <f>IFERROR(INDEX(Returns!$B$2:$B$801,MATCH(Orders!B612,Returns!$A$2:$A$801,0)),"No")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IF(M613=People!$B$5,People!$A$5,IF(M613=People!$B$4,People!$A$4,IF(Orders!M613=People!$B$3,People!$A$3,IF(Orders!M613=People!$B$2,People!$A$2,0))))</f>
        <v>Kelly Williams</v>
      </c>
      <c r="W613" s="3" t="str">
        <f>IFERROR(INDEX(Returns!$B$2:$B$801,MATCH(Orders!B613,Returns!$A$2:$A$801,0)),"No")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IF(M614=People!$B$5,People!$A$5,IF(M614=People!$B$4,People!$A$4,IF(Orders!M614=People!$B$3,People!$A$3,IF(Orders!M614=People!$B$2,People!$A$2,0))))</f>
        <v>Chuck Magee</v>
      </c>
      <c r="W614" s="3" t="str">
        <f>IFERROR(INDEX(Returns!$B$2:$B$801,MATCH(Orders!B614,Returns!$A$2:$A$801,0)),"No")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IF(M615=People!$B$5,People!$A$5,IF(M615=People!$B$4,People!$A$4,IF(Orders!M615=People!$B$3,People!$A$3,IF(Orders!M615=People!$B$2,People!$A$2,0))))</f>
        <v>Chuck Magee</v>
      </c>
      <c r="W615" s="3" t="str">
        <f>IFERROR(INDEX(Returns!$B$2:$B$801,MATCH(Orders!B615,Returns!$A$2:$A$801,0)),"No")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IF(M616=People!$B$5,People!$A$5,IF(M616=People!$B$4,People!$A$4,IF(Orders!M616=People!$B$3,People!$A$3,IF(Orders!M616=People!$B$2,People!$A$2,0))))</f>
        <v>Chuck Magee</v>
      </c>
      <c r="W616" s="3" t="str">
        <f>IFERROR(INDEX(Returns!$B$2:$B$801,MATCH(Orders!B616,Returns!$A$2:$A$801,0)),"No")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IF(M617=People!$B$5,People!$A$5,IF(M617=People!$B$4,People!$A$4,IF(Orders!M617=People!$B$3,People!$A$3,IF(Orders!M617=People!$B$2,People!$A$2,0))))</f>
        <v>Chuck Magee</v>
      </c>
      <c r="W617" s="3" t="str">
        <f>IFERROR(INDEX(Returns!$B$2:$B$801,MATCH(Orders!B617,Returns!$A$2:$A$801,0)),"No")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IF(M618=People!$B$5,People!$A$5,IF(M618=People!$B$4,People!$A$4,IF(Orders!M618=People!$B$3,People!$A$3,IF(Orders!M618=People!$B$2,People!$A$2,0))))</f>
        <v>Chuck Magee</v>
      </c>
      <c r="W618" s="3" t="str">
        <f>IFERROR(INDEX(Returns!$B$2:$B$801,MATCH(Orders!B618,Returns!$A$2:$A$801,0)),"No")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IF(M619=People!$B$5,People!$A$5,IF(M619=People!$B$4,People!$A$4,IF(Orders!M619=People!$B$3,People!$A$3,IF(Orders!M619=People!$B$2,People!$A$2,0))))</f>
        <v>Chuck Magee</v>
      </c>
      <c r="W619" s="3" t="str">
        <f>IFERROR(INDEX(Returns!$B$2:$B$801,MATCH(Orders!B619,Returns!$A$2:$A$801,0)),"No")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IF(M620=People!$B$5,People!$A$5,IF(M620=People!$B$4,People!$A$4,IF(Orders!M620=People!$B$3,People!$A$3,IF(Orders!M620=People!$B$2,People!$A$2,0))))</f>
        <v>Chuck Magee</v>
      </c>
      <c r="W620" s="3" t="str">
        <f>IFERROR(INDEX(Returns!$B$2:$B$801,MATCH(Orders!B620,Returns!$A$2:$A$801,0)),"No")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IF(M621=People!$B$5,People!$A$5,IF(M621=People!$B$4,People!$A$4,IF(Orders!M621=People!$B$3,People!$A$3,IF(Orders!M621=People!$B$2,People!$A$2,0))))</f>
        <v>Chuck Magee</v>
      </c>
      <c r="W621" s="3" t="str">
        <f>IFERROR(INDEX(Returns!$B$2:$B$801,MATCH(Orders!B621,Returns!$A$2:$A$801,0)),"No")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IF(M622=People!$B$5,People!$A$5,IF(M622=People!$B$4,People!$A$4,IF(Orders!M622=People!$B$3,People!$A$3,IF(Orders!M622=People!$B$2,People!$A$2,0))))</f>
        <v>Chuck Magee</v>
      </c>
      <c r="W622" s="3" t="str">
        <f>IFERROR(INDEX(Returns!$B$2:$B$801,MATCH(Orders!B622,Returns!$A$2:$A$801,0)),"No")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IF(M623=People!$B$5,People!$A$5,IF(M623=People!$B$4,People!$A$4,IF(Orders!M623=People!$B$3,People!$A$3,IF(Orders!M623=People!$B$2,People!$A$2,0))))</f>
        <v>Kelly Williams</v>
      </c>
      <c r="W623" s="3" t="str">
        <f>IFERROR(INDEX(Returns!$B$2:$B$801,MATCH(Orders!B623,Returns!$A$2:$A$801,0)),"No")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IF(M624=People!$B$5,People!$A$5,IF(M624=People!$B$4,People!$A$4,IF(Orders!M624=People!$B$3,People!$A$3,IF(Orders!M624=People!$B$2,People!$A$2,0))))</f>
        <v>Kelly Williams</v>
      </c>
      <c r="W624" s="3" t="str">
        <f>IFERROR(INDEX(Returns!$B$2:$B$801,MATCH(Orders!B624,Returns!$A$2:$A$801,0)),"No")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IF(M625=People!$B$5,People!$A$5,IF(M625=People!$B$4,People!$A$4,IF(Orders!M625=People!$B$3,People!$A$3,IF(Orders!M625=People!$B$2,People!$A$2,0))))</f>
        <v>Kelly Williams</v>
      </c>
      <c r="W625" s="3" t="str">
        <f>IFERROR(INDEX(Returns!$B$2:$B$801,MATCH(Orders!B625,Returns!$A$2:$A$801,0)),"No")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IF(M626=People!$B$5,People!$A$5,IF(M626=People!$B$4,People!$A$4,IF(Orders!M626=People!$B$3,People!$A$3,IF(Orders!M626=People!$B$2,People!$A$2,0))))</f>
        <v>Kelly Williams</v>
      </c>
      <c r="W626" s="3" t="str">
        <f>IFERROR(INDEX(Returns!$B$2:$B$801,MATCH(Orders!B626,Returns!$A$2:$A$801,0)),"No")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IF(M627=People!$B$5,People!$A$5,IF(M627=People!$B$4,People!$A$4,IF(Orders!M627=People!$B$3,People!$A$3,IF(Orders!M627=People!$B$2,People!$A$2,0))))</f>
        <v>Kelly Williams</v>
      </c>
      <c r="W627" s="3" t="str">
        <f>IFERROR(INDEX(Returns!$B$2:$B$801,MATCH(Orders!B627,Returns!$A$2:$A$801,0)),"No")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IF(M628=People!$B$5,People!$A$5,IF(M628=People!$B$4,People!$A$4,IF(Orders!M628=People!$B$3,People!$A$3,IF(Orders!M628=People!$B$2,People!$A$2,0))))</f>
        <v>Chuck Magee</v>
      </c>
      <c r="W628" s="3" t="str">
        <f>IFERROR(INDEX(Returns!$B$2:$B$801,MATCH(Orders!B628,Returns!$A$2:$A$801,0)),"No")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IF(M629=People!$B$5,People!$A$5,IF(M629=People!$B$4,People!$A$4,IF(Orders!M629=People!$B$3,People!$A$3,IF(Orders!M629=People!$B$2,People!$A$2,0))))</f>
        <v>Anna Andreadi</v>
      </c>
      <c r="W629" s="3" t="str">
        <f>IFERROR(INDEX(Returns!$B$2:$B$801,MATCH(Orders!B629,Returns!$A$2:$A$801,0)),"No")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IF(M630=People!$B$5,People!$A$5,IF(M630=People!$B$4,People!$A$4,IF(Orders!M630=People!$B$3,People!$A$3,IF(Orders!M630=People!$B$2,People!$A$2,0))))</f>
        <v>Anna Andreadi</v>
      </c>
      <c r="W630" s="3" t="str">
        <f>IFERROR(INDEX(Returns!$B$2:$B$801,MATCH(Orders!B630,Returns!$A$2:$A$801,0)),"No")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IF(M631=People!$B$5,People!$A$5,IF(M631=People!$B$4,People!$A$4,IF(Orders!M631=People!$B$3,People!$A$3,IF(Orders!M631=People!$B$2,People!$A$2,0))))</f>
        <v>Anna Andreadi</v>
      </c>
      <c r="W631" s="3" t="str">
        <f>IFERROR(INDEX(Returns!$B$2:$B$801,MATCH(Orders!B631,Returns!$A$2:$A$801,0)),"No")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IF(M632=People!$B$5,People!$A$5,IF(M632=People!$B$4,People!$A$4,IF(Orders!M632=People!$B$3,People!$A$3,IF(Orders!M632=People!$B$2,People!$A$2,0))))</f>
        <v>Anna Andreadi</v>
      </c>
      <c r="W632" s="3" t="str">
        <f>IFERROR(INDEX(Returns!$B$2:$B$801,MATCH(Orders!B632,Returns!$A$2:$A$801,0)),"No")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IF(M633=People!$B$5,People!$A$5,IF(M633=People!$B$4,People!$A$4,IF(Orders!M633=People!$B$3,People!$A$3,IF(Orders!M633=People!$B$2,People!$A$2,0))))</f>
        <v>Anna Andreadi</v>
      </c>
      <c r="W633" s="3" t="str">
        <f>IFERROR(INDEX(Returns!$B$2:$B$801,MATCH(Orders!B633,Returns!$A$2:$A$801,0)),"No")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IF(M634=People!$B$5,People!$A$5,IF(M634=People!$B$4,People!$A$4,IF(Orders!M634=People!$B$3,People!$A$3,IF(Orders!M634=People!$B$2,People!$A$2,0))))</f>
        <v>Anna Andreadi</v>
      </c>
      <c r="W634" s="3" t="str">
        <f>IFERROR(INDEX(Returns!$B$2:$B$801,MATCH(Orders!B634,Returns!$A$2:$A$801,0)),"No")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IF(M635=People!$B$5,People!$A$5,IF(M635=People!$B$4,People!$A$4,IF(Orders!M635=People!$B$3,People!$A$3,IF(Orders!M635=People!$B$2,People!$A$2,0))))</f>
        <v>Cassandra Brandow</v>
      </c>
      <c r="W635" s="3" t="str">
        <f>IFERROR(INDEX(Returns!$B$2:$B$801,MATCH(Orders!B635,Returns!$A$2:$A$801,0)),"No")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IF(M636=People!$B$5,People!$A$5,IF(M636=People!$B$4,People!$A$4,IF(Orders!M636=People!$B$3,People!$A$3,IF(Orders!M636=People!$B$2,People!$A$2,0))))</f>
        <v>Cassandra Brandow</v>
      </c>
      <c r="W636" s="3" t="str">
        <f>IFERROR(INDEX(Returns!$B$2:$B$801,MATCH(Orders!B636,Returns!$A$2:$A$801,0)),"No")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IF(M637=People!$B$5,People!$A$5,IF(M637=People!$B$4,People!$A$4,IF(Orders!M637=People!$B$3,People!$A$3,IF(Orders!M637=People!$B$2,People!$A$2,0))))</f>
        <v>Cassandra Brandow</v>
      </c>
      <c r="W637" s="3" t="str">
        <f>IFERROR(INDEX(Returns!$B$2:$B$801,MATCH(Orders!B637,Returns!$A$2:$A$801,0)),"No")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IF(M638=People!$B$5,People!$A$5,IF(M638=People!$B$4,People!$A$4,IF(Orders!M638=People!$B$3,People!$A$3,IF(Orders!M638=People!$B$2,People!$A$2,0))))</f>
        <v>Anna Andreadi</v>
      </c>
      <c r="W638" s="3" t="str">
        <f>IFERROR(INDEX(Returns!$B$2:$B$801,MATCH(Orders!B638,Returns!$A$2:$A$801,0)),"No")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IF(M639=People!$B$5,People!$A$5,IF(M639=People!$B$4,People!$A$4,IF(Orders!M639=People!$B$3,People!$A$3,IF(Orders!M639=People!$B$2,People!$A$2,0))))</f>
        <v>Anna Andreadi</v>
      </c>
      <c r="W639" s="3" t="str">
        <f>IFERROR(INDEX(Returns!$B$2:$B$801,MATCH(Orders!B639,Returns!$A$2:$A$801,0)),"No")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IF(M640=People!$B$5,People!$A$5,IF(M640=People!$B$4,People!$A$4,IF(Orders!M640=People!$B$3,People!$A$3,IF(Orders!M640=People!$B$2,People!$A$2,0))))</f>
        <v>Anna Andreadi</v>
      </c>
      <c r="W640" s="3" t="str">
        <f>IFERROR(INDEX(Returns!$B$2:$B$801,MATCH(Orders!B640,Returns!$A$2:$A$801,0)),"No")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IF(M641=People!$B$5,People!$A$5,IF(M641=People!$B$4,People!$A$4,IF(Orders!M641=People!$B$3,People!$A$3,IF(Orders!M641=People!$B$2,People!$A$2,0))))</f>
        <v>Anna Andreadi</v>
      </c>
      <c r="W641" s="3" t="str">
        <f>IFERROR(INDEX(Returns!$B$2:$B$801,MATCH(Orders!B641,Returns!$A$2:$A$801,0)),"No")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IF(M642=People!$B$5,People!$A$5,IF(M642=People!$B$4,People!$A$4,IF(Orders!M642=People!$B$3,People!$A$3,IF(Orders!M642=People!$B$2,People!$A$2,0))))</f>
        <v>Kelly Williams</v>
      </c>
      <c r="W642" s="3" t="str">
        <f>IFERROR(INDEX(Returns!$B$2:$B$801,MATCH(Orders!B642,Returns!$A$2:$A$801,0)),"No")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IF(M643=People!$B$5,People!$A$5,IF(M643=People!$B$4,People!$A$4,IF(Orders!M643=People!$B$3,People!$A$3,IF(Orders!M643=People!$B$2,People!$A$2,0))))</f>
        <v>Anna Andreadi</v>
      </c>
      <c r="W643" s="3" t="str">
        <f>IFERROR(INDEX(Returns!$B$2:$B$801,MATCH(Orders!B643,Returns!$A$2:$A$801,0)),"No")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IF(M644=People!$B$5,People!$A$5,IF(M644=People!$B$4,People!$A$4,IF(Orders!M644=People!$B$3,People!$A$3,IF(Orders!M644=People!$B$2,People!$A$2,0))))</f>
        <v>Anna Andreadi</v>
      </c>
      <c r="W644" s="3" t="str">
        <f>IFERROR(INDEX(Returns!$B$2:$B$801,MATCH(Orders!B644,Returns!$A$2:$A$801,0)),"No")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IF(M645=People!$B$5,People!$A$5,IF(M645=People!$B$4,People!$A$4,IF(Orders!M645=People!$B$3,People!$A$3,IF(Orders!M645=People!$B$2,People!$A$2,0))))</f>
        <v>Kelly Williams</v>
      </c>
      <c r="W645" s="3" t="str">
        <f>IFERROR(INDEX(Returns!$B$2:$B$801,MATCH(Orders!B645,Returns!$A$2:$A$801,0)),"No")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IF(M646=People!$B$5,People!$A$5,IF(M646=People!$B$4,People!$A$4,IF(Orders!M646=People!$B$3,People!$A$3,IF(Orders!M646=People!$B$2,People!$A$2,0))))</f>
        <v>Chuck Magee</v>
      </c>
      <c r="W646" s="3" t="str">
        <f>IFERROR(INDEX(Returns!$B$2:$B$801,MATCH(Orders!B646,Returns!$A$2:$A$801,0)),"No")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IF(M647=People!$B$5,People!$A$5,IF(M647=People!$B$4,People!$A$4,IF(Orders!M647=People!$B$3,People!$A$3,IF(Orders!M647=People!$B$2,People!$A$2,0))))</f>
        <v>Kelly Williams</v>
      </c>
      <c r="W647" s="3" t="str">
        <f>IFERROR(INDEX(Returns!$B$2:$B$801,MATCH(Orders!B647,Returns!$A$2:$A$801,0)),"No")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IF(M648=People!$B$5,People!$A$5,IF(M648=People!$B$4,People!$A$4,IF(Orders!M648=People!$B$3,People!$A$3,IF(Orders!M648=People!$B$2,People!$A$2,0))))</f>
        <v>Anna Andreadi</v>
      </c>
      <c r="W648" s="3" t="str">
        <f>IFERROR(INDEX(Returns!$B$2:$B$801,MATCH(Orders!B648,Returns!$A$2:$A$801,0)),"No")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IF(M649=People!$B$5,People!$A$5,IF(M649=People!$B$4,People!$A$4,IF(Orders!M649=People!$B$3,People!$A$3,IF(Orders!M649=People!$B$2,People!$A$2,0))))</f>
        <v>Anna Andreadi</v>
      </c>
      <c r="W649" s="3" t="str">
        <f>IFERROR(INDEX(Returns!$B$2:$B$801,MATCH(Orders!B649,Returns!$A$2:$A$801,0)),"No")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IF(M650=People!$B$5,People!$A$5,IF(M650=People!$B$4,People!$A$4,IF(Orders!M650=People!$B$3,People!$A$3,IF(Orders!M650=People!$B$2,People!$A$2,0))))</f>
        <v>Anna Andreadi</v>
      </c>
      <c r="W650" s="3" t="str">
        <f>IFERROR(INDEX(Returns!$B$2:$B$801,MATCH(Orders!B650,Returns!$A$2:$A$801,0)),"No")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IF(M651=People!$B$5,People!$A$5,IF(M651=People!$B$4,People!$A$4,IF(Orders!M651=People!$B$3,People!$A$3,IF(Orders!M651=People!$B$2,People!$A$2,0))))</f>
        <v>Anna Andreadi</v>
      </c>
      <c r="W651" s="3" t="str">
        <f>IFERROR(INDEX(Returns!$B$2:$B$801,MATCH(Orders!B651,Returns!$A$2:$A$801,0)),"No")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IF(M652=People!$B$5,People!$A$5,IF(M652=People!$B$4,People!$A$4,IF(Orders!M652=People!$B$3,People!$A$3,IF(Orders!M652=People!$B$2,People!$A$2,0))))</f>
        <v>Anna Andreadi</v>
      </c>
      <c r="W652" s="3" t="str">
        <f>IFERROR(INDEX(Returns!$B$2:$B$801,MATCH(Orders!B652,Returns!$A$2:$A$801,0)),"No")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IF(M653=People!$B$5,People!$A$5,IF(M653=People!$B$4,People!$A$4,IF(Orders!M653=People!$B$3,People!$A$3,IF(Orders!M653=People!$B$2,People!$A$2,0))))</f>
        <v>Chuck Magee</v>
      </c>
      <c r="W653" s="3" t="str">
        <f>IFERROR(INDEX(Returns!$B$2:$B$801,MATCH(Orders!B653,Returns!$A$2:$A$801,0)),"No")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IF(M654=People!$B$5,People!$A$5,IF(M654=People!$B$4,People!$A$4,IF(Orders!M654=People!$B$3,People!$A$3,IF(Orders!M654=People!$B$2,People!$A$2,0))))</f>
        <v>Chuck Magee</v>
      </c>
      <c r="W654" s="3" t="str">
        <f>IFERROR(INDEX(Returns!$B$2:$B$801,MATCH(Orders!B654,Returns!$A$2:$A$801,0)),"No")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IF(M655=People!$B$5,People!$A$5,IF(M655=People!$B$4,People!$A$4,IF(Orders!M655=People!$B$3,People!$A$3,IF(Orders!M655=People!$B$2,People!$A$2,0))))</f>
        <v>Chuck Magee</v>
      </c>
      <c r="W655" s="3" t="str">
        <f>IFERROR(INDEX(Returns!$B$2:$B$801,MATCH(Orders!B655,Returns!$A$2:$A$801,0)),"No")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IF(M656=People!$B$5,People!$A$5,IF(M656=People!$B$4,People!$A$4,IF(Orders!M656=People!$B$3,People!$A$3,IF(Orders!M656=People!$B$2,People!$A$2,0))))</f>
        <v>Chuck Magee</v>
      </c>
      <c r="W656" s="3" t="str">
        <f>IFERROR(INDEX(Returns!$B$2:$B$801,MATCH(Orders!B656,Returns!$A$2:$A$801,0)),"No")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IF(M657=People!$B$5,People!$A$5,IF(M657=People!$B$4,People!$A$4,IF(Orders!M657=People!$B$3,People!$A$3,IF(Orders!M657=People!$B$2,People!$A$2,0))))</f>
        <v>Chuck Magee</v>
      </c>
      <c r="W657" s="3" t="str">
        <f>IFERROR(INDEX(Returns!$B$2:$B$801,MATCH(Orders!B657,Returns!$A$2:$A$801,0)),"No")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IF(M658=People!$B$5,People!$A$5,IF(M658=People!$B$4,People!$A$4,IF(Orders!M658=People!$B$3,People!$A$3,IF(Orders!M658=People!$B$2,People!$A$2,0))))</f>
        <v>Chuck Magee</v>
      </c>
      <c r="W658" s="3" t="str">
        <f>IFERROR(INDEX(Returns!$B$2:$B$801,MATCH(Orders!B658,Returns!$A$2:$A$801,0)),"No")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IF(M659=People!$B$5,People!$A$5,IF(M659=People!$B$4,People!$A$4,IF(Orders!M659=People!$B$3,People!$A$3,IF(Orders!M659=People!$B$2,People!$A$2,0))))</f>
        <v>Kelly Williams</v>
      </c>
      <c r="W659" s="3" t="str">
        <f>IFERROR(INDEX(Returns!$B$2:$B$801,MATCH(Orders!B659,Returns!$A$2:$A$801,0)),"No")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IF(M660=People!$B$5,People!$A$5,IF(M660=People!$B$4,People!$A$4,IF(Orders!M660=People!$B$3,People!$A$3,IF(Orders!M660=People!$B$2,People!$A$2,0))))</f>
        <v>Kelly Williams</v>
      </c>
      <c r="W660" s="3" t="str">
        <f>IFERROR(INDEX(Returns!$B$2:$B$801,MATCH(Orders!B660,Returns!$A$2:$A$801,0)),"No")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IF(M661=People!$B$5,People!$A$5,IF(M661=People!$B$4,People!$A$4,IF(Orders!M661=People!$B$3,People!$A$3,IF(Orders!M661=People!$B$2,People!$A$2,0))))</f>
        <v>Kelly Williams</v>
      </c>
      <c r="W661" s="3" t="str">
        <f>IFERROR(INDEX(Returns!$B$2:$B$801,MATCH(Orders!B661,Returns!$A$2:$A$801,0)),"No")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IF(M662=People!$B$5,People!$A$5,IF(M662=People!$B$4,People!$A$4,IF(Orders!M662=People!$B$3,People!$A$3,IF(Orders!M662=People!$B$2,People!$A$2,0))))</f>
        <v>Kelly Williams</v>
      </c>
      <c r="W662" s="3" t="str">
        <f>IFERROR(INDEX(Returns!$B$2:$B$801,MATCH(Orders!B662,Returns!$A$2:$A$801,0)),"No")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IF(M663=People!$B$5,People!$A$5,IF(M663=People!$B$4,People!$A$4,IF(Orders!M663=People!$B$3,People!$A$3,IF(Orders!M663=People!$B$2,People!$A$2,0))))</f>
        <v>Kelly Williams</v>
      </c>
      <c r="W663" s="3" t="str">
        <f>IFERROR(INDEX(Returns!$B$2:$B$801,MATCH(Orders!B663,Returns!$A$2:$A$801,0)),"No")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IF(M664=People!$B$5,People!$A$5,IF(M664=People!$B$4,People!$A$4,IF(Orders!M664=People!$B$3,People!$A$3,IF(Orders!M664=People!$B$2,People!$A$2,0))))</f>
        <v>Kelly Williams</v>
      </c>
      <c r="W664" s="3" t="str">
        <f>IFERROR(INDEX(Returns!$B$2:$B$801,MATCH(Orders!B664,Returns!$A$2:$A$801,0)),"No")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IF(M665=People!$B$5,People!$A$5,IF(M665=People!$B$4,People!$A$4,IF(Orders!M665=People!$B$3,People!$A$3,IF(Orders!M665=People!$B$2,People!$A$2,0))))</f>
        <v>Chuck Magee</v>
      </c>
      <c r="W665" s="3" t="str">
        <f>IFERROR(INDEX(Returns!$B$2:$B$801,MATCH(Orders!B665,Returns!$A$2:$A$801,0)),"No")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IF(M666=People!$B$5,People!$A$5,IF(M666=People!$B$4,People!$A$4,IF(Orders!M666=People!$B$3,People!$A$3,IF(Orders!M666=People!$B$2,People!$A$2,0))))</f>
        <v>Cassandra Brandow</v>
      </c>
      <c r="W666" s="3" t="str">
        <f>IFERROR(INDEX(Returns!$B$2:$B$801,MATCH(Orders!B666,Returns!$A$2:$A$801,0)),"No")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IF(M667=People!$B$5,People!$A$5,IF(M667=People!$B$4,People!$A$4,IF(Orders!M667=People!$B$3,People!$A$3,IF(Orders!M667=People!$B$2,People!$A$2,0))))</f>
        <v>Kelly Williams</v>
      </c>
      <c r="W667" s="3" t="str">
        <f>IFERROR(INDEX(Returns!$B$2:$B$801,MATCH(Orders!B667,Returns!$A$2:$A$801,0)),"No")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IF(M668=People!$B$5,People!$A$5,IF(M668=People!$B$4,People!$A$4,IF(Orders!M668=People!$B$3,People!$A$3,IF(Orders!M668=People!$B$2,People!$A$2,0))))</f>
        <v>Kelly Williams</v>
      </c>
      <c r="W668" s="3" t="str">
        <f>IFERROR(INDEX(Returns!$B$2:$B$801,MATCH(Orders!B668,Returns!$A$2:$A$801,0)),"No")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IF(M669=People!$B$5,People!$A$5,IF(M669=People!$B$4,People!$A$4,IF(Orders!M669=People!$B$3,People!$A$3,IF(Orders!M669=People!$B$2,People!$A$2,0))))</f>
        <v>Kelly Williams</v>
      </c>
      <c r="W669" s="3" t="str">
        <f>IFERROR(INDEX(Returns!$B$2:$B$801,MATCH(Orders!B669,Returns!$A$2:$A$801,0)),"No")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IF(M670=People!$B$5,People!$A$5,IF(M670=People!$B$4,People!$A$4,IF(Orders!M670=People!$B$3,People!$A$3,IF(Orders!M670=People!$B$2,People!$A$2,0))))</f>
        <v>Chuck Magee</v>
      </c>
      <c r="W670" s="3" t="str">
        <f>IFERROR(INDEX(Returns!$B$2:$B$801,MATCH(Orders!B670,Returns!$A$2:$A$801,0)),"No")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IF(M671=People!$B$5,People!$A$5,IF(M671=People!$B$4,People!$A$4,IF(Orders!M671=People!$B$3,People!$A$3,IF(Orders!M671=People!$B$2,People!$A$2,0))))</f>
        <v>Kelly Williams</v>
      </c>
      <c r="W671" s="3" t="str">
        <f>IFERROR(INDEX(Returns!$B$2:$B$801,MATCH(Orders!B671,Returns!$A$2:$A$801,0)),"No")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IF(M672=People!$B$5,People!$A$5,IF(M672=People!$B$4,People!$A$4,IF(Orders!M672=People!$B$3,People!$A$3,IF(Orders!M672=People!$B$2,People!$A$2,0))))</f>
        <v>Kelly Williams</v>
      </c>
      <c r="W672" s="3" t="str">
        <f>IFERROR(INDEX(Returns!$B$2:$B$801,MATCH(Orders!B672,Returns!$A$2:$A$801,0)),"No")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IF(M673=People!$B$5,People!$A$5,IF(M673=People!$B$4,People!$A$4,IF(Orders!M673=People!$B$3,People!$A$3,IF(Orders!M673=People!$B$2,People!$A$2,0))))</f>
        <v>Kelly Williams</v>
      </c>
      <c r="W673" s="3" t="str">
        <f>IFERROR(INDEX(Returns!$B$2:$B$801,MATCH(Orders!B673,Returns!$A$2:$A$801,0)),"No")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IF(M674=People!$B$5,People!$A$5,IF(M674=People!$B$4,People!$A$4,IF(Orders!M674=People!$B$3,People!$A$3,IF(Orders!M674=People!$B$2,People!$A$2,0))))</f>
        <v>Kelly Williams</v>
      </c>
      <c r="W674" s="3" t="str">
        <f>IFERROR(INDEX(Returns!$B$2:$B$801,MATCH(Orders!B674,Returns!$A$2:$A$801,0)),"No")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IF(M675=People!$B$5,People!$A$5,IF(M675=People!$B$4,People!$A$4,IF(Orders!M675=People!$B$3,People!$A$3,IF(Orders!M675=People!$B$2,People!$A$2,0))))</f>
        <v>Kelly Williams</v>
      </c>
      <c r="W675" s="3" t="str">
        <f>IFERROR(INDEX(Returns!$B$2:$B$801,MATCH(Orders!B675,Returns!$A$2:$A$801,0)),"No")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IF(M676=People!$B$5,People!$A$5,IF(M676=People!$B$4,People!$A$4,IF(Orders!M676=People!$B$3,People!$A$3,IF(Orders!M676=People!$B$2,People!$A$2,0))))</f>
        <v>Kelly Williams</v>
      </c>
      <c r="W676" s="3" t="str">
        <f>IFERROR(INDEX(Returns!$B$2:$B$801,MATCH(Orders!B676,Returns!$A$2:$A$801,0)),"No")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IF(M677=People!$B$5,People!$A$5,IF(M677=People!$B$4,People!$A$4,IF(Orders!M677=People!$B$3,People!$A$3,IF(Orders!M677=People!$B$2,People!$A$2,0))))</f>
        <v>Kelly Williams</v>
      </c>
      <c r="W677" s="3" t="str">
        <f>IFERROR(INDEX(Returns!$B$2:$B$801,MATCH(Orders!B677,Returns!$A$2:$A$801,0)),"No")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IF(M678=People!$B$5,People!$A$5,IF(M678=People!$B$4,People!$A$4,IF(Orders!M678=People!$B$3,People!$A$3,IF(Orders!M678=People!$B$2,People!$A$2,0))))</f>
        <v>Kelly Williams</v>
      </c>
      <c r="W678" s="3" t="str">
        <f>IFERROR(INDEX(Returns!$B$2:$B$801,MATCH(Orders!B678,Returns!$A$2:$A$801,0)),"No")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IF(M679=People!$B$5,People!$A$5,IF(M679=People!$B$4,People!$A$4,IF(Orders!M679=People!$B$3,People!$A$3,IF(Orders!M679=People!$B$2,People!$A$2,0))))</f>
        <v>Kelly Williams</v>
      </c>
      <c r="W679" s="3" t="str">
        <f>IFERROR(INDEX(Returns!$B$2:$B$801,MATCH(Orders!B679,Returns!$A$2:$A$801,0)),"No")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IF(M680=People!$B$5,People!$A$5,IF(M680=People!$B$4,People!$A$4,IF(Orders!M680=People!$B$3,People!$A$3,IF(Orders!M680=People!$B$2,People!$A$2,0))))</f>
        <v>Kelly Williams</v>
      </c>
      <c r="W680" s="3" t="str">
        <f>IFERROR(INDEX(Returns!$B$2:$B$801,MATCH(Orders!B680,Returns!$A$2:$A$801,0)),"No")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IF(M681=People!$B$5,People!$A$5,IF(M681=People!$B$4,People!$A$4,IF(Orders!M681=People!$B$3,People!$A$3,IF(Orders!M681=People!$B$2,People!$A$2,0))))</f>
        <v>Kelly Williams</v>
      </c>
      <c r="W681" s="3" t="str">
        <f>IFERROR(INDEX(Returns!$B$2:$B$801,MATCH(Orders!B681,Returns!$A$2:$A$801,0)),"No")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IF(M682=People!$B$5,People!$A$5,IF(M682=People!$B$4,People!$A$4,IF(Orders!M682=People!$B$3,People!$A$3,IF(Orders!M682=People!$B$2,People!$A$2,0))))</f>
        <v>Chuck Magee</v>
      </c>
      <c r="W682" s="3" t="str">
        <f>IFERROR(INDEX(Returns!$B$2:$B$801,MATCH(Orders!B682,Returns!$A$2:$A$801,0)),"No")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IF(M683=People!$B$5,People!$A$5,IF(M683=People!$B$4,People!$A$4,IF(Orders!M683=People!$B$3,People!$A$3,IF(Orders!M683=People!$B$2,People!$A$2,0))))</f>
        <v>Chuck Magee</v>
      </c>
      <c r="W683" s="3" t="str">
        <f>IFERROR(INDEX(Returns!$B$2:$B$801,MATCH(Orders!B683,Returns!$A$2:$A$801,0)),"No")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IF(M684=People!$B$5,People!$A$5,IF(M684=People!$B$4,People!$A$4,IF(Orders!M684=People!$B$3,People!$A$3,IF(Orders!M684=People!$B$2,People!$A$2,0))))</f>
        <v>Chuck Magee</v>
      </c>
      <c r="W684" s="3" t="str">
        <f>IFERROR(INDEX(Returns!$B$2:$B$801,MATCH(Orders!B684,Returns!$A$2:$A$801,0)),"No")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IF(M685=People!$B$5,People!$A$5,IF(M685=People!$B$4,People!$A$4,IF(Orders!M685=People!$B$3,People!$A$3,IF(Orders!M685=People!$B$2,People!$A$2,0))))</f>
        <v>Cassandra Brandow</v>
      </c>
      <c r="W685" s="3" t="str">
        <f>IFERROR(INDEX(Returns!$B$2:$B$801,MATCH(Orders!B685,Returns!$A$2:$A$801,0)),"No")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IF(M686=People!$B$5,People!$A$5,IF(M686=People!$B$4,People!$A$4,IF(Orders!M686=People!$B$3,People!$A$3,IF(Orders!M686=People!$B$2,People!$A$2,0))))</f>
        <v>Cassandra Brandow</v>
      </c>
      <c r="W686" s="3" t="str">
        <f>IFERROR(INDEX(Returns!$B$2:$B$801,MATCH(Orders!B686,Returns!$A$2:$A$801,0)),"No")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IF(M687=People!$B$5,People!$A$5,IF(M687=People!$B$4,People!$A$4,IF(Orders!M687=People!$B$3,People!$A$3,IF(Orders!M687=People!$B$2,People!$A$2,0))))</f>
        <v>Cassandra Brandow</v>
      </c>
      <c r="W687" s="3" t="str">
        <f>IFERROR(INDEX(Returns!$B$2:$B$801,MATCH(Orders!B687,Returns!$A$2:$A$801,0)),"No")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IF(M688=People!$B$5,People!$A$5,IF(M688=People!$B$4,People!$A$4,IF(Orders!M688=People!$B$3,People!$A$3,IF(Orders!M688=People!$B$2,People!$A$2,0))))</f>
        <v>Cassandra Brandow</v>
      </c>
      <c r="W688" s="3" t="str">
        <f>IFERROR(INDEX(Returns!$B$2:$B$801,MATCH(Orders!B688,Returns!$A$2:$A$801,0)),"No")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IF(M689=People!$B$5,People!$A$5,IF(M689=People!$B$4,People!$A$4,IF(Orders!M689=People!$B$3,People!$A$3,IF(Orders!M689=People!$B$2,People!$A$2,0))))</f>
        <v>Cassandra Brandow</v>
      </c>
      <c r="W689" s="3" t="str">
        <f>IFERROR(INDEX(Returns!$B$2:$B$801,MATCH(Orders!B689,Returns!$A$2:$A$801,0)),"No")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IF(M690=People!$B$5,People!$A$5,IF(M690=People!$B$4,People!$A$4,IF(Orders!M690=People!$B$3,People!$A$3,IF(Orders!M690=People!$B$2,People!$A$2,0))))</f>
        <v>Chuck Magee</v>
      </c>
      <c r="W690" s="3" t="str">
        <f>IFERROR(INDEX(Returns!$B$2:$B$801,MATCH(Orders!B690,Returns!$A$2:$A$801,0)),"No")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IF(M691=People!$B$5,People!$A$5,IF(M691=People!$B$4,People!$A$4,IF(Orders!M691=People!$B$3,People!$A$3,IF(Orders!M691=People!$B$2,People!$A$2,0))))</f>
        <v>Cassandra Brandow</v>
      </c>
      <c r="W691" s="3" t="str">
        <f>IFERROR(INDEX(Returns!$B$2:$B$801,MATCH(Orders!B691,Returns!$A$2:$A$801,0)),"No")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IF(M692=People!$B$5,People!$A$5,IF(M692=People!$B$4,People!$A$4,IF(Orders!M692=People!$B$3,People!$A$3,IF(Orders!M692=People!$B$2,People!$A$2,0))))</f>
        <v>Cassandra Brandow</v>
      </c>
      <c r="W692" s="3" t="str">
        <f>IFERROR(INDEX(Returns!$B$2:$B$801,MATCH(Orders!B692,Returns!$A$2:$A$801,0)),"No")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IF(M693=People!$B$5,People!$A$5,IF(M693=People!$B$4,People!$A$4,IF(Orders!M693=People!$B$3,People!$A$3,IF(Orders!M693=People!$B$2,People!$A$2,0))))</f>
        <v>Cassandra Brandow</v>
      </c>
      <c r="W693" s="3" t="str">
        <f>IFERROR(INDEX(Returns!$B$2:$B$801,MATCH(Orders!B693,Returns!$A$2:$A$801,0)),"No")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IF(M694=People!$B$5,People!$A$5,IF(M694=People!$B$4,People!$A$4,IF(Orders!M694=People!$B$3,People!$A$3,IF(Orders!M694=People!$B$2,People!$A$2,0))))</f>
        <v>Anna Andreadi</v>
      </c>
      <c r="W694" s="3" t="str">
        <f>IFERROR(INDEX(Returns!$B$2:$B$801,MATCH(Orders!B694,Returns!$A$2:$A$801,0)),"No")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IF(M695=People!$B$5,People!$A$5,IF(M695=People!$B$4,People!$A$4,IF(Orders!M695=People!$B$3,People!$A$3,IF(Orders!M695=People!$B$2,People!$A$2,0))))</f>
        <v>Anna Andreadi</v>
      </c>
      <c r="W695" s="3" t="str">
        <f>IFERROR(INDEX(Returns!$B$2:$B$801,MATCH(Orders!B695,Returns!$A$2:$A$801,0)),"No")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IF(M696=People!$B$5,People!$A$5,IF(M696=People!$B$4,People!$A$4,IF(Orders!M696=People!$B$3,People!$A$3,IF(Orders!M696=People!$B$2,People!$A$2,0))))</f>
        <v>Chuck Magee</v>
      </c>
      <c r="W696" s="3" t="str">
        <f>IFERROR(INDEX(Returns!$B$2:$B$801,MATCH(Orders!B696,Returns!$A$2:$A$801,0)),"No")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IF(M697=People!$B$5,People!$A$5,IF(M697=People!$B$4,People!$A$4,IF(Orders!M697=People!$B$3,People!$A$3,IF(Orders!M697=People!$B$2,People!$A$2,0))))</f>
        <v>Chuck Magee</v>
      </c>
      <c r="W697" s="3" t="str">
        <f>IFERROR(INDEX(Returns!$B$2:$B$801,MATCH(Orders!B697,Returns!$A$2:$A$801,0)),"No")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IF(M698=People!$B$5,People!$A$5,IF(M698=People!$B$4,People!$A$4,IF(Orders!M698=People!$B$3,People!$A$3,IF(Orders!M698=People!$B$2,People!$A$2,0))))</f>
        <v>Chuck Magee</v>
      </c>
      <c r="W698" s="3" t="str">
        <f>IFERROR(INDEX(Returns!$B$2:$B$801,MATCH(Orders!B698,Returns!$A$2:$A$801,0)),"No")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IF(M699=People!$B$5,People!$A$5,IF(M699=People!$B$4,People!$A$4,IF(Orders!M699=People!$B$3,People!$A$3,IF(Orders!M699=People!$B$2,People!$A$2,0))))</f>
        <v>Chuck Magee</v>
      </c>
      <c r="W699" s="3" t="str">
        <f>IFERROR(INDEX(Returns!$B$2:$B$801,MATCH(Orders!B699,Returns!$A$2:$A$801,0)),"No")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IF(M700=People!$B$5,People!$A$5,IF(M700=People!$B$4,People!$A$4,IF(Orders!M700=People!$B$3,People!$A$3,IF(Orders!M700=People!$B$2,People!$A$2,0))))</f>
        <v>Chuck Magee</v>
      </c>
      <c r="W700" s="3" t="str">
        <f>IFERROR(INDEX(Returns!$B$2:$B$801,MATCH(Orders!B700,Returns!$A$2:$A$801,0)),"No")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IF(M701=People!$B$5,People!$A$5,IF(M701=People!$B$4,People!$A$4,IF(Orders!M701=People!$B$3,People!$A$3,IF(Orders!M701=People!$B$2,People!$A$2,0))))</f>
        <v>Chuck Magee</v>
      </c>
      <c r="W701" s="3" t="str">
        <f>IFERROR(INDEX(Returns!$B$2:$B$801,MATCH(Orders!B701,Returns!$A$2:$A$801,0)),"No")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IF(M702=People!$B$5,People!$A$5,IF(M702=People!$B$4,People!$A$4,IF(Orders!M702=People!$B$3,People!$A$3,IF(Orders!M702=People!$B$2,People!$A$2,0))))</f>
        <v>Chuck Magee</v>
      </c>
      <c r="W702" s="3" t="str">
        <f>IFERROR(INDEX(Returns!$B$2:$B$801,MATCH(Orders!B702,Returns!$A$2:$A$801,0)),"No")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IF(M703=People!$B$5,People!$A$5,IF(M703=People!$B$4,People!$A$4,IF(Orders!M703=People!$B$3,People!$A$3,IF(Orders!M703=People!$B$2,People!$A$2,0))))</f>
        <v>Chuck Magee</v>
      </c>
      <c r="W703" s="3" t="str">
        <f>IFERROR(INDEX(Returns!$B$2:$B$801,MATCH(Orders!B703,Returns!$A$2:$A$801,0)),"No")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IF(M704=People!$B$5,People!$A$5,IF(M704=People!$B$4,People!$A$4,IF(Orders!M704=People!$B$3,People!$A$3,IF(Orders!M704=People!$B$2,People!$A$2,0))))</f>
        <v>Anna Andreadi</v>
      </c>
      <c r="W704" s="3" t="str">
        <f>IFERROR(INDEX(Returns!$B$2:$B$801,MATCH(Orders!B704,Returns!$A$2:$A$801,0)),"No")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IF(M705=People!$B$5,People!$A$5,IF(M705=People!$B$4,People!$A$4,IF(Orders!M705=People!$B$3,People!$A$3,IF(Orders!M705=People!$B$2,People!$A$2,0))))</f>
        <v>Anna Andreadi</v>
      </c>
      <c r="W705" s="3" t="str">
        <f>IFERROR(INDEX(Returns!$B$2:$B$801,MATCH(Orders!B705,Returns!$A$2:$A$801,0)),"No")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IF(M706=People!$B$5,People!$A$5,IF(M706=People!$B$4,People!$A$4,IF(Orders!M706=People!$B$3,People!$A$3,IF(Orders!M706=People!$B$2,People!$A$2,0))))</f>
        <v>Cassandra Brandow</v>
      </c>
      <c r="W706" s="3" t="str">
        <f>IFERROR(INDEX(Returns!$B$2:$B$801,MATCH(Orders!B706,Returns!$A$2:$A$801,0)),"No")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IF(M707=People!$B$5,People!$A$5,IF(M707=People!$B$4,People!$A$4,IF(Orders!M707=People!$B$3,People!$A$3,IF(Orders!M707=People!$B$2,People!$A$2,0))))</f>
        <v>Cassandra Brandow</v>
      </c>
      <c r="W707" s="3" t="str">
        <f>IFERROR(INDEX(Returns!$B$2:$B$801,MATCH(Orders!B707,Returns!$A$2:$A$801,0)),"No")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IF(M708=People!$B$5,People!$A$5,IF(M708=People!$B$4,People!$A$4,IF(Orders!M708=People!$B$3,People!$A$3,IF(Orders!M708=People!$B$2,People!$A$2,0))))</f>
        <v>Cassandra Brandow</v>
      </c>
      <c r="W708" s="3" t="str">
        <f>IFERROR(INDEX(Returns!$B$2:$B$801,MATCH(Orders!B708,Returns!$A$2:$A$801,0)),"No")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IF(M709=People!$B$5,People!$A$5,IF(M709=People!$B$4,People!$A$4,IF(Orders!M709=People!$B$3,People!$A$3,IF(Orders!M709=People!$B$2,People!$A$2,0))))</f>
        <v>Chuck Magee</v>
      </c>
      <c r="W709" s="3" t="str">
        <f>IFERROR(INDEX(Returns!$B$2:$B$801,MATCH(Orders!B709,Returns!$A$2:$A$801,0)),"No")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IF(M710=People!$B$5,People!$A$5,IF(M710=People!$B$4,People!$A$4,IF(Orders!M710=People!$B$3,People!$A$3,IF(Orders!M710=People!$B$2,People!$A$2,0))))</f>
        <v>Chuck Magee</v>
      </c>
      <c r="W710" s="3" t="str">
        <f>IFERROR(INDEX(Returns!$B$2:$B$801,MATCH(Orders!B710,Returns!$A$2:$A$801,0)),"No")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IF(M711=People!$B$5,People!$A$5,IF(M711=People!$B$4,People!$A$4,IF(Orders!M711=People!$B$3,People!$A$3,IF(Orders!M711=People!$B$2,People!$A$2,0))))</f>
        <v>Chuck Magee</v>
      </c>
      <c r="W711" s="3" t="str">
        <f>IFERROR(INDEX(Returns!$B$2:$B$801,MATCH(Orders!B711,Returns!$A$2:$A$801,0)),"No")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IF(M712=People!$B$5,People!$A$5,IF(M712=People!$B$4,People!$A$4,IF(Orders!M712=People!$B$3,People!$A$3,IF(Orders!M712=People!$B$2,People!$A$2,0))))</f>
        <v>Chuck Magee</v>
      </c>
      <c r="W712" s="3" t="str">
        <f>IFERROR(INDEX(Returns!$B$2:$B$801,MATCH(Orders!B712,Returns!$A$2:$A$801,0)),"No")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IF(M713=People!$B$5,People!$A$5,IF(M713=People!$B$4,People!$A$4,IF(Orders!M713=People!$B$3,People!$A$3,IF(Orders!M713=People!$B$2,People!$A$2,0))))</f>
        <v>Cassandra Brandow</v>
      </c>
      <c r="W713" s="3" t="str">
        <f>IFERROR(INDEX(Returns!$B$2:$B$801,MATCH(Orders!B713,Returns!$A$2:$A$801,0)),"No")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IF(M714=People!$B$5,People!$A$5,IF(M714=People!$B$4,People!$A$4,IF(Orders!M714=People!$B$3,People!$A$3,IF(Orders!M714=People!$B$2,People!$A$2,0))))</f>
        <v>Chuck Magee</v>
      </c>
      <c r="W714" s="3" t="str">
        <f>IFERROR(INDEX(Returns!$B$2:$B$801,MATCH(Orders!B714,Returns!$A$2:$A$801,0)),"No")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IF(M715=People!$B$5,People!$A$5,IF(M715=People!$B$4,People!$A$4,IF(Orders!M715=People!$B$3,People!$A$3,IF(Orders!M715=People!$B$2,People!$A$2,0))))</f>
        <v>Chuck Magee</v>
      </c>
      <c r="W715" s="3" t="str">
        <f>IFERROR(INDEX(Returns!$B$2:$B$801,MATCH(Orders!B715,Returns!$A$2:$A$801,0)),"No")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IF(M716=People!$B$5,People!$A$5,IF(M716=People!$B$4,People!$A$4,IF(Orders!M716=People!$B$3,People!$A$3,IF(Orders!M716=People!$B$2,People!$A$2,0))))</f>
        <v>Chuck Magee</v>
      </c>
      <c r="W716" s="3" t="str">
        <f>IFERROR(INDEX(Returns!$B$2:$B$801,MATCH(Orders!B716,Returns!$A$2:$A$801,0)),"No")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IF(M717=People!$B$5,People!$A$5,IF(M717=People!$B$4,People!$A$4,IF(Orders!M717=People!$B$3,People!$A$3,IF(Orders!M717=People!$B$2,People!$A$2,0))))</f>
        <v>Anna Andreadi</v>
      </c>
      <c r="W717" s="3" t="str">
        <f>IFERROR(INDEX(Returns!$B$2:$B$801,MATCH(Orders!B717,Returns!$A$2:$A$801,0)),"No")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IF(M718=People!$B$5,People!$A$5,IF(M718=People!$B$4,People!$A$4,IF(Orders!M718=People!$B$3,People!$A$3,IF(Orders!M718=People!$B$2,People!$A$2,0))))</f>
        <v>Chuck Magee</v>
      </c>
      <c r="W718" s="3" t="str">
        <f>IFERROR(INDEX(Returns!$B$2:$B$801,MATCH(Orders!B718,Returns!$A$2:$A$801,0)),"No")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IF(M719=People!$B$5,People!$A$5,IF(M719=People!$B$4,People!$A$4,IF(Orders!M719=People!$B$3,People!$A$3,IF(Orders!M719=People!$B$2,People!$A$2,0))))</f>
        <v>Chuck Magee</v>
      </c>
      <c r="W719" s="3" t="str">
        <f>IFERROR(INDEX(Returns!$B$2:$B$801,MATCH(Orders!B719,Returns!$A$2:$A$801,0)),"No")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IF(M720=People!$B$5,People!$A$5,IF(M720=People!$B$4,People!$A$4,IF(Orders!M720=People!$B$3,People!$A$3,IF(Orders!M720=People!$B$2,People!$A$2,0))))</f>
        <v>Anna Andreadi</v>
      </c>
      <c r="W720" s="3" t="str">
        <f>IFERROR(INDEX(Returns!$B$2:$B$801,MATCH(Orders!B720,Returns!$A$2:$A$801,0)),"No")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IF(M721=People!$B$5,People!$A$5,IF(M721=People!$B$4,People!$A$4,IF(Orders!M721=People!$B$3,People!$A$3,IF(Orders!M721=People!$B$2,People!$A$2,0))))</f>
        <v>Anna Andreadi</v>
      </c>
      <c r="W721" s="3" t="str">
        <f>IFERROR(INDEX(Returns!$B$2:$B$801,MATCH(Orders!B721,Returns!$A$2:$A$801,0)),"No")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IF(M722=People!$B$5,People!$A$5,IF(M722=People!$B$4,People!$A$4,IF(Orders!M722=People!$B$3,People!$A$3,IF(Orders!M722=People!$B$2,People!$A$2,0))))</f>
        <v>Anna Andreadi</v>
      </c>
      <c r="W722" s="3" t="str">
        <f>IFERROR(INDEX(Returns!$B$2:$B$801,MATCH(Orders!B722,Returns!$A$2:$A$801,0)),"No")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IF(M723=People!$B$5,People!$A$5,IF(M723=People!$B$4,People!$A$4,IF(Orders!M723=People!$B$3,People!$A$3,IF(Orders!M723=People!$B$2,People!$A$2,0))))</f>
        <v>Kelly Williams</v>
      </c>
      <c r="W723" s="3" t="str">
        <f>IFERROR(INDEX(Returns!$B$2:$B$801,MATCH(Orders!B723,Returns!$A$2:$A$801,0)),"No")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IF(M724=People!$B$5,People!$A$5,IF(M724=People!$B$4,People!$A$4,IF(Orders!M724=People!$B$3,People!$A$3,IF(Orders!M724=People!$B$2,People!$A$2,0))))</f>
        <v>Kelly Williams</v>
      </c>
      <c r="W724" s="3" t="str">
        <f>IFERROR(INDEX(Returns!$B$2:$B$801,MATCH(Orders!B724,Returns!$A$2:$A$801,0)),"No")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IF(M725=People!$B$5,People!$A$5,IF(M725=People!$B$4,People!$A$4,IF(Orders!M725=People!$B$3,People!$A$3,IF(Orders!M725=People!$B$2,People!$A$2,0))))</f>
        <v>Chuck Magee</v>
      </c>
      <c r="W725" s="3" t="str">
        <f>IFERROR(INDEX(Returns!$B$2:$B$801,MATCH(Orders!B725,Returns!$A$2:$A$801,0)),"No")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IF(M726=People!$B$5,People!$A$5,IF(M726=People!$B$4,People!$A$4,IF(Orders!M726=People!$B$3,People!$A$3,IF(Orders!M726=People!$B$2,People!$A$2,0))))</f>
        <v>Cassandra Brandow</v>
      </c>
      <c r="W726" s="3" t="str">
        <f>IFERROR(INDEX(Returns!$B$2:$B$801,MATCH(Orders!B726,Returns!$A$2:$A$801,0)),"No")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IF(M727=People!$B$5,People!$A$5,IF(M727=People!$B$4,People!$A$4,IF(Orders!M727=People!$B$3,People!$A$3,IF(Orders!M727=People!$B$2,People!$A$2,0))))</f>
        <v>Kelly Williams</v>
      </c>
      <c r="W727" s="3" t="str">
        <f>IFERROR(INDEX(Returns!$B$2:$B$801,MATCH(Orders!B727,Returns!$A$2:$A$801,0)),"No")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IF(M728=People!$B$5,People!$A$5,IF(M728=People!$B$4,People!$A$4,IF(Orders!M728=People!$B$3,People!$A$3,IF(Orders!M728=People!$B$2,People!$A$2,0))))</f>
        <v>Kelly Williams</v>
      </c>
      <c r="W728" s="3" t="str">
        <f>IFERROR(INDEX(Returns!$B$2:$B$801,MATCH(Orders!B728,Returns!$A$2:$A$801,0)),"No")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IF(M729=People!$B$5,People!$A$5,IF(M729=People!$B$4,People!$A$4,IF(Orders!M729=People!$B$3,People!$A$3,IF(Orders!M729=People!$B$2,People!$A$2,0))))</f>
        <v>Chuck Magee</v>
      </c>
      <c r="W729" s="3" t="str">
        <f>IFERROR(INDEX(Returns!$B$2:$B$801,MATCH(Orders!B729,Returns!$A$2:$A$801,0)),"No")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IF(M730=People!$B$5,People!$A$5,IF(M730=People!$B$4,People!$A$4,IF(Orders!M730=People!$B$3,People!$A$3,IF(Orders!M730=People!$B$2,People!$A$2,0))))</f>
        <v>Chuck Magee</v>
      </c>
      <c r="W730" s="3" t="str">
        <f>IFERROR(INDEX(Returns!$B$2:$B$801,MATCH(Orders!B730,Returns!$A$2:$A$801,0)),"No")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IF(M731=People!$B$5,People!$A$5,IF(M731=People!$B$4,People!$A$4,IF(Orders!M731=People!$B$3,People!$A$3,IF(Orders!M731=People!$B$2,People!$A$2,0))))</f>
        <v>Chuck Magee</v>
      </c>
      <c r="W731" s="3" t="str">
        <f>IFERROR(INDEX(Returns!$B$2:$B$801,MATCH(Orders!B731,Returns!$A$2:$A$801,0)),"No")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IF(M732=People!$B$5,People!$A$5,IF(M732=People!$B$4,People!$A$4,IF(Orders!M732=People!$B$3,People!$A$3,IF(Orders!M732=People!$B$2,People!$A$2,0))))</f>
        <v>Chuck Magee</v>
      </c>
      <c r="W732" s="3" t="str">
        <f>IFERROR(INDEX(Returns!$B$2:$B$801,MATCH(Orders!B732,Returns!$A$2:$A$801,0)),"No")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IF(M733=People!$B$5,People!$A$5,IF(M733=People!$B$4,People!$A$4,IF(Orders!M733=People!$B$3,People!$A$3,IF(Orders!M733=People!$B$2,People!$A$2,0))))</f>
        <v>Chuck Magee</v>
      </c>
      <c r="W733" s="3" t="str">
        <f>IFERROR(INDEX(Returns!$B$2:$B$801,MATCH(Orders!B733,Returns!$A$2:$A$801,0)),"No")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IF(M734=People!$B$5,People!$A$5,IF(M734=People!$B$4,People!$A$4,IF(Orders!M734=People!$B$3,People!$A$3,IF(Orders!M734=People!$B$2,People!$A$2,0))))</f>
        <v>Anna Andreadi</v>
      </c>
      <c r="W734" s="3" t="str">
        <f>IFERROR(INDEX(Returns!$B$2:$B$801,MATCH(Orders!B734,Returns!$A$2:$A$801,0)),"No")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IF(M735=People!$B$5,People!$A$5,IF(M735=People!$B$4,People!$A$4,IF(Orders!M735=People!$B$3,People!$A$3,IF(Orders!M735=People!$B$2,People!$A$2,0))))</f>
        <v>Anna Andreadi</v>
      </c>
      <c r="W735" s="3" t="str">
        <f>IFERROR(INDEX(Returns!$B$2:$B$801,MATCH(Orders!B735,Returns!$A$2:$A$801,0)),"No")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IF(M736=People!$B$5,People!$A$5,IF(M736=People!$B$4,People!$A$4,IF(Orders!M736=People!$B$3,People!$A$3,IF(Orders!M736=People!$B$2,People!$A$2,0))))</f>
        <v>Anna Andreadi</v>
      </c>
      <c r="W736" s="3" t="str">
        <f>IFERROR(INDEX(Returns!$B$2:$B$801,MATCH(Orders!B736,Returns!$A$2:$A$801,0)),"No")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IF(M737=People!$B$5,People!$A$5,IF(M737=People!$B$4,People!$A$4,IF(Orders!M737=People!$B$3,People!$A$3,IF(Orders!M737=People!$B$2,People!$A$2,0))))</f>
        <v>Anna Andreadi</v>
      </c>
      <c r="W737" s="3" t="str">
        <f>IFERROR(INDEX(Returns!$B$2:$B$801,MATCH(Orders!B737,Returns!$A$2:$A$801,0)),"No")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IF(M738=People!$B$5,People!$A$5,IF(M738=People!$B$4,People!$A$4,IF(Orders!M738=People!$B$3,People!$A$3,IF(Orders!M738=People!$B$2,People!$A$2,0))))</f>
        <v>Anna Andreadi</v>
      </c>
      <c r="W738" s="3" t="str">
        <f>IFERROR(INDEX(Returns!$B$2:$B$801,MATCH(Orders!B738,Returns!$A$2:$A$801,0)),"No")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IF(M739=People!$B$5,People!$A$5,IF(M739=People!$B$4,People!$A$4,IF(Orders!M739=People!$B$3,People!$A$3,IF(Orders!M739=People!$B$2,People!$A$2,0))))</f>
        <v>Anna Andreadi</v>
      </c>
      <c r="W739" s="3" t="str">
        <f>IFERROR(INDEX(Returns!$B$2:$B$801,MATCH(Orders!B739,Returns!$A$2:$A$801,0)),"No")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IF(M740=People!$B$5,People!$A$5,IF(M740=People!$B$4,People!$A$4,IF(Orders!M740=People!$B$3,People!$A$3,IF(Orders!M740=People!$B$2,People!$A$2,0))))</f>
        <v>Anna Andreadi</v>
      </c>
      <c r="W740" s="3" t="str">
        <f>IFERROR(INDEX(Returns!$B$2:$B$801,MATCH(Orders!B740,Returns!$A$2:$A$801,0)),"No")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IF(M741=People!$B$5,People!$A$5,IF(M741=People!$B$4,People!$A$4,IF(Orders!M741=People!$B$3,People!$A$3,IF(Orders!M741=People!$B$2,People!$A$2,0))))</f>
        <v>Kelly Williams</v>
      </c>
      <c r="W741" s="3" t="str">
        <f>IFERROR(INDEX(Returns!$B$2:$B$801,MATCH(Orders!B741,Returns!$A$2:$A$801,0)),"No")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IF(M742=People!$B$5,People!$A$5,IF(M742=People!$B$4,People!$A$4,IF(Orders!M742=People!$B$3,People!$A$3,IF(Orders!M742=People!$B$2,People!$A$2,0))))</f>
        <v>Kelly Williams</v>
      </c>
      <c r="W742" s="3" t="str">
        <f>IFERROR(INDEX(Returns!$B$2:$B$801,MATCH(Orders!B742,Returns!$A$2:$A$801,0)),"No")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IF(M743=People!$B$5,People!$A$5,IF(M743=People!$B$4,People!$A$4,IF(Orders!M743=People!$B$3,People!$A$3,IF(Orders!M743=People!$B$2,People!$A$2,0))))</f>
        <v>Kelly Williams</v>
      </c>
      <c r="W743" s="3" t="str">
        <f>IFERROR(INDEX(Returns!$B$2:$B$801,MATCH(Orders!B743,Returns!$A$2:$A$801,0)),"No")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IF(M744=People!$B$5,People!$A$5,IF(M744=People!$B$4,People!$A$4,IF(Orders!M744=People!$B$3,People!$A$3,IF(Orders!M744=People!$B$2,People!$A$2,0))))</f>
        <v>Kelly Williams</v>
      </c>
      <c r="W744" s="3" t="str">
        <f>IFERROR(INDEX(Returns!$B$2:$B$801,MATCH(Orders!B744,Returns!$A$2:$A$801,0)),"No")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IF(M745=People!$B$5,People!$A$5,IF(M745=People!$B$4,People!$A$4,IF(Orders!M745=People!$B$3,People!$A$3,IF(Orders!M745=People!$B$2,People!$A$2,0))))</f>
        <v>Kelly Williams</v>
      </c>
      <c r="W745" s="3" t="str">
        <f>IFERROR(INDEX(Returns!$B$2:$B$801,MATCH(Orders!B745,Returns!$A$2:$A$801,0)),"No")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IF(M746=People!$B$5,People!$A$5,IF(M746=People!$B$4,People!$A$4,IF(Orders!M746=People!$B$3,People!$A$3,IF(Orders!M746=People!$B$2,People!$A$2,0))))</f>
        <v>Kelly Williams</v>
      </c>
      <c r="W746" s="3" t="str">
        <f>IFERROR(INDEX(Returns!$B$2:$B$801,MATCH(Orders!B746,Returns!$A$2:$A$801,0)),"No")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IF(M747=People!$B$5,People!$A$5,IF(M747=People!$B$4,People!$A$4,IF(Orders!M747=People!$B$3,People!$A$3,IF(Orders!M747=People!$B$2,People!$A$2,0))))</f>
        <v>Kelly Williams</v>
      </c>
      <c r="W747" s="3" t="str">
        <f>IFERROR(INDEX(Returns!$B$2:$B$801,MATCH(Orders!B747,Returns!$A$2:$A$801,0)),"No")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IF(M748=People!$B$5,People!$A$5,IF(M748=People!$B$4,People!$A$4,IF(Orders!M748=People!$B$3,People!$A$3,IF(Orders!M748=People!$B$2,People!$A$2,0))))</f>
        <v>Anna Andreadi</v>
      </c>
      <c r="W748" s="3" t="str">
        <f>IFERROR(INDEX(Returns!$B$2:$B$801,MATCH(Orders!B748,Returns!$A$2:$A$801,0)),"No")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IF(M749=People!$B$5,People!$A$5,IF(M749=People!$B$4,People!$A$4,IF(Orders!M749=People!$B$3,People!$A$3,IF(Orders!M749=People!$B$2,People!$A$2,0))))</f>
        <v>Anna Andreadi</v>
      </c>
      <c r="W749" s="3" t="str">
        <f>IFERROR(INDEX(Returns!$B$2:$B$801,MATCH(Orders!B749,Returns!$A$2:$A$801,0)),"No")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IF(M750=People!$B$5,People!$A$5,IF(M750=People!$B$4,People!$A$4,IF(Orders!M750=People!$B$3,People!$A$3,IF(Orders!M750=People!$B$2,People!$A$2,0))))</f>
        <v>Kelly Williams</v>
      </c>
      <c r="W750" s="3" t="str">
        <f>IFERROR(INDEX(Returns!$B$2:$B$801,MATCH(Orders!B750,Returns!$A$2:$A$801,0)),"No")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IF(M751=People!$B$5,People!$A$5,IF(M751=People!$B$4,People!$A$4,IF(Orders!M751=People!$B$3,People!$A$3,IF(Orders!M751=People!$B$2,People!$A$2,0))))</f>
        <v>Kelly Williams</v>
      </c>
      <c r="W751" s="3" t="str">
        <f>IFERROR(INDEX(Returns!$B$2:$B$801,MATCH(Orders!B751,Returns!$A$2:$A$801,0)),"No")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IF(M752=People!$B$5,People!$A$5,IF(M752=People!$B$4,People!$A$4,IF(Orders!M752=People!$B$3,People!$A$3,IF(Orders!M752=People!$B$2,People!$A$2,0))))</f>
        <v>Kelly Williams</v>
      </c>
      <c r="W752" s="3" t="str">
        <f>IFERROR(INDEX(Returns!$B$2:$B$801,MATCH(Orders!B752,Returns!$A$2:$A$801,0)),"No")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IF(M753=People!$B$5,People!$A$5,IF(M753=People!$B$4,People!$A$4,IF(Orders!M753=People!$B$3,People!$A$3,IF(Orders!M753=People!$B$2,People!$A$2,0))))</f>
        <v>Kelly Williams</v>
      </c>
      <c r="W753" s="3" t="str">
        <f>IFERROR(INDEX(Returns!$B$2:$B$801,MATCH(Orders!B753,Returns!$A$2:$A$801,0)),"No")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IF(M754=People!$B$5,People!$A$5,IF(M754=People!$B$4,People!$A$4,IF(Orders!M754=People!$B$3,People!$A$3,IF(Orders!M754=People!$B$2,People!$A$2,0))))</f>
        <v>Kelly Williams</v>
      </c>
      <c r="W754" s="3" t="str">
        <f>IFERROR(INDEX(Returns!$B$2:$B$801,MATCH(Orders!B754,Returns!$A$2:$A$801,0)),"No")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IF(M755=People!$B$5,People!$A$5,IF(M755=People!$B$4,People!$A$4,IF(Orders!M755=People!$B$3,People!$A$3,IF(Orders!M755=People!$B$2,People!$A$2,0))))</f>
        <v>Anna Andreadi</v>
      </c>
      <c r="W755" s="3" t="str">
        <f>IFERROR(INDEX(Returns!$B$2:$B$801,MATCH(Orders!B755,Returns!$A$2:$A$801,0)),"No")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IF(M756=People!$B$5,People!$A$5,IF(M756=People!$B$4,People!$A$4,IF(Orders!M756=People!$B$3,People!$A$3,IF(Orders!M756=People!$B$2,People!$A$2,0))))</f>
        <v>Anna Andreadi</v>
      </c>
      <c r="W756" s="3" t="str">
        <f>IFERROR(INDEX(Returns!$B$2:$B$801,MATCH(Orders!B756,Returns!$A$2:$A$801,0)),"No")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IF(M757=People!$B$5,People!$A$5,IF(M757=People!$B$4,People!$A$4,IF(Orders!M757=People!$B$3,People!$A$3,IF(Orders!M757=People!$B$2,People!$A$2,0))))</f>
        <v>Cassandra Brandow</v>
      </c>
      <c r="W757" s="3" t="str">
        <f>IFERROR(INDEX(Returns!$B$2:$B$801,MATCH(Orders!B757,Returns!$A$2:$A$801,0)),"No")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IF(M758=People!$B$5,People!$A$5,IF(M758=People!$B$4,People!$A$4,IF(Orders!M758=People!$B$3,People!$A$3,IF(Orders!M758=People!$B$2,People!$A$2,0))))</f>
        <v>Kelly Williams</v>
      </c>
      <c r="W758" s="3" t="str">
        <f>IFERROR(INDEX(Returns!$B$2:$B$801,MATCH(Orders!B758,Returns!$A$2:$A$801,0)),"No")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IF(M759=People!$B$5,People!$A$5,IF(M759=People!$B$4,People!$A$4,IF(Orders!M759=People!$B$3,People!$A$3,IF(Orders!M759=People!$B$2,People!$A$2,0))))</f>
        <v>Kelly Williams</v>
      </c>
      <c r="W759" s="3" t="str">
        <f>IFERROR(INDEX(Returns!$B$2:$B$801,MATCH(Orders!B759,Returns!$A$2:$A$801,0)),"No")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IF(M760=People!$B$5,People!$A$5,IF(M760=People!$B$4,People!$A$4,IF(Orders!M760=People!$B$3,People!$A$3,IF(Orders!M760=People!$B$2,People!$A$2,0))))</f>
        <v>Chuck Magee</v>
      </c>
      <c r="W760" s="3" t="str">
        <f>IFERROR(INDEX(Returns!$B$2:$B$801,MATCH(Orders!B760,Returns!$A$2:$A$801,0)),"No")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IF(M761=People!$B$5,People!$A$5,IF(M761=People!$B$4,People!$A$4,IF(Orders!M761=People!$B$3,People!$A$3,IF(Orders!M761=People!$B$2,People!$A$2,0))))</f>
        <v>Kelly Williams</v>
      </c>
      <c r="W761" s="3" t="str">
        <f>IFERROR(INDEX(Returns!$B$2:$B$801,MATCH(Orders!B761,Returns!$A$2:$A$801,0)),"No")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IF(M762=People!$B$5,People!$A$5,IF(M762=People!$B$4,People!$A$4,IF(Orders!M762=People!$B$3,People!$A$3,IF(Orders!M762=People!$B$2,People!$A$2,0))))</f>
        <v>Anna Andreadi</v>
      </c>
      <c r="W762" s="3" t="str">
        <f>IFERROR(INDEX(Returns!$B$2:$B$801,MATCH(Orders!B762,Returns!$A$2:$A$801,0)),"No")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IF(M763=People!$B$5,People!$A$5,IF(M763=People!$B$4,People!$A$4,IF(Orders!M763=People!$B$3,People!$A$3,IF(Orders!M763=People!$B$2,People!$A$2,0))))</f>
        <v>Cassandra Brandow</v>
      </c>
      <c r="W763" s="3" t="str">
        <f>IFERROR(INDEX(Returns!$B$2:$B$801,MATCH(Orders!B763,Returns!$A$2:$A$801,0)),"No")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IF(M764=People!$B$5,People!$A$5,IF(M764=People!$B$4,People!$A$4,IF(Orders!M764=People!$B$3,People!$A$3,IF(Orders!M764=People!$B$2,People!$A$2,0))))</f>
        <v>Chuck Magee</v>
      </c>
      <c r="W764" s="3" t="str">
        <f>IFERROR(INDEX(Returns!$B$2:$B$801,MATCH(Orders!B764,Returns!$A$2:$A$801,0)),"No")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IF(M765=People!$B$5,People!$A$5,IF(M765=People!$B$4,People!$A$4,IF(Orders!M765=People!$B$3,People!$A$3,IF(Orders!M765=People!$B$2,People!$A$2,0))))</f>
        <v>Cassandra Brandow</v>
      </c>
      <c r="W765" s="3" t="str">
        <f>IFERROR(INDEX(Returns!$B$2:$B$801,MATCH(Orders!B765,Returns!$A$2:$A$801,0)),"No")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IF(M766=People!$B$5,People!$A$5,IF(M766=People!$B$4,People!$A$4,IF(Orders!M766=People!$B$3,People!$A$3,IF(Orders!M766=People!$B$2,People!$A$2,0))))</f>
        <v>Cassandra Brandow</v>
      </c>
      <c r="W766" s="3" t="str">
        <f>IFERROR(INDEX(Returns!$B$2:$B$801,MATCH(Orders!B766,Returns!$A$2:$A$801,0)),"No")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IF(M767=People!$B$5,People!$A$5,IF(M767=People!$B$4,People!$A$4,IF(Orders!M767=People!$B$3,People!$A$3,IF(Orders!M767=People!$B$2,People!$A$2,0))))</f>
        <v>Cassandra Brandow</v>
      </c>
      <c r="W767" s="3" t="str">
        <f>IFERROR(INDEX(Returns!$B$2:$B$801,MATCH(Orders!B767,Returns!$A$2:$A$801,0)),"No")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IF(M768=People!$B$5,People!$A$5,IF(M768=People!$B$4,People!$A$4,IF(Orders!M768=People!$B$3,People!$A$3,IF(Orders!M768=People!$B$2,People!$A$2,0))))</f>
        <v>Cassandra Brandow</v>
      </c>
      <c r="W768" s="3" t="str">
        <f>IFERROR(INDEX(Returns!$B$2:$B$801,MATCH(Orders!B768,Returns!$A$2:$A$801,0)),"No")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IF(M769=People!$B$5,People!$A$5,IF(M769=People!$B$4,People!$A$4,IF(Orders!M769=People!$B$3,People!$A$3,IF(Orders!M769=People!$B$2,People!$A$2,0))))</f>
        <v>Cassandra Brandow</v>
      </c>
      <c r="W769" s="3" t="str">
        <f>IFERROR(INDEX(Returns!$B$2:$B$801,MATCH(Orders!B769,Returns!$A$2:$A$801,0)),"No")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IF(M770=People!$B$5,People!$A$5,IF(M770=People!$B$4,People!$A$4,IF(Orders!M770=People!$B$3,People!$A$3,IF(Orders!M770=People!$B$2,People!$A$2,0))))</f>
        <v>Cassandra Brandow</v>
      </c>
      <c r="W770" s="3" t="str">
        <f>IFERROR(INDEX(Returns!$B$2:$B$801,MATCH(Orders!B770,Returns!$A$2:$A$801,0)),"No")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IF(M771=People!$B$5,People!$A$5,IF(M771=People!$B$4,People!$A$4,IF(Orders!M771=People!$B$3,People!$A$3,IF(Orders!M771=People!$B$2,People!$A$2,0))))</f>
        <v>Cassandra Brandow</v>
      </c>
      <c r="W771" s="3" t="str">
        <f>IFERROR(INDEX(Returns!$B$2:$B$801,MATCH(Orders!B771,Returns!$A$2:$A$801,0)),"No")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IF(M772=People!$B$5,People!$A$5,IF(M772=People!$B$4,People!$A$4,IF(Orders!M772=People!$B$3,People!$A$3,IF(Orders!M772=People!$B$2,People!$A$2,0))))</f>
        <v>Kelly Williams</v>
      </c>
      <c r="W772" s="3" t="str">
        <f>IFERROR(INDEX(Returns!$B$2:$B$801,MATCH(Orders!B772,Returns!$A$2:$A$801,0)),"No")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IF(M773=People!$B$5,People!$A$5,IF(M773=People!$B$4,People!$A$4,IF(Orders!M773=People!$B$3,People!$A$3,IF(Orders!M773=People!$B$2,People!$A$2,0))))</f>
        <v>Kelly Williams</v>
      </c>
      <c r="W773" s="3" t="str">
        <f>IFERROR(INDEX(Returns!$B$2:$B$801,MATCH(Orders!B773,Returns!$A$2:$A$801,0)),"No")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IF(M774=People!$B$5,People!$A$5,IF(M774=People!$B$4,People!$A$4,IF(Orders!M774=People!$B$3,People!$A$3,IF(Orders!M774=People!$B$2,People!$A$2,0))))</f>
        <v>Kelly Williams</v>
      </c>
      <c r="W774" s="3" t="str">
        <f>IFERROR(INDEX(Returns!$B$2:$B$801,MATCH(Orders!B774,Returns!$A$2:$A$801,0)),"No")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IF(M775=People!$B$5,People!$A$5,IF(M775=People!$B$4,People!$A$4,IF(Orders!M775=People!$B$3,People!$A$3,IF(Orders!M775=People!$B$2,People!$A$2,0))))</f>
        <v>Kelly Williams</v>
      </c>
      <c r="W775" s="3" t="str">
        <f>IFERROR(INDEX(Returns!$B$2:$B$801,MATCH(Orders!B775,Returns!$A$2:$A$801,0)),"No")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IF(M776=People!$B$5,People!$A$5,IF(M776=People!$B$4,People!$A$4,IF(Orders!M776=People!$B$3,People!$A$3,IF(Orders!M776=People!$B$2,People!$A$2,0))))</f>
        <v>Kelly Williams</v>
      </c>
      <c r="W776" s="3" t="str">
        <f>IFERROR(INDEX(Returns!$B$2:$B$801,MATCH(Orders!B776,Returns!$A$2:$A$801,0)),"No")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IF(M777=People!$B$5,People!$A$5,IF(M777=People!$B$4,People!$A$4,IF(Orders!M777=People!$B$3,People!$A$3,IF(Orders!M777=People!$B$2,People!$A$2,0))))</f>
        <v>Kelly Williams</v>
      </c>
      <c r="W777" s="3" t="str">
        <f>IFERROR(INDEX(Returns!$B$2:$B$801,MATCH(Orders!B777,Returns!$A$2:$A$801,0)),"No")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IF(M778=People!$B$5,People!$A$5,IF(M778=People!$B$4,People!$A$4,IF(Orders!M778=People!$B$3,People!$A$3,IF(Orders!M778=People!$B$2,People!$A$2,0))))</f>
        <v>Chuck Magee</v>
      </c>
      <c r="W778" s="3" t="str">
        <f>IFERROR(INDEX(Returns!$B$2:$B$801,MATCH(Orders!B778,Returns!$A$2:$A$801,0)),"No")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IF(M779=People!$B$5,People!$A$5,IF(M779=People!$B$4,People!$A$4,IF(Orders!M779=People!$B$3,People!$A$3,IF(Orders!M779=People!$B$2,People!$A$2,0))))</f>
        <v>Anna Andreadi</v>
      </c>
      <c r="W779" s="3" t="str">
        <f>IFERROR(INDEX(Returns!$B$2:$B$801,MATCH(Orders!B779,Returns!$A$2:$A$801,0)),"No")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IF(M780=People!$B$5,People!$A$5,IF(M780=People!$B$4,People!$A$4,IF(Orders!M780=People!$B$3,People!$A$3,IF(Orders!M780=People!$B$2,People!$A$2,0))))</f>
        <v>Anna Andreadi</v>
      </c>
      <c r="W780" s="3" t="str">
        <f>IFERROR(INDEX(Returns!$B$2:$B$801,MATCH(Orders!B780,Returns!$A$2:$A$801,0)),"No")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IF(M781=People!$B$5,People!$A$5,IF(M781=People!$B$4,People!$A$4,IF(Orders!M781=People!$B$3,People!$A$3,IF(Orders!M781=People!$B$2,People!$A$2,0))))</f>
        <v>Anna Andreadi</v>
      </c>
      <c r="W781" s="3" t="str">
        <f>IFERROR(INDEX(Returns!$B$2:$B$801,MATCH(Orders!B781,Returns!$A$2:$A$801,0)),"No")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IF(M782=People!$B$5,People!$A$5,IF(M782=People!$B$4,People!$A$4,IF(Orders!M782=People!$B$3,People!$A$3,IF(Orders!M782=People!$B$2,People!$A$2,0))))</f>
        <v>Anna Andreadi</v>
      </c>
      <c r="W782" s="3" t="str">
        <f>IFERROR(INDEX(Returns!$B$2:$B$801,MATCH(Orders!B782,Returns!$A$2:$A$801,0)),"No")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IF(M783=People!$B$5,People!$A$5,IF(M783=People!$B$4,People!$A$4,IF(Orders!M783=People!$B$3,People!$A$3,IF(Orders!M783=People!$B$2,People!$A$2,0))))</f>
        <v>Chuck Magee</v>
      </c>
      <c r="W783" s="3" t="str">
        <f>IFERROR(INDEX(Returns!$B$2:$B$801,MATCH(Orders!B783,Returns!$A$2:$A$801,0)),"No")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IF(M784=People!$B$5,People!$A$5,IF(M784=People!$B$4,People!$A$4,IF(Orders!M784=People!$B$3,People!$A$3,IF(Orders!M784=People!$B$2,People!$A$2,0))))</f>
        <v>Chuck Magee</v>
      </c>
      <c r="W784" s="3" t="str">
        <f>IFERROR(INDEX(Returns!$B$2:$B$801,MATCH(Orders!B784,Returns!$A$2:$A$801,0)),"No")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IF(M785=People!$B$5,People!$A$5,IF(M785=People!$B$4,People!$A$4,IF(Orders!M785=People!$B$3,People!$A$3,IF(Orders!M785=People!$B$2,People!$A$2,0))))</f>
        <v>Chuck Magee</v>
      </c>
      <c r="W785" s="3" t="str">
        <f>IFERROR(INDEX(Returns!$B$2:$B$801,MATCH(Orders!B785,Returns!$A$2:$A$801,0)),"No")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IF(M786=People!$B$5,People!$A$5,IF(M786=People!$B$4,People!$A$4,IF(Orders!M786=People!$B$3,People!$A$3,IF(Orders!M786=People!$B$2,People!$A$2,0))))</f>
        <v>Chuck Magee</v>
      </c>
      <c r="W786" s="3" t="str">
        <f>IFERROR(INDEX(Returns!$B$2:$B$801,MATCH(Orders!B786,Returns!$A$2:$A$801,0)),"No")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IF(M787=People!$B$5,People!$A$5,IF(M787=People!$B$4,People!$A$4,IF(Orders!M787=People!$B$3,People!$A$3,IF(Orders!M787=People!$B$2,People!$A$2,0))))</f>
        <v>Cassandra Brandow</v>
      </c>
      <c r="W787" s="3" t="str">
        <f>IFERROR(INDEX(Returns!$B$2:$B$801,MATCH(Orders!B787,Returns!$A$2:$A$801,0)),"No")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IF(M788=People!$B$5,People!$A$5,IF(M788=People!$B$4,People!$A$4,IF(Orders!M788=People!$B$3,People!$A$3,IF(Orders!M788=People!$B$2,People!$A$2,0))))</f>
        <v>Anna Andreadi</v>
      </c>
      <c r="W788" s="3" t="str">
        <f>IFERROR(INDEX(Returns!$B$2:$B$801,MATCH(Orders!B788,Returns!$A$2:$A$801,0)),"No")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IF(M789=People!$B$5,People!$A$5,IF(M789=People!$B$4,People!$A$4,IF(Orders!M789=People!$B$3,People!$A$3,IF(Orders!M789=People!$B$2,People!$A$2,0))))</f>
        <v>Anna Andreadi</v>
      </c>
      <c r="W789" s="3" t="str">
        <f>IFERROR(INDEX(Returns!$B$2:$B$801,MATCH(Orders!B789,Returns!$A$2:$A$801,0)),"No")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IF(M790=People!$B$5,People!$A$5,IF(M790=People!$B$4,People!$A$4,IF(Orders!M790=People!$B$3,People!$A$3,IF(Orders!M790=People!$B$2,People!$A$2,0))))</f>
        <v>Cassandra Brandow</v>
      </c>
      <c r="W790" s="3" t="str">
        <f>IFERROR(INDEX(Returns!$B$2:$B$801,MATCH(Orders!B790,Returns!$A$2:$A$801,0)),"No")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IF(M791=People!$B$5,People!$A$5,IF(M791=People!$B$4,People!$A$4,IF(Orders!M791=People!$B$3,People!$A$3,IF(Orders!M791=People!$B$2,People!$A$2,0))))</f>
        <v>Cassandra Brandow</v>
      </c>
      <c r="W791" s="3" t="str">
        <f>IFERROR(INDEX(Returns!$B$2:$B$801,MATCH(Orders!B791,Returns!$A$2:$A$801,0)),"No")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IF(M792=People!$B$5,People!$A$5,IF(M792=People!$B$4,People!$A$4,IF(Orders!M792=People!$B$3,People!$A$3,IF(Orders!M792=People!$B$2,People!$A$2,0))))</f>
        <v>Cassandra Brandow</v>
      </c>
      <c r="W792" s="3" t="str">
        <f>IFERROR(INDEX(Returns!$B$2:$B$801,MATCH(Orders!B792,Returns!$A$2:$A$801,0)),"No")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IF(M793=People!$B$5,People!$A$5,IF(M793=People!$B$4,People!$A$4,IF(Orders!M793=People!$B$3,People!$A$3,IF(Orders!M793=People!$B$2,People!$A$2,0))))</f>
        <v>Cassandra Brandow</v>
      </c>
      <c r="W793" s="3" t="str">
        <f>IFERROR(INDEX(Returns!$B$2:$B$801,MATCH(Orders!B793,Returns!$A$2:$A$801,0)),"No")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IF(M794=People!$B$5,People!$A$5,IF(M794=People!$B$4,People!$A$4,IF(Orders!M794=People!$B$3,People!$A$3,IF(Orders!M794=People!$B$2,People!$A$2,0))))</f>
        <v>Cassandra Brandow</v>
      </c>
      <c r="W794" s="3" t="str">
        <f>IFERROR(INDEX(Returns!$B$2:$B$801,MATCH(Orders!B794,Returns!$A$2:$A$801,0)),"No")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IF(M795=People!$B$5,People!$A$5,IF(M795=People!$B$4,People!$A$4,IF(Orders!M795=People!$B$3,People!$A$3,IF(Orders!M795=People!$B$2,People!$A$2,0))))</f>
        <v>Anna Andreadi</v>
      </c>
      <c r="W795" s="3" t="str">
        <f>IFERROR(INDEX(Returns!$B$2:$B$801,MATCH(Orders!B795,Returns!$A$2:$A$801,0)),"No")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IF(M796=People!$B$5,People!$A$5,IF(M796=People!$B$4,People!$A$4,IF(Orders!M796=People!$B$3,People!$A$3,IF(Orders!M796=People!$B$2,People!$A$2,0))))</f>
        <v>Anna Andreadi</v>
      </c>
      <c r="W796" s="3" t="str">
        <f>IFERROR(INDEX(Returns!$B$2:$B$801,MATCH(Orders!B796,Returns!$A$2:$A$801,0)),"No")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IF(M797=People!$B$5,People!$A$5,IF(M797=People!$B$4,People!$A$4,IF(Orders!M797=People!$B$3,People!$A$3,IF(Orders!M797=People!$B$2,People!$A$2,0))))</f>
        <v>Kelly Williams</v>
      </c>
      <c r="W797" s="3" t="str">
        <f>IFERROR(INDEX(Returns!$B$2:$B$801,MATCH(Orders!B797,Returns!$A$2:$A$801,0)),"No")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IF(M798=People!$B$5,People!$A$5,IF(M798=People!$B$4,People!$A$4,IF(Orders!M798=People!$B$3,People!$A$3,IF(Orders!M798=People!$B$2,People!$A$2,0))))</f>
        <v>Chuck Magee</v>
      </c>
      <c r="W798" s="3" t="str">
        <f>IFERROR(INDEX(Returns!$B$2:$B$801,MATCH(Orders!B798,Returns!$A$2:$A$801,0)),"No")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IF(M799=People!$B$5,People!$A$5,IF(M799=People!$B$4,People!$A$4,IF(Orders!M799=People!$B$3,People!$A$3,IF(Orders!M799=People!$B$2,People!$A$2,0))))</f>
        <v>Chuck Magee</v>
      </c>
      <c r="W799" s="3" t="str">
        <f>IFERROR(INDEX(Returns!$B$2:$B$801,MATCH(Orders!B799,Returns!$A$2:$A$801,0)),"No")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IF(M800=People!$B$5,People!$A$5,IF(M800=People!$B$4,People!$A$4,IF(Orders!M800=People!$B$3,People!$A$3,IF(Orders!M800=People!$B$2,People!$A$2,0))))</f>
        <v>Chuck Magee</v>
      </c>
      <c r="W800" s="3" t="str">
        <f>IFERROR(INDEX(Returns!$B$2:$B$801,MATCH(Orders!B800,Returns!$A$2:$A$801,0)),"No")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IF(M801=People!$B$5,People!$A$5,IF(M801=People!$B$4,People!$A$4,IF(Orders!M801=People!$B$3,People!$A$3,IF(Orders!M801=People!$B$2,People!$A$2,0))))</f>
        <v>Anna Andreadi</v>
      </c>
      <c r="W801" s="3" t="str">
        <f>IFERROR(INDEX(Returns!$B$2:$B$801,MATCH(Orders!B801,Returns!$A$2:$A$801,0)),"No")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IF(M802=People!$B$5,People!$A$5,IF(M802=People!$B$4,People!$A$4,IF(Orders!M802=People!$B$3,People!$A$3,IF(Orders!M802=People!$B$2,People!$A$2,0))))</f>
        <v>Anna Andreadi</v>
      </c>
      <c r="W802" s="3" t="str">
        <f>IFERROR(INDEX(Returns!$B$2:$B$801,MATCH(Orders!B802,Returns!$A$2:$A$801,0)),"No")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IF(M803=People!$B$5,People!$A$5,IF(M803=People!$B$4,People!$A$4,IF(Orders!M803=People!$B$3,People!$A$3,IF(Orders!M803=People!$B$2,People!$A$2,0))))</f>
        <v>Anna Andreadi</v>
      </c>
      <c r="W803" s="3" t="str">
        <f>IFERROR(INDEX(Returns!$B$2:$B$801,MATCH(Orders!B803,Returns!$A$2:$A$801,0)),"No")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IF(M804=People!$B$5,People!$A$5,IF(M804=People!$B$4,People!$A$4,IF(Orders!M804=People!$B$3,People!$A$3,IF(Orders!M804=People!$B$2,People!$A$2,0))))</f>
        <v>Chuck Magee</v>
      </c>
      <c r="W804" s="3" t="str">
        <f>IFERROR(INDEX(Returns!$B$2:$B$801,MATCH(Orders!B804,Returns!$A$2:$A$801,0)),"No")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IF(M805=People!$B$5,People!$A$5,IF(M805=People!$B$4,People!$A$4,IF(Orders!M805=People!$B$3,People!$A$3,IF(Orders!M805=People!$B$2,People!$A$2,0))))</f>
        <v>Cassandra Brandow</v>
      </c>
      <c r="W805" s="3" t="str">
        <f>IFERROR(INDEX(Returns!$B$2:$B$801,MATCH(Orders!B805,Returns!$A$2:$A$801,0)),"No")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IF(M806=People!$B$5,People!$A$5,IF(M806=People!$B$4,People!$A$4,IF(Orders!M806=People!$B$3,People!$A$3,IF(Orders!M806=People!$B$2,People!$A$2,0))))</f>
        <v>Anna Andreadi</v>
      </c>
      <c r="W806" s="3" t="str">
        <f>IFERROR(INDEX(Returns!$B$2:$B$801,MATCH(Orders!B806,Returns!$A$2:$A$801,0)),"No")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IF(M807=People!$B$5,People!$A$5,IF(M807=People!$B$4,People!$A$4,IF(Orders!M807=People!$B$3,People!$A$3,IF(Orders!M807=People!$B$2,People!$A$2,0))))</f>
        <v>Anna Andreadi</v>
      </c>
      <c r="W807" s="3" t="str">
        <f>IFERROR(INDEX(Returns!$B$2:$B$801,MATCH(Orders!B807,Returns!$A$2:$A$801,0)),"No")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IF(M808=People!$B$5,People!$A$5,IF(M808=People!$B$4,People!$A$4,IF(Orders!M808=People!$B$3,People!$A$3,IF(Orders!M808=People!$B$2,People!$A$2,0))))</f>
        <v>Anna Andreadi</v>
      </c>
      <c r="W808" s="3" t="str">
        <f>IFERROR(INDEX(Returns!$B$2:$B$801,MATCH(Orders!B808,Returns!$A$2:$A$801,0)),"No")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IF(M809=People!$B$5,People!$A$5,IF(M809=People!$B$4,People!$A$4,IF(Orders!M809=People!$B$3,People!$A$3,IF(Orders!M809=People!$B$2,People!$A$2,0))))</f>
        <v>Kelly Williams</v>
      </c>
      <c r="W809" s="3" t="str">
        <f>IFERROR(INDEX(Returns!$B$2:$B$801,MATCH(Orders!B809,Returns!$A$2:$A$801,0)),"No")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IF(M810=People!$B$5,People!$A$5,IF(M810=People!$B$4,People!$A$4,IF(Orders!M810=People!$B$3,People!$A$3,IF(Orders!M810=People!$B$2,People!$A$2,0))))</f>
        <v>Kelly Williams</v>
      </c>
      <c r="W810" s="3" t="str">
        <f>IFERROR(INDEX(Returns!$B$2:$B$801,MATCH(Orders!B810,Returns!$A$2:$A$801,0)),"No")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IF(M811=People!$B$5,People!$A$5,IF(M811=People!$B$4,People!$A$4,IF(Orders!M811=People!$B$3,People!$A$3,IF(Orders!M811=People!$B$2,People!$A$2,0))))</f>
        <v>Anna Andreadi</v>
      </c>
      <c r="W811" s="3" t="str">
        <f>IFERROR(INDEX(Returns!$B$2:$B$801,MATCH(Orders!B811,Returns!$A$2:$A$801,0)),"No")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IF(M812=People!$B$5,People!$A$5,IF(M812=People!$B$4,People!$A$4,IF(Orders!M812=People!$B$3,People!$A$3,IF(Orders!M812=People!$B$2,People!$A$2,0))))</f>
        <v>Anna Andreadi</v>
      </c>
      <c r="W812" s="3" t="str">
        <f>IFERROR(INDEX(Returns!$B$2:$B$801,MATCH(Orders!B812,Returns!$A$2:$A$801,0)),"No")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IF(M813=People!$B$5,People!$A$5,IF(M813=People!$B$4,People!$A$4,IF(Orders!M813=People!$B$3,People!$A$3,IF(Orders!M813=People!$B$2,People!$A$2,0))))</f>
        <v>Anna Andreadi</v>
      </c>
      <c r="W813" s="3" t="str">
        <f>IFERROR(INDEX(Returns!$B$2:$B$801,MATCH(Orders!B813,Returns!$A$2:$A$801,0)),"No")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IF(M814=People!$B$5,People!$A$5,IF(M814=People!$B$4,People!$A$4,IF(Orders!M814=People!$B$3,People!$A$3,IF(Orders!M814=People!$B$2,People!$A$2,0))))</f>
        <v>Anna Andreadi</v>
      </c>
      <c r="W814" s="3" t="str">
        <f>IFERROR(INDEX(Returns!$B$2:$B$801,MATCH(Orders!B814,Returns!$A$2:$A$801,0)),"No")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IF(M815=People!$B$5,People!$A$5,IF(M815=People!$B$4,People!$A$4,IF(Orders!M815=People!$B$3,People!$A$3,IF(Orders!M815=People!$B$2,People!$A$2,0))))</f>
        <v>Anna Andreadi</v>
      </c>
      <c r="W815" s="3" t="str">
        <f>IFERROR(INDEX(Returns!$B$2:$B$801,MATCH(Orders!B815,Returns!$A$2:$A$801,0)),"No")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IF(M816=People!$B$5,People!$A$5,IF(M816=People!$B$4,People!$A$4,IF(Orders!M816=People!$B$3,People!$A$3,IF(Orders!M816=People!$B$2,People!$A$2,0))))</f>
        <v>Anna Andreadi</v>
      </c>
      <c r="W816" s="3" t="str">
        <f>IFERROR(INDEX(Returns!$B$2:$B$801,MATCH(Orders!B816,Returns!$A$2:$A$801,0)),"No")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IF(M817=People!$B$5,People!$A$5,IF(M817=People!$B$4,People!$A$4,IF(Orders!M817=People!$B$3,People!$A$3,IF(Orders!M817=People!$B$2,People!$A$2,0))))</f>
        <v>Kelly Williams</v>
      </c>
      <c r="W817" s="3" t="str">
        <f>IFERROR(INDEX(Returns!$B$2:$B$801,MATCH(Orders!B817,Returns!$A$2:$A$801,0)),"No")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IF(M818=People!$B$5,People!$A$5,IF(M818=People!$B$4,People!$A$4,IF(Orders!M818=People!$B$3,People!$A$3,IF(Orders!M818=People!$B$2,People!$A$2,0))))</f>
        <v>Chuck Magee</v>
      </c>
      <c r="W818" s="3" t="str">
        <f>IFERROR(INDEX(Returns!$B$2:$B$801,MATCH(Orders!B818,Returns!$A$2:$A$801,0)),"No")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IF(M819=People!$B$5,People!$A$5,IF(M819=People!$B$4,People!$A$4,IF(Orders!M819=People!$B$3,People!$A$3,IF(Orders!M819=People!$B$2,People!$A$2,0))))</f>
        <v>Chuck Magee</v>
      </c>
      <c r="W819" s="3" t="str">
        <f>IFERROR(INDEX(Returns!$B$2:$B$801,MATCH(Orders!B819,Returns!$A$2:$A$801,0)),"No")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IF(M820=People!$B$5,People!$A$5,IF(M820=People!$B$4,People!$A$4,IF(Orders!M820=People!$B$3,People!$A$3,IF(Orders!M820=People!$B$2,People!$A$2,0))))</f>
        <v>Chuck Magee</v>
      </c>
      <c r="W820" s="3" t="str">
        <f>IFERROR(INDEX(Returns!$B$2:$B$801,MATCH(Orders!B820,Returns!$A$2:$A$801,0)),"No")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IF(M821=People!$B$5,People!$A$5,IF(M821=People!$B$4,People!$A$4,IF(Orders!M821=People!$B$3,People!$A$3,IF(Orders!M821=People!$B$2,People!$A$2,0))))</f>
        <v>Chuck Magee</v>
      </c>
      <c r="W821" s="3" t="str">
        <f>IFERROR(INDEX(Returns!$B$2:$B$801,MATCH(Orders!B821,Returns!$A$2:$A$801,0)),"No")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IF(M822=People!$B$5,People!$A$5,IF(M822=People!$B$4,People!$A$4,IF(Orders!M822=People!$B$3,People!$A$3,IF(Orders!M822=People!$B$2,People!$A$2,0))))</f>
        <v>Chuck Magee</v>
      </c>
      <c r="W822" s="3" t="str">
        <f>IFERROR(INDEX(Returns!$B$2:$B$801,MATCH(Orders!B822,Returns!$A$2:$A$801,0)),"No")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IF(M823=People!$B$5,People!$A$5,IF(M823=People!$B$4,People!$A$4,IF(Orders!M823=People!$B$3,People!$A$3,IF(Orders!M823=People!$B$2,People!$A$2,0))))</f>
        <v>Chuck Magee</v>
      </c>
      <c r="W823" s="3" t="str">
        <f>IFERROR(INDEX(Returns!$B$2:$B$801,MATCH(Orders!B823,Returns!$A$2:$A$801,0)),"No")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IF(M824=People!$B$5,People!$A$5,IF(M824=People!$B$4,People!$A$4,IF(Orders!M824=People!$B$3,People!$A$3,IF(Orders!M824=People!$B$2,People!$A$2,0))))</f>
        <v>Chuck Magee</v>
      </c>
      <c r="W824" s="3" t="str">
        <f>IFERROR(INDEX(Returns!$B$2:$B$801,MATCH(Orders!B824,Returns!$A$2:$A$801,0)),"No")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IF(M825=People!$B$5,People!$A$5,IF(M825=People!$B$4,People!$A$4,IF(Orders!M825=People!$B$3,People!$A$3,IF(Orders!M825=People!$B$2,People!$A$2,0))))</f>
        <v>Chuck Magee</v>
      </c>
      <c r="W825" s="3" t="str">
        <f>IFERROR(INDEX(Returns!$B$2:$B$801,MATCH(Orders!B825,Returns!$A$2:$A$801,0)),"No")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IF(M826=People!$B$5,People!$A$5,IF(M826=People!$B$4,People!$A$4,IF(Orders!M826=People!$B$3,People!$A$3,IF(Orders!M826=People!$B$2,People!$A$2,0))))</f>
        <v>Anna Andreadi</v>
      </c>
      <c r="W826" s="3" t="str">
        <f>IFERROR(INDEX(Returns!$B$2:$B$801,MATCH(Orders!B826,Returns!$A$2:$A$801,0)),"No")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IF(M827=People!$B$5,People!$A$5,IF(M827=People!$B$4,People!$A$4,IF(Orders!M827=People!$B$3,People!$A$3,IF(Orders!M827=People!$B$2,People!$A$2,0))))</f>
        <v>Anna Andreadi</v>
      </c>
      <c r="W827" s="3" t="str">
        <f>IFERROR(INDEX(Returns!$B$2:$B$801,MATCH(Orders!B827,Returns!$A$2:$A$801,0)),"No")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IF(M828=People!$B$5,People!$A$5,IF(M828=People!$B$4,People!$A$4,IF(Orders!M828=People!$B$3,People!$A$3,IF(Orders!M828=People!$B$2,People!$A$2,0))))</f>
        <v>Kelly Williams</v>
      </c>
      <c r="W828" s="3" t="str">
        <f>IFERROR(INDEX(Returns!$B$2:$B$801,MATCH(Orders!B828,Returns!$A$2:$A$801,0)),"No")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IF(M829=People!$B$5,People!$A$5,IF(M829=People!$B$4,People!$A$4,IF(Orders!M829=People!$B$3,People!$A$3,IF(Orders!M829=People!$B$2,People!$A$2,0))))</f>
        <v>Kelly Williams</v>
      </c>
      <c r="W829" s="3" t="str">
        <f>IFERROR(INDEX(Returns!$B$2:$B$801,MATCH(Orders!B829,Returns!$A$2:$A$801,0)),"No")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IF(M830=People!$B$5,People!$A$5,IF(M830=People!$B$4,People!$A$4,IF(Orders!M830=People!$B$3,People!$A$3,IF(Orders!M830=People!$B$2,People!$A$2,0))))</f>
        <v>Kelly Williams</v>
      </c>
      <c r="W830" s="3" t="str">
        <f>IFERROR(INDEX(Returns!$B$2:$B$801,MATCH(Orders!B830,Returns!$A$2:$A$801,0)),"No")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IF(M831=People!$B$5,People!$A$5,IF(M831=People!$B$4,People!$A$4,IF(Orders!M831=People!$B$3,People!$A$3,IF(Orders!M831=People!$B$2,People!$A$2,0))))</f>
        <v>Cassandra Brandow</v>
      </c>
      <c r="W831" s="3" t="str">
        <f>IFERROR(INDEX(Returns!$B$2:$B$801,MATCH(Orders!B831,Returns!$A$2:$A$801,0)),"No")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IF(M832=People!$B$5,People!$A$5,IF(M832=People!$B$4,People!$A$4,IF(Orders!M832=People!$B$3,People!$A$3,IF(Orders!M832=People!$B$2,People!$A$2,0))))</f>
        <v>Cassandra Brandow</v>
      </c>
      <c r="W832" s="3" t="str">
        <f>IFERROR(INDEX(Returns!$B$2:$B$801,MATCH(Orders!B832,Returns!$A$2:$A$801,0)),"No")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IF(M833=People!$B$5,People!$A$5,IF(M833=People!$B$4,People!$A$4,IF(Orders!M833=People!$B$3,People!$A$3,IF(Orders!M833=People!$B$2,People!$A$2,0))))</f>
        <v>Cassandra Brandow</v>
      </c>
      <c r="W833" s="3" t="str">
        <f>IFERROR(INDEX(Returns!$B$2:$B$801,MATCH(Orders!B833,Returns!$A$2:$A$801,0)),"No")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IF(M834=People!$B$5,People!$A$5,IF(M834=People!$B$4,People!$A$4,IF(Orders!M834=People!$B$3,People!$A$3,IF(Orders!M834=People!$B$2,People!$A$2,0))))</f>
        <v>Cassandra Brandow</v>
      </c>
      <c r="W834" s="3" t="str">
        <f>IFERROR(INDEX(Returns!$B$2:$B$801,MATCH(Orders!B834,Returns!$A$2:$A$801,0)),"No")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IF(M835=People!$B$5,People!$A$5,IF(M835=People!$B$4,People!$A$4,IF(Orders!M835=People!$B$3,People!$A$3,IF(Orders!M835=People!$B$2,People!$A$2,0))))</f>
        <v>Cassandra Brandow</v>
      </c>
      <c r="W835" s="3" t="str">
        <f>IFERROR(INDEX(Returns!$B$2:$B$801,MATCH(Orders!B835,Returns!$A$2:$A$801,0)),"No")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IF(M836=People!$B$5,People!$A$5,IF(M836=People!$B$4,People!$A$4,IF(Orders!M836=People!$B$3,People!$A$3,IF(Orders!M836=People!$B$2,People!$A$2,0))))</f>
        <v>Cassandra Brandow</v>
      </c>
      <c r="W836" s="3" t="str">
        <f>IFERROR(INDEX(Returns!$B$2:$B$801,MATCH(Orders!B836,Returns!$A$2:$A$801,0)),"No")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IF(M837=People!$B$5,People!$A$5,IF(M837=People!$B$4,People!$A$4,IF(Orders!M837=People!$B$3,People!$A$3,IF(Orders!M837=People!$B$2,People!$A$2,0))))</f>
        <v>Cassandra Brandow</v>
      </c>
      <c r="W837" s="3" t="str">
        <f>IFERROR(INDEX(Returns!$B$2:$B$801,MATCH(Orders!B837,Returns!$A$2:$A$801,0)),"No")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IF(M838=People!$B$5,People!$A$5,IF(M838=People!$B$4,People!$A$4,IF(Orders!M838=People!$B$3,People!$A$3,IF(Orders!M838=People!$B$2,People!$A$2,0))))</f>
        <v>Kelly Williams</v>
      </c>
      <c r="W838" s="3" t="str">
        <f>IFERROR(INDEX(Returns!$B$2:$B$801,MATCH(Orders!B838,Returns!$A$2:$A$801,0)),"No")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IF(M839=People!$B$5,People!$A$5,IF(M839=People!$B$4,People!$A$4,IF(Orders!M839=People!$B$3,People!$A$3,IF(Orders!M839=People!$B$2,People!$A$2,0))))</f>
        <v>Cassandra Brandow</v>
      </c>
      <c r="W839" s="3" t="str">
        <f>IFERROR(INDEX(Returns!$B$2:$B$801,MATCH(Orders!B839,Returns!$A$2:$A$801,0)),"No")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IF(M840=People!$B$5,People!$A$5,IF(M840=People!$B$4,People!$A$4,IF(Orders!M840=People!$B$3,People!$A$3,IF(Orders!M840=People!$B$2,People!$A$2,0))))</f>
        <v>Kelly Williams</v>
      </c>
      <c r="W840" s="3" t="str">
        <f>IFERROR(INDEX(Returns!$B$2:$B$801,MATCH(Orders!B840,Returns!$A$2:$A$801,0)),"No")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IF(M841=People!$B$5,People!$A$5,IF(M841=People!$B$4,People!$A$4,IF(Orders!M841=People!$B$3,People!$A$3,IF(Orders!M841=People!$B$2,People!$A$2,0))))</f>
        <v>Chuck Magee</v>
      </c>
      <c r="W841" s="3" t="str">
        <f>IFERROR(INDEX(Returns!$B$2:$B$801,MATCH(Orders!B841,Returns!$A$2:$A$801,0)),"No")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IF(M842=People!$B$5,People!$A$5,IF(M842=People!$B$4,People!$A$4,IF(Orders!M842=People!$B$3,People!$A$3,IF(Orders!M842=People!$B$2,People!$A$2,0))))</f>
        <v>Chuck Magee</v>
      </c>
      <c r="W842" s="3" t="str">
        <f>IFERROR(INDEX(Returns!$B$2:$B$801,MATCH(Orders!B842,Returns!$A$2:$A$801,0)),"No")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IF(M843=People!$B$5,People!$A$5,IF(M843=People!$B$4,People!$A$4,IF(Orders!M843=People!$B$3,People!$A$3,IF(Orders!M843=People!$B$2,People!$A$2,0))))</f>
        <v>Chuck Magee</v>
      </c>
      <c r="W843" s="3" t="str">
        <f>IFERROR(INDEX(Returns!$B$2:$B$801,MATCH(Orders!B843,Returns!$A$2:$A$801,0)),"No")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IF(M844=People!$B$5,People!$A$5,IF(M844=People!$B$4,People!$A$4,IF(Orders!M844=People!$B$3,People!$A$3,IF(Orders!M844=People!$B$2,People!$A$2,0))))</f>
        <v>Anna Andreadi</v>
      </c>
      <c r="W844" s="3" t="str">
        <f>IFERROR(INDEX(Returns!$B$2:$B$801,MATCH(Orders!B844,Returns!$A$2:$A$801,0)),"No")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IF(M845=People!$B$5,People!$A$5,IF(M845=People!$B$4,People!$A$4,IF(Orders!M845=People!$B$3,People!$A$3,IF(Orders!M845=People!$B$2,People!$A$2,0))))</f>
        <v>Anna Andreadi</v>
      </c>
      <c r="W845" s="3" t="str">
        <f>IFERROR(INDEX(Returns!$B$2:$B$801,MATCH(Orders!B845,Returns!$A$2:$A$801,0)),"No")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IF(M846=People!$B$5,People!$A$5,IF(M846=People!$B$4,People!$A$4,IF(Orders!M846=People!$B$3,People!$A$3,IF(Orders!M846=People!$B$2,People!$A$2,0))))</f>
        <v>Anna Andreadi</v>
      </c>
      <c r="W846" s="3" t="str">
        <f>IFERROR(INDEX(Returns!$B$2:$B$801,MATCH(Orders!B846,Returns!$A$2:$A$801,0)),"No")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IF(M847=People!$B$5,People!$A$5,IF(M847=People!$B$4,People!$A$4,IF(Orders!M847=People!$B$3,People!$A$3,IF(Orders!M847=People!$B$2,People!$A$2,0))))</f>
        <v>Anna Andreadi</v>
      </c>
      <c r="W847" s="3" t="str">
        <f>IFERROR(INDEX(Returns!$B$2:$B$801,MATCH(Orders!B847,Returns!$A$2:$A$801,0)),"No")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IF(M848=People!$B$5,People!$A$5,IF(M848=People!$B$4,People!$A$4,IF(Orders!M848=People!$B$3,People!$A$3,IF(Orders!M848=People!$B$2,People!$A$2,0))))</f>
        <v>Cassandra Brandow</v>
      </c>
      <c r="W848" s="3" t="str">
        <f>IFERROR(INDEX(Returns!$B$2:$B$801,MATCH(Orders!B848,Returns!$A$2:$A$801,0)),"No")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IF(M849=People!$B$5,People!$A$5,IF(M849=People!$B$4,People!$A$4,IF(Orders!M849=People!$B$3,People!$A$3,IF(Orders!M849=People!$B$2,People!$A$2,0))))</f>
        <v>Cassandra Brandow</v>
      </c>
      <c r="W849" s="3" t="str">
        <f>IFERROR(INDEX(Returns!$B$2:$B$801,MATCH(Orders!B849,Returns!$A$2:$A$801,0)),"No")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IF(M850=People!$B$5,People!$A$5,IF(M850=People!$B$4,People!$A$4,IF(Orders!M850=People!$B$3,People!$A$3,IF(Orders!M850=People!$B$2,People!$A$2,0))))</f>
        <v>Chuck Magee</v>
      </c>
      <c r="W850" s="3" t="str">
        <f>IFERROR(INDEX(Returns!$B$2:$B$801,MATCH(Orders!B850,Returns!$A$2:$A$801,0)),"No")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IF(M851=People!$B$5,People!$A$5,IF(M851=People!$B$4,People!$A$4,IF(Orders!M851=People!$B$3,People!$A$3,IF(Orders!M851=People!$B$2,People!$A$2,0))))</f>
        <v>Chuck Magee</v>
      </c>
      <c r="W851" s="3" t="str">
        <f>IFERROR(INDEX(Returns!$B$2:$B$801,MATCH(Orders!B851,Returns!$A$2:$A$801,0)),"No")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IF(M852=People!$B$5,People!$A$5,IF(M852=People!$B$4,People!$A$4,IF(Orders!M852=People!$B$3,People!$A$3,IF(Orders!M852=People!$B$2,People!$A$2,0))))</f>
        <v>Anna Andreadi</v>
      </c>
      <c r="W852" s="3" t="str">
        <f>IFERROR(INDEX(Returns!$B$2:$B$801,MATCH(Orders!B852,Returns!$A$2:$A$801,0)),"No")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IF(M853=People!$B$5,People!$A$5,IF(M853=People!$B$4,People!$A$4,IF(Orders!M853=People!$B$3,People!$A$3,IF(Orders!M853=People!$B$2,People!$A$2,0))))</f>
        <v>Anna Andreadi</v>
      </c>
      <c r="W853" s="3" t="str">
        <f>IFERROR(INDEX(Returns!$B$2:$B$801,MATCH(Orders!B853,Returns!$A$2:$A$801,0)),"No")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IF(M854=People!$B$5,People!$A$5,IF(M854=People!$B$4,People!$A$4,IF(Orders!M854=People!$B$3,People!$A$3,IF(Orders!M854=People!$B$2,People!$A$2,0))))</f>
        <v>Cassandra Brandow</v>
      </c>
      <c r="W854" s="3" t="str">
        <f>IFERROR(INDEX(Returns!$B$2:$B$801,MATCH(Orders!B854,Returns!$A$2:$A$801,0)),"No")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IF(M855=People!$B$5,People!$A$5,IF(M855=People!$B$4,People!$A$4,IF(Orders!M855=People!$B$3,People!$A$3,IF(Orders!M855=People!$B$2,People!$A$2,0))))</f>
        <v>Chuck Magee</v>
      </c>
      <c r="W855" s="3" t="str">
        <f>IFERROR(INDEX(Returns!$B$2:$B$801,MATCH(Orders!B855,Returns!$A$2:$A$801,0)),"No")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IF(M856=People!$B$5,People!$A$5,IF(M856=People!$B$4,People!$A$4,IF(Orders!M856=People!$B$3,People!$A$3,IF(Orders!M856=People!$B$2,People!$A$2,0))))</f>
        <v>Chuck Magee</v>
      </c>
      <c r="W856" s="3" t="str">
        <f>IFERROR(INDEX(Returns!$B$2:$B$801,MATCH(Orders!B856,Returns!$A$2:$A$801,0)),"No")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IF(M857=People!$B$5,People!$A$5,IF(M857=People!$B$4,People!$A$4,IF(Orders!M857=People!$B$3,People!$A$3,IF(Orders!M857=People!$B$2,People!$A$2,0))))</f>
        <v>Chuck Magee</v>
      </c>
      <c r="W857" s="3" t="str">
        <f>IFERROR(INDEX(Returns!$B$2:$B$801,MATCH(Orders!B857,Returns!$A$2:$A$801,0)),"No")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IF(M858=People!$B$5,People!$A$5,IF(M858=People!$B$4,People!$A$4,IF(Orders!M858=People!$B$3,People!$A$3,IF(Orders!M858=People!$B$2,People!$A$2,0))))</f>
        <v>Chuck Magee</v>
      </c>
      <c r="W858" s="3" t="str">
        <f>IFERROR(INDEX(Returns!$B$2:$B$801,MATCH(Orders!B858,Returns!$A$2:$A$801,0)),"No")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IF(M859=People!$B$5,People!$A$5,IF(M859=People!$B$4,People!$A$4,IF(Orders!M859=People!$B$3,People!$A$3,IF(Orders!M859=People!$B$2,People!$A$2,0))))</f>
        <v>Chuck Magee</v>
      </c>
      <c r="W859" s="3" t="str">
        <f>IFERROR(INDEX(Returns!$B$2:$B$801,MATCH(Orders!B859,Returns!$A$2:$A$801,0)),"No")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IF(M860=People!$B$5,People!$A$5,IF(M860=People!$B$4,People!$A$4,IF(Orders!M860=People!$B$3,People!$A$3,IF(Orders!M860=People!$B$2,People!$A$2,0))))</f>
        <v>Chuck Magee</v>
      </c>
      <c r="W860" s="3" t="str">
        <f>IFERROR(INDEX(Returns!$B$2:$B$801,MATCH(Orders!B860,Returns!$A$2:$A$801,0)),"No")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IF(M861=People!$B$5,People!$A$5,IF(M861=People!$B$4,People!$A$4,IF(Orders!M861=People!$B$3,People!$A$3,IF(Orders!M861=People!$B$2,People!$A$2,0))))</f>
        <v>Chuck Magee</v>
      </c>
      <c r="W861" s="3" t="str">
        <f>IFERROR(INDEX(Returns!$B$2:$B$801,MATCH(Orders!B861,Returns!$A$2:$A$801,0)),"No")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IF(M862=People!$B$5,People!$A$5,IF(M862=People!$B$4,People!$A$4,IF(Orders!M862=People!$B$3,People!$A$3,IF(Orders!M862=People!$B$2,People!$A$2,0))))</f>
        <v>Anna Andreadi</v>
      </c>
      <c r="W862" s="3" t="str">
        <f>IFERROR(INDEX(Returns!$B$2:$B$801,MATCH(Orders!B862,Returns!$A$2:$A$801,0)),"No")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IF(M863=People!$B$5,People!$A$5,IF(M863=People!$B$4,People!$A$4,IF(Orders!M863=People!$B$3,People!$A$3,IF(Orders!M863=People!$B$2,People!$A$2,0))))</f>
        <v>Anna Andreadi</v>
      </c>
      <c r="W863" s="3" t="str">
        <f>IFERROR(INDEX(Returns!$B$2:$B$801,MATCH(Orders!B863,Returns!$A$2:$A$801,0)),"No")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IF(M864=People!$B$5,People!$A$5,IF(M864=People!$B$4,People!$A$4,IF(Orders!M864=People!$B$3,People!$A$3,IF(Orders!M864=People!$B$2,People!$A$2,0))))</f>
        <v>Cassandra Brandow</v>
      </c>
      <c r="W864" s="3" t="str">
        <f>IFERROR(INDEX(Returns!$B$2:$B$801,MATCH(Orders!B864,Returns!$A$2:$A$801,0)),"No")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IF(M865=People!$B$5,People!$A$5,IF(M865=People!$B$4,People!$A$4,IF(Orders!M865=People!$B$3,People!$A$3,IF(Orders!M865=People!$B$2,People!$A$2,0))))</f>
        <v>Cassandra Brandow</v>
      </c>
      <c r="W865" s="3" t="str">
        <f>IFERROR(INDEX(Returns!$B$2:$B$801,MATCH(Orders!B865,Returns!$A$2:$A$801,0)),"No")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IF(M866=People!$B$5,People!$A$5,IF(M866=People!$B$4,People!$A$4,IF(Orders!M866=People!$B$3,People!$A$3,IF(Orders!M866=People!$B$2,People!$A$2,0))))</f>
        <v>Cassandra Brandow</v>
      </c>
      <c r="W866" s="3" t="str">
        <f>IFERROR(INDEX(Returns!$B$2:$B$801,MATCH(Orders!B866,Returns!$A$2:$A$801,0)),"No")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IF(M867=People!$B$5,People!$A$5,IF(M867=People!$B$4,People!$A$4,IF(Orders!M867=People!$B$3,People!$A$3,IF(Orders!M867=People!$B$2,People!$A$2,0))))</f>
        <v>Cassandra Brandow</v>
      </c>
      <c r="W867" s="3" t="str">
        <f>IFERROR(INDEX(Returns!$B$2:$B$801,MATCH(Orders!B867,Returns!$A$2:$A$801,0)),"No")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IF(M868=People!$B$5,People!$A$5,IF(M868=People!$B$4,People!$A$4,IF(Orders!M868=People!$B$3,People!$A$3,IF(Orders!M868=People!$B$2,People!$A$2,0))))</f>
        <v>Cassandra Brandow</v>
      </c>
      <c r="W868" s="3" t="str">
        <f>IFERROR(INDEX(Returns!$B$2:$B$801,MATCH(Orders!B868,Returns!$A$2:$A$801,0)),"No")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IF(M869=People!$B$5,People!$A$5,IF(M869=People!$B$4,People!$A$4,IF(Orders!M869=People!$B$3,People!$A$3,IF(Orders!M869=People!$B$2,People!$A$2,0))))</f>
        <v>Chuck Magee</v>
      </c>
      <c r="W869" s="3" t="str">
        <f>IFERROR(INDEX(Returns!$B$2:$B$801,MATCH(Orders!B869,Returns!$A$2:$A$801,0)),"No")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IF(M870=People!$B$5,People!$A$5,IF(M870=People!$B$4,People!$A$4,IF(Orders!M870=People!$B$3,People!$A$3,IF(Orders!M870=People!$B$2,People!$A$2,0))))</f>
        <v>Chuck Magee</v>
      </c>
      <c r="W870" s="3" t="str">
        <f>IFERROR(INDEX(Returns!$B$2:$B$801,MATCH(Orders!B870,Returns!$A$2:$A$801,0)),"No")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IF(M871=People!$B$5,People!$A$5,IF(M871=People!$B$4,People!$A$4,IF(Orders!M871=People!$B$3,People!$A$3,IF(Orders!M871=People!$B$2,People!$A$2,0))))</f>
        <v>Chuck Magee</v>
      </c>
      <c r="W871" s="3" t="str">
        <f>IFERROR(INDEX(Returns!$B$2:$B$801,MATCH(Orders!B871,Returns!$A$2:$A$801,0)),"No")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IF(M872=People!$B$5,People!$A$5,IF(M872=People!$B$4,People!$A$4,IF(Orders!M872=People!$B$3,People!$A$3,IF(Orders!M872=People!$B$2,People!$A$2,0))))</f>
        <v>Chuck Magee</v>
      </c>
      <c r="W872" s="3" t="str">
        <f>IFERROR(INDEX(Returns!$B$2:$B$801,MATCH(Orders!B872,Returns!$A$2:$A$801,0)),"No")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IF(M873=People!$B$5,People!$A$5,IF(M873=People!$B$4,People!$A$4,IF(Orders!M873=People!$B$3,People!$A$3,IF(Orders!M873=People!$B$2,People!$A$2,0))))</f>
        <v>Chuck Magee</v>
      </c>
      <c r="W873" s="3" t="str">
        <f>IFERROR(INDEX(Returns!$B$2:$B$801,MATCH(Orders!B873,Returns!$A$2:$A$801,0)),"No")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IF(M874=People!$B$5,People!$A$5,IF(M874=People!$B$4,People!$A$4,IF(Orders!M874=People!$B$3,People!$A$3,IF(Orders!M874=People!$B$2,People!$A$2,0))))</f>
        <v>Chuck Magee</v>
      </c>
      <c r="W874" s="3" t="str">
        <f>IFERROR(INDEX(Returns!$B$2:$B$801,MATCH(Orders!B874,Returns!$A$2:$A$801,0)),"No")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IF(M875=People!$B$5,People!$A$5,IF(M875=People!$B$4,People!$A$4,IF(Orders!M875=People!$B$3,People!$A$3,IF(Orders!M875=People!$B$2,People!$A$2,0))))</f>
        <v>Chuck Magee</v>
      </c>
      <c r="W875" s="3" t="str">
        <f>IFERROR(INDEX(Returns!$B$2:$B$801,MATCH(Orders!B875,Returns!$A$2:$A$801,0)),"No")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IF(M876=People!$B$5,People!$A$5,IF(M876=People!$B$4,People!$A$4,IF(Orders!M876=People!$B$3,People!$A$3,IF(Orders!M876=People!$B$2,People!$A$2,0))))</f>
        <v>Cassandra Brandow</v>
      </c>
      <c r="W876" s="3" t="str">
        <f>IFERROR(INDEX(Returns!$B$2:$B$801,MATCH(Orders!B876,Returns!$A$2:$A$801,0)),"No")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IF(M877=People!$B$5,People!$A$5,IF(M877=People!$B$4,People!$A$4,IF(Orders!M877=People!$B$3,People!$A$3,IF(Orders!M877=People!$B$2,People!$A$2,0))))</f>
        <v>Chuck Magee</v>
      </c>
      <c r="W877" s="3" t="str">
        <f>IFERROR(INDEX(Returns!$B$2:$B$801,MATCH(Orders!B877,Returns!$A$2:$A$801,0)),"No")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IF(M878=People!$B$5,People!$A$5,IF(M878=People!$B$4,People!$A$4,IF(Orders!M878=People!$B$3,People!$A$3,IF(Orders!M878=People!$B$2,People!$A$2,0))))</f>
        <v>Chuck Magee</v>
      </c>
      <c r="W878" s="3" t="str">
        <f>IFERROR(INDEX(Returns!$B$2:$B$801,MATCH(Orders!B878,Returns!$A$2:$A$801,0)),"No")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IF(M879=People!$B$5,People!$A$5,IF(M879=People!$B$4,People!$A$4,IF(Orders!M879=People!$B$3,People!$A$3,IF(Orders!M879=People!$B$2,People!$A$2,0))))</f>
        <v>Chuck Magee</v>
      </c>
      <c r="W879" s="3" t="str">
        <f>IFERROR(INDEX(Returns!$B$2:$B$801,MATCH(Orders!B879,Returns!$A$2:$A$801,0)),"No")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IF(M880=People!$B$5,People!$A$5,IF(M880=People!$B$4,People!$A$4,IF(Orders!M880=People!$B$3,People!$A$3,IF(Orders!M880=People!$B$2,People!$A$2,0))))</f>
        <v>Chuck Magee</v>
      </c>
      <c r="W880" s="3" t="str">
        <f>IFERROR(INDEX(Returns!$B$2:$B$801,MATCH(Orders!B880,Returns!$A$2:$A$801,0)),"No")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IF(M881=People!$B$5,People!$A$5,IF(M881=People!$B$4,People!$A$4,IF(Orders!M881=People!$B$3,People!$A$3,IF(Orders!M881=People!$B$2,People!$A$2,0))))</f>
        <v>Chuck Magee</v>
      </c>
      <c r="W881" s="3" t="str">
        <f>IFERROR(INDEX(Returns!$B$2:$B$801,MATCH(Orders!B881,Returns!$A$2:$A$801,0)),"No")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IF(M882=People!$B$5,People!$A$5,IF(M882=People!$B$4,People!$A$4,IF(Orders!M882=People!$B$3,People!$A$3,IF(Orders!M882=People!$B$2,People!$A$2,0))))</f>
        <v>Chuck Magee</v>
      </c>
      <c r="W882" s="3" t="str">
        <f>IFERROR(INDEX(Returns!$B$2:$B$801,MATCH(Orders!B882,Returns!$A$2:$A$801,0)),"No")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IF(M883=People!$B$5,People!$A$5,IF(M883=People!$B$4,People!$A$4,IF(Orders!M883=People!$B$3,People!$A$3,IF(Orders!M883=People!$B$2,People!$A$2,0))))</f>
        <v>Cassandra Brandow</v>
      </c>
      <c r="W883" s="3" t="str">
        <f>IFERROR(INDEX(Returns!$B$2:$B$801,MATCH(Orders!B883,Returns!$A$2:$A$801,0)),"No")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IF(M884=People!$B$5,People!$A$5,IF(M884=People!$B$4,People!$A$4,IF(Orders!M884=People!$B$3,People!$A$3,IF(Orders!M884=People!$B$2,People!$A$2,0))))</f>
        <v>Anna Andreadi</v>
      </c>
      <c r="W884" s="3" t="str">
        <f>IFERROR(INDEX(Returns!$B$2:$B$801,MATCH(Orders!B884,Returns!$A$2:$A$801,0)),"No")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IF(M885=People!$B$5,People!$A$5,IF(M885=People!$B$4,People!$A$4,IF(Orders!M885=People!$B$3,People!$A$3,IF(Orders!M885=People!$B$2,People!$A$2,0))))</f>
        <v>Kelly Williams</v>
      </c>
      <c r="W885" s="3" t="str">
        <f>IFERROR(INDEX(Returns!$B$2:$B$801,MATCH(Orders!B885,Returns!$A$2:$A$801,0)),"No")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IF(M886=People!$B$5,People!$A$5,IF(M886=People!$B$4,People!$A$4,IF(Orders!M886=People!$B$3,People!$A$3,IF(Orders!M886=People!$B$2,People!$A$2,0))))</f>
        <v>Chuck Magee</v>
      </c>
      <c r="W886" s="3" t="str">
        <f>IFERROR(INDEX(Returns!$B$2:$B$801,MATCH(Orders!B886,Returns!$A$2:$A$801,0)),"No")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IF(M887=People!$B$5,People!$A$5,IF(M887=People!$B$4,People!$A$4,IF(Orders!M887=People!$B$3,People!$A$3,IF(Orders!M887=People!$B$2,People!$A$2,0))))</f>
        <v>Anna Andreadi</v>
      </c>
      <c r="W887" s="3" t="str">
        <f>IFERROR(INDEX(Returns!$B$2:$B$801,MATCH(Orders!B887,Returns!$A$2:$A$801,0)),"No")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IF(M888=People!$B$5,People!$A$5,IF(M888=People!$B$4,People!$A$4,IF(Orders!M888=People!$B$3,People!$A$3,IF(Orders!M888=People!$B$2,People!$A$2,0))))</f>
        <v>Anna Andreadi</v>
      </c>
      <c r="W888" s="3" t="str">
        <f>IFERROR(INDEX(Returns!$B$2:$B$801,MATCH(Orders!B888,Returns!$A$2:$A$801,0)),"No")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IF(M889=People!$B$5,People!$A$5,IF(M889=People!$B$4,People!$A$4,IF(Orders!M889=People!$B$3,People!$A$3,IF(Orders!M889=People!$B$2,People!$A$2,0))))</f>
        <v>Chuck Magee</v>
      </c>
      <c r="W889" s="3" t="str">
        <f>IFERROR(INDEX(Returns!$B$2:$B$801,MATCH(Orders!B889,Returns!$A$2:$A$801,0)),"No")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IF(M890=People!$B$5,People!$A$5,IF(M890=People!$B$4,People!$A$4,IF(Orders!M890=People!$B$3,People!$A$3,IF(Orders!M890=People!$B$2,People!$A$2,0))))</f>
        <v>Anna Andreadi</v>
      </c>
      <c r="W890" s="3" t="str">
        <f>IFERROR(INDEX(Returns!$B$2:$B$801,MATCH(Orders!B890,Returns!$A$2:$A$801,0)),"No")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IF(M891=People!$B$5,People!$A$5,IF(M891=People!$B$4,People!$A$4,IF(Orders!M891=People!$B$3,People!$A$3,IF(Orders!M891=People!$B$2,People!$A$2,0))))</f>
        <v>Chuck Magee</v>
      </c>
      <c r="W891" s="3" t="str">
        <f>IFERROR(INDEX(Returns!$B$2:$B$801,MATCH(Orders!B891,Returns!$A$2:$A$801,0)),"No")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IF(M892=People!$B$5,People!$A$5,IF(M892=People!$B$4,People!$A$4,IF(Orders!M892=People!$B$3,People!$A$3,IF(Orders!M892=People!$B$2,People!$A$2,0))))</f>
        <v>Chuck Magee</v>
      </c>
      <c r="W892" s="3" t="str">
        <f>IFERROR(INDEX(Returns!$B$2:$B$801,MATCH(Orders!B892,Returns!$A$2:$A$801,0)),"No")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IF(M893=People!$B$5,People!$A$5,IF(M893=People!$B$4,People!$A$4,IF(Orders!M893=People!$B$3,People!$A$3,IF(Orders!M893=People!$B$2,People!$A$2,0))))</f>
        <v>Kelly Williams</v>
      </c>
      <c r="W893" s="3" t="str">
        <f>IFERROR(INDEX(Returns!$B$2:$B$801,MATCH(Orders!B893,Returns!$A$2:$A$801,0)),"No")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IF(M894=People!$B$5,People!$A$5,IF(M894=People!$B$4,People!$A$4,IF(Orders!M894=People!$B$3,People!$A$3,IF(Orders!M894=People!$B$2,People!$A$2,0))))</f>
        <v>Kelly Williams</v>
      </c>
      <c r="W894" s="3" t="str">
        <f>IFERROR(INDEX(Returns!$B$2:$B$801,MATCH(Orders!B894,Returns!$A$2:$A$801,0)),"No")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IF(M895=People!$B$5,People!$A$5,IF(M895=People!$B$4,People!$A$4,IF(Orders!M895=People!$B$3,People!$A$3,IF(Orders!M895=People!$B$2,People!$A$2,0))))</f>
        <v>Kelly Williams</v>
      </c>
      <c r="W895" s="3" t="str">
        <f>IFERROR(INDEX(Returns!$B$2:$B$801,MATCH(Orders!B895,Returns!$A$2:$A$801,0)),"No")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IF(M896=People!$B$5,People!$A$5,IF(M896=People!$B$4,People!$A$4,IF(Orders!M896=People!$B$3,People!$A$3,IF(Orders!M896=People!$B$2,People!$A$2,0))))</f>
        <v>Anna Andreadi</v>
      </c>
      <c r="W896" s="3" t="str">
        <f>IFERROR(INDEX(Returns!$B$2:$B$801,MATCH(Orders!B896,Returns!$A$2:$A$801,0)),"No")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IF(M897=People!$B$5,People!$A$5,IF(M897=People!$B$4,People!$A$4,IF(Orders!M897=People!$B$3,People!$A$3,IF(Orders!M897=People!$B$2,People!$A$2,0))))</f>
        <v>Anna Andreadi</v>
      </c>
      <c r="W897" s="3" t="str">
        <f>IFERROR(INDEX(Returns!$B$2:$B$801,MATCH(Orders!B897,Returns!$A$2:$A$801,0)),"No")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IF(M898=People!$B$5,People!$A$5,IF(M898=People!$B$4,People!$A$4,IF(Orders!M898=People!$B$3,People!$A$3,IF(Orders!M898=People!$B$2,People!$A$2,0))))</f>
        <v>Kelly Williams</v>
      </c>
      <c r="W898" s="3" t="str">
        <f>IFERROR(INDEX(Returns!$B$2:$B$801,MATCH(Orders!B898,Returns!$A$2:$A$801,0)),"No")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IF(M899=People!$B$5,People!$A$5,IF(M899=People!$B$4,People!$A$4,IF(Orders!M899=People!$B$3,People!$A$3,IF(Orders!M899=People!$B$2,People!$A$2,0))))</f>
        <v>Kelly Williams</v>
      </c>
      <c r="W899" s="3" t="str">
        <f>IFERROR(INDEX(Returns!$B$2:$B$801,MATCH(Orders!B899,Returns!$A$2:$A$801,0)),"No")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IF(M900=People!$B$5,People!$A$5,IF(M900=People!$B$4,People!$A$4,IF(Orders!M900=People!$B$3,People!$A$3,IF(Orders!M900=People!$B$2,People!$A$2,0))))</f>
        <v>Chuck Magee</v>
      </c>
      <c r="W900" s="3" t="str">
        <f>IFERROR(INDEX(Returns!$B$2:$B$801,MATCH(Orders!B900,Returns!$A$2:$A$801,0)),"No")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IF(M901=People!$B$5,People!$A$5,IF(M901=People!$B$4,People!$A$4,IF(Orders!M901=People!$B$3,People!$A$3,IF(Orders!M901=People!$B$2,People!$A$2,0))))</f>
        <v>Chuck Magee</v>
      </c>
      <c r="W901" s="3" t="str">
        <f>IFERROR(INDEX(Returns!$B$2:$B$801,MATCH(Orders!B901,Returns!$A$2:$A$801,0)),"No")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IF(M902=People!$B$5,People!$A$5,IF(M902=People!$B$4,People!$A$4,IF(Orders!M902=People!$B$3,People!$A$3,IF(Orders!M902=People!$B$2,People!$A$2,0))))</f>
        <v>Kelly Williams</v>
      </c>
      <c r="W902" s="3" t="str">
        <f>IFERROR(INDEX(Returns!$B$2:$B$801,MATCH(Orders!B902,Returns!$A$2:$A$801,0)),"No")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IF(M903=People!$B$5,People!$A$5,IF(M903=People!$B$4,People!$A$4,IF(Orders!M903=People!$B$3,People!$A$3,IF(Orders!M903=People!$B$2,People!$A$2,0))))</f>
        <v>Kelly Williams</v>
      </c>
      <c r="W903" s="3" t="str">
        <f>IFERROR(INDEX(Returns!$B$2:$B$801,MATCH(Orders!B903,Returns!$A$2:$A$801,0)),"No")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IF(M904=People!$B$5,People!$A$5,IF(M904=People!$B$4,People!$A$4,IF(Orders!M904=People!$B$3,People!$A$3,IF(Orders!M904=People!$B$2,People!$A$2,0))))</f>
        <v>Kelly Williams</v>
      </c>
      <c r="W904" s="3" t="str">
        <f>IFERROR(INDEX(Returns!$B$2:$B$801,MATCH(Orders!B904,Returns!$A$2:$A$801,0)),"No")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IF(M905=People!$B$5,People!$A$5,IF(M905=People!$B$4,People!$A$4,IF(Orders!M905=People!$B$3,People!$A$3,IF(Orders!M905=People!$B$2,People!$A$2,0))))</f>
        <v>Anna Andreadi</v>
      </c>
      <c r="W905" s="3" t="str">
        <f>IFERROR(INDEX(Returns!$B$2:$B$801,MATCH(Orders!B905,Returns!$A$2:$A$801,0)),"No")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IF(M906=People!$B$5,People!$A$5,IF(M906=People!$B$4,People!$A$4,IF(Orders!M906=People!$B$3,People!$A$3,IF(Orders!M906=People!$B$2,People!$A$2,0))))</f>
        <v>Anna Andreadi</v>
      </c>
      <c r="W906" s="3" t="str">
        <f>IFERROR(INDEX(Returns!$B$2:$B$801,MATCH(Orders!B906,Returns!$A$2:$A$801,0)),"No")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IF(M907=People!$B$5,People!$A$5,IF(M907=People!$B$4,People!$A$4,IF(Orders!M907=People!$B$3,People!$A$3,IF(Orders!M907=People!$B$2,People!$A$2,0))))</f>
        <v>Anna Andreadi</v>
      </c>
      <c r="W907" s="3" t="str">
        <f>IFERROR(INDEX(Returns!$B$2:$B$801,MATCH(Orders!B907,Returns!$A$2:$A$801,0)),"No")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IF(M908=People!$B$5,People!$A$5,IF(M908=People!$B$4,People!$A$4,IF(Orders!M908=People!$B$3,People!$A$3,IF(Orders!M908=People!$B$2,People!$A$2,0))))</f>
        <v>Chuck Magee</v>
      </c>
      <c r="W908" s="3" t="str">
        <f>IFERROR(INDEX(Returns!$B$2:$B$801,MATCH(Orders!B908,Returns!$A$2:$A$801,0)),"No")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IF(M909=People!$B$5,People!$A$5,IF(M909=People!$B$4,People!$A$4,IF(Orders!M909=People!$B$3,People!$A$3,IF(Orders!M909=People!$B$2,People!$A$2,0))))</f>
        <v>Chuck Magee</v>
      </c>
      <c r="W909" s="3" t="str">
        <f>IFERROR(INDEX(Returns!$B$2:$B$801,MATCH(Orders!B909,Returns!$A$2:$A$801,0)),"No")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IF(M910=People!$B$5,People!$A$5,IF(M910=People!$B$4,People!$A$4,IF(Orders!M910=People!$B$3,People!$A$3,IF(Orders!M910=People!$B$2,People!$A$2,0))))</f>
        <v>Chuck Magee</v>
      </c>
      <c r="W910" s="3" t="str">
        <f>IFERROR(INDEX(Returns!$B$2:$B$801,MATCH(Orders!B910,Returns!$A$2:$A$801,0)),"No")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IF(M911=People!$B$5,People!$A$5,IF(M911=People!$B$4,People!$A$4,IF(Orders!M911=People!$B$3,People!$A$3,IF(Orders!M911=People!$B$2,People!$A$2,0))))</f>
        <v>Kelly Williams</v>
      </c>
      <c r="W911" s="3" t="str">
        <f>IFERROR(INDEX(Returns!$B$2:$B$801,MATCH(Orders!B911,Returns!$A$2:$A$801,0)),"No")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IF(M912=People!$B$5,People!$A$5,IF(M912=People!$B$4,People!$A$4,IF(Orders!M912=People!$B$3,People!$A$3,IF(Orders!M912=People!$B$2,People!$A$2,0))))</f>
        <v>Kelly Williams</v>
      </c>
      <c r="W912" s="3" t="str">
        <f>IFERROR(INDEX(Returns!$B$2:$B$801,MATCH(Orders!B912,Returns!$A$2:$A$801,0)),"No")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IF(M913=People!$B$5,People!$A$5,IF(M913=People!$B$4,People!$A$4,IF(Orders!M913=People!$B$3,People!$A$3,IF(Orders!M913=People!$B$2,People!$A$2,0))))</f>
        <v>Kelly Williams</v>
      </c>
      <c r="W913" s="3" t="str">
        <f>IFERROR(INDEX(Returns!$B$2:$B$801,MATCH(Orders!B913,Returns!$A$2:$A$801,0)),"No")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IF(M914=People!$B$5,People!$A$5,IF(M914=People!$B$4,People!$A$4,IF(Orders!M914=People!$B$3,People!$A$3,IF(Orders!M914=People!$B$2,People!$A$2,0))))</f>
        <v>Chuck Magee</v>
      </c>
      <c r="W914" s="3" t="str">
        <f>IFERROR(INDEX(Returns!$B$2:$B$801,MATCH(Orders!B914,Returns!$A$2:$A$801,0)),"No")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IF(M915=People!$B$5,People!$A$5,IF(M915=People!$B$4,People!$A$4,IF(Orders!M915=People!$B$3,People!$A$3,IF(Orders!M915=People!$B$2,People!$A$2,0))))</f>
        <v>Kelly Williams</v>
      </c>
      <c r="W915" s="3" t="str">
        <f>IFERROR(INDEX(Returns!$B$2:$B$801,MATCH(Orders!B915,Returns!$A$2:$A$801,0)),"No")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IF(M916=People!$B$5,People!$A$5,IF(M916=People!$B$4,People!$A$4,IF(Orders!M916=People!$B$3,People!$A$3,IF(Orders!M916=People!$B$2,People!$A$2,0))))</f>
        <v>Kelly Williams</v>
      </c>
      <c r="W916" s="3" t="str">
        <f>IFERROR(INDEX(Returns!$B$2:$B$801,MATCH(Orders!B916,Returns!$A$2:$A$801,0)),"No")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IF(M917=People!$B$5,People!$A$5,IF(M917=People!$B$4,People!$A$4,IF(Orders!M917=People!$B$3,People!$A$3,IF(Orders!M917=People!$B$2,People!$A$2,0))))</f>
        <v>Kelly Williams</v>
      </c>
      <c r="W917" s="3" t="str">
        <f>IFERROR(INDEX(Returns!$B$2:$B$801,MATCH(Orders!B917,Returns!$A$2:$A$801,0)),"No")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IF(M918=People!$B$5,People!$A$5,IF(M918=People!$B$4,People!$A$4,IF(Orders!M918=People!$B$3,People!$A$3,IF(Orders!M918=People!$B$2,People!$A$2,0))))</f>
        <v>Kelly Williams</v>
      </c>
      <c r="W918" s="3" t="str">
        <f>IFERROR(INDEX(Returns!$B$2:$B$801,MATCH(Orders!B918,Returns!$A$2:$A$801,0)),"No")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IF(M919=People!$B$5,People!$A$5,IF(M919=People!$B$4,People!$A$4,IF(Orders!M919=People!$B$3,People!$A$3,IF(Orders!M919=People!$B$2,People!$A$2,0))))</f>
        <v>Kelly Williams</v>
      </c>
      <c r="W919" s="3" t="str">
        <f>IFERROR(INDEX(Returns!$B$2:$B$801,MATCH(Orders!B919,Returns!$A$2:$A$801,0)),"No")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IF(M920=People!$B$5,People!$A$5,IF(M920=People!$B$4,People!$A$4,IF(Orders!M920=People!$B$3,People!$A$3,IF(Orders!M920=People!$B$2,People!$A$2,0))))</f>
        <v>Kelly Williams</v>
      </c>
      <c r="W920" s="3" t="str">
        <f>IFERROR(INDEX(Returns!$B$2:$B$801,MATCH(Orders!B920,Returns!$A$2:$A$801,0)),"No")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IF(M921=People!$B$5,People!$A$5,IF(M921=People!$B$4,People!$A$4,IF(Orders!M921=People!$B$3,People!$A$3,IF(Orders!M921=People!$B$2,People!$A$2,0))))</f>
        <v>Kelly Williams</v>
      </c>
      <c r="W921" s="3" t="str">
        <f>IFERROR(INDEX(Returns!$B$2:$B$801,MATCH(Orders!B921,Returns!$A$2:$A$801,0)),"No")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IF(M922=People!$B$5,People!$A$5,IF(M922=People!$B$4,People!$A$4,IF(Orders!M922=People!$B$3,People!$A$3,IF(Orders!M922=People!$B$2,People!$A$2,0))))</f>
        <v>Cassandra Brandow</v>
      </c>
      <c r="W922" s="3" t="str">
        <f>IFERROR(INDEX(Returns!$B$2:$B$801,MATCH(Orders!B922,Returns!$A$2:$A$801,0)),"No")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IF(M923=People!$B$5,People!$A$5,IF(M923=People!$B$4,People!$A$4,IF(Orders!M923=People!$B$3,People!$A$3,IF(Orders!M923=People!$B$2,People!$A$2,0))))</f>
        <v>Chuck Magee</v>
      </c>
      <c r="W923" s="3" t="str">
        <f>IFERROR(INDEX(Returns!$B$2:$B$801,MATCH(Orders!B923,Returns!$A$2:$A$801,0)),"No")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IF(M924=People!$B$5,People!$A$5,IF(M924=People!$B$4,People!$A$4,IF(Orders!M924=People!$B$3,People!$A$3,IF(Orders!M924=People!$B$2,People!$A$2,0))))</f>
        <v>Chuck Magee</v>
      </c>
      <c r="W924" s="3" t="str">
        <f>IFERROR(INDEX(Returns!$B$2:$B$801,MATCH(Orders!B924,Returns!$A$2:$A$801,0)),"No")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IF(M925=People!$B$5,People!$A$5,IF(M925=People!$B$4,People!$A$4,IF(Orders!M925=People!$B$3,People!$A$3,IF(Orders!M925=People!$B$2,People!$A$2,0))))</f>
        <v>Chuck Magee</v>
      </c>
      <c r="W925" s="3" t="str">
        <f>IFERROR(INDEX(Returns!$B$2:$B$801,MATCH(Orders!B925,Returns!$A$2:$A$801,0)),"No")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IF(M926=People!$B$5,People!$A$5,IF(M926=People!$B$4,People!$A$4,IF(Orders!M926=People!$B$3,People!$A$3,IF(Orders!M926=People!$B$2,People!$A$2,0))))</f>
        <v>Chuck Magee</v>
      </c>
      <c r="W926" s="3" t="str">
        <f>IFERROR(INDEX(Returns!$B$2:$B$801,MATCH(Orders!B926,Returns!$A$2:$A$801,0)),"No")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IF(M927=People!$B$5,People!$A$5,IF(M927=People!$B$4,People!$A$4,IF(Orders!M927=People!$B$3,People!$A$3,IF(Orders!M927=People!$B$2,People!$A$2,0))))</f>
        <v>Chuck Magee</v>
      </c>
      <c r="W927" s="3" t="str">
        <f>IFERROR(INDEX(Returns!$B$2:$B$801,MATCH(Orders!B927,Returns!$A$2:$A$801,0)),"No")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IF(M928=People!$B$5,People!$A$5,IF(M928=People!$B$4,People!$A$4,IF(Orders!M928=People!$B$3,People!$A$3,IF(Orders!M928=People!$B$2,People!$A$2,0))))</f>
        <v>Chuck Magee</v>
      </c>
      <c r="W928" s="3" t="str">
        <f>IFERROR(INDEX(Returns!$B$2:$B$801,MATCH(Orders!B928,Returns!$A$2:$A$801,0)),"No")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IF(M929=People!$B$5,People!$A$5,IF(M929=People!$B$4,People!$A$4,IF(Orders!M929=People!$B$3,People!$A$3,IF(Orders!M929=People!$B$2,People!$A$2,0))))</f>
        <v>Cassandra Brandow</v>
      </c>
      <c r="W929" s="3" t="str">
        <f>IFERROR(INDEX(Returns!$B$2:$B$801,MATCH(Orders!B929,Returns!$A$2:$A$801,0)),"No")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IF(M930=People!$B$5,People!$A$5,IF(M930=People!$B$4,People!$A$4,IF(Orders!M930=People!$B$3,People!$A$3,IF(Orders!M930=People!$B$2,People!$A$2,0))))</f>
        <v>Cassandra Brandow</v>
      </c>
      <c r="W930" s="3" t="str">
        <f>IFERROR(INDEX(Returns!$B$2:$B$801,MATCH(Orders!B930,Returns!$A$2:$A$801,0)),"No")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IF(M931=People!$B$5,People!$A$5,IF(M931=People!$B$4,People!$A$4,IF(Orders!M931=People!$B$3,People!$A$3,IF(Orders!M931=People!$B$2,People!$A$2,0))))</f>
        <v>Chuck Magee</v>
      </c>
      <c r="W931" s="3" t="str">
        <f>IFERROR(INDEX(Returns!$B$2:$B$801,MATCH(Orders!B931,Returns!$A$2:$A$801,0)),"No")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IF(M932=People!$B$5,People!$A$5,IF(M932=People!$B$4,People!$A$4,IF(Orders!M932=People!$B$3,People!$A$3,IF(Orders!M932=People!$B$2,People!$A$2,0))))</f>
        <v>Chuck Magee</v>
      </c>
      <c r="W932" s="3" t="str">
        <f>IFERROR(INDEX(Returns!$B$2:$B$801,MATCH(Orders!B932,Returns!$A$2:$A$801,0)),"No")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IF(M933=People!$B$5,People!$A$5,IF(M933=People!$B$4,People!$A$4,IF(Orders!M933=People!$B$3,People!$A$3,IF(Orders!M933=People!$B$2,People!$A$2,0))))</f>
        <v>Chuck Magee</v>
      </c>
      <c r="W933" s="3" t="str">
        <f>IFERROR(INDEX(Returns!$B$2:$B$801,MATCH(Orders!B933,Returns!$A$2:$A$801,0)),"No")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IF(M934=People!$B$5,People!$A$5,IF(M934=People!$B$4,People!$A$4,IF(Orders!M934=People!$B$3,People!$A$3,IF(Orders!M934=People!$B$2,People!$A$2,0))))</f>
        <v>Chuck Magee</v>
      </c>
      <c r="W934" s="3" t="str">
        <f>IFERROR(INDEX(Returns!$B$2:$B$801,MATCH(Orders!B934,Returns!$A$2:$A$801,0)),"No")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IF(M935=People!$B$5,People!$A$5,IF(M935=People!$B$4,People!$A$4,IF(Orders!M935=People!$B$3,People!$A$3,IF(Orders!M935=People!$B$2,People!$A$2,0))))</f>
        <v>Chuck Magee</v>
      </c>
      <c r="W935" s="3" t="str">
        <f>IFERROR(INDEX(Returns!$B$2:$B$801,MATCH(Orders!B935,Returns!$A$2:$A$801,0)),"No")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IF(M936=People!$B$5,People!$A$5,IF(M936=People!$B$4,People!$A$4,IF(Orders!M936=People!$B$3,People!$A$3,IF(Orders!M936=People!$B$2,People!$A$2,0))))</f>
        <v>Chuck Magee</v>
      </c>
      <c r="W936" s="3" t="str">
        <f>IFERROR(INDEX(Returns!$B$2:$B$801,MATCH(Orders!B936,Returns!$A$2:$A$801,0)),"No")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IF(M937=People!$B$5,People!$A$5,IF(M937=People!$B$4,People!$A$4,IF(Orders!M937=People!$B$3,People!$A$3,IF(Orders!M937=People!$B$2,People!$A$2,0))))</f>
        <v>Chuck Magee</v>
      </c>
      <c r="W937" s="3" t="str">
        <f>IFERROR(INDEX(Returns!$B$2:$B$801,MATCH(Orders!B937,Returns!$A$2:$A$801,0)),"No")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IF(M938=People!$B$5,People!$A$5,IF(M938=People!$B$4,People!$A$4,IF(Orders!M938=People!$B$3,People!$A$3,IF(Orders!M938=People!$B$2,People!$A$2,0))))</f>
        <v>Chuck Magee</v>
      </c>
      <c r="W938" s="3" t="str">
        <f>IFERROR(INDEX(Returns!$B$2:$B$801,MATCH(Orders!B938,Returns!$A$2:$A$801,0)),"No")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IF(M939=People!$B$5,People!$A$5,IF(M939=People!$B$4,People!$A$4,IF(Orders!M939=People!$B$3,People!$A$3,IF(Orders!M939=People!$B$2,People!$A$2,0))))</f>
        <v>Anna Andreadi</v>
      </c>
      <c r="W939" s="3" t="str">
        <f>IFERROR(INDEX(Returns!$B$2:$B$801,MATCH(Orders!B939,Returns!$A$2:$A$801,0)),"No")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IF(M940=People!$B$5,People!$A$5,IF(M940=People!$B$4,People!$A$4,IF(Orders!M940=People!$B$3,People!$A$3,IF(Orders!M940=People!$B$2,People!$A$2,0))))</f>
        <v>Anna Andreadi</v>
      </c>
      <c r="W940" s="3" t="str">
        <f>IFERROR(INDEX(Returns!$B$2:$B$801,MATCH(Orders!B940,Returns!$A$2:$A$801,0)),"No")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IF(M941=People!$B$5,People!$A$5,IF(M941=People!$B$4,People!$A$4,IF(Orders!M941=People!$B$3,People!$A$3,IF(Orders!M941=People!$B$2,People!$A$2,0))))</f>
        <v>Anna Andreadi</v>
      </c>
      <c r="W941" s="3" t="str">
        <f>IFERROR(INDEX(Returns!$B$2:$B$801,MATCH(Orders!B941,Returns!$A$2:$A$801,0)),"No")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IF(M942=People!$B$5,People!$A$5,IF(M942=People!$B$4,People!$A$4,IF(Orders!M942=People!$B$3,People!$A$3,IF(Orders!M942=People!$B$2,People!$A$2,0))))</f>
        <v>Anna Andreadi</v>
      </c>
      <c r="W942" s="3" t="str">
        <f>IFERROR(INDEX(Returns!$B$2:$B$801,MATCH(Orders!B942,Returns!$A$2:$A$801,0)),"No")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IF(M943=People!$B$5,People!$A$5,IF(M943=People!$B$4,People!$A$4,IF(Orders!M943=People!$B$3,People!$A$3,IF(Orders!M943=People!$B$2,People!$A$2,0))))</f>
        <v>Anna Andreadi</v>
      </c>
      <c r="W943" s="3" t="str">
        <f>IFERROR(INDEX(Returns!$B$2:$B$801,MATCH(Orders!B943,Returns!$A$2:$A$801,0)),"No")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IF(M944=People!$B$5,People!$A$5,IF(M944=People!$B$4,People!$A$4,IF(Orders!M944=People!$B$3,People!$A$3,IF(Orders!M944=People!$B$2,People!$A$2,0))))</f>
        <v>Anna Andreadi</v>
      </c>
      <c r="W944" s="3" t="str">
        <f>IFERROR(INDEX(Returns!$B$2:$B$801,MATCH(Orders!B944,Returns!$A$2:$A$801,0)),"No")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IF(M945=People!$B$5,People!$A$5,IF(M945=People!$B$4,People!$A$4,IF(Orders!M945=People!$B$3,People!$A$3,IF(Orders!M945=People!$B$2,People!$A$2,0))))</f>
        <v>Anna Andreadi</v>
      </c>
      <c r="W945" s="3" t="str">
        <f>IFERROR(INDEX(Returns!$B$2:$B$801,MATCH(Orders!B945,Returns!$A$2:$A$801,0)),"No")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IF(M946=People!$B$5,People!$A$5,IF(M946=People!$B$4,People!$A$4,IF(Orders!M946=People!$B$3,People!$A$3,IF(Orders!M946=People!$B$2,People!$A$2,0))))</f>
        <v>Anna Andreadi</v>
      </c>
      <c r="W946" s="3" t="str">
        <f>IFERROR(INDEX(Returns!$B$2:$B$801,MATCH(Orders!B946,Returns!$A$2:$A$801,0)),"No")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IF(M947=People!$B$5,People!$A$5,IF(M947=People!$B$4,People!$A$4,IF(Orders!M947=People!$B$3,People!$A$3,IF(Orders!M947=People!$B$2,People!$A$2,0))))</f>
        <v>Anna Andreadi</v>
      </c>
      <c r="W947" s="3" t="str">
        <f>IFERROR(INDEX(Returns!$B$2:$B$801,MATCH(Orders!B947,Returns!$A$2:$A$801,0)),"No")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IF(M948=People!$B$5,People!$A$5,IF(M948=People!$B$4,People!$A$4,IF(Orders!M948=People!$B$3,People!$A$3,IF(Orders!M948=People!$B$2,People!$A$2,0))))</f>
        <v>Anna Andreadi</v>
      </c>
      <c r="W948" s="3" t="str">
        <f>IFERROR(INDEX(Returns!$B$2:$B$801,MATCH(Orders!B948,Returns!$A$2:$A$801,0)),"No")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IF(M949=People!$B$5,People!$A$5,IF(M949=People!$B$4,People!$A$4,IF(Orders!M949=People!$B$3,People!$A$3,IF(Orders!M949=People!$B$2,People!$A$2,0))))</f>
        <v>Chuck Magee</v>
      </c>
      <c r="W949" s="3" t="str">
        <f>IFERROR(INDEX(Returns!$B$2:$B$801,MATCH(Orders!B949,Returns!$A$2:$A$801,0)),"No")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IF(M950=People!$B$5,People!$A$5,IF(M950=People!$B$4,People!$A$4,IF(Orders!M950=People!$B$3,People!$A$3,IF(Orders!M950=People!$B$2,People!$A$2,0))))</f>
        <v>Chuck Magee</v>
      </c>
      <c r="W950" s="3" t="str">
        <f>IFERROR(INDEX(Returns!$B$2:$B$801,MATCH(Orders!B950,Returns!$A$2:$A$801,0)),"No")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IF(M951=People!$B$5,People!$A$5,IF(M951=People!$B$4,People!$A$4,IF(Orders!M951=People!$B$3,People!$A$3,IF(Orders!M951=People!$B$2,People!$A$2,0))))</f>
        <v>Chuck Magee</v>
      </c>
      <c r="W951" s="3" t="str">
        <f>IFERROR(INDEX(Returns!$B$2:$B$801,MATCH(Orders!B951,Returns!$A$2:$A$801,0)),"No")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IF(M952=People!$B$5,People!$A$5,IF(M952=People!$B$4,People!$A$4,IF(Orders!M952=People!$B$3,People!$A$3,IF(Orders!M952=People!$B$2,People!$A$2,0))))</f>
        <v>Chuck Magee</v>
      </c>
      <c r="W952" s="3" t="str">
        <f>IFERROR(INDEX(Returns!$B$2:$B$801,MATCH(Orders!B952,Returns!$A$2:$A$801,0)),"No")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IF(M953=People!$B$5,People!$A$5,IF(M953=People!$B$4,People!$A$4,IF(Orders!M953=People!$B$3,People!$A$3,IF(Orders!M953=People!$B$2,People!$A$2,0))))</f>
        <v>Chuck Magee</v>
      </c>
      <c r="W953" s="3" t="str">
        <f>IFERROR(INDEX(Returns!$B$2:$B$801,MATCH(Orders!B953,Returns!$A$2:$A$801,0)),"No")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IF(M954=People!$B$5,People!$A$5,IF(M954=People!$B$4,People!$A$4,IF(Orders!M954=People!$B$3,People!$A$3,IF(Orders!M954=People!$B$2,People!$A$2,0))))</f>
        <v>Chuck Magee</v>
      </c>
      <c r="W954" s="3" t="str">
        <f>IFERROR(INDEX(Returns!$B$2:$B$801,MATCH(Orders!B954,Returns!$A$2:$A$801,0)),"No")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IF(M955=People!$B$5,People!$A$5,IF(M955=People!$B$4,People!$A$4,IF(Orders!M955=People!$B$3,People!$A$3,IF(Orders!M955=People!$B$2,People!$A$2,0))))</f>
        <v>Kelly Williams</v>
      </c>
      <c r="W955" s="3" t="str">
        <f>IFERROR(INDEX(Returns!$B$2:$B$801,MATCH(Orders!B955,Returns!$A$2:$A$801,0)),"No")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IF(M956=People!$B$5,People!$A$5,IF(M956=People!$B$4,People!$A$4,IF(Orders!M956=People!$B$3,People!$A$3,IF(Orders!M956=People!$B$2,People!$A$2,0))))</f>
        <v>Kelly Williams</v>
      </c>
      <c r="W956" s="3" t="str">
        <f>IFERROR(INDEX(Returns!$B$2:$B$801,MATCH(Orders!B956,Returns!$A$2:$A$801,0)),"No")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IF(M957=People!$B$5,People!$A$5,IF(M957=People!$B$4,People!$A$4,IF(Orders!M957=People!$B$3,People!$A$3,IF(Orders!M957=People!$B$2,People!$A$2,0))))</f>
        <v>Cassandra Brandow</v>
      </c>
      <c r="W957" s="3" t="str">
        <f>IFERROR(INDEX(Returns!$B$2:$B$801,MATCH(Orders!B957,Returns!$A$2:$A$801,0)),"No")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IF(M958=People!$B$5,People!$A$5,IF(M958=People!$B$4,People!$A$4,IF(Orders!M958=People!$B$3,People!$A$3,IF(Orders!M958=People!$B$2,People!$A$2,0))))</f>
        <v>Anna Andreadi</v>
      </c>
      <c r="W958" s="3" t="str">
        <f>IFERROR(INDEX(Returns!$B$2:$B$801,MATCH(Orders!B958,Returns!$A$2:$A$801,0)),"No")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IF(M959=People!$B$5,People!$A$5,IF(M959=People!$B$4,People!$A$4,IF(Orders!M959=People!$B$3,People!$A$3,IF(Orders!M959=People!$B$2,People!$A$2,0))))</f>
        <v>Anna Andreadi</v>
      </c>
      <c r="W959" s="3" t="str">
        <f>IFERROR(INDEX(Returns!$B$2:$B$801,MATCH(Orders!B959,Returns!$A$2:$A$801,0)),"No")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IF(M960=People!$B$5,People!$A$5,IF(M960=People!$B$4,People!$A$4,IF(Orders!M960=People!$B$3,People!$A$3,IF(Orders!M960=People!$B$2,People!$A$2,0))))</f>
        <v>Anna Andreadi</v>
      </c>
      <c r="W960" s="3" t="str">
        <f>IFERROR(INDEX(Returns!$B$2:$B$801,MATCH(Orders!B960,Returns!$A$2:$A$801,0)),"No")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IF(M961=People!$B$5,People!$A$5,IF(M961=People!$B$4,People!$A$4,IF(Orders!M961=People!$B$3,People!$A$3,IF(Orders!M961=People!$B$2,People!$A$2,0))))</f>
        <v>Anna Andreadi</v>
      </c>
      <c r="W961" s="3" t="str">
        <f>IFERROR(INDEX(Returns!$B$2:$B$801,MATCH(Orders!B961,Returns!$A$2:$A$801,0)),"No")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IF(M962=People!$B$5,People!$A$5,IF(M962=People!$B$4,People!$A$4,IF(Orders!M962=People!$B$3,People!$A$3,IF(Orders!M962=People!$B$2,People!$A$2,0))))</f>
        <v>Anna Andreadi</v>
      </c>
      <c r="W962" s="3" t="str">
        <f>IFERROR(INDEX(Returns!$B$2:$B$801,MATCH(Orders!B962,Returns!$A$2:$A$801,0)),"No")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IF(M963=People!$B$5,People!$A$5,IF(M963=People!$B$4,People!$A$4,IF(Orders!M963=People!$B$3,People!$A$3,IF(Orders!M963=People!$B$2,People!$A$2,0))))</f>
        <v>Cassandra Brandow</v>
      </c>
      <c r="W963" s="3" t="str">
        <f>IFERROR(INDEX(Returns!$B$2:$B$801,MATCH(Orders!B963,Returns!$A$2:$A$801,0)),"No")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IF(M964=People!$B$5,People!$A$5,IF(M964=People!$B$4,People!$A$4,IF(Orders!M964=People!$B$3,People!$A$3,IF(Orders!M964=People!$B$2,People!$A$2,0))))</f>
        <v>Anna Andreadi</v>
      </c>
      <c r="W964" s="3" t="str">
        <f>IFERROR(INDEX(Returns!$B$2:$B$801,MATCH(Orders!B964,Returns!$A$2:$A$801,0)),"No")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IF(M965=People!$B$5,People!$A$5,IF(M965=People!$B$4,People!$A$4,IF(Orders!M965=People!$B$3,People!$A$3,IF(Orders!M965=People!$B$2,People!$A$2,0))))</f>
        <v>Cassandra Brandow</v>
      </c>
      <c r="W965" s="3" t="str">
        <f>IFERROR(INDEX(Returns!$B$2:$B$801,MATCH(Orders!B965,Returns!$A$2:$A$801,0)),"No")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IF(M966=People!$B$5,People!$A$5,IF(M966=People!$B$4,People!$A$4,IF(Orders!M966=People!$B$3,People!$A$3,IF(Orders!M966=People!$B$2,People!$A$2,0))))</f>
        <v>Chuck Magee</v>
      </c>
      <c r="W966" s="3" t="str">
        <f>IFERROR(INDEX(Returns!$B$2:$B$801,MATCH(Orders!B966,Returns!$A$2:$A$801,0)),"No")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IF(M967=People!$B$5,People!$A$5,IF(M967=People!$B$4,People!$A$4,IF(Orders!M967=People!$B$3,People!$A$3,IF(Orders!M967=People!$B$2,People!$A$2,0))))</f>
        <v>Chuck Magee</v>
      </c>
      <c r="W967" s="3" t="str">
        <f>IFERROR(INDEX(Returns!$B$2:$B$801,MATCH(Orders!B967,Returns!$A$2:$A$801,0)),"No")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IF(M968=People!$B$5,People!$A$5,IF(M968=People!$B$4,People!$A$4,IF(Orders!M968=People!$B$3,People!$A$3,IF(Orders!M968=People!$B$2,People!$A$2,0))))</f>
        <v>Chuck Magee</v>
      </c>
      <c r="W968" s="3" t="str">
        <f>IFERROR(INDEX(Returns!$B$2:$B$801,MATCH(Orders!B968,Returns!$A$2:$A$801,0)),"No")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IF(M969=People!$B$5,People!$A$5,IF(M969=People!$B$4,People!$A$4,IF(Orders!M969=People!$B$3,People!$A$3,IF(Orders!M969=People!$B$2,People!$A$2,0))))</f>
        <v>Chuck Magee</v>
      </c>
      <c r="W969" s="3" t="str">
        <f>IFERROR(INDEX(Returns!$B$2:$B$801,MATCH(Orders!B969,Returns!$A$2:$A$801,0)),"No")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IF(M970=People!$B$5,People!$A$5,IF(M970=People!$B$4,People!$A$4,IF(Orders!M970=People!$B$3,People!$A$3,IF(Orders!M970=People!$B$2,People!$A$2,0))))</f>
        <v>Chuck Magee</v>
      </c>
      <c r="W970" s="3" t="str">
        <f>IFERROR(INDEX(Returns!$B$2:$B$801,MATCH(Orders!B970,Returns!$A$2:$A$801,0)),"No")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IF(M971=People!$B$5,People!$A$5,IF(M971=People!$B$4,People!$A$4,IF(Orders!M971=People!$B$3,People!$A$3,IF(Orders!M971=People!$B$2,People!$A$2,0))))</f>
        <v>Chuck Magee</v>
      </c>
      <c r="W971" s="3" t="str">
        <f>IFERROR(INDEX(Returns!$B$2:$B$801,MATCH(Orders!B971,Returns!$A$2:$A$801,0)),"No")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IF(M972=People!$B$5,People!$A$5,IF(M972=People!$B$4,People!$A$4,IF(Orders!M972=People!$B$3,People!$A$3,IF(Orders!M972=People!$B$2,People!$A$2,0))))</f>
        <v>Chuck Magee</v>
      </c>
      <c r="W972" s="3" t="str">
        <f>IFERROR(INDEX(Returns!$B$2:$B$801,MATCH(Orders!B972,Returns!$A$2:$A$801,0)),"No")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IF(M973=People!$B$5,People!$A$5,IF(M973=People!$B$4,People!$A$4,IF(Orders!M973=People!$B$3,People!$A$3,IF(Orders!M973=People!$B$2,People!$A$2,0))))</f>
        <v>Chuck Magee</v>
      </c>
      <c r="W973" s="3" t="str">
        <f>IFERROR(INDEX(Returns!$B$2:$B$801,MATCH(Orders!B973,Returns!$A$2:$A$801,0)),"No")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IF(M974=People!$B$5,People!$A$5,IF(M974=People!$B$4,People!$A$4,IF(Orders!M974=People!$B$3,People!$A$3,IF(Orders!M974=People!$B$2,People!$A$2,0))))</f>
        <v>Chuck Magee</v>
      </c>
      <c r="W974" s="3" t="str">
        <f>IFERROR(INDEX(Returns!$B$2:$B$801,MATCH(Orders!B974,Returns!$A$2:$A$801,0)),"No")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IF(M975=People!$B$5,People!$A$5,IF(M975=People!$B$4,People!$A$4,IF(Orders!M975=People!$B$3,People!$A$3,IF(Orders!M975=People!$B$2,People!$A$2,0))))</f>
        <v>Chuck Magee</v>
      </c>
      <c r="W975" s="3" t="str">
        <f>IFERROR(INDEX(Returns!$B$2:$B$801,MATCH(Orders!B975,Returns!$A$2:$A$801,0)),"No")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IF(M976=People!$B$5,People!$A$5,IF(M976=People!$B$4,People!$A$4,IF(Orders!M976=People!$B$3,People!$A$3,IF(Orders!M976=People!$B$2,People!$A$2,0))))</f>
        <v>Chuck Magee</v>
      </c>
      <c r="W976" s="3" t="str">
        <f>IFERROR(INDEX(Returns!$B$2:$B$801,MATCH(Orders!B976,Returns!$A$2:$A$801,0)),"No")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IF(M977=People!$B$5,People!$A$5,IF(M977=People!$B$4,People!$A$4,IF(Orders!M977=People!$B$3,People!$A$3,IF(Orders!M977=People!$B$2,People!$A$2,0))))</f>
        <v>Chuck Magee</v>
      </c>
      <c r="W977" s="3" t="str">
        <f>IFERROR(INDEX(Returns!$B$2:$B$801,MATCH(Orders!B977,Returns!$A$2:$A$801,0)),"No")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IF(M978=People!$B$5,People!$A$5,IF(M978=People!$B$4,People!$A$4,IF(Orders!M978=People!$B$3,People!$A$3,IF(Orders!M978=People!$B$2,People!$A$2,0))))</f>
        <v>Anna Andreadi</v>
      </c>
      <c r="W978" s="3" t="str">
        <f>IFERROR(INDEX(Returns!$B$2:$B$801,MATCH(Orders!B978,Returns!$A$2:$A$801,0)),"No")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IF(M979=People!$B$5,People!$A$5,IF(M979=People!$B$4,People!$A$4,IF(Orders!M979=People!$B$3,People!$A$3,IF(Orders!M979=People!$B$2,People!$A$2,0))))</f>
        <v>Kelly Williams</v>
      </c>
      <c r="W979" s="3" t="str">
        <f>IFERROR(INDEX(Returns!$B$2:$B$801,MATCH(Orders!B979,Returns!$A$2:$A$801,0)),"No")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IF(M980=People!$B$5,People!$A$5,IF(M980=People!$B$4,People!$A$4,IF(Orders!M980=People!$B$3,People!$A$3,IF(Orders!M980=People!$B$2,People!$A$2,0))))</f>
        <v>Cassandra Brandow</v>
      </c>
      <c r="W980" s="3" t="str">
        <f>IFERROR(INDEX(Returns!$B$2:$B$801,MATCH(Orders!B980,Returns!$A$2:$A$801,0)),"No")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IF(M981=People!$B$5,People!$A$5,IF(M981=People!$B$4,People!$A$4,IF(Orders!M981=People!$B$3,People!$A$3,IF(Orders!M981=People!$B$2,People!$A$2,0))))</f>
        <v>Kelly Williams</v>
      </c>
      <c r="W981" s="3" t="str">
        <f>IFERROR(INDEX(Returns!$B$2:$B$801,MATCH(Orders!B981,Returns!$A$2:$A$801,0)),"No")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IF(M982=People!$B$5,People!$A$5,IF(M982=People!$B$4,People!$A$4,IF(Orders!M982=People!$B$3,People!$A$3,IF(Orders!M982=People!$B$2,People!$A$2,0))))</f>
        <v>Chuck Magee</v>
      </c>
      <c r="W982" s="3" t="str">
        <f>IFERROR(INDEX(Returns!$B$2:$B$801,MATCH(Orders!B982,Returns!$A$2:$A$801,0)),"No")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IF(M983=People!$B$5,People!$A$5,IF(M983=People!$B$4,People!$A$4,IF(Orders!M983=People!$B$3,People!$A$3,IF(Orders!M983=People!$B$2,People!$A$2,0))))</f>
        <v>Anna Andreadi</v>
      </c>
      <c r="W983" s="3" t="str">
        <f>IFERROR(INDEX(Returns!$B$2:$B$801,MATCH(Orders!B983,Returns!$A$2:$A$801,0)),"No")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IF(M984=People!$B$5,People!$A$5,IF(M984=People!$B$4,People!$A$4,IF(Orders!M984=People!$B$3,People!$A$3,IF(Orders!M984=People!$B$2,People!$A$2,0))))</f>
        <v>Anna Andreadi</v>
      </c>
      <c r="W984" s="3" t="str">
        <f>IFERROR(INDEX(Returns!$B$2:$B$801,MATCH(Orders!B984,Returns!$A$2:$A$801,0)),"No")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IF(M985=People!$B$5,People!$A$5,IF(M985=People!$B$4,People!$A$4,IF(Orders!M985=People!$B$3,People!$A$3,IF(Orders!M985=People!$B$2,People!$A$2,0))))</f>
        <v>Anna Andreadi</v>
      </c>
      <c r="W985" s="3" t="str">
        <f>IFERROR(INDEX(Returns!$B$2:$B$801,MATCH(Orders!B985,Returns!$A$2:$A$801,0)),"No")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IF(M986=People!$B$5,People!$A$5,IF(M986=People!$B$4,People!$A$4,IF(Orders!M986=People!$B$3,People!$A$3,IF(Orders!M986=People!$B$2,People!$A$2,0))))</f>
        <v>Kelly Williams</v>
      </c>
      <c r="W986" s="3" t="str">
        <f>IFERROR(INDEX(Returns!$B$2:$B$801,MATCH(Orders!B986,Returns!$A$2:$A$801,0)),"No")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IF(M987=People!$B$5,People!$A$5,IF(M987=People!$B$4,People!$A$4,IF(Orders!M987=People!$B$3,People!$A$3,IF(Orders!M987=People!$B$2,People!$A$2,0))))</f>
        <v>Kelly Williams</v>
      </c>
      <c r="W987" s="3" t="str">
        <f>IFERROR(INDEX(Returns!$B$2:$B$801,MATCH(Orders!B987,Returns!$A$2:$A$801,0)),"No")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IF(M988=People!$B$5,People!$A$5,IF(M988=People!$B$4,People!$A$4,IF(Orders!M988=People!$B$3,People!$A$3,IF(Orders!M988=People!$B$2,People!$A$2,0))))</f>
        <v>Kelly Williams</v>
      </c>
      <c r="W988" s="3" t="str">
        <f>IFERROR(INDEX(Returns!$B$2:$B$801,MATCH(Orders!B988,Returns!$A$2:$A$801,0)),"No")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IF(M989=People!$B$5,People!$A$5,IF(M989=People!$B$4,People!$A$4,IF(Orders!M989=People!$B$3,People!$A$3,IF(Orders!M989=People!$B$2,People!$A$2,0))))</f>
        <v>Kelly Williams</v>
      </c>
      <c r="W989" s="3" t="str">
        <f>IFERROR(INDEX(Returns!$B$2:$B$801,MATCH(Orders!B989,Returns!$A$2:$A$801,0)),"No")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IF(M990=People!$B$5,People!$A$5,IF(M990=People!$B$4,People!$A$4,IF(Orders!M990=People!$B$3,People!$A$3,IF(Orders!M990=People!$B$2,People!$A$2,0))))</f>
        <v>Chuck Magee</v>
      </c>
      <c r="W990" s="3" t="str">
        <f>IFERROR(INDEX(Returns!$B$2:$B$801,MATCH(Orders!B990,Returns!$A$2:$A$801,0)),"No")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IF(M991=People!$B$5,People!$A$5,IF(M991=People!$B$4,People!$A$4,IF(Orders!M991=People!$B$3,People!$A$3,IF(Orders!M991=People!$B$2,People!$A$2,0))))</f>
        <v>Chuck Magee</v>
      </c>
      <c r="W991" s="3" t="str">
        <f>IFERROR(INDEX(Returns!$B$2:$B$801,MATCH(Orders!B991,Returns!$A$2:$A$801,0)),"No")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IF(M992=People!$B$5,People!$A$5,IF(M992=People!$B$4,People!$A$4,IF(Orders!M992=People!$B$3,People!$A$3,IF(Orders!M992=People!$B$2,People!$A$2,0))))</f>
        <v>Cassandra Brandow</v>
      </c>
      <c r="W992" s="3" t="str">
        <f>IFERROR(INDEX(Returns!$B$2:$B$801,MATCH(Orders!B992,Returns!$A$2:$A$801,0)),"No")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IF(M993=People!$B$5,People!$A$5,IF(M993=People!$B$4,People!$A$4,IF(Orders!M993=People!$B$3,People!$A$3,IF(Orders!M993=People!$B$2,People!$A$2,0))))</f>
        <v>Chuck Magee</v>
      </c>
      <c r="W993" s="3" t="str">
        <f>IFERROR(INDEX(Returns!$B$2:$B$801,MATCH(Orders!B993,Returns!$A$2:$A$801,0)),"No")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IF(M994=People!$B$5,People!$A$5,IF(M994=People!$B$4,People!$A$4,IF(Orders!M994=People!$B$3,People!$A$3,IF(Orders!M994=People!$B$2,People!$A$2,0))))</f>
        <v>Anna Andreadi</v>
      </c>
      <c r="W994" s="3" t="str">
        <f>IFERROR(INDEX(Returns!$B$2:$B$801,MATCH(Orders!B994,Returns!$A$2:$A$801,0)),"No")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IF(M995=People!$B$5,People!$A$5,IF(M995=People!$B$4,People!$A$4,IF(Orders!M995=People!$B$3,People!$A$3,IF(Orders!M995=People!$B$2,People!$A$2,0))))</f>
        <v>Anna Andreadi</v>
      </c>
      <c r="W995" s="3" t="str">
        <f>IFERROR(INDEX(Returns!$B$2:$B$801,MATCH(Orders!B995,Returns!$A$2:$A$801,0)),"No")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IF(M996=People!$B$5,People!$A$5,IF(M996=People!$B$4,People!$A$4,IF(Orders!M996=People!$B$3,People!$A$3,IF(Orders!M996=People!$B$2,People!$A$2,0))))</f>
        <v>Cassandra Brandow</v>
      </c>
      <c r="W996" s="3" t="str">
        <f>IFERROR(INDEX(Returns!$B$2:$B$801,MATCH(Orders!B996,Returns!$A$2:$A$801,0)),"No")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IF(M997=People!$B$5,People!$A$5,IF(M997=People!$B$4,People!$A$4,IF(Orders!M997=People!$B$3,People!$A$3,IF(Orders!M997=People!$B$2,People!$A$2,0))))</f>
        <v>Cassandra Brandow</v>
      </c>
      <c r="W997" s="3" t="str">
        <f>IFERROR(INDEX(Returns!$B$2:$B$801,MATCH(Orders!B997,Returns!$A$2:$A$801,0)),"No")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IF(M998=People!$B$5,People!$A$5,IF(M998=People!$B$4,People!$A$4,IF(Orders!M998=People!$B$3,People!$A$3,IF(Orders!M998=People!$B$2,People!$A$2,0))))</f>
        <v>Cassandra Brandow</v>
      </c>
      <c r="W998" s="3" t="str">
        <f>IFERROR(INDEX(Returns!$B$2:$B$801,MATCH(Orders!B998,Returns!$A$2:$A$801,0)),"No")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IF(M999=People!$B$5,People!$A$5,IF(M999=People!$B$4,People!$A$4,IF(Orders!M999=People!$B$3,People!$A$3,IF(Orders!M999=People!$B$2,People!$A$2,0))))</f>
        <v>Cassandra Brandow</v>
      </c>
      <c r="W999" s="3" t="str">
        <f>IFERROR(INDEX(Returns!$B$2:$B$801,MATCH(Orders!B999,Returns!$A$2:$A$801,0)),"No")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IF(M1000=People!$B$5,People!$A$5,IF(M1000=People!$B$4,People!$A$4,IF(Orders!M1000=People!$B$3,People!$A$3,IF(Orders!M1000=People!$B$2,People!$A$2,0))))</f>
        <v>Cassandra Brandow</v>
      </c>
      <c r="W1000" s="3" t="str">
        <f>IFERROR(INDEX(Returns!$B$2:$B$801,MATCH(Orders!B1000,Returns!$A$2:$A$801,0)),"No")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IF(M1001=People!$B$5,People!$A$5,IF(M1001=People!$B$4,People!$A$4,IF(Orders!M1001=People!$B$3,People!$A$3,IF(Orders!M1001=People!$B$2,People!$A$2,0))))</f>
        <v>Cassandra Brandow</v>
      </c>
      <c r="W1001" s="3" t="str">
        <f>IFERROR(INDEX(Returns!$B$2:$B$801,MATCH(Orders!B1001,Returns!$A$2:$A$801,0)),"No")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IF(M1002=People!$B$5,People!$A$5,IF(M1002=People!$B$4,People!$A$4,IF(Orders!M1002=People!$B$3,People!$A$3,IF(Orders!M1002=People!$B$2,People!$A$2,0))))</f>
        <v>Anna Andreadi</v>
      </c>
      <c r="W1002" s="3" t="str">
        <f>IFERROR(INDEX(Returns!$B$2:$B$801,MATCH(Orders!B1002,Returns!$A$2:$A$801,0)),"No")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IF(M1003=People!$B$5,People!$A$5,IF(M1003=People!$B$4,People!$A$4,IF(Orders!M1003=People!$B$3,People!$A$3,IF(Orders!M1003=People!$B$2,People!$A$2,0))))</f>
        <v>Chuck Magee</v>
      </c>
      <c r="W1003" s="3" t="str">
        <f>IFERROR(INDEX(Returns!$B$2:$B$801,MATCH(Orders!B1003,Returns!$A$2:$A$801,0)),"No")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IF(M1004=People!$B$5,People!$A$5,IF(M1004=People!$B$4,People!$A$4,IF(Orders!M1004=People!$B$3,People!$A$3,IF(Orders!M1004=People!$B$2,People!$A$2,0))))</f>
        <v>Chuck Magee</v>
      </c>
      <c r="W1004" s="3" t="str">
        <f>IFERROR(INDEX(Returns!$B$2:$B$801,MATCH(Orders!B1004,Returns!$A$2:$A$801,0)),"No")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IF(M1005=People!$B$5,People!$A$5,IF(M1005=People!$B$4,People!$A$4,IF(Orders!M1005=People!$B$3,People!$A$3,IF(Orders!M1005=People!$B$2,People!$A$2,0))))</f>
        <v>Chuck Magee</v>
      </c>
      <c r="W1005" s="3" t="str">
        <f>IFERROR(INDEX(Returns!$B$2:$B$801,MATCH(Orders!B1005,Returns!$A$2:$A$801,0)),"No")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IF(M1006=People!$B$5,People!$A$5,IF(M1006=People!$B$4,People!$A$4,IF(Orders!M1006=People!$B$3,People!$A$3,IF(Orders!M1006=People!$B$2,People!$A$2,0))))</f>
        <v>Anna Andreadi</v>
      </c>
      <c r="W1006" s="3" t="str">
        <f>IFERROR(INDEX(Returns!$B$2:$B$801,MATCH(Orders!B1006,Returns!$A$2:$A$801,0)),"No")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IF(M1007=People!$B$5,People!$A$5,IF(M1007=People!$B$4,People!$A$4,IF(Orders!M1007=People!$B$3,People!$A$3,IF(Orders!M1007=People!$B$2,People!$A$2,0))))</f>
        <v>Cassandra Brandow</v>
      </c>
      <c r="W1007" s="3" t="str">
        <f>IFERROR(INDEX(Returns!$B$2:$B$801,MATCH(Orders!B1007,Returns!$A$2:$A$801,0)),"No")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IF(M1008=People!$B$5,People!$A$5,IF(M1008=People!$B$4,People!$A$4,IF(Orders!M1008=People!$B$3,People!$A$3,IF(Orders!M1008=People!$B$2,People!$A$2,0))))</f>
        <v>Anna Andreadi</v>
      </c>
      <c r="W1008" s="3" t="str">
        <f>IFERROR(INDEX(Returns!$B$2:$B$801,MATCH(Orders!B1008,Returns!$A$2:$A$801,0)),"No")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IF(M1009=People!$B$5,People!$A$5,IF(M1009=People!$B$4,People!$A$4,IF(Orders!M1009=People!$B$3,People!$A$3,IF(Orders!M1009=People!$B$2,People!$A$2,0))))</f>
        <v>Anna Andreadi</v>
      </c>
      <c r="W1009" s="3" t="str">
        <f>IFERROR(INDEX(Returns!$B$2:$B$801,MATCH(Orders!B1009,Returns!$A$2:$A$801,0)),"No")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IF(M1010=People!$B$5,People!$A$5,IF(M1010=People!$B$4,People!$A$4,IF(Orders!M1010=People!$B$3,People!$A$3,IF(Orders!M1010=People!$B$2,People!$A$2,0))))</f>
        <v>Kelly Williams</v>
      </c>
      <c r="W1010" s="3" t="str">
        <f>IFERROR(INDEX(Returns!$B$2:$B$801,MATCH(Orders!B1010,Returns!$A$2:$A$801,0)),"No")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IF(M1011=People!$B$5,People!$A$5,IF(M1011=People!$B$4,People!$A$4,IF(Orders!M1011=People!$B$3,People!$A$3,IF(Orders!M1011=People!$B$2,People!$A$2,0))))</f>
        <v>Kelly Williams</v>
      </c>
      <c r="W1011" s="3" t="str">
        <f>IFERROR(INDEX(Returns!$B$2:$B$801,MATCH(Orders!B1011,Returns!$A$2:$A$801,0)),"No")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IF(M1012=People!$B$5,People!$A$5,IF(M1012=People!$B$4,People!$A$4,IF(Orders!M1012=People!$B$3,People!$A$3,IF(Orders!M1012=People!$B$2,People!$A$2,0))))</f>
        <v>Anna Andreadi</v>
      </c>
      <c r="W1012" s="3" t="str">
        <f>IFERROR(INDEX(Returns!$B$2:$B$801,MATCH(Orders!B1012,Returns!$A$2:$A$801,0)),"No")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IF(M1013=People!$B$5,People!$A$5,IF(M1013=People!$B$4,People!$A$4,IF(Orders!M1013=People!$B$3,People!$A$3,IF(Orders!M1013=People!$B$2,People!$A$2,0))))</f>
        <v>Anna Andreadi</v>
      </c>
      <c r="W1013" s="3" t="str">
        <f>IFERROR(INDEX(Returns!$B$2:$B$801,MATCH(Orders!B1013,Returns!$A$2:$A$801,0)),"No")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IF(M1014=People!$B$5,People!$A$5,IF(M1014=People!$B$4,People!$A$4,IF(Orders!M1014=People!$B$3,People!$A$3,IF(Orders!M1014=People!$B$2,People!$A$2,0))))</f>
        <v>Anna Andreadi</v>
      </c>
      <c r="W1014" s="3" t="str">
        <f>IFERROR(INDEX(Returns!$B$2:$B$801,MATCH(Orders!B1014,Returns!$A$2:$A$801,0)),"No")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IF(M1015=People!$B$5,People!$A$5,IF(M1015=People!$B$4,People!$A$4,IF(Orders!M1015=People!$B$3,People!$A$3,IF(Orders!M1015=People!$B$2,People!$A$2,0))))</f>
        <v>Anna Andreadi</v>
      </c>
      <c r="W1015" s="3" t="str">
        <f>IFERROR(INDEX(Returns!$B$2:$B$801,MATCH(Orders!B1015,Returns!$A$2:$A$801,0)),"No")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IF(M1016=People!$B$5,People!$A$5,IF(M1016=People!$B$4,People!$A$4,IF(Orders!M1016=People!$B$3,People!$A$3,IF(Orders!M1016=People!$B$2,People!$A$2,0))))</f>
        <v>Anna Andreadi</v>
      </c>
      <c r="W1016" s="3" t="str">
        <f>IFERROR(INDEX(Returns!$B$2:$B$801,MATCH(Orders!B1016,Returns!$A$2:$A$801,0)),"No")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IF(M1017=People!$B$5,People!$A$5,IF(M1017=People!$B$4,People!$A$4,IF(Orders!M1017=People!$B$3,People!$A$3,IF(Orders!M1017=People!$B$2,People!$A$2,0))))</f>
        <v>Anna Andreadi</v>
      </c>
      <c r="W1017" s="3" t="str">
        <f>IFERROR(INDEX(Returns!$B$2:$B$801,MATCH(Orders!B1017,Returns!$A$2:$A$801,0)),"No")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IF(M1018=People!$B$5,People!$A$5,IF(M1018=People!$B$4,People!$A$4,IF(Orders!M1018=People!$B$3,People!$A$3,IF(Orders!M1018=People!$B$2,People!$A$2,0))))</f>
        <v>Chuck Magee</v>
      </c>
      <c r="W1018" s="3" t="str">
        <f>IFERROR(INDEX(Returns!$B$2:$B$801,MATCH(Orders!B1018,Returns!$A$2:$A$801,0)),"No")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IF(M1019=People!$B$5,People!$A$5,IF(M1019=People!$B$4,People!$A$4,IF(Orders!M1019=People!$B$3,People!$A$3,IF(Orders!M1019=People!$B$2,People!$A$2,0))))</f>
        <v>Chuck Magee</v>
      </c>
      <c r="W1019" s="3" t="str">
        <f>IFERROR(INDEX(Returns!$B$2:$B$801,MATCH(Orders!B1019,Returns!$A$2:$A$801,0)),"No")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IF(M1020=People!$B$5,People!$A$5,IF(M1020=People!$B$4,People!$A$4,IF(Orders!M1020=People!$B$3,People!$A$3,IF(Orders!M1020=People!$B$2,People!$A$2,0))))</f>
        <v>Chuck Magee</v>
      </c>
      <c r="W1020" s="3" t="str">
        <f>IFERROR(INDEX(Returns!$B$2:$B$801,MATCH(Orders!B1020,Returns!$A$2:$A$801,0)),"No")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IF(M1021=People!$B$5,People!$A$5,IF(M1021=People!$B$4,People!$A$4,IF(Orders!M1021=People!$B$3,People!$A$3,IF(Orders!M1021=People!$B$2,People!$A$2,0))))</f>
        <v>Chuck Magee</v>
      </c>
      <c r="W1021" s="3" t="str">
        <f>IFERROR(INDEX(Returns!$B$2:$B$801,MATCH(Orders!B1021,Returns!$A$2:$A$801,0)),"No")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IF(M1022=People!$B$5,People!$A$5,IF(M1022=People!$B$4,People!$A$4,IF(Orders!M1022=People!$B$3,People!$A$3,IF(Orders!M1022=People!$B$2,People!$A$2,0))))</f>
        <v>Chuck Magee</v>
      </c>
      <c r="W1022" s="3" t="str">
        <f>IFERROR(INDEX(Returns!$B$2:$B$801,MATCH(Orders!B1022,Returns!$A$2:$A$801,0)),"No")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IF(M1023=People!$B$5,People!$A$5,IF(M1023=People!$B$4,People!$A$4,IF(Orders!M1023=People!$B$3,People!$A$3,IF(Orders!M1023=People!$B$2,People!$A$2,0))))</f>
        <v>Chuck Magee</v>
      </c>
      <c r="W1023" s="3" t="str">
        <f>IFERROR(INDEX(Returns!$B$2:$B$801,MATCH(Orders!B1023,Returns!$A$2:$A$801,0)),"No")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IF(M1024=People!$B$5,People!$A$5,IF(M1024=People!$B$4,People!$A$4,IF(Orders!M1024=People!$B$3,People!$A$3,IF(Orders!M1024=People!$B$2,People!$A$2,0))))</f>
        <v>Chuck Magee</v>
      </c>
      <c r="W1024" s="3" t="str">
        <f>IFERROR(INDEX(Returns!$B$2:$B$801,MATCH(Orders!B1024,Returns!$A$2:$A$801,0)),"No")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IF(M1025=People!$B$5,People!$A$5,IF(M1025=People!$B$4,People!$A$4,IF(Orders!M1025=People!$B$3,People!$A$3,IF(Orders!M1025=People!$B$2,People!$A$2,0))))</f>
        <v>Chuck Magee</v>
      </c>
      <c r="W1025" s="3" t="str">
        <f>IFERROR(INDEX(Returns!$B$2:$B$801,MATCH(Orders!B1025,Returns!$A$2:$A$801,0)),"No")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IF(M1026=People!$B$5,People!$A$5,IF(M1026=People!$B$4,People!$A$4,IF(Orders!M1026=People!$B$3,People!$A$3,IF(Orders!M1026=People!$B$2,People!$A$2,0))))</f>
        <v>Anna Andreadi</v>
      </c>
      <c r="W1026" s="3" t="str">
        <f>IFERROR(INDEX(Returns!$B$2:$B$801,MATCH(Orders!B1026,Returns!$A$2:$A$801,0)),"No")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IF(M1027=People!$B$5,People!$A$5,IF(M1027=People!$B$4,People!$A$4,IF(Orders!M1027=People!$B$3,People!$A$3,IF(Orders!M1027=People!$B$2,People!$A$2,0))))</f>
        <v>Chuck Magee</v>
      </c>
      <c r="W1027" s="3" t="str">
        <f>IFERROR(INDEX(Returns!$B$2:$B$801,MATCH(Orders!B1027,Returns!$A$2:$A$801,0)),"No")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IF(M1028=People!$B$5,People!$A$5,IF(M1028=People!$B$4,People!$A$4,IF(Orders!M1028=People!$B$3,People!$A$3,IF(Orders!M1028=People!$B$2,People!$A$2,0))))</f>
        <v>Chuck Magee</v>
      </c>
      <c r="W1028" s="3" t="str">
        <f>IFERROR(INDEX(Returns!$B$2:$B$801,MATCH(Orders!B1028,Returns!$A$2:$A$801,0)),"No")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IF(M1029=People!$B$5,People!$A$5,IF(M1029=People!$B$4,People!$A$4,IF(Orders!M1029=People!$B$3,People!$A$3,IF(Orders!M1029=People!$B$2,People!$A$2,0))))</f>
        <v>Chuck Magee</v>
      </c>
      <c r="W1029" s="3" t="str">
        <f>IFERROR(INDEX(Returns!$B$2:$B$801,MATCH(Orders!B1029,Returns!$A$2:$A$801,0)),"No")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IF(M1030=People!$B$5,People!$A$5,IF(M1030=People!$B$4,People!$A$4,IF(Orders!M1030=People!$B$3,People!$A$3,IF(Orders!M1030=People!$B$2,People!$A$2,0))))</f>
        <v>Chuck Magee</v>
      </c>
      <c r="W1030" s="3" t="str">
        <f>IFERROR(INDEX(Returns!$B$2:$B$801,MATCH(Orders!B1030,Returns!$A$2:$A$801,0)),"No")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IF(M1031=People!$B$5,People!$A$5,IF(M1031=People!$B$4,People!$A$4,IF(Orders!M1031=People!$B$3,People!$A$3,IF(Orders!M1031=People!$B$2,People!$A$2,0))))</f>
        <v>Chuck Magee</v>
      </c>
      <c r="W1031" s="3" t="str">
        <f>IFERROR(INDEX(Returns!$B$2:$B$801,MATCH(Orders!B1031,Returns!$A$2:$A$801,0)),"No")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IF(M1032=People!$B$5,People!$A$5,IF(M1032=People!$B$4,People!$A$4,IF(Orders!M1032=People!$B$3,People!$A$3,IF(Orders!M1032=People!$B$2,People!$A$2,0))))</f>
        <v>Chuck Magee</v>
      </c>
      <c r="W1032" s="3" t="str">
        <f>IFERROR(INDEX(Returns!$B$2:$B$801,MATCH(Orders!B1032,Returns!$A$2:$A$801,0)),"No")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IF(M1033=People!$B$5,People!$A$5,IF(M1033=People!$B$4,People!$A$4,IF(Orders!M1033=People!$B$3,People!$A$3,IF(Orders!M1033=People!$B$2,People!$A$2,0))))</f>
        <v>Chuck Magee</v>
      </c>
      <c r="W1033" s="3" t="str">
        <f>IFERROR(INDEX(Returns!$B$2:$B$801,MATCH(Orders!B1033,Returns!$A$2:$A$801,0)),"No")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IF(M1034=People!$B$5,People!$A$5,IF(M1034=People!$B$4,People!$A$4,IF(Orders!M1034=People!$B$3,People!$A$3,IF(Orders!M1034=People!$B$2,People!$A$2,0))))</f>
        <v>Chuck Magee</v>
      </c>
      <c r="W1034" s="3" t="str">
        <f>IFERROR(INDEX(Returns!$B$2:$B$801,MATCH(Orders!B1034,Returns!$A$2:$A$801,0)),"No")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IF(M1035=People!$B$5,People!$A$5,IF(M1035=People!$B$4,People!$A$4,IF(Orders!M1035=People!$B$3,People!$A$3,IF(Orders!M1035=People!$B$2,People!$A$2,0))))</f>
        <v>Chuck Magee</v>
      </c>
      <c r="W1035" s="3" t="str">
        <f>IFERROR(INDEX(Returns!$B$2:$B$801,MATCH(Orders!B1035,Returns!$A$2:$A$801,0)),"No")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IF(M1036=People!$B$5,People!$A$5,IF(M1036=People!$B$4,People!$A$4,IF(Orders!M1036=People!$B$3,People!$A$3,IF(Orders!M1036=People!$B$2,People!$A$2,0))))</f>
        <v>Chuck Magee</v>
      </c>
      <c r="W1036" s="3" t="str">
        <f>IFERROR(INDEX(Returns!$B$2:$B$801,MATCH(Orders!B1036,Returns!$A$2:$A$801,0)),"No")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IF(M1037=People!$B$5,People!$A$5,IF(M1037=People!$B$4,People!$A$4,IF(Orders!M1037=People!$B$3,People!$A$3,IF(Orders!M1037=People!$B$2,People!$A$2,0))))</f>
        <v>Chuck Magee</v>
      </c>
      <c r="W1037" s="3" t="str">
        <f>IFERROR(INDEX(Returns!$B$2:$B$801,MATCH(Orders!B1037,Returns!$A$2:$A$801,0)),"No")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IF(M1038=People!$B$5,People!$A$5,IF(M1038=People!$B$4,People!$A$4,IF(Orders!M1038=People!$B$3,People!$A$3,IF(Orders!M1038=People!$B$2,People!$A$2,0))))</f>
        <v>Kelly Williams</v>
      </c>
      <c r="W1038" s="3" t="str">
        <f>IFERROR(INDEX(Returns!$B$2:$B$801,MATCH(Orders!B1038,Returns!$A$2:$A$801,0)),"No")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IF(M1039=People!$B$5,People!$A$5,IF(M1039=People!$B$4,People!$A$4,IF(Orders!M1039=People!$B$3,People!$A$3,IF(Orders!M1039=People!$B$2,People!$A$2,0))))</f>
        <v>Anna Andreadi</v>
      </c>
      <c r="W1039" s="3" t="str">
        <f>IFERROR(INDEX(Returns!$B$2:$B$801,MATCH(Orders!B1039,Returns!$A$2:$A$801,0)),"No")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IF(M1040=People!$B$5,People!$A$5,IF(M1040=People!$B$4,People!$A$4,IF(Orders!M1040=People!$B$3,People!$A$3,IF(Orders!M1040=People!$B$2,People!$A$2,0))))</f>
        <v>Cassandra Brandow</v>
      </c>
      <c r="W1040" s="3" t="str">
        <f>IFERROR(INDEX(Returns!$B$2:$B$801,MATCH(Orders!B1040,Returns!$A$2:$A$801,0)),"No")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IF(M1041=People!$B$5,People!$A$5,IF(M1041=People!$B$4,People!$A$4,IF(Orders!M1041=People!$B$3,People!$A$3,IF(Orders!M1041=People!$B$2,People!$A$2,0))))</f>
        <v>Cassandra Brandow</v>
      </c>
      <c r="W1041" s="3" t="str">
        <f>IFERROR(INDEX(Returns!$B$2:$B$801,MATCH(Orders!B1041,Returns!$A$2:$A$801,0)),"No")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IF(M1042=People!$B$5,People!$A$5,IF(M1042=People!$B$4,People!$A$4,IF(Orders!M1042=People!$B$3,People!$A$3,IF(Orders!M1042=People!$B$2,People!$A$2,0))))</f>
        <v>Kelly Williams</v>
      </c>
      <c r="W1042" s="3" t="str">
        <f>IFERROR(INDEX(Returns!$B$2:$B$801,MATCH(Orders!B1042,Returns!$A$2:$A$801,0)),"No")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IF(M1043=People!$B$5,People!$A$5,IF(M1043=People!$B$4,People!$A$4,IF(Orders!M1043=People!$B$3,People!$A$3,IF(Orders!M1043=People!$B$2,People!$A$2,0))))</f>
        <v>Chuck Magee</v>
      </c>
      <c r="W1043" s="3" t="str">
        <f>IFERROR(INDEX(Returns!$B$2:$B$801,MATCH(Orders!B1043,Returns!$A$2:$A$801,0)),"No")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IF(M1044=People!$B$5,People!$A$5,IF(M1044=People!$B$4,People!$A$4,IF(Orders!M1044=People!$B$3,People!$A$3,IF(Orders!M1044=People!$B$2,People!$A$2,0))))</f>
        <v>Chuck Magee</v>
      </c>
      <c r="W1044" s="3" t="str">
        <f>IFERROR(INDEX(Returns!$B$2:$B$801,MATCH(Orders!B1044,Returns!$A$2:$A$801,0)),"No")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IF(M1045=People!$B$5,People!$A$5,IF(M1045=People!$B$4,People!$A$4,IF(Orders!M1045=People!$B$3,People!$A$3,IF(Orders!M1045=People!$B$2,People!$A$2,0))))</f>
        <v>Kelly Williams</v>
      </c>
      <c r="W1045" s="3" t="str">
        <f>IFERROR(INDEX(Returns!$B$2:$B$801,MATCH(Orders!B1045,Returns!$A$2:$A$801,0)),"No")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IF(M1046=People!$B$5,People!$A$5,IF(M1046=People!$B$4,People!$A$4,IF(Orders!M1046=People!$B$3,People!$A$3,IF(Orders!M1046=People!$B$2,People!$A$2,0))))</f>
        <v>Kelly Williams</v>
      </c>
      <c r="W1046" s="3" t="str">
        <f>IFERROR(INDEX(Returns!$B$2:$B$801,MATCH(Orders!B1046,Returns!$A$2:$A$801,0)),"No")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IF(M1047=People!$B$5,People!$A$5,IF(M1047=People!$B$4,People!$A$4,IF(Orders!M1047=People!$B$3,People!$A$3,IF(Orders!M1047=People!$B$2,People!$A$2,0))))</f>
        <v>Kelly Williams</v>
      </c>
      <c r="W1047" s="3" t="str">
        <f>IFERROR(INDEX(Returns!$B$2:$B$801,MATCH(Orders!B1047,Returns!$A$2:$A$801,0)),"No")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IF(M1048=People!$B$5,People!$A$5,IF(M1048=People!$B$4,People!$A$4,IF(Orders!M1048=People!$B$3,People!$A$3,IF(Orders!M1048=People!$B$2,People!$A$2,0))))</f>
        <v>Cassandra Brandow</v>
      </c>
      <c r="W1048" s="3" t="str">
        <f>IFERROR(INDEX(Returns!$B$2:$B$801,MATCH(Orders!B1048,Returns!$A$2:$A$801,0)),"No")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IF(M1049=People!$B$5,People!$A$5,IF(M1049=People!$B$4,People!$A$4,IF(Orders!M1049=People!$B$3,People!$A$3,IF(Orders!M1049=People!$B$2,People!$A$2,0))))</f>
        <v>Cassandra Brandow</v>
      </c>
      <c r="W1049" s="3" t="str">
        <f>IFERROR(INDEX(Returns!$B$2:$B$801,MATCH(Orders!B1049,Returns!$A$2:$A$801,0)),"No")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IF(M1050=People!$B$5,People!$A$5,IF(M1050=People!$B$4,People!$A$4,IF(Orders!M1050=People!$B$3,People!$A$3,IF(Orders!M1050=People!$B$2,People!$A$2,0))))</f>
        <v>Anna Andreadi</v>
      </c>
      <c r="W1050" s="3" t="str">
        <f>IFERROR(INDEX(Returns!$B$2:$B$801,MATCH(Orders!B1050,Returns!$A$2:$A$801,0)),"No")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IF(M1051=People!$B$5,People!$A$5,IF(M1051=People!$B$4,People!$A$4,IF(Orders!M1051=People!$B$3,People!$A$3,IF(Orders!M1051=People!$B$2,People!$A$2,0))))</f>
        <v>Anna Andreadi</v>
      </c>
      <c r="W1051" s="3" t="str">
        <f>IFERROR(INDEX(Returns!$B$2:$B$801,MATCH(Orders!B1051,Returns!$A$2:$A$801,0)),"No")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IF(M1052=People!$B$5,People!$A$5,IF(M1052=People!$B$4,People!$A$4,IF(Orders!M1052=People!$B$3,People!$A$3,IF(Orders!M1052=People!$B$2,People!$A$2,0))))</f>
        <v>Chuck Magee</v>
      </c>
      <c r="W1052" s="3" t="str">
        <f>IFERROR(INDEX(Returns!$B$2:$B$801,MATCH(Orders!B1052,Returns!$A$2:$A$801,0)),"No")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IF(M1053=People!$B$5,People!$A$5,IF(M1053=People!$B$4,People!$A$4,IF(Orders!M1053=People!$B$3,People!$A$3,IF(Orders!M1053=People!$B$2,People!$A$2,0))))</f>
        <v>Chuck Magee</v>
      </c>
      <c r="W1053" s="3" t="str">
        <f>IFERROR(INDEX(Returns!$B$2:$B$801,MATCH(Orders!B1053,Returns!$A$2:$A$801,0)),"No")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IF(M1054=People!$B$5,People!$A$5,IF(M1054=People!$B$4,People!$A$4,IF(Orders!M1054=People!$B$3,People!$A$3,IF(Orders!M1054=People!$B$2,People!$A$2,0))))</f>
        <v>Chuck Magee</v>
      </c>
      <c r="W1054" s="3" t="str">
        <f>IFERROR(INDEX(Returns!$B$2:$B$801,MATCH(Orders!B1054,Returns!$A$2:$A$801,0)),"No")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IF(M1055=People!$B$5,People!$A$5,IF(M1055=People!$B$4,People!$A$4,IF(Orders!M1055=People!$B$3,People!$A$3,IF(Orders!M1055=People!$B$2,People!$A$2,0))))</f>
        <v>Chuck Magee</v>
      </c>
      <c r="W1055" s="3" t="str">
        <f>IFERROR(INDEX(Returns!$B$2:$B$801,MATCH(Orders!B1055,Returns!$A$2:$A$801,0)),"No")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IF(M1056=People!$B$5,People!$A$5,IF(M1056=People!$B$4,People!$A$4,IF(Orders!M1056=People!$B$3,People!$A$3,IF(Orders!M1056=People!$B$2,People!$A$2,0))))</f>
        <v>Chuck Magee</v>
      </c>
      <c r="W1056" s="3" t="str">
        <f>IFERROR(INDEX(Returns!$B$2:$B$801,MATCH(Orders!B1056,Returns!$A$2:$A$801,0)),"No")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IF(M1057=People!$B$5,People!$A$5,IF(M1057=People!$B$4,People!$A$4,IF(Orders!M1057=People!$B$3,People!$A$3,IF(Orders!M1057=People!$B$2,People!$A$2,0))))</f>
        <v>Chuck Magee</v>
      </c>
      <c r="W1057" s="3" t="str">
        <f>IFERROR(INDEX(Returns!$B$2:$B$801,MATCH(Orders!B1057,Returns!$A$2:$A$801,0)),"No")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IF(M1058=People!$B$5,People!$A$5,IF(M1058=People!$B$4,People!$A$4,IF(Orders!M1058=People!$B$3,People!$A$3,IF(Orders!M1058=People!$B$2,People!$A$2,0))))</f>
        <v>Chuck Magee</v>
      </c>
      <c r="W1058" s="3" t="str">
        <f>IFERROR(INDEX(Returns!$B$2:$B$801,MATCH(Orders!B1058,Returns!$A$2:$A$801,0)),"No")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IF(M1059=People!$B$5,People!$A$5,IF(M1059=People!$B$4,People!$A$4,IF(Orders!M1059=People!$B$3,People!$A$3,IF(Orders!M1059=People!$B$2,People!$A$2,0))))</f>
        <v>Anna Andreadi</v>
      </c>
      <c r="W1059" s="3" t="str">
        <f>IFERROR(INDEX(Returns!$B$2:$B$801,MATCH(Orders!B1059,Returns!$A$2:$A$801,0)),"No")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IF(M1060=People!$B$5,People!$A$5,IF(M1060=People!$B$4,People!$A$4,IF(Orders!M1060=People!$B$3,People!$A$3,IF(Orders!M1060=People!$B$2,People!$A$2,0))))</f>
        <v>Anna Andreadi</v>
      </c>
      <c r="W1060" s="3" t="str">
        <f>IFERROR(INDEX(Returns!$B$2:$B$801,MATCH(Orders!B1060,Returns!$A$2:$A$801,0)),"No")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IF(M1061=People!$B$5,People!$A$5,IF(M1061=People!$B$4,People!$A$4,IF(Orders!M1061=People!$B$3,People!$A$3,IF(Orders!M1061=People!$B$2,People!$A$2,0))))</f>
        <v>Chuck Magee</v>
      </c>
      <c r="W1061" s="3" t="str">
        <f>IFERROR(INDEX(Returns!$B$2:$B$801,MATCH(Orders!B1061,Returns!$A$2:$A$801,0)),"No")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IF(M1062=People!$B$5,People!$A$5,IF(M1062=People!$B$4,People!$A$4,IF(Orders!M1062=People!$B$3,People!$A$3,IF(Orders!M1062=People!$B$2,People!$A$2,0))))</f>
        <v>Kelly Williams</v>
      </c>
      <c r="W1062" s="3" t="str">
        <f>IFERROR(INDEX(Returns!$B$2:$B$801,MATCH(Orders!B1062,Returns!$A$2:$A$801,0)),"No")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IF(M1063=People!$B$5,People!$A$5,IF(M1063=People!$B$4,People!$A$4,IF(Orders!M1063=People!$B$3,People!$A$3,IF(Orders!M1063=People!$B$2,People!$A$2,0))))</f>
        <v>Chuck Magee</v>
      </c>
      <c r="W1063" s="3" t="str">
        <f>IFERROR(INDEX(Returns!$B$2:$B$801,MATCH(Orders!B1063,Returns!$A$2:$A$801,0)),"No")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IF(M1064=People!$B$5,People!$A$5,IF(M1064=People!$B$4,People!$A$4,IF(Orders!M1064=People!$B$3,People!$A$3,IF(Orders!M1064=People!$B$2,People!$A$2,0))))</f>
        <v>Chuck Magee</v>
      </c>
      <c r="W1064" s="3" t="str">
        <f>IFERROR(INDEX(Returns!$B$2:$B$801,MATCH(Orders!B1064,Returns!$A$2:$A$801,0)),"No")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IF(M1065=People!$B$5,People!$A$5,IF(M1065=People!$B$4,People!$A$4,IF(Orders!M1065=People!$B$3,People!$A$3,IF(Orders!M1065=People!$B$2,People!$A$2,0))))</f>
        <v>Chuck Magee</v>
      </c>
      <c r="W1065" s="3" t="str">
        <f>IFERROR(INDEX(Returns!$B$2:$B$801,MATCH(Orders!B1065,Returns!$A$2:$A$801,0)),"No")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IF(M1066=People!$B$5,People!$A$5,IF(M1066=People!$B$4,People!$A$4,IF(Orders!M1066=People!$B$3,People!$A$3,IF(Orders!M1066=People!$B$2,People!$A$2,0))))</f>
        <v>Chuck Magee</v>
      </c>
      <c r="W1066" s="3" t="str">
        <f>IFERROR(INDEX(Returns!$B$2:$B$801,MATCH(Orders!B1066,Returns!$A$2:$A$801,0)),"No")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IF(M1067=People!$B$5,People!$A$5,IF(M1067=People!$B$4,People!$A$4,IF(Orders!M1067=People!$B$3,People!$A$3,IF(Orders!M1067=People!$B$2,People!$A$2,0))))</f>
        <v>Chuck Magee</v>
      </c>
      <c r="W1067" s="3" t="str">
        <f>IFERROR(INDEX(Returns!$B$2:$B$801,MATCH(Orders!B1067,Returns!$A$2:$A$801,0)),"No")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IF(M1068=People!$B$5,People!$A$5,IF(M1068=People!$B$4,People!$A$4,IF(Orders!M1068=People!$B$3,People!$A$3,IF(Orders!M1068=People!$B$2,People!$A$2,0))))</f>
        <v>Chuck Magee</v>
      </c>
      <c r="W1068" s="3" t="str">
        <f>IFERROR(INDEX(Returns!$B$2:$B$801,MATCH(Orders!B1068,Returns!$A$2:$A$801,0)),"No")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IF(M1069=People!$B$5,People!$A$5,IF(M1069=People!$B$4,People!$A$4,IF(Orders!M1069=People!$B$3,People!$A$3,IF(Orders!M1069=People!$B$2,People!$A$2,0))))</f>
        <v>Anna Andreadi</v>
      </c>
      <c r="W1069" s="3" t="str">
        <f>IFERROR(INDEX(Returns!$B$2:$B$801,MATCH(Orders!B1069,Returns!$A$2:$A$801,0)),"No")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IF(M1070=People!$B$5,People!$A$5,IF(M1070=People!$B$4,People!$A$4,IF(Orders!M1070=People!$B$3,People!$A$3,IF(Orders!M1070=People!$B$2,People!$A$2,0))))</f>
        <v>Kelly Williams</v>
      </c>
      <c r="W1070" s="3" t="str">
        <f>IFERROR(INDEX(Returns!$B$2:$B$801,MATCH(Orders!B1070,Returns!$A$2:$A$801,0)),"No")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IF(M1071=People!$B$5,People!$A$5,IF(M1071=People!$B$4,People!$A$4,IF(Orders!M1071=People!$B$3,People!$A$3,IF(Orders!M1071=People!$B$2,People!$A$2,0))))</f>
        <v>Chuck Magee</v>
      </c>
      <c r="W1071" s="3" t="str">
        <f>IFERROR(INDEX(Returns!$B$2:$B$801,MATCH(Orders!B1071,Returns!$A$2:$A$801,0)),"No")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IF(M1072=People!$B$5,People!$A$5,IF(M1072=People!$B$4,People!$A$4,IF(Orders!M1072=People!$B$3,People!$A$3,IF(Orders!M1072=People!$B$2,People!$A$2,0))))</f>
        <v>Anna Andreadi</v>
      </c>
      <c r="W1072" s="3" t="str">
        <f>IFERROR(INDEX(Returns!$B$2:$B$801,MATCH(Orders!B1072,Returns!$A$2:$A$801,0)),"No")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IF(M1073=People!$B$5,People!$A$5,IF(M1073=People!$B$4,People!$A$4,IF(Orders!M1073=People!$B$3,People!$A$3,IF(Orders!M1073=People!$B$2,People!$A$2,0))))</f>
        <v>Anna Andreadi</v>
      </c>
      <c r="W1073" s="3" t="str">
        <f>IFERROR(INDEX(Returns!$B$2:$B$801,MATCH(Orders!B1073,Returns!$A$2:$A$801,0)),"No")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IF(M1074=People!$B$5,People!$A$5,IF(M1074=People!$B$4,People!$A$4,IF(Orders!M1074=People!$B$3,People!$A$3,IF(Orders!M1074=People!$B$2,People!$A$2,0))))</f>
        <v>Chuck Magee</v>
      </c>
      <c r="W1074" s="3" t="str">
        <f>IFERROR(INDEX(Returns!$B$2:$B$801,MATCH(Orders!B1074,Returns!$A$2:$A$801,0)),"No")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IF(M1075=People!$B$5,People!$A$5,IF(M1075=People!$B$4,People!$A$4,IF(Orders!M1075=People!$B$3,People!$A$3,IF(Orders!M1075=People!$B$2,People!$A$2,0))))</f>
        <v>Anna Andreadi</v>
      </c>
      <c r="W1075" s="3" t="str">
        <f>IFERROR(INDEX(Returns!$B$2:$B$801,MATCH(Orders!B1075,Returns!$A$2:$A$801,0)),"No")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IF(M1076=People!$B$5,People!$A$5,IF(M1076=People!$B$4,People!$A$4,IF(Orders!M1076=People!$B$3,People!$A$3,IF(Orders!M1076=People!$B$2,People!$A$2,0))))</f>
        <v>Anna Andreadi</v>
      </c>
      <c r="W1076" s="3" t="str">
        <f>IFERROR(INDEX(Returns!$B$2:$B$801,MATCH(Orders!B1076,Returns!$A$2:$A$801,0)),"No")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IF(M1077=People!$B$5,People!$A$5,IF(M1077=People!$B$4,People!$A$4,IF(Orders!M1077=People!$B$3,People!$A$3,IF(Orders!M1077=People!$B$2,People!$A$2,0))))</f>
        <v>Anna Andreadi</v>
      </c>
      <c r="W1077" s="3" t="str">
        <f>IFERROR(INDEX(Returns!$B$2:$B$801,MATCH(Orders!B1077,Returns!$A$2:$A$801,0)),"No")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IF(M1078=People!$B$5,People!$A$5,IF(M1078=People!$B$4,People!$A$4,IF(Orders!M1078=People!$B$3,People!$A$3,IF(Orders!M1078=People!$B$2,People!$A$2,0))))</f>
        <v>Kelly Williams</v>
      </c>
      <c r="W1078" s="3" t="str">
        <f>IFERROR(INDEX(Returns!$B$2:$B$801,MATCH(Orders!B1078,Returns!$A$2:$A$801,0)),"No")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IF(M1079=People!$B$5,People!$A$5,IF(M1079=People!$B$4,People!$A$4,IF(Orders!M1079=People!$B$3,People!$A$3,IF(Orders!M1079=People!$B$2,People!$A$2,0))))</f>
        <v>Anna Andreadi</v>
      </c>
      <c r="W1079" s="3" t="str">
        <f>IFERROR(INDEX(Returns!$B$2:$B$801,MATCH(Orders!B1079,Returns!$A$2:$A$801,0)),"No")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IF(M1080=People!$B$5,People!$A$5,IF(M1080=People!$B$4,People!$A$4,IF(Orders!M1080=People!$B$3,People!$A$3,IF(Orders!M1080=People!$B$2,People!$A$2,0))))</f>
        <v>Anna Andreadi</v>
      </c>
      <c r="W1080" s="3" t="str">
        <f>IFERROR(INDEX(Returns!$B$2:$B$801,MATCH(Orders!B1080,Returns!$A$2:$A$801,0)),"No")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IF(M1081=People!$B$5,People!$A$5,IF(M1081=People!$B$4,People!$A$4,IF(Orders!M1081=People!$B$3,People!$A$3,IF(Orders!M1081=People!$B$2,People!$A$2,0))))</f>
        <v>Anna Andreadi</v>
      </c>
      <c r="W1081" s="3" t="str">
        <f>IFERROR(INDEX(Returns!$B$2:$B$801,MATCH(Orders!B1081,Returns!$A$2:$A$801,0)),"No")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IF(M1082=People!$B$5,People!$A$5,IF(M1082=People!$B$4,People!$A$4,IF(Orders!M1082=People!$B$3,People!$A$3,IF(Orders!M1082=People!$B$2,People!$A$2,0))))</f>
        <v>Kelly Williams</v>
      </c>
      <c r="W1082" s="3" t="str">
        <f>IFERROR(INDEX(Returns!$B$2:$B$801,MATCH(Orders!B1082,Returns!$A$2:$A$801,0)),"No")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IF(M1083=People!$B$5,People!$A$5,IF(M1083=People!$B$4,People!$A$4,IF(Orders!M1083=People!$B$3,People!$A$3,IF(Orders!M1083=People!$B$2,People!$A$2,0))))</f>
        <v>Kelly Williams</v>
      </c>
      <c r="W1083" s="3" t="str">
        <f>IFERROR(INDEX(Returns!$B$2:$B$801,MATCH(Orders!B1083,Returns!$A$2:$A$801,0)),"No")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IF(M1084=People!$B$5,People!$A$5,IF(M1084=People!$B$4,People!$A$4,IF(Orders!M1084=People!$B$3,People!$A$3,IF(Orders!M1084=People!$B$2,People!$A$2,0))))</f>
        <v>Chuck Magee</v>
      </c>
      <c r="W1084" s="3" t="str">
        <f>IFERROR(INDEX(Returns!$B$2:$B$801,MATCH(Orders!B1084,Returns!$A$2:$A$801,0)),"No")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IF(M1085=People!$B$5,People!$A$5,IF(M1085=People!$B$4,People!$A$4,IF(Orders!M1085=People!$B$3,People!$A$3,IF(Orders!M1085=People!$B$2,People!$A$2,0))))</f>
        <v>Chuck Magee</v>
      </c>
      <c r="W1085" s="3" t="str">
        <f>IFERROR(INDEX(Returns!$B$2:$B$801,MATCH(Orders!B1085,Returns!$A$2:$A$801,0)),"No")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IF(M1086=People!$B$5,People!$A$5,IF(M1086=People!$B$4,People!$A$4,IF(Orders!M1086=People!$B$3,People!$A$3,IF(Orders!M1086=People!$B$2,People!$A$2,0))))</f>
        <v>Chuck Magee</v>
      </c>
      <c r="W1086" s="3" t="str">
        <f>IFERROR(INDEX(Returns!$B$2:$B$801,MATCH(Orders!B1086,Returns!$A$2:$A$801,0)),"No")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IF(M1087=People!$B$5,People!$A$5,IF(M1087=People!$B$4,People!$A$4,IF(Orders!M1087=People!$B$3,People!$A$3,IF(Orders!M1087=People!$B$2,People!$A$2,0))))</f>
        <v>Chuck Magee</v>
      </c>
      <c r="W1087" s="3" t="str">
        <f>IFERROR(INDEX(Returns!$B$2:$B$801,MATCH(Orders!B1087,Returns!$A$2:$A$801,0)),"No")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IF(M1088=People!$B$5,People!$A$5,IF(M1088=People!$B$4,People!$A$4,IF(Orders!M1088=People!$B$3,People!$A$3,IF(Orders!M1088=People!$B$2,People!$A$2,0))))</f>
        <v>Kelly Williams</v>
      </c>
      <c r="W1088" s="3" t="str">
        <f>IFERROR(INDEX(Returns!$B$2:$B$801,MATCH(Orders!B1088,Returns!$A$2:$A$801,0)),"No")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IF(M1089=People!$B$5,People!$A$5,IF(M1089=People!$B$4,People!$A$4,IF(Orders!M1089=People!$B$3,People!$A$3,IF(Orders!M1089=People!$B$2,People!$A$2,0))))</f>
        <v>Anna Andreadi</v>
      </c>
      <c r="W1089" s="3" t="str">
        <f>IFERROR(INDEX(Returns!$B$2:$B$801,MATCH(Orders!B1089,Returns!$A$2:$A$801,0)),"No")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IF(M1090=People!$B$5,People!$A$5,IF(M1090=People!$B$4,People!$A$4,IF(Orders!M1090=People!$B$3,People!$A$3,IF(Orders!M1090=People!$B$2,People!$A$2,0))))</f>
        <v>Anna Andreadi</v>
      </c>
      <c r="W1090" s="3" t="str">
        <f>IFERROR(INDEX(Returns!$B$2:$B$801,MATCH(Orders!B1090,Returns!$A$2:$A$801,0)),"No")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IF(M1091=People!$B$5,People!$A$5,IF(M1091=People!$B$4,People!$A$4,IF(Orders!M1091=People!$B$3,People!$A$3,IF(Orders!M1091=People!$B$2,People!$A$2,0))))</f>
        <v>Cassandra Brandow</v>
      </c>
      <c r="W1091" s="3" t="str">
        <f>IFERROR(INDEX(Returns!$B$2:$B$801,MATCH(Orders!B1091,Returns!$A$2:$A$801,0)),"No")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IF(M1092=People!$B$5,People!$A$5,IF(M1092=People!$B$4,People!$A$4,IF(Orders!M1092=People!$B$3,People!$A$3,IF(Orders!M1092=People!$B$2,People!$A$2,0))))</f>
        <v>Cassandra Brandow</v>
      </c>
      <c r="W1092" s="3" t="str">
        <f>IFERROR(INDEX(Returns!$B$2:$B$801,MATCH(Orders!B1092,Returns!$A$2:$A$801,0)),"No")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IF(M1093=People!$B$5,People!$A$5,IF(M1093=People!$B$4,People!$A$4,IF(Orders!M1093=People!$B$3,People!$A$3,IF(Orders!M1093=People!$B$2,People!$A$2,0))))</f>
        <v>Anna Andreadi</v>
      </c>
      <c r="W1093" s="3" t="str">
        <f>IFERROR(INDEX(Returns!$B$2:$B$801,MATCH(Orders!B1093,Returns!$A$2:$A$801,0)),"No")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IF(M1094=People!$B$5,People!$A$5,IF(M1094=People!$B$4,People!$A$4,IF(Orders!M1094=People!$B$3,People!$A$3,IF(Orders!M1094=People!$B$2,People!$A$2,0))))</f>
        <v>Anna Andreadi</v>
      </c>
      <c r="W1094" s="3" t="str">
        <f>IFERROR(INDEX(Returns!$B$2:$B$801,MATCH(Orders!B1094,Returns!$A$2:$A$801,0)),"No")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IF(M1095=People!$B$5,People!$A$5,IF(M1095=People!$B$4,People!$A$4,IF(Orders!M1095=People!$B$3,People!$A$3,IF(Orders!M1095=People!$B$2,People!$A$2,0))))</f>
        <v>Chuck Magee</v>
      </c>
      <c r="W1095" s="3" t="str">
        <f>IFERROR(INDEX(Returns!$B$2:$B$801,MATCH(Orders!B1095,Returns!$A$2:$A$801,0)),"No")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IF(M1096=People!$B$5,People!$A$5,IF(M1096=People!$B$4,People!$A$4,IF(Orders!M1096=People!$B$3,People!$A$3,IF(Orders!M1096=People!$B$2,People!$A$2,0))))</f>
        <v>Chuck Magee</v>
      </c>
      <c r="W1096" s="3" t="str">
        <f>IFERROR(INDEX(Returns!$B$2:$B$801,MATCH(Orders!B1096,Returns!$A$2:$A$801,0)),"No")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IF(M1097=People!$B$5,People!$A$5,IF(M1097=People!$B$4,People!$A$4,IF(Orders!M1097=People!$B$3,People!$A$3,IF(Orders!M1097=People!$B$2,People!$A$2,0))))</f>
        <v>Cassandra Brandow</v>
      </c>
      <c r="W1097" s="3" t="str">
        <f>IFERROR(INDEX(Returns!$B$2:$B$801,MATCH(Orders!B1097,Returns!$A$2:$A$801,0)),"No")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IF(M1098=People!$B$5,People!$A$5,IF(M1098=People!$B$4,People!$A$4,IF(Orders!M1098=People!$B$3,People!$A$3,IF(Orders!M1098=People!$B$2,People!$A$2,0))))</f>
        <v>Cassandra Brandow</v>
      </c>
      <c r="W1098" s="3" t="str">
        <f>IFERROR(INDEX(Returns!$B$2:$B$801,MATCH(Orders!B1098,Returns!$A$2:$A$801,0)),"No")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IF(M1099=People!$B$5,People!$A$5,IF(M1099=People!$B$4,People!$A$4,IF(Orders!M1099=People!$B$3,People!$A$3,IF(Orders!M1099=People!$B$2,People!$A$2,0))))</f>
        <v>Anna Andreadi</v>
      </c>
      <c r="W1099" s="3" t="str">
        <f>IFERROR(INDEX(Returns!$B$2:$B$801,MATCH(Orders!B1099,Returns!$A$2:$A$801,0)),"No")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IF(M1100=People!$B$5,People!$A$5,IF(M1100=People!$B$4,People!$A$4,IF(Orders!M1100=People!$B$3,People!$A$3,IF(Orders!M1100=People!$B$2,People!$A$2,0))))</f>
        <v>Anna Andreadi</v>
      </c>
      <c r="W1100" s="3" t="str">
        <f>IFERROR(INDEX(Returns!$B$2:$B$801,MATCH(Orders!B1100,Returns!$A$2:$A$801,0)),"No")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IF(M1101=People!$B$5,People!$A$5,IF(M1101=People!$B$4,People!$A$4,IF(Orders!M1101=People!$B$3,People!$A$3,IF(Orders!M1101=People!$B$2,People!$A$2,0))))</f>
        <v>Anna Andreadi</v>
      </c>
      <c r="W1101" s="3" t="str">
        <f>IFERROR(INDEX(Returns!$B$2:$B$801,MATCH(Orders!B1101,Returns!$A$2:$A$801,0)),"No")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IF(M1102=People!$B$5,People!$A$5,IF(M1102=People!$B$4,People!$A$4,IF(Orders!M1102=People!$B$3,People!$A$3,IF(Orders!M1102=People!$B$2,People!$A$2,0))))</f>
        <v>Anna Andreadi</v>
      </c>
      <c r="W1102" s="3" t="str">
        <f>IFERROR(INDEX(Returns!$B$2:$B$801,MATCH(Orders!B1102,Returns!$A$2:$A$801,0)),"No")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IF(M1103=People!$B$5,People!$A$5,IF(M1103=People!$B$4,People!$A$4,IF(Orders!M1103=People!$B$3,People!$A$3,IF(Orders!M1103=People!$B$2,People!$A$2,0))))</f>
        <v>Anna Andreadi</v>
      </c>
      <c r="W1103" s="3" t="str">
        <f>IFERROR(INDEX(Returns!$B$2:$B$801,MATCH(Orders!B1103,Returns!$A$2:$A$801,0)),"No")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IF(M1104=People!$B$5,People!$A$5,IF(M1104=People!$B$4,People!$A$4,IF(Orders!M1104=People!$B$3,People!$A$3,IF(Orders!M1104=People!$B$2,People!$A$2,0))))</f>
        <v>Kelly Williams</v>
      </c>
      <c r="W1104" s="3" t="str">
        <f>IFERROR(INDEX(Returns!$B$2:$B$801,MATCH(Orders!B1104,Returns!$A$2:$A$801,0)),"No")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IF(M1105=People!$B$5,People!$A$5,IF(M1105=People!$B$4,People!$A$4,IF(Orders!M1105=People!$B$3,People!$A$3,IF(Orders!M1105=People!$B$2,People!$A$2,0))))</f>
        <v>Kelly Williams</v>
      </c>
      <c r="W1105" s="3" t="str">
        <f>IFERROR(INDEX(Returns!$B$2:$B$801,MATCH(Orders!B1105,Returns!$A$2:$A$801,0)),"No")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IF(M1106=People!$B$5,People!$A$5,IF(M1106=People!$B$4,People!$A$4,IF(Orders!M1106=People!$B$3,People!$A$3,IF(Orders!M1106=People!$B$2,People!$A$2,0))))</f>
        <v>Anna Andreadi</v>
      </c>
      <c r="W1106" s="3" t="str">
        <f>IFERROR(INDEX(Returns!$B$2:$B$801,MATCH(Orders!B1106,Returns!$A$2:$A$801,0)),"No")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IF(M1107=People!$B$5,People!$A$5,IF(M1107=People!$B$4,People!$A$4,IF(Orders!M1107=People!$B$3,People!$A$3,IF(Orders!M1107=People!$B$2,People!$A$2,0))))</f>
        <v>Kelly Williams</v>
      </c>
      <c r="W1107" s="3" t="str">
        <f>IFERROR(INDEX(Returns!$B$2:$B$801,MATCH(Orders!B1107,Returns!$A$2:$A$801,0)),"No")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IF(M1108=People!$B$5,People!$A$5,IF(M1108=People!$B$4,People!$A$4,IF(Orders!M1108=People!$B$3,People!$A$3,IF(Orders!M1108=People!$B$2,People!$A$2,0))))</f>
        <v>Kelly Williams</v>
      </c>
      <c r="W1108" s="3" t="str">
        <f>IFERROR(INDEX(Returns!$B$2:$B$801,MATCH(Orders!B1108,Returns!$A$2:$A$801,0)),"No")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IF(M1109=People!$B$5,People!$A$5,IF(M1109=People!$B$4,People!$A$4,IF(Orders!M1109=People!$B$3,People!$A$3,IF(Orders!M1109=People!$B$2,People!$A$2,0))))</f>
        <v>Kelly Williams</v>
      </c>
      <c r="W1109" s="3" t="str">
        <f>IFERROR(INDEX(Returns!$B$2:$B$801,MATCH(Orders!B1109,Returns!$A$2:$A$801,0)),"No")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IF(M1110=People!$B$5,People!$A$5,IF(M1110=People!$B$4,People!$A$4,IF(Orders!M1110=People!$B$3,People!$A$3,IF(Orders!M1110=People!$B$2,People!$A$2,0))))</f>
        <v>Kelly Williams</v>
      </c>
      <c r="W1110" s="3" t="str">
        <f>IFERROR(INDEX(Returns!$B$2:$B$801,MATCH(Orders!B1110,Returns!$A$2:$A$801,0)),"No")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IF(M1111=People!$B$5,People!$A$5,IF(M1111=People!$B$4,People!$A$4,IF(Orders!M1111=People!$B$3,People!$A$3,IF(Orders!M1111=People!$B$2,People!$A$2,0))))</f>
        <v>Kelly Williams</v>
      </c>
      <c r="W1111" s="3" t="str">
        <f>IFERROR(INDEX(Returns!$B$2:$B$801,MATCH(Orders!B1111,Returns!$A$2:$A$801,0)),"No")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IF(M1112=People!$B$5,People!$A$5,IF(M1112=People!$B$4,People!$A$4,IF(Orders!M1112=People!$B$3,People!$A$3,IF(Orders!M1112=People!$B$2,People!$A$2,0))))</f>
        <v>Kelly Williams</v>
      </c>
      <c r="W1112" s="3" t="str">
        <f>IFERROR(INDEX(Returns!$B$2:$B$801,MATCH(Orders!B1112,Returns!$A$2:$A$801,0)),"No")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IF(M1113=People!$B$5,People!$A$5,IF(M1113=People!$B$4,People!$A$4,IF(Orders!M1113=People!$B$3,People!$A$3,IF(Orders!M1113=People!$B$2,People!$A$2,0))))</f>
        <v>Kelly Williams</v>
      </c>
      <c r="W1113" s="3" t="str">
        <f>IFERROR(INDEX(Returns!$B$2:$B$801,MATCH(Orders!B1113,Returns!$A$2:$A$801,0)),"No")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IF(M1114=People!$B$5,People!$A$5,IF(M1114=People!$B$4,People!$A$4,IF(Orders!M1114=People!$B$3,People!$A$3,IF(Orders!M1114=People!$B$2,People!$A$2,0))))</f>
        <v>Kelly Williams</v>
      </c>
      <c r="W1114" s="3" t="str">
        <f>IFERROR(INDEX(Returns!$B$2:$B$801,MATCH(Orders!B1114,Returns!$A$2:$A$801,0)),"No")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IF(M1115=People!$B$5,People!$A$5,IF(M1115=People!$B$4,People!$A$4,IF(Orders!M1115=People!$B$3,People!$A$3,IF(Orders!M1115=People!$B$2,People!$A$2,0))))</f>
        <v>Anna Andreadi</v>
      </c>
      <c r="W1115" s="3" t="str">
        <f>IFERROR(INDEX(Returns!$B$2:$B$801,MATCH(Orders!B1115,Returns!$A$2:$A$801,0)),"No")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IF(M1116=People!$B$5,People!$A$5,IF(M1116=People!$B$4,People!$A$4,IF(Orders!M1116=People!$B$3,People!$A$3,IF(Orders!M1116=People!$B$2,People!$A$2,0))))</f>
        <v>Anna Andreadi</v>
      </c>
      <c r="W1116" s="3" t="str">
        <f>IFERROR(INDEX(Returns!$B$2:$B$801,MATCH(Orders!B1116,Returns!$A$2:$A$801,0)),"No")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IF(M1117=People!$B$5,People!$A$5,IF(M1117=People!$B$4,People!$A$4,IF(Orders!M1117=People!$B$3,People!$A$3,IF(Orders!M1117=People!$B$2,People!$A$2,0))))</f>
        <v>Anna Andreadi</v>
      </c>
      <c r="W1117" s="3" t="str">
        <f>IFERROR(INDEX(Returns!$B$2:$B$801,MATCH(Orders!B1117,Returns!$A$2:$A$801,0)),"No")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IF(M1118=People!$B$5,People!$A$5,IF(M1118=People!$B$4,People!$A$4,IF(Orders!M1118=People!$B$3,People!$A$3,IF(Orders!M1118=People!$B$2,People!$A$2,0))))</f>
        <v>Anna Andreadi</v>
      </c>
      <c r="W1118" s="3" t="str">
        <f>IFERROR(INDEX(Returns!$B$2:$B$801,MATCH(Orders!B1118,Returns!$A$2:$A$801,0)),"No")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IF(M1119=People!$B$5,People!$A$5,IF(M1119=People!$B$4,People!$A$4,IF(Orders!M1119=People!$B$3,People!$A$3,IF(Orders!M1119=People!$B$2,People!$A$2,0))))</f>
        <v>Cassandra Brandow</v>
      </c>
      <c r="W1119" s="3" t="str">
        <f>IFERROR(INDEX(Returns!$B$2:$B$801,MATCH(Orders!B1119,Returns!$A$2:$A$801,0)),"No")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IF(M1120=People!$B$5,People!$A$5,IF(M1120=People!$B$4,People!$A$4,IF(Orders!M1120=People!$B$3,People!$A$3,IF(Orders!M1120=People!$B$2,People!$A$2,0))))</f>
        <v>Cassandra Brandow</v>
      </c>
      <c r="W1120" s="3" t="str">
        <f>IFERROR(INDEX(Returns!$B$2:$B$801,MATCH(Orders!B1120,Returns!$A$2:$A$801,0)),"No")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IF(M1121=People!$B$5,People!$A$5,IF(M1121=People!$B$4,People!$A$4,IF(Orders!M1121=People!$B$3,People!$A$3,IF(Orders!M1121=People!$B$2,People!$A$2,0))))</f>
        <v>Cassandra Brandow</v>
      </c>
      <c r="W1121" s="3" t="str">
        <f>IFERROR(INDEX(Returns!$B$2:$B$801,MATCH(Orders!B1121,Returns!$A$2:$A$801,0)),"No")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IF(M1122=People!$B$5,People!$A$5,IF(M1122=People!$B$4,People!$A$4,IF(Orders!M1122=People!$B$3,People!$A$3,IF(Orders!M1122=People!$B$2,People!$A$2,0))))</f>
        <v>Cassandra Brandow</v>
      </c>
      <c r="W1122" s="3" t="str">
        <f>IFERROR(INDEX(Returns!$B$2:$B$801,MATCH(Orders!B1122,Returns!$A$2:$A$801,0)),"No")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IF(M1123=People!$B$5,People!$A$5,IF(M1123=People!$B$4,People!$A$4,IF(Orders!M1123=People!$B$3,People!$A$3,IF(Orders!M1123=People!$B$2,People!$A$2,0))))</f>
        <v>Cassandra Brandow</v>
      </c>
      <c r="W1123" s="3" t="str">
        <f>IFERROR(INDEX(Returns!$B$2:$B$801,MATCH(Orders!B1123,Returns!$A$2:$A$801,0)),"No")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IF(M1124=People!$B$5,People!$A$5,IF(M1124=People!$B$4,People!$A$4,IF(Orders!M1124=People!$B$3,People!$A$3,IF(Orders!M1124=People!$B$2,People!$A$2,0))))</f>
        <v>Cassandra Brandow</v>
      </c>
      <c r="W1124" s="3" t="str">
        <f>IFERROR(INDEX(Returns!$B$2:$B$801,MATCH(Orders!B1124,Returns!$A$2:$A$801,0)),"No")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IF(M1125=People!$B$5,People!$A$5,IF(M1125=People!$B$4,People!$A$4,IF(Orders!M1125=People!$B$3,People!$A$3,IF(Orders!M1125=People!$B$2,People!$A$2,0))))</f>
        <v>Cassandra Brandow</v>
      </c>
      <c r="W1125" s="3" t="str">
        <f>IFERROR(INDEX(Returns!$B$2:$B$801,MATCH(Orders!B1125,Returns!$A$2:$A$801,0)),"No")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IF(M1126=People!$B$5,People!$A$5,IF(M1126=People!$B$4,People!$A$4,IF(Orders!M1126=People!$B$3,People!$A$3,IF(Orders!M1126=People!$B$2,People!$A$2,0))))</f>
        <v>Cassandra Brandow</v>
      </c>
      <c r="W1126" s="3" t="str">
        <f>IFERROR(INDEX(Returns!$B$2:$B$801,MATCH(Orders!B1126,Returns!$A$2:$A$801,0)),"No")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IF(M1127=People!$B$5,People!$A$5,IF(M1127=People!$B$4,People!$A$4,IF(Orders!M1127=People!$B$3,People!$A$3,IF(Orders!M1127=People!$B$2,People!$A$2,0))))</f>
        <v>Cassandra Brandow</v>
      </c>
      <c r="W1127" s="3" t="str">
        <f>IFERROR(INDEX(Returns!$B$2:$B$801,MATCH(Orders!B1127,Returns!$A$2:$A$801,0)),"No")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IF(M1128=People!$B$5,People!$A$5,IF(M1128=People!$B$4,People!$A$4,IF(Orders!M1128=People!$B$3,People!$A$3,IF(Orders!M1128=People!$B$2,People!$A$2,0))))</f>
        <v>Cassandra Brandow</v>
      </c>
      <c r="W1128" s="3" t="str">
        <f>IFERROR(INDEX(Returns!$B$2:$B$801,MATCH(Orders!B1128,Returns!$A$2:$A$801,0)),"No")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IF(M1129=People!$B$5,People!$A$5,IF(M1129=People!$B$4,People!$A$4,IF(Orders!M1129=People!$B$3,People!$A$3,IF(Orders!M1129=People!$B$2,People!$A$2,0))))</f>
        <v>Kelly Williams</v>
      </c>
      <c r="W1129" s="3" t="str">
        <f>IFERROR(INDEX(Returns!$B$2:$B$801,MATCH(Orders!B1129,Returns!$A$2:$A$801,0)),"No")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IF(M1130=People!$B$5,People!$A$5,IF(M1130=People!$B$4,People!$A$4,IF(Orders!M1130=People!$B$3,People!$A$3,IF(Orders!M1130=People!$B$2,People!$A$2,0))))</f>
        <v>Kelly Williams</v>
      </c>
      <c r="W1130" s="3" t="str">
        <f>IFERROR(INDEX(Returns!$B$2:$B$801,MATCH(Orders!B1130,Returns!$A$2:$A$801,0)),"No")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IF(M1131=People!$B$5,People!$A$5,IF(M1131=People!$B$4,People!$A$4,IF(Orders!M1131=People!$B$3,People!$A$3,IF(Orders!M1131=People!$B$2,People!$A$2,0))))</f>
        <v>Cassandra Brandow</v>
      </c>
      <c r="W1131" s="3" t="str">
        <f>IFERROR(INDEX(Returns!$B$2:$B$801,MATCH(Orders!B1131,Returns!$A$2:$A$801,0)),"No")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IF(M1132=People!$B$5,People!$A$5,IF(M1132=People!$B$4,People!$A$4,IF(Orders!M1132=People!$B$3,People!$A$3,IF(Orders!M1132=People!$B$2,People!$A$2,0))))</f>
        <v>Cassandra Brandow</v>
      </c>
      <c r="W1132" s="3" t="str">
        <f>IFERROR(INDEX(Returns!$B$2:$B$801,MATCH(Orders!B1132,Returns!$A$2:$A$801,0)),"No")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IF(M1133=People!$B$5,People!$A$5,IF(M1133=People!$B$4,People!$A$4,IF(Orders!M1133=People!$B$3,People!$A$3,IF(Orders!M1133=People!$B$2,People!$A$2,0))))</f>
        <v>Cassandra Brandow</v>
      </c>
      <c r="W1133" s="3" t="str">
        <f>IFERROR(INDEX(Returns!$B$2:$B$801,MATCH(Orders!B1133,Returns!$A$2:$A$801,0)),"No")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IF(M1134=People!$B$5,People!$A$5,IF(M1134=People!$B$4,People!$A$4,IF(Orders!M1134=People!$B$3,People!$A$3,IF(Orders!M1134=People!$B$2,People!$A$2,0))))</f>
        <v>Anna Andreadi</v>
      </c>
      <c r="W1134" s="3" t="str">
        <f>IFERROR(INDEX(Returns!$B$2:$B$801,MATCH(Orders!B1134,Returns!$A$2:$A$801,0)),"No")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IF(M1135=People!$B$5,People!$A$5,IF(M1135=People!$B$4,People!$A$4,IF(Orders!M1135=People!$B$3,People!$A$3,IF(Orders!M1135=People!$B$2,People!$A$2,0))))</f>
        <v>Chuck Magee</v>
      </c>
      <c r="W1135" s="3" t="str">
        <f>IFERROR(INDEX(Returns!$B$2:$B$801,MATCH(Orders!B1135,Returns!$A$2:$A$801,0)),"No")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IF(M1136=People!$B$5,People!$A$5,IF(M1136=People!$B$4,People!$A$4,IF(Orders!M1136=People!$B$3,People!$A$3,IF(Orders!M1136=People!$B$2,People!$A$2,0))))</f>
        <v>Chuck Magee</v>
      </c>
      <c r="W1136" s="3" t="str">
        <f>IFERROR(INDEX(Returns!$B$2:$B$801,MATCH(Orders!B1136,Returns!$A$2:$A$801,0)),"No")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IF(M1137=People!$B$5,People!$A$5,IF(M1137=People!$B$4,People!$A$4,IF(Orders!M1137=People!$B$3,People!$A$3,IF(Orders!M1137=People!$B$2,People!$A$2,0))))</f>
        <v>Cassandra Brandow</v>
      </c>
      <c r="W1137" s="3" t="str">
        <f>IFERROR(INDEX(Returns!$B$2:$B$801,MATCH(Orders!B1137,Returns!$A$2:$A$801,0)),"No")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IF(M1138=People!$B$5,People!$A$5,IF(M1138=People!$B$4,People!$A$4,IF(Orders!M1138=People!$B$3,People!$A$3,IF(Orders!M1138=People!$B$2,People!$A$2,0))))</f>
        <v>Kelly Williams</v>
      </c>
      <c r="W1138" s="3" t="str">
        <f>IFERROR(INDEX(Returns!$B$2:$B$801,MATCH(Orders!B1138,Returns!$A$2:$A$801,0)),"No")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IF(M1139=People!$B$5,People!$A$5,IF(M1139=People!$B$4,People!$A$4,IF(Orders!M1139=People!$B$3,People!$A$3,IF(Orders!M1139=People!$B$2,People!$A$2,0))))</f>
        <v>Kelly Williams</v>
      </c>
      <c r="W1139" s="3" t="str">
        <f>IFERROR(INDEX(Returns!$B$2:$B$801,MATCH(Orders!B1139,Returns!$A$2:$A$801,0)),"No")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IF(M1140=People!$B$5,People!$A$5,IF(M1140=People!$B$4,People!$A$4,IF(Orders!M1140=People!$B$3,People!$A$3,IF(Orders!M1140=People!$B$2,People!$A$2,0))))</f>
        <v>Kelly Williams</v>
      </c>
      <c r="W1140" s="3" t="str">
        <f>IFERROR(INDEX(Returns!$B$2:$B$801,MATCH(Orders!B1140,Returns!$A$2:$A$801,0)),"No")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IF(M1141=People!$B$5,People!$A$5,IF(M1141=People!$B$4,People!$A$4,IF(Orders!M1141=People!$B$3,People!$A$3,IF(Orders!M1141=People!$B$2,People!$A$2,0))))</f>
        <v>Kelly Williams</v>
      </c>
      <c r="W1141" s="3" t="str">
        <f>IFERROR(INDEX(Returns!$B$2:$B$801,MATCH(Orders!B1141,Returns!$A$2:$A$801,0)),"No")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IF(M1142=People!$B$5,People!$A$5,IF(M1142=People!$B$4,People!$A$4,IF(Orders!M1142=People!$B$3,People!$A$3,IF(Orders!M1142=People!$B$2,People!$A$2,0))))</f>
        <v>Kelly Williams</v>
      </c>
      <c r="W1142" s="3" t="str">
        <f>IFERROR(INDEX(Returns!$B$2:$B$801,MATCH(Orders!B1142,Returns!$A$2:$A$801,0)),"No")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IF(M1143=People!$B$5,People!$A$5,IF(M1143=People!$B$4,People!$A$4,IF(Orders!M1143=People!$B$3,People!$A$3,IF(Orders!M1143=People!$B$2,People!$A$2,0))))</f>
        <v>Anna Andreadi</v>
      </c>
      <c r="W1143" s="3" t="str">
        <f>IFERROR(INDEX(Returns!$B$2:$B$801,MATCH(Orders!B1143,Returns!$A$2:$A$801,0)),"No")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IF(M1144=People!$B$5,People!$A$5,IF(M1144=People!$B$4,People!$A$4,IF(Orders!M1144=People!$B$3,People!$A$3,IF(Orders!M1144=People!$B$2,People!$A$2,0))))</f>
        <v>Anna Andreadi</v>
      </c>
      <c r="W1144" s="3" t="str">
        <f>IFERROR(INDEX(Returns!$B$2:$B$801,MATCH(Orders!B1144,Returns!$A$2:$A$801,0)),"No")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IF(M1145=People!$B$5,People!$A$5,IF(M1145=People!$B$4,People!$A$4,IF(Orders!M1145=People!$B$3,People!$A$3,IF(Orders!M1145=People!$B$2,People!$A$2,0))))</f>
        <v>Anna Andreadi</v>
      </c>
      <c r="W1145" s="3" t="str">
        <f>IFERROR(INDEX(Returns!$B$2:$B$801,MATCH(Orders!B1145,Returns!$A$2:$A$801,0)),"No")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IF(M1146=People!$B$5,People!$A$5,IF(M1146=People!$B$4,People!$A$4,IF(Orders!M1146=People!$B$3,People!$A$3,IF(Orders!M1146=People!$B$2,People!$A$2,0))))</f>
        <v>Anna Andreadi</v>
      </c>
      <c r="W1146" s="3" t="str">
        <f>IFERROR(INDEX(Returns!$B$2:$B$801,MATCH(Orders!B1146,Returns!$A$2:$A$801,0)),"No")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IF(M1147=People!$B$5,People!$A$5,IF(M1147=People!$B$4,People!$A$4,IF(Orders!M1147=People!$B$3,People!$A$3,IF(Orders!M1147=People!$B$2,People!$A$2,0))))</f>
        <v>Anna Andreadi</v>
      </c>
      <c r="W1147" s="3" t="str">
        <f>IFERROR(INDEX(Returns!$B$2:$B$801,MATCH(Orders!B1147,Returns!$A$2:$A$801,0)),"No")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IF(M1148=People!$B$5,People!$A$5,IF(M1148=People!$B$4,People!$A$4,IF(Orders!M1148=People!$B$3,People!$A$3,IF(Orders!M1148=People!$B$2,People!$A$2,0))))</f>
        <v>Kelly Williams</v>
      </c>
      <c r="W1148" s="3" t="str">
        <f>IFERROR(INDEX(Returns!$B$2:$B$801,MATCH(Orders!B1148,Returns!$A$2:$A$801,0)),"No")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IF(M1149=People!$B$5,People!$A$5,IF(M1149=People!$B$4,People!$A$4,IF(Orders!M1149=People!$B$3,People!$A$3,IF(Orders!M1149=People!$B$2,People!$A$2,0))))</f>
        <v>Kelly Williams</v>
      </c>
      <c r="W1149" s="3" t="str">
        <f>IFERROR(INDEX(Returns!$B$2:$B$801,MATCH(Orders!B1149,Returns!$A$2:$A$801,0)),"No")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IF(M1150=People!$B$5,People!$A$5,IF(M1150=People!$B$4,People!$A$4,IF(Orders!M1150=People!$B$3,People!$A$3,IF(Orders!M1150=People!$B$2,People!$A$2,0))))</f>
        <v>Kelly Williams</v>
      </c>
      <c r="W1150" s="3" t="str">
        <f>IFERROR(INDEX(Returns!$B$2:$B$801,MATCH(Orders!B1150,Returns!$A$2:$A$801,0)),"No")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IF(M1151=People!$B$5,People!$A$5,IF(M1151=People!$B$4,People!$A$4,IF(Orders!M1151=People!$B$3,People!$A$3,IF(Orders!M1151=People!$B$2,People!$A$2,0))))</f>
        <v>Kelly Williams</v>
      </c>
      <c r="W1151" s="3" t="str">
        <f>IFERROR(INDEX(Returns!$B$2:$B$801,MATCH(Orders!B1151,Returns!$A$2:$A$801,0)),"No")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IF(M1152=People!$B$5,People!$A$5,IF(M1152=People!$B$4,People!$A$4,IF(Orders!M1152=People!$B$3,People!$A$3,IF(Orders!M1152=People!$B$2,People!$A$2,0))))</f>
        <v>Kelly Williams</v>
      </c>
      <c r="W1152" s="3" t="str">
        <f>IFERROR(INDEX(Returns!$B$2:$B$801,MATCH(Orders!B1152,Returns!$A$2:$A$801,0)),"No")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IF(M1153=People!$B$5,People!$A$5,IF(M1153=People!$B$4,People!$A$4,IF(Orders!M1153=People!$B$3,People!$A$3,IF(Orders!M1153=People!$B$2,People!$A$2,0))))</f>
        <v>Chuck Magee</v>
      </c>
      <c r="W1153" s="3" t="str">
        <f>IFERROR(INDEX(Returns!$B$2:$B$801,MATCH(Orders!B1153,Returns!$A$2:$A$801,0)),"No")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IF(M1154=People!$B$5,People!$A$5,IF(M1154=People!$B$4,People!$A$4,IF(Orders!M1154=People!$B$3,People!$A$3,IF(Orders!M1154=People!$B$2,People!$A$2,0))))</f>
        <v>Anna Andreadi</v>
      </c>
      <c r="W1154" s="3" t="str">
        <f>IFERROR(INDEX(Returns!$B$2:$B$801,MATCH(Orders!B1154,Returns!$A$2:$A$801,0)),"No")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IF(M1155=People!$B$5,People!$A$5,IF(M1155=People!$B$4,People!$A$4,IF(Orders!M1155=People!$B$3,People!$A$3,IF(Orders!M1155=People!$B$2,People!$A$2,0))))</f>
        <v>Anna Andreadi</v>
      </c>
      <c r="W1155" s="3" t="str">
        <f>IFERROR(INDEX(Returns!$B$2:$B$801,MATCH(Orders!B1155,Returns!$A$2:$A$801,0)),"No")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IF(M1156=People!$B$5,People!$A$5,IF(M1156=People!$B$4,People!$A$4,IF(Orders!M1156=People!$B$3,People!$A$3,IF(Orders!M1156=People!$B$2,People!$A$2,0))))</f>
        <v>Cassandra Brandow</v>
      </c>
      <c r="W1156" s="3" t="str">
        <f>IFERROR(INDEX(Returns!$B$2:$B$801,MATCH(Orders!B1156,Returns!$A$2:$A$801,0)),"No")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IF(M1157=People!$B$5,People!$A$5,IF(M1157=People!$B$4,People!$A$4,IF(Orders!M1157=People!$B$3,People!$A$3,IF(Orders!M1157=People!$B$2,People!$A$2,0))))</f>
        <v>Cassandra Brandow</v>
      </c>
      <c r="W1157" s="3" t="str">
        <f>IFERROR(INDEX(Returns!$B$2:$B$801,MATCH(Orders!B1157,Returns!$A$2:$A$801,0)),"No")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IF(M1158=People!$B$5,People!$A$5,IF(M1158=People!$B$4,People!$A$4,IF(Orders!M1158=People!$B$3,People!$A$3,IF(Orders!M1158=People!$B$2,People!$A$2,0))))</f>
        <v>Cassandra Brandow</v>
      </c>
      <c r="W1158" s="3" t="str">
        <f>IFERROR(INDEX(Returns!$B$2:$B$801,MATCH(Orders!B1158,Returns!$A$2:$A$801,0)),"No")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IF(M1159=People!$B$5,People!$A$5,IF(M1159=People!$B$4,People!$A$4,IF(Orders!M1159=People!$B$3,People!$A$3,IF(Orders!M1159=People!$B$2,People!$A$2,0))))</f>
        <v>Cassandra Brandow</v>
      </c>
      <c r="W1159" s="3" t="str">
        <f>IFERROR(INDEX(Returns!$B$2:$B$801,MATCH(Orders!B1159,Returns!$A$2:$A$801,0)),"No")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IF(M1160=People!$B$5,People!$A$5,IF(M1160=People!$B$4,People!$A$4,IF(Orders!M1160=People!$B$3,People!$A$3,IF(Orders!M1160=People!$B$2,People!$A$2,0))))</f>
        <v>Anna Andreadi</v>
      </c>
      <c r="W1160" s="3" t="str">
        <f>IFERROR(INDEX(Returns!$B$2:$B$801,MATCH(Orders!B1160,Returns!$A$2:$A$801,0)),"No")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IF(M1161=People!$B$5,People!$A$5,IF(M1161=People!$B$4,People!$A$4,IF(Orders!M1161=People!$B$3,People!$A$3,IF(Orders!M1161=People!$B$2,People!$A$2,0))))</f>
        <v>Kelly Williams</v>
      </c>
      <c r="W1161" s="3" t="str">
        <f>IFERROR(INDEX(Returns!$B$2:$B$801,MATCH(Orders!B1161,Returns!$A$2:$A$801,0)),"No")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IF(M1162=People!$B$5,People!$A$5,IF(M1162=People!$B$4,People!$A$4,IF(Orders!M1162=People!$B$3,People!$A$3,IF(Orders!M1162=People!$B$2,People!$A$2,0))))</f>
        <v>Kelly Williams</v>
      </c>
      <c r="W1162" s="3" t="str">
        <f>IFERROR(INDEX(Returns!$B$2:$B$801,MATCH(Orders!B1162,Returns!$A$2:$A$801,0)),"No")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IF(M1163=People!$B$5,People!$A$5,IF(M1163=People!$B$4,People!$A$4,IF(Orders!M1163=People!$B$3,People!$A$3,IF(Orders!M1163=People!$B$2,People!$A$2,0))))</f>
        <v>Anna Andreadi</v>
      </c>
      <c r="W1163" s="3" t="str">
        <f>IFERROR(INDEX(Returns!$B$2:$B$801,MATCH(Orders!B1163,Returns!$A$2:$A$801,0)),"No")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IF(M1164=People!$B$5,People!$A$5,IF(M1164=People!$B$4,People!$A$4,IF(Orders!M1164=People!$B$3,People!$A$3,IF(Orders!M1164=People!$B$2,People!$A$2,0))))</f>
        <v>Chuck Magee</v>
      </c>
      <c r="W1164" s="3" t="str">
        <f>IFERROR(INDEX(Returns!$B$2:$B$801,MATCH(Orders!B1164,Returns!$A$2:$A$801,0)),"No")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IF(M1165=People!$B$5,People!$A$5,IF(M1165=People!$B$4,People!$A$4,IF(Orders!M1165=People!$B$3,People!$A$3,IF(Orders!M1165=People!$B$2,People!$A$2,0))))</f>
        <v>Chuck Magee</v>
      </c>
      <c r="W1165" s="3" t="str">
        <f>IFERROR(INDEX(Returns!$B$2:$B$801,MATCH(Orders!B1165,Returns!$A$2:$A$801,0)),"No")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IF(M1166=People!$B$5,People!$A$5,IF(M1166=People!$B$4,People!$A$4,IF(Orders!M1166=People!$B$3,People!$A$3,IF(Orders!M1166=People!$B$2,People!$A$2,0))))</f>
        <v>Chuck Magee</v>
      </c>
      <c r="W1166" s="3" t="str">
        <f>IFERROR(INDEX(Returns!$B$2:$B$801,MATCH(Orders!B1166,Returns!$A$2:$A$801,0)),"No")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IF(M1167=People!$B$5,People!$A$5,IF(M1167=People!$B$4,People!$A$4,IF(Orders!M1167=People!$B$3,People!$A$3,IF(Orders!M1167=People!$B$2,People!$A$2,0))))</f>
        <v>Kelly Williams</v>
      </c>
      <c r="W1167" s="3" t="str">
        <f>IFERROR(INDEX(Returns!$B$2:$B$801,MATCH(Orders!B1167,Returns!$A$2:$A$801,0)),"No")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IF(M1168=People!$B$5,People!$A$5,IF(M1168=People!$B$4,People!$A$4,IF(Orders!M1168=People!$B$3,People!$A$3,IF(Orders!M1168=People!$B$2,People!$A$2,0))))</f>
        <v>Anna Andreadi</v>
      </c>
      <c r="W1168" s="3" t="str">
        <f>IFERROR(INDEX(Returns!$B$2:$B$801,MATCH(Orders!B1168,Returns!$A$2:$A$801,0)),"No")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IF(M1169=People!$B$5,People!$A$5,IF(M1169=People!$B$4,People!$A$4,IF(Orders!M1169=People!$B$3,People!$A$3,IF(Orders!M1169=People!$B$2,People!$A$2,0))))</f>
        <v>Chuck Magee</v>
      </c>
      <c r="W1169" s="3" t="str">
        <f>IFERROR(INDEX(Returns!$B$2:$B$801,MATCH(Orders!B1169,Returns!$A$2:$A$801,0)),"No")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IF(M1170=People!$B$5,People!$A$5,IF(M1170=People!$B$4,People!$A$4,IF(Orders!M1170=People!$B$3,People!$A$3,IF(Orders!M1170=People!$B$2,People!$A$2,0))))</f>
        <v>Chuck Magee</v>
      </c>
      <c r="W1170" s="3" t="str">
        <f>IFERROR(INDEX(Returns!$B$2:$B$801,MATCH(Orders!B1170,Returns!$A$2:$A$801,0)),"No")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IF(M1171=People!$B$5,People!$A$5,IF(M1171=People!$B$4,People!$A$4,IF(Orders!M1171=People!$B$3,People!$A$3,IF(Orders!M1171=People!$B$2,People!$A$2,0))))</f>
        <v>Chuck Magee</v>
      </c>
      <c r="W1171" s="3" t="str">
        <f>IFERROR(INDEX(Returns!$B$2:$B$801,MATCH(Orders!B1171,Returns!$A$2:$A$801,0)),"No")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IF(M1172=People!$B$5,People!$A$5,IF(M1172=People!$B$4,People!$A$4,IF(Orders!M1172=People!$B$3,People!$A$3,IF(Orders!M1172=People!$B$2,People!$A$2,0))))</f>
        <v>Chuck Magee</v>
      </c>
      <c r="W1172" s="3" t="str">
        <f>IFERROR(INDEX(Returns!$B$2:$B$801,MATCH(Orders!B1172,Returns!$A$2:$A$801,0)),"No")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IF(M1173=People!$B$5,People!$A$5,IF(M1173=People!$B$4,People!$A$4,IF(Orders!M1173=People!$B$3,People!$A$3,IF(Orders!M1173=People!$B$2,People!$A$2,0))))</f>
        <v>Kelly Williams</v>
      </c>
      <c r="W1173" s="3" t="str">
        <f>IFERROR(INDEX(Returns!$B$2:$B$801,MATCH(Orders!B1173,Returns!$A$2:$A$801,0)),"No")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IF(M1174=People!$B$5,People!$A$5,IF(M1174=People!$B$4,People!$A$4,IF(Orders!M1174=People!$B$3,People!$A$3,IF(Orders!M1174=People!$B$2,People!$A$2,0))))</f>
        <v>Anna Andreadi</v>
      </c>
      <c r="W1174" s="3" t="str">
        <f>IFERROR(INDEX(Returns!$B$2:$B$801,MATCH(Orders!B1174,Returns!$A$2:$A$801,0)),"No")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IF(M1175=People!$B$5,People!$A$5,IF(M1175=People!$B$4,People!$A$4,IF(Orders!M1175=People!$B$3,People!$A$3,IF(Orders!M1175=People!$B$2,People!$A$2,0))))</f>
        <v>Kelly Williams</v>
      </c>
      <c r="W1175" s="3" t="str">
        <f>IFERROR(INDEX(Returns!$B$2:$B$801,MATCH(Orders!B1175,Returns!$A$2:$A$801,0)),"No")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IF(M1176=People!$B$5,People!$A$5,IF(M1176=People!$B$4,People!$A$4,IF(Orders!M1176=People!$B$3,People!$A$3,IF(Orders!M1176=People!$B$2,People!$A$2,0))))</f>
        <v>Chuck Magee</v>
      </c>
      <c r="W1176" s="3" t="str">
        <f>IFERROR(INDEX(Returns!$B$2:$B$801,MATCH(Orders!B1176,Returns!$A$2:$A$801,0)),"No")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IF(M1177=People!$B$5,People!$A$5,IF(M1177=People!$B$4,People!$A$4,IF(Orders!M1177=People!$B$3,People!$A$3,IF(Orders!M1177=People!$B$2,People!$A$2,0))))</f>
        <v>Chuck Magee</v>
      </c>
      <c r="W1177" s="3" t="str">
        <f>IFERROR(INDEX(Returns!$B$2:$B$801,MATCH(Orders!B1177,Returns!$A$2:$A$801,0)),"No")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IF(M1178=People!$B$5,People!$A$5,IF(M1178=People!$B$4,People!$A$4,IF(Orders!M1178=People!$B$3,People!$A$3,IF(Orders!M1178=People!$B$2,People!$A$2,0))))</f>
        <v>Anna Andreadi</v>
      </c>
      <c r="W1178" s="3" t="str">
        <f>IFERROR(INDEX(Returns!$B$2:$B$801,MATCH(Orders!B1178,Returns!$A$2:$A$801,0)),"No")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IF(M1179=People!$B$5,People!$A$5,IF(M1179=People!$B$4,People!$A$4,IF(Orders!M1179=People!$B$3,People!$A$3,IF(Orders!M1179=People!$B$2,People!$A$2,0))))</f>
        <v>Chuck Magee</v>
      </c>
      <c r="W1179" s="3" t="str">
        <f>IFERROR(INDEX(Returns!$B$2:$B$801,MATCH(Orders!B1179,Returns!$A$2:$A$801,0)),"No")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IF(M1180=People!$B$5,People!$A$5,IF(M1180=People!$B$4,People!$A$4,IF(Orders!M1180=People!$B$3,People!$A$3,IF(Orders!M1180=People!$B$2,People!$A$2,0))))</f>
        <v>Chuck Magee</v>
      </c>
      <c r="W1180" s="3" t="str">
        <f>IFERROR(INDEX(Returns!$B$2:$B$801,MATCH(Orders!B1180,Returns!$A$2:$A$801,0)),"No")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IF(M1181=People!$B$5,People!$A$5,IF(M1181=People!$B$4,People!$A$4,IF(Orders!M1181=People!$B$3,People!$A$3,IF(Orders!M1181=People!$B$2,People!$A$2,0))))</f>
        <v>Kelly Williams</v>
      </c>
      <c r="W1181" s="3" t="str">
        <f>IFERROR(INDEX(Returns!$B$2:$B$801,MATCH(Orders!B1181,Returns!$A$2:$A$801,0)),"No")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IF(M1182=People!$B$5,People!$A$5,IF(M1182=People!$B$4,People!$A$4,IF(Orders!M1182=People!$B$3,People!$A$3,IF(Orders!M1182=People!$B$2,People!$A$2,0))))</f>
        <v>Chuck Magee</v>
      </c>
      <c r="W1182" s="3" t="str">
        <f>IFERROR(INDEX(Returns!$B$2:$B$801,MATCH(Orders!B1182,Returns!$A$2:$A$801,0)),"No")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IF(M1183=People!$B$5,People!$A$5,IF(M1183=People!$B$4,People!$A$4,IF(Orders!M1183=People!$B$3,People!$A$3,IF(Orders!M1183=People!$B$2,People!$A$2,0))))</f>
        <v>Chuck Magee</v>
      </c>
      <c r="W1183" s="3" t="str">
        <f>IFERROR(INDEX(Returns!$B$2:$B$801,MATCH(Orders!B1183,Returns!$A$2:$A$801,0)),"No")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IF(M1184=People!$B$5,People!$A$5,IF(M1184=People!$B$4,People!$A$4,IF(Orders!M1184=People!$B$3,People!$A$3,IF(Orders!M1184=People!$B$2,People!$A$2,0))))</f>
        <v>Cassandra Brandow</v>
      </c>
      <c r="W1184" s="3" t="str">
        <f>IFERROR(INDEX(Returns!$B$2:$B$801,MATCH(Orders!B1184,Returns!$A$2:$A$801,0)),"No")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IF(M1185=People!$B$5,People!$A$5,IF(M1185=People!$B$4,People!$A$4,IF(Orders!M1185=People!$B$3,People!$A$3,IF(Orders!M1185=People!$B$2,People!$A$2,0))))</f>
        <v>Cassandra Brandow</v>
      </c>
      <c r="W1185" s="3" t="str">
        <f>IFERROR(INDEX(Returns!$B$2:$B$801,MATCH(Orders!B1185,Returns!$A$2:$A$801,0)),"No")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IF(M1186=People!$B$5,People!$A$5,IF(M1186=People!$B$4,People!$A$4,IF(Orders!M1186=People!$B$3,People!$A$3,IF(Orders!M1186=People!$B$2,People!$A$2,0))))</f>
        <v>Anna Andreadi</v>
      </c>
      <c r="W1186" s="3" t="str">
        <f>IFERROR(INDEX(Returns!$B$2:$B$801,MATCH(Orders!B1186,Returns!$A$2:$A$801,0)),"No")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IF(M1187=People!$B$5,People!$A$5,IF(M1187=People!$B$4,People!$A$4,IF(Orders!M1187=People!$B$3,People!$A$3,IF(Orders!M1187=People!$B$2,People!$A$2,0))))</f>
        <v>Anna Andreadi</v>
      </c>
      <c r="W1187" s="3" t="str">
        <f>IFERROR(INDEX(Returns!$B$2:$B$801,MATCH(Orders!B1187,Returns!$A$2:$A$801,0)),"No")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IF(M1188=People!$B$5,People!$A$5,IF(M1188=People!$B$4,People!$A$4,IF(Orders!M1188=People!$B$3,People!$A$3,IF(Orders!M1188=People!$B$2,People!$A$2,0))))</f>
        <v>Anna Andreadi</v>
      </c>
      <c r="W1188" s="3" t="str">
        <f>IFERROR(INDEX(Returns!$B$2:$B$801,MATCH(Orders!B1188,Returns!$A$2:$A$801,0)),"No")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IF(M1189=People!$B$5,People!$A$5,IF(M1189=People!$B$4,People!$A$4,IF(Orders!M1189=People!$B$3,People!$A$3,IF(Orders!M1189=People!$B$2,People!$A$2,0))))</f>
        <v>Anna Andreadi</v>
      </c>
      <c r="W1189" s="3" t="str">
        <f>IFERROR(INDEX(Returns!$B$2:$B$801,MATCH(Orders!B1189,Returns!$A$2:$A$801,0)),"No")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IF(M1190=People!$B$5,People!$A$5,IF(M1190=People!$B$4,People!$A$4,IF(Orders!M1190=People!$B$3,People!$A$3,IF(Orders!M1190=People!$B$2,People!$A$2,0))))</f>
        <v>Anna Andreadi</v>
      </c>
      <c r="W1190" s="3" t="str">
        <f>IFERROR(INDEX(Returns!$B$2:$B$801,MATCH(Orders!B1190,Returns!$A$2:$A$801,0)),"No")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IF(M1191=People!$B$5,People!$A$5,IF(M1191=People!$B$4,People!$A$4,IF(Orders!M1191=People!$B$3,People!$A$3,IF(Orders!M1191=People!$B$2,People!$A$2,0))))</f>
        <v>Anna Andreadi</v>
      </c>
      <c r="W1191" s="3" t="str">
        <f>IFERROR(INDEX(Returns!$B$2:$B$801,MATCH(Orders!B1191,Returns!$A$2:$A$801,0)),"No")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IF(M1192=People!$B$5,People!$A$5,IF(M1192=People!$B$4,People!$A$4,IF(Orders!M1192=People!$B$3,People!$A$3,IF(Orders!M1192=People!$B$2,People!$A$2,0))))</f>
        <v>Anna Andreadi</v>
      </c>
      <c r="W1192" s="3" t="str">
        <f>IFERROR(INDEX(Returns!$B$2:$B$801,MATCH(Orders!B1192,Returns!$A$2:$A$801,0)),"No")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IF(M1193=People!$B$5,People!$A$5,IF(M1193=People!$B$4,People!$A$4,IF(Orders!M1193=People!$B$3,People!$A$3,IF(Orders!M1193=People!$B$2,People!$A$2,0))))</f>
        <v>Anna Andreadi</v>
      </c>
      <c r="W1193" s="3" t="str">
        <f>IFERROR(INDEX(Returns!$B$2:$B$801,MATCH(Orders!B1193,Returns!$A$2:$A$801,0)),"No")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IF(M1194=People!$B$5,People!$A$5,IF(M1194=People!$B$4,People!$A$4,IF(Orders!M1194=People!$B$3,People!$A$3,IF(Orders!M1194=People!$B$2,People!$A$2,0))))</f>
        <v>Anna Andreadi</v>
      </c>
      <c r="W1194" s="3" t="str">
        <f>IFERROR(INDEX(Returns!$B$2:$B$801,MATCH(Orders!B1194,Returns!$A$2:$A$801,0)),"No")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IF(M1195=People!$B$5,People!$A$5,IF(M1195=People!$B$4,People!$A$4,IF(Orders!M1195=People!$B$3,People!$A$3,IF(Orders!M1195=People!$B$2,People!$A$2,0))))</f>
        <v>Cassandra Brandow</v>
      </c>
      <c r="W1195" s="3" t="str">
        <f>IFERROR(INDEX(Returns!$B$2:$B$801,MATCH(Orders!B1195,Returns!$A$2:$A$801,0)),"No")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IF(M1196=People!$B$5,People!$A$5,IF(M1196=People!$B$4,People!$A$4,IF(Orders!M1196=People!$B$3,People!$A$3,IF(Orders!M1196=People!$B$2,People!$A$2,0))))</f>
        <v>Cassandra Brandow</v>
      </c>
      <c r="W1196" s="3" t="str">
        <f>IFERROR(INDEX(Returns!$B$2:$B$801,MATCH(Orders!B1196,Returns!$A$2:$A$801,0)),"No")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IF(M1197=People!$B$5,People!$A$5,IF(M1197=People!$B$4,People!$A$4,IF(Orders!M1197=People!$B$3,People!$A$3,IF(Orders!M1197=People!$B$2,People!$A$2,0))))</f>
        <v>Cassandra Brandow</v>
      </c>
      <c r="W1197" s="3" t="str">
        <f>IFERROR(INDEX(Returns!$B$2:$B$801,MATCH(Orders!B1197,Returns!$A$2:$A$801,0)),"No")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IF(M1198=People!$B$5,People!$A$5,IF(M1198=People!$B$4,People!$A$4,IF(Orders!M1198=People!$B$3,People!$A$3,IF(Orders!M1198=People!$B$2,People!$A$2,0))))</f>
        <v>Cassandra Brandow</v>
      </c>
      <c r="W1198" s="3" t="str">
        <f>IFERROR(INDEX(Returns!$B$2:$B$801,MATCH(Orders!B1198,Returns!$A$2:$A$801,0)),"No")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IF(M1199=People!$B$5,People!$A$5,IF(M1199=People!$B$4,People!$A$4,IF(Orders!M1199=People!$B$3,People!$A$3,IF(Orders!M1199=People!$B$2,People!$A$2,0))))</f>
        <v>Kelly Williams</v>
      </c>
      <c r="W1199" s="3" t="str">
        <f>IFERROR(INDEX(Returns!$B$2:$B$801,MATCH(Orders!B1199,Returns!$A$2:$A$801,0)),"No")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IF(M1200=People!$B$5,People!$A$5,IF(M1200=People!$B$4,People!$A$4,IF(Orders!M1200=People!$B$3,People!$A$3,IF(Orders!M1200=People!$B$2,People!$A$2,0))))</f>
        <v>Kelly Williams</v>
      </c>
      <c r="W1200" s="3" t="str">
        <f>IFERROR(INDEX(Returns!$B$2:$B$801,MATCH(Orders!B1200,Returns!$A$2:$A$801,0)),"No")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IF(M1201=People!$B$5,People!$A$5,IF(M1201=People!$B$4,People!$A$4,IF(Orders!M1201=People!$B$3,People!$A$3,IF(Orders!M1201=People!$B$2,People!$A$2,0))))</f>
        <v>Kelly Williams</v>
      </c>
      <c r="W1201" s="3" t="str">
        <f>IFERROR(INDEX(Returns!$B$2:$B$801,MATCH(Orders!B1201,Returns!$A$2:$A$801,0)),"No")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IF(M1202=People!$B$5,People!$A$5,IF(M1202=People!$B$4,People!$A$4,IF(Orders!M1202=People!$B$3,People!$A$3,IF(Orders!M1202=People!$B$2,People!$A$2,0))))</f>
        <v>Anna Andreadi</v>
      </c>
      <c r="W1202" s="3" t="str">
        <f>IFERROR(INDEX(Returns!$B$2:$B$801,MATCH(Orders!B1202,Returns!$A$2:$A$801,0)),"No")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IF(M1203=People!$B$5,People!$A$5,IF(M1203=People!$B$4,People!$A$4,IF(Orders!M1203=People!$B$3,People!$A$3,IF(Orders!M1203=People!$B$2,People!$A$2,0))))</f>
        <v>Anna Andreadi</v>
      </c>
      <c r="W1203" s="3" t="str">
        <f>IFERROR(INDEX(Returns!$B$2:$B$801,MATCH(Orders!B1203,Returns!$A$2:$A$801,0)),"No")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IF(M1204=People!$B$5,People!$A$5,IF(M1204=People!$B$4,People!$A$4,IF(Orders!M1204=People!$B$3,People!$A$3,IF(Orders!M1204=People!$B$2,People!$A$2,0))))</f>
        <v>Anna Andreadi</v>
      </c>
      <c r="W1204" s="3" t="str">
        <f>IFERROR(INDEX(Returns!$B$2:$B$801,MATCH(Orders!B1204,Returns!$A$2:$A$801,0)),"No")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IF(M1205=People!$B$5,People!$A$5,IF(M1205=People!$B$4,People!$A$4,IF(Orders!M1205=People!$B$3,People!$A$3,IF(Orders!M1205=People!$B$2,People!$A$2,0))))</f>
        <v>Anna Andreadi</v>
      </c>
      <c r="W1205" s="3" t="str">
        <f>IFERROR(INDEX(Returns!$B$2:$B$801,MATCH(Orders!B1205,Returns!$A$2:$A$801,0)),"No")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IF(M1206=People!$B$5,People!$A$5,IF(M1206=People!$B$4,People!$A$4,IF(Orders!M1206=People!$B$3,People!$A$3,IF(Orders!M1206=People!$B$2,People!$A$2,0))))</f>
        <v>Anna Andreadi</v>
      </c>
      <c r="W1206" s="3" t="str">
        <f>IFERROR(INDEX(Returns!$B$2:$B$801,MATCH(Orders!B1206,Returns!$A$2:$A$801,0)),"No")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IF(M1207=People!$B$5,People!$A$5,IF(M1207=People!$B$4,People!$A$4,IF(Orders!M1207=People!$B$3,People!$A$3,IF(Orders!M1207=People!$B$2,People!$A$2,0))))</f>
        <v>Cassandra Brandow</v>
      </c>
      <c r="W1207" s="3" t="str">
        <f>IFERROR(INDEX(Returns!$B$2:$B$801,MATCH(Orders!B1207,Returns!$A$2:$A$801,0)),"No")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IF(M1208=People!$B$5,People!$A$5,IF(M1208=People!$B$4,People!$A$4,IF(Orders!M1208=People!$B$3,People!$A$3,IF(Orders!M1208=People!$B$2,People!$A$2,0))))</f>
        <v>Chuck Magee</v>
      </c>
      <c r="W1208" s="3" t="str">
        <f>IFERROR(INDEX(Returns!$B$2:$B$801,MATCH(Orders!B1208,Returns!$A$2:$A$801,0)),"No")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IF(M1209=People!$B$5,People!$A$5,IF(M1209=People!$B$4,People!$A$4,IF(Orders!M1209=People!$B$3,People!$A$3,IF(Orders!M1209=People!$B$2,People!$A$2,0))))</f>
        <v>Chuck Magee</v>
      </c>
      <c r="W1209" s="3" t="str">
        <f>IFERROR(INDEX(Returns!$B$2:$B$801,MATCH(Orders!B1209,Returns!$A$2:$A$801,0)),"No")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IF(M1210=People!$B$5,People!$A$5,IF(M1210=People!$B$4,People!$A$4,IF(Orders!M1210=People!$B$3,People!$A$3,IF(Orders!M1210=People!$B$2,People!$A$2,0))))</f>
        <v>Chuck Magee</v>
      </c>
      <c r="W1210" s="3" t="str">
        <f>IFERROR(INDEX(Returns!$B$2:$B$801,MATCH(Orders!B1210,Returns!$A$2:$A$801,0)),"No")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IF(M1211=People!$B$5,People!$A$5,IF(M1211=People!$B$4,People!$A$4,IF(Orders!M1211=People!$B$3,People!$A$3,IF(Orders!M1211=People!$B$2,People!$A$2,0))))</f>
        <v>Chuck Magee</v>
      </c>
      <c r="W1211" s="3" t="str">
        <f>IFERROR(INDEX(Returns!$B$2:$B$801,MATCH(Orders!B1211,Returns!$A$2:$A$801,0)),"No")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IF(M1212=People!$B$5,People!$A$5,IF(M1212=People!$B$4,People!$A$4,IF(Orders!M1212=People!$B$3,People!$A$3,IF(Orders!M1212=People!$B$2,People!$A$2,0))))</f>
        <v>Chuck Magee</v>
      </c>
      <c r="W1212" s="3" t="str">
        <f>IFERROR(INDEX(Returns!$B$2:$B$801,MATCH(Orders!B1212,Returns!$A$2:$A$801,0)),"No")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IF(M1213=People!$B$5,People!$A$5,IF(M1213=People!$B$4,People!$A$4,IF(Orders!M1213=People!$B$3,People!$A$3,IF(Orders!M1213=People!$B$2,People!$A$2,0))))</f>
        <v>Chuck Magee</v>
      </c>
      <c r="W1213" s="3" t="str">
        <f>IFERROR(INDEX(Returns!$B$2:$B$801,MATCH(Orders!B1213,Returns!$A$2:$A$801,0)),"No")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IF(M1214=People!$B$5,People!$A$5,IF(M1214=People!$B$4,People!$A$4,IF(Orders!M1214=People!$B$3,People!$A$3,IF(Orders!M1214=People!$B$2,People!$A$2,0))))</f>
        <v>Chuck Magee</v>
      </c>
      <c r="W1214" s="3" t="str">
        <f>IFERROR(INDEX(Returns!$B$2:$B$801,MATCH(Orders!B1214,Returns!$A$2:$A$801,0)),"No")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IF(M1215=People!$B$5,People!$A$5,IF(M1215=People!$B$4,People!$A$4,IF(Orders!M1215=People!$B$3,People!$A$3,IF(Orders!M1215=People!$B$2,People!$A$2,0))))</f>
        <v>Chuck Magee</v>
      </c>
      <c r="W1215" s="3" t="str">
        <f>IFERROR(INDEX(Returns!$B$2:$B$801,MATCH(Orders!B1215,Returns!$A$2:$A$801,0)),"No")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IF(M1216=People!$B$5,People!$A$5,IF(M1216=People!$B$4,People!$A$4,IF(Orders!M1216=People!$B$3,People!$A$3,IF(Orders!M1216=People!$B$2,People!$A$2,0))))</f>
        <v>Chuck Magee</v>
      </c>
      <c r="W1216" s="3" t="str">
        <f>IFERROR(INDEX(Returns!$B$2:$B$801,MATCH(Orders!B1216,Returns!$A$2:$A$801,0)),"No")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IF(M1217=People!$B$5,People!$A$5,IF(M1217=People!$B$4,People!$A$4,IF(Orders!M1217=People!$B$3,People!$A$3,IF(Orders!M1217=People!$B$2,People!$A$2,0))))</f>
        <v>Chuck Magee</v>
      </c>
      <c r="W1217" s="3" t="str">
        <f>IFERROR(INDEX(Returns!$B$2:$B$801,MATCH(Orders!B1217,Returns!$A$2:$A$801,0)),"No")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IF(M1218=People!$B$5,People!$A$5,IF(M1218=People!$B$4,People!$A$4,IF(Orders!M1218=People!$B$3,People!$A$3,IF(Orders!M1218=People!$B$2,People!$A$2,0))))</f>
        <v>Chuck Magee</v>
      </c>
      <c r="W1218" s="3" t="str">
        <f>IFERROR(INDEX(Returns!$B$2:$B$801,MATCH(Orders!B1218,Returns!$A$2:$A$801,0)),"No")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IF(M1219=People!$B$5,People!$A$5,IF(M1219=People!$B$4,People!$A$4,IF(Orders!M1219=People!$B$3,People!$A$3,IF(Orders!M1219=People!$B$2,People!$A$2,0))))</f>
        <v>Chuck Magee</v>
      </c>
      <c r="W1219" s="3" t="str">
        <f>IFERROR(INDEX(Returns!$B$2:$B$801,MATCH(Orders!B1219,Returns!$A$2:$A$801,0)),"No")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IF(M1220=People!$B$5,People!$A$5,IF(M1220=People!$B$4,People!$A$4,IF(Orders!M1220=People!$B$3,People!$A$3,IF(Orders!M1220=People!$B$2,People!$A$2,0))))</f>
        <v>Chuck Magee</v>
      </c>
      <c r="W1220" s="3" t="str">
        <f>IFERROR(INDEX(Returns!$B$2:$B$801,MATCH(Orders!B1220,Returns!$A$2:$A$801,0)),"No")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IF(M1221=People!$B$5,People!$A$5,IF(M1221=People!$B$4,People!$A$4,IF(Orders!M1221=People!$B$3,People!$A$3,IF(Orders!M1221=People!$B$2,People!$A$2,0))))</f>
        <v>Chuck Magee</v>
      </c>
      <c r="W1221" s="3" t="str">
        <f>IFERROR(INDEX(Returns!$B$2:$B$801,MATCH(Orders!B1221,Returns!$A$2:$A$801,0)),"No")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IF(M1222=People!$B$5,People!$A$5,IF(M1222=People!$B$4,People!$A$4,IF(Orders!M1222=People!$B$3,People!$A$3,IF(Orders!M1222=People!$B$2,People!$A$2,0))))</f>
        <v>Anna Andreadi</v>
      </c>
      <c r="W1222" s="3" t="str">
        <f>IFERROR(INDEX(Returns!$B$2:$B$801,MATCH(Orders!B1222,Returns!$A$2:$A$801,0)),"No")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IF(M1223=People!$B$5,People!$A$5,IF(M1223=People!$B$4,People!$A$4,IF(Orders!M1223=People!$B$3,People!$A$3,IF(Orders!M1223=People!$B$2,People!$A$2,0))))</f>
        <v>Anna Andreadi</v>
      </c>
      <c r="W1223" s="3" t="str">
        <f>IFERROR(INDEX(Returns!$B$2:$B$801,MATCH(Orders!B1223,Returns!$A$2:$A$801,0)),"No")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IF(M1224=People!$B$5,People!$A$5,IF(M1224=People!$B$4,People!$A$4,IF(Orders!M1224=People!$B$3,People!$A$3,IF(Orders!M1224=People!$B$2,People!$A$2,0))))</f>
        <v>Chuck Magee</v>
      </c>
      <c r="W1224" s="3" t="str">
        <f>IFERROR(INDEX(Returns!$B$2:$B$801,MATCH(Orders!B1224,Returns!$A$2:$A$801,0)),"No")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IF(M1225=People!$B$5,People!$A$5,IF(M1225=People!$B$4,People!$A$4,IF(Orders!M1225=People!$B$3,People!$A$3,IF(Orders!M1225=People!$B$2,People!$A$2,0))))</f>
        <v>Chuck Magee</v>
      </c>
      <c r="W1225" s="3" t="str">
        <f>IFERROR(INDEX(Returns!$B$2:$B$801,MATCH(Orders!B1225,Returns!$A$2:$A$801,0)),"No")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IF(M1226=People!$B$5,People!$A$5,IF(M1226=People!$B$4,People!$A$4,IF(Orders!M1226=People!$B$3,People!$A$3,IF(Orders!M1226=People!$B$2,People!$A$2,0))))</f>
        <v>Chuck Magee</v>
      </c>
      <c r="W1226" s="3" t="str">
        <f>IFERROR(INDEX(Returns!$B$2:$B$801,MATCH(Orders!B1226,Returns!$A$2:$A$801,0)),"No")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IF(M1227=People!$B$5,People!$A$5,IF(M1227=People!$B$4,People!$A$4,IF(Orders!M1227=People!$B$3,People!$A$3,IF(Orders!M1227=People!$B$2,People!$A$2,0))))</f>
        <v>Chuck Magee</v>
      </c>
      <c r="W1227" s="3" t="str">
        <f>IFERROR(INDEX(Returns!$B$2:$B$801,MATCH(Orders!B1227,Returns!$A$2:$A$801,0)),"No")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IF(M1228=People!$B$5,People!$A$5,IF(M1228=People!$B$4,People!$A$4,IF(Orders!M1228=People!$B$3,People!$A$3,IF(Orders!M1228=People!$B$2,People!$A$2,0))))</f>
        <v>Chuck Magee</v>
      </c>
      <c r="W1228" s="3" t="str">
        <f>IFERROR(INDEX(Returns!$B$2:$B$801,MATCH(Orders!B1228,Returns!$A$2:$A$801,0)),"No")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IF(M1229=People!$B$5,People!$A$5,IF(M1229=People!$B$4,People!$A$4,IF(Orders!M1229=People!$B$3,People!$A$3,IF(Orders!M1229=People!$B$2,People!$A$2,0))))</f>
        <v>Chuck Magee</v>
      </c>
      <c r="W1229" s="3" t="str">
        <f>IFERROR(INDEX(Returns!$B$2:$B$801,MATCH(Orders!B1229,Returns!$A$2:$A$801,0)),"No")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IF(M1230=People!$B$5,People!$A$5,IF(M1230=People!$B$4,People!$A$4,IF(Orders!M1230=People!$B$3,People!$A$3,IF(Orders!M1230=People!$B$2,People!$A$2,0))))</f>
        <v>Anna Andreadi</v>
      </c>
      <c r="W1230" s="3" t="str">
        <f>IFERROR(INDEX(Returns!$B$2:$B$801,MATCH(Orders!B1230,Returns!$A$2:$A$801,0)),"No")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IF(M1231=People!$B$5,People!$A$5,IF(M1231=People!$B$4,People!$A$4,IF(Orders!M1231=People!$B$3,People!$A$3,IF(Orders!M1231=People!$B$2,People!$A$2,0))))</f>
        <v>Anna Andreadi</v>
      </c>
      <c r="W1231" s="3" t="str">
        <f>IFERROR(INDEX(Returns!$B$2:$B$801,MATCH(Orders!B1231,Returns!$A$2:$A$801,0)),"No")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IF(M1232=People!$B$5,People!$A$5,IF(M1232=People!$B$4,People!$A$4,IF(Orders!M1232=People!$B$3,People!$A$3,IF(Orders!M1232=People!$B$2,People!$A$2,0))))</f>
        <v>Anna Andreadi</v>
      </c>
      <c r="W1232" s="3" t="str">
        <f>IFERROR(INDEX(Returns!$B$2:$B$801,MATCH(Orders!B1232,Returns!$A$2:$A$801,0)),"No")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IF(M1233=People!$B$5,People!$A$5,IF(M1233=People!$B$4,People!$A$4,IF(Orders!M1233=People!$B$3,People!$A$3,IF(Orders!M1233=People!$B$2,People!$A$2,0))))</f>
        <v>Chuck Magee</v>
      </c>
      <c r="W1233" s="3" t="str">
        <f>IFERROR(INDEX(Returns!$B$2:$B$801,MATCH(Orders!B1233,Returns!$A$2:$A$801,0)),"No")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IF(M1234=People!$B$5,People!$A$5,IF(M1234=People!$B$4,People!$A$4,IF(Orders!M1234=People!$B$3,People!$A$3,IF(Orders!M1234=People!$B$2,People!$A$2,0))))</f>
        <v>Chuck Magee</v>
      </c>
      <c r="W1234" s="3" t="str">
        <f>IFERROR(INDEX(Returns!$B$2:$B$801,MATCH(Orders!B1234,Returns!$A$2:$A$801,0)),"No")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IF(M1235=People!$B$5,People!$A$5,IF(M1235=People!$B$4,People!$A$4,IF(Orders!M1235=People!$B$3,People!$A$3,IF(Orders!M1235=People!$B$2,People!$A$2,0))))</f>
        <v>Chuck Magee</v>
      </c>
      <c r="W1235" s="3" t="str">
        <f>IFERROR(INDEX(Returns!$B$2:$B$801,MATCH(Orders!B1235,Returns!$A$2:$A$801,0)),"No")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IF(M1236=People!$B$5,People!$A$5,IF(M1236=People!$B$4,People!$A$4,IF(Orders!M1236=People!$B$3,People!$A$3,IF(Orders!M1236=People!$B$2,People!$A$2,0))))</f>
        <v>Cassandra Brandow</v>
      </c>
      <c r="W1236" s="3" t="str">
        <f>IFERROR(INDEX(Returns!$B$2:$B$801,MATCH(Orders!B1236,Returns!$A$2:$A$801,0)),"No")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IF(M1237=People!$B$5,People!$A$5,IF(M1237=People!$B$4,People!$A$4,IF(Orders!M1237=People!$B$3,People!$A$3,IF(Orders!M1237=People!$B$2,People!$A$2,0))))</f>
        <v>Cassandra Brandow</v>
      </c>
      <c r="W1237" s="3" t="str">
        <f>IFERROR(INDEX(Returns!$B$2:$B$801,MATCH(Orders!B1237,Returns!$A$2:$A$801,0)),"No")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IF(M1238=People!$B$5,People!$A$5,IF(M1238=People!$B$4,People!$A$4,IF(Orders!M1238=People!$B$3,People!$A$3,IF(Orders!M1238=People!$B$2,People!$A$2,0))))</f>
        <v>Cassandra Brandow</v>
      </c>
      <c r="W1238" s="3" t="str">
        <f>IFERROR(INDEX(Returns!$B$2:$B$801,MATCH(Orders!B1238,Returns!$A$2:$A$801,0)),"No")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IF(M1239=People!$B$5,People!$A$5,IF(M1239=People!$B$4,People!$A$4,IF(Orders!M1239=People!$B$3,People!$A$3,IF(Orders!M1239=People!$B$2,People!$A$2,0))))</f>
        <v>Cassandra Brandow</v>
      </c>
      <c r="W1239" s="3" t="str">
        <f>IFERROR(INDEX(Returns!$B$2:$B$801,MATCH(Orders!B1239,Returns!$A$2:$A$801,0)),"No")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IF(M1240=People!$B$5,People!$A$5,IF(M1240=People!$B$4,People!$A$4,IF(Orders!M1240=People!$B$3,People!$A$3,IF(Orders!M1240=People!$B$2,People!$A$2,0))))</f>
        <v>Anna Andreadi</v>
      </c>
      <c r="W1240" s="3" t="str">
        <f>IFERROR(INDEX(Returns!$B$2:$B$801,MATCH(Orders!B1240,Returns!$A$2:$A$801,0)),"No")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IF(M1241=People!$B$5,People!$A$5,IF(M1241=People!$B$4,People!$A$4,IF(Orders!M1241=People!$B$3,People!$A$3,IF(Orders!M1241=People!$B$2,People!$A$2,0))))</f>
        <v>Anna Andreadi</v>
      </c>
      <c r="W1241" s="3" t="str">
        <f>IFERROR(INDEX(Returns!$B$2:$B$801,MATCH(Orders!B1241,Returns!$A$2:$A$801,0)),"No")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IF(M1242=People!$B$5,People!$A$5,IF(M1242=People!$B$4,People!$A$4,IF(Orders!M1242=People!$B$3,People!$A$3,IF(Orders!M1242=People!$B$2,People!$A$2,0))))</f>
        <v>Anna Andreadi</v>
      </c>
      <c r="W1242" s="3" t="str">
        <f>IFERROR(INDEX(Returns!$B$2:$B$801,MATCH(Orders!B1242,Returns!$A$2:$A$801,0)),"No")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IF(M1243=People!$B$5,People!$A$5,IF(M1243=People!$B$4,People!$A$4,IF(Orders!M1243=People!$B$3,People!$A$3,IF(Orders!M1243=People!$B$2,People!$A$2,0))))</f>
        <v>Chuck Magee</v>
      </c>
      <c r="W1243" s="3" t="str">
        <f>IFERROR(INDEX(Returns!$B$2:$B$801,MATCH(Orders!B1243,Returns!$A$2:$A$801,0)),"No")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IF(M1244=People!$B$5,People!$A$5,IF(M1244=People!$B$4,People!$A$4,IF(Orders!M1244=People!$B$3,People!$A$3,IF(Orders!M1244=People!$B$2,People!$A$2,0))))</f>
        <v>Chuck Magee</v>
      </c>
      <c r="W1244" s="3" t="str">
        <f>IFERROR(INDEX(Returns!$B$2:$B$801,MATCH(Orders!B1244,Returns!$A$2:$A$801,0)),"No")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IF(M1245=People!$B$5,People!$A$5,IF(M1245=People!$B$4,People!$A$4,IF(Orders!M1245=People!$B$3,People!$A$3,IF(Orders!M1245=People!$B$2,People!$A$2,0))))</f>
        <v>Chuck Magee</v>
      </c>
      <c r="W1245" s="3" t="str">
        <f>IFERROR(INDEX(Returns!$B$2:$B$801,MATCH(Orders!B1245,Returns!$A$2:$A$801,0)),"No")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IF(M1246=People!$B$5,People!$A$5,IF(M1246=People!$B$4,People!$A$4,IF(Orders!M1246=People!$B$3,People!$A$3,IF(Orders!M1246=People!$B$2,People!$A$2,0))))</f>
        <v>Cassandra Brandow</v>
      </c>
      <c r="W1246" s="3" t="str">
        <f>IFERROR(INDEX(Returns!$B$2:$B$801,MATCH(Orders!B1246,Returns!$A$2:$A$801,0)),"No")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IF(M1247=People!$B$5,People!$A$5,IF(M1247=People!$B$4,People!$A$4,IF(Orders!M1247=People!$B$3,People!$A$3,IF(Orders!M1247=People!$B$2,People!$A$2,0))))</f>
        <v>Anna Andreadi</v>
      </c>
      <c r="W1247" s="3" t="str">
        <f>IFERROR(INDEX(Returns!$B$2:$B$801,MATCH(Orders!B1247,Returns!$A$2:$A$801,0)),"No")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IF(M1248=People!$B$5,People!$A$5,IF(M1248=People!$B$4,People!$A$4,IF(Orders!M1248=People!$B$3,People!$A$3,IF(Orders!M1248=People!$B$2,People!$A$2,0))))</f>
        <v>Anna Andreadi</v>
      </c>
      <c r="W1248" s="3" t="str">
        <f>IFERROR(INDEX(Returns!$B$2:$B$801,MATCH(Orders!B1248,Returns!$A$2:$A$801,0)),"No")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IF(M1249=People!$B$5,People!$A$5,IF(M1249=People!$B$4,People!$A$4,IF(Orders!M1249=People!$B$3,People!$A$3,IF(Orders!M1249=People!$B$2,People!$A$2,0))))</f>
        <v>Anna Andreadi</v>
      </c>
      <c r="W1249" s="3" t="str">
        <f>IFERROR(INDEX(Returns!$B$2:$B$801,MATCH(Orders!B1249,Returns!$A$2:$A$801,0)),"No")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IF(M1250=People!$B$5,People!$A$5,IF(M1250=People!$B$4,People!$A$4,IF(Orders!M1250=People!$B$3,People!$A$3,IF(Orders!M1250=People!$B$2,People!$A$2,0))))</f>
        <v>Chuck Magee</v>
      </c>
      <c r="W1250" s="3" t="str">
        <f>IFERROR(INDEX(Returns!$B$2:$B$801,MATCH(Orders!B1250,Returns!$A$2:$A$801,0)),"No")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IF(M1251=People!$B$5,People!$A$5,IF(M1251=People!$B$4,People!$A$4,IF(Orders!M1251=People!$B$3,People!$A$3,IF(Orders!M1251=People!$B$2,People!$A$2,0))))</f>
        <v>Chuck Magee</v>
      </c>
      <c r="W1251" s="3" t="str">
        <f>IFERROR(INDEX(Returns!$B$2:$B$801,MATCH(Orders!B1251,Returns!$A$2:$A$801,0)),"No")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IF(M1252=People!$B$5,People!$A$5,IF(M1252=People!$B$4,People!$A$4,IF(Orders!M1252=People!$B$3,People!$A$3,IF(Orders!M1252=People!$B$2,People!$A$2,0))))</f>
        <v>Chuck Magee</v>
      </c>
      <c r="W1252" s="3" t="str">
        <f>IFERROR(INDEX(Returns!$B$2:$B$801,MATCH(Orders!B1252,Returns!$A$2:$A$801,0)),"No")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IF(M1253=People!$B$5,People!$A$5,IF(M1253=People!$B$4,People!$A$4,IF(Orders!M1253=People!$B$3,People!$A$3,IF(Orders!M1253=People!$B$2,People!$A$2,0))))</f>
        <v>Chuck Magee</v>
      </c>
      <c r="W1253" s="3" t="str">
        <f>IFERROR(INDEX(Returns!$B$2:$B$801,MATCH(Orders!B1253,Returns!$A$2:$A$801,0)),"No")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IF(M1254=People!$B$5,People!$A$5,IF(M1254=People!$B$4,People!$A$4,IF(Orders!M1254=People!$B$3,People!$A$3,IF(Orders!M1254=People!$B$2,People!$A$2,0))))</f>
        <v>Kelly Williams</v>
      </c>
      <c r="W1254" s="3" t="str">
        <f>IFERROR(INDEX(Returns!$B$2:$B$801,MATCH(Orders!B1254,Returns!$A$2:$A$801,0)),"No")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IF(M1255=People!$B$5,People!$A$5,IF(M1255=People!$B$4,People!$A$4,IF(Orders!M1255=People!$B$3,People!$A$3,IF(Orders!M1255=People!$B$2,People!$A$2,0))))</f>
        <v>Chuck Magee</v>
      </c>
      <c r="W1255" s="3" t="str">
        <f>IFERROR(INDEX(Returns!$B$2:$B$801,MATCH(Orders!B1255,Returns!$A$2:$A$801,0)),"No")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IF(M1256=People!$B$5,People!$A$5,IF(M1256=People!$B$4,People!$A$4,IF(Orders!M1256=People!$B$3,People!$A$3,IF(Orders!M1256=People!$B$2,People!$A$2,0))))</f>
        <v>Chuck Magee</v>
      </c>
      <c r="W1256" s="3" t="str">
        <f>IFERROR(INDEX(Returns!$B$2:$B$801,MATCH(Orders!B1256,Returns!$A$2:$A$801,0)),"No")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IF(M1257=People!$B$5,People!$A$5,IF(M1257=People!$B$4,People!$A$4,IF(Orders!M1257=People!$B$3,People!$A$3,IF(Orders!M1257=People!$B$2,People!$A$2,0))))</f>
        <v>Chuck Magee</v>
      </c>
      <c r="W1257" s="3" t="str">
        <f>IFERROR(INDEX(Returns!$B$2:$B$801,MATCH(Orders!B1257,Returns!$A$2:$A$801,0)),"No")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IF(M1258=People!$B$5,People!$A$5,IF(M1258=People!$B$4,People!$A$4,IF(Orders!M1258=People!$B$3,People!$A$3,IF(Orders!M1258=People!$B$2,People!$A$2,0))))</f>
        <v>Chuck Magee</v>
      </c>
      <c r="W1258" s="3" t="str">
        <f>IFERROR(INDEX(Returns!$B$2:$B$801,MATCH(Orders!B1258,Returns!$A$2:$A$801,0)),"No")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IF(M1259=People!$B$5,People!$A$5,IF(M1259=People!$B$4,People!$A$4,IF(Orders!M1259=People!$B$3,People!$A$3,IF(Orders!M1259=People!$B$2,People!$A$2,0))))</f>
        <v>Cassandra Brandow</v>
      </c>
      <c r="W1259" s="3" t="str">
        <f>IFERROR(INDEX(Returns!$B$2:$B$801,MATCH(Orders!B1259,Returns!$A$2:$A$801,0)),"No")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IF(M1260=People!$B$5,People!$A$5,IF(M1260=People!$B$4,People!$A$4,IF(Orders!M1260=People!$B$3,People!$A$3,IF(Orders!M1260=People!$B$2,People!$A$2,0))))</f>
        <v>Cassandra Brandow</v>
      </c>
      <c r="W1260" s="3" t="str">
        <f>IFERROR(INDEX(Returns!$B$2:$B$801,MATCH(Orders!B1260,Returns!$A$2:$A$801,0)),"No")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IF(M1261=People!$B$5,People!$A$5,IF(M1261=People!$B$4,People!$A$4,IF(Orders!M1261=People!$B$3,People!$A$3,IF(Orders!M1261=People!$B$2,People!$A$2,0))))</f>
        <v>Cassandra Brandow</v>
      </c>
      <c r="W1261" s="3" t="str">
        <f>IFERROR(INDEX(Returns!$B$2:$B$801,MATCH(Orders!B1261,Returns!$A$2:$A$801,0)),"No")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IF(M1262=People!$B$5,People!$A$5,IF(M1262=People!$B$4,People!$A$4,IF(Orders!M1262=People!$B$3,People!$A$3,IF(Orders!M1262=People!$B$2,People!$A$2,0))))</f>
        <v>Cassandra Brandow</v>
      </c>
      <c r="W1262" s="3" t="str">
        <f>IFERROR(INDEX(Returns!$B$2:$B$801,MATCH(Orders!B1262,Returns!$A$2:$A$801,0)),"No")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IF(M1263=People!$B$5,People!$A$5,IF(M1263=People!$B$4,People!$A$4,IF(Orders!M1263=People!$B$3,People!$A$3,IF(Orders!M1263=People!$B$2,People!$A$2,0))))</f>
        <v>Cassandra Brandow</v>
      </c>
      <c r="W1263" s="3" t="str">
        <f>IFERROR(INDEX(Returns!$B$2:$B$801,MATCH(Orders!B1263,Returns!$A$2:$A$801,0)),"No")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IF(M1264=People!$B$5,People!$A$5,IF(M1264=People!$B$4,People!$A$4,IF(Orders!M1264=People!$B$3,People!$A$3,IF(Orders!M1264=People!$B$2,People!$A$2,0))))</f>
        <v>Chuck Magee</v>
      </c>
      <c r="W1264" s="3" t="str">
        <f>IFERROR(INDEX(Returns!$B$2:$B$801,MATCH(Orders!B1264,Returns!$A$2:$A$801,0)),"No")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IF(M1265=People!$B$5,People!$A$5,IF(M1265=People!$B$4,People!$A$4,IF(Orders!M1265=People!$B$3,People!$A$3,IF(Orders!M1265=People!$B$2,People!$A$2,0))))</f>
        <v>Kelly Williams</v>
      </c>
      <c r="W1265" s="3" t="str">
        <f>IFERROR(INDEX(Returns!$B$2:$B$801,MATCH(Orders!B1265,Returns!$A$2:$A$801,0)),"No")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IF(M1266=People!$B$5,People!$A$5,IF(M1266=People!$B$4,People!$A$4,IF(Orders!M1266=People!$B$3,People!$A$3,IF(Orders!M1266=People!$B$2,People!$A$2,0))))</f>
        <v>Kelly Williams</v>
      </c>
      <c r="W1266" s="3" t="str">
        <f>IFERROR(INDEX(Returns!$B$2:$B$801,MATCH(Orders!B1266,Returns!$A$2:$A$801,0)),"No")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IF(M1267=People!$B$5,People!$A$5,IF(M1267=People!$B$4,People!$A$4,IF(Orders!M1267=People!$B$3,People!$A$3,IF(Orders!M1267=People!$B$2,People!$A$2,0))))</f>
        <v>Anna Andreadi</v>
      </c>
      <c r="W1267" s="3" t="str">
        <f>IFERROR(INDEX(Returns!$B$2:$B$801,MATCH(Orders!B1267,Returns!$A$2:$A$801,0)),"No")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IF(M1268=People!$B$5,People!$A$5,IF(M1268=People!$B$4,People!$A$4,IF(Orders!M1268=People!$B$3,People!$A$3,IF(Orders!M1268=People!$B$2,People!$A$2,0))))</f>
        <v>Anna Andreadi</v>
      </c>
      <c r="W1268" s="3" t="str">
        <f>IFERROR(INDEX(Returns!$B$2:$B$801,MATCH(Orders!B1268,Returns!$A$2:$A$801,0)),"No")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IF(M1269=People!$B$5,People!$A$5,IF(M1269=People!$B$4,People!$A$4,IF(Orders!M1269=People!$B$3,People!$A$3,IF(Orders!M1269=People!$B$2,People!$A$2,0))))</f>
        <v>Anna Andreadi</v>
      </c>
      <c r="W1269" s="3" t="str">
        <f>IFERROR(INDEX(Returns!$B$2:$B$801,MATCH(Orders!B1269,Returns!$A$2:$A$801,0)),"No")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IF(M1270=People!$B$5,People!$A$5,IF(M1270=People!$B$4,People!$A$4,IF(Orders!M1270=People!$B$3,People!$A$3,IF(Orders!M1270=People!$B$2,People!$A$2,0))))</f>
        <v>Anna Andreadi</v>
      </c>
      <c r="W1270" s="3" t="str">
        <f>IFERROR(INDEX(Returns!$B$2:$B$801,MATCH(Orders!B1270,Returns!$A$2:$A$801,0)),"No")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IF(M1271=People!$B$5,People!$A$5,IF(M1271=People!$B$4,People!$A$4,IF(Orders!M1271=People!$B$3,People!$A$3,IF(Orders!M1271=People!$B$2,People!$A$2,0))))</f>
        <v>Cassandra Brandow</v>
      </c>
      <c r="W1271" s="3" t="str">
        <f>IFERROR(INDEX(Returns!$B$2:$B$801,MATCH(Orders!B1271,Returns!$A$2:$A$801,0)),"No")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IF(M1272=People!$B$5,People!$A$5,IF(M1272=People!$B$4,People!$A$4,IF(Orders!M1272=People!$B$3,People!$A$3,IF(Orders!M1272=People!$B$2,People!$A$2,0))))</f>
        <v>Kelly Williams</v>
      </c>
      <c r="W1272" s="3" t="str">
        <f>IFERROR(INDEX(Returns!$B$2:$B$801,MATCH(Orders!B1272,Returns!$A$2:$A$801,0)),"No")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IF(M1273=People!$B$5,People!$A$5,IF(M1273=People!$B$4,People!$A$4,IF(Orders!M1273=People!$B$3,People!$A$3,IF(Orders!M1273=People!$B$2,People!$A$2,0))))</f>
        <v>Kelly Williams</v>
      </c>
      <c r="W1273" s="3" t="str">
        <f>IFERROR(INDEX(Returns!$B$2:$B$801,MATCH(Orders!B1273,Returns!$A$2:$A$801,0)),"No")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IF(M1274=People!$B$5,People!$A$5,IF(M1274=People!$B$4,People!$A$4,IF(Orders!M1274=People!$B$3,People!$A$3,IF(Orders!M1274=People!$B$2,People!$A$2,0))))</f>
        <v>Kelly Williams</v>
      </c>
      <c r="W1274" s="3" t="str">
        <f>IFERROR(INDEX(Returns!$B$2:$B$801,MATCH(Orders!B1274,Returns!$A$2:$A$801,0)),"No")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IF(M1275=People!$B$5,People!$A$5,IF(M1275=People!$B$4,People!$A$4,IF(Orders!M1275=People!$B$3,People!$A$3,IF(Orders!M1275=People!$B$2,People!$A$2,0))))</f>
        <v>Kelly Williams</v>
      </c>
      <c r="W1275" s="3" t="str">
        <f>IFERROR(INDEX(Returns!$B$2:$B$801,MATCH(Orders!B1275,Returns!$A$2:$A$801,0)),"No")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IF(M1276=People!$B$5,People!$A$5,IF(M1276=People!$B$4,People!$A$4,IF(Orders!M1276=People!$B$3,People!$A$3,IF(Orders!M1276=People!$B$2,People!$A$2,0))))</f>
        <v>Kelly Williams</v>
      </c>
      <c r="W1276" s="3" t="str">
        <f>IFERROR(INDEX(Returns!$B$2:$B$801,MATCH(Orders!B1276,Returns!$A$2:$A$801,0)),"No")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IF(M1277=People!$B$5,People!$A$5,IF(M1277=People!$B$4,People!$A$4,IF(Orders!M1277=People!$B$3,People!$A$3,IF(Orders!M1277=People!$B$2,People!$A$2,0))))</f>
        <v>Kelly Williams</v>
      </c>
      <c r="W1277" s="3" t="str">
        <f>IFERROR(INDEX(Returns!$B$2:$B$801,MATCH(Orders!B1277,Returns!$A$2:$A$801,0)),"No")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IF(M1278=People!$B$5,People!$A$5,IF(M1278=People!$B$4,People!$A$4,IF(Orders!M1278=People!$B$3,People!$A$3,IF(Orders!M1278=People!$B$2,People!$A$2,0))))</f>
        <v>Kelly Williams</v>
      </c>
      <c r="W1278" s="3" t="str">
        <f>IFERROR(INDEX(Returns!$B$2:$B$801,MATCH(Orders!B1278,Returns!$A$2:$A$801,0)),"No")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IF(M1279=People!$B$5,People!$A$5,IF(M1279=People!$B$4,People!$A$4,IF(Orders!M1279=People!$B$3,People!$A$3,IF(Orders!M1279=People!$B$2,People!$A$2,0))))</f>
        <v>Kelly Williams</v>
      </c>
      <c r="W1279" s="3" t="str">
        <f>IFERROR(INDEX(Returns!$B$2:$B$801,MATCH(Orders!B1279,Returns!$A$2:$A$801,0)),"No")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IF(M1280=People!$B$5,People!$A$5,IF(M1280=People!$B$4,People!$A$4,IF(Orders!M1280=People!$B$3,People!$A$3,IF(Orders!M1280=People!$B$2,People!$A$2,0))))</f>
        <v>Cassandra Brandow</v>
      </c>
      <c r="W1280" s="3" t="str">
        <f>IFERROR(INDEX(Returns!$B$2:$B$801,MATCH(Orders!B1280,Returns!$A$2:$A$801,0)),"No")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IF(M1281=People!$B$5,People!$A$5,IF(M1281=People!$B$4,People!$A$4,IF(Orders!M1281=People!$B$3,People!$A$3,IF(Orders!M1281=People!$B$2,People!$A$2,0))))</f>
        <v>Cassandra Brandow</v>
      </c>
      <c r="W1281" s="3" t="str">
        <f>IFERROR(INDEX(Returns!$B$2:$B$801,MATCH(Orders!B1281,Returns!$A$2:$A$801,0)),"No")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IF(M1282=People!$B$5,People!$A$5,IF(M1282=People!$B$4,People!$A$4,IF(Orders!M1282=People!$B$3,People!$A$3,IF(Orders!M1282=People!$B$2,People!$A$2,0))))</f>
        <v>Kelly Williams</v>
      </c>
      <c r="W1282" s="3" t="str">
        <f>IFERROR(INDEX(Returns!$B$2:$B$801,MATCH(Orders!B1282,Returns!$A$2:$A$801,0)),"No")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IF(M1283=People!$B$5,People!$A$5,IF(M1283=People!$B$4,People!$A$4,IF(Orders!M1283=People!$B$3,People!$A$3,IF(Orders!M1283=People!$B$2,People!$A$2,0))))</f>
        <v>Cassandra Brandow</v>
      </c>
      <c r="W1283" s="3" t="str">
        <f>IFERROR(INDEX(Returns!$B$2:$B$801,MATCH(Orders!B1283,Returns!$A$2:$A$801,0)),"No")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IF(M1284=People!$B$5,People!$A$5,IF(M1284=People!$B$4,People!$A$4,IF(Orders!M1284=People!$B$3,People!$A$3,IF(Orders!M1284=People!$B$2,People!$A$2,0))))</f>
        <v>Cassandra Brandow</v>
      </c>
      <c r="W1284" s="3" t="str">
        <f>IFERROR(INDEX(Returns!$B$2:$B$801,MATCH(Orders!B1284,Returns!$A$2:$A$801,0)),"No")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IF(M1285=People!$B$5,People!$A$5,IF(M1285=People!$B$4,People!$A$4,IF(Orders!M1285=People!$B$3,People!$A$3,IF(Orders!M1285=People!$B$2,People!$A$2,0))))</f>
        <v>Cassandra Brandow</v>
      </c>
      <c r="W1285" s="3" t="str">
        <f>IFERROR(INDEX(Returns!$B$2:$B$801,MATCH(Orders!B1285,Returns!$A$2:$A$801,0)),"No")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IF(M1286=People!$B$5,People!$A$5,IF(M1286=People!$B$4,People!$A$4,IF(Orders!M1286=People!$B$3,People!$A$3,IF(Orders!M1286=People!$B$2,People!$A$2,0))))</f>
        <v>Kelly Williams</v>
      </c>
      <c r="W1286" s="3" t="str">
        <f>IFERROR(INDEX(Returns!$B$2:$B$801,MATCH(Orders!B1286,Returns!$A$2:$A$801,0)),"No")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IF(M1287=People!$B$5,People!$A$5,IF(M1287=People!$B$4,People!$A$4,IF(Orders!M1287=People!$B$3,People!$A$3,IF(Orders!M1287=People!$B$2,People!$A$2,0))))</f>
        <v>Chuck Magee</v>
      </c>
      <c r="W1287" s="3" t="str">
        <f>IFERROR(INDEX(Returns!$B$2:$B$801,MATCH(Orders!B1287,Returns!$A$2:$A$801,0)),"No")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IF(M1288=People!$B$5,People!$A$5,IF(M1288=People!$B$4,People!$A$4,IF(Orders!M1288=People!$B$3,People!$A$3,IF(Orders!M1288=People!$B$2,People!$A$2,0))))</f>
        <v>Chuck Magee</v>
      </c>
      <c r="W1288" s="3" t="str">
        <f>IFERROR(INDEX(Returns!$B$2:$B$801,MATCH(Orders!B1288,Returns!$A$2:$A$801,0)),"No")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IF(M1289=People!$B$5,People!$A$5,IF(M1289=People!$B$4,People!$A$4,IF(Orders!M1289=People!$B$3,People!$A$3,IF(Orders!M1289=People!$B$2,People!$A$2,0))))</f>
        <v>Chuck Magee</v>
      </c>
      <c r="W1289" s="3" t="str">
        <f>IFERROR(INDEX(Returns!$B$2:$B$801,MATCH(Orders!B1289,Returns!$A$2:$A$801,0)),"No")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IF(M1290=People!$B$5,People!$A$5,IF(M1290=People!$B$4,People!$A$4,IF(Orders!M1290=People!$B$3,People!$A$3,IF(Orders!M1290=People!$B$2,People!$A$2,0))))</f>
        <v>Chuck Magee</v>
      </c>
      <c r="W1290" s="3" t="str">
        <f>IFERROR(INDEX(Returns!$B$2:$B$801,MATCH(Orders!B1290,Returns!$A$2:$A$801,0)),"No")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IF(M1291=People!$B$5,People!$A$5,IF(M1291=People!$B$4,People!$A$4,IF(Orders!M1291=People!$B$3,People!$A$3,IF(Orders!M1291=People!$B$2,People!$A$2,0))))</f>
        <v>Chuck Magee</v>
      </c>
      <c r="W1291" s="3" t="str">
        <f>IFERROR(INDEX(Returns!$B$2:$B$801,MATCH(Orders!B1291,Returns!$A$2:$A$801,0)),"No")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IF(M1292=People!$B$5,People!$A$5,IF(M1292=People!$B$4,People!$A$4,IF(Orders!M1292=People!$B$3,People!$A$3,IF(Orders!M1292=People!$B$2,People!$A$2,0))))</f>
        <v>Anna Andreadi</v>
      </c>
      <c r="W1292" s="3" t="str">
        <f>IFERROR(INDEX(Returns!$B$2:$B$801,MATCH(Orders!B1292,Returns!$A$2:$A$801,0)),"No")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IF(M1293=People!$B$5,People!$A$5,IF(M1293=People!$B$4,People!$A$4,IF(Orders!M1293=People!$B$3,People!$A$3,IF(Orders!M1293=People!$B$2,People!$A$2,0))))</f>
        <v>Anna Andreadi</v>
      </c>
      <c r="W1293" s="3" t="str">
        <f>IFERROR(INDEX(Returns!$B$2:$B$801,MATCH(Orders!B1293,Returns!$A$2:$A$801,0)),"No")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IF(M1294=People!$B$5,People!$A$5,IF(M1294=People!$B$4,People!$A$4,IF(Orders!M1294=People!$B$3,People!$A$3,IF(Orders!M1294=People!$B$2,People!$A$2,0))))</f>
        <v>Anna Andreadi</v>
      </c>
      <c r="W1294" s="3" t="str">
        <f>IFERROR(INDEX(Returns!$B$2:$B$801,MATCH(Orders!B1294,Returns!$A$2:$A$801,0)),"No")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IF(M1295=People!$B$5,People!$A$5,IF(M1295=People!$B$4,People!$A$4,IF(Orders!M1295=People!$B$3,People!$A$3,IF(Orders!M1295=People!$B$2,People!$A$2,0))))</f>
        <v>Anna Andreadi</v>
      </c>
      <c r="W1295" s="3" t="str">
        <f>IFERROR(INDEX(Returns!$B$2:$B$801,MATCH(Orders!B1295,Returns!$A$2:$A$801,0)),"No")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IF(M1296=People!$B$5,People!$A$5,IF(M1296=People!$B$4,People!$A$4,IF(Orders!M1296=People!$B$3,People!$A$3,IF(Orders!M1296=People!$B$2,People!$A$2,0))))</f>
        <v>Anna Andreadi</v>
      </c>
      <c r="W1296" s="3" t="str">
        <f>IFERROR(INDEX(Returns!$B$2:$B$801,MATCH(Orders!B1296,Returns!$A$2:$A$801,0)),"No")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IF(M1297=People!$B$5,People!$A$5,IF(M1297=People!$B$4,People!$A$4,IF(Orders!M1297=People!$B$3,People!$A$3,IF(Orders!M1297=People!$B$2,People!$A$2,0))))</f>
        <v>Anna Andreadi</v>
      </c>
      <c r="W1297" s="3" t="str">
        <f>IFERROR(INDEX(Returns!$B$2:$B$801,MATCH(Orders!B1297,Returns!$A$2:$A$801,0)),"No")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IF(M1298=People!$B$5,People!$A$5,IF(M1298=People!$B$4,People!$A$4,IF(Orders!M1298=People!$B$3,People!$A$3,IF(Orders!M1298=People!$B$2,People!$A$2,0))))</f>
        <v>Anna Andreadi</v>
      </c>
      <c r="W1298" s="3" t="str">
        <f>IFERROR(INDEX(Returns!$B$2:$B$801,MATCH(Orders!B1298,Returns!$A$2:$A$801,0)),"No")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IF(M1299=People!$B$5,People!$A$5,IF(M1299=People!$B$4,People!$A$4,IF(Orders!M1299=People!$B$3,People!$A$3,IF(Orders!M1299=People!$B$2,People!$A$2,0))))</f>
        <v>Anna Andreadi</v>
      </c>
      <c r="W1299" s="3" t="str">
        <f>IFERROR(INDEX(Returns!$B$2:$B$801,MATCH(Orders!B1299,Returns!$A$2:$A$801,0)),"No")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IF(M1300=People!$B$5,People!$A$5,IF(M1300=People!$B$4,People!$A$4,IF(Orders!M1300=People!$B$3,People!$A$3,IF(Orders!M1300=People!$B$2,People!$A$2,0))))</f>
        <v>Kelly Williams</v>
      </c>
      <c r="W1300" s="3" t="str">
        <f>IFERROR(INDEX(Returns!$B$2:$B$801,MATCH(Orders!B1300,Returns!$A$2:$A$801,0)),"No")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IF(M1301=People!$B$5,People!$A$5,IF(M1301=People!$B$4,People!$A$4,IF(Orders!M1301=People!$B$3,People!$A$3,IF(Orders!M1301=People!$B$2,People!$A$2,0))))</f>
        <v>Anna Andreadi</v>
      </c>
      <c r="W1301" s="3" t="str">
        <f>IFERROR(INDEX(Returns!$B$2:$B$801,MATCH(Orders!B1301,Returns!$A$2:$A$801,0)),"No")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IF(M1302=People!$B$5,People!$A$5,IF(M1302=People!$B$4,People!$A$4,IF(Orders!M1302=People!$B$3,People!$A$3,IF(Orders!M1302=People!$B$2,People!$A$2,0))))</f>
        <v>Cassandra Brandow</v>
      </c>
      <c r="W1302" s="3" t="str">
        <f>IFERROR(INDEX(Returns!$B$2:$B$801,MATCH(Orders!B1302,Returns!$A$2:$A$801,0)),"No")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IF(M1303=People!$B$5,People!$A$5,IF(M1303=People!$B$4,People!$A$4,IF(Orders!M1303=People!$B$3,People!$A$3,IF(Orders!M1303=People!$B$2,People!$A$2,0))))</f>
        <v>Cassandra Brandow</v>
      </c>
      <c r="W1303" s="3" t="str">
        <f>IFERROR(INDEX(Returns!$B$2:$B$801,MATCH(Orders!B1303,Returns!$A$2:$A$801,0)),"No")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IF(M1304=People!$B$5,People!$A$5,IF(M1304=People!$B$4,People!$A$4,IF(Orders!M1304=People!$B$3,People!$A$3,IF(Orders!M1304=People!$B$2,People!$A$2,0))))</f>
        <v>Cassandra Brandow</v>
      </c>
      <c r="W1304" s="3" t="str">
        <f>IFERROR(INDEX(Returns!$B$2:$B$801,MATCH(Orders!B1304,Returns!$A$2:$A$801,0)),"No")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IF(M1305=People!$B$5,People!$A$5,IF(M1305=People!$B$4,People!$A$4,IF(Orders!M1305=People!$B$3,People!$A$3,IF(Orders!M1305=People!$B$2,People!$A$2,0))))</f>
        <v>Cassandra Brandow</v>
      </c>
      <c r="W1305" s="3" t="str">
        <f>IFERROR(INDEX(Returns!$B$2:$B$801,MATCH(Orders!B1305,Returns!$A$2:$A$801,0)),"No")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IF(M1306=People!$B$5,People!$A$5,IF(M1306=People!$B$4,People!$A$4,IF(Orders!M1306=People!$B$3,People!$A$3,IF(Orders!M1306=People!$B$2,People!$A$2,0))))</f>
        <v>Cassandra Brandow</v>
      </c>
      <c r="W1306" s="3" t="str">
        <f>IFERROR(INDEX(Returns!$B$2:$B$801,MATCH(Orders!B1306,Returns!$A$2:$A$801,0)),"No")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IF(M1307=People!$B$5,People!$A$5,IF(M1307=People!$B$4,People!$A$4,IF(Orders!M1307=People!$B$3,People!$A$3,IF(Orders!M1307=People!$B$2,People!$A$2,0))))</f>
        <v>Kelly Williams</v>
      </c>
      <c r="W1307" s="3" t="str">
        <f>IFERROR(INDEX(Returns!$B$2:$B$801,MATCH(Orders!B1307,Returns!$A$2:$A$801,0)),"No")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IF(M1308=People!$B$5,People!$A$5,IF(M1308=People!$B$4,People!$A$4,IF(Orders!M1308=People!$B$3,People!$A$3,IF(Orders!M1308=People!$B$2,People!$A$2,0))))</f>
        <v>Anna Andreadi</v>
      </c>
      <c r="W1308" s="3" t="str">
        <f>IFERROR(INDEX(Returns!$B$2:$B$801,MATCH(Orders!B1308,Returns!$A$2:$A$801,0)),"No")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IF(M1309=People!$B$5,People!$A$5,IF(M1309=People!$B$4,People!$A$4,IF(Orders!M1309=People!$B$3,People!$A$3,IF(Orders!M1309=People!$B$2,People!$A$2,0))))</f>
        <v>Anna Andreadi</v>
      </c>
      <c r="W1309" s="3" t="str">
        <f>IFERROR(INDEX(Returns!$B$2:$B$801,MATCH(Orders!B1309,Returns!$A$2:$A$801,0)),"No")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IF(M1310=People!$B$5,People!$A$5,IF(M1310=People!$B$4,People!$A$4,IF(Orders!M1310=People!$B$3,People!$A$3,IF(Orders!M1310=People!$B$2,People!$A$2,0))))</f>
        <v>Anna Andreadi</v>
      </c>
      <c r="W1310" s="3" t="str">
        <f>IFERROR(INDEX(Returns!$B$2:$B$801,MATCH(Orders!B1310,Returns!$A$2:$A$801,0)),"No")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IF(M1311=People!$B$5,People!$A$5,IF(M1311=People!$B$4,People!$A$4,IF(Orders!M1311=People!$B$3,People!$A$3,IF(Orders!M1311=People!$B$2,People!$A$2,0))))</f>
        <v>Anna Andreadi</v>
      </c>
      <c r="W1311" s="3" t="str">
        <f>IFERROR(INDEX(Returns!$B$2:$B$801,MATCH(Orders!B1311,Returns!$A$2:$A$801,0)),"No")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IF(M1312=People!$B$5,People!$A$5,IF(M1312=People!$B$4,People!$A$4,IF(Orders!M1312=People!$B$3,People!$A$3,IF(Orders!M1312=People!$B$2,People!$A$2,0))))</f>
        <v>Anna Andreadi</v>
      </c>
      <c r="W1312" s="3" t="str">
        <f>IFERROR(INDEX(Returns!$B$2:$B$801,MATCH(Orders!B1312,Returns!$A$2:$A$801,0)),"No")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IF(M1313=People!$B$5,People!$A$5,IF(M1313=People!$B$4,People!$A$4,IF(Orders!M1313=People!$B$3,People!$A$3,IF(Orders!M1313=People!$B$2,People!$A$2,0))))</f>
        <v>Chuck Magee</v>
      </c>
      <c r="W1313" s="3" t="str">
        <f>IFERROR(INDEX(Returns!$B$2:$B$801,MATCH(Orders!B1313,Returns!$A$2:$A$801,0)),"No")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IF(M1314=People!$B$5,People!$A$5,IF(M1314=People!$B$4,People!$A$4,IF(Orders!M1314=People!$B$3,People!$A$3,IF(Orders!M1314=People!$B$2,People!$A$2,0))))</f>
        <v>Chuck Magee</v>
      </c>
      <c r="W1314" s="3" t="str">
        <f>IFERROR(INDEX(Returns!$B$2:$B$801,MATCH(Orders!B1314,Returns!$A$2:$A$801,0)),"No")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IF(M1315=People!$B$5,People!$A$5,IF(M1315=People!$B$4,People!$A$4,IF(Orders!M1315=People!$B$3,People!$A$3,IF(Orders!M1315=People!$B$2,People!$A$2,0))))</f>
        <v>Chuck Magee</v>
      </c>
      <c r="W1315" s="3" t="str">
        <f>IFERROR(INDEX(Returns!$B$2:$B$801,MATCH(Orders!B1315,Returns!$A$2:$A$801,0)),"No")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IF(M1316=People!$B$5,People!$A$5,IF(M1316=People!$B$4,People!$A$4,IF(Orders!M1316=People!$B$3,People!$A$3,IF(Orders!M1316=People!$B$2,People!$A$2,0))))</f>
        <v>Anna Andreadi</v>
      </c>
      <c r="W1316" s="3" t="str">
        <f>IFERROR(INDEX(Returns!$B$2:$B$801,MATCH(Orders!B1316,Returns!$A$2:$A$801,0)),"No")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IF(M1317=People!$B$5,People!$A$5,IF(M1317=People!$B$4,People!$A$4,IF(Orders!M1317=People!$B$3,People!$A$3,IF(Orders!M1317=People!$B$2,People!$A$2,0))))</f>
        <v>Anna Andreadi</v>
      </c>
      <c r="W1317" s="3" t="str">
        <f>IFERROR(INDEX(Returns!$B$2:$B$801,MATCH(Orders!B1317,Returns!$A$2:$A$801,0)),"No")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IF(M1318=People!$B$5,People!$A$5,IF(M1318=People!$B$4,People!$A$4,IF(Orders!M1318=People!$B$3,People!$A$3,IF(Orders!M1318=People!$B$2,People!$A$2,0))))</f>
        <v>Anna Andreadi</v>
      </c>
      <c r="W1318" s="3" t="str">
        <f>IFERROR(INDEX(Returns!$B$2:$B$801,MATCH(Orders!B1318,Returns!$A$2:$A$801,0)),"No")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IF(M1319=People!$B$5,People!$A$5,IF(M1319=People!$B$4,People!$A$4,IF(Orders!M1319=People!$B$3,People!$A$3,IF(Orders!M1319=People!$B$2,People!$A$2,0))))</f>
        <v>Chuck Magee</v>
      </c>
      <c r="W1319" s="3" t="str">
        <f>IFERROR(INDEX(Returns!$B$2:$B$801,MATCH(Orders!B1319,Returns!$A$2:$A$801,0)),"No")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IF(M1320=People!$B$5,People!$A$5,IF(M1320=People!$B$4,People!$A$4,IF(Orders!M1320=People!$B$3,People!$A$3,IF(Orders!M1320=People!$B$2,People!$A$2,0))))</f>
        <v>Cassandra Brandow</v>
      </c>
      <c r="W1320" s="3" t="str">
        <f>IFERROR(INDEX(Returns!$B$2:$B$801,MATCH(Orders!B1320,Returns!$A$2:$A$801,0)),"No")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IF(M1321=People!$B$5,People!$A$5,IF(M1321=People!$B$4,People!$A$4,IF(Orders!M1321=People!$B$3,People!$A$3,IF(Orders!M1321=People!$B$2,People!$A$2,0))))</f>
        <v>Cassandra Brandow</v>
      </c>
      <c r="W1321" s="3" t="str">
        <f>IFERROR(INDEX(Returns!$B$2:$B$801,MATCH(Orders!B1321,Returns!$A$2:$A$801,0)),"No")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IF(M1322=People!$B$5,People!$A$5,IF(M1322=People!$B$4,People!$A$4,IF(Orders!M1322=People!$B$3,People!$A$3,IF(Orders!M1322=People!$B$2,People!$A$2,0))))</f>
        <v>Chuck Magee</v>
      </c>
      <c r="W1322" s="3" t="str">
        <f>IFERROR(INDEX(Returns!$B$2:$B$801,MATCH(Orders!B1322,Returns!$A$2:$A$801,0)),"No")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IF(M1323=People!$B$5,People!$A$5,IF(M1323=People!$B$4,People!$A$4,IF(Orders!M1323=People!$B$3,People!$A$3,IF(Orders!M1323=People!$B$2,People!$A$2,0))))</f>
        <v>Chuck Magee</v>
      </c>
      <c r="W1323" s="3" t="str">
        <f>IFERROR(INDEX(Returns!$B$2:$B$801,MATCH(Orders!B1323,Returns!$A$2:$A$801,0)),"No")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IF(M1324=People!$B$5,People!$A$5,IF(M1324=People!$B$4,People!$A$4,IF(Orders!M1324=People!$B$3,People!$A$3,IF(Orders!M1324=People!$B$2,People!$A$2,0))))</f>
        <v>Cassandra Brandow</v>
      </c>
      <c r="W1324" s="3" t="str">
        <f>IFERROR(INDEX(Returns!$B$2:$B$801,MATCH(Orders!B1324,Returns!$A$2:$A$801,0)),"No")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IF(M1325=People!$B$5,People!$A$5,IF(M1325=People!$B$4,People!$A$4,IF(Orders!M1325=People!$B$3,People!$A$3,IF(Orders!M1325=People!$B$2,People!$A$2,0))))</f>
        <v>Cassandra Brandow</v>
      </c>
      <c r="W1325" s="3" t="str">
        <f>IFERROR(INDEX(Returns!$B$2:$B$801,MATCH(Orders!B1325,Returns!$A$2:$A$801,0)),"No")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IF(M1326=People!$B$5,People!$A$5,IF(M1326=People!$B$4,People!$A$4,IF(Orders!M1326=People!$B$3,People!$A$3,IF(Orders!M1326=People!$B$2,People!$A$2,0))))</f>
        <v>Chuck Magee</v>
      </c>
      <c r="W1326" s="3" t="str">
        <f>IFERROR(INDEX(Returns!$B$2:$B$801,MATCH(Orders!B1326,Returns!$A$2:$A$801,0)),"No")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IF(M1327=People!$B$5,People!$A$5,IF(M1327=People!$B$4,People!$A$4,IF(Orders!M1327=People!$B$3,People!$A$3,IF(Orders!M1327=People!$B$2,People!$A$2,0))))</f>
        <v>Kelly Williams</v>
      </c>
      <c r="W1327" s="3" t="str">
        <f>IFERROR(INDEX(Returns!$B$2:$B$801,MATCH(Orders!B1327,Returns!$A$2:$A$801,0)),"No")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IF(M1328=People!$B$5,People!$A$5,IF(M1328=People!$B$4,People!$A$4,IF(Orders!M1328=People!$B$3,People!$A$3,IF(Orders!M1328=People!$B$2,People!$A$2,0))))</f>
        <v>Chuck Magee</v>
      </c>
      <c r="W1328" s="3" t="str">
        <f>IFERROR(INDEX(Returns!$B$2:$B$801,MATCH(Orders!B1328,Returns!$A$2:$A$801,0)),"No")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IF(M1329=People!$B$5,People!$A$5,IF(M1329=People!$B$4,People!$A$4,IF(Orders!M1329=People!$B$3,People!$A$3,IF(Orders!M1329=People!$B$2,People!$A$2,0))))</f>
        <v>Chuck Magee</v>
      </c>
      <c r="W1329" s="3" t="str">
        <f>IFERROR(INDEX(Returns!$B$2:$B$801,MATCH(Orders!B1329,Returns!$A$2:$A$801,0)),"No")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IF(M1330=People!$B$5,People!$A$5,IF(M1330=People!$B$4,People!$A$4,IF(Orders!M1330=People!$B$3,People!$A$3,IF(Orders!M1330=People!$B$2,People!$A$2,0))))</f>
        <v>Anna Andreadi</v>
      </c>
      <c r="W1330" s="3" t="str">
        <f>IFERROR(INDEX(Returns!$B$2:$B$801,MATCH(Orders!B1330,Returns!$A$2:$A$801,0)),"No")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IF(M1331=People!$B$5,People!$A$5,IF(M1331=People!$B$4,People!$A$4,IF(Orders!M1331=People!$B$3,People!$A$3,IF(Orders!M1331=People!$B$2,People!$A$2,0))))</f>
        <v>Anna Andreadi</v>
      </c>
      <c r="W1331" s="3" t="str">
        <f>IFERROR(INDEX(Returns!$B$2:$B$801,MATCH(Orders!B1331,Returns!$A$2:$A$801,0)),"No")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IF(M1332=People!$B$5,People!$A$5,IF(M1332=People!$B$4,People!$A$4,IF(Orders!M1332=People!$B$3,People!$A$3,IF(Orders!M1332=People!$B$2,People!$A$2,0))))</f>
        <v>Chuck Magee</v>
      </c>
      <c r="W1332" s="3" t="str">
        <f>IFERROR(INDEX(Returns!$B$2:$B$801,MATCH(Orders!B1332,Returns!$A$2:$A$801,0)),"No")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IF(M1333=People!$B$5,People!$A$5,IF(M1333=People!$B$4,People!$A$4,IF(Orders!M1333=People!$B$3,People!$A$3,IF(Orders!M1333=People!$B$2,People!$A$2,0))))</f>
        <v>Chuck Magee</v>
      </c>
      <c r="W1333" s="3" t="str">
        <f>IFERROR(INDEX(Returns!$B$2:$B$801,MATCH(Orders!B1333,Returns!$A$2:$A$801,0)),"No")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IF(M1334=People!$B$5,People!$A$5,IF(M1334=People!$B$4,People!$A$4,IF(Orders!M1334=People!$B$3,People!$A$3,IF(Orders!M1334=People!$B$2,People!$A$2,0))))</f>
        <v>Kelly Williams</v>
      </c>
      <c r="W1334" s="3" t="str">
        <f>IFERROR(INDEX(Returns!$B$2:$B$801,MATCH(Orders!B1334,Returns!$A$2:$A$801,0)),"No")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IF(M1335=People!$B$5,People!$A$5,IF(M1335=People!$B$4,People!$A$4,IF(Orders!M1335=People!$B$3,People!$A$3,IF(Orders!M1335=People!$B$2,People!$A$2,0))))</f>
        <v>Kelly Williams</v>
      </c>
      <c r="W1335" s="3" t="str">
        <f>IFERROR(INDEX(Returns!$B$2:$B$801,MATCH(Orders!B1335,Returns!$A$2:$A$801,0)),"No")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IF(M1336=People!$B$5,People!$A$5,IF(M1336=People!$B$4,People!$A$4,IF(Orders!M1336=People!$B$3,People!$A$3,IF(Orders!M1336=People!$B$2,People!$A$2,0))))</f>
        <v>Anna Andreadi</v>
      </c>
      <c r="W1336" s="3" t="str">
        <f>IFERROR(INDEX(Returns!$B$2:$B$801,MATCH(Orders!B1336,Returns!$A$2:$A$801,0)),"No")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IF(M1337=People!$B$5,People!$A$5,IF(M1337=People!$B$4,People!$A$4,IF(Orders!M1337=People!$B$3,People!$A$3,IF(Orders!M1337=People!$B$2,People!$A$2,0))))</f>
        <v>Chuck Magee</v>
      </c>
      <c r="W1337" s="3" t="str">
        <f>IFERROR(INDEX(Returns!$B$2:$B$801,MATCH(Orders!B1337,Returns!$A$2:$A$801,0)),"No")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IF(M1338=People!$B$5,People!$A$5,IF(M1338=People!$B$4,People!$A$4,IF(Orders!M1338=People!$B$3,People!$A$3,IF(Orders!M1338=People!$B$2,People!$A$2,0))))</f>
        <v>Anna Andreadi</v>
      </c>
      <c r="W1338" s="3" t="str">
        <f>IFERROR(INDEX(Returns!$B$2:$B$801,MATCH(Orders!B1338,Returns!$A$2:$A$801,0)),"No")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IF(M1339=People!$B$5,People!$A$5,IF(M1339=People!$B$4,People!$A$4,IF(Orders!M1339=People!$B$3,People!$A$3,IF(Orders!M1339=People!$B$2,People!$A$2,0))))</f>
        <v>Chuck Magee</v>
      </c>
      <c r="W1339" s="3" t="str">
        <f>IFERROR(INDEX(Returns!$B$2:$B$801,MATCH(Orders!B1339,Returns!$A$2:$A$801,0)),"No")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IF(M1340=People!$B$5,People!$A$5,IF(M1340=People!$B$4,People!$A$4,IF(Orders!M1340=People!$B$3,People!$A$3,IF(Orders!M1340=People!$B$2,People!$A$2,0))))</f>
        <v>Chuck Magee</v>
      </c>
      <c r="W1340" s="3" t="str">
        <f>IFERROR(INDEX(Returns!$B$2:$B$801,MATCH(Orders!B1340,Returns!$A$2:$A$801,0)),"No")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IF(M1341=People!$B$5,People!$A$5,IF(M1341=People!$B$4,People!$A$4,IF(Orders!M1341=People!$B$3,People!$A$3,IF(Orders!M1341=People!$B$2,People!$A$2,0))))</f>
        <v>Chuck Magee</v>
      </c>
      <c r="W1341" s="3" t="str">
        <f>IFERROR(INDEX(Returns!$B$2:$B$801,MATCH(Orders!B1341,Returns!$A$2:$A$801,0)),"No")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IF(M1342=People!$B$5,People!$A$5,IF(M1342=People!$B$4,People!$A$4,IF(Orders!M1342=People!$B$3,People!$A$3,IF(Orders!M1342=People!$B$2,People!$A$2,0))))</f>
        <v>Cassandra Brandow</v>
      </c>
      <c r="W1342" s="3" t="str">
        <f>IFERROR(INDEX(Returns!$B$2:$B$801,MATCH(Orders!B1342,Returns!$A$2:$A$801,0)),"No")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IF(M1343=People!$B$5,People!$A$5,IF(M1343=People!$B$4,People!$A$4,IF(Orders!M1343=People!$B$3,People!$A$3,IF(Orders!M1343=People!$B$2,People!$A$2,0))))</f>
        <v>Cassandra Brandow</v>
      </c>
      <c r="W1343" s="3" t="str">
        <f>IFERROR(INDEX(Returns!$B$2:$B$801,MATCH(Orders!B1343,Returns!$A$2:$A$801,0)),"No")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IF(M1344=People!$B$5,People!$A$5,IF(M1344=People!$B$4,People!$A$4,IF(Orders!M1344=People!$B$3,People!$A$3,IF(Orders!M1344=People!$B$2,People!$A$2,0))))</f>
        <v>Cassandra Brandow</v>
      </c>
      <c r="W1344" s="3" t="str">
        <f>IFERROR(INDEX(Returns!$B$2:$B$801,MATCH(Orders!B1344,Returns!$A$2:$A$801,0)),"No")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IF(M1345=People!$B$5,People!$A$5,IF(M1345=People!$B$4,People!$A$4,IF(Orders!M1345=People!$B$3,People!$A$3,IF(Orders!M1345=People!$B$2,People!$A$2,0))))</f>
        <v>Chuck Magee</v>
      </c>
      <c r="W1345" s="3" t="str">
        <f>IFERROR(INDEX(Returns!$B$2:$B$801,MATCH(Orders!B1345,Returns!$A$2:$A$801,0)),"No")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IF(M1346=People!$B$5,People!$A$5,IF(M1346=People!$B$4,People!$A$4,IF(Orders!M1346=People!$B$3,People!$A$3,IF(Orders!M1346=People!$B$2,People!$A$2,0))))</f>
        <v>Chuck Magee</v>
      </c>
      <c r="W1346" s="3" t="str">
        <f>IFERROR(INDEX(Returns!$B$2:$B$801,MATCH(Orders!B1346,Returns!$A$2:$A$801,0)),"No")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IF(M1347=People!$B$5,People!$A$5,IF(M1347=People!$B$4,People!$A$4,IF(Orders!M1347=People!$B$3,People!$A$3,IF(Orders!M1347=People!$B$2,People!$A$2,0))))</f>
        <v>Kelly Williams</v>
      </c>
      <c r="W1347" s="3" t="str">
        <f>IFERROR(INDEX(Returns!$B$2:$B$801,MATCH(Orders!B1347,Returns!$A$2:$A$801,0)),"No")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IF(M1348=People!$B$5,People!$A$5,IF(M1348=People!$B$4,People!$A$4,IF(Orders!M1348=People!$B$3,People!$A$3,IF(Orders!M1348=People!$B$2,People!$A$2,0))))</f>
        <v>Kelly Williams</v>
      </c>
      <c r="W1348" s="3" t="str">
        <f>IFERROR(INDEX(Returns!$B$2:$B$801,MATCH(Orders!B1348,Returns!$A$2:$A$801,0)),"No")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IF(M1349=People!$B$5,People!$A$5,IF(M1349=People!$B$4,People!$A$4,IF(Orders!M1349=People!$B$3,People!$A$3,IF(Orders!M1349=People!$B$2,People!$A$2,0))))</f>
        <v>Kelly Williams</v>
      </c>
      <c r="W1349" s="3" t="str">
        <f>IFERROR(INDEX(Returns!$B$2:$B$801,MATCH(Orders!B1349,Returns!$A$2:$A$801,0)),"No")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IF(M1350=People!$B$5,People!$A$5,IF(M1350=People!$B$4,People!$A$4,IF(Orders!M1350=People!$B$3,People!$A$3,IF(Orders!M1350=People!$B$2,People!$A$2,0))))</f>
        <v>Kelly Williams</v>
      </c>
      <c r="W1350" s="3" t="str">
        <f>IFERROR(INDEX(Returns!$B$2:$B$801,MATCH(Orders!B1350,Returns!$A$2:$A$801,0)),"No")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IF(M1351=People!$B$5,People!$A$5,IF(M1351=People!$B$4,People!$A$4,IF(Orders!M1351=People!$B$3,People!$A$3,IF(Orders!M1351=People!$B$2,People!$A$2,0))))</f>
        <v>Kelly Williams</v>
      </c>
      <c r="W1351" s="3" t="str">
        <f>IFERROR(INDEX(Returns!$B$2:$B$801,MATCH(Orders!B1351,Returns!$A$2:$A$801,0)),"No")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IF(M1352=People!$B$5,People!$A$5,IF(M1352=People!$B$4,People!$A$4,IF(Orders!M1352=People!$B$3,People!$A$3,IF(Orders!M1352=People!$B$2,People!$A$2,0))))</f>
        <v>Kelly Williams</v>
      </c>
      <c r="W1352" s="3" t="str">
        <f>IFERROR(INDEX(Returns!$B$2:$B$801,MATCH(Orders!B1352,Returns!$A$2:$A$801,0)),"No")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IF(M1353=People!$B$5,People!$A$5,IF(M1353=People!$B$4,People!$A$4,IF(Orders!M1353=People!$B$3,People!$A$3,IF(Orders!M1353=People!$B$2,People!$A$2,0))))</f>
        <v>Cassandra Brandow</v>
      </c>
      <c r="W1353" s="3" t="str">
        <f>IFERROR(INDEX(Returns!$B$2:$B$801,MATCH(Orders!B1353,Returns!$A$2:$A$801,0)),"No")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IF(M1354=People!$B$5,People!$A$5,IF(M1354=People!$B$4,People!$A$4,IF(Orders!M1354=People!$B$3,People!$A$3,IF(Orders!M1354=People!$B$2,People!$A$2,0))))</f>
        <v>Anna Andreadi</v>
      </c>
      <c r="W1354" s="3" t="str">
        <f>IFERROR(INDEX(Returns!$B$2:$B$801,MATCH(Orders!B1354,Returns!$A$2:$A$801,0)),"No")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IF(M1355=People!$B$5,People!$A$5,IF(M1355=People!$B$4,People!$A$4,IF(Orders!M1355=People!$B$3,People!$A$3,IF(Orders!M1355=People!$B$2,People!$A$2,0))))</f>
        <v>Anna Andreadi</v>
      </c>
      <c r="W1355" s="3" t="str">
        <f>IFERROR(INDEX(Returns!$B$2:$B$801,MATCH(Orders!B1355,Returns!$A$2:$A$801,0)),"No")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IF(M1356=People!$B$5,People!$A$5,IF(M1356=People!$B$4,People!$A$4,IF(Orders!M1356=People!$B$3,People!$A$3,IF(Orders!M1356=People!$B$2,People!$A$2,0))))</f>
        <v>Anna Andreadi</v>
      </c>
      <c r="W1356" s="3" t="str">
        <f>IFERROR(INDEX(Returns!$B$2:$B$801,MATCH(Orders!B1356,Returns!$A$2:$A$801,0)),"No")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IF(M1357=People!$B$5,People!$A$5,IF(M1357=People!$B$4,People!$A$4,IF(Orders!M1357=People!$B$3,People!$A$3,IF(Orders!M1357=People!$B$2,People!$A$2,0))))</f>
        <v>Kelly Williams</v>
      </c>
      <c r="W1357" s="3" t="str">
        <f>IFERROR(INDEX(Returns!$B$2:$B$801,MATCH(Orders!B1357,Returns!$A$2:$A$801,0)),"No")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IF(M1358=People!$B$5,People!$A$5,IF(M1358=People!$B$4,People!$A$4,IF(Orders!M1358=People!$B$3,People!$A$3,IF(Orders!M1358=People!$B$2,People!$A$2,0))))</f>
        <v>Kelly Williams</v>
      </c>
      <c r="W1358" s="3" t="str">
        <f>IFERROR(INDEX(Returns!$B$2:$B$801,MATCH(Orders!B1358,Returns!$A$2:$A$801,0)),"No")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IF(M1359=People!$B$5,People!$A$5,IF(M1359=People!$B$4,People!$A$4,IF(Orders!M1359=People!$B$3,People!$A$3,IF(Orders!M1359=People!$B$2,People!$A$2,0))))</f>
        <v>Cassandra Brandow</v>
      </c>
      <c r="W1359" s="3" t="str">
        <f>IFERROR(INDEX(Returns!$B$2:$B$801,MATCH(Orders!B1359,Returns!$A$2:$A$801,0)),"No")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IF(M1360=People!$B$5,People!$A$5,IF(M1360=People!$B$4,People!$A$4,IF(Orders!M1360=People!$B$3,People!$A$3,IF(Orders!M1360=People!$B$2,People!$A$2,0))))</f>
        <v>Kelly Williams</v>
      </c>
      <c r="W1360" s="3" t="str">
        <f>IFERROR(INDEX(Returns!$B$2:$B$801,MATCH(Orders!B1360,Returns!$A$2:$A$801,0)),"No")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IF(M1361=People!$B$5,People!$A$5,IF(M1361=People!$B$4,People!$A$4,IF(Orders!M1361=People!$B$3,People!$A$3,IF(Orders!M1361=People!$B$2,People!$A$2,0))))</f>
        <v>Anna Andreadi</v>
      </c>
      <c r="W1361" s="3" t="str">
        <f>IFERROR(INDEX(Returns!$B$2:$B$801,MATCH(Orders!B1361,Returns!$A$2:$A$801,0)),"No")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IF(M1362=People!$B$5,People!$A$5,IF(M1362=People!$B$4,People!$A$4,IF(Orders!M1362=People!$B$3,People!$A$3,IF(Orders!M1362=People!$B$2,People!$A$2,0))))</f>
        <v>Chuck Magee</v>
      </c>
      <c r="W1362" s="3" t="str">
        <f>IFERROR(INDEX(Returns!$B$2:$B$801,MATCH(Orders!B1362,Returns!$A$2:$A$801,0)),"No")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IF(M1363=People!$B$5,People!$A$5,IF(M1363=People!$B$4,People!$A$4,IF(Orders!M1363=People!$B$3,People!$A$3,IF(Orders!M1363=People!$B$2,People!$A$2,0))))</f>
        <v>Chuck Magee</v>
      </c>
      <c r="W1363" s="3" t="str">
        <f>IFERROR(INDEX(Returns!$B$2:$B$801,MATCH(Orders!B1363,Returns!$A$2:$A$801,0)),"No")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IF(M1364=People!$B$5,People!$A$5,IF(M1364=People!$B$4,People!$A$4,IF(Orders!M1364=People!$B$3,People!$A$3,IF(Orders!M1364=People!$B$2,People!$A$2,0))))</f>
        <v>Chuck Magee</v>
      </c>
      <c r="W1364" s="3" t="str">
        <f>IFERROR(INDEX(Returns!$B$2:$B$801,MATCH(Orders!B1364,Returns!$A$2:$A$801,0)),"No")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IF(M1365=People!$B$5,People!$A$5,IF(M1365=People!$B$4,People!$A$4,IF(Orders!M1365=People!$B$3,People!$A$3,IF(Orders!M1365=People!$B$2,People!$A$2,0))))</f>
        <v>Anna Andreadi</v>
      </c>
      <c r="W1365" s="3" t="str">
        <f>IFERROR(INDEX(Returns!$B$2:$B$801,MATCH(Orders!B1365,Returns!$A$2:$A$801,0)),"No")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IF(M1366=People!$B$5,People!$A$5,IF(M1366=People!$B$4,People!$A$4,IF(Orders!M1366=People!$B$3,People!$A$3,IF(Orders!M1366=People!$B$2,People!$A$2,0))))</f>
        <v>Anna Andreadi</v>
      </c>
      <c r="W1366" s="3" t="str">
        <f>IFERROR(INDEX(Returns!$B$2:$B$801,MATCH(Orders!B1366,Returns!$A$2:$A$801,0)),"No")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IF(M1367=People!$B$5,People!$A$5,IF(M1367=People!$B$4,People!$A$4,IF(Orders!M1367=People!$B$3,People!$A$3,IF(Orders!M1367=People!$B$2,People!$A$2,0))))</f>
        <v>Anna Andreadi</v>
      </c>
      <c r="W1367" s="3" t="str">
        <f>IFERROR(INDEX(Returns!$B$2:$B$801,MATCH(Orders!B1367,Returns!$A$2:$A$801,0)),"No")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IF(M1368=People!$B$5,People!$A$5,IF(M1368=People!$B$4,People!$A$4,IF(Orders!M1368=People!$B$3,People!$A$3,IF(Orders!M1368=People!$B$2,People!$A$2,0))))</f>
        <v>Anna Andreadi</v>
      </c>
      <c r="W1368" s="3" t="str">
        <f>IFERROR(INDEX(Returns!$B$2:$B$801,MATCH(Orders!B1368,Returns!$A$2:$A$801,0)),"No")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IF(M1369=People!$B$5,People!$A$5,IF(M1369=People!$B$4,People!$A$4,IF(Orders!M1369=People!$B$3,People!$A$3,IF(Orders!M1369=People!$B$2,People!$A$2,0))))</f>
        <v>Anna Andreadi</v>
      </c>
      <c r="W1369" s="3" t="str">
        <f>IFERROR(INDEX(Returns!$B$2:$B$801,MATCH(Orders!B1369,Returns!$A$2:$A$801,0)),"No")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IF(M1370=People!$B$5,People!$A$5,IF(M1370=People!$B$4,People!$A$4,IF(Orders!M1370=People!$B$3,People!$A$3,IF(Orders!M1370=People!$B$2,People!$A$2,0))))</f>
        <v>Anna Andreadi</v>
      </c>
      <c r="W1370" s="3" t="str">
        <f>IFERROR(INDEX(Returns!$B$2:$B$801,MATCH(Orders!B1370,Returns!$A$2:$A$801,0)),"No")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IF(M1371=People!$B$5,People!$A$5,IF(M1371=People!$B$4,People!$A$4,IF(Orders!M1371=People!$B$3,People!$A$3,IF(Orders!M1371=People!$B$2,People!$A$2,0))))</f>
        <v>Anna Andreadi</v>
      </c>
      <c r="W1371" s="3" t="str">
        <f>IFERROR(INDEX(Returns!$B$2:$B$801,MATCH(Orders!B1371,Returns!$A$2:$A$801,0)),"No")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IF(M1372=People!$B$5,People!$A$5,IF(M1372=People!$B$4,People!$A$4,IF(Orders!M1372=People!$B$3,People!$A$3,IF(Orders!M1372=People!$B$2,People!$A$2,0))))</f>
        <v>Anna Andreadi</v>
      </c>
      <c r="W1372" s="3" t="str">
        <f>IFERROR(INDEX(Returns!$B$2:$B$801,MATCH(Orders!B1372,Returns!$A$2:$A$801,0)),"No")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IF(M1373=People!$B$5,People!$A$5,IF(M1373=People!$B$4,People!$A$4,IF(Orders!M1373=People!$B$3,People!$A$3,IF(Orders!M1373=People!$B$2,People!$A$2,0))))</f>
        <v>Chuck Magee</v>
      </c>
      <c r="W1373" s="3" t="str">
        <f>IFERROR(INDEX(Returns!$B$2:$B$801,MATCH(Orders!B1373,Returns!$A$2:$A$801,0)),"No")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IF(M1374=People!$B$5,People!$A$5,IF(M1374=People!$B$4,People!$A$4,IF(Orders!M1374=People!$B$3,People!$A$3,IF(Orders!M1374=People!$B$2,People!$A$2,0))))</f>
        <v>Anna Andreadi</v>
      </c>
      <c r="W1374" s="3" t="str">
        <f>IFERROR(INDEX(Returns!$B$2:$B$801,MATCH(Orders!B1374,Returns!$A$2:$A$801,0)),"No")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IF(M1375=People!$B$5,People!$A$5,IF(M1375=People!$B$4,People!$A$4,IF(Orders!M1375=People!$B$3,People!$A$3,IF(Orders!M1375=People!$B$2,People!$A$2,0))))</f>
        <v>Anna Andreadi</v>
      </c>
      <c r="W1375" s="3" t="str">
        <f>IFERROR(INDEX(Returns!$B$2:$B$801,MATCH(Orders!B1375,Returns!$A$2:$A$801,0)),"No")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IF(M1376=People!$B$5,People!$A$5,IF(M1376=People!$B$4,People!$A$4,IF(Orders!M1376=People!$B$3,People!$A$3,IF(Orders!M1376=People!$B$2,People!$A$2,0))))</f>
        <v>Anna Andreadi</v>
      </c>
      <c r="W1376" s="3" t="str">
        <f>IFERROR(INDEX(Returns!$B$2:$B$801,MATCH(Orders!B1376,Returns!$A$2:$A$801,0)),"No")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IF(M1377=People!$B$5,People!$A$5,IF(M1377=People!$B$4,People!$A$4,IF(Orders!M1377=People!$B$3,People!$A$3,IF(Orders!M1377=People!$B$2,People!$A$2,0))))</f>
        <v>Anna Andreadi</v>
      </c>
      <c r="W1377" s="3" t="str">
        <f>IFERROR(INDEX(Returns!$B$2:$B$801,MATCH(Orders!B1377,Returns!$A$2:$A$801,0)),"No")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IF(M1378=People!$B$5,People!$A$5,IF(M1378=People!$B$4,People!$A$4,IF(Orders!M1378=People!$B$3,People!$A$3,IF(Orders!M1378=People!$B$2,People!$A$2,0))))</f>
        <v>Anna Andreadi</v>
      </c>
      <c r="W1378" s="3" t="str">
        <f>IFERROR(INDEX(Returns!$B$2:$B$801,MATCH(Orders!B1378,Returns!$A$2:$A$801,0)),"No")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IF(M1379=People!$B$5,People!$A$5,IF(M1379=People!$B$4,People!$A$4,IF(Orders!M1379=People!$B$3,People!$A$3,IF(Orders!M1379=People!$B$2,People!$A$2,0))))</f>
        <v>Anna Andreadi</v>
      </c>
      <c r="W1379" s="3" t="str">
        <f>IFERROR(INDEX(Returns!$B$2:$B$801,MATCH(Orders!B1379,Returns!$A$2:$A$801,0)),"No")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IF(M1380=People!$B$5,People!$A$5,IF(M1380=People!$B$4,People!$A$4,IF(Orders!M1380=People!$B$3,People!$A$3,IF(Orders!M1380=People!$B$2,People!$A$2,0))))</f>
        <v>Anna Andreadi</v>
      </c>
      <c r="W1380" s="3" t="str">
        <f>IFERROR(INDEX(Returns!$B$2:$B$801,MATCH(Orders!B1380,Returns!$A$2:$A$801,0)),"No")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IF(M1381=People!$B$5,People!$A$5,IF(M1381=People!$B$4,People!$A$4,IF(Orders!M1381=People!$B$3,People!$A$3,IF(Orders!M1381=People!$B$2,People!$A$2,0))))</f>
        <v>Anna Andreadi</v>
      </c>
      <c r="W1381" s="3" t="str">
        <f>IFERROR(INDEX(Returns!$B$2:$B$801,MATCH(Orders!B1381,Returns!$A$2:$A$801,0)),"No")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IF(M1382=People!$B$5,People!$A$5,IF(M1382=People!$B$4,People!$A$4,IF(Orders!M1382=People!$B$3,People!$A$3,IF(Orders!M1382=People!$B$2,People!$A$2,0))))</f>
        <v>Anna Andreadi</v>
      </c>
      <c r="W1382" s="3" t="str">
        <f>IFERROR(INDEX(Returns!$B$2:$B$801,MATCH(Orders!B1382,Returns!$A$2:$A$801,0)),"No")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IF(M1383=People!$B$5,People!$A$5,IF(M1383=People!$B$4,People!$A$4,IF(Orders!M1383=People!$B$3,People!$A$3,IF(Orders!M1383=People!$B$2,People!$A$2,0))))</f>
        <v>Kelly Williams</v>
      </c>
      <c r="W1383" s="3" t="str">
        <f>IFERROR(INDEX(Returns!$B$2:$B$801,MATCH(Orders!B1383,Returns!$A$2:$A$801,0)),"No")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IF(M1384=People!$B$5,People!$A$5,IF(M1384=People!$B$4,People!$A$4,IF(Orders!M1384=People!$B$3,People!$A$3,IF(Orders!M1384=People!$B$2,People!$A$2,0))))</f>
        <v>Cassandra Brandow</v>
      </c>
      <c r="W1384" s="3" t="str">
        <f>IFERROR(INDEX(Returns!$B$2:$B$801,MATCH(Orders!B1384,Returns!$A$2:$A$801,0)),"No")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IF(M1385=People!$B$5,People!$A$5,IF(M1385=People!$B$4,People!$A$4,IF(Orders!M1385=People!$B$3,People!$A$3,IF(Orders!M1385=People!$B$2,People!$A$2,0))))</f>
        <v>Cassandra Brandow</v>
      </c>
      <c r="W1385" s="3" t="str">
        <f>IFERROR(INDEX(Returns!$B$2:$B$801,MATCH(Orders!B1385,Returns!$A$2:$A$801,0)),"No")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IF(M1386=People!$B$5,People!$A$5,IF(M1386=People!$B$4,People!$A$4,IF(Orders!M1386=People!$B$3,People!$A$3,IF(Orders!M1386=People!$B$2,People!$A$2,0))))</f>
        <v>Cassandra Brandow</v>
      </c>
      <c r="W1386" s="3" t="str">
        <f>IFERROR(INDEX(Returns!$B$2:$B$801,MATCH(Orders!B1386,Returns!$A$2:$A$801,0)),"No")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IF(M1387=People!$B$5,People!$A$5,IF(M1387=People!$B$4,People!$A$4,IF(Orders!M1387=People!$B$3,People!$A$3,IF(Orders!M1387=People!$B$2,People!$A$2,0))))</f>
        <v>Cassandra Brandow</v>
      </c>
      <c r="W1387" s="3" t="str">
        <f>IFERROR(INDEX(Returns!$B$2:$B$801,MATCH(Orders!B1387,Returns!$A$2:$A$801,0)),"No")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IF(M1388=People!$B$5,People!$A$5,IF(M1388=People!$B$4,People!$A$4,IF(Orders!M1388=People!$B$3,People!$A$3,IF(Orders!M1388=People!$B$2,People!$A$2,0))))</f>
        <v>Cassandra Brandow</v>
      </c>
      <c r="W1388" s="3" t="str">
        <f>IFERROR(INDEX(Returns!$B$2:$B$801,MATCH(Orders!B1388,Returns!$A$2:$A$801,0)),"No")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IF(M1389=People!$B$5,People!$A$5,IF(M1389=People!$B$4,People!$A$4,IF(Orders!M1389=People!$B$3,People!$A$3,IF(Orders!M1389=People!$B$2,People!$A$2,0))))</f>
        <v>Cassandra Brandow</v>
      </c>
      <c r="W1389" s="3" t="str">
        <f>IFERROR(INDEX(Returns!$B$2:$B$801,MATCH(Orders!B1389,Returns!$A$2:$A$801,0)),"No")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IF(M1390=People!$B$5,People!$A$5,IF(M1390=People!$B$4,People!$A$4,IF(Orders!M1390=People!$B$3,People!$A$3,IF(Orders!M1390=People!$B$2,People!$A$2,0))))</f>
        <v>Cassandra Brandow</v>
      </c>
      <c r="W1390" s="3" t="str">
        <f>IFERROR(INDEX(Returns!$B$2:$B$801,MATCH(Orders!B1390,Returns!$A$2:$A$801,0)),"No")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IF(M1391=People!$B$5,People!$A$5,IF(M1391=People!$B$4,People!$A$4,IF(Orders!M1391=People!$B$3,People!$A$3,IF(Orders!M1391=People!$B$2,People!$A$2,0))))</f>
        <v>Cassandra Brandow</v>
      </c>
      <c r="W1391" s="3" t="str">
        <f>IFERROR(INDEX(Returns!$B$2:$B$801,MATCH(Orders!B1391,Returns!$A$2:$A$801,0)),"No")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IF(M1392=People!$B$5,People!$A$5,IF(M1392=People!$B$4,People!$A$4,IF(Orders!M1392=People!$B$3,People!$A$3,IF(Orders!M1392=People!$B$2,People!$A$2,0))))</f>
        <v>Cassandra Brandow</v>
      </c>
      <c r="W1392" s="3" t="str">
        <f>IFERROR(INDEX(Returns!$B$2:$B$801,MATCH(Orders!B1392,Returns!$A$2:$A$801,0)),"No")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IF(M1393=People!$B$5,People!$A$5,IF(M1393=People!$B$4,People!$A$4,IF(Orders!M1393=People!$B$3,People!$A$3,IF(Orders!M1393=People!$B$2,People!$A$2,0))))</f>
        <v>Cassandra Brandow</v>
      </c>
      <c r="W1393" s="3" t="str">
        <f>IFERROR(INDEX(Returns!$B$2:$B$801,MATCH(Orders!B1393,Returns!$A$2:$A$801,0)),"No")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IF(M1394=People!$B$5,People!$A$5,IF(M1394=People!$B$4,People!$A$4,IF(Orders!M1394=People!$B$3,People!$A$3,IF(Orders!M1394=People!$B$2,People!$A$2,0))))</f>
        <v>Cassandra Brandow</v>
      </c>
      <c r="W1394" s="3" t="str">
        <f>IFERROR(INDEX(Returns!$B$2:$B$801,MATCH(Orders!B1394,Returns!$A$2:$A$801,0)),"No")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IF(M1395=People!$B$5,People!$A$5,IF(M1395=People!$B$4,People!$A$4,IF(Orders!M1395=People!$B$3,People!$A$3,IF(Orders!M1395=People!$B$2,People!$A$2,0))))</f>
        <v>Cassandra Brandow</v>
      </c>
      <c r="W1395" s="3" t="str">
        <f>IFERROR(INDEX(Returns!$B$2:$B$801,MATCH(Orders!B1395,Returns!$A$2:$A$801,0)),"No")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IF(M1396=People!$B$5,People!$A$5,IF(M1396=People!$B$4,People!$A$4,IF(Orders!M1396=People!$B$3,People!$A$3,IF(Orders!M1396=People!$B$2,People!$A$2,0))))</f>
        <v>Kelly Williams</v>
      </c>
      <c r="W1396" s="3" t="str">
        <f>IFERROR(INDEX(Returns!$B$2:$B$801,MATCH(Orders!B1396,Returns!$A$2:$A$801,0)),"No")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IF(M1397=People!$B$5,People!$A$5,IF(M1397=People!$B$4,People!$A$4,IF(Orders!M1397=People!$B$3,People!$A$3,IF(Orders!M1397=People!$B$2,People!$A$2,0))))</f>
        <v>Kelly Williams</v>
      </c>
      <c r="W1397" s="3" t="str">
        <f>IFERROR(INDEX(Returns!$B$2:$B$801,MATCH(Orders!B1397,Returns!$A$2:$A$801,0)),"No")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IF(M1398=People!$B$5,People!$A$5,IF(M1398=People!$B$4,People!$A$4,IF(Orders!M1398=People!$B$3,People!$A$3,IF(Orders!M1398=People!$B$2,People!$A$2,0))))</f>
        <v>Chuck Magee</v>
      </c>
      <c r="W1398" s="3" t="str">
        <f>IFERROR(INDEX(Returns!$B$2:$B$801,MATCH(Orders!B1398,Returns!$A$2:$A$801,0)),"No")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IF(M1399=People!$B$5,People!$A$5,IF(M1399=People!$B$4,People!$A$4,IF(Orders!M1399=People!$B$3,People!$A$3,IF(Orders!M1399=People!$B$2,People!$A$2,0))))</f>
        <v>Chuck Magee</v>
      </c>
      <c r="W1399" s="3" t="str">
        <f>IFERROR(INDEX(Returns!$B$2:$B$801,MATCH(Orders!B1399,Returns!$A$2:$A$801,0)),"No")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IF(M1400=People!$B$5,People!$A$5,IF(M1400=People!$B$4,People!$A$4,IF(Orders!M1400=People!$B$3,People!$A$3,IF(Orders!M1400=People!$B$2,People!$A$2,0))))</f>
        <v>Chuck Magee</v>
      </c>
      <c r="W1400" s="3" t="str">
        <f>IFERROR(INDEX(Returns!$B$2:$B$801,MATCH(Orders!B1400,Returns!$A$2:$A$801,0)),"No")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IF(M1401=People!$B$5,People!$A$5,IF(M1401=People!$B$4,People!$A$4,IF(Orders!M1401=People!$B$3,People!$A$3,IF(Orders!M1401=People!$B$2,People!$A$2,0))))</f>
        <v>Chuck Magee</v>
      </c>
      <c r="W1401" s="3" t="str">
        <f>IFERROR(INDEX(Returns!$B$2:$B$801,MATCH(Orders!B1401,Returns!$A$2:$A$801,0)),"No")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IF(M1402=People!$B$5,People!$A$5,IF(M1402=People!$B$4,People!$A$4,IF(Orders!M1402=People!$B$3,People!$A$3,IF(Orders!M1402=People!$B$2,People!$A$2,0))))</f>
        <v>Cassandra Brandow</v>
      </c>
      <c r="W1402" s="3" t="str">
        <f>IFERROR(INDEX(Returns!$B$2:$B$801,MATCH(Orders!B1402,Returns!$A$2:$A$801,0)),"No")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IF(M1403=People!$B$5,People!$A$5,IF(M1403=People!$B$4,People!$A$4,IF(Orders!M1403=People!$B$3,People!$A$3,IF(Orders!M1403=People!$B$2,People!$A$2,0))))</f>
        <v>Cassandra Brandow</v>
      </c>
      <c r="W1403" s="3" t="str">
        <f>IFERROR(INDEX(Returns!$B$2:$B$801,MATCH(Orders!B1403,Returns!$A$2:$A$801,0)),"No")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IF(M1404=People!$B$5,People!$A$5,IF(M1404=People!$B$4,People!$A$4,IF(Orders!M1404=People!$B$3,People!$A$3,IF(Orders!M1404=People!$B$2,People!$A$2,0))))</f>
        <v>Chuck Magee</v>
      </c>
      <c r="W1404" s="3" t="str">
        <f>IFERROR(INDEX(Returns!$B$2:$B$801,MATCH(Orders!B1404,Returns!$A$2:$A$801,0)),"No")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IF(M1405=People!$B$5,People!$A$5,IF(M1405=People!$B$4,People!$A$4,IF(Orders!M1405=People!$B$3,People!$A$3,IF(Orders!M1405=People!$B$2,People!$A$2,0))))</f>
        <v>Chuck Magee</v>
      </c>
      <c r="W1405" s="3" t="str">
        <f>IFERROR(INDEX(Returns!$B$2:$B$801,MATCH(Orders!B1405,Returns!$A$2:$A$801,0)),"No")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IF(M1406=People!$B$5,People!$A$5,IF(M1406=People!$B$4,People!$A$4,IF(Orders!M1406=People!$B$3,People!$A$3,IF(Orders!M1406=People!$B$2,People!$A$2,0))))</f>
        <v>Chuck Magee</v>
      </c>
      <c r="W1406" s="3" t="str">
        <f>IFERROR(INDEX(Returns!$B$2:$B$801,MATCH(Orders!B1406,Returns!$A$2:$A$801,0)),"No")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IF(M1407=People!$B$5,People!$A$5,IF(M1407=People!$B$4,People!$A$4,IF(Orders!M1407=People!$B$3,People!$A$3,IF(Orders!M1407=People!$B$2,People!$A$2,0))))</f>
        <v>Chuck Magee</v>
      </c>
      <c r="W1407" s="3" t="str">
        <f>IFERROR(INDEX(Returns!$B$2:$B$801,MATCH(Orders!B1407,Returns!$A$2:$A$801,0)),"No")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IF(M1408=People!$B$5,People!$A$5,IF(M1408=People!$B$4,People!$A$4,IF(Orders!M1408=People!$B$3,People!$A$3,IF(Orders!M1408=People!$B$2,People!$A$2,0))))</f>
        <v>Chuck Magee</v>
      </c>
      <c r="W1408" s="3" t="str">
        <f>IFERROR(INDEX(Returns!$B$2:$B$801,MATCH(Orders!B1408,Returns!$A$2:$A$801,0)),"No")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IF(M1409=People!$B$5,People!$A$5,IF(M1409=People!$B$4,People!$A$4,IF(Orders!M1409=People!$B$3,People!$A$3,IF(Orders!M1409=People!$B$2,People!$A$2,0))))</f>
        <v>Chuck Magee</v>
      </c>
      <c r="W1409" s="3" t="str">
        <f>IFERROR(INDEX(Returns!$B$2:$B$801,MATCH(Orders!B1409,Returns!$A$2:$A$801,0)),"No")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IF(M1410=People!$B$5,People!$A$5,IF(M1410=People!$B$4,People!$A$4,IF(Orders!M1410=People!$B$3,People!$A$3,IF(Orders!M1410=People!$B$2,People!$A$2,0))))</f>
        <v>Chuck Magee</v>
      </c>
      <c r="W1410" s="3" t="str">
        <f>IFERROR(INDEX(Returns!$B$2:$B$801,MATCH(Orders!B1410,Returns!$A$2:$A$801,0)),"No")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IF(M1411=People!$B$5,People!$A$5,IF(M1411=People!$B$4,People!$A$4,IF(Orders!M1411=People!$B$3,People!$A$3,IF(Orders!M1411=People!$B$2,People!$A$2,0))))</f>
        <v>Anna Andreadi</v>
      </c>
      <c r="W1411" s="3" t="str">
        <f>IFERROR(INDEX(Returns!$B$2:$B$801,MATCH(Orders!B1411,Returns!$A$2:$A$801,0)),"No")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IF(M1412=People!$B$5,People!$A$5,IF(M1412=People!$B$4,People!$A$4,IF(Orders!M1412=People!$B$3,People!$A$3,IF(Orders!M1412=People!$B$2,People!$A$2,0))))</f>
        <v>Kelly Williams</v>
      </c>
      <c r="W1412" s="3" t="str">
        <f>IFERROR(INDEX(Returns!$B$2:$B$801,MATCH(Orders!B1412,Returns!$A$2:$A$801,0)),"No")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IF(M1413=People!$B$5,People!$A$5,IF(M1413=People!$B$4,People!$A$4,IF(Orders!M1413=People!$B$3,People!$A$3,IF(Orders!M1413=People!$B$2,People!$A$2,0))))</f>
        <v>Chuck Magee</v>
      </c>
      <c r="W1413" s="3" t="str">
        <f>IFERROR(INDEX(Returns!$B$2:$B$801,MATCH(Orders!B1413,Returns!$A$2:$A$801,0)),"No")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IF(M1414=People!$B$5,People!$A$5,IF(M1414=People!$B$4,People!$A$4,IF(Orders!M1414=People!$B$3,People!$A$3,IF(Orders!M1414=People!$B$2,People!$A$2,0))))</f>
        <v>Chuck Magee</v>
      </c>
      <c r="W1414" s="3" t="str">
        <f>IFERROR(INDEX(Returns!$B$2:$B$801,MATCH(Orders!B1414,Returns!$A$2:$A$801,0)),"No")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IF(M1415=People!$B$5,People!$A$5,IF(M1415=People!$B$4,People!$A$4,IF(Orders!M1415=People!$B$3,People!$A$3,IF(Orders!M1415=People!$B$2,People!$A$2,0))))</f>
        <v>Chuck Magee</v>
      </c>
      <c r="W1415" s="3" t="str">
        <f>IFERROR(INDEX(Returns!$B$2:$B$801,MATCH(Orders!B1415,Returns!$A$2:$A$801,0)),"No")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IF(M1416=People!$B$5,People!$A$5,IF(M1416=People!$B$4,People!$A$4,IF(Orders!M1416=People!$B$3,People!$A$3,IF(Orders!M1416=People!$B$2,People!$A$2,0))))</f>
        <v>Anna Andreadi</v>
      </c>
      <c r="W1416" s="3" t="str">
        <f>IFERROR(INDEX(Returns!$B$2:$B$801,MATCH(Orders!B1416,Returns!$A$2:$A$801,0)),"No")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IF(M1417=People!$B$5,People!$A$5,IF(M1417=People!$B$4,People!$A$4,IF(Orders!M1417=People!$B$3,People!$A$3,IF(Orders!M1417=People!$B$2,People!$A$2,0))))</f>
        <v>Anna Andreadi</v>
      </c>
      <c r="W1417" s="3" t="str">
        <f>IFERROR(INDEX(Returns!$B$2:$B$801,MATCH(Orders!B1417,Returns!$A$2:$A$801,0)),"No")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IF(M1418=People!$B$5,People!$A$5,IF(M1418=People!$B$4,People!$A$4,IF(Orders!M1418=People!$B$3,People!$A$3,IF(Orders!M1418=People!$B$2,People!$A$2,0))))</f>
        <v>Kelly Williams</v>
      </c>
      <c r="W1418" s="3" t="str">
        <f>IFERROR(INDEX(Returns!$B$2:$B$801,MATCH(Orders!B1418,Returns!$A$2:$A$801,0)),"No")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IF(M1419=People!$B$5,People!$A$5,IF(M1419=People!$B$4,People!$A$4,IF(Orders!M1419=People!$B$3,People!$A$3,IF(Orders!M1419=People!$B$2,People!$A$2,0))))</f>
        <v>Kelly Williams</v>
      </c>
      <c r="W1419" s="3" t="str">
        <f>IFERROR(INDEX(Returns!$B$2:$B$801,MATCH(Orders!B1419,Returns!$A$2:$A$801,0)),"No")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IF(M1420=People!$B$5,People!$A$5,IF(M1420=People!$B$4,People!$A$4,IF(Orders!M1420=People!$B$3,People!$A$3,IF(Orders!M1420=People!$B$2,People!$A$2,0))))</f>
        <v>Kelly Williams</v>
      </c>
      <c r="W1420" s="3" t="str">
        <f>IFERROR(INDEX(Returns!$B$2:$B$801,MATCH(Orders!B1420,Returns!$A$2:$A$801,0)),"No")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IF(M1421=People!$B$5,People!$A$5,IF(M1421=People!$B$4,People!$A$4,IF(Orders!M1421=People!$B$3,People!$A$3,IF(Orders!M1421=People!$B$2,People!$A$2,0))))</f>
        <v>Anna Andreadi</v>
      </c>
      <c r="W1421" s="3" t="str">
        <f>IFERROR(INDEX(Returns!$B$2:$B$801,MATCH(Orders!B1421,Returns!$A$2:$A$801,0)),"No")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IF(M1422=People!$B$5,People!$A$5,IF(M1422=People!$B$4,People!$A$4,IF(Orders!M1422=People!$B$3,People!$A$3,IF(Orders!M1422=People!$B$2,People!$A$2,0))))</f>
        <v>Anna Andreadi</v>
      </c>
      <c r="W1422" s="3" t="str">
        <f>IFERROR(INDEX(Returns!$B$2:$B$801,MATCH(Orders!B1422,Returns!$A$2:$A$801,0)),"No")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IF(M1423=People!$B$5,People!$A$5,IF(M1423=People!$B$4,People!$A$4,IF(Orders!M1423=People!$B$3,People!$A$3,IF(Orders!M1423=People!$B$2,People!$A$2,0))))</f>
        <v>Anna Andreadi</v>
      </c>
      <c r="W1423" s="3" t="str">
        <f>IFERROR(INDEX(Returns!$B$2:$B$801,MATCH(Orders!B1423,Returns!$A$2:$A$801,0)),"No")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IF(M1424=People!$B$5,People!$A$5,IF(M1424=People!$B$4,People!$A$4,IF(Orders!M1424=People!$B$3,People!$A$3,IF(Orders!M1424=People!$B$2,People!$A$2,0))))</f>
        <v>Anna Andreadi</v>
      </c>
      <c r="W1424" s="3" t="str">
        <f>IFERROR(INDEX(Returns!$B$2:$B$801,MATCH(Orders!B1424,Returns!$A$2:$A$801,0)),"No")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IF(M1425=People!$B$5,People!$A$5,IF(M1425=People!$B$4,People!$A$4,IF(Orders!M1425=People!$B$3,People!$A$3,IF(Orders!M1425=People!$B$2,People!$A$2,0))))</f>
        <v>Anna Andreadi</v>
      </c>
      <c r="W1425" s="3" t="str">
        <f>IFERROR(INDEX(Returns!$B$2:$B$801,MATCH(Orders!B1425,Returns!$A$2:$A$801,0)),"No")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IF(M1426=People!$B$5,People!$A$5,IF(M1426=People!$B$4,People!$A$4,IF(Orders!M1426=People!$B$3,People!$A$3,IF(Orders!M1426=People!$B$2,People!$A$2,0))))</f>
        <v>Anna Andreadi</v>
      </c>
      <c r="W1426" s="3" t="str">
        <f>IFERROR(INDEX(Returns!$B$2:$B$801,MATCH(Orders!B1426,Returns!$A$2:$A$801,0)),"No")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IF(M1427=People!$B$5,People!$A$5,IF(M1427=People!$B$4,People!$A$4,IF(Orders!M1427=People!$B$3,People!$A$3,IF(Orders!M1427=People!$B$2,People!$A$2,0))))</f>
        <v>Anna Andreadi</v>
      </c>
      <c r="W1427" s="3" t="str">
        <f>IFERROR(INDEX(Returns!$B$2:$B$801,MATCH(Orders!B1427,Returns!$A$2:$A$801,0)),"No")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IF(M1428=People!$B$5,People!$A$5,IF(M1428=People!$B$4,People!$A$4,IF(Orders!M1428=People!$B$3,People!$A$3,IF(Orders!M1428=People!$B$2,People!$A$2,0))))</f>
        <v>Anna Andreadi</v>
      </c>
      <c r="W1428" s="3" t="str">
        <f>IFERROR(INDEX(Returns!$B$2:$B$801,MATCH(Orders!B1428,Returns!$A$2:$A$801,0)),"No")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IF(M1429=People!$B$5,People!$A$5,IF(M1429=People!$B$4,People!$A$4,IF(Orders!M1429=People!$B$3,People!$A$3,IF(Orders!M1429=People!$B$2,People!$A$2,0))))</f>
        <v>Anna Andreadi</v>
      </c>
      <c r="W1429" s="3" t="str">
        <f>IFERROR(INDEX(Returns!$B$2:$B$801,MATCH(Orders!B1429,Returns!$A$2:$A$801,0)),"No")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IF(M1430=People!$B$5,People!$A$5,IF(M1430=People!$B$4,People!$A$4,IF(Orders!M1430=People!$B$3,People!$A$3,IF(Orders!M1430=People!$B$2,People!$A$2,0))))</f>
        <v>Anna Andreadi</v>
      </c>
      <c r="W1430" s="3" t="str">
        <f>IFERROR(INDEX(Returns!$B$2:$B$801,MATCH(Orders!B1430,Returns!$A$2:$A$801,0)),"No")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IF(M1431=People!$B$5,People!$A$5,IF(M1431=People!$B$4,People!$A$4,IF(Orders!M1431=People!$B$3,People!$A$3,IF(Orders!M1431=People!$B$2,People!$A$2,0))))</f>
        <v>Anna Andreadi</v>
      </c>
      <c r="W1431" s="3" t="str">
        <f>IFERROR(INDEX(Returns!$B$2:$B$801,MATCH(Orders!B1431,Returns!$A$2:$A$801,0)),"No")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IF(M1432=People!$B$5,People!$A$5,IF(M1432=People!$B$4,People!$A$4,IF(Orders!M1432=People!$B$3,People!$A$3,IF(Orders!M1432=People!$B$2,People!$A$2,0))))</f>
        <v>Chuck Magee</v>
      </c>
      <c r="W1432" s="3" t="str">
        <f>IFERROR(INDEX(Returns!$B$2:$B$801,MATCH(Orders!B1432,Returns!$A$2:$A$801,0)),"No")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IF(M1433=People!$B$5,People!$A$5,IF(M1433=People!$B$4,People!$A$4,IF(Orders!M1433=People!$B$3,People!$A$3,IF(Orders!M1433=People!$B$2,People!$A$2,0))))</f>
        <v>Cassandra Brandow</v>
      </c>
      <c r="W1433" s="3" t="str">
        <f>IFERROR(INDEX(Returns!$B$2:$B$801,MATCH(Orders!B1433,Returns!$A$2:$A$801,0)),"No")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IF(M1434=People!$B$5,People!$A$5,IF(M1434=People!$B$4,People!$A$4,IF(Orders!M1434=People!$B$3,People!$A$3,IF(Orders!M1434=People!$B$2,People!$A$2,0))))</f>
        <v>Cassandra Brandow</v>
      </c>
      <c r="W1434" s="3" t="str">
        <f>IFERROR(INDEX(Returns!$B$2:$B$801,MATCH(Orders!B1434,Returns!$A$2:$A$801,0)),"No")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IF(M1435=People!$B$5,People!$A$5,IF(M1435=People!$B$4,People!$A$4,IF(Orders!M1435=People!$B$3,People!$A$3,IF(Orders!M1435=People!$B$2,People!$A$2,0))))</f>
        <v>Cassandra Brandow</v>
      </c>
      <c r="W1435" s="3" t="str">
        <f>IFERROR(INDEX(Returns!$B$2:$B$801,MATCH(Orders!B1435,Returns!$A$2:$A$801,0)),"No")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IF(M1436=People!$B$5,People!$A$5,IF(M1436=People!$B$4,People!$A$4,IF(Orders!M1436=People!$B$3,People!$A$3,IF(Orders!M1436=People!$B$2,People!$A$2,0))))</f>
        <v>Anna Andreadi</v>
      </c>
      <c r="W1436" s="3" t="str">
        <f>IFERROR(INDEX(Returns!$B$2:$B$801,MATCH(Orders!B1436,Returns!$A$2:$A$801,0)),"No")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IF(M1437=People!$B$5,People!$A$5,IF(M1437=People!$B$4,People!$A$4,IF(Orders!M1437=People!$B$3,People!$A$3,IF(Orders!M1437=People!$B$2,People!$A$2,0))))</f>
        <v>Chuck Magee</v>
      </c>
      <c r="W1437" s="3" t="str">
        <f>IFERROR(INDEX(Returns!$B$2:$B$801,MATCH(Orders!B1437,Returns!$A$2:$A$801,0)),"No")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IF(M1438=People!$B$5,People!$A$5,IF(M1438=People!$B$4,People!$A$4,IF(Orders!M1438=People!$B$3,People!$A$3,IF(Orders!M1438=People!$B$2,People!$A$2,0))))</f>
        <v>Chuck Magee</v>
      </c>
      <c r="W1438" s="3" t="str">
        <f>IFERROR(INDEX(Returns!$B$2:$B$801,MATCH(Orders!B1438,Returns!$A$2:$A$801,0)),"No")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IF(M1439=People!$B$5,People!$A$5,IF(M1439=People!$B$4,People!$A$4,IF(Orders!M1439=People!$B$3,People!$A$3,IF(Orders!M1439=People!$B$2,People!$A$2,0))))</f>
        <v>Kelly Williams</v>
      </c>
      <c r="W1439" s="3" t="str">
        <f>IFERROR(INDEX(Returns!$B$2:$B$801,MATCH(Orders!B1439,Returns!$A$2:$A$801,0)),"No")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IF(M1440=People!$B$5,People!$A$5,IF(M1440=People!$B$4,People!$A$4,IF(Orders!M1440=People!$B$3,People!$A$3,IF(Orders!M1440=People!$B$2,People!$A$2,0))))</f>
        <v>Kelly Williams</v>
      </c>
      <c r="W1440" s="3" t="str">
        <f>IFERROR(INDEX(Returns!$B$2:$B$801,MATCH(Orders!B1440,Returns!$A$2:$A$801,0)),"No")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IF(M1441=People!$B$5,People!$A$5,IF(M1441=People!$B$4,People!$A$4,IF(Orders!M1441=People!$B$3,People!$A$3,IF(Orders!M1441=People!$B$2,People!$A$2,0))))</f>
        <v>Chuck Magee</v>
      </c>
      <c r="W1441" s="3" t="str">
        <f>IFERROR(INDEX(Returns!$B$2:$B$801,MATCH(Orders!B1441,Returns!$A$2:$A$801,0)),"No")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IF(M1442=People!$B$5,People!$A$5,IF(M1442=People!$B$4,People!$A$4,IF(Orders!M1442=People!$B$3,People!$A$3,IF(Orders!M1442=People!$B$2,People!$A$2,0))))</f>
        <v>Chuck Magee</v>
      </c>
      <c r="W1442" s="3" t="str">
        <f>IFERROR(INDEX(Returns!$B$2:$B$801,MATCH(Orders!B1442,Returns!$A$2:$A$801,0)),"No")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IF(M1443=People!$B$5,People!$A$5,IF(M1443=People!$B$4,People!$A$4,IF(Orders!M1443=People!$B$3,People!$A$3,IF(Orders!M1443=People!$B$2,People!$A$2,0))))</f>
        <v>Anna Andreadi</v>
      </c>
      <c r="W1443" s="3" t="str">
        <f>IFERROR(INDEX(Returns!$B$2:$B$801,MATCH(Orders!B1443,Returns!$A$2:$A$801,0)),"No")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IF(M1444=People!$B$5,People!$A$5,IF(M1444=People!$B$4,People!$A$4,IF(Orders!M1444=People!$B$3,People!$A$3,IF(Orders!M1444=People!$B$2,People!$A$2,0))))</f>
        <v>Cassandra Brandow</v>
      </c>
      <c r="W1444" s="3" t="str">
        <f>IFERROR(INDEX(Returns!$B$2:$B$801,MATCH(Orders!B1444,Returns!$A$2:$A$801,0)),"No")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IF(M1445=People!$B$5,People!$A$5,IF(M1445=People!$B$4,People!$A$4,IF(Orders!M1445=People!$B$3,People!$A$3,IF(Orders!M1445=People!$B$2,People!$A$2,0))))</f>
        <v>Anna Andreadi</v>
      </c>
      <c r="W1445" s="3" t="str">
        <f>IFERROR(INDEX(Returns!$B$2:$B$801,MATCH(Orders!B1445,Returns!$A$2:$A$801,0)),"No")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IF(M1446=People!$B$5,People!$A$5,IF(M1446=People!$B$4,People!$A$4,IF(Orders!M1446=People!$B$3,People!$A$3,IF(Orders!M1446=People!$B$2,People!$A$2,0))))</f>
        <v>Kelly Williams</v>
      </c>
      <c r="W1446" s="3" t="str">
        <f>IFERROR(INDEX(Returns!$B$2:$B$801,MATCH(Orders!B1446,Returns!$A$2:$A$801,0)),"No")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IF(M1447=People!$B$5,People!$A$5,IF(M1447=People!$B$4,People!$A$4,IF(Orders!M1447=People!$B$3,People!$A$3,IF(Orders!M1447=People!$B$2,People!$A$2,0))))</f>
        <v>Kelly Williams</v>
      </c>
      <c r="W1447" s="3" t="str">
        <f>IFERROR(INDEX(Returns!$B$2:$B$801,MATCH(Orders!B1447,Returns!$A$2:$A$801,0)),"No")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IF(M1448=People!$B$5,People!$A$5,IF(M1448=People!$B$4,People!$A$4,IF(Orders!M1448=People!$B$3,People!$A$3,IF(Orders!M1448=People!$B$2,People!$A$2,0))))</f>
        <v>Kelly Williams</v>
      </c>
      <c r="W1448" s="3" t="str">
        <f>IFERROR(INDEX(Returns!$B$2:$B$801,MATCH(Orders!B1448,Returns!$A$2:$A$801,0)),"No")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IF(M1449=People!$B$5,People!$A$5,IF(M1449=People!$B$4,People!$A$4,IF(Orders!M1449=People!$B$3,People!$A$3,IF(Orders!M1449=People!$B$2,People!$A$2,0))))</f>
        <v>Kelly Williams</v>
      </c>
      <c r="W1449" s="3" t="str">
        <f>IFERROR(INDEX(Returns!$B$2:$B$801,MATCH(Orders!B1449,Returns!$A$2:$A$801,0)),"No")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IF(M1450=People!$B$5,People!$A$5,IF(M1450=People!$B$4,People!$A$4,IF(Orders!M1450=People!$B$3,People!$A$3,IF(Orders!M1450=People!$B$2,People!$A$2,0))))</f>
        <v>Chuck Magee</v>
      </c>
      <c r="W1450" s="3" t="str">
        <f>IFERROR(INDEX(Returns!$B$2:$B$801,MATCH(Orders!B1450,Returns!$A$2:$A$801,0)),"No")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IF(M1451=People!$B$5,People!$A$5,IF(M1451=People!$B$4,People!$A$4,IF(Orders!M1451=People!$B$3,People!$A$3,IF(Orders!M1451=People!$B$2,People!$A$2,0))))</f>
        <v>Anna Andreadi</v>
      </c>
      <c r="W1451" s="3" t="str">
        <f>IFERROR(INDEX(Returns!$B$2:$B$801,MATCH(Orders!B1451,Returns!$A$2:$A$801,0)),"No")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IF(M1452=People!$B$5,People!$A$5,IF(M1452=People!$B$4,People!$A$4,IF(Orders!M1452=People!$B$3,People!$A$3,IF(Orders!M1452=People!$B$2,People!$A$2,0))))</f>
        <v>Anna Andreadi</v>
      </c>
      <c r="W1452" s="3" t="str">
        <f>IFERROR(INDEX(Returns!$B$2:$B$801,MATCH(Orders!B1452,Returns!$A$2:$A$801,0)),"No")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IF(M1453=People!$B$5,People!$A$5,IF(M1453=People!$B$4,People!$A$4,IF(Orders!M1453=People!$B$3,People!$A$3,IF(Orders!M1453=People!$B$2,People!$A$2,0))))</f>
        <v>Cassandra Brandow</v>
      </c>
      <c r="W1453" s="3" t="str">
        <f>IFERROR(INDEX(Returns!$B$2:$B$801,MATCH(Orders!B1453,Returns!$A$2:$A$801,0)),"No")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IF(M1454=People!$B$5,People!$A$5,IF(M1454=People!$B$4,People!$A$4,IF(Orders!M1454=People!$B$3,People!$A$3,IF(Orders!M1454=People!$B$2,People!$A$2,0))))</f>
        <v>Cassandra Brandow</v>
      </c>
      <c r="W1454" s="3" t="str">
        <f>IFERROR(INDEX(Returns!$B$2:$B$801,MATCH(Orders!B1454,Returns!$A$2:$A$801,0)),"No")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IF(M1455=People!$B$5,People!$A$5,IF(M1455=People!$B$4,People!$A$4,IF(Orders!M1455=People!$B$3,People!$A$3,IF(Orders!M1455=People!$B$2,People!$A$2,0))))</f>
        <v>Cassandra Brandow</v>
      </c>
      <c r="W1455" s="3" t="str">
        <f>IFERROR(INDEX(Returns!$B$2:$B$801,MATCH(Orders!B1455,Returns!$A$2:$A$801,0)),"No")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IF(M1456=People!$B$5,People!$A$5,IF(M1456=People!$B$4,People!$A$4,IF(Orders!M1456=People!$B$3,People!$A$3,IF(Orders!M1456=People!$B$2,People!$A$2,0))))</f>
        <v>Cassandra Brandow</v>
      </c>
      <c r="W1456" s="3" t="str">
        <f>IFERROR(INDEX(Returns!$B$2:$B$801,MATCH(Orders!B1456,Returns!$A$2:$A$801,0)),"No")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IF(M1457=People!$B$5,People!$A$5,IF(M1457=People!$B$4,People!$A$4,IF(Orders!M1457=People!$B$3,People!$A$3,IF(Orders!M1457=People!$B$2,People!$A$2,0))))</f>
        <v>Cassandra Brandow</v>
      </c>
      <c r="W1457" s="3" t="str">
        <f>IFERROR(INDEX(Returns!$B$2:$B$801,MATCH(Orders!B1457,Returns!$A$2:$A$801,0)),"No")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IF(M1458=People!$B$5,People!$A$5,IF(M1458=People!$B$4,People!$A$4,IF(Orders!M1458=People!$B$3,People!$A$3,IF(Orders!M1458=People!$B$2,People!$A$2,0))))</f>
        <v>Cassandra Brandow</v>
      </c>
      <c r="W1458" s="3" t="str">
        <f>IFERROR(INDEX(Returns!$B$2:$B$801,MATCH(Orders!B1458,Returns!$A$2:$A$801,0)),"No")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IF(M1459=People!$B$5,People!$A$5,IF(M1459=People!$B$4,People!$A$4,IF(Orders!M1459=People!$B$3,People!$A$3,IF(Orders!M1459=People!$B$2,People!$A$2,0))))</f>
        <v>Chuck Magee</v>
      </c>
      <c r="W1459" s="3" t="str">
        <f>IFERROR(INDEX(Returns!$B$2:$B$801,MATCH(Orders!B1459,Returns!$A$2:$A$801,0)),"No")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IF(M1460=People!$B$5,People!$A$5,IF(M1460=People!$B$4,People!$A$4,IF(Orders!M1460=People!$B$3,People!$A$3,IF(Orders!M1460=People!$B$2,People!$A$2,0))))</f>
        <v>Kelly Williams</v>
      </c>
      <c r="W1460" s="3" t="str">
        <f>IFERROR(INDEX(Returns!$B$2:$B$801,MATCH(Orders!B1460,Returns!$A$2:$A$801,0)),"No")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IF(M1461=People!$B$5,People!$A$5,IF(M1461=People!$B$4,People!$A$4,IF(Orders!M1461=People!$B$3,People!$A$3,IF(Orders!M1461=People!$B$2,People!$A$2,0))))</f>
        <v>Chuck Magee</v>
      </c>
      <c r="W1461" s="3" t="str">
        <f>IFERROR(INDEX(Returns!$B$2:$B$801,MATCH(Orders!B1461,Returns!$A$2:$A$801,0)),"No")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IF(M1462=People!$B$5,People!$A$5,IF(M1462=People!$B$4,People!$A$4,IF(Orders!M1462=People!$B$3,People!$A$3,IF(Orders!M1462=People!$B$2,People!$A$2,0))))</f>
        <v>Anna Andreadi</v>
      </c>
      <c r="W1462" s="3" t="str">
        <f>IFERROR(INDEX(Returns!$B$2:$B$801,MATCH(Orders!B1462,Returns!$A$2:$A$801,0)),"No")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IF(M1463=People!$B$5,People!$A$5,IF(M1463=People!$B$4,People!$A$4,IF(Orders!M1463=People!$B$3,People!$A$3,IF(Orders!M1463=People!$B$2,People!$A$2,0))))</f>
        <v>Chuck Magee</v>
      </c>
      <c r="W1463" s="3" t="str">
        <f>IFERROR(INDEX(Returns!$B$2:$B$801,MATCH(Orders!B1463,Returns!$A$2:$A$801,0)),"No")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IF(M1464=People!$B$5,People!$A$5,IF(M1464=People!$B$4,People!$A$4,IF(Orders!M1464=People!$B$3,People!$A$3,IF(Orders!M1464=People!$B$2,People!$A$2,0))))</f>
        <v>Kelly Williams</v>
      </c>
      <c r="W1464" s="3" t="str">
        <f>IFERROR(INDEX(Returns!$B$2:$B$801,MATCH(Orders!B1464,Returns!$A$2:$A$801,0)),"No")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IF(M1465=People!$B$5,People!$A$5,IF(M1465=People!$B$4,People!$A$4,IF(Orders!M1465=People!$B$3,People!$A$3,IF(Orders!M1465=People!$B$2,People!$A$2,0))))</f>
        <v>Kelly Williams</v>
      </c>
      <c r="W1465" s="3" t="str">
        <f>IFERROR(INDEX(Returns!$B$2:$B$801,MATCH(Orders!B1465,Returns!$A$2:$A$801,0)),"No")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IF(M1466=People!$B$5,People!$A$5,IF(M1466=People!$B$4,People!$A$4,IF(Orders!M1466=People!$B$3,People!$A$3,IF(Orders!M1466=People!$B$2,People!$A$2,0))))</f>
        <v>Chuck Magee</v>
      </c>
      <c r="W1466" s="3" t="str">
        <f>IFERROR(INDEX(Returns!$B$2:$B$801,MATCH(Orders!B1466,Returns!$A$2:$A$801,0)),"No")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IF(M1467=People!$B$5,People!$A$5,IF(M1467=People!$B$4,People!$A$4,IF(Orders!M1467=People!$B$3,People!$A$3,IF(Orders!M1467=People!$B$2,People!$A$2,0))))</f>
        <v>Anna Andreadi</v>
      </c>
      <c r="W1467" s="3" t="str">
        <f>IFERROR(INDEX(Returns!$B$2:$B$801,MATCH(Orders!B1467,Returns!$A$2:$A$801,0)),"No")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IF(M1468=People!$B$5,People!$A$5,IF(M1468=People!$B$4,People!$A$4,IF(Orders!M1468=People!$B$3,People!$A$3,IF(Orders!M1468=People!$B$2,People!$A$2,0))))</f>
        <v>Anna Andreadi</v>
      </c>
      <c r="W1468" s="3" t="str">
        <f>IFERROR(INDEX(Returns!$B$2:$B$801,MATCH(Orders!B1468,Returns!$A$2:$A$801,0)),"No")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IF(M1469=People!$B$5,People!$A$5,IF(M1469=People!$B$4,People!$A$4,IF(Orders!M1469=People!$B$3,People!$A$3,IF(Orders!M1469=People!$B$2,People!$A$2,0))))</f>
        <v>Cassandra Brandow</v>
      </c>
      <c r="W1469" s="3" t="str">
        <f>IFERROR(INDEX(Returns!$B$2:$B$801,MATCH(Orders!B1469,Returns!$A$2:$A$801,0)),"No")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IF(M1470=People!$B$5,People!$A$5,IF(M1470=People!$B$4,People!$A$4,IF(Orders!M1470=People!$B$3,People!$A$3,IF(Orders!M1470=People!$B$2,People!$A$2,0))))</f>
        <v>Kelly Williams</v>
      </c>
      <c r="W1470" s="3" t="str">
        <f>IFERROR(INDEX(Returns!$B$2:$B$801,MATCH(Orders!B1470,Returns!$A$2:$A$801,0)),"No")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IF(M1471=People!$B$5,People!$A$5,IF(M1471=People!$B$4,People!$A$4,IF(Orders!M1471=People!$B$3,People!$A$3,IF(Orders!M1471=People!$B$2,People!$A$2,0))))</f>
        <v>Kelly Williams</v>
      </c>
      <c r="W1471" s="3" t="str">
        <f>IFERROR(INDEX(Returns!$B$2:$B$801,MATCH(Orders!B1471,Returns!$A$2:$A$801,0)),"No")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IF(M1472=People!$B$5,People!$A$5,IF(M1472=People!$B$4,People!$A$4,IF(Orders!M1472=People!$B$3,People!$A$3,IF(Orders!M1472=People!$B$2,People!$A$2,0))))</f>
        <v>Kelly Williams</v>
      </c>
      <c r="W1472" s="3" t="str">
        <f>IFERROR(INDEX(Returns!$B$2:$B$801,MATCH(Orders!B1472,Returns!$A$2:$A$801,0)),"No")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IF(M1473=People!$B$5,People!$A$5,IF(M1473=People!$B$4,People!$A$4,IF(Orders!M1473=People!$B$3,People!$A$3,IF(Orders!M1473=People!$B$2,People!$A$2,0))))</f>
        <v>Chuck Magee</v>
      </c>
      <c r="W1473" s="3" t="str">
        <f>IFERROR(INDEX(Returns!$B$2:$B$801,MATCH(Orders!B1473,Returns!$A$2:$A$801,0)),"No")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IF(M1474=People!$B$5,People!$A$5,IF(M1474=People!$B$4,People!$A$4,IF(Orders!M1474=People!$B$3,People!$A$3,IF(Orders!M1474=People!$B$2,People!$A$2,0))))</f>
        <v>Anna Andreadi</v>
      </c>
      <c r="W1474" s="3" t="str">
        <f>IFERROR(INDEX(Returns!$B$2:$B$801,MATCH(Orders!B1474,Returns!$A$2:$A$801,0)),"No")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IF(M1475=People!$B$5,People!$A$5,IF(M1475=People!$B$4,People!$A$4,IF(Orders!M1475=People!$B$3,People!$A$3,IF(Orders!M1475=People!$B$2,People!$A$2,0))))</f>
        <v>Kelly Williams</v>
      </c>
      <c r="W1475" s="3" t="str">
        <f>IFERROR(INDEX(Returns!$B$2:$B$801,MATCH(Orders!B1475,Returns!$A$2:$A$801,0)),"No")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IF(M1476=People!$B$5,People!$A$5,IF(M1476=People!$B$4,People!$A$4,IF(Orders!M1476=People!$B$3,People!$A$3,IF(Orders!M1476=People!$B$2,People!$A$2,0))))</f>
        <v>Chuck Magee</v>
      </c>
      <c r="W1476" s="3" t="str">
        <f>IFERROR(INDEX(Returns!$B$2:$B$801,MATCH(Orders!B1476,Returns!$A$2:$A$801,0)),"No")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IF(M1477=People!$B$5,People!$A$5,IF(M1477=People!$B$4,People!$A$4,IF(Orders!M1477=People!$B$3,People!$A$3,IF(Orders!M1477=People!$B$2,People!$A$2,0))))</f>
        <v>Chuck Magee</v>
      </c>
      <c r="W1477" s="3" t="str">
        <f>IFERROR(INDEX(Returns!$B$2:$B$801,MATCH(Orders!B1477,Returns!$A$2:$A$801,0)),"No")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IF(M1478=People!$B$5,People!$A$5,IF(M1478=People!$B$4,People!$A$4,IF(Orders!M1478=People!$B$3,People!$A$3,IF(Orders!M1478=People!$B$2,People!$A$2,0))))</f>
        <v>Chuck Magee</v>
      </c>
      <c r="W1478" s="3" t="str">
        <f>IFERROR(INDEX(Returns!$B$2:$B$801,MATCH(Orders!B1478,Returns!$A$2:$A$801,0)),"No")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IF(M1479=People!$B$5,People!$A$5,IF(M1479=People!$B$4,People!$A$4,IF(Orders!M1479=People!$B$3,People!$A$3,IF(Orders!M1479=People!$B$2,People!$A$2,0))))</f>
        <v>Cassandra Brandow</v>
      </c>
      <c r="W1479" s="3" t="str">
        <f>IFERROR(INDEX(Returns!$B$2:$B$801,MATCH(Orders!B1479,Returns!$A$2:$A$801,0)),"No")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IF(M1480=People!$B$5,People!$A$5,IF(M1480=People!$B$4,People!$A$4,IF(Orders!M1480=People!$B$3,People!$A$3,IF(Orders!M1480=People!$B$2,People!$A$2,0))))</f>
        <v>Anna Andreadi</v>
      </c>
      <c r="W1480" s="3" t="str">
        <f>IFERROR(INDEX(Returns!$B$2:$B$801,MATCH(Orders!B1480,Returns!$A$2:$A$801,0)),"No")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IF(M1481=People!$B$5,People!$A$5,IF(M1481=People!$B$4,People!$A$4,IF(Orders!M1481=People!$B$3,People!$A$3,IF(Orders!M1481=People!$B$2,People!$A$2,0))))</f>
        <v>Anna Andreadi</v>
      </c>
      <c r="W1481" s="3" t="str">
        <f>IFERROR(INDEX(Returns!$B$2:$B$801,MATCH(Orders!B1481,Returns!$A$2:$A$801,0)),"No")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IF(M1482=People!$B$5,People!$A$5,IF(M1482=People!$B$4,People!$A$4,IF(Orders!M1482=People!$B$3,People!$A$3,IF(Orders!M1482=People!$B$2,People!$A$2,0))))</f>
        <v>Anna Andreadi</v>
      </c>
      <c r="W1482" s="3" t="str">
        <f>IFERROR(INDEX(Returns!$B$2:$B$801,MATCH(Orders!B1482,Returns!$A$2:$A$801,0)),"No")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IF(M1483=People!$B$5,People!$A$5,IF(M1483=People!$B$4,People!$A$4,IF(Orders!M1483=People!$B$3,People!$A$3,IF(Orders!M1483=People!$B$2,People!$A$2,0))))</f>
        <v>Anna Andreadi</v>
      </c>
      <c r="W1483" s="3" t="str">
        <f>IFERROR(INDEX(Returns!$B$2:$B$801,MATCH(Orders!B1483,Returns!$A$2:$A$801,0)),"No")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IF(M1484=People!$B$5,People!$A$5,IF(M1484=People!$B$4,People!$A$4,IF(Orders!M1484=People!$B$3,People!$A$3,IF(Orders!M1484=People!$B$2,People!$A$2,0))))</f>
        <v>Cassandra Brandow</v>
      </c>
      <c r="W1484" s="3" t="str">
        <f>IFERROR(INDEX(Returns!$B$2:$B$801,MATCH(Orders!B1484,Returns!$A$2:$A$801,0)),"No")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IF(M1485=People!$B$5,People!$A$5,IF(M1485=People!$B$4,People!$A$4,IF(Orders!M1485=People!$B$3,People!$A$3,IF(Orders!M1485=People!$B$2,People!$A$2,0))))</f>
        <v>Cassandra Brandow</v>
      </c>
      <c r="W1485" s="3" t="str">
        <f>IFERROR(INDEX(Returns!$B$2:$B$801,MATCH(Orders!B1485,Returns!$A$2:$A$801,0)),"No")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IF(M1486=People!$B$5,People!$A$5,IF(M1486=People!$B$4,People!$A$4,IF(Orders!M1486=People!$B$3,People!$A$3,IF(Orders!M1486=People!$B$2,People!$A$2,0))))</f>
        <v>Anna Andreadi</v>
      </c>
      <c r="W1486" s="3" t="str">
        <f>IFERROR(INDEX(Returns!$B$2:$B$801,MATCH(Orders!B1486,Returns!$A$2:$A$801,0)),"No")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IF(M1487=People!$B$5,People!$A$5,IF(M1487=People!$B$4,People!$A$4,IF(Orders!M1487=People!$B$3,People!$A$3,IF(Orders!M1487=People!$B$2,People!$A$2,0))))</f>
        <v>Chuck Magee</v>
      </c>
      <c r="W1487" s="3" t="str">
        <f>IFERROR(INDEX(Returns!$B$2:$B$801,MATCH(Orders!B1487,Returns!$A$2:$A$801,0)),"No")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IF(M1488=People!$B$5,People!$A$5,IF(M1488=People!$B$4,People!$A$4,IF(Orders!M1488=People!$B$3,People!$A$3,IF(Orders!M1488=People!$B$2,People!$A$2,0))))</f>
        <v>Anna Andreadi</v>
      </c>
      <c r="W1488" s="3" t="str">
        <f>IFERROR(INDEX(Returns!$B$2:$B$801,MATCH(Orders!B1488,Returns!$A$2:$A$801,0)),"No")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IF(M1489=People!$B$5,People!$A$5,IF(M1489=People!$B$4,People!$A$4,IF(Orders!M1489=People!$B$3,People!$A$3,IF(Orders!M1489=People!$B$2,People!$A$2,0))))</f>
        <v>Anna Andreadi</v>
      </c>
      <c r="W1489" s="3" t="str">
        <f>IFERROR(INDEX(Returns!$B$2:$B$801,MATCH(Orders!B1489,Returns!$A$2:$A$801,0)),"No")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IF(M1490=People!$B$5,People!$A$5,IF(M1490=People!$B$4,People!$A$4,IF(Orders!M1490=People!$B$3,People!$A$3,IF(Orders!M1490=People!$B$2,People!$A$2,0))))</f>
        <v>Anna Andreadi</v>
      </c>
      <c r="W1490" s="3" t="str">
        <f>IFERROR(INDEX(Returns!$B$2:$B$801,MATCH(Orders!B1490,Returns!$A$2:$A$801,0)),"No")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IF(M1491=People!$B$5,People!$A$5,IF(M1491=People!$B$4,People!$A$4,IF(Orders!M1491=People!$B$3,People!$A$3,IF(Orders!M1491=People!$B$2,People!$A$2,0))))</f>
        <v>Chuck Magee</v>
      </c>
      <c r="W1491" s="3" t="str">
        <f>IFERROR(INDEX(Returns!$B$2:$B$801,MATCH(Orders!B1491,Returns!$A$2:$A$801,0)),"No")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IF(M1492=People!$B$5,People!$A$5,IF(M1492=People!$B$4,People!$A$4,IF(Orders!M1492=People!$B$3,People!$A$3,IF(Orders!M1492=People!$B$2,People!$A$2,0))))</f>
        <v>Chuck Magee</v>
      </c>
      <c r="W1492" s="3" t="str">
        <f>IFERROR(INDEX(Returns!$B$2:$B$801,MATCH(Orders!B1492,Returns!$A$2:$A$801,0)),"No")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IF(M1493=People!$B$5,People!$A$5,IF(M1493=People!$B$4,People!$A$4,IF(Orders!M1493=People!$B$3,People!$A$3,IF(Orders!M1493=People!$B$2,People!$A$2,0))))</f>
        <v>Chuck Magee</v>
      </c>
      <c r="W1493" s="3" t="str">
        <f>IFERROR(INDEX(Returns!$B$2:$B$801,MATCH(Orders!B1493,Returns!$A$2:$A$801,0)),"No")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IF(M1494=People!$B$5,People!$A$5,IF(M1494=People!$B$4,People!$A$4,IF(Orders!M1494=People!$B$3,People!$A$3,IF(Orders!M1494=People!$B$2,People!$A$2,0))))</f>
        <v>Chuck Magee</v>
      </c>
      <c r="W1494" s="3" t="str">
        <f>IFERROR(INDEX(Returns!$B$2:$B$801,MATCH(Orders!B1494,Returns!$A$2:$A$801,0)),"No")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IF(M1495=People!$B$5,People!$A$5,IF(M1495=People!$B$4,People!$A$4,IF(Orders!M1495=People!$B$3,People!$A$3,IF(Orders!M1495=People!$B$2,People!$A$2,0))))</f>
        <v>Anna Andreadi</v>
      </c>
      <c r="W1495" s="3" t="str">
        <f>IFERROR(INDEX(Returns!$B$2:$B$801,MATCH(Orders!B1495,Returns!$A$2:$A$801,0)),"No")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IF(M1496=People!$B$5,People!$A$5,IF(M1496=People!$B$4,People!$A$4,IF(Orders!M1496=People!$B$3,People!$A$3,IF(Orders!M1496=People!$B$2,People!$A$2,0))))</f>
        <v>Cassandra Brandow</v>
      </c>
      <c r="W1496" s="3" t="str">
        <f>IFERROR(INDEX(Returns!$B$2:$B$801,MATCH(Orders!B1496,Returns!$A$2:$A$801,0)),"No")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IF(M1497=People!$B$5,People!$A$5,IF(M1497=People!$B$4,People!$A$4,IF(Orders!M1497=People!$B$3,People!$A$3,IF(Orders!M1497=People!$B$2,People!$A$2,0))))</f>
        <v>Kelly Williams</v>
      </c>
      <c r="W1497" s="3" t="str">
        <f>IFERROR(INDEX(Returns!$B$2:$B$801,MATCH(Orders!B1497,Returns!$A$2:$A$801,0)),"No")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IF(M1498=People!$B$5,People!$A$5,IF(M1498=People!$B$4,People!$A$4,IF(Orders!M1498=People!$B$3,People!$A$3,IF(Orders!M1498=People!$B$2,People!$A$2,0))))</f>
        <v>Kelly Williams</v>
      </c>
      <c r="W1498" s="3" t="str">
        <f>IFERROR(INDEX(Returns!$B$2:$B$801,MATCH(Orders!B1498,Returns!$A$2:$A$801,0)),"No")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IF(M1499=People!$B$5,People!$A$5,IF(M1499=People!$B$4,People!$A$4,IF(Orders!M1499=People!$B$3,People!$A$3,IF(Orders!M1499=People!$B$2,People!$A$2,0))))</f>
        <v>Kelly Williams</v>
      </c>
      <c r="W1499" s="3" t="str">
        <f>IFERROR(INDEX(Returns!$B$2:$B$801,MATCH(Orders!B1499,Returns!$A$2:$A$801,0)),"No")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IF(M1500=People!$B$5,People!$A$5,IF(M1500=People!$B$4,People!$A$4,IF(Orders!M1500=People!$B$3,People!$A$3,IF(Orders!M1500=People!$B$2,People!$A$2,0))))</f>
        <v>Anna Andreadi</v>
      </c>
      <c r="W1500" s="3" t="str">
        <f>IFERROR(INDEX(Returns!$B$2:$B$801,MATCH(Orders!B1500,Returns!$A$2:$A$801,0)),"No")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IF(M1501=People!$B$5,People!$A$5,IF(M1501=People!$B$4,People!$A$4,IF(Orders!M1501=People!$B$3,People!$A$3,IF(Orders!M1501=People!$B$2,People!$A$2,0))))</f>
        <v>Kelly Williams</v>
      </c>
      <c r="W1501" s="3" t="str">
        <f>IFERROR(INDEX(Returns!$B$2:$B$801,MATCH(Orders!B1501,Returns!$A$2:$A$801,0)),"No")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IF(M1502=People!$B$5,People!$A$5,IF(M1502=People!$B$4,People!$A$4,IF(Orders!M1502=People!$B$3,People!$A$3,IF(Orders!M1502=People!$B$2,People!$A$2,0))))</f>
        <v>Kelly Williams</v>
      </c>
      <c r="W1502" s="3" t="str">
        <f>IFERROR(INDEX(Returns!$B$2:$B$801,MATCH(Orders!B1502,Returns!$A$2:$A$801,0)),"No")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IF(M1503=People!$B$5,People!$A$5,IF(M1503=People!$B$4,People!$A$4,IF(Orders!M1503=People!$B$3,People!$A$3,IF(Orders!M1503=People!$B$2,People!$A$2,0))))</f>
        <v>Kelly Williams</v>
      </c>
      <c r="W1503" s="3" t="str">
        <f>IFERROR(INDEX(Returns!$B$2:$B$801,MATCH(Orders!B1503,Returns!$A$2:$A$801,0)),"No")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IF(M1504=People!$B$5,People!$A$5,IF(M1504=People!$B$4,People!$A$4,IF(Orders!M1504=People!$B$3,People!$A$3,IF(Orders!M1504=People!$B$2,People!$A$2,0))))</f>
        <v>Anna Andreadi</v>
      </c>
      <c r="W1504" s="3" t="str">
        <f>IFERROR(INDEX(Returns!$B$2:$B$801,MATCH(Orders!B1504,Returns!$A$2:$A$801,0)),"No")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IF(M1505=People!$B$5,People!$A$5,IF(M1505=People!$B$4,People!$A$4,IF(Orders!M1505=People!$B$3,People!$A$3,IF(Orders!M1505=People!$B$2,People!$A$2,0))))</f>
        <v>Anna Andreadi</v>
      </c>
      <c r="W1505" s="3" t="str">
        <f>IFERROR(INDEX(Returns!$B$2:$B$801,MATCH(Orders!B1505,Returns!$A$2:$A$801,0)),"No")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IF(M1506=People!$B$5,People!$A$5,IF(M1506=People!$B$4,People!$A$4,IF(Orders!M1506=People!$B$3,People!$A$3,IF(Orders!M1506=People!$B$2,People!$A$2,0))))</f>
        <v>Anna Andreadi</v>
      </c>
      <c r="W1506" s="3" t="str">
        <f>IFERROR(INDEX(Returns!$B$2:$B$801,MATCH(Orders!B1506,Returns!$A$2:$A$801,0)),"No")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IF(M1507=People!$B$5,People!$A$5,IF(M1507=People!$B$4,People!$A$4,IF(Orders!M1507=People!$B$3,People!$A$3,IF(Orders!M1507=People!$B$2,People!$A$2,0))))</f>
        <v>Anna Andreadi</v>
      </c>
      <c r="W1507" s="3" t="str">
        <f>IFERROR(INDEX(Returns!$B$2:$B$801,MATCH(Orders!B1507,Returns!$A$2:$A$801,0)),"No")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IF(M1508=People!$B$5,People!$A$5,IF(M1508=People!$B$4,People!$A$4,IF(Orders!M1508=People!$B$3,People!$A$3,IF(Orders!M1508=People!$B$2,People!$A$2,0))))</f>
        <v>Chuck Magee</v>
      </c>
      <c r="W1508" s="3" t="str">
        <f>IFERROR(INDEX(Returns!$B$2:$B$801,MATCH(Orders!B1508,Returns!$A$2:$A$801,0)),"No")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IF(M1509=People!$B$5,People!$A$5,IF(M1509=People!$B$4,People!$A$4,IF(Orders!M1509=People!$B$3,People!$A$3,IF(Orders!M1509=People!$B$2,People!$A$2,0))))</f>
        <v>Cassandra Brandow</v>
      </c>
      <c r="W1509" s="3" t="str">
        <f>IFERROR(INDEX(Returns!$B$2:$B$801,MATCH(Orders!B1509,Returns!$A$2:$A$801,0)),"No")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IF(M1510=People!$B$5,People!$A$5,IF(M1510=People!$B$4,People!$A$4,IF(Orders!M1510=People!$B$3,People!$A$3,IF(Orders!M1510=People!$B$2,People!$A$2,0))))</f>
        <v>Kelly Williams</v>
      </c>
      <c r="W1510" s="3" t="str">
        <f>IFERROR(INDEX(Returns!$B$2:$B$801,MATCH(Orders!B1510,Returns!$A$2:$A$801,0)),"No")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IF(M1511=People!$B$5,People!$A$5,IF(M1511=People!$B$4,People!$A$4,IF(Orders!M1511=People!$B$3,People!$A$3,IF(Orders!M1511=People!$B$2,People!$A$2,0))))</f>
        <v>Anna Andreadi</v>
      </c>
      <c r="W1511" s="3" t="str">
        <f>IFERROR(INDEX(Returns!$B$2:$B$801,MATCH(Orders!B1511,Returns!$A$2:$A$801,0)),"No")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IF(M1512=People!$B$5,People!$A$5,IF(M1512=People!$B$4,People!$A$4,IF(Orders!M1512=People!$B$3,People!$A$3,IF(Orders!M1512=People!$B$2,People!$A$2,0))))</f>
        <v>Anna Andreadi</v>
      </c>
      <c r="W1512" s="3" t="str">
        <f>IFERROR(INDEX(Returns!$B$2:$B$801,MATCH(Orders!B1512,Returns!$A$2:$A$801,0)),"No")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IF(M1513=People!$B$5,People!$A$5,IF(M1513=People!$B$4,People!$A$4,IF(Orders!M1513=People!$B$3,People!$A$3,IF(Orders!M1513=People!$B$2,People!$A$2,0))))</f>
        <v>Anna Andreadi</v>
      </c>
      <c r="W1513" s="3" t="str">
        <f>IFERROR(INDEX(Returns!$B$2:$B$801,MATCH(Orders!B1513,Returns!$A$2:$A$801,0)),"No")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IF(M1514=People!$B$5,People!$A$5,IF(M1514=People!$B$4,People!$A$4,IF(Orders!M1514=People!$B$3,People!$A$3,IF(Orders!M1514=People!$B$2,People!$A$2,0))))</f>
        <v>Kelly Williams</v>
      </c>
      <c r="W1514" s="3" t="str">
        <f>IFERROR(INDEX(Returns!$B$2:$B$801,MATCH(Orders!B1514,Returns!$A$2:$A$801,0)),"No")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IF(M1515=People!$B$5,People!$A$5,IF(M1515=People!$B$4,People!$A$4,IF(Orders!M1515=People!$B$3,People!$A$3,IF(Orders!M1515=People!$B$2,People!$A$2,0))))</f>
        <v>Kelly Williams</v>
      </c>
      <c r="W1515" s="3" t="str">
        <f>IFERROR(INDEX(Returns!$B$2:$B$801,MATCH(Orders!B1515,Returns!$A$2:$A$801,0)),"No")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IF(M1516=People!$B$5,People!$A$5,IF(M1516=People!$B$4,People!$A$4,IF(Orders!M1516=People!$B$3,People!$A$3,IF(Orders!M1516=People!$B$2,People!$A$2,0))))</f>
        <v>Kelly Williams</v>
      </c>
      <c r="W1516" s="3" t="str">
        <f>IFERROR(INDEX(Returns!$B$2:$B$801,MATCH(Orders!B1516,Returns!$A$2:$A$801,0)),"No")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IF(M1517=People!$B$5,People!$A$5,IF(M1517=People!$B$4,People!$A$4,IF(Orders!M1517=People!$B$3,People!$A$3,IF(Orders!M1517=People!$B$2,People!$A$2,0))))</f>
        <v>Chuck Magee</v>
      </c>
      <c r="W1517" s="3" t="str">
        <f>IFERROR(INDEX(Returns!$B$2:$B$801,MATCH(Orders!B1517,Returns!$A$2:$A$801,0)),"No")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IF(M1518=People!$B$5,People!$A$5,IF(M1518=People!$B$4,People!$A$4,IF(Orders!M1518=People!$B$3,People!$A$3,IF(Orders!M1518=People!$B$2,People!$A$2,0))))</f>
        <v>Anna Andreadi</v>
      </c>
      <c r="W1518" s="3" t="str">
        <f>IFERROR(INDEX(Returns!$B$2:$B$801,MATCH(Orders!B1518,Returns!$A$2:$A$801,0)),"No")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IF(M1519=People!$B$5,People!$A$5,IF(M1519=People!$B$4,People!$A$4,IF(Orders!M1519=People!$B$3,People!$A$3,IF(Orders!M1519=People!$B$2,People!$A$2,0))))</f>
        <v>Anna Andreadi</v>
      </c>
      <c r="W1519" s="3" t="str">
        <f>IFERROR(INDEX(Returns!$B$2:$B$801,MATCH(Orders!B1519,Returns!$A$2:$A$801,0)),"No")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IF(M1520=People!$B$5,People!$A$5,IF(M1520=People!$B$4,People!$A$4,IF(Orders!M1520=People!$B$3,People!$A$3,IF(Orders!M1520=People!$B$2,People!$A$2,0))))</f>
        <v>Anna Andreadi</v>
      </c>
      <c r="W1520" s="3" t="str">
        <f>IFERROR(INDEX(Returns!$B$2:$B$801,MATCH(Orders!B1520,Returns!$A$2:$A$801,0)),"No")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IF(M1521=People!$B$5,People!$A$5,IF(M1521=People!$B$4,People!$A$4,IF(Orders!M1521=People!$B$3,People!$A$3,IF(Orders!M1521=People!$B$2,People!$A$2,0))))</f>
        <v>Anna Andreadi</v>
      </c>
      <c r="W1521" s="3" t="str">
        <f>IFERROR(INDEX(Returns!$B$2:$B$801,MATCH(Orders!B1521,Returns!$A$2:$A$801,0)),"No")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IF(M1522=People!$B$5,People!$A$5,IF(M1522=People!$B$4,People!$A$4,IF(Orders!M1522=People!$B$3,People!$A$3,IF(Orders!M1522=People!$B$2,People!$A$2,0))))</f>
        <v>Kelly Williams</v>
      </c>
      <c r="W1522" s="3" t="str">
        <f>IFERROR(INDEX(Returns!$B$2:$B$801,MATCH(Orders!B1522,Returns!$A$2:$A$801,0)),"No")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IF(M1523=People!$B$5,People!$A$5,IF(M1523=People!$B$4,People!$A$4,IF(Orders!M1523=People!$B$3,People!$A$3,IF(Orders!M1523=People!$B$2,People!$A$2,0))))</f>
        <v>Anna Andreadi</v>
      </c>
      <c r="W1523" s="3" t="str">
        <f>IFERROR(INDEX(Returns!$B$2:$B$801,MATCH(Orders!B1523,Returns!$A$2:$A$801,0)),"No")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IF(M1524=People!$B$5,People!$A$5,IF(M1524=People!$B$4,People!$A$4,IF(Orders!M1524=People!$B$3,People!$A$3,IF(Orders!M1524=People!$B$2,People!$A$2,0))))</f>
        <v>Anna Andreadi</v>
      </c>
      <c r="W1524" s="3" t="str">
        <f>IFERROR(INDEX(Returns!$B$2:$B$801,MATCH(Orders!B1524,Returns!$A$2:$A$801,0)),"No")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IF(M1525=People!$B$5,People!$A$5,IF(M1525=People!$B$4,People!$A$4,IF(Orders!M1525=People!$B$3,People!$A$3,IF(Orders!M1525=People!$B$2,People!$A$2,0))))</f>
        <v>Anna Andreadi</v>
      </c>
      <c r="W1525" s="3" t="str">
        <f>IFERROR(INDEX(Returns!$B$2:$B$801,MATCH(Orders!B1525,Returns!$A$2:$A$801,0)),"No")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IF(M1526=People!$B$5,People!$A$5,IF(M1526=People!$B$4,People!$A$4,IF(Orders!M1526=People!$B$3,People!$A$3,IF(Orders!M1526=People!$B$2,People!$A$2,0))))</f>
        <v>Anna Andreadi</v>
      </c>
      <c r="W1526" s="3" t="str">
        <f>IFERROR(INDEX(Returns!$B$2:$B$801,MATCH(Orders!B1526,Returns!$A$2:$A$801,0)),"No")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IF(M1527=People!$B$5,People!$A$5,IF(M1527=People!$B$4,People!$A$4,IF(Orders!M1527=People!$B$3,People!$A$3,IF(Orders!M1527=People!$B$2,People!$A$2,0))))</f>
        <v>Anna Andreadi</v>
      </c>
      <c r="W1527" s="3" t="str">
        <f>IFERROR(INDEX(Returns!$B$2:$B$801,MATCH(Orders!B1527,Returns!$A$2:$A$801,0)),"No")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IF(M1528=People!$B$5,People!$A$5,IF(M1528=People!$B$4,People!$A$4,IF(Orders!M1528=People!$B$3,People!$A$3,IF(Orders!M1528=People!$B$2,People!$A$2,0))))</f>
        <v>Chuck Magee</v>
      </c>
      <c r="W1528" s="3" t="str">
        <f>IFERROR(INDEX(Returns!$B$2:$B$801,MATCH(Orders!B1528,Returns!$A$2:$A$801,0)),"No")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IF(M1529=People!$B$5,People!$A$5,IF(M1529=People!$B$4,People!$A$4,IF(Orders!M1529=People!$B$3,People!$A$3,IF(Orders!M1529=People!$B$2,People!$A$2,0))))</f>
        <v>Chuck Magee</v>
      </c>
      <c r="W1529" s="3" t="str">
        <f>IFERROR(INDEX(Returns!$B$2:$B$801,MATCH(Orders!B1529,Returns!$A$2:$A$801,0)),"No")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IF(M1530=People!$B$5,People!$A$5,IF(M1530=People!$B$4,People!$A$4,IF(Orders!M1530=People!$B$3,People!$A$3,IF(Orders!M1530=People!$B$2,People!$A$2,0))))</f>
        <v>Chuck Magee</v>
      </c>
      <c r="W1530" s="3" t="str">
        <f>IFERROR(INDEX(Returns!$B$2:$B$801,MATCH(Orders!B1530,Returns!$A$2:$A$801,0)),"No")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IF(M1531=People!$B$5,People!$A$5,IF(M1531=People!$B$4,People!$A$4,IF(Orders!M1531=People!$B$3,People!$A$3,IF(Orders!M1531=People!$B$2,People!$A$2,0))))</f>
        <v>Chuck Magee</v>
      </c>
      <c r="W1531" s="3" t="str">
        <f>IFERROR(INDEX(Returns!$B$2:$B$801,MATCH(Orders!B1531,Returns!$A$2:$A$801,0)),"No")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IF(M1532=People!$B$5,People!$A$5,IF(M1532=People!$B$4,People!$A$4,IF(Orders!M1532=People!$B$3,People!$A$3,IF(Orders!M1532=People!$B$2,People!$A$2,0))))</f>
        <v>Cassandra Brandow</v>
      </c>
      <c r="W1532" s="3" t="str">
        <f>IFERROR(INDEX(Returns!$B$2:$B$801,MATCH(Orders!B1532,Returns!$A$2:$A$801,0)),"No")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IF(M1533=People!$B$5,People!$A$5,IF(M1533=People!$B$4,People!$A$4,IF(Orders!M1533=People!$B$3,People!$A$3,IF(Orders!M1533=People!$B$2,People!$A$2,0))))</f>
        <v>Anna Andreadi</v>
      </c>
      <c r="W1533" s="3" t="str">
        <f>IFERROR(INDEX(Returns!$B$2:$B$801,MATCH(Orders!B1533,Returns!$A$2:$A$801,0)),"No")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IF(M1534=People!$B$5,People!$A$5,IF(M1534=People!$B$4,People!$A$4,IF(Orders!M1534=People!$B$3,People!$A$3,IF(Orders!M1534=People!$B$2,People!$A$2,0))))</f>
        <v>Anna Andreadi</v>
      </c>
      <c r="W1534" s="3" t="str">
        <f>IFERROR(INDEX(Returns!$B$2:$B$801,MATCH(Orders!B1534,Returns!$A$2:$A$801,0)),"No")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IF(M1535=People!$B$5,People!$A$5,IF(M1535=People!$B$4,People!$A$4,IF(Orders!M1535=People!$B$3,People!$A$3,IF(Orders!M1535=People!$B$2,People!$A$2,0))))</f>
        <v>Chuck Magee</v>
      </c>
      <c r="W1535" s="3" t="str">
        <f>IFERROR(INDEX(Returns!$B$2:$B$801,MATCH(Orders!B1535,Returns!$A$2:$A$801,0)),"No")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IF(M1536=People!$B$5,People!$A$5,IF(M1536=People!$B$4,People!$A$4,IF(Orders!M1536=People!$B$3,People!$A$3,IF(Orders!M1536=People!$B$2,People!$A$2,0))))</f>
        <v>Anna Andreadi</v>
      </c>
      <c r="W1536" s="3" t="str">
        <f>IFERROR(INDEX(Returns!$B$2:$B$801,MATCH(Orders!B1536,Returns!$A$2:$A$801,0)),"No")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IF(M1537=People!$B$5,People!$A$5,IF(M1537=People!$B$4,People!$A$4,IF(Orders!M1537=People!$B$3,People!$A$3,IF(Orders!M1537=People!$B$2,People!$A$2,0))))</f>
        <v>Chuck Magee</v>
      </c>
      <c r="W1537" s="3" t="str">
        <f>IFERROR(INDEX(Returns!$B$2:$B$801,MATCH(Orders!B1537,Returns!$A$2:$A$801,0)),"No")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IF(M1538=People!$B$5,People!$A$5,IF(M1538=People!$B$4,People!$A$4,IF(Orders!M1538=People!$B$3,People!$A$3,IF(Orders!M1538=People!$B$2,People!$A$2,0))))</f>
        <v>Chuck Magee</v>
      </c>
      <c r="W1538" s="3" t="str">
        <f>IFERROR(INDEX(Returns!$B$2:$B$801,MATCH(Orders!B1538,Returns!$A$2:$A$801,0)),"No")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IF(M1539=People!$B$5,People!$A$5,IF(M1539=People!$B$4,People!$A$4,IF(Orders!M1539=People!$B$3,People!$A$3,IF(Orders!M1539=People!$B$2,People!$A$2,0))))</f>
        <v>Chuck Magee</v>
      </c>
      <c r="W1539" s="3" t="str">
        <f>IFERROR(INDEX(Returns!$B$2:$B$801,MATCH(Orders!B1539,Returns!$A$2:$A$801,0)),"No")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IF(M1540=People!$B$5,People!$A$5,IF(M1540=People!$B$4,People!$A$4,IF(Orders!M1540=People!$B$3,People!$A$3,IF(Orders!M1540=People!$B$2,People!$A$2,0))))</f>
        <v>Chuck Magee</v>
      </c>
      <c r="W1540" s="3" t="str">
        <f>IFERROR(INDEX(Returns!$B$2:$B$801,MATCH(Orders!B1540,Returns!$A$2:$A$801,0)),"No")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IF(M1541=People!$B$5,People!$A$5,IF(M1541=People!$B$4,People!$A$4,IF(Orders!M1541=People!$B$3,People!$A$3,IF(Orders!M1541=People!$B$2,People!$A$2,0))))</f>
        <v>Chuck Magee</v>
      </c>
      <c r="W1541" s="3" t="str">
        <f>IFERROR(INDEX(Returns!$B$2:$B$801,MATCH(Orders!B1541,Returns!$A$2:$A$801,0)),"No")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IF(M1542=People!$B$5,People!$A$5,IF(M1542=People!$B$4,People!$A$4,IF(Orders!M1542=People!$B$3,People!$A$3,IF(Orders!M1542=People!$B$2,People!$A$2,0))))</f>
        <v>Chuck Magee</v>
      </c>
      <c r="W1542" s="3" t="str">
        <f>IFERROR(INDEX(Returns!$B$2:$B$801,MATCH(Orders!B1542,Returns!$A$2:$A$801,0)),"No")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IF(M1543=People!$B$5,People!$A$5,IF(M1543=People!$B$4,People!$A$4,IF(Orders!M1543=People!$B$3,People!$A$3,IF(Orders!M1543=People!$B$2,People!$A$2,0))))</f>
        <v>Chuck Magee</v>
      </c>
      <c r="W1543" s="3" t="str">
        <f>IFERROR(INDEX(Returns!$B$2:$B$801,MATCH(Orders!B1543,Returns!$A$2:$A$801,0)),"No")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IF(M1544=People!$B$5,People!$A$5,IF(M1544=People!$B$4,People!$A$4,IF(Orders!M1544=People!$B$3,People!$A$3,IF(Orders!M1544=People!$B$2,People!$A$2,0))))</f>
        <v>Chuck Magee</v>
      </c>
      <c r="W1544" s="3" t="str">
        <f>IFERROR(INDEX(Returns!$B$2:$B$801,MATCH(Orders!B1544,Returns!$A$2:$A$801,0)),"No")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IF(M1545=People!$B$5,People!$A$5,IF(M1545=People!$B$4,People!$A$4,IF(Orders!M1545=People!$B$3,People!$A$3,IF(Orders!M1545=People!$B$2,People!$A$2,0))))</f>
        <v>Anna Andreadi</v>
      </c>
      <c r="W1545" s="3" t="str">
        <f>IFERROR(INDEX(Returns!$B$2:$B$801,MATCH(Orders!B1545,Returns!$A$2:$A$801,0)),"No")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IF(M1546=People!$B$5,People!$A$5,IF(M1546=People!$B$4,People!$A$4,IF(Orders!M1546=People!$B$3,People!$A$3,IF(Orders!M1546=People!$B$2,People!$A$2,0))))</f>
        <v>Anna Andreadi</v>
      </c>
      <c r="W1546" s="3" t="str">
        <f>IFERROR(INDEX(Returns!$B$2:$B$801,MATCH(Orders!B1546,Returns!$A$2:$A$801,0)),"No")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IF(M1547=People!$B$5,People!$A$5,IF(M1547=People!$B$4,People!$A$4,IF(Orders!M1547=People!$B$3,People!$A$3,IF(Orders!M1547=People!$B$2,People!$A$2,0))))</f>
        <v>Chuck Magee</v>
      </c>
      <c r="W1547" s="3" t="str">
        <f>IFERROR(INDEX(Returns!$B$2:$B$801,MATCH(Orders!B1547,Returns!$A$2:$A$801,0)),"No")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IF(M1548=People!$B$5,People!$A$5,IF(M1548=People!$B$4,People!$A$4,IF(Orders!M1548=People!$B$3,People!$A$3,IF(Orders!M1548=People!$B$2,People!$A$2,0))))</f>
        <v>Kelly Williams</v>
      </c>
      <c r="W1548" s="3" t="str">
        <f>IFERROR(INDEX(Returns!$B$2:$B$801,MATCH(Orders!B1548,Returns!$A$2:$A$801,0)),"No")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IF(M1549=People!$B$5,People!$A$5,IF(M1549=People!$B$4,People!$A$4,IF(Orders!M1549=People!$B$3,People!$A$3,IF(Orders!M1549=People!$B$2,People!$A$2,0))))</f>
        <v>Kelly Williams</v>
      </c>
      <c r="W1549" s="3" t="str">
        <f>IFERROR(INDEX(Returns!$B$2:$B$801,MATCH(Orders!B1549,Returns!$A$2:$A$801,0)),"No")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IF(M1550=People!$B$5,People!$A$5,IF(M1550=People!$B$4,People!$A$4,IF(Orders!M1550=People!$B$3,People!$A$3,IF(Orders!M1550=People!$B$2,People!$A$2,0))))</f>
        <v>Kelly Williams</v>
      </c>
      <c r="W1550" s="3" t="str">
        <f>IFERROR(INDEX(Returns!$B$2:$B$801,MATCH(Orders!B1550,Returns!$A$2:$A$801,0)),"No")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IF(M1551=People!$B$5,People!$A$5,IF(M1551=People!$B$4,People!$A$4,IF(Orders!M1551=People!$B$3,People!$A$3,IF(Orders!M1551=People!$B$2,People!$A$2,0))))</f>
        <v>Chuck Magee</v>
      </c>
      <c r="W1551" s="3" t="str">
        <f>IFERROR(INDEX(Returns!$B$2:$B$801,MATCH(Orders!B1551,Returns!$A$2:$A$801,0)),"No")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IF(M1552=People!$B$5,People!$A$5,IF(M1552=People!$B$4,People!$A$4,IF(Orders!M1552=People!$B$3,People!$A$3,IF(Orders!M1552=People!$B$2,People!$A$2,0))))</f>
        <v>Kelly Williams</v>
      </c>
      <c r="W1552" s="3" t="str">
        <f>IFERROR(INDEX(Returns!$B$2:$B$801,MATCH(Orders!B1552,Returns!$A$2:$A$801,0)),"No")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IF(M1553=People!$B$5,People!$A$5,IF(M1553=People!$B$4,People!$A$4,IF(Orders!M1553=People!$B$3,People!$A$3,IF(Orders!M1553=People!$B$2,People!$A$2,0))))</f>
        <v>Anna Andreadi</v>
      </c>
      <c r="W1553" s="3" t="str">
        <f>IFERROR(INDEX(Returns!$B$2:$B$801,MATCH(Orders!B1553,Returns!$A$2:$A$801,0)),"No")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IF(M1554=People!$B$5,People!$A$5,IF(M1554=People!$B$4,People!$A$4,IF(Orders!M1554=People!$B$3,People!$A$3,IF(Orders!M1554=People!$B$2,People!$A$2,0))))</f>
        <v>Kelly Williams</v>
      </c>
      <c r="W1554" s="3" t="str">
        <f>IFERROR(INDEX(Returns!$B$2:$B$801,MATCH(Orders!B1554,Returns!$A$2:$A$801,0)),"No")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IF(M1555=People!$B$5,People!$A$5,IF(M1555=People!$B$4,People!$A$4,IF(Orders!M1555=People!$B$3,People!$A$3,IF(Orders!M1555=People!$B$2,People!$A$2,0))))</f>
        <v>Cassandra Brandow</v>
      </c>
      <c r="W1555" s="3" t="str">
        <f>IFERROR(INDEX(Returns!$B$2:$B$801,MATCH(Orders!B1555,Returns!$A$2:$A$801,0)),"No")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IF(M1556=People!$B$5,People!$A$5,IF(M1556=People!$B$4,People!$A$4,IF(Orders!M1556=People!$B$3,People!$A$3,IF(Orders!M1556=People!$B$2,People!$A$2,0))))</f>
        <v>Anna Andreadi</v>
      </c>
      <c r="W1556" s="3" t="str">
        <f>IFERROR(INDEX(Returns!$B$2:$B$801,MATCH(Orders!B1556,Returns!$A$2:$A$801,0)),"No")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IF(M1557=People!$B$5,People!$A$5,IF(M1557=People!$B$4,People!$A$4,IF(Orders!M1557=People!$B$3,People!$A$3,IF(Orders!M1557=People!$B$2,People!$A$2,0))))</f>
        <v>Chuck Magee</v>
      </c>
      <c r="W1557" s="3" t="str">
        <f>IFERROR(INDEX(Returns!$B$2:$B$801,MATCH(Orders!B1557,Returns!$A$2:$A$801,0)),"No")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IF(M1558=People!$B$5,People!$A$5,IF(M1558=People!$B$4,People!$A$4,IF(Orders!M1558=People!$B$3,People!$A$3,IF(Orders!M1558=People!$B$2,People!$A$2,0))))</f>
        <v>Chuck Magee</v>
      </c>
      <c r="W1558" s="3" t="str">
        <f>IFERROR(INDEX(Returns!$B$2:$B$801,MATCH(Orders!B1558,Returns!$A$2:$A$801,0)),"No")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IF(M1559=People!$B$5,People!$A$5,IF(M1559=People!$B$4,People!$A$4,IF(Orders!M1559=People!$B$3,People!$A$3,IF(Orders!M1559=People!$B$2,People!$A$2,0))))</f>
        <v>Chuck Magee</v>
      </c>
      <c r="W1559" s="3" t="str">
        <f>IFERROR(INDEX(Returns!$B$2:$B$801,MATCH(Orders!B1559,Returns!$A$2:$A$801,0)),"No")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IF(M1560=People!$B$5,People!$A$5,IF(M1560=People!$B$4,People!$A$4,IF(Orders!M1560=People!$B$3,People!$A$3,IF(Orders!M1560=People!$B$2,People!$A$2,0))))</f>
        <v>Anna Andreadi</v>
      </c>
      <c r="W1560" s="3" t="str">
        <f>IFERROR(INDEX(Returns!$B$2:$B$801,MATCH(Orders!B1560,Returns!$A$2:$A$801,0)),"No")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IF(M1561=People!$B$5,People!$A$5,IF(M1561=People!$B$4,People!$A$4,IF(Orders!M1561=People!$B$3,People!$A$3,IF(Orders!M1561=People!$B$2,People!$A$2,0))))</f>
        <v>Anna Andreadi</v>
      </c>
      <c r="W1561" s="3" t="str">
        <f>IFERROR(INDEX(Returns!$B$2:$B$801,MATCH(Orders!B1561,Returns!$A$2:$A$801,0)),"No")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IF(M1562=People!$B$5,People!$A$5,IF(M1562=People!$B$4,People!$A$4,IF(Orders!M1562=People!$B$3,People!$A$3,IF(Orders!M1562=People!$B$2,People!$A$2,0))))</f>
        <v>Anna Andreadi</v>
      </c>
      <c r="W1562" s="3" t="str">
        <f>IFERROR(INDEX(Returns!$B$2:$B$801,MATCH(Orders!B1562,Returns!$A$2:$A$801,0)),"No")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IF(M1563=People!$B$5,People!$A$5,IF(M1563=People!$B$4,People!$A$4,IF(Orders!M1563=People!$B$3,People!$A$3,IF(Orders!M1563=People!$B$2,People!$A$2,0))))</f>
        <v>Anna Andreadi</v>
      </c>
      <c r="W1563" s="3" t="str">
        <f>IFERROR(INDEX(Returns!$B$2:$B$801,MATCH(Orders!B1563,Returns!$A$2:$A$801,0)),"No")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IF(M1564=People!$B$5,People!$A$5,IF(M1564=People!$B$4,People!$A$4,IF(Orders!M1564=People!$B$3,People!$A$3,IF(Orders!M1564=People!$B$2,People!$A$2,0))))</f>
        <v>Chuck Magee</v>
      </c>
      <c r="W1564" s="3" t="str">
        <f>IFERROR(INDEX(Returns!$B$2:$B$801,MATCH(Orders!B1564,Returns!$A$2:$A$801,0)),"No")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IF(M1565=People!$B$5,People!$A$5,IF(M1565=People!$B$4,People!$A$4,IF(Orders!M1565=People!$B$3,People!$A$3,IF(Orders!M1565=People!$B$2,People!$A$2,0))))</f>
        <v>Chuck Magee</v>
      </c>
      <c r="W1565" s="3" t="str">
        <f>IFERROR(INDEX(Returns!$B$2:$B$801,MATCH(Orders!B1565,Returns!$A$2:$A$801,0)),"No")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IF(M1566=People!$B$5,People!$A$5,IF(M1566=People!$B$4,People!$A$4,IF(Orders!M1566=People!$B$3,People!$A$3,IF(Orders!M1566=People!$B$2,People!$A$2,0))))</f>
        <v>Cassandra Brandow</v>
      </c>
      <c r="W1566" s="3" t="str">
        <f>IFERROR(INDEX(Returns!$B$2:$B$801,MATCH(Orders!B1566,Returns!$A$2:$A$801,0)),"No")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IF(M1567=People!$B$5,People!$A$5,IF(M1567=People!$B$4,People!$A$4,IF(Orders!M1567=People!$B$3,People!$A$3,IF(Orders!M1567=People!$B$2,People!$A$2,0))))</f>
        <v>Anna Andreadi</v>
      </c>
      <c r="W1567" s="3" t="str">
        <f>IFERROR(INDEX(Returns!$B$2:$B$801,MATCH(Orders!B1567,Returns!$A$2:$A$801,0)),"No")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IF(M1568=People!$B$5,People!$A$5,IF(M1568=People!$B$4,People!$A$4,IF(Orders!M1568=People!$B$3,People!$A$3,IF(Orders!M1568=People!$B$2,People!$A$2,0))))</f>
        <v>Kelly Williams</v>
      </c>
      <c r="W1568" s="3" t="str">
        <f>IFERROR(INDEX(Returns!$B$2:$B$801,MATCH(Orders!B1568,Returns!$A$2:$A$801,0)),"No")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IF(M1569=People!$B$5,People!$A$5,IF(M1569=People!$B$4,People!$A$4,IF(Orders!M1569=People!$B$3,People!$A$3,IF(Orders!M1569=People!$B$2,People!$A$2,0))))</f>
        <v>Kelly Williams</v>
      </c>
      <c r="W1569" s="3" t="str">
        <f>IFERROR(INDEX(Returns!$B$2:$B$801,MATCH(Orders!B1569,Returns!$A$2:$A$801,0)),"No")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IF(M1570=People!$B$5,People!$A$5,IF(M1570=People!$B$4,People!$A$4,IF(Orders!M1570=People!$B$3,People!$A$3,IF(Orders!M1570=People!$B$2,People!$A$2,0))))</f>
        <v>Anna Andreadi</v>
      </c>
      <c r="W1570" s="3" t="str">
        <f>IFERROR(INDEX(Returns!$B$2:$B$801,MATCH(Orders!B1570,Returns!$A$2:$A$801,0)),"No")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IF(M1571=People!$B$5,People!$A$5,IF(M1571=People!$B$4,People!$A$4,IF(Orders!M1571=People!$B$3,People!$A$3,IF(Orders!M1571=People!$B$2,People!$A$2,0))))</f>
        <v>Cassandra Brandow</v>
      </c>
      <c r="W1571" s="3" t="str">
        <f>IFERROR(INDEX(Returns!$B$2:$B$801,MATCH(Orders!B1571,Returns!$A$2:$A$801,0)),"No")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IF(M1572=People!$B$5,People!$A$5,IF(M1572=People!$B$4,People!$A$4,IF(Orders!M1572=People!$B$3,People!$A$3,IF(Orders!M1572=People!$B$2,People!$A$2,0))))</f>
        <v>Anna Andreadi</v>
      </c>
      <c r="W1572" s="3" t="str">
        <f>IFERROR(INDEX(Returns!$B$2:$B$801,MATCH(Orders!B1572,Returns!$A$2:$A$801,0)),"No")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IF(M1573=People!$B$5,People!$A$5,IF(M1573=People!$B$4,People!$A$4,IF(Orders!M1573=People!$B$3,People!$A$3,IF(Orders!M1573=People!$B$2,People!$A$2,0))))</f>
        <v>Anna Andreadi</v>
      </c>
      <c r="W1573" s="3" t="str">
        <f>IFERROR(INDEX(Returns!$B$2:$B$801,MATCH(Orders!B1573,Returns!$A$2:$A$801,0)),"No")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IF(M1574=People!$B$5,People!$A$5,IF(M1574=People!$B$4,People!$A$4,IF(Orders!M1574=People!$B$3,People!$A$3,IF(Orders!M1574=People!$B$2,People!$A$2,0))))</f>
        <v>Anna Andreadi</v>
      </c>
      <c r="W1574" s="3" t="str">
        <f>IFERROR(INDEX(Returns!$B$2:$B$801,MATCH(Orders!B1574,Returns!$A$2:$A$801,0)),"No")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IF(M1575=People!$B$5,People!$A$5,IF(M1575=People!$B$4,People!$A$4,IF(Orders!M1575=People!$B$3,People!$A$3,IF(Orders!M1575=People!$B$2,People!$A$2,0))))</f>
        <v>Anna Andreadi</v>
      </c>
      <c r="W1575" s="3" t="str">
        <f>IFERROR(INDEX(Returns!$B$2:$B$801,MATCH(Orders!B1575,Returns!$A$2:$A$801,0)),"No")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IF(M1576=People!$B$5,People!$A$5,IF(M1576=People!$B$4,People!$A$4,IF(Orders!M1576=People!$B$3,People!$A$3,IF(Orders!M1576=People!$B$2,People!$A$2,0))))</f>
        <v>Kelly Williams</v>
      </c>
      <c r="W1576" s="3" t="str">
        <f>IFERROR(INDEX(Returns!$B$2:$B$801,MATCH(Orders!B1576,Returns!$A$2:$A$801,0)),"No")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IF(M1577=People!$B$5,People!$A$5,IF(M1577=People!$B$4,People!$A$4,IF(Orders!M1577=People!$B$3,People!$A$3,IF(Orders!M1577=People!$B$2,People!$A$2,0))))</f>
        <v>Kelly Williams</v>
      </c>
      <c r="W1577" s="3" t="str">
        <f>IFERROR(INDEX(Returns!$B$2:$B$801,MATCH(Orders!B1577,Returns!$A$2:$A$801,0)),"No")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IF(M1578=People!$B$5,People!$A$5,IF(M1578=People!$B$4,People!$A$4,IF(Orders!M1578=People!$B$3,People!$A$3,IF(Orders!M1578=People!$B$2,People!$A$2,0))))</f>
        <v>Kelly Williams</v>
      </c>
      <c r="W1578" s="3" t="str">
        <f>IFERROR(INDEX(Returns!$B$2:$B$801,MATCH(Orders!B1578,Returns!$A$2:$A$801,0)),"No")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IF(M1579=People!$B$5,People!$A$5,IF(M1579=People!$B$4,People!$A$4,IF(Orders!M1579=People!$B$3,People!$A$3,IF(Orders!M1579=People!$B$2,People!$A$2,0))))</f>
        <v>Cassandra Brandow</v>
      </c>
      <c r="W1579" s="3" t="str">
        <f>IFERROR(INDEX(Returns!$B$2:$B$801,MATCH(Orders!B1579,Returns!$A$2:$A$801,0)),"No")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IF(M1580=People!$B$5,People!$A$5,IF(M1580=People!$B$4,People!$A$4,IF(Orders!M1580=People!$B$3,People!$A$3,IF(Orders!M1580=People!$B$2,People!$A$2,0))))</f>
        <v>Chuck Magee</v>
      </c>
      <c r="W1580" s="3" t="str">
        <f>IFERROR(INDEX(Returns!$B$2:$B$801,MATCH(Orders!B1580,Returns!$A$2:$A$801,0)),"No")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IF(M1581=People!$B$5,People!$A$5,IF(M1581=People!$B$4,People!$A$4,IF(Orders!M1581=People!$B$3,People!$A$3,IF(Orders!M1581=People!$B$2,People!$A$2,0))))</f>
        <v>Chuck Magee</v>
      </c>
      <c r="W1581" s="3" t="str">
        <f>IFERROR(INDEX(Returns!$B$2:$B$801,MATCH(Orders!B1581,Returns!$A$2:$A$801,0)),"No")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IF(M1582=People!$B$5,People!$A$5,IF(M1582=People!$B$4,People!$A$4,IF(Orders!M1582=People!$B$3,People!$A$3,IF(Orders!M1582=People!$B$2,People!$A$2,0))))</f>
        <v>Chuck Magee</v>
      </c>
      <c r="W1582" s="3" t="str">
        <f>IFERROR(INDEX(Returns!$B$2:$B$801,MATCH(Orders!B1582,Returns!$A$2:$A$801,0)),"No")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IF(M1583=People!$B$5,People!$A$5,IF(M1583=People!$B$4,People!$A$4,IF(Orders!M1583=People!$B$3,People!$A$3,IF(Orders!M1583=People!$B$2,People!$A$2,0))))</f>
        <v>Chuck Magee</v>
      </c>
      <c r="W1583" s="3" t="str">
        <f>IFERROR(INDEX(Returns!$B$2:$B$801,MATCH(Orders!B1583,Returns!$A$2:$A$801,0)),"No")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IF(M1584=People!$B$5,People!$A$5,IF(M1584=People!$B$4,People!$A$4,IF(Orders!M1584=People!$B$3,People!$A$3,IF(Orders!M1584=People!$B$2,People!$A$2,0))))</f>
        <v>Chuck Magee</v>
      </c>
      <c r="W1584" s="3" t="str">
        <f>IFERROR(INDEX(Returns!$B$2:$B$801,MATCH(Orders!B1584,Returns!$A$2:$A$801,0)),"No")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IF(M1585=People!$B$5,People!$A$5,IF(M1585=People!$B$4,People!$A$4,IF(Orders!M1585=People!$B$3,People!$A$3,IF(Orders!M1585=People!$B$2,People!$A$2,0))))</f>
        <v>Chuck Magee</v>
      </c>
      <c r="W1585" s="3" t="str">
        <f>IFERROR(INDEX(Returns!$B$2:$B$801,MATCH(Orders!B1585,Returns!$A$2:$A$801,0)),"No")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IF(M1586=People!$B$5,People!$A$5,IF(M1586=People!$B$4,People!$A$4,IF(Orders!M1586=People!$B$3,People!$A$3,IF(Orders!M1586=People!$B$2,People!$A$2,0))))</f>
        <v>Chuck Magee</v>
      </c>
      <c r="W1586" s="3" t="str">
        <f>IFERROR(INDEX(Returns!$B$2:$B$801,MATCH(Orders!B1586,Returns!$A$2:$A$801,0)),"No")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IF(M1587=People!$B$5,People!$A$5,IF(M1587=People!$B$4,People!$A$4,IF(Orders!M1587=People!$B$3,People!$A$3,IF(Orders!M1587=People!$B$2,People!$A$2,0))))</f>
        <v>Chuck Magee</v>
      </c>
      <c r="W1587" s="3" t="str">
        <f>IFERROR(INDEX(Returns!$B$2:$B$801,MATCH(Orders!B1587,Returns!$A$2:$A$801,0)),"No")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IF(M1588=People!$B$5,People!$A$5,IF(M1588=People!$B$4,People!$A$4,IF(Orders!M1588=People!$B$3,People!$A$3,IF(Orders!M1588=People!$B$2,People!$A$2,0))))</f>
        <v>Chuck Magee</v>
      </c>
      <c r="W1588" s="3" t="str">
        <f>IFERROR(INDEX(Returns!$B$2:$B$801,MATCH(Orders!B1588,Returns!$A$2:$A$801,0)),"No")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IF(M1589=People!$B$5,People!$A$5,IF(M1589=People!$B$4,People!$A$4,IF(Orders!M1589=People!$B$3,People!$A$3,IF(Orders!M1589=People!$B$2,People!$A$2,0))))</f>
        <v>Chuck Magee</v>
      </c>
      <c r="W1589" s="3" t="str">
        <f>IFERROR(INDEX(Returns!$B$2:$B$801,MATCH(Orders!B1589,Returns!$A$2:$A$801,0)),"No")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IF(M1590=People!$B$5,People!$A$5,IF(M1590=People!$B$4,People!$A$4,IF(Orders!M1590=People!$B$3,People!$A$3,IF(Orders!M1590=People!$B$2,People!$A$2,0))))</f>
        <v>Chuck Magee</v>
      </c>
      <c r="W1590" s="3" t="str">
        <f>IFERROR(INDEX(Returns!$B$2:$B$801,MATCH(Orders!B1590,Returns!$A$2:$A$801,0)),"No")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IF(M1591=People!$B$5,People!$A$5,IF(M1591=People!$B$4,People!$A$4,IF(Orders!M1591=People!$B$3,People!$A$3,IF(Orders!M1591=People!$B$2,People!$A$2,0))))</f>
        <v>Cassandra Brandow</v>
      </c>
      <c r="W1591" s="3" t="str">
        <f>IFERROR(INDEX(Returns!$B$2:$B$801,MATCH(Orders!B1591,Returns!$A$2:$A$801,0)),"No")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IF(M1592=People!$B$5,People!$A$5,IF(M1592=People!$B$4,People!$A$4,IF(Orders!M1592=People!$B$3,People!$A$3,IF(Orders!M1592=People!$B$2,People!$A$2,0))))</f>
        <v>Kelly Williams</v>
      </c>
      <c r="W1592" s="3" t="str">
        <f>IFERROR(INDEX(Returns!$B$2:$B$801,MATCH(Orders!B1592,Returns!$A$2:$A$801,0)),"No")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IF(M1593=People!$B$5,People!$A$5,IF(M1593=People!$B$4,People!$A$4,IF(Orders!M1593=People!$B$3,People!$A$3,IF(Orders!M1593=People!$B$2,People!$A$2,0))))</f>
        <v>Kelly Williams</v>
      </c>
      <c r="W1593" s="3" t="str">
        <f>IFERROR(INDEX(Returns!$B$2:$B$801,MATCH(Orders!B1593,Returns!$A$2:$A$801,0)),"No")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IF(M1594=People!$B$5,People!$A$5,IF(M1594=People!$B$4,People!$A$4,IF(Orders!M1594=People!$B$3,People!$A$3,IF(Orders!M1594=People!$B$2,People!$A$2,0))))</f>
        <v>Anna Andreadi</v>
      </c>
      <c r="W1594" s="3" t="str">
        <f>IFERROR(INDEX(Returns!$B$2:$B$801,MATCH(Orders!B1594,Returns!$A$2:$A$801,0)),"No")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IF(M1595=People!$B$5,People!$A$5,IF(M1595=People!$B$4,People!$A$4,IF(Orders!M1595=People!$B$3,People!$A$3,IF(Orders!M1595=People!$B$2,People!$A$2,0))))</f>
        <v>Anna Andreadi</v>
      </c>
      <c r="W1595" s="3" t="str">
        <f>IFERROR(INDEX(Returns!$B$2:$B$801,MATCH(Orders!B1595,Returns!$A$2:$A$801,0)),"No")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IF(M1596=People!$B$5,People!$A$5,IF(M1596=People!$B$4,People!$A$4,IF(Orders!M1596=People!$B$3,People!$A$3,IF(Orders!M1596=People!$B$2,People!$A$2,0))))</f>
        <v>Kelly Williams</v>
      </c>
      <c r="W1596" s="3" t="str">
        <f>IFERROR(INDEX(Returns!$B$2:$B$801,MATCH(Orders!B1596,Returns!$A$2:$A$801,0)),"No")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IF(M1597=People!$B$5,People!$A$5,IF(M1597=People!$B$4,People!$A$4,IF(Orders!M1597=People!$B$3,People!$A$3,IF(Orders!M1597=People!$B$2,People!$A$2,0))))</f>
        <v>Chuck Magee</v>
      </c>
      <c r="W1597" s="3" t="str">
        <f>IFERROR(INDEX(Returns!$B$2:$B$801,MATCH(Orders!B1597,Returns!$A$2:$A$801,0)),"No")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IF(M1598=People!$B$5,People!$A$5,IF(M1598=People!$B$4,People!$A$4,IF(Orders!M1598=People!$B$3,People!$A$3,IF(Orders!M1598=People!$B$2,People!$A$2,0))))</f>
        <v>Chuck Magee</v>
      </c>
      <c r="W1598" s="3" t="str">
        <f>IFERROR(INDEX(Returns!$B$2:$B$801,MATCH(Orders!B1598,Returns!$A$2:$A$801,0)),"No")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IF(M1599=People!$B$5,People!$A$5,IF(M1599=People!$B$4,People!$A$4,IF(Orders!M1599=People!$B$3,People!$A$3,IF(Orders!M1599=People!$B$2,People!$A$2,0))))</f>
        <v>Kelly Williams</v>
      </c>
      <c r="W1599" s="3" t="str">
        <f>IFERROR(INDEX(Returns!$B$2:$B$801,MATCH(Orders!B1599,Returns!$A$2:$A$801,0)),"No")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IF(M1600=People!$B$5,People!$A$5,IF(M1600=People!$B$4,People!$A$4,IF(Orders!M1600=People!$B$3,People!$A$3,IF(Orders!M1600=People!$B$2,People!$A$2,0))))</f>
        <v>Kelly Williams</v>
      </c>
      <c r="W1600" s="3" t="str">
        <f>IFERROR(INDEX(Returns!$B$2:$B$801,MATCH(Orders!B1600,Returns!$A$2:$A$801,0)),"No")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IF(M1601=People!$B$5,People!$A$5,IF(M1601=People!$B$4,People!$A$4,IF(Orders!M1601=People!$B$3,People!$A$3,IF(Orders!M1601=People!$B$2,People!$A$2,0))))</f>
        <v>Kelly Williams</v>
      </c>
      <c r="W1601" s="3" t="str">
        <f>IFERROR(INDEX(Returns!$B$2:$B$801,MATCH(Orders!B1601,Returns!$A$2:$A$801,0)),"No")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IF(M1602=People!$B$5,People!$A$5,IF(M1602=People!$B$4,People!$A$4,IF(Orders!M1602=People!$B$3,People!$A$3,IF(Orders!M1602=People!$B$2,People!$A$2,0))))</f>
        <v>Kelly Williams</v>
      </c>
      <c r="W1602" s="3" t="str">
        <f>IFERROR(INDEX(Returns!$B$2:$B$801,MATCH(Orders!B1602,Returns!$A$2:$A$801,0)),"No")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IF(M1603=People!$B$5,People!$A$5,IF(M1603=People!$B$4,People!$A$4,IF(Orders!M1603=People!$B$3,People!$A$3,IF(Orders!M1603=People!$B$2,People!$A$2,0))))</f>
        <v>Chuck Magee</v>
      </c>
      <c r="W1603" s="3" t="str">
        <f>IFERROR(INDEX(Returns!$B$2:$B$801,MATCH(Orders!B1603,Returns!$A$2:$A$801,0)),"No")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IF(M1604=People!$B$5,People!$A$5,IF(M1604=People!$B$4,People!$A$4,IF(Orders!M1604=People!$B$3,People!$A$3,IF(Orders!M1604=People!$B$2,People!$A$2,0))))</f>
        <v>Cassandra Brandow</v>
      </c>
      <c r="W1604" s="3" t="str">
        <f>IFERROR(INDEX(Returns!$B$2:$B$801,MATCH(Orders!B1604,Returns!$A$2:$A$801,0)),"No")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IF(M1605=People!$B$5,People!$A$5,IF(M1605=People!$B$4,People!$A$4,IF(Orders!M1605=People!$B$3,People!$A$3,IF(Orders!M1605=People!$B$2,People!$A$2,0))))</f>
        <v>Chuck Magee</v>
      </c>
      <c r="W1605" s="3" t="str">
        <f>IFERROR(INDEX(Returns!$B$2:$B$801,MATCH(Orders!B1605,Returns!$A$2:$A$801,0)),"No")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IF(M1606=People!$B$5,People!$A$5,IF(M1606=People!$B$4,People!$A$4,IF(Orders!M1606=People!$B$3,People!$A$3,IF(Orders!M1606=People!$B$2,People!$A$2,0))))</f>
        <v>Anna Andreadi</v>
      </c>
      <c r="W1606" s="3" t="str">
        <f>IFERROR(INDEX(Returns!$B$2:$B$801,MATCH(Orders!B1606,Returns!$A$2:$A$801,0)),"No")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IF(M1607=People!$B$5,People!$A$5,IF(M1607=People!$B$4,People!$A$4,IF(Orders!M1607=People!$B$3,People!$A$3,IF(Orders!M1607=People!$B$2,People!$A$2,0))))</f>
        <v>Anna Andreadi</v>
      </c>
      <c r="W1607" s="3" t="str">
        <f>IFERROR(INDEX(Returns!$B$2:$B$801,MATCH(Orders!B1607,Returns!$A$2:$A$801,0)),"No")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IF(M1608=People!$B$5,People!$A$5,IF(M1608=People!$B$4,People!$A$4,IF(Orders!M1608=People!$B$3,People!$A$3,IF(Orders!M1608=People!$B$2,People!$A$2,0))))</f>
        <v>Anna Andreadi</v>
      </c>
      <c r="W1608" s="3" t="str">
        <f>IFERROR(INDEX(Returns!$B$2:$B$801,MATCH(Orders!B1608,Returns!$A$2:$A$801,0)),"No")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IF(M1609=People!$B$5,People!$A$5,IF(M1609=People!$B$4,People!$A$4,IF(Orders!M1609=People!$B$3,People!$A$3,IF(Orders!M1609=People!$B$2,People!$A$2,0))))</f>
        <v>Anna Andreadi</v>
      </c>
      <c r="W1609" s="3" t="str">
        <f>IFERROR(INDEX(Returns!$B$2:$B$801,MATCH(Orders!B1609,Returns!$A$2:$A$801,0)),"No")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IF(M1610=People!$B$5,People!$A$5,IF(M1610=People!$B$4,People!$A$4,IF(Orders!M1610=People!$B$3,People!$A$3,IF(Orders!M1610=People!$B$2,People!$A$2,0))))</f>
        <v>Anna Andreadi</v>
      </c>
      <c r="W1610" s="3" t="str">
        <f>IFERROR(INDEX(Returns!$B$2:$B$801,MATCH(Orders!B1610,Returns!$A$2:$A$801,0)),"No")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IF(M1611=People!$B$5,People!$A$5,IF(M1611=People!$B$4,People!$A$4,IF(Orders!M1611=People!$B$3,People!$A$3,IF(Orders!M1611=People!$B$2,People!$A$2,0))))</f>
        <v>Anna Andreadi</v>
      </c>
      <c r="W1611" s="3" t="str">
        <f>IFERROR(INDEX(Returns!$B$2:$B$801,MATCH(Orders!B1611,Returns!$A$2:$A$801,0)),"No")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IF(M1612=People!$B$5,People!$A$5,IF(M1612=People!$B$4,People!$A$4,IF(Orders!M1612=People!$B$3,People!$A$3,IF(Orders!M1612=People!$B$2,People!$A$2,0))))</f>
        <v>Anna Andreadi</v>
      </c>
      <c r="W1612" s="3" t="str">
        <f>IFERROR(INDEX(Returns!$B$2:$B$801,MATCH(Orders!B1612,Returns!$A$2:$A$801,0)),"No")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IF(M1613=People!$B$5,People!$A$5,IF(M1613=People!$B$4,People!$A$4,IF(Orders!M1613=People!$B$3,People!$A$3,IF(Orders!M1613=People!$B$2,People!$A$2,0))))</f>
        <v>Anna Andreadi</v>
      </c>
      <c r="W1613" s="3" t="str">
        <f>IFERROR(INDEX(Returns!$B$2:$B$801,MATCH(Orders!B1613,Returns!$A$2:$A$801,0)),"No")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IF(M1614=People!$B$5,People!$A$5,IF(M1614=People!$B$4,People!$A$4,IF(Orders!M1614=People!$B$3,People!$A$3,IF(Orders!M1614=People!$B$2,People!$A$2,0))))</f>
        <v>Anna Andreadi</v>
      </c>
      <c r="W1614" s="3" t="str">
        <f>IFERROR(INDEX(Returns!$B$2:$B$801,MATCH(Orders!B1614,Returns!$A$2:$A$801,0)),"No")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IF(M1615=People!$B$5,People!$A$5,IF(M1615=People!$B$4,People!$A$4,IF(Orders!M1615=People!$B$3,People!$A$3,IF(Orders!M1615=People!$B$2,People!$A$2,0))))</f>
        <v>Anna Andreadi</v>
      </c>
      <c r="W1615" s="3" t="str">
        <f>IFERROR(INDEX(Returns!$B$2:$B$801,MATCH(Orders!B1615,Returns!$A$2:$A$801,0)),"No")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IF(M1616=People!$B$5,People!$A$5,IF(M1616=People!$B$4,People!$A$4,IF(Orders!M1616=People!$B$3,People!$A$3,IF(Orders!M1616=People!$B$2,People!$A$2,0))))</f>
        <v>Chuck Magee</v>
      </c>
      <c r="W1616" s="3" t="str">
        <f>IFERROR(INDEX(Returns!$B$2:$B$801,MATCH(Orders!B1616,Returns!$A$2:$A$801,0)),"No")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IF(M1617=People!$B$5,People!$A$5,IF(M1617=People!$B$4,People!$A$4,IF(Orders!M1617=People!$B$3,People!$A$3,IF(Orders!M1617=People!$B$2,People!$A$2,0))))</f>
        <v>Kelly Williams</v>
      </c>
      <c r="W1617" s="3" t="str">
        <f>IFERROR(INDEX(Returns!$B$2:$B$801,MATCH(Orders!B1617,Returns!$A$2:$A$801,0)),"No")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IF(M1618=People!$B$5,People!$A$5,IF(M1618=People!$B$4,People!$A$4,IF(Orders!M1618=People!$B$3,People!$A$3,IF(Orders!M1618=People!$B$2,People!$A$2,0))))</f>
        <v>Kelly Williams</v>
      </c>
      <c r="W1618" s="3" t="str">
        <f>IFERROR(INDEX(Returns!$B$2:$B$801,MATCH(Orders!B1618,Returns!$A$2:$A$801,0)),"No")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IF(M1619=People!$B$5,People!$A$5,IF(M1619=People!$B$4,People!$A$4,IF(Orders!M1619=People!$B$3,People!$A$3,IF(Orders!M1619=People!$B$2,People!$A$2,0))))</f>
        <v>Kelly Williams</v>
      </c>
      <c r="W1619" s="3" t="str">
        <f>IFERROR(INDEX(Returns!$B$2:$B$801,MATCH(Orders!B1619,Returns!$A$2:$A$801,0)),"No")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IF(M1620=People!$B$5,People!$A$5,IF(M1620=People!$B$4,People!$A$4,IF(Orders!M1620=People!$B$3,People!$A$3,IF(Orders!M1620=People!$B$2,People!$A$2,0))))</f>
        <v>Chuck Magee</v>
      </c>
      <c r="W1620" s="3" t="str">
        <f>IFERROR(INDEX(Returns!$B$2:$B$801,MATCH(Orders!B1620,Returns!$A$2:$A$801,0)),"No")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IF(M1621=People!$B$5,People!$A$5,IF(M1621=People!$B$4,People!$A$4,IF(Orders!M1621=People!$B$3,People!$A$3,IF(Orders!M1621=People!$B$2,People!$A$2,0))))</f>
        <v>Chuck Magee</v>
      </c>
      <c r="W1621" s="3" t="str">
        <f>IFERROR(INDEX(Returns!$B$2:$B$801,MATCH(Orders!B1621,Returns!$A$2:$A$801,0)),"No")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IF(M1622=People!$B$5,People!$A$5,IF(M1622=People!$B$4,People!$A$4,IF(Orders!M1622=People!$B$3,People!$A$3,IF(Orders!M1622=People!$B$2,People!$A$2,0))))</f>
        <v>Anna Andreadi</v>
      </c>
      <c r="W1622" s="3" t="str">
        <f>IFERROR(INDEX(Returns!$B$2:$B$801,MATCH(Orders!B1622,Returns!$A$2:$A$801,0)),"No")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IF(M1623=People!$B$5,People!$A$5,IF(M1623=People!$B$4,People!$A$4,IF(Orders!M1623=People!$B$3,People!$A$3,IF(Orders!M1623=People!$B$2,People!$A$2,0))))</f>
        <v>Anna Andreadi</v>
      </c>
      <c r="W1623" s="3" t="str">
        <f>IFERROR(INDEX(Returns!$B$2:$B$801,MATCH(Orders!B1623,Returns!$A$2:$A$801,0)),"No")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IF(M1624=People!$B$5,People!$A$5,IF(M1624=People!$B$4,People!$A$4,IF(Orders!M1624=People!$B$3,People!$A$3,IF(Orders!M1624=People!$B$2,People!$A$2,0))))</f>
        <v>Anna Andreadi</v>
      </c>
      <c r="W1624" s="3" t="str">
        <f>IFERROR(INDEX(Returns!$B$2:$B$801,MATCH(Orders!B1624,Returns!$A$2:$A$801,0)),"No")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IF(M1625=People!$B$5,People!$A$5,IF(M1625=People!$B$4,People!$A$4,IF(Orders!M1625=People!$B$3,People!$A$3,IF(Orders!M1625=People!$B$2,People!$A$2,0))))</f>
        <v>Anna Andreadi</v>
      </c>
      <c r="W1625" s="3" t="str">
        <f>IFERROR(INDEX(Returns!$B$2:$B$801,MATCH(Orders!B1625,Returns!$A$2:$A$801,0)),"No")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IF(M1626=People!$B$5,People!$A$5,IF(M1626=People!$B$4,People!$A$4,IF(Orders!M1626=People!$B$3,People!$A$3,IF(Orders!M1626=People!$B$2,People!$A$2,0))))</f>
        <v>Anna Andreadi</v>
      </c>
      <c r="W1626" s="3" t="str">
        <f>IFERROR(INDEX(Returns!$B$2:$B$801,MATCH(Orders!B1626,Returns!$A$2:$A$801,0)),"No")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IF(M1627=People!$B$5,People!$A$5,IF(M1627=People!$B$4,People!$A$4,IF(Orders!M1627=People!$B$3,People!$A$3,IF(Orders!M1627=People!$B$2,People!$A$2,0))))</f>
        <v>Anna Andreadi</v>
      </c>
      <c r="W1627" s="3" t="str">
        <f>IFERROR(INDEX(Returns!$B$2:$B$801,MATCH(Orders!B1627,Returns!$A$2:$A$801,0)),"No")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IF(M1628=People!$B$5,People!$A$5,IF(M1628=People!$B$4,People!$A$4,IF(Orders!M1628=People!$B$3,People!$A$3,IF(Orders!M1628=People!$B$2,People!$A$2,0))))</f>
        <v>Chuck Magee</v>
      </c>
      <c r="W1628" s="3" t="str">
        <f>IFERROR(INDEX(Returns!$B$2:$B$801,MATCH(Orders!B1628,Returns!$A$2:$A$801,0)),"No")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IF(M1629=People!$B$5,People!$A$5,IF(M1629=People!$B$4,People!$A$4,IF(Orders!M1629=People!$B$3,People!$A$3,IF(Orders!M1629=People!$B$2,People!$A$2,0))))</f>
        <v>Cassandra Brandow</v>
      </c>
      <c r="W1629" s="3" t="str">
        <f>IFERROR(INDEX(Returns!$B$2:$B$801,MATCH(Orders!B1629,Returns!$A$2:$A$801,0)),"No")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IF(M1630=People!$B$5,People!$A$5,IF(M1630=People!$B$4,People!$A$4,IF(Orders!M1630=People!$B$3,People!$A$3,IF(Orders!M1630=People!$B$2,People!$A$2,0))))</f>
        <v>Chuck Magee</v>
      </c>
      <c r="W1630" s="3" t="str">
        <f>IFERROR(INDEX(Returns!$B$2:$B$801,MATCH(Orders!B1630,Returns!$A$2:$A$801,0)),"No")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IF(M1631=People!$B$5,People!$A$5,IF(M1631=People!$B$4,People!$A$4,IF(Orders!M1631=People!$B$3,People!$A$3,IF(Orders!M1631=People!$B$2,People!$A$2,0))))</f>
        <v>Chuck Magee</v>
      </c>
      <c r="W1631" s="3" t="str">
        <f>IFERROR(INDEX(Returns!$B$2:$B$801,MATCH(Orders!B1631,Returns!$A$2:$A$801,0)),"No")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IF(M1632=People!$B$5,People!$A$5,IF(M1632=People!$B$4,People!$A$4,IF(Orders!M1632=People!$B$3,People!$A$3,IF(Orders!M1632=People!$B$2,People!$A$2,0))))</f>
        <v>Chuck Magee</v>
      </c>
      <c r="W1632" s="3" t="str">
        <f>IFERROR(INDEX(Returns!$B$2:$B$801,MATCH(Orders!B1632,Returns!$A$2:$A$801,0)),"No")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IF(M1633=People!$B$5,People!$A$5,IF(M1633=People!$B$4,People!$A$4,IF(Orders!M1633=People!$B$3,People!$A$3,IF(Orders!M1633=People!$B$2,People!$A$2,0))))</f>
        <v>Chuck Magee</v>
      </c>
      <c r="W1633" s="3" t="str">
        <f>IFERROR(INDEX(Returns!$B$2:$B$801,MATCH(Orders!B1633,Returns!$A$2:$A$801,0)),"No")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IF(M1634=People!$B$5,People!$A$5,IF(M1634=People!$B$4,People!$A$4,IF(Orders!M1634=People!$B$3,People!$A$3,IF(Orders!M1634=People!$B$2,People!$A$2,0))))</f>
        <v>Chuck Magee</v>
      </c>
      <c r="W1634" s="3" t="str">
        <f>IFERROR(INDEX(Returns!$B$2:$B$801,MATCH(Orders!B1634,Returns!$A$2:$A$801,0)),"No")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IF(M1635=People!$B$5,People!$A$5,IF(M1635=People!$B$4,People!$A$4,IF(Orders!M1635=People!$B$3,People!$A$3,IF(Orders!M1635=People!$B$2,People!$A$2,0))))</f>
        <v>Chuck Magee</v>
      </c>
      <c r="W1635" s="3" t="str">
        <f>IFERROR(INDEX(Returns!$B$2:$B$801,MATCH(Orders!B1635,Returns!$A$2:$A$801,0)),"No")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IF(M1636=People!$B$5,People!$A$5,IF(M1636=People!$B$4,People!$A$4,IF(Orders!M1636=People!$B$3,People!$A$3,IF(Orders!M1636=People!$B$2,People!$A$2,0))))</f>
        <v>Chuck Magee</v>
      </c>
      <c r="W1636" s="3" t="str">
        <f>IFERROR(INDEX(Returns!$B$2:$B$801,MATCH(Orders!B1636,Returns!$A$2:$A$801,0)),"No")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IF(M1637=People!$B$5,People!$A$5,IF(M1637=People!$B$4,People!$A$4,IF(Orders!M1637=People!$B$3,People!$A$3,IF(Orders!M1637=People!$B$2,People!$A$2,0))))</f>
        <v>Anna Andreadi</v>
      </c>
      <c r="W1637" s="3" t="str">
        <f>IFERROR(INDEX(Returns!$B$2:$B$801,MATCH(Orders!B1637,Returns!$A$2:$A$801,0)),"No")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IF(M1638=People!$B$5,People!$A$5,IF(M1638=People!$B$4,People!$A$4,IF(Orders!M1638=People!$B$3,People!$A$3,IF(Orders!M1638=People!$B$2,People!$A$2,0))))</f>
        <v>Anna Andreadi</v>
      </c>
      <c r="W1638" s="3" t="str">
        <f>IFERROR(INDEX(Returns!$B$2:$B$801,MATCH(Orders!B1638,Returns!$A$2:$A$801,0)),"No")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IF(M1639=People!$B$5,People!$A$5,IF(M1639=People!$B$4,People!$A$4,IF(Orders!M1639=People!$B$3,People!$A$3,IF(Orders!M1639=People!$B$2,People!$A$2,0))))</f>
        <v>Anna Andreadi</v>
      </c>
      <c r="W1639" s="3" t="str">
        <f>IFERROR(INDEX(Returns!$B$2:$B$801,MATCH(Orders!B1639,Returns!$A$2:$A$801,0)),"No")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IF(M1640=People!$B$5,People!$A$5,IF(M1640=People!$B$4,People!$A$4,IF(Orders!M1640=People!$B$3,People!$A$3,IF(Orders!M1640=People!$B$2,People!$A$2,0))))</f>
        <v>Chuck Magee</v>
      </c>
      <c r="W1640" s="3" t="str">
        <f>IFERROR(INDEX(Returns!$B$2:$B$801,MATCH(Orders!B1640,Returns!$A$2:$A$801,0)),"No")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IF(M1641=People!$B$5,People!$A$5,IF(M1641=People!$B$4,People!$A$4,IF(Orders!M1641=People!$B$3,People!$A$3,IF(Orders!M1641=People!$B$2,People!$A$2,0))))</f>
        <v>Chuck Magee</v>
      </c>
      <c r="W1641" s="3" t="str">
        <f>IFERROR(INDEX(Returns!$B$2:$B$801,MATCH(Orders!B1641,Returns!$A$2:$A$801,0)),"No")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IF(M1642=People!$B$5,People!$A$5,IF(M1642=People!$B$4,People!$A$4,IF(Orders!M1642=People!$B$3,People!$A$3,IF(Orders!M1642=People!$B$2,People!$A$2,0))))</f>
        <v>Chuck Magee</v>
      </c>
      <c r="W1642" s="3" t="str">
        <f>IFERROR(INDEX(Returns!$B$2:$B$801,MATCH(Orders!B1642,Returns!$A$2:$A$801,0)),"No")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IF(M1643=People!$B$5,People!$A$5,IF(M1643=People!$B$4,People!$A$4,IF(Orders!M1643=People!$B$3,People!$A$3,IF(Orders!M1643=People!$B$2,People!$A$2,0))))</f>
        <v>Chuck Magee</v>
      </c>
      <c r="W1643" s="3" t="str">
        <f>IFERROR(INDEX(Returns!$B$2:$B$801,MATCH(Orders!B1643,Returns!$A$2:$A$801,0)),"No")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IF(M1644=People!$B$5,People!$A$5,IF(M1644=People!$B$4,People!$A$4,IF(Orders!M1644=People!$B$3,People!$A$3,IF(Orders!M1644=People!$B$2,People!$A$2,0))))</f>
        <v>Kelly Williams</v>
      </c>
      <c r="W1644" s="3" t="str">
        <f>IFERROR(INDEX(Returns!$B$2:$B$801,MATCH(Orders!B1644,Returns!$A$2:$A$801,0)),"No")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IF(M1645=People!$B$5,People!$A$5,IF(M1645=People!$B$4,People!$A$4,IF(Orders!M1645=People!$B$3,People!$A$3,IF(Orders!M1645=People!$B$2,People!$A$2,0))))</f>
        <v>Anna Andreadi</v>
      </c>
      <c r="W1645" s="3" t="str">
        <f>IFERROR(INDEX(Returns!$B$2:$B$801,MATCH(Orders!B1645,Returns!$A$2:$A$801,0)),"No")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IF(M1646=People!$B$5,People!$A$5,IF(M1646=People!$B$4,People!$A$4,IF(Orders!M1646=People!$B$3,People!$A$3,IF(Orders!M1646=People!$B$2,People!$A$2,0))))</f>
        <v>Anna Andreadi</v>
      </c>
      <c r="W1646" s="3" t="str">
        <f>IFERROR(INDEX(Returns!$B$2:$B$801,MATCH(Orders!B1646,Returns!$A$2:$A$801,0)),"No")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IF(M1647=People!$B$5,People!$A$5,IF(M1647=People!$B$4,People!$A$4,IF(Orders!M1647=People!$B$3,People!$A$3,IF(Orders!M1647=People!$B$2,People!$A$2,0))))</f>
        <v>Anna Andreadi</v>
      </c>
      <c r="W1647" s="3" t="str">
        <f>IFERROR(INDEX(Returns!$B$2:$B$801,MATCH(Orders!B1647,Returns!$A$2:$A$801,0)),"No")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IF(M1648=People!$B$5,People!$A$5,IF(M1648=People!$B$4,People!$A$4,IF(Orders!M1648=People!$B$3,People!$A$3,IF(Orders!M1648=People!$B$2,People!$A$2,0))))</f>
        <v>Chuck Magee</v>
      </c>
      <c r="W1648" s="3" t="str">
        <f>IFERROR(INDEX(Returns!$B$2:$B$801,MATCH(Orders!B1648,Returns!$A$2:$A$801,0)),"No")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IF(M1649=People!$B$5,People!$A$5,IF(M1649=People!$B$4,People!$A$4,IF(Orders!M1649=People!$B$3,People!$A$3,IF(Orders!M1649=People!$B$2,People!$A$2,0))))</f>
        <v>Chuck Magee</v>
      </c>
      <c r="W1649" s="3" t="str">
        <f>IFERROR(INDEX(Returns!$B$2:$B$801,MATCH(Orders!B1649,Returns!$A$2:$A$801,0)),"No")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IF(M1650=People!$B$5,People!$A$5,IF(M1650=People!$B$4,People!$A$4,IF(Orders!M1650=People!$B$3,People!$A$3,IF(Orders!M1650=People!$B$2,People!$A$2,0))))</f>
        <v>Chuck Magee</v>
      </c>
      <c r="W1650" s="3" t="str">
        <f>IFERROR(INDEX(Returns!$B$2:$B$801,MATCH(Orders!B1650,Returns!$A$2:$A$801,0)),"No")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IF(M1651=People!$B$5,People!$A$5,IF(M1651=People!$B$4,People!$A$4,IF(Orders!M1651=People!$B$3,People!$A$3,IF(Orders!M1651=People!$B$2,People!$A$2,0))))</f>
        <v>Chuck Magee</v>
      </c>
      <c r="W1651" s="3" t="str">
        <f>IFERROR(INDEX(Returns!$B$2:$B$801,MATCH(Orders!B1651,Returns!$A$2:$A$801,0)),"No")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IF(M1652=People!$B$5,People!$A$5,IF(M1652=People!$B$4,People!$A$4,IF(Orders!M1652=People!$B$3,People!$A$3,IF(Orders!M1652=People!$B$2,People!$A$2,0))))</f>
        <v>Anna Andreadi</v>
      </c>
      <c r="W1652" s="3" t="str">
        <f>IFERROR(INDEX(Returns!$B$2:$B$801,MATCH(Orders!B1652,Returns!$A$2:$A$801,0)),"No")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IF(M1653=People!$B$5,People!$A$5,IF(M1653=People!$B$4,People!$A$4,IF(Orders!M1653=People!$B$3,People!$A$3,IF(Orders!M1653=People!$B$2,People!$A$2,0))))</f>
        <v>Anna Andreadi</v>
      </c>
      <c r="W1653" s="3" t="str">
        <f>IFERROR(INDEX(Returns!$B$2:$B$801,MATCH(Orders!B1653,Returns!$A$2:$A$801,0)),"No")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IF(M1654=People!$B$5,People!$A$5,IF(M1654=People!$B$4,People!$A$4,IF(Orders!M1654=People!$B$3,People!$A$3,IF(Orders!M1654=People!$B$2,People!$A$2,0))))</f>
        <v>Anna Andreadi</v>
      </c>
      <c r="W1654" s="3" t="str">
        <f>IFERROR(INDEX(Returns!$B$2:$B$801,MATCH(Orders!B1654,Returns!$A$2:$A$801,0)),"No")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IF(M1655=People!$B$5,People!$A$5,IF(M1655=People!$B$4,People!$A$4,IF(Orders!M1655=People!$B$3,People!$A$3,IF(Orders!M1655=People!$B$2,People!$A$2,0))))</f>
        <v>Anna Andreadi</v>
      </c>
      <c r="W1655" s="3" t="str">
        <f>IFERROR(INDEX(Returns!$B$2:$B$801,MATCH(Orders!B1655,Returns!$A$2:$A$801,0)),"No")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IF(M1656=People!$B$5,People!$A$5,IF(M1656=People!$B$4,People!$A$4,IF(Orders!M1656=People!$B$3,People!$A$3,IF(Orders!M1656=People!$B$2,People!$A$2,0))))</f>
        <v>Anna Andreadi</v>
      </c>
      <c r="W1656" s="3" t="str">
        <f>IFERROR(INDEX(Returns!$B$2:$B$801,MATCH(Orders!B1656,Returns!$A$2:$A$801,0)),"No")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IF(M1657=People!$B$5,People!$A$5,IF(M1657=People!$B$4,People!$A$4,IF(Orders!M1657=People!$B$3,People!$A$3,IF(Orders!M1657=People!$B$2,People!$A$2,0))))</f>
        <v>Anna Andreadi</v>
      </c>
      <c r="W1657" s="3" t="str">
        <f>IFERROR(INDEX(Returns!$B$2:$B$801,MATCH(Orders!B1657,Returns!$A$2:$A$801,0)),"No")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IF(M1658=People!$B$5,People!$A$5,IF(M1658=People!$B$4,People!$A$4,IF(Orders!M1658=People!$B$3,People!$A$3,IF(Orders!M1658=People!$B$2,People!$A$2,0))))</f>
        <v>Anna Andreadi</v>
      </c>
      <c r="W1658" s="3" t="str">
        <f>IFERROR(INDEX(Returns!$B$2:$B$801,MATCH(Orders!B1658,Returns!$A$2:$A$801,0)),"No")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IF(M1659=People!$B$5,People!$A$5,IF(M1659=People!$B$4,People!$A$4,IF(Orders!M1659=People!$B$3,People!$A$3,IF(Orders!M1659=People!$B$2,People!$A$2,0))))</f>
        <v>Kelly Williams</v>
      </c>
      <c r="W1659" s="3" t="str">
        <f>IFERROR(INDEX(Returns!$B$2:$B$801,MATCH(Orders!B1659,Returns!$A$2:$A$801,0)),"No")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IF(M1660=People!$B$5,People!$A$5,IF(M1660=People!$B$4,People!$A$4,IF(Orders!M1660=People!$B$3,People!$A$3,IF(Orders!M1660=People!$B$2,People!$A$2,0))))</f>
        <v>Anna Andreadi</v>
      </c>
      <c r="W1660" s="3" t="str">
        <f>IFERROR(INDEX(Returns!$B$2:$B$801,MATCH(Orders!B1660,Returns!$A$2:$A$801,0)),"No")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IF(M1661=People!$B$5,People!$A$5,IF(M1661=People!$B$4,People!$A$4,IF(Orders!M1661=People!$B$3,People!$A$3,IF(Orders!M1661=People!$B$2,People!$A$2,0))))</f>
        <v>Anna Andreadi</v>
      </c>
      <c r="W1661" s="3" t="str">
        <f>IFERROR(INDEX(Returns!$B$2:$B$801,MATCH(Orders!B1661,Returns!$A$2:$A$801,0)),"No")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IF(M1662=People!$B$5,People!$A$5,IF(M1662=People!$B$4,People!$A$4,IF(Orders!M1662=People!$B$3,People!$A$3,IF(Orders!M1662=People!$B$2,People!$A$2,0))))</f>
        <v>Anna Andreadi</v>
      </c>
      <c r="W1662" s="3" t="str">
        <f>IFERROR(INDEX(Returns!$B$2:$B$801,MATCH(Orders!B1662,Returns!$A$2:$A$801,0)),"No")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IF(M1663=People!$B$5,People!$A$5,IF(M1663=People!$B$4,People!$A$4,IF(Orders!M1663=People!$B$3,People!$A$3,IF(Orders!M1663=People!$B$2,People!$A$2,0))))</f>
        <v>Chuck Magee</v>
      </c>
      <c r="W1663" s="3" t="str">
        <f>IFERROR(INDEX(Returns!$B$2:$B$801,MATCH(Orders!B1663,Returns!$A$2:$A$801,0)),"No")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IF(M1664=People!$B$5,People!$A$5,IF(M1664=People!$B$4,People!$A$4,IF(Orders!M1664=People!$B$3,People!$A$3,IF(Orders!M1664=People!$B$2,People!$A$2,0))))</f>
        <v>Chuck Magee</v>
      </c>
      <c r="W1664" s="3" t="str">
        <f>IFERROR(INDEX(Returns!$B$2:$B$801,MATCH(Orders!B1664,Returns!$A$2:$A$801,0)),"No")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IF(M1665=People!$B$5,People!$A$5,IF(M1665=People!$B$4,People!$A$4,IF(Orders!M1665=People!$B$3,People!$A$3,IF(Orders!M1665=People!$B$2,People!$A$2,0))))</f>
        <v>Kelly Williams</v>
      </c>
      <c r="W1665" s="3" t="str">
        <f>IFERROR(INDEX(Returns!$B$2:$B$801,MATCH(Orders!B1665,Returns!$A$2:$A$801,0)),"No")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IF(M1666=People!$B$5,People!$A$5,IF(M1666=People!$B$4,People!$A$4,IF(Orders!M1666=People!$B$3,People!$A$3,IF(Orders!M1666=People!$B$2,People!$A$2,0))))</f>
        <v>Kelly Williams</v>
      </c>
      <c r="W1666" s="3" t="str">
        <f>IFERROR(INDEX(Returns!$B$2:$B$801,MATCH(Orders!B1666,Returns!$A$2:$A$801,0)),"No")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IF(M1667=People!$B$5,People!$A$5,IF(M1667=People!$B$4,People!$A$4,IF(Orders!M1667=People!$B$3,People!$A$3,IF(Orders!M1667=People!$B$2,People!$A$2,0))))</f>
        <v>Kelly Williams</v>
      </c>
      <c r="W1667" s="3" t="str">
        <f>IFERROR(INDEX(Returns!$B$2:$B$801,MATCH(Orders!B1667,Returns!$A$2:$A$801,0)),"No")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IF(M1668=People!$B$5,People!$A$5,IF(M1668=People!$B$4,People!$A$4,IF(Orders!M1668=People!$B$3,People!$A$3,IF(Orders!M1668=People!$B$2,People!$A$2,0))))</f>
        <v>Kelly Williams</v>
      </c>
      <c r="W1668" s="3" t="str">
        <f>IFERROR(INDEX(Returns!$B$2:$B$801,MATCH(Orders!B1668,Returns!$A$2:$A$801,0)),"No")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IF(M1669=People!$B$5,People!$A$5,IF(M1669=People!$B$4,People!$A$4,IF(Orders!M1669=People!$B$3,People!$A$3,IF(Orders!M1669=People!$B$2,People!$A$2,0))))</f>
        <v>Kelly Williams</v>
      </c>
      <c r="W1669" s="3" t="str">
        <f>IFERROR(INDEX(Returns!$B$2:$B$801,MATCH(Orders!B1669,Returns!$A$2:$A$801,0)),"No")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IF(M1670=People!$B$5,People!$A$5,IF(M1670=People!$B$4,People!$A$4,IF(Orders!M1670=People!$B$3,People!$A$3,IF(Orders!M1670=People!$B$2,People!$A$2,0))))</f>
        <v>Kelly Williams</v>
      </c>
      <c r="W1670" s="3" t="str">
        <f>IFERROR(INDEX(Returns!$B$2:$B$801,MATCH(Orders!B1670,Returns!$A$2:$A$801,0)),"No")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IF(M1671=People!$B$5,People!$A$5,IF(M1671=People!$B$4,People!$A$4,IF(Orders!M1671=People!$B$3,People!$A$3,IF(Orders!M1671=People!$B$2,People!$A$2,0))))</f>
        <v>Chuck Magee</v>
      </c>
      <c r="W1671" s="3" t="str">
        <f>IFERROR(INDEX(Returns!$B$2:$B$801,MATCH(Orders!B1671,Returns!$A$2:$A$801,0)),"No")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IF(M1672=People!$B$5,People!$A$5,IF(M1672=People!$B$4,People!$A$4,IF(Orders!M1672=People!$B$3,People!$A$3,IF(Orders!M1672=People!$B$2,People!$A$2,0))))</f>
        <v>Kelly Williams</v>
      </c>
      <c r="W1672" s="3" t="str">
        <f>IFERROR(INDEX(Returns!$B$2:$B$801,MATCH(Orders!B1672,Returns!$A$2:$A$801,0)),"No")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IF(M1673=People!$B$5,People!$A$5,IF(M1673=People!$B$4,People!$A$4,IF(Orders!M1673=People!$B$3,People!$A$3,IF(Orders!M1673=People!$B$2,People!$A$2,0))))</f>
        <v>Anna Andreadi</v>
      </c>
      <c r="W1673" s="3" t="str">
        <f>IFERROR(INDEX(Returns!$B$2:$B$801,MATCH(Orders!B1673,Returns!$A$2:$A$801,0)),"No")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IF(M1674=People!$B$5,People!$A$5,IF(M1674=People!$B$4,People!$A$4,IF(Orders!M1674=People!$B$3,People!$A$3,IF(Orders!M1674=People!$B$2,People!$A$2,0))))</f>
        <v>Kelly Williams</v>
      </c>
      <c r="W1674" s="3" t="str">
        <f>IFERROR(INDEX(Returns!$B$2:$B$801,MATCH(Orders!B1674,Returns!$A$2:$A$801,0)),"No")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IF(M1675=People!$B$5,People!$A$5,IF(M1675=People!$B$4,People!$A$4,IF(Orders!M1675=People!$B$3,People!$A$3,IF(Orders!M1675=People!$B$2,People!$A$2,0))))</f>
        <v>Cassandra Brandow</v>
      </c>
      <c r="W1675" s="3" t="str">
        <f>IFERROR(INDEX(Returns!$B$2:$B$801,MATCH(Orders!B1675,Returns!$A$2:$A$801,0)),"No")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IF(M1676=People!$B$5,People!$A$5,IF(M1676=People!$B$4,People!$A$4,IF(Orders!M1676=People!$B$3,People!$A$3,IF(Orders!M1676=People!$B$2,People!$A$2,0))))</f>
        <v>Kelly Williams</v>
      </c>
      <c r="W1676" s="3" t="str">
        <f>IFERROR(INDEX(Returns!$B$2:$B$801,MATCH(Orders!B1676,Returns!$A$2:$A$801,0)),"No")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IF(M1677=People!$B$5,People!$A$5,IF(M1677=People!$B$4,People!$A$4,IF(Orders!M1677=People!$B$3,People!$A$3,IF(Orders!M1677=People!$B$2,People!$A$2,0))))</f>
        <v>Kelly Williams</v>
      </c>
      <c r="W1677" s="3" t="str">
        <f>IFERROR(INDEX(Returns!$B$2:$B$801,MATCH(Orders!B1677,Returns!$A$2:$A$801,0)),"No")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IF(M1678=People!$B$5,People!$A$5,IF(M1678=People!$B$4,People!$A$4,IF(Orders!M1678=People!$B$3,People!$A$3,IF(Orders!M1678=People!$B$2,People!$A$2,0))))</f>
        <v>Anna Andreadi</v>
      </c>
      <c r="W1678" s="3" t="str">
        <f>IFERROR(INDEX(Returns!$B$2:$B$801,MATCH(Orders!B1678,Returns!$A$2:$A$801,0)),"No")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IF(M1679=People!$B$5,People!$A$5,IF(M1679=People!$B$4,People!$A$4,IF(Orders!M1679=People!$B$3,People!$A$3,IF(Orders!M1679=People!$B$2,People!$A$2,0))))</f>
        <v>Anna Andreadi</v>
      </c>
      <c r="W1679" s="3" t="str">
        <f>IFERROR(INDEX(Returns!$B$2:$B$801,MATCH(Orders!B1679,Returns!$A$2:$A$801,0)),"No")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IF(M1680=People!$B$5,People!$A$5,IF(M1680=People!$B$4,People!$A$4,IF(Orders!M1680=People!$B$3,People!$A$3,IF(Orders!M1680=People!$B$2,People!$A$2,0))))</f>
        <v>Chuck Magee</v>
      </c>
      <c r="W1680" s="3" t="str">
        <f>IFERROR(INDEX(Returns!$B$2:$B$801,MATCH(Orders!B1680,Returns!$A$2:$A$801,0)),"No")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IF(M1681=People!$B$5,People!$A$5,IF(M1681=People!$B$4,People!$A$4,IF(Orders!M1681=People!$B$3,People!$A$3,IF(Orders!M1681=People!$B$2,People!$A$2,0))))</f>
        <v>Chuck Magee</v>
      </c>
      <c r="W1681" s="3" t="str">
        <f>IFERROR(INDEX(Returns!$B$2:$B$801,MATCH(Orders!B1681,Returns!$A$2:$A$801,0)),"No")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IF(M1682=People!$B$5,People!$A$5,IF(M1682=People!$B$4,People!$A$4,IF(Orders!M1682=People!$B$3,People!$A$3,IF(Orders!M1682=People!$B$2,People!$A$2,0))))</f>
        <v>Chuck Magee</v>
      </c>
      <c r="W1682" s="3" t="str">
        <f>IFERROR(INDEX(Returns!$B$2:$B$801,MATCH(Orders!B1682,Returns!$A$2:$A$801,0)),"No")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IF(M1683=People!$B$5,People!$A$5,IF(M1683=People!$B$4,People!$A$4,IF(Orders!M1683=People!$B$3,People!$A$3,IF(Orders!M1683=People!$B$2,People!$A$2,0))))</f>
        <v>Chuck Magee</v>
      </c>
      <c r="W1683" s="3" t="str">
        <f>IFERROR(INDEX(Returns!$B$2:$B$801,MATCH(Orders!B1683,Returns!$A$2:$A$801,0)),"No")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IF(M1684=People!$B$5,People!$A$5,IF(M1684=People!$B$4,People!$A$4,IF(Orders!M1684=People!$B$3,People!$A$3,IF(Orders!M1684=People!$B$2,People!$A$2,0))))</f>
        <v>Anna Andreadi</v>
      </c>
      <c r="W1684" s="3" t="str">
        <f>IFERROR(INDEX(Returns!$B$2:$B$801,MATCH(Orders!B1684,Returns!$A$2:$A$801,0)),"No")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IF(M1685=People!$B$5,People!$A$5,IF(M1685=People!$B$4,People!$A$4,IF(Orders!M1685=People!$B$3,People!$A$3,IF(Orders!M1685=People!$B$2,People!$A$2,0))))</f>
        <v>Anna Andreadi</v>
      </c>
      <c r="W1685" s="3" t="str">
        <f>IFERROR(INDEX(Returns!$B$2:$B$801,MATCH(Orders!B1685,Returns!$A$2:$A$801,0)),"No")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IF(M1686=People!$B$5,People!$A$5,IF(M1686=People!$B$4,People!$A$4,IF(Orders!M1686=People!$B$3,People!$A$3,IF(Orders!M1686=People!$B$2,People!$A$2,0))))</f>
        <v>Chuck Magee</v>
      </c>
      <c r="W1686" s="3" t="str">
        <f>IFERROR(INDEX(Returns!$B$2:$B$801,MATCH(Orders!B1686,Returns!$A$2:$A$801,0)),"No")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IF(M1687=People!$B$5,People!$A$5,IF(M1687=People!$B$4,People!$A$4,IF(Orders!M1687=People!$B$3,People!$A$3,IF(Orders!M1687=People!$B$2,People!$A$2,0))))</f>
        <v>Chuck Magee</v>
      </c>
      <c r="W1687" s="3" t="str">
        <f>IFERROR(INDEX(Returns!$B$2:$B$801,MATCH(Orders!B1687,Returns!$A$2:$A$801,0)),"No")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IF(M1688=People!$B$5,People!$A$5,IF(M1688=People!$B$4,People!$A$4,IF(Orders!M1688=People!$B$3,People!$A$3,IF(Orders!M1688=People!$B$2,People!$A$2,0))))</f>
        <v>Chuck Magee</v>
      </c>
      <c r="W1688" s="3" t="str">
        <f>IFERROR(INDEX(Returns!$B$2:$B$801,MATCH(Orders!B1688,Returns!$A$2:$A$801,0)),"No")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IF(M1689=People!$B$5,People!$A$5,IF(M1689=People!$B$4,People!$A$4,IF(Orders!M1689=People!$B$3,People!$A$3,IF(Orders!M1689=People!$B$2,People!$A$2,0))))</f>
        <v>Chuck Magee</v>
      </c>
      <c r="W1689" s="3" t="str">
        <f>IFERROR(INDEX(Returns!$B$2:$B$801,MATCH(Orders!B1689,Returns!$A$2:$A$801,0)),"No")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IF(M1690=People!$B$5,People!$A$5,IF(M1690=People!$B$4,People!$A$4,IF(Orders!M1690=People!$B$3,People!$A$3,IF(Orders!M1690=People!$B$2,People!$A$2,0))))</f>
        <v>Chuck Magee</v>
      </c>
      <c r="W1690" s="3" t="str">
        <f>IFERROR(INDEX(Returns!$B$2:$B$801,MATCH(Orders!B1690,Returns!$A$2:$A$801,0)),"No")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IF(M1691=People!$B$5,People!$A$5,IF(M1691=People!$B$4,People!$A$4,IF(Orders!M1691=People!$B$3,People!$A$3,IF(Orders!M1691=People!$B$2,People!$A$2,0))))</f>
        <v>Chuck Magee</v>
      </c>
      <c r="W1691" s="3" t="str">
        <f>IFERROR(INDEX(Returns!$B$2:$B$801,MATCH(Orders!B1691,Returns!$A$2:$A$801,0)),"No")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IF(M1692=People!$B$5,People!$A$5,IF(M1692=People!$B$4,People!$A$4,IF(Orders!M1692=People!$B$3,People!$A$3,IF(Orders!M1692=People!$B$2,People!$A$2,0))))</f>
        <v>Kelly Williams</v>
      </c>
      <c r="W1692" s="3" t="str">
        <f>IFERROR(INDEX(Returns!$B$2:$B$801,MATCH(Orders!B1692,Returns!$A$2:$A$801,0)),"No")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IF(M1693=People!$B$5,People!$A$5,IF(M1693=People!$B$4,People!$A$4,IF(Orders!M1693=People!$B$3,People!$A$3,IF(Orders!M1693=People!$B$2,People!$A$2,0))))</f>
        <v>Kelly Williams</v>
      </c>
      <c r="W1693" s="3" t="str">
        <f>IFERROR(INDEX(Returns!$B$2:$B$801,MATCH(Orders!B1693,Returns!$A$2:$A$801,0)),"No")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IF(M1694=People!$B$5,People!$A$5,IF(M1694=People!$B$4,People!$A$4,IF(Orders!M1694=People!$B$3,People!$A$3,IF(Orders!M1694=People!$B$2,People!$A$2,0))))</f>
        <v>Chuck Magee</v>
      </c>
      <c r="W1694" s="3" t="str">
        <f>IFERROR(INDEX(Returns!$B$2:$B$801,MATCH(Orders!B1694,Returns!$A$2:$A$801,0)),"No")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IF(M1695=People!$B$5,People!$A$5,IF(M1695=People!$B$4,People!$A$4,IF(Orders!M1695=People!$B$3,People!$A$3,IF(Orders!M1695=People!$B$2,People!$A$2,0))))</f>
        <v>Kelly Williams</v>
      </c>
      <c r="W1695" s="3" t="str">
        <f>IFERROR(INDEX(Returns!$B$2:$B$801,MATCH(Orders!B1695,Returns!$A$2:$A$801,0)),"No")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IF(M1696=People!$B$5,People!$A$5,IF(M1696=People!$B$4,People!$A$4,IF(Orders!M1696=People!$B$3,People!$A$3,IF(Orders!M1696=People!$B$2,People!$A$2,0))))</f>
        <v>Chuck Magee</v>
      </c>
      <c r="W1696" s="3" t="str">
        <f>IFERROR(INDEX(Returns!$B$2:$B$801,MATCH(Orders!B1696,Returns!$A$2:$A$801,0)),"No")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IF(M1697=People!$B$5,People!$A$5,IF(M1697=People!$B$4,People!$A$4,IF(Orders!M1697=People!$B$3,People!$A$3,IF(Orders!M1697=People!$B$2,People!$A$2,0))))</f>
        <v>Chuck Magee</v>
      </c>
      <c r="W1697" s="3" t="str">
        <f>IFERROR(INDEX(Returns!$B$2:$B$801,MATCH(Orders!B1697,Returns!$A$2:$A$801,0)),"No")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IF(M1698=People!$B$5,People!$A$5,IF(M1698=People!$B$4,People!$A$4,IF(Orders!M1698=People!$B$3,People!$A$3,IF(Orders!M1698=People!$B$2,People!$A$2,0))))</f>
        <v>Chuck Magee</v>
      </c>
      <c r="W1698" s="3" t="str">
        <f>IFERROR(INDEX(Returns!$B$2:$B$801,MATCH(Orders!B1698,Returns!$A$2:$A$801,0)),"No")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IF(M1699=People!$B$5,People!$A$5,IF(M1699=People!$B$4,People!$A$4,IF(Orders!M1699=People!$B$3,People!$A$3,IF(Orders!M1699=People!$B$2,People!$A$2,0))))</f>
        <v>Anna Andreadi</v>
      </c>
      <c r="W1699" s="3" t="str">
        <f>IFERROR(INDEX(Returns!$B$2:$B$801,MATCH(Orders!B1699,Returns!$A$2:$A$801,0)),"No")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IF(M1700=People!$B$5,People!$A$5,IF(M1700=People!$B$4,People!$A$4,IF(Orders!M1700=People!$B$3,People!$A$3,IF(Orders!M1700=People!$B$2,People!$A$2,0))))</f>
        <v>Anna Andreadi</v>
      </c>
      <c r="W1700" s="3" t="str">
        <f>IFERROR(INDEX(Returns!$B$2:$B$801,MATCH(Orders!B1700,Returns!$A$2:$A$801,0)),"No")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IF(M1701=People!$B$5,People!$A$5,IF(M1701=People!$B$4,People!$A$4,IF(Orders!M1701=People!$B$3,People!$A$3,IF(Orders!M1701=People!$B$2,People!$A$2,0))))</f>
        <v>Anna Andreadi</v>
      </c>
      <c r="W1701" s="3" t="str">
        <f>IFERROR(INDEX(Returns!$B$2:$B$801,MATCH(Orders!B1701,Returns!$A$2:$A$801,0)),"No")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IF(M1702=People!$B$5,People!$A$5,IF(M1702=People!$B$4,People!$A$4,IF(Orders!M1702=People!$B$3,People!$A$3,IF(Orders!M1702=People!$B$2,People!$A$2,0))))</f>
        <v>Chuck Magee</v>
      </c>
      <c r="W1702" s="3" t="str">
        <f>IFERROR(INDEX(Returns!$B$2:$B$801,MATCH(Orders!B1702,Returns!$A$2:$A$801,0)),"No")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IF(M1703=People!$B$5,People!$A$5,IF(M1703=People!$B$4,People!$A$4,IF(Orders!M1703=People!$B$3,People!$A$3,IF(Orders!M1703=People!$B$2,People!$A$2,0))))</f>
        <v>Chuck Magee</v>
      </c>
      <c r="W1703" s="3" t="str">
        <f>IFERROR(INDEX(Returns!$B$2:$B$801,MATCH(Orders!B1703,Returns!$A$2:$A$801,0)),"No")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IF(M1704=People!$B$5,People!$A$5,IF(M1704=People!$B$4,People!$A$4,IF(Orders!M1704=People!$B$3,People!$A$3,IF(Orders!M1704=People!$B$2,People!$A$2,0))))</f>
        <v>Chuck Magee</v>
      </c>
      <c r="W1704" s="3" t="str">
        <f>IFERROR(INDEX(Returns!$B$2:$B$801,MATCH(Orders!B1704,Returns!$A$2:$A$801,0)),"No")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IF(M1705=People!$B$5,People!$A$5,IF(M1705=People!$B$4,People!$A$4,IF(Orders!M1705=People!$B$3,People!$A$3,IF(Orders!M1705=People!$B$2,People!$A$2,0))))</f>
        <v>Anna Andreadi</v>
      </c>
      <c r="W1705" s="3" t="str">
        <f>IFERROR(INDEX(Returns!$B$2:$B$801,MATCH(Orders!B1705,Returns!$A$2:$A$801,0)),"No")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IF(M1706=People!$B$5,People!$A$5,IF(M1706=People!$B$4,People!$A$4,IF(Orders!M1706=People!$B$3,People!$A$3,IF(Orders!M1706=People!$B$2,People!$A$2,0))))</f>
        <v>Anna Andreadi</v>
      </c>
      <c r="W1706" s="3" t="str">
        <f>IFERROR(INDEX(Returns!$B$2:$B$801,MATCH(Orders!B1706,Returns!$A$2:$A$801,0)),"No")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IF(M1707=People!$B$5,People!$A$5,IF(M1707=People!$B$4,People!$A$4,IF(Orders!M1707=People!$B$3,People!$A$3,IF(Orders!M1707=People!$B$2,People!$A$2,0))))</f>
        <v>Chuck Magee</v>
      </c>
      <c r="W1707" s="3" t="str">
        <f>IFERROR(INDEX(Returns!$B$2:$B$801,MATCH(Orders!B1707,Returns!$A$2:$A$801,0)),"No")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IF(M1708=People!$B$5,People!$A$5,IF(M1708=People!$B$4,People!$A$4,IF(Orders!M1708=People!$B$3,People!$A$3,IF(Orders!M1708=People!$B$2,People!$A$2,0))))</f>
        <v>Anna Andreadi</v>
      </c>
      <c r="W1708" s="3" t="str">
        <f>IFERROR(INDEX(Returns!$B$2:$B$801,MATCH(Orders!B1708,Returns!$A$2:$A$801,0)),"No")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IF(M1709=People!$B$5,People!$A$5,IF(M1709=People!$B$4,People!$A$4,IF(Orders!M1709=People!$B$3,People!$A$3,IF(Orders!M1709=People!$B$2,People!$A$2,0))))</f>
        <v>Anna Andreadi</v>
      </c>
      <c r="W1709" s="3" t="str">
        <f>IFERROR(INDEX(Returns!$B$2:$B$801,MATCH(Orders!B1709,Returns!$A$2:$A$801,0)),"No")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IF(M1710=People!$B$5,People!$A$5,IF(M1710=People!$B$4,People!$A$4,IF(Orders!M1710=People!$B$3,People!$A$3,IF(Orders!M1710=People!$B$2,People!$A$2,0))))</f>
        <v>Anna Andreadi</v>
      </c>
      <c r="W1710" s="3" t="str">
        <f>IFERROR(INDEX(Returns!$B$2:$B$801,MATCH(Orders!B1710,Returns!$A$2:$A$801,0)),"No")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IF(M1711=People!$B$5,People!$A$5,IF(M1711=People!$B$4,People!$A$4,IF(Orders!M1711=People!$B$3,People!$A$3,IF(Orders!M1711=People!$B$2,People!$A$2,0))))</f>
        <v>Anna Andreadi</v>
      </c>
      <c r="W1711" s="3" t="str">
        <f>IFERROR(INDEX(Returns!$B$2:$B$801,MATCH(Orders!B1711,Returns!$A$2:$A$801,0)),"No")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IF(M1712=People!$B$5,People!$A$5,IF(M1712=People!$B$4,People!$A$4,IF(Orders!M1712=People!$B$3,People!$A$3,IF(Orders!M1712=People!$B$2,People!$A$2,0))))</f>
        <v>Anna Andreadi</v>
      </c>
      <c r="W1712" s="3" t="str">
        <f>IFERROR(INDEX(Returns!$B$2:$B$801,MATCH(Orders!B1712,Returns!$A$2:$A$801,0)),"No")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IF(M1713=People!$B$5,People!$A$5,IF(M1713=People!$B$4,People!$A$4,IF(Orders!M1713=People!$B$3,People!$A$3,IF(Orders!M1713=People!$B$2,People!$A$2,0))))</f>
        <v>Anna Andreadi</v>
      </c>
      <c r="W1713" s="3" t="str">
        <f>IFERROR(INDEX(Returns!$B$2:$B$801,MATCH(Orders!B1713,Returns!$A$2:$A$801,0)),"No")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IF(M1714=People!$B$5,People!$A$5,IF(M1714=People!$B$4,People!$A$4,IF(Orders!M1714=People!$B$3,People!$A$3,IF(Orders!M1714=People!$B$2,People!$A$2,0))))</f>
        <v>Kelly Williams</v>
      </c>
      <c r="W1714" s="3" t="str">
        <f>IFERROR(INDEX(Returns!$B$2:$B$801,MATCH(Orders!B1714,Returns!$A$2:$A$801,0)),"No")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IF(M1715=People!$B$5,People!$A$5,IF(M1715=People!$B$4,People!$A$4,IF(Orders!M1715=People!$B$3,People!$A$3,IF(Orders!M1715=People!$B$2,People!$A$2,0))))</f>
        <v>Kelly Williams</v>
      </c>
      <c r="W1715" s="3" t="str">
        <f>IFERROR(INDEX(Returns!$B$2:$B$801,MATCH(Orders!B1715,Returns!$A$2:$A$801,0)),"No")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IF(M1716=People!$B$5,People!$A$5,IF(M1716=People!$B$4,People!$A$4,IF(Orders!M1716=People!$B$3,People!$A$3,IF(Orders!M1716=People!$B$2,People!$A$2,0))))</f>
        <v>Anna Andreadi</v>
      </c>
      <c r="W1716" s="3" t="str">
        <f>IFERROR(INDEX(Returns!$B$2:$B$801,MATCH(Orders!B1716,Returns!$A$2:$A$801,0)),"No")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IF(M1717=People!$B$5,People!$A$5,IF(M1717=People!$B$4,People!$A$4,IF(Orders!M1717=People!$B$3,People!$A$3,IF(Orders!M1717=People!$B$2,People!$A$2,0))))</f>
        <v>Chuck Magee</v>
      </c>
      <c r="W1717" s="3" t="str">
        <f>IFERROR(INDEX(Returns!$B$2:$B$801,MATCH(Orders!B1717,Returns!$A$2:$A$801,0)),"No")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IF(M1718=People!$B$5,People!$A$5,IF(M1718=People!$B$4,People!$A$4,IF(Orders!M1718=People!$B$3,People!$A$3,IF(Orders!M1718=People!$B$2,People!$A$2,0))))</f>
        <v>Chuck Magee</v>
      </c>
      <c r="W1718" s="3" t="str">
        <f>IFERROR(INDEX(Returns!$B$2:$B$801,MATCH(Orders!B1718,Returns!$A$2:$A$801,0)),"No")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IF(M1719=People!$B$5,People!$A$5,IF(M1719=People!$B$4,People!$A$4,IF(Orders!M1719=People!$B$3,People!$A$3,IF(Orders!M1719=People!$B$2,People!$A$2,0))))</f>
        <v>Chuck Magee</v>
      </c>
      <c r="W1719" s="3" t="str">
        <f>IFERROR(INDEX(Returns!$B$2:$B$801,MATCH(Orders!B1719,Returns!$A$2:$A$801,0)),"No")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IF(M1720=People!$B$5,People!$A$5,IF(M1720=People!$B$4,People!$A$4,IF(Orders!M1720=People!$B$3,People!$A$3,IF(Orders!M1720=People!$B$2,People!$A$2,0))))</f>
        <v>Chuck Magee</v>
      </c>
      <c r="W1720" s="3" t="str">
        <f>IFERROR(INDEX(Returns!$B$2:$B$801,MATCH(Orders!B1720,Returns!$A$2:$A$801,0)),"No")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IF(M1721=People!$B$5,People!$A$5,IF(M1721=People!$B$4,People!$A$4,IF(Orders!M1721=People!$B$3,People!$A$3,IF(Orders!M1721=People!$B$2,People!$A$2,0))))</f>
        <v>Chuck Magee</v>
      </c>
      <c r="W1721" s="3" t="str">
        <f>IFERROR(INDEX(Returns!$B$2:$B$801,MATCH(Orders!B1721,Returns!$A$2:$A$801,0)),"No")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IF(M1722=People!$B$5,People!$A$5,IF(M1722=People!$B$4,People!$A$4,IF(Orders!M1722=People!$B$3,People!$A$3,IF(Orders!M1722=People!$B$2,People!$A$2,0))))</f>
        <v>Chuck Magee</v>
      </c>
      <c r="W1722" s="3" t="str">
        <f>IFERROR(INDEX(Returns!$B$2:$B$801,MATCH(Orders!B1722,Returns!$A$2:$A$801,0)),"No")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IF(M1723=People!$B$5,People!$A$5,IF(M1723=People!$B$4,People!$A$4,IF(Orders!M1723=People!$B$3,People!$A$3,IF(Orders!M1723=People!$B$2,People!$A$2,0))))</f>
        <v>Kelly Williams</v>
      </c>
      <c r="W1723" s="3" t="str">
        <f>IFERROR(INDEX(Returns!$B$2:$B$801,MATCH(Orders!B1723,Returns!$A$2:$A$801,0)),"No")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IF(M1724=People!$B$5,People!$A$5,IF(M1724=People!$B$4,People!$A$4,IF(Orders!M1724=People!$B$3,People!$A$3,IF(Orders!M1724=People!$B$2,People!$A$2,0))))</f>
        <v>Kelly Williams</v>
      </c>
      <c r="W1724" s="3" t="str">
        <f>IFERROR(INDEX(Returns!$B$2:$B$801,MATCH(Orders!B1724,Returns!$A$2:$A$801,0)),"No")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IF(M1725=People!$B$5,People!$A$5,IF(M1725=People!$B$4,People!$A$4,IF(Orders!M1725=People!$B$3,People!$A$3,IF(Orders!M1725=People!$B$2,People!$A$2,0))))</f>
        <v>Kelly Williams</v>
      </c>
      <c r="W1725" s="3" t="str">
        <f>IFERROR(INDEX(Returns!$B$2:$B$801,MATCH(Orders!B1725,Returns!$A$2:$A$801,0)),"No")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IF(M1726=People!$B$5,People!$A$5,IF(M1726=People!$B$4,People!$A$4,IF(Orders!M1726=People!$B$3,People!$A$3,IF(Orders!M1726=People!$B$2,People!$A$2,0))))</f>
        <v>Chuck Magee</v>
      </c>
      <c r="W1726" s="3" t="str">
        <f>IFERROR(INDEX(Returns!$B$2:$B$801,MATCH(Orders!B1726,Returns!$A$2:$A$801,0)),"No")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IF(M1727=People!$B$5,People!$A$5,IF(M1727=People!$B$4,People!$A$4,IF(Orders!M1727=People!$B$3,People!$A$3,IF(Orders!M1727=People!$B$2,People!$A$2,0))))</f>
        <v>Chuck Magee</v>
      </c>
      <c r="W1727" s="3" t="str">
        <f>IFERROR(INDEX(Returns!$B$2:$B$801,MATCH(Orders!B1727,Returns!$A$2:$A$801,0)),"No")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IF(M1728=People!$B$5,People!$A$5,IF(M1728=People!$B$4,People!$A$4,IF(Orders!M1728=People!$B$3,People!$A$3,IF(Orders!M1728=People!$B$2,People!$A$2,0))))</f>
        <v>Chuck Magee</v>
      </c>
      <c r="W1728" s="3" t="str">
        <f>IFERROR(INDEX(Returns!$B$2:$B$801,MATCH(Orders!B1728,Returns!$A$2:$A$801,0)),"No")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IF(M1729=People!$B$5,People!$A$5,IF(M1729=People!$B$4,People!$A$4,IF(Orders!M1729=People!$B$3,People!$A$3,IF(Orders!M1729=People!$B$2,People!$A$2,0))))</f>
        <v>Chuck Magee</v>
      </c>
      <c r="W1729" s="3" t="str">
        <f>IFERROR(INDEX(Returns!$B$2:$B$801,MATCH(Orders!B1729,Returns!$A$2:$A$801,0)),"No")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IF(M1730=People!$B$5,People!$A$5,IF(M1730=People!$B$4,People!$A$4,IF(Orders!M1730=People!$B$3,People!$A$3,IF(Orders!M1730=People!$B$2,People!$A$2,0))))</f>
        <v>Cassandra Brandow</v>
      </c>
      <c r="W1730" s="3" t="str">
        <f>IFERROR(INDEX(Returns!$B$2:$B$801,MATCH(Orders!B1730,Returns!$A$2:$A$801,0)),"No")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IF(M1731=People!$B$5,People!$A$5,IF(M1731=People!$B$4,People!$A$4,IF(Orders!M1731=People!$B$3,People!$A$3,IF(Orders!M1731=People!$B$2,People!$A$2,0))))</f>
        <v>Cassandra Brandow</v>
      </c>
      <c r="W1731" s="3" t="str">
        <f>IFERROR(INDEX(Returns!$B$2:$B$801,MATCH(Orders!B1731,Returns!$A$2:$A$801,0)),"No")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IF(M1732=People!$B$5,People!$A$5,IF(M1732=People!$B$4,People!$A$4,IF(Orders!M1732=People!$B$3,People!$A$3,IF(Orders!M1732=People!$B$2,People!$A$2,0))))</f>
        <v>Cassandra Brandow</v>
      </c>
      <c r="W1732" s="3" t="str">
        <f>IFERROR(INDEX(Returns!$B$2:$B$801,MATCH(Orders!B1732,Returns!$A$2:$A$801,0)),"No")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IF(M1733=People!$B$5,People!$A$5,IF(M1733=People!$B$4,People!$A$4,IF(Orders!M1733=People!$B$3,People!$A$3,IF(Orders!M1733=People!$B$2,People!$A$2,0))))</f>
        <v>Cassandra Brandow</v>
      </c>
      <c r="W1733" s="3" t="str">
        <f>IFERROR(INDEX(Returns!$B$2:$B$801,MATCH(Orders!B1733,Returns!$A$2:$A$801,0)),"No")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IF(M1734=People!$B$5,People!$A$5,IF(M1734=People!$B$4,People!$A$4,IF(Orders!M1734=People!$B$3,People!$A$3,IF(Orders!M1734=People!$B$2,People!$A$2,0))))</f>
        <v>Kelly Williams</v>
      </c>
      <c r="W1734" s="3" t="str">
        <f>IFERROR(INDEX(Returns!$B$2:$B$801,MATCH(Orders!B1734,Returns!$A$2:$A$801,0)),"No")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IF(M1735=People!$B$5,People!$A$5,IF(M1735=People!$B$4,People!$A$4,IF(Orders!M1735=People!$B$3,People!$A$3,IF(Orders!M1735=People!$B$2,People!$A$2,0))))</f>
        <v>Kelly Williams</v>
      </c>
      <c r="W1735" s="3" t="str">
        <f>IFERROR(INDEX(Returns!$B$2:$B$801,MATCH(Orders!B1735,Returns!$A$2:$A$801,0)),"No")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IF(M1736=People!$B$5,People!$A$5,IF(M1736=People!$B$4,People!$A$4,IF(Orders!M1736=People!$B$3,People!$A$3,IF(Orders!M1736=People!$B$2,People!$A$2,0))))</f>
        <v>Cassandra Brandow</v>
      </c>
      <c r="W1736" s="3" t="str">
        <f>IFERROR(INDEX(Returns!$B$2:$B$801,MATCH(Orders!B1736,Returns!$A$2:$A$801,0)),"No")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IF(M1737=People!$B$5,People!$A$5,IF(M1737=People!$B$4,People!$A$4,IF(Orders!M1737=People!$B$3,People!$A$3,IF(Orders!M1737=People!$B$2,People!$A$2,0))))</f>
        <v>Cassandra Brandow</v>
      </c>
      <c r="W1737" s="3" t="str">
        <f>IFERROR(INDEX(Returns!$B$2:$B$801,MATCH(Orders!B1737,Returns!$A$2:$A$801,0)),"No")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IF(M1738=People!$B$5,People!$A$5,IF(M1738=People!$B$4,People!$A$4,IF(Orders!M1738=People!$B$3,People!$A$3,IF(Orders!M1738=People!$B$2,People!$A$2,0))))</f>
        <v>Cassandra Brandow</v>
      </c>
      <c r="W1738" s="3" t="str">
        <f>IFERROR(INDEX(Returns!$B$2:$B$801,MATCH(Orders!B1738,Returns!$A$2:$A$801,0)),"No")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IF(M1739=People!$B$5,People!$A$5,IF(M1739=People!$B$4,People!$A$4,IF(Orders!M1739=People!$B$3,People!$A$3,IF(Orders!M1739=People!$B$2,People!$A$2,0))))</f>
        <v>Anna Andreadi</v>
      </c>
      <c r="W1739" s="3" t="str">
        <f>IFERROR(INDEX(Returns!$B$2:$B$801,MATCH(Orders!B1739,Returns!$A$2:$A$801,0)),"No")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IF(M1740=People!$B$5,People!$A$5,IF(M1740=People!$B$4,People!$A$4,IF(Orders!M1740=People!$B$3,People!$A$3,IF(Orders!M1740=People!$B$2,People!$A$2,0))))</f>
        <v>Anna Andreadi</v>
      </c>
      <c r="W1740" s="3" t="str">
        <f>IFERROR(INDEX(Returns!$B$2:$B$801,MATCH(Orders!B1740,Returns!$A$2:$A$801,0)),"No")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IF(M1741=People!$B$5,People!$A$5,IF(M1741=People!$B$4,People!$A$4,IF(Orders!M1741=People!$B$3,People!$A$3,IF(Orders!M1741=People!$B$2,People!$A$2,0))))</f>
        <v>Anna Andreadi</v>
      </c>
      <c r="W1741" s="3" t="str">
        <f>IFERROR(INDEX(Returns!$B$2:$B$801,MATCH(Orders!B1741,Returns!$A$2:$A$801,0)),"No")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IF(M1742=People!$B$5,People!$A$5,IF(M1742=People!$B$4,People!$A$4,IF(Orders!M1742=People!$B$3,People!$A$3,IF(Orders!M1742=People!$B$2,People!$A$2,0))))</f>
        <v>Anna Andreadi</v>
      </c>
      <c r="W1742" s="3" t="str">
        <f>IFERROR(INDEX(Returns!$B$2:$B$801,MATCH(Orders!B1742,Returns!$A$2:$A$801,0)),"No")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IF(M1743=People!$B$5,People!$A$5,IF(M1743=People!$B$4,People!$A$4,IF(Orders!M1743=People!$B$3,People!$A$3,IF(Orders!M1743=People!$B$2,People!$A$2,0))))</f>
        <v>Chuck Magee</v>
      </c>
      <c r="W1743" s="3" t="str">
        <f>IFERROR(INDEX(Returns!$B$2:$B$801,MATCH(Orders!B1743,Returns!$A$2:$A$801,0)),"No")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IF(M1744=People!$B$5,People!$A$5,IF(M1744=People!$B$4,People!$A$4,IF(Orders!M1744=People!$B$3,People!$A$3,IF(Orders!M1744=People!$B$2,People!$A$2,0))))</f>
        <v>Chuck Magee</v>
      </c>
      <c r="W1744" s="3" t="str">
        <f>IFERROR(INDEX(Returns!$B$2:$B$801,MATCH(Orders!B1744,Returns!$A$2:$A$801,0)),"No")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IF(M1745=People!$B$5,People!$A$5,IF(M1745=People!$B$4,People!$A$4,IF(Orders!M1745=People!$B$3,People!$A$3,IF(Orders!M1745=People!$B$2,People!$A$2,0))))</f>
        <v>Chuck Magee</v>
      </c>
      <c r="W1745" s="3" t="str">
        <f>IFERROR(INDEX(Returns!$B$2:$B$801,MATCH(Orders!B1745,Returns!$A$2:$A$801,0)),"No")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IF(M1746=People!$B$5,People!$A$5,IF(M1746=People!$B$4,People!$A$4,IF(Orders!M1746=People!$B$3,People!$A$3,IF(Orders!M1746=People!$B$2,People!$A$2,0))))</f>
        <v>Chuck Magee</v>
      </c>
      <c r="W1746" s="3" t="str">
        <f>IFERROR(INDEX(Returns!$B$2:$B$801,MATCH(Orders!B1746,Returns!$A$2:$A$801,0)),"No")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IF(M1747=People!$B$5,People!$A$5,IF(M1747=People!$B$4,People!$A$4,IF(Orders!M1747=People!$B$3,People!$A$3,IF(Orders!M1747=People!$B$2,People!$A$2,0))))</f>
        <v>Chuck Magee</v>
      </c>
      <c r="W1747" s="3" t="str">
        <f>IFERROR(INDEX(Returns!$B$2:$B$801,MATCH(Orders!B1747,Returns!$A$2:$A$801,0)),"No")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IF(M1748=People!$B$5,People!$A$5,IF(M1748=People!$B$4,People!$A$4,IF(Orders!M1748=People!$B$3,People!$A$3,IF(Orders!M1748=People!$B$2,People!$A$2,0))))</f>
        <v>Cassandra Brandow</v>
      </c>
      <c r="W1748" s="3" t="str">
        <f>IFERROR(INDEX(Returns!$B$2:$B$801,MATCH(Orders!B1748,Returns!$A$2:$A$801,0)),"No")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IF(M1749=People!$B$5,People!$A$5,IF(M1749=People!$B$4,People!$A$4,IF(Orders!M1749=People!$B$3,People!$A$3,IF(Orders!M1749=People!$B$2,People!$A$2,0))))</f>
        <v>Cassandra Brandow</v>
      </c>
      <c r="W1749" s="3" t="str">
        <f>IFERROR(INDEX(Returns!$B$2:$B$801,MATCH(Orders!B1749,Returns!$A$2:$A$801,0)),"No")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IF(M1750=People!$B$5,People!$A$5,IF(M1750=People!$B$4,People!$A$4,IF(Orders!M1750=People!$B$3,People!$A$3,IF(Orders!M1750=People!$B$2,People!$A$2,0))))</f>
        <v>Kelly Williams</v>
      </c>
      <c r="W1750" s="3" t="str">
        <f>IFERROR(INDEX(Returns!$B$2:$B$801,MATCH(Orders!B1750,Returns!$A$2:$A$801,0)),"No")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IF(M1751=People!$B$5,People!$A$5,IF(M1751=People!$B$4,People!$A$4,IF(Orders!M1751=People!$B$3,People!$A$3,IF(Orders!M1751=People!$B$2,People!$A$2,0))))</f>
        <v>Kelly Williams</v>
      </c>
      <c r="W1751" s="3" t="str">
        <f>IFERROR(INDEX(Returns!$B$2:$B$801,MATCH(Orders!B1751,Returns!$A$2:$A$801,0)),"No")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IF(M1752=People!$B$5,People!$A$5,IF(M1752=People!$B$4,People!$A$4,IF(Orders!M1752=People!$B$3,People!$A$3,IF(Orders!M1752=People!$B$2,People!$A$2,0))))</f>
        <v>Kelly Williams</v>
      </c>
      <c r="W1752" s="3" t="str">
        <f>IFERROR(INDEX(Returns!$B$2:$B$801,MATCH(Orders!B1752,Returns!$A$2:$A$801,0)),"No")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IF(M1753=People!$B$5,People!$A$5,IF(M1753=People!$B$4,People!$A$4,IF(Orders!M1753=People!$B$3,People!$A$3,IF(Orders!M1753=People!$B$2,People!$A$2,0))))</f>
        <v>Anna Andreadi</v>
      </c>
      <c r="W1753" s="3" t="str">
        <f>IFERROR(INDEX(Returns!$B$2:$B$801,MATCH(Orders!B1753,Returns!$A$2:$A$801,0)),"No")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IF(M1754=People!$B$5,People!$A$5,IF(M1754=People!$B$4,People!$A$4,IF(Orders!M1754=People!$B$3,People!$A$3,IF(Orders!M1754=People!$B$2,People!$A$2,0))))</f>
        <v>Anna Andreadi</v>
      </c>
      <c r="W1754" s="3" t="str">
        <f>IFERROR(INDEX(Returns!$B$2:$B$801,MATCH(Orders!B1754,Returns!$A$2:$A$801,0)),"No")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IF(M1755=People!$B$5,People!$A$5,IF(M1755=People!$B$4,People!$A$4,IF(Orders!M1755=People!$B$3,People!$A$3,IF(Orders!M1755=People!$B$2,People!$A$2,0))))</f>
        <v>Anna Andreadi</v>
      </c>
      <c r="W1755" s="3" t="str">
        <f>IFERROR(INDEX(Returns!$B$2:$B$801,MATCH(Orders!B1755,Returns!$A$2:$A$801,0)),"No")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IF(M1756=People!$B$5,People!$A$5,IF(M1756=People!$B$4,People!$A$4,IF(Orders!M1756=People!$B$3,People!$A$3,IF(Orders!M1756=People!$B$2,People!$A$2,0))))</f>
        <v>Anna Andreadi</v>
      </c>
      <c r="W1756" s="3" t="str">
        <f>IFERROR(INDEX(Returns!$B$2:$B$801,MATCH(Orders!B1756,Returns!$A$2:$A$801,0)),"No")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IF(M1757=People!$B$5,People!$A$5,IF(M1757=People!$B$4,People!$A$4,IF(Orders!M1757=People!$B$3,People!$A$3,IF(Orders!M1757=People!$B$2,People!$A$2,0))))</f>
        <v>Kelly Williams</v>
      </c>
      <c r="W1757" s="3" t="str">
        <f>IFERROR(INDEX(Returns!$B$2:$B$801,MATCH(Orders!B1757,Returns!$A$2:$A$801,0)),"No")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IF(M1758=People!$B$5,People!$A$5,IF(M1758=People!$B$4,People!$A$4,IF(Orders!M1758=People!$B$3,People!$A$3,IF(Orders!M1758=People!$B$2,People!$A$2,0))))</f>
        <v>Kelly Williams</v>
      </c>
      <c r="W1758" s="3" t="str">
        <f>IFERROR(INDEX(Returns!$B$2:$B$801,MATCH(Orders!B1758,Returns!$A$2:$A$801,0)),"No")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IF(M1759=People!$B$5,People!$A$5,IF(M1759=People!$B$4,People!$A$4,IF(Orders!M1759=People!$B$3,People!$A$3,IF(Orders!M1759=People!$B$2,People!$A$2,0))))</f>
        <v>Kelly Williams</v>
      </c>
      <c r="W1759" s="3" t="str">
        <f>IFERROR(INDEX(Returns!$B$2:$B$801,MATCH(Orders!B1759,Returns!$A$2:$A$801,0)),"No")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IF(M1760=People!$B$5,People!$A$5,IF(M1760=People!$B$4,People!$A$4,IF(Orders!M1760=People!$B$3,People!$A$3,IF(Orders!M1760=People!$B$2,People!$A$2,0))))</f>
        <v>Kelly Williams</v>
      </c>
      <c r="W1760" s="3" t="str">
        <f>IFERROR(INDEX(Returns!$B$2:$B$801,MATCH(Orders!B1760,Returns!$A$2:$A$801,0)),"No")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IF(M1761=People!$B$5,People!$A$5,IF(M1761=People!$B$4,People!$A$4,IF(Orders!M1761=People!$B$3,People!$A$3,IF(Orders!M1761=People!$B$2,People!$A$2,0))))</f>
        <v>Chuck Magee</v>
      </c>
      <c r="W1761" s="3" t="str">
        <f>IFERROR(INDEX(Returns!$B$2:$B$801,MATCH(Orders!B1761,Returns!$A$2:$A$801,0)),"No")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IF(M1762=People!$B$5,People!$A$5,IF(M1762=People!$B$4,People!$A$4,IF(Orders!M1762=People!$B$3,People!$A$3,IF(Orders!M1762=People!$B$2,People!$A$2,0))))</f>
        <v>Anna Andreadi</v>
      </c>
      <c r="W1762" s="3" t="str">
        <f>IFERROR(INDEX(Returns!$B$2:$B$801,MATCH(Orders!B1762,Returns!$A$2:$A$801,0)),"No")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IF(M1763=People!$B$5,People!$A$5,IF(M1763=People!$B$4,People!$A$4,IF(Orders!M1763=People!$B$3,People!$A$3,IF(Orders!M1763=People!$B$2,People!$A$2,0))))</f>
        <v>Anna Andreadi</v>
      </c>
      <c r="W1763" s="3" t="str">
        <f>IFERROR(INDEX(Returns!$B$2:$B$801,MATCH(Orders!B1763,Returns!$A$2:$A$801,0)),"No")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IF(M1764=People!$B$5,People!$A$5,IF(M1764=People!$B$4,People!$A$4,IF(Orders!M1764=People!$B$3,People!$A$3,IF(Orders!M1764=People!$B$2,People!$A$2,0))))</f>
        <v>Anna Andreadi</v>
      </c>
      <c r="W1764" s="3" t="str">
        <f>IFERROR(INDEX(Returns!$B$2:$B$801,MATCH(Orders!B1764,Returns!$A$2:$A$801,0)),"No")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IF(M1765=People!$B$5,People!$A$5,IF(M1765=People!$B$4,People!$A$4,IF(Orders!M1765=People!$B$3,People!$A$3,IF(Orders!M1765=People!$B$2,People!$A$2,0))))</f>
        <v>Cassandra Brandow</v>
      </c>
      <c r="W1765" s="3" t="str">
        <f>IFERROR(INDEX(Returns!$B$2:$B$801,MATCH(Orders!B1765,Returns!$A$2:$A$801,0)),"No")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IF(M1766=People!$B$5,People!$A$5,IF(M1766=People!$B$4,People!$A$4,IF(Orders!M1766=People!$B$3,People!$A$3,IF(Orders!M1766=People!$B$2,People!$A$2,0))))</f>
        <v>Cassandra Brandow</v>
      </c>
      <c r="W1766" s="3" t="str">
        <f>IFERROR(INDEX(Returns!$B$2:$B$801,MATCH(Orders!B1766,Returns!$A$2:$A$801,0)),"No")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IF(M1767=People!$B$5,People!$A$5,IF(M1767=People!$B$4,People!$A$4,IF(Orders!M1767=People!$B$3,People!$A$3,IF(Orders!M1767=People!$B$2,People!$A$2,0))))</f>
        <v>Cassandra Brandow</v>
      </c>
      <c r="W1767" s="3" t="str">
        <f>IFERROR(INDEX(Returns!$B$2:$B$801,MATCH(Orders!B1767,Returns!$A$2:$A$801,0)),"No")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IF(M1768=People!$B$5,People!$A$5,IF(M1768=People!$B$4,People!$A$4,IF(Orders!M1768=People!$B$3,People!$A$3,IF(Orders!M1768=People!$B$2,People!$A$2,0))))</f>
        <v>Cassandra Brandow</v>
      </c>
      <c r="W1768" s="3" t="str">
        <f>IFERROR(INDEX(Returns!$B$2:$B$801,MATCH(Orders!B1768,Returns!$A$2:$A$801,0)),"No")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IF(M1769=People!$B$5,People!$A$5,IF(M1769=People!$B$4,People!$A$4,IF(Orders!M1769=People!$B$3,People!$A$3,IF(Orders!M1769=People!$B$2,People!$A$2,0))))</f>
        <v>Cassandra Brandow</v>
      </c>
      <c r="W1769" s="3" t="str">
        <f>IFERROR(INDEX(Returns!$B$2:$B$801,MATCH(Orders!B1769,Returns!$A$2:$A$801,0)),"No")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IF(M1770=People!$B$5,People!$A$5,IF(M1770=People!$B$4,People!$A$4,IF(Orders!M1770=People!$B$3,People!$A$3,IF(Orders!M1770=People!$B$2,People!$A$2,0))))</f>
        <v>Cassandra Brandow</v>
      </c>
      <c r="W1770" s="3" t="str">
        <f>IFERROR(INDEX(Returns!$B$2:$B$801,MATCH(Orders!B1770,Returns!$A$2:$A$801,0)),"No")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IF(M1771=People!$B$5,People!$A$5,IF(M1771=People!$B$4,People!$A$4,IF(Orders!M1771=People!$B$3,People!$A$3,IF(Orders!M1771=People!$B$2,People!$A$2,0))))</f>
        <v>Kelly Williams</v>
      </c>
      <c r="W1771" s="3" t="str">
        <f>IFERROR(INDEX(Returns!$B$2:$B$801,MATCH(Orders!B1771,Returns!$A$2:$A$801,0)),"No")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IF(M1772=People!$B$5,People!$A$5,IF(M1772=People!$B$4,People!$A$4,IF(Orders!M1772=People!$B$3,People!$A$3,IF(Orders!M1772=People!$B$2,People!$A$2,0))))</f>
        <v>Kelly Williams</v>
      </c>
      <c r="W1772" s="3" t="str">
        <f>IFERROR(INDEX(Returns!$B$2:$B$801,MATCH(Orders!B1772,Returns!$A$2:$A$801,0)),"No")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IF(M1773=People!$B$5,People!$A$5,IF(M1773=People!$B$4,People!$A$4,IF(Orders!M1773=People!$B$3,People!$A$3,IF(Orders!M1773=People!$B$2,People!$A$2,0))))</f>
        <v>Kelly Williams</v>
      </c>
      <c r="W1773" s="3" t="str">
        <f>IFERROR(INDEX(Returns!$B$2:$B$801,MATCH(Orders!B1773,Returns!$A$2:$A$801,0)),"No")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IF(M1774=People!$B$5,People!$A$5,IF(M1774=People!$B$4,People!$A$4,IF(Orders!M1774=People!$B$3,People!$A$3,IF(Orders!M1774=People!$B$2,People!$A$2,0))))</f>
        <v>Kelly Williams</v>
      </c>
      <c r="W1774" s="3" t="str">
        <f>IFERROR(INDEX(Returns!$B$2:$B$801,MATCH(Orders!B1774,Returns!$A$2:$A$801,0)),"No")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IF(M1775=People!$B$5,People!$A$5,IF(M1775=People!$B$4,People!$A$4,IF(Orders!M1775=People!$B$3,People!$A$3,IF(Orders!M1775=People!$B$2,People!$A$2,0))))</f>
        <v>Chuck Magee</v>
      </c>
      <c r="W1775" s="3" t="str">
        <f>IFERROR(INDEX(Returns!$B$2:$B$801,MATCH(Orders!B1775,Returns!$A$2:$A$801,0)),"No")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IF(M1776=People!$B$5,People!$A$5,IF(M1776=People!$B$4,People!$A$4,IF(Orders!M1776=People!$B$3,People!$A$3,IF(Orders!M1776=People!$B$2,People!$A$2,0))))</f>
        <v>Chuck Magee</v>
      </c>
      <c r="W1776" s="3" t="str">
        <f>IFERROR(INDEX(Returns!$B$2:$B$801,MATCH(Orders!B1776,Returns!$A$2:$A$801,0)),"No")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IF(M1777=People!$B$5,People!$A$5,IF(M1777=People!$B$4,People!$A$4,IF(Orders!M1777=People!$B$3,People!$A$3,IF(Orders!M1777=People!$B$2,People!$A$2,0))))</f>
        <v>Chuck Magee</v>
      </c>
      <c r="W1777" s="3" t="str">
        <f>IFERROR(INDEX(Returns!$B$2:$B$801,MATCH(Orders!B1777,Returns!$A$2:$A$801,0)),"No")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IF(M1778=People!$B$5,People!$A$5,IF(M1778=People!$B$4,People!$A$4,IF(Orders!M1778=People!$B$3,People!$A$3,IF(Orders!M1778=People!$B$2,People!$A$2,0))))</f>
        <v>Chuck Magee</v>
      </c>
      <c r="W1778" s="3" t="str">
        <f>IFERROR(INDEX(Returns!$B$2:$B$801,MATCH(Orders!B1778,Returns!$A$2:$A$801,0)),"No")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IF(M1779=People!$B$5,People!$A$5,IF(M1779=People!$B$4,People!$A$4,IF(Orders!M1779=People!$B$3,People!$A$3,IF(Orders!M1779=People!$B$2,People!$A$2,0))))</f>
        <v>Anna Andreadi</v>
      </c>
      <c r="W1779" s="3" t="str">
        <f>IFERROR(INDEX(Returns!$B$2:$B$801,MATCH(Orders!B1779,Returns!$A$2:$A$801,0)),"No")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IF(M1780=People!$B$5,People!$A$5,IF(M1780=People!$B$4,People!$A$4,IF(Orders!M1780=People!$B$3,People!$A$3,IF(Orders!M1780=People!$B$2,People!$A$2,0))))</f>
        <v>Anna Andreadi</v>
      </c>
      <c r="W1780" s="3" t="str">
        <f>IFERROR(INDEX(Returns!$B$2:$B$801,MATCH(Orders!B1780,Returns!$A$2:$A$801,0)),"No")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IF(M1781=People!$B$5,People!$A$5,IF(M1781=People!$B$4,People!$A$4,IF(Orders!M1781=People!$B$3,People!$A$3,IF(Orders!M1781=People!$B$2,People!$A$2,0))))</f>
        <v>Chuck Magee</v>
      </c>
      <c r="W1781" s="3" t="str">
        <f>IFERROR(INDEX(Returns!$B$2:$B$801,MATCH(Orders!B1781,Returns!$A$2:$A$801,0)),"No")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IF(M1782=People!$B$5,People!$A$5,IF(M1782=People!$B$4,People!$A$4,IF(Orders!M1782=People!$B$3,People!$A$3,IF(Orders!M1782=People!$B$2,People!$A$2,0))))</f>
        <v>Chuck Magee</v>
      </c>
      <c r="W1782" s="3" t="str">
        <f>IFERROR(INDEX(Returns!$B$2:$B$801,MATCH(Orders!B1782,Returns!$A$2:$A$801,0)),"No")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IF(M1783=People!$B$5,People!$A$5,IF(M1783=People!$B$4,People!$A$4,IF(Orders!M1783=People!$B$3,People!$A$3,IF(Orders!M1783=People!$B$2,People!$A$2,0))))</f>
        <v>Chuck Magee</v>
      </c>
      <c r="W1783" s="3" t="str">
        <f>IFERROR(INDEX(Returns!$B$2:$B$801,MATCH(Orders!B1783,Returns!$A$2:$A$801,0)),"No")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IF(M1784=People!$B$5,People!$A$5,IF(M1784=People!$B$4,People!$A$4,IF(Orders!M1784=People!$B$3,People!$A$3,IF(Orders!M1784=People!$B$2,People!$A$2,0))))</f>
        <v>Chuck Magee</v>
      </c>
      <c r="W1784" s="3" t="str">
        <f>IFERROR(INDEX(Returns!$B$2:$B$801,MATCH(Orders!B1784,Returns!$A$2:$A$801,0)),"No")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IF(M1785=People!$B$5,People!$A$5,IF(M1785=People!$B$4,People!$A$4,IF(Orders!M1785=People!$B$3,People!$A$3,IF(Orders!M1785=People!$B$2,People!$A$2,0))))</f>
        <v>Kelly Williams</v>
      </c>
      <c r="W1785" s="3" t="str">
        <f>IFERROR(INDEX(Returns!$B$2:$B$801,MATCH(Orders!B1785,Returns!$A$2:$A$801,0)),"No")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IF(M1786=People!$B$5,People!$A$5,IF(M1786=People!$B$4,People!$A$4,IF(Orders!M1786=People!$B$3,People!$A$3,IF(Orders!M1786=People!$B$2,People!$A$2,0))))</f>
        <v>Kelly Williams</v>
      </c>
      <c r="W1786" s="3" t="str">
        <f>IFERROR(INDEX(Returns!$B$2:$B$801,MATCH(Orders!B1786,Returns!$A$2:$A$801,0)),"No")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IF(M1787=People!$B$5,People!$A$5,IF(M1787=People!$B$4,People!$A$4,IF(Orders!M1787=People!$B$3,People!$A$3,IF(Orders!M1787=People!$B$2,People!$A$2,0))))</f>
        <v>Kelly Williams</v>
      </c>
      <c r="W1787" s="3" t="str">
        <f>IFERROR(INDEX(Returns!$B$2:$B$801,MATCH(Orders!B1787,Returns!$A$2:$A$801,0)),"No")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IF(M1788=People!$B$5,People!$A$5,IF(M1788=People!$B$4,People!$A$4,IF(Orders!M1788=People!$B$3,People!$A$3,IF(Orders!M1788=People!$B$2,People!$A$2,0))))</f>
        <v>Kelly Williams</v>
      </c>
      <c r="W1788" s="3" t="str">
        <f>IFERROR(INDEX(Returns!$B$2:$B$801,MATCH(Orders!B1788,Returns!$A$2:$A$801,0)),"No")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IF(M1789=People!$B$5,People!$A$5,IF(M1789=People!$B$4,People!$A$4,IF(Orders!M1789=People!$B$3,People!$A$3,IF(Orders!M1789=People!$B$2,People!$A$2,0))))</f>
        <v>Kelly Williams</v>
      </c>
      <c r="W1789" s="3" t="str">
        <f>IFERROR(INDEX(Returns!$B$2:$B$801,MATCH(Orders!B1789,Returns!$A$2:$A$801,0)),"No")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IF(M1790=People!$B$5,People!$A$5,IF(M1790=People!$B$4,People!$A$4,IF(Orders!M1790=People!$B$3,People!$A$3,IF(Orders!M1790=People!$B$2,People!$A$2,0))))</f>
        <v>Kelly Williams</v>
      </c>
      <c r="W1790" s="3" t="str">
        <f>IFERROR(INDEX(Returns!$B$2:$B$801,MATCH(Orders!B1790,Returns!$A$2:$A$801,0)),"No")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IF(M1791=People!$B$5,People!$A$5,IF(M1791=People!$B$4,People!$A$4,IF(Orders!M1791=People!$B$3,People!$A$3,IF(Orders!M1791=People!$B$2,People!$A$2,0))))</f>
        <v>Kelly Williams</v>
      </c>
      <c r="W1791" s="3" t="str">
        <f>IFERROR(INDEX(Returns!$B$2:$B$801,MATCH(Orders!B1791,Returns!$A$2:$A$801,0)),"No")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IF(M1792=People!$B$5,People!$A$5,IF(M1792=People!$B$4,People!$A$4,IF(Orders!M1792=People!$B$3,People!$A$3,IF(Orders!M1792=People!$B$2,People!$A$2,0))))</f>
        <v>Chuck Magee</v>
      </c>
      <c r="W1792" s="3" t="str">
        <f>IFERROR(INDEX(Returns!$B$2:$B$801,MATCH(Orders!B1792,Returns!$A$2:$A$801,0)),"No")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IF(M1793=People!$B$5,People!$A$5,IF(M1793=People!$B$4,People!$A$4,IF(Orders!M1793=People!$B$3,People!$A$3,IF(Orders!M1793=People!$B$2,People!$A$2,0))))</f>
        <v>Kelly Williams</v>
      </c>
      <c r="W1793" s="3" t="str">
        <f>IFERROR(INDEX(Returns!$B$2:$B$801,MATCH(Orders!B1793,Returns!$A$2:$A$801,0)),"No")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IF(M1794=People!$B$5,People!$A$5,IF(M1794=People!$B$4,People!$A$4,IF(Orders!M1794=People!$B$3,People!$A$3,IF(Orders!M1794=People!$B$2,People!$A$2,0))))</f>
        <v>Kelly Williams</v>
      </c>
      <c r="W1794" s="3" t="str">
        <f>IFERROR(INDEX(Returns!$B$2:$B$801,MATCH(Orders!B1794,Returns!$A$2:$A$801,0)),"No")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IF(M1795=People!$B$5,People!$A$5,IF(M1795=People!$B$4,People!$A$4,IF(Orders!M1795=People!$B$3,People!$A$3,IF(Orders!M1795=People!$B$2,People!$A$2,0))))</f>
        <v>Kelly Williams</v>
      </c>
      <c r="W1795" s="3" t="str">
        <f>IFERROR(INDEX(Returns!$B$2:$B$801,MATCH(Orders!B1795,Returns!$A$2:$A$801,0)),"No")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IF(M1796=People!$B$5,People!$A$5,IF(M1796=People!$B$4,People!$A$4,IF(Orders!M1796=People!$B$3,People!$A$3,IF(Orders!M1796=People!$B$2,People!$A$2,0))))</f>
        <v>Kelly Williams</v>
      </c>
      <c r="W1796" s="3" t="str">
        <f>IFERROR(INDEX(Returns!$B$2:$B$801,MATCH(Orders!B1796,Returns!$A$2:$A$801,0)),"No")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IF(M1797=People!$B$5,People!$A$5,IF(M1797=People!$B$4,People!$A$4,IF(Orders!M1797=People!$B$3,People!$A$3,IF(Orders!M1797=People!$B$2,People!$A$2,0))))</f>
        <v>Chuck Magee</v>
      </c>
      <c r="W1797" s="3" t="str">
        <f>IFERROR(INDEX(Returns!$B$2:$B$801,MATCH(Orders!B1797,Returns!$A$2:$A$801,0)),"No")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IF(M1798=People!$B$5,People!$A$5,IF(M1798=People!$B$4,People!$A$4,IF(Orders!M1798=People!$B$3,People!$A$3,IF(Orders!M1798=People!$B$2,People!$A$2,0))))</f>
        <v>Chuck Magee</v>
      </c>
      <c r="W1798" s="3" t="str">
        <f>IFERROR(INDEX(Returns!$B$2:$B$801,MATCH(Orders!B1798,Returns!$A$2:$A$801,0)),"No")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IF(M1799=People!$B$5,People!$A$5,IF(M1799=People!$B$4,People!$A$4,IF(Orders!M1799=People!$B$3,People!$A$3,IF(Orders!M1799=People!$B$2,People!$A$2,0))))</f>
        <v>Chuck Magee</v>
      </c>
      <c r="W1799" s="3" t="str">
        <f>IFERROR(INDEX(Returns!$B$2:$B$801,MATCH(Orders!B1799,Returns!$A$2:$A$801,0)),"No")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IF(M1800=People!$B$5,People!$A$5,IF(M1800=People!$B$4,People!$A$4,IF(Orders!M1800=People!$B$3,People!$A$3,IF(Orders!M1800=People!$B$2,People!$A$2,0))))</f>
        <v>Anna Andreadi</v>
      </c>
      <c r="W1800" s="3" t="str">
        <f>IFERROR(INDEX(Returns!$B$2:$B$801,MATCH(Orders!B1800,Returns!$A$2:$A$801,0)),"No")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IF(M1801=People!$B$5,People!$A$5,IF(M1801=People!$B$4,People!$A$4,IF(Orders!M1801=People!$B$3,People!$A$3,IF(Orders!M1801=People!$B$2,People!$A$2,0))))</f>
        <v>Kelly Williams</v>
      </c>
      <c r="W1801" s="3" t="str">
        <f>IFERROR(INDEX(Returns!$B$2:$B$801,MATCH(Orders!B1801,Returns!$A$2:$A$801,0)),"No")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IF(M1802=People!$B$5,People!$A$5,IF(M1802=People!$B$4,People!$A$4,IF(Orders!M1802=People!$B$3,People!$A$3,IF(Orders!M1802=People!$B$2,People!$A$2,0))))</f>
        <v>Kelly Williams</v>
      </c>
      <c r="W1802" s="3" t="str">
        <f>IFERROR(INDEX(Returns!$B$2:$B$801,MATCH(Orders!B1802,Returns!$A$2:$A$801,0)),"No")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IF(M1803=People!$B$5,People!$A$5,IF(M1803=People!$B$4,People!$A$4,IF(Orders!M1803=People!$B$3,People!$A$3,IF(Orders!M1803=People!$B$2,People!$A$2,0))))</f>
        <v>Anna Andreadi</v>
      </c>
      <c r="W1803" s="3" t="str">
        <f>IFERROR(INDEX(Returns!$B$2:$B$801,MATCH(Orders!B1803,Returns!$A$2:$A$801,0)),"No")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IF(M1804=People!$B$5,People!$A$5,IF(M1804=People!$B$4,People!$A$4,IF(Orders!M1804=People!$B$3,People!$A$3,IF(Orders!M1804=People!$B$2,People!$A$2,0))))</f>
        <v>Chuck Magee</v>
      </c>
      <c r="W1804" s="3" t="str">
        <f>IFERROR(INDEX(Returns!$B$2:$B$801,MATCH(Orders!B1804,Returns!$A$2:$A$801,0)),"No")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IF(M1805=People!$B$5,People!$A$5,IF(M1805=People!$B$4,People!$A$4,IF(Orders!M1805=People!$B$3,People!$A$3,IF(Orders!M1805=People!$B$2,People!$A$2,0))))</f>
        <v>Chuck Magee</v>
      </c>
      <c r="W1805" s="3" t="str">
        <f>IFERROR(INDEX(Returns!$B$2:$B$801,MATCH(Orders!B1805,Returns!$A$2:$A$801,0)),"No")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IF(M1806=People!$B$5,People!$A$5,IF(M1806=People!$B$4,People!$A$4,IF(Orders!M1806=People!$B$3,People!$A$3,IF(Orders!M1806=People!$B$2,People!$A$2,0))))</f>
        <v>Chuck Magee</v>
      </c>
      <c r="W1806" s="3" t="str">
        <f>IFERROR(INDEX(Returns!$B$2:$B$801,MATCH(Orders!B1806,Returns!$A$2:$A$801,0)),"No")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IF(M1807=People!$B$5,People!$A$5,IF(M1807=People!$B$4,People!$A$4,IF(Orders!M1807=People!$B$3,People!$A$3,IF(Orders!M1807=People!$B$2,People!$A$2,0))))</f>
        <v>Anna Andreadi</v>
      </c>
      <c r="W1807" s="3" t="str">
        <f>IFERROR(INDEX(Returns!$B$2:$B$801,MATCH(Orders!B1807,Returns!$A$2:$A$801,0)),"No")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IF(M1808=People!$B$5,People!$A$5,IF(M1808=People!$B$4,People!$A$4,IF(Orders!M1808=People!$B$3,People!$A$3,IF(Orders!M1808=People!$B$2,People!$A$2,0))))</f>
        <v>Anna Andreadi</v>
      </c>
      <c r="W1808" s="3" t="str">
        <f>IFERROR(INDEX(Returns!$B$2:$B$801,MATCH(Orders!B1808,Returns!$A$2:$A$801,0)),"No")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IF(M1809=People!$B$5,People!$A$5,IF(M1809=People!$B$4,People!$A$4,IF(Orders!M1809=People!$B$3,People!$A$3,IF(Orders!M1809=People!$B$2,People!$A$2,0))))</f>
        <v>Anna Andreadi</v>
      </c>
      <c r="W1809" s="3" t="str">
        <f>IFERROR(INDEX(Returns!$B$2:$B$801,MATCH(Orders!B1809,Returns!$A$2:$A$801,0)),"No")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IF(M1810=People!$B$5,People!$A$5,IF(M1810=People!$B$4,People!$A$4,IF(Orders!M1810=People!$B$3,People!$A$3,IF(Orders!M1810=People!$B$2,People!$A$2,0))))</f>
        <v>Kelly Williams</v>
      </c>
      <c r="W1810" s="3" t="str">
        <f>IFERROR(INDEX(Returns!$B$2:$B$801,MATCH(Orders!B1810,Returns!$A$2:$A$801,0)),"No")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IF(M1811=People!$B$5,People!$A$5,IF(M1811=People!$B$4,People!$A$4,IF(Orders!M1811=People!$B$3,People!$A$3,IF(Orders!M1811=People!$B$2,People!$A$2,0))))</f>
        <v>Kelly Williams</v>
      </c>
      <c r="W1811" s="3" t="str">
        <f>IFERROR(INDEX(Returns!$B$2:$B$801,MATCH(Orders!B1811,Returns!$A$2:$A$801,0)),"No")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IF(M1812=People!$B$5,People!$A$5,IF(M1812=People!$B$4,People!$A$4,IF(Orders!M1812=People!$B$3,People!$A$3,IF(Orders!M1812=People!$B$2,People!$A$2,0))))</f>
        <v>Kelly Williams</v>
      </c>
      <c r="W1812" s="3" t="str">
        <f>IFERROR(INDEX(Returns!$B$2:$B$801,MATCH(Orders!B1812,Returns!$A$2:$A$801,0)),"No")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IF(M1813=People!$B$5,People!$A$5,IF(M1813=People!$B$4,People!$A$4,IF(Orders!M1813=People!$B$3,People!$A$3,IF(Orders!M1813=People!$B$2,People!$A$2,0))))</f>
        <v>Cassandra Brandow</v>
      </c>
      <c r="W1813" s="3" t="str">
        <f>IFERROR(INDEX(Returns!$B$2:$B$801,MATCH(Orders!B1813,Returns!$A$2:$A$801,0)),"No")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IF(M1814=People!$B$5,People!$A$5,IF(M1814=People!$B$4,People!$A$4,IF(Orders!M1814=People!$B$3,People!$A$3,IF(Orders!M1814=People!$B$2,People!$A$2,0))))</f>
        <v>Chuck Magee</v>
      </c>
      <c r="W1814" s="3" t="str">
        <f>IFERROR(INDEX(Returns!$B$2:$B$801,MATCH(Orders!B1814,Returns!$A$2:$A$801,0)),"No")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IF(M1815=People!$B$5,People!$A$5,IF(M1815=People!$B$4,People!$A$4,IF(Orders!M1815=People!$B$3,People!$A$3,IF(Orders!M1815=People!$B$2,People!$A$2,0))))</f>
        <v>Chuck Magee</v>
      </c>
      <c r="W1815" s="3" t="str">
        <f>IFERROR(INDEX(Returns!$B$2:$B$801,MATCH(Orders!B1815,Returns!$A$2:$A$801,0)),"No")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IF(M1816=People!$B$5,People!$A$5,IF(M1816=People!$B$4,People!$A$4,IF(Orders!M1816=People!$B$3,People!$A$3,IF(Orders!M1816=People!$B$2,People!$A$2,0))))</f>
        <v>Anna Andreadi</v>
      </c>
      <c r="W1816" s="3" t="str">
        <f>IFERROR(INDEX(Returns!$B$2:$B$801,MATCH(Orders!B1816,Returns!$A$2:$A$801,0)),"No")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IF(M1817=People!$B$5,People!$A$5,IF(M1817=People!$B$4,People!$A$4,IF(Orders!M1817=People!$B$3,People!$A$3,IF(Orders!M1817=People!$B$2,People!$A$2,0))))</f>
        <v>Anna Andreadi</v>
      </c>
      <c r="W1817" s="3" t="str">
        <f>IFERROR(INDEX(Returns!$B$2:$B$801,MATCH(Orders!B1817,Returns!$A$2:$A$801,0)),"No")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IF(M1818=People!$B$5,People!$A$5,IF(M1818=People!$B$4,People!$A$4,IF(Orders!M1818=People!$B$3,People!$A$3,IF(Orders!M1818=People!$B$2,People!$A$2,0))))</f>
        <v>Anna Andreadi</v>
      </c>
      <c r="W1818" s="3" t="str">
        <f>IFERROR(INDEX(Returns!$B$2:$B$801,MATCH(Orders!B1818,Returns!$A$2:$A$801,0)),"No")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IF(M1819=People!$B$5,People!$A$5,IF(M1819=People!$B$4,People!$A$4,IF(Orders!M1819=People!$B$3,People!$A$3,IF(Orders!M1819=People!$B$2,People!$A$2,0))))</f>
        <v>Anna Andreadi</v>
      </c>
      <c r="W1819" s="3" t="str">
        <f>IFERROR(INDEX(Returns!$B$2:$B$801,MATCH(Orders!B1819,Returns!$A$2:$A$801,0)),"No")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IF(M1820=People!$B$5,People!$A$5,IF(M1820=People!$B$4,People!$A$4,IF(Orders!M1820=People!$B$3,People!$A$3,IF(Orders!M1820=People!$B$2,People!$A$2,0))))</f>
        <v>Kelly Williams</v>
      </c>
      <c r="W1820" s="3" t="str">
        <f>IFERROR(INDEX(Returns!$B$2:$B$801,MATCH(Orders!B1820,Returns!$A$2:$A$801,0)),"No")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IF(M1821=People!$B$5,People!$A$5,IF(M1821=People!$B$4,People!$A$4,IF(Orders!M1821=People!$B$3,People!$A$3,IF(Orders!M1821=People!$B$2,People!$A$2,0))))</f>
        <v>Kelly Williams</v>
      </c>
      <c r="W1821" s="3" t="str">
        <f>IFERROR(INDEX(Returns!$B$2:$B$801,MATCH(Orders!B1821,Returns!$A$2:$A$801,0)),"No")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IF(M1822=People!$B$5,People!$A$5,IF(M1822=People!$B$4,People!$A$4,IF(Orders!M1822=People!$B$3,People!$A$3,IF(Orders!M1822=People!$B$2,People!$A$2,0))))</f>
        <v>Kelly Williams</v>
      </c>
      <c r="W1822" s="3" t="str">
        <f>IFERROR(INDEX(Returns!$B$2:$B$801,MATCH(Orders!B1822,Returns!$A$2:$A$801,0)),"No")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IF(M1823=People!$B$5,People!$A$5,IF(M1823=People!$B$4,People!$A$4,IF(Orders!M1823=People!$B$3,People!$A$3,IF(Orders!M1823=People!$B$2,People!$A$2,0))))</f>
        <v>Kelly Williams</v>
      </c>
      <c r="W1823" s="3" t="str">
        <f>IFERROR(INDEX(Returns!$B$2:$B$801,MATCH(Orders!B1823,Returns!$A$2:$A$801,0)),"No")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IF(M1824=People!$B$5,People!$A$5,IF(M1824=People!$B$4,People!$A$4,IF(Orders!M1824=People!$B$3,People!$A$3,IF(Orders!M1824=People!$B$2,People!$A$2,0))))</f>
        <v>Kelly Williams</v>
      </c>
      <c r="W1824" s="3" t="str">
        <f>IFERROR(INDEX(Returns!$B$2:$B$801,MATCH(Orders!B1824,Returns!$A$2:$A$801,0)),"No")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IF(M1825=People!$B$5,People!$A$5,IF(M1825=People!$B$4,People!$A$4,IF(Orders!M1825=People!$B$3,People!$A$3,IF(Orders!M1825=People!$B$2,People!$A$2,0))))</f>
        <v>Kelly Williams</v>
      </c>
      <c r="W1825" s="3" t="str">
        <f>IFERROR(INDEX(Returns!$B$2:$B$801,MATCH(Orders!B1825,Returns!$A$2:$A$801,0)),"No")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IF(M1826=People!$B$5,People!$A$5,IF(M1826=People!$B$4,People!$A$4,IF(Orders!M1826=People!$B$3,People!$A$3,IF(Orders!M1826=People!$B$2,People!$A$2,0))))</f>
        <v>Anna Andreadi</v>
      </c>
      <c r="W1826" s="3" t="str">
        <f>IFERROR(INDEX(Returns!$B$2:$B$801,MATCH(Orders!B1826,Returns!$A$2:$A$801,0)),"No")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IF(M1827=People!$B$5,People!$A$5,IF(M1827=People!$B$4,People!$A$4,IF(Orders!M1827=People!$B$3,People!$A$3,IF(Orders!M1827=People!$B$2,People!$A$2,0))))</f>
        <v>Anna Andreadi</v>
      </c>
      <c r="W1827" s="3" t="str">
        <f>IFERROR(INDEX(Returns!$B$2:$B$801,MATCH(Orders!B1827,Returns!$A$2:$A$801,0)),"No")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IF(M1828=People!$B$5,People!$A$5,IF(M1828=People!$B$4,People!$A$4,IF(Orders!M1828=People!$B$3,People!$A$3,IF(Orders!M1828=People!$B$2,People!$A$2,0))))</f>
        <v>Anna Andreadi</v>
      </c>
      <c r="W1828" s="3" t="str">
        <f>IFERROR(INDEX(Returns!$B$2:$B$801,MATCH(Orders!B1828,Returns!$A$2:$A$801,0)),"No")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IF(M1829=People!$B$5,People!$A$5,IF(M1829=People!$B$4,People!$A$4,IF(Orders!M1829=People!$B$3,People!$A$3,IF(Orders!M1829=People!$B$2,People!$A$2,0))))</f>
        <v>Cassandra Brandow</v>
      </c>
      <c r="W1829" s="3" t="str">
        <f>IFERROR(INDEX(Returns!$B$2:$B$801,MATCH(Orders!B1829,Returns!$A$2:$A$801,0)),"No")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IF(M1830=People!$B$5,People!$A$5,IF(M1830=People!$B$4,People!$A$4,IF(Orders!M1830=People!$B$3,People!$A$3,IF(Orders!M1830=People!$B$2,People!$A$2,0))))</f>
        <v>Cassandra Brandow</v>
      </c>
      <c r="W1830" s="3" t="str">
        <f>IFERROR(INDEX(Returns!$B$2:$B$801,MATCH(Orders!B1830,Returns!$A$2:$A$801,0)),"No")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IF(M1831=People!$B$5,People!$A$5,IF(M1831=People!$B$4,People!$A$4,IF(Orders!M1831=People!$B$3,People!$A$3,IF(Orders!M1831=People!$B$2,People!$A$2,0))))</f>
        <v>Chuck Magee</v>
      </c>
      <c r="W1831" s="3" t="str">
        <f>IFERROR(INDEX(Returns!$B$2:$B$801,MATCH(Orders!B1831,Returns!$A$2:$A$801,0)),"No")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IF(M1832=People!$B$5,People!$A$5,IF(M1832=People!$B$4,People!$A$4,IF(Orders!M1832=People!$B$3,People!$A$3,IF(Orders!M1832=People!$B$2,People!$A$2,0))))</f>
        <v>Kelly Williams</v>
      </c>
      <c r="W1832" s="3" t="str">
        <f>IFERROR(INDEX(Returns!$B$2:$B$801,MATCH(Orders!B1832,Returns!$A$2:$A$801,0)),"No")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IF(M1833=People!$B$5,People!$A$5,IF(M1833=People!$B$4,People!$A$4,IF(Orders!M1833=People!$B$3,People!$A$3,IF(Orders!M1833=People!$B$2,People!$A$2,0))))</f>
        <v>Kelly Williams</v>
      </c>
      <c r="W1833" s="3" t="str">
        <f>IFERROR(INDEX(Returns!$B$2:$B$801,MATCH(Orders!B1833,Returns!$A$2:$A$801,0)),"No")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IF(M1834=People!$B$5,People!$A$5,IF(M1834=People!$B$4,People!$A$4,IF(Orders!M1834=People!$B$3,People!$A$3,IF(Orders!M1834=People!$B$2,People!$A$2,0))))</f>
        <v>Cassandra Brandow</v>
      </c>
      <c r="W1834" s="3" t="str">
        <f>IFERROR(INDEX(Returns!$B$2:$B$801,MATCH(Orders!B1834,Returns!$A$2:$A$801,0)),"No")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IF(M1835=People!$B$5,People!$A$5,IF(M1835=People!$B$4,People!$A$4,IF(Orders!M1835=People!$B$3,People!$A$3,IF(Orders!M1835=People!$B$2,People!$A$2,0))))</f>
        <v>Kelly Williams</v>
      </c>
      <c r="W1835" s="3" t="str">
        <f>IFERROR(INDEX(Returns!$B$2:$B$801,MATCH(Orders!B1835,Returns!$A$2:$A$801,0)),"No")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IF(M1836=People!$B$5,People!$A$5,IF(M1836=People!$B$4,People!$A$4,IF(Orders!M1836=People!$B$3,People!$A$3,IF(Orders!M1836=People!$B$2,People!$A$2,0))))</f>
        <v>Kelly Williams</v>
      </c>
      <c r="W1836" s="3" t="str">
        <f>IFERROR(INDEX(Returns!$B$2:$B$801,MATCH(Orders!B1836,Returns!$A$2:$A$801,0)),"No")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IF(M1837=People!$B$5,People!$A$5,IF(M1837=People!$B$4,People!$A$4,IF(Orders!M1837=People!$B$3,People!$A$3,IF(Orders!M1837=People!$B$2,People!$A$2,0))))</f>
        <v>Chuck Magee</v>
      </c>
      <c r="W1837" s="3" t="str">
        <f>IFERROR(INDEX(Returns!$B$2:$B$801,MATCH(Orders!B1837,Returns!$A$2:$A$801,0)),"No")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IF(M1838=People!$B$5,People!$A$5,IF(M1838=People!$B$4,People!$A$4,IF(Orders!M1838=People!$B$3,People!$A$3,IF(Orders!M1838=People!$B$2,People!$A$2,0))))</f>
        <v>Cassandra Brandow</v>
      </c>
      <c r="W1838" s="3" t="str">
        <f>IFERROR(INDEX(Returns!$B$2:$B$801,MATCH(Orders!B1838,Returns!$A$2:$A$801,0)),"No")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IF(M1839=People!$B$5,People!$A$5,IF(M1839=People!$B$4,People!$A$4,IF(Orders!M1839=People!$B$3,People!$A$3,IF(Orders!M1839=People!$B$2,People!$A$2,0))))</f>
        <v>Cassandra Brandow</v>
      </c>
      <c r="W1839" s="3" t="str">
        <f>IFERROR(INDEX(Returns!$B$2:$B$801,MATCH(Orders!B1839,Returns!$A$2:$A$801,0)),"No")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IF(M1840=People!$B$5,People!$A$5,IF(M1840=People!$B$4,People!$A$4,IF(Orders!M1840=People!$B$3,People!$A$3,IF(Orders!M1840=People!$B$2,People!$A$2,0))))</f>
        <v>Cassandra Brandow</v>
      </c>
      <c r="W1840" s="3" t="str">
        <f>IFERROR(INDEX(Returns!$B$2:$B$801,MATCH(Orders!B1840,Returns!$A$2:$A$801,0)),"No")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IF(M1841=People!$B$5,People!$A$5,IF(M1841=People!$B$4,People!$A$4,IF(Orders!M1841=People!$B$3,People!$A$3,IF(Orders!M1841=People!$B$2,People!$A$2,0))))</f>
        <v>Cassandra Brandow</v>
      </c>
      <c r="W1841" s="3" t="str">
        <f>IFERROR(INDEX(Returns!$B$2:$B$801,MATCH(Orders!B1841,Returns!$A$2:$A$801,0)),"No")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IF(M1842=People!$B$5,People!$A$5,IF(M1842=People!$B$4,People!$A$4,IF(Orders!M1842=People!$B$3,People!$A$3,IF(Orders!M1842=People!$B$2,People!$A$2,0))))</f>
        <v>Cassandra Brandow</v>
      </c>
      <c r="W1842" s="3" t="str">
        <f>IFERROR(INDEX(Returns!$B$2:$B$801,MATCH(Orders!B1842,Returns!$A$2:$A$801,0)),"No")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IF(M1843=People!$B$5,People!$A$5,IF(M1843=People!$B$4,People!$A$4,IF(Orders!M1843=People!$B$3,People!$A$3,IF(Orders!M1843=People!$B$2,People!$A$2,0))))</f>
        <v>Cassandra Brandow</v>
      </c>
      <c r="W1843" s="3" t="str">
        <f>IFERROR(INDEX(Returns!$B$2:$B$801,MATCH(Orders!B1843,Returns!$A$2:$A$801,0)),"No")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IF(M1844=People!$B$5,People!$A$5,IF(M1844=People!$B$4,People!$A$4,IF(Orders!M1844=People!$B$3,People!$A$3,IF(Orders!M1844=People!$B$2,People!$A$2,0))))</f>
        <v>Kelly Williams</v>
      </c>
      <c r="W1844" s="3" t="str">
        <f>IFERROR(INDEX(Returns!$B$2:$B$801,MATCH(Orders!B1844,Returns!$A$2:$A$801,0)),"No")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IF(M1845=People!$B$5,People!$A$5,IF(M1845=People!$B$4,People!$A$4,IF(Orders!M1845=People!$B$3,People!$A$3,IF(Orders!M1845=People!$B$2,People!$A$2,0))))</f>
        <v>Kelly Williams</v>
      </c>
      <c r="W1845" s="3" t="str">
        <f>IFERROR(INDEX(Returns!$B$2:$B$801,MATCH(Orders!B1845,Returns!$A$2:$A$801,0)),"No")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IF(M1846=People!$B$5,People!$A$5,IF(M1846=People!$B$4,People!$A$4,IF(Orders!M1846=People!$B$3,People!$A$3,IF(Orders!M1846=People!$B$2,People!$A$2,0))))</f>
        <v>Anna Andreadi</v>
      </c>
      <c r="W1846" s="3" t="str">
        <f>IFERROR(INDEX(Returns!$B$2:$B$801,MATCH(Orders!B1846,Returns!$A$2:$A$801,0)),"No")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IF(M1847=People!$B$5,People!$A$5,IF(M1847=People!$B$4,People!$A$4,IF(Orders!M1847=People!$B$3,People!$A$3,IF(Orders!M1847=People!$B$2,People!$A$2,0))))</f>
        <v>Chuck Magee</v>
      </c>
      <c r="W1847" s="3" t="str">
        <f>IFERROR(INDEX(Returns!$B$2:$B$801,MATCH(Orders!B1847,Returns!$A$2:$A$801,0)),"No")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IF(M1848=People!$B$5,People!$A$5,IF(M1848=People!$B$4,People!$A$4,IF(Orders!M1848=People!$B$3,People!$A$3,IF(Orders!M1848=People!$B$2,People!$A$2,0))))</f>
        <v>Chuck Magee</v>
      </c>
      <c r="W1848" s="3" t="str">
        <f>IFERROR(INDEX(Returns!$B$2:$B$801,MATCH(Orders!B1848,Returns!$A$2:$A$801,0)),"No")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IF(M1849=People!$B$5,People!$A$5,IF(M1849=People!$B$4,People!$A$4,IF(Orders!M1849=People!$B$3,People!$A$3,IF(Orders!M1849=People!$B$2,People!$A$2,0))))</f>
        <v>Anna Andreadi</v>
      </c>
      <c r="W1849" s="3" t="str">
        <f>IFERROR(INDEX(Returns!$B$2:$B$801,MATCH(Orders!B1849,Returns!$A$2:$A$801,0)),"No")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IF(M1850=People!$B$5,People!$A$5,IF(M1850=People!$B$4,People!$A$4,IF(Orders!M1850=People!$B$3,People!$A$3,IF(Orders!M1850=People!$B$2,People!$A$2,0))))</f>
        <v>Anna Andreadi</v>
      </c>
      <c r="W1850" s="3" t="str">
        <f>IFERROR(INDEX(Returns!$B$2:$B$801,MATCH(Orders!B1850,Returns!$A$2:$A$801,0)),"No")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IF(M1851=People!$B$5,People!$A$5,IF(M1851=People!$B$4,People!$A$4,IF(Orders!M1851=People!$B$3,People!$A$3,IF(Orders!M1851=People!$B$2,People!$A$2,0))))</f>
        <v>Kelly Williams</v>
      </c>
      <c r="W1851" s="3" t="str">
        <f>IFERROR(INDEX(Returns!$B$2:$B$801,MATCH(Orders!B1851,Returns!$A$2:$A$801,0)),"No")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IF(M1852=People!$B$5,People!$A$5,IF(M1852=People!$B$4,People!$A$4,IF(Orders!M1852=People!$B$3,People!$A$3,IF(Orders!M1852=People!$B$2,People!$A$2,0))))</f>
        <v>Kelly Williams</v>
      </c>
      <c r="W1852" s="3" t="str">
        <f>IFERROR(INDEX(Returns!$B$2:$B$801,MATCH(Orders!B1852,Returns!$A$2:$A$801,0)),"No")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IF(M1853=People!$B$5,People!$A$5,IF(M1853=People!$B$4,People!$A$4,IF(Orders!M1853=People!$B$3,People!$A$3,IF(Orders!M1853=People!$B$2,People!$A$2,0))))</f>
        <v>Kelly Williams</v>
      </c>
      <c r="W1853" s="3" t="str">
        <f>IFERROR(INDEX(Returns!$B$2:$B$801,MATCH(Orders!B1853,Returns!$A$2:$A$801,0)),"No")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IF(M1854=People!$B$5,People!$A$5,IF(M1854=People!$B$4,People!$A$4,IF(Orders!M1854=People!$B$3,People!$A$3,IF(Orders!M1854=People!$B$2,People!$A$2,0))))</f>
        <v>Kelly Williams</v>
      </c>
      <c r="W1854" s="3" t="str">
        <f>IFERROR(INDEX(Returns!$B$2:$B$801,MATCH(Orders!B1854,Returns!$A$2:$A$801,0)),"No")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IF(M1855=People!$B$5,People!$A$5,IF(M1855=People!$B$4,People!$A$4,IF(Orders!M1855=People!$B$3,People!$A$3,IF(Orders!M1855=People!$B$2,People!$A$2,0))))</f>
        <v>Kelly Williams</v>
      </c>
      <c r="W1855" s="3" t="str">
        <f>IFERROR(INDEX(Returns!$B$2:$B$801,MATCH(Orders!B1855,Returns!$A$2:$A$801,0)),"No")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IF(M1856=People!$B$5,People!$A$5,IF(M1856=People!$B$4,People!$A$4,IF(Orders!M1856=People!$B$3,People!$A$3,IF(Orders!M1856=People!$B$2,People!$A$2,0))))</f>
        <v>Kelly Williams</v>
      </c>
      <c r="W1856" s="3" t="str">
        <f>IFERROR(INDEX(Returns!$B$2:$B$801,MATCH(Orders!B1856,Returns!$A$2:$A$801,0)),"No")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IF(M1857=People!$B$5,People!$A$5,IF(M1857=People!$B$4,People!$A$4,IF(Orders!M1857=People!$B$3,People!$A$3,IF(Orders!M1857=People!$B$2,People!$A$2,0))))</f>
        <v>Anna Andreadi</v>
      </c>
      <c r="W1857" s="3" t="str">
        <f>IFERROR(INDEX(Returns!$B$2:$B$801,MATCH(Orders!B1857,Returns!$A$2:$A$801,0)),"No")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IF(M1858=People!$B$5,People!$A$5,IF(M1858=People!$B$4,People!$A$4,IF(Orders!M1858=People!$B$3,People!$A$3,IF(Orders!M1858=People!$B$2,People!$A$2,0))))</f>
        <v>Kelly Williams</v>
      </c>
      <c r="W1858" s="3" t="str">
        <f>IFERROR(INDEX(Returns!$B$2:$B$801,MATCH(Orders!B1858,Returns!$A$2:$A$801,0)),"No")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IF(M1859=People!$B$5,People!$A$5,IF(M1859=People!$B$4,People!$A$4,IF(Orders!M1859=People!$B$3,People!$A$3,IF(Orders!M1859=People!$B$2,People!$A$2,0))))</f>
        <v>Kelly Williams</v>
      </c>
      <c r="W1859" s="3" t="str">
        <f>IFERROR(INDEX(Returns!$B$2:$B$801,MATCH(Orders!B1859,Returns!$A$2:$A$801,0)),"No")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IF(M1860=People!$B$5,People!$A$5,IF(M1860=People!$B$4,People!$A$4,IF(Orders!M1860=People!$B$3,People!$A$3,IF(Orders!M1860=People!$B$2,People!$A$2,0))))</f>
        <v>Chuck Magee</v>
      </c>
      <c r="W1860" s="3" t="str">
        <f>IFERROR(INDEX(Returns!$B$2:$B$801,MATCH(Orders!B1860,Returns!$A$2:$A$801,0)),"No")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IF(M1861=People!$B$5,People!$A$5,IF(M1861=People!$B$4,People!$A$4,IF(Orders!M1861=People!$B$3,People!$A$3,IF(Orders!M1861=People!$B$2,People!$A$2,0))))</f>
        <v>Chuck Magee</v>
      </c>
      <c r="W1861" s="3" t="str">
        <f>IFERROR(INDEX(Returns!$B$2:$B$801,MATCH(Orders!B1861,Returns!$A$2:$A$801,0)),"No")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IF(M1862=People!$B$5,People!$A$5,IF(M1862=People!$B$4,People!$A$4,IF(Orders!M1862=People!$B$3,People!$A$3,IF(Orders!M1862=People!$B$2,People!$A$2,0))))</f>
        <v>Chuck Magee</v>
      </c>
      <c r="W1862" s="3" t="str">
        <f>IFERROR(INDEX(Returns!$B$2:$B$801,MATCH(Orders!B1862,Returns!$A$2:$A$801,0)),"No")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IF(M1863=People!$B$5,People!$A$5,IF(M1863=People!$B$4,People!$A$4,IF(Orders!M1863=People!$B$3,People!$A$3,IF(Orders!M1863=People!$B$2,People!$A$2,0))))</f>
        <v>Chuck Magee</v>
      </c>
      <c r="W1863" s="3" t="str">
        <f>IFERROR(INDEX(Returns!$B$2:$B$801,MATCH(Orders!B1863,Returns!$A$2:$A$801,0)),"No")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IF(M1864=People!$B$5,People!$A$5,IF(M1864=People!$B$4,People!$A$4,IF(Orders!M1864=People!$B$3,People!$A$3,IF(Orders!M1864=People!$B$2,People!$A$2,0))))</f>
        <v>Kelly Williams</v>
      </c>
      <c r="W1864" s="3" t="str">
        <f>IFERROR(INDEX(Returns!$B$2:$B$801,MATCH(Orders!B1864,Returns!$A$2:$A$801,0)),"No")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IF(M1865=People!$B$5,People!$A$5,IF(M1865=People!$B$4,People!$A$4,IF(Orders!M1865=People!$B$3,People!$A$3,IF(Orders!M1865=People!$B$2,People!$A$2,0))))</f>
        <v>Anna Andreadi</v>
      </c>
      <c r="W1865" s="3" t="str">
        <f>IFERROR(INDEX(Returns!$B$2:$B$801,MATCH(Orders!B1865,Returns!$A$2:$A$801,0)),"No")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IF(M1866=People!$B$5,People!$A$5,IF(M1866=People!$B$4,People!$A$4,IF(Orders!M1866=People!$B$3,People!$A$3,IF(Orders!M1866=People!$B$2,People!$A$2,0))))</f>
        <v>Anna Andreadi</v>
      </c>
      <c r="W1866" s="3" t="str">
        <f>IFERROR(INDEX(Returns!$B$2:$B$801,MATCH(Orders!B1866,Returns!$A$2:$A$801,0)),"No")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IF(M1867=People!$B$5,People!$A$5,IF(M1867=People!$B$4,People!$A$4,IF(Orders!M1867=People!$B$3,People!$A$3,IF(Orders!M1867=People!$B$2,People!$A$2,0))))</f>
        <v>Chuck Magee</v>
      </c>
      <c r="W1867" s="3" t="str">
        <f>IFERROR(INDEX(Returns!$B$2:$B$801,MATCH(Orders!B1867,Returns!$A$2:$A$801,0)),"No")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IF(M1868=People!$B$5,People!$A$5,IF(M1868=People!$B$4,People!$A$4,IF(Orders!M1868=People!$B$3,People!$A$3,IF(Orders!M1868=People!$B$2,People!$A$2,0))))</f>
        <v>Anna Andreadi</v>
      </c>
      <c r="W1868" s="3" t="str">
        <f>IFERROR(INDEX(Returns!$B$2:$B$801,MATCH(Orders!B1868,Returns!$A$2:$A$801,0)),"No")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IF(M1869=People!$B$5,People!$A$5,IF(M1869=People!$B$4,People!$A$4,IF(Orders!M1869=People!$B$3,People!$A$3,IF(Orders!M1869=People!$B$2,People!$A$2,0))))</f>
        <v>Chuck Magee</v>
      </c>
      <c r="W1869" s="3" t="str">
        <f>IFERROR(INDEX(Returns!$B$2:$B$801,MATCH(Orders!B1869,Returns!$A$2:$A$801,0)),"No")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IF(M1870=People!$B$5,People!$A$5,IF(M1870=People!$B$4,People!$A$4,IF(Orders!M1870=People!$B$3,People!$A$3,IF(Orders!M1870=People!$B$2,People!$A$2,0))))</f>
        <v>Chuck Magee</v>
      </c>
      <c r="W1870" s="3" t="str">
        <f>IFERROR(INDEX(Returns!$B$2:$B$801,MATCH(Orders!B1870,Returns!$A$2:$A$801,0)),"No")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IF(M1871=People!$B$5,People!$A$5,IF(M1871=People!$B$4,People!$A$4,IF(Orders!M1871=People!$B$3,People!$A$3,IF(Orders!M1871=People!$B$2,People!$A$2,0))))</f>
        <v>Anna Andreadi</v>
      </c>
      <c r="W1871" s="3" t="str">
        <f>IFERROR(INDEX(Returns!$B$2:$B$801,MATCH(Orders!B1871,Returns!$A$2:$A$801,0)),"No")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IF(M1872=People!$B$5,People!$A$5,IF(M1872=People!$B$4,People!$A$4,IF(Orders!M1872=People!$B$3,People!$A$3,IF(Orders!M1872=People!$B$2,People!$A$2,0))))</f>
        <v>Anna Andreadi</v>
      </c>
      <c r="W1872" s="3" t="str">
        <f>IFERROR(INDEX(Returns!$B$2:$B$801,MATCH(Orders!B1872,Returns!$A$2:$A$801,0)),"No")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IF(M1873=People!$B$5,People!$A$5,IF(M1873=People!$B$4,People!$A$4,IF(Orders!M1873=People!$B$3,People!$A$3,IF(Orders!M1873=People!$B$2,People!$A$2,0))))</f>
        <v>Anna Andreadi</v>
      </c>
      <c r="W1873" s="3" t="str">
        <f>IFERROR(INDEX(Returns!$B$2:$B$801,MATCH(Orders!B1873,Returns!$A$2:$A$801,0)),"No")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IF(M1874=People!$B$5,People!$A$5,IF(M1874=People!$B$4,People!$A$4,IF(Orders!M1874=People!$B$3,People!$A$3,IF(Orders!M1874=People!$B$2,People!$A$2,0))))</f>
        <v>Anna Andreadi</v>
      </c>
      <c r="W1874" s="3" t="str">
        <f>IFERROR(INDEX(Returns!$B$2:$B$801,MATCH(Orders!B1874,Returns!$A$2:$A$801,0)),"No")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IF(M1875=People!$B$5,People!$A$5,IF(M1875=People!$B$4,People!$A$4,IF(Orders!M1875=People!$B$3,People!$A$3,IF(Orders!M1875=People!$B$2,People!$A$2,0))))</f>
        <v>Anna Andreadi</v>
      </c>
      <c r="W1875" s="3" t="str">
        <f>IFERROR(INDEX(Returns!$B$2:$B$801,MATCH(Orders!B1875,Returns!$A$2:$A$801,0)),"No")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IF(M1876=People!$B$5,People!$A$5,IF(M1876=People!$B$4,People!$A$4,IF(Orders!M1876=People!$B$3,People!$A$3,IF(Orders!M1876=People!$B$2,People!$A$2,0))))</f>
        <v>Chuck Magee</v>
      </c>
      <c r="W1876" s="3" t="str">
        <f>IFERROR(INDEX(Returns!$B$2:$B$801,MATCH(Orders!B1876,Returns!$A$2:$A$801,0)),"No")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IF(M1877=People!$B$5,People!$A$5,IF(M1877=People!$B$4,People!$A$4,IF(Orders!M1877=People!$B$3,People!$A$3,IF(Orders!M1877=People!$B$2,People!$A$2,0))))</f>
        <v>Chuck Magee</v>
      </c>
      <c r="W1877" s="3" t="str">
        <f>IFERROR(INDEX(Returns!$B$2:$B$801,MATCH(Orders!B1877,Returns!$A$2:$A$801,0)),"No")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IF(M1878=People!$B$5,People!$A$5,IF(M1878=People!$B$4,People!$A$4,IF(Orders!M1878=People!$B$3,People!$A$3,IF(Orders!M1878=People!$B$2,People!$A$2,0))))</f>
        <v>Kelly Williams</v>
      </c>
      <c r="W1878" s="3" t="str">
        <f>IFERROR(INDEX(Returns!$B$2:$B$801,MATCH(Orders!B1878,Returns!$A$2:$A$801,0)),"No")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IF(M1879=People!$B$5,People!$A$5,IF(M1879=People!$B$4,People!$A$4,IF(Orders!M1879=People!$B$3,People!$A$3,IF(Orders!M1879=People!$B$2,People!$A$2,0))))</f>
        <v>Anna Andreadi</v>
      </c>
      <c r="W1879" s="3" t="str">
        <f>IFERROR(INDEX(Returns!$B$2:$B$801,MATCH(Orders!B1879,Returns!$A$2:$A$801,0)),"No")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IF(M1880=People!$B$5,People!$A$5,IF(M1880=People!$B$4,People!$A$4,IF(Orders!M1880=People!$B$3,People!$A$3,IF(Orders!M1880=People!$B$2,People!$A$2,0))))</f>
        <v>Anna Andreadi</v>
      </c>
      <c r="W1880" s="3" t="str">
        <f>IFERROR(INDEX(Returns!$B$2:$B$801,MATCH(Orders!B1880,Returns!$A$2:$A$801,0)),"No")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IF(M1881=People!$B$5,People!$A$5,IF(M1881=People!$B$4,People!$A$4,IF(Orders!M1881=People!$B$3,People!$A$3,IF(Orders!M1881=People!$B$2,People!$A$2,0))))</f>
        <v>Cassandra Brandow</v>
      </c>
      <c r="W1881" s="3" t="str">
        <f>IFERROR(INDEX(Returns!$B$2:$B$801,MATCH(Orders!B1881,Returns!$A$2:$A$801,0)),"No")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IF(M1882=People!$B$5,People!$A$5,IF(M1882=People!$B$4,People!$A$4,IF(Orders!M1882=People!$B$3,People!$A$3,IF(Orders!M1882=People!$B$2,People!$A$2,0))))</f>
        <v>Chuck Magee</v>
      </c>
      <c r="W1882" s="3" t="str">
        <f>IFERROR(INDEX(Returns!$B$2:$B$801,MATCH(Orders!B1882,Returns!$A$2:$A$801,0)),"No")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IF(M1883=People!$B$5,People!$A$5,IF(M1883=People!$B$4,People!$A$4,IF(Orders!M1883=People!$B$3,People!$A$3,IF(Orders!M1883=People!$B$2,People!$A$2,0))))</f>
        <v>Chuck Magee</v>
      </c>
      <c r="W1883" s="3" t="str">
        <f>IFERROR(INDEX(Returns!$B$2:$B$801,MATCH(Orders!B1883,Returns!$A$2:$A$801,0)),"No")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IF(M1884=People!$B$5,People!$A$5,IF(M1884=People!$B$4,People!$A$4,IF(Orders!M1884=People!$B$3,People!$A$3,IF(Orders!M1884=People!$B$2,People!$A$2,0))))</f>
        <v>Chuck Magee</v>
      </c>
      <c r="W1884" s="3" t="str">
        <f>IFERROR(INDEX(Returns!$B$2:$B$801,MATCH(Orders!B1884,Returns!$A$2:$A$801,0)),"No")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IF(M1885=People!$B$5,People!$A$5,IF(M1885=People!$B$4,People!$A$4,IF(Orders!M1885=People!$B$3,People!$A$3,IF(Orders!M1885=People!$B$2,People!$A$2,0))))</f>
        <v>Chuck Magee</v>
      </c>
      <c r="W1885" s="3" t="str">
        <f>IFERROR(INDEX(Returns!$B$2:$B$801,MATCH(Orders!B1885,Returns!$A$2:$A$801,0)),"No")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IF(M1886=People!$B$5,People!$A$5,IF(M1886=People!$B$4,People!$A$4,IF(Orders!M1886=People!$B$3,People!$A$3,IF(Orders!M1886=People!$B$2,People!$A$2,0))))</f>
        <v>Kelly Williams</v>
      </c>
      <c r="W1886" s="3" t="str">
        <f>IFERROR(INDEX(Returns!$B$2:$B$801,MATCH(Orders!B1886,Returns!$A$2:$A$801,0)),"No")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IF(M1887=People!$B$5,People!$A$5,IF(M1887=People!$B$4,People!$A$4,IF(Orders!M1887=People!$B$3,People!$A$3,IF(Orders!M1887=People!$B$2,People!$A$2,0))))</f>
        <v>Anna Andreadi</v>
      </c>
      <c r="W1887" s="3" t="str">
        <f>IFERROR(INDEX(Returns!$B$2:$B$801,MATCH(Orders!B1887,Returns!$A$2:$A$801,0)),"No")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IF(M1888=People!$B$5,People!$A$5,IF(M1888=People!$B$4,People!$A$4,IF(Orders!M1888=People!$B$3,People!$A$3,IF(Orders!M1888=People!$B$2,People!$A$2,0))))</f>
        <v>Cassandra Brandow</v>
      </c>
      <c r="W1888" s="3" t="str">
        <f>IFERROR(INDEX(Returns!$B$2:$B$801,MATCH(Orders!B1888,Returns!$A$2:$A$801,0)),"No")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IF(M1889=People!$B$5,People!$A$5,IF(M1889=People!$B$4,People!$A$4,IF(Orders!M1889=People!$B$3,People!$A$3,IF(Orders!M1889=People!$B$2,People!$A$2,0))))</f>
        <v>Cassandra Brandow</v>
      </c>
      <c r="W1889" s="3" t="str">
        <f>IFERROR(INDEX(Returns!$B$2:$B$801,MATCH(Orders!B1889,Returns!$A$2:$A$801,0)),"No")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IF(M1890=People!$B$5,People!$A$5,IF(M1890=People!$B$4,People!$A$4,IF(Orders!M1890=People!$B$3,People!$A$3,IF(Orders!M1890=People!$B$2,People!$A$2,0))))</f>
        <v>Chuck Magee</v>
      </c>
      <c r="W1890" s="3" t="str">
        <f>IFERROR(INDEX(Returns!$B$2:$B$801,MATCH(Orders!B1890,Returns!$A$2:$A$801,0)),"No")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IF(M1891=People!$B$5,People!$A$5,IF(M1891=People!$B$4,People!$A$4,IF(Orders!M1891=People!$B$3,People!$A$3,IF(Orders!M1891=People!$B$2,People!$A$2,0))))</f>
        <v>Chuck Magee</v>
      </c>
      <c r="W1891" s="3" t="str">
        <f>IFERROR(INDEX(Returns!$B$2:$B$801,MATCH(Orders!B1891,Returns!$A$2:$A$801,0)),"No")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IF(M1892=People!$B$5,People!$A$5,IF(M1892=People!$B$4,People!$A$4,IF(Orders!M1892=People!$B$3,People!$A$3,IF(Orders!M1892=People!$B$2,People!$A$2,0))))</f>
        <v>Anna Andreadi</v>
      </c>
      <c r="W1892" s="3" t="str">
        <f>IFERROR(INDEX(Returns!$B$2:$B$801,MATCH(Orders!B1892,Returns!$A$2:$A$801,0)),"No")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IF(M1893=People!$B$5,People!$A$5,IF(M1893=People!$B$4,People!$A$4,IF(Orders!M1893=People!$B$3,People!$A$3,IF(Orders!M1893=People!$B$2,People!$A$2,0))))</f>
        <v>Anna Andreadi</v>
      </c>
      <c r="W1893" s="3" t="str">
        <f>IFERROR(INDEX(Returns!$B$2:$B$801,MATCH(Orders!B1893,Returns!$A$2:$A$801,0)),"No")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IF(M1894=People!$B$5,People!$A$5,IF(M1894=People!$B$4,People!$A$4,IF(Orders!M1894=People!$B$3,People!$A$3,IF(Orders!M1894=People!$B$2,People!$A$2,0))))</f>
        <v>Cassandra Brandow</v>
      </c>
      <c r="W1894" s="3" t="str">
        <f>IFERROR(INDEX(Returns!$B$2:$B$801,MATCH(Orders!B1894,Returns!$A$2:$A$801,0)),"No")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IF(M1895=People!$B$5,People!$A$5,IF(M1895=People!$B$4,People!$A$4,IF(Orders!M1895=People!$B$3,People!$A$3,IF(Orders!M1895=People!$B$2,People!$A$2,0))))</f>
        <v>Anna Andreadi</v>
      </c>
      <c r="W1895" s="3" t="str">
        <f>IFERROR(INDEX(Returns!$B$2:$B$801,MATCH(Orders!B1895,Returns!$A$2:$A$801,0)),"No")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IF(M1896=People!$B$5,People!$A$5,IF(M1896=People!$B$4,People!$A$4,IF(Orders!M1896=People!$B$3,People!$A$3,IF(Orders!M1896=People!$B$2,People!$A$2,0))))</f>
        <v>Cassandra Brandow</v>
      </c>
      <c r="W1896" s="3" t="str">
        <f>IFERROR(INDEX(Returns!$B$2:$B$801,MATCH(Orders!B1896,Returns!$A$2:$A$801,0)),"No")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IF(M1897=People!$B$5,People!$A$5,IF(M1897=People!$B$4,People!$A$4,IF(Orders!M1897=People!$B$3,People!$A$3,IF(Orders!M1897=People!$B$2,People!$A$2,0))))</f>
        <v>Anna Andreadi</v>
      </c>
      <c r="W1897" s="3" t="str">
        <f>IFERROR(INDEX(Returns!$B$2:$B$801,MATCH(Orders!B1897,Returns!$A$2:$A$801,0)),"No")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IF(M1898=People!$B$5,People!$A$5,IF(M1898=People!$B$4,People!$A$4,IF(Orders!M1898=People!$B$3,People!$A$3,IF(Orders!M1898=People!$B$2,People!$A$2,0))))</f>
        <v>Kelly Williams</v>
      </c>
      <c r="W1898" s="3" t="str">
        <f>IFERROR(INDEX(Returns!$B$2:$B$801,MATCH(Orders!B1898,Returns!$A$2:$A$801,0)),"No")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IF(M1899=People!$B$5,People!$A$5,IF(M1899=People!$B$4,People!$A$4,IF(Orders!M1899=People!$B$3,People!$A$3,IF(Orders!M1899=People!$B$2,People!$A$2,0))))</f>
        <v>Cassandra Brandow</v>
      </c>
      <c r="W1899" s="3" t="str">
        <f>IFERROR(INDEX(Returns!$B$2:$B$801,MATCH(Orders!B1899,Returns!$A$2:$A$801,0)),"No")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IF(M1900=People!$B$5,People!$A$5,IF(M1900=People!$B$4,People!$A$4,IF(Orders!M1900=People!$B$3,People!$A$3,IF(Orders!M1900=People!$B$2,People!$A$2,0))))</f>
        <v>Cassandra Brandow</v>
      </c>
      <c r="W1900" s="3" t="str">
        <f>IFERROR(INDEX(Returns!$B$2:$B$801,MATCH(Orders!B1900,Returns!$A$2:$A$801,0)),"No")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IF(M1901=People!$B$5,People!$A$5,IF(M1901=People!$B$4,People!$A$4,IF(Orders!M1901=People!$B$3,People!$A$3,IF(Orders!M1901=People!$B$2,People!$A$2,0))))</f>
        <v>Cassandra Brandow</v>
      </c>
      <c r="W1901" s="3" t="str">
        <f>IFERROR(INDEX(Returns!$B$2:$B$801,MATCH(Orders!B1901,Returns!$A$2:$A$801,0)),"No")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IF(M1902=People!$B$5,People!$A$5,IF(M1902=People!$B$4,People!$A$4,IF(Orders!M1902=People!$B$3,People!$A$3,IF(Orders!M1902=People!$B$2,People!$A$2,0))))</f>
        <v>Cassandra Brandow</v>
      </c>
      <c r="W1902" s="3" t="str">
        <f>IFERROR(INDEX(Returns!$B$2:$B$801,MATCH(Orders!B1902,Returns!$A$2:$A$801,0)),"No")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IF(M1903=People!$B$5,People!$A$5,IF(M1903=People!$B$4,People!$A$4,IF(Orders!M1903=People!$B$3,People!$A$3,IF(Orders!M1903=People!$B$2,People!$A$2,0))))</f>
        <v>Kelly Williams</v>
      </c>
      <c r="W1903" s="3" t="str">
        <f>IFERROR(INDEX(Returns!$B$2:$B$801,MATCH(Orders!B1903,Returns!$A$2:$A$801,0)),"No")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IF(M1904=People!$B$5,People!$A$5,IF(M1904=People!$B$4,People!$A$4,IF(Orders!M1904=People!$B$3,People!$A$3,IF(Orders!M1904=People!$B$2,People!$A$2,0))))</f>
        <v>Anna Andreadi</v>
      </c>
      <c r="W1904" s="3" t="str">
        <f>IFERROR(INDEX(Returns!$B$2:$B$801,MATCH(Orders!B1904,Returns!$A$2:$A$801,0)),"No")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IF(M1905=People!$B$5,People!$A$5,IF(M1905=People!$B$4,People!$A$4,IF(Orders!M1905=People!$B$3,People!$A$3,IF(Orders!M1905=People!$B$2,People!$A$2,0))))</f>
        <v>Anna Andreadi</v>
      </c>
      <c r="W1905" s="3" t="str">
        <f>IFERROR(INDEX(Returns!$B$2:$B$801,MATCH(Orders!B1905,Returns!$A$2:$A$801,0)),"No")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IF(M1906=People!$B$5,People!$A$5,IF(M1906=People!$B$4,People!$A$4,IF(Orders!M1906=People!$B$3,People!$A$3,IF(Orders!M1906=People!$B$2,People!$A$2,0))))</f>
        <v>Anna Andreadi</v>
      </c>
      <c r="W1906" s="3" t="str">
        <f>IFERROR(INDEX(Returns!$B$2:$B$801,MATCH(Orders!B1906,Returns!$A$2:$A$801,0)),"No")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IF(M1907=People!$B$5,People!$A$5,IF(M1907=People!$B$4,People!$A$4,IF(Orders!M1907=People!$B$3,People!$A$3,IF(Orders!M1907=People!$B$2,People!$A$2,0))))</f>
        <v>Kelly Williams</v>
      </c>
      <c r="W1907" s="3" t="str">
        <f>IFERROR(INDEX(Returns!$B$2:$B$801,MATCH(Orders!B1907,Returns!$A$2:$A$801,0)),"No")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IF(M1908=People!$B$5,People!$A$5,IF(M1908=People!$B$4,People!$A$4,IF(Orders!M1908=People!$B$3,People!$A$3,IF(Orders!M1908=People!$B$2,People!$A$2,0))))</f>
        <v>Cassandra Brandow</v>
      </c>
      <c r="W1908" s="3" t="str">
        <f>IFERROR(INDEX(Returns!$B$2:$B$801,MATCH(Orders!B1908,Returns!$A$2:$A$801,0)),"No")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IF(M1909=People!$B$5,People!$A$5,IF(M1909=People!$B$4,People!$A$4,IF(Orders!M1909=People!$B$3,People!$A$3,IF(Orders!M1909=People!$B$2,People!$A$2,0))))</f>
        <v>Cassandra Brandow</v>
      </c>
      <c r="W1909" s="3" t="str">
        <f>IFERROR(INDEX(Returns!$B$2:$B$801,MATCH(Orders!B1909,Returns!$A$2:$A$801,0)),"No")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IF(M1910=People!$B$5,People!$A$5,IF(M1910=People!$B$4,People!$A$4,IF(Orders!M1910=People!$B$3,People!$A$3,IF(Orders!M1910=People!$B$2,People!$A$2,0))))</f>
        <v>Anna Andreadi</v>
      </c>
      <c r="W1910" s="3" t="str">
        <f>IFERROR(INDEX(Returns!$B$2:$B$801,MATCH(Orders!B1910,Returns!$A$2:$A$801,0)),"No")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IF(M1911=People!$B$5,People!$A$5,IF(M1911=People!$B$4,People!$A$4,IF(Orders!M1911=People!$B$3,People!$A$3,IF(Orders!M1911=People!$B$2,People!$A$2,0))))</f>
        <v>Chuck Magee</v>
      </c>
      <c r="W1911" s="3" t="str">
        <f>IFERROR(INDEX(Returns!$B$2:$B$801,MATCH(Orders!B1911,Returns!$A$2:$A$801,0)),"No")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IF(M1912=People!$B$5,People!$A$5,IF(M1912=People!$B$4,People!$A$4,IF(Orders!M1912=People!$B$3,People!$A$3,IF(Orders!M1912=People!$B$2,People!$A$2,0))))</f>
        <v>Anna Andreadi</v>
      </c>
      <c r="W1912" s="3" t="str">
        <f>IFERROR(INDEX(Returns!$B$2:$B$801,MATCH(Orders!B1912,Returns!$A$2:$A$801,0)),"No")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IF(M1913=People!$B$5,People!$A$5,IF(M1913=People!$B$4,People!$A$4,IF(Orders!M1913=People!$B$3,People!$A$3,IF(Orders!M1913=People!$B$2,People!$A$2,0))))</f>
        <v>Kelly Williams</v>
      </c>
      <c r="W1913" s="3" t="str">
        <f>IFERROR(INDEX(Returns!$B$2:$B$801,MATCH(Orders!B1913,Returns!$A$2:$A$801,0)),"No")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IF(M1914=People!$B$5,People!$A$5,IF(M1914=People!$B$4,People!$A$4,IF(Orders!M1914=People!$B$3,People!$A$3,IF(Orders!M1914=People!$B$2,People!$A$2,0))))</f>
        <v>Kelly Williams</v>
      </c>
      <c r="W1914" s="3" t="str">
        <f>IFERROR(INDEX(Returns!$B$2:$B$801,MATCH(Orders!B1914,Returns!$A$2:$A$801,0)),"No")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IF(M1915=People!$B$5,People!$A$5,IF(M1915=People!$B$4,People!$A$4,IF(Orders!M1915=People!$B$3,People!$A$3,IF(Orders!M1915=People!$B$2,People!$A$2,0))))</f>
        <v>Cassandra Brandow</v>
      </c>
      <c r="W1915" s="3" t="str">
        <f>IFERROR(INDEX(Returns!$B$2:$B$801,MATCH(Orders!B1915,Returns!$A$2:$A$801,0)),"No")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IF(M1916=People!$B$5,People!$A$5,IF(M1916=People!$B$4,People!$A$4,IF(Orders!M1916=People!$B$3,People!$A$3,IF(Orders!M1916=People!$B$2,People!$A$2,0))))</f>
        <v>Cassandra Brandow</v>
      </c>
      <c r="W1916" s="3" t="str">
        <f>IFERROR(INDEX(Returns!$B$2:$B$801,MATCH(Orders!B1916,Returns!$A$2:$A$801,0)),"No")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IF(M1917=People!$B$5,People!$A$5,IF(M1917=People!$B$4,People!$A$4,IF(Orders!M1917=People!$B$3,People!$A$3,IF(Orders!M1917=People!$B$2,People!$A$2,0))))</f>
        <v>Cassandra Brandow</v>
      </c>
      <c r="W1917" s="3" t="str">
        <f>IFERROR(INDEX(Returns!$B$2:$B$801,MATCH(Orders!B1917,Returns!$A$2:$A$801,0)),"No")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IF(M1918=People!$B$5,People!$A$5,IF(M1918=People!$B$4,People!$A$4,IF(Orders!M1918=People!$B$3,People!$A$3,IF(Orders!M1918=People!$B$2,People!$A$2,0))))</f>
        <v>Cassandra Brandow</v>
      </c>
      <c r="W1918" s="3" t="str">
        <f>IFERROR(INDEX(Returns!$B$2:$B$801,MATCH(Orders!B1918,Returns!$A$2:$A$801,0)),"No")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IF(M1919=People!$B$5,People!$A$5,IF(M1919=People!$B$4,People!$A$4,IF(Orders!M1919=People!$B$3,People!$A$3,IF(Orders!M1919=People!$B$2,People!$A$2,0))))</f>
        <v>Chuck Magee</v>
      </c>
      <c r="W1919" s="3" t="str">
        <f>IFERROR(INDEX(Returns!$B$2:$B$801,MATCH(Orders!B1919,Returns!$A$2:$A$801,0)),"No")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IF(M1920=People!$B$5,People!$A$5,IF(M1920=People!$B$4,People!$A$4,IF(Orders!M1920=People!$B$3,People!$A$3,IF(Orders!M1920=People!$B$2,People!$A$2,0))))</f>
        <v>Kelly Williams</v>
      </c>
      <c r="W1920" s="3" t="str">
        <f>IFERROR(INDEX(Returns!$B$2:$B$801,MATCH(Orders!B1920,Returns!$A$2:$A$801,0)),"No")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IF(M1921=People!$B$5,People!$A$5,IF(M1921=People!$B$4,People!$A$4,IF(Orders!M1921=People!$B$3,People!$A$3,IF(Orders!M1921=People!$B$2,People!$A$2,0))))</f>
        <v>Chuck Magee</v>
      </c>
      <c r="W1921" s="3" t="str">
        <f>IFERROR(INDEX(Returns!$B$2:$B$801,MATCH(Orders!B1921,Returns!$A$2:$A$801,0)),"No")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IF(M1922=People!$B$5,People!$A$5,IF(M1922=People!$B$4,People!$A$4,IF(Orders!M1922=People!$B$3,People!$A$3,IF(Orders!M1922=People!$B$2,People!$A$2,0))))</f>
        <v>Chuck Magee</v>
      </c>
      <c r="W1922" s="3" t="str">
        <f>IFERROR(INDEX(Returns!$B$2:$B$801,MATCH(Orders!B1922,Returns!$A$2:$A$801,0)),"No")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IF(M1923=People!$B$5,People!$A$5,IF(M1923=People!$B$4,People!$A$4,IF(Orders!M1923=People!$B$3,People!$A$3,IF(Orders!M1923=People!$B$2,People!$A$2,0))))</f>
        <v>Chuck Magee</v>
      </c>
      <c r="W1923" s="3" t="str">
        <f>IFERROR(INDEX(Returns!$B$2:$B$801,MATCH(Orders!B1923,Returns!$A$2:$A$801,0)),"No")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IF(M1924=People!$B$5,People!$A$5,IF(M1924=People!$B$4,People!$A$4,IF(Orders!M1924=People!$B$3,People!$A$3,IF(Orders!M1924=People!$B$2,People!$A$2,0))))</f>
        <v>Kelly Williams</v>
      </c>
      <c r="W1924" s="3" t="str">
        <f>IFERROR(INDEX(Returns!$B$2:$B$801,MATCH(Orders!B1924,Returns!$A$2:$A$801,0)),"No")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IF(M1925=People!$B$5,People!$A$5,IF(M1925=People!$B$4,People!$A$4,IF(Orders!M1925=People!$B$3,People!$A$3,IF(Orders!M1925=People!$B$2,People!$A$2,0))))</f>
        <v>Kelly Williams</v>
      </c>
      <c r="W1925" s="3" t="str">
        <f>IFERROR(INDEX(Returns!$B$2:$B$801,MATCH(Orders!B1925,Returns!$A$2:$A$801,0)),"No")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IF(M1926=People!$B$5,People!$A$5,IF(M1926=People!$B$4,People!$A$4,IF(Orders!M1926=People!$B$3,People!$A$3,IF(Orders!M1926=People!$B$2,People!$A$2,0))))</f>
        <v>Anna Andreadi</v>
      </c>
      <c r="W1926" s="3" t="str">
        <f>IFERROR(INDEX(Returns!$B$2:$B$801,MATCH(Orders!B1926,Returns!$A$2:$A$801,0)),"No")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IF(M1927=People!$B$5,People!$A$5,IF(M1927=People!$B$4,People!$A$4,IF(Orders!M1927=People!$B$3,People!$A$3,IF(Orders!M1927=People!$B$2,People!$A$2,0))))</f>
        <v>Anna Andreadi</v>
      </c>
      <c r="W1927" s="3" t="str">
        <f>IFERROR(INDEX(Returns!$B$2:$B$801,MATCH(Orders!B1927,Returns!$A$2:$A$801,0)),"No")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IF(M1928=People!$B$5,People!$A$5,IF(M1928=People!$B$4,People!$A$4,IF(Orders!M1928=People!$B$3,People!$A$3,IF(Orders!M1928=People!$B$2,People!$A$2,0))))</f>
        <v>Anna Andreadi</v>
      </c>
      <c r="W1928" s="3" t="str">
        <f>IFERROR(INDEX(Returns!$B$2:$B$801,MATCH(Orders!B1928,Returns!$A$2:$A$801,0)),"No")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IF(M1929=People!$B$5,People!$A$5,IF(M1929=People!$B$4,People!$A$4,IF(Orders!M1929=People!$B$3,People!$A$3,IF(Orders!M1929=People!$B$2,People!$A$2,0))))</f>
        <v>Anna Andreadi</v>
      </c>
      <c r="W1929" s="3" t="str">
        <f>IFERROR(INDEX(Returns!$B$2:$B$801,MATCH(Orders!B1929,Returns!$A$2:$A$801,0)),"No")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IF(M1930=People!$B$5,People!$A$5,IF(M1930=People!$B$4,People!$A$4,IF(Orders!M1930=People!$B$3,People!$A$3,IF(Orders!M1930=People!$B$2,People!$A$2,0))))</f>
        <v>Anna Andreadi</v>
      </c>
      <c r="W1930" s="3" t="str">
        <f>IFERROR(INDEX(Returns!$B$2:$B$801,MATCH(Orders!B1930,Returns!$A$2:$A$801,0)),"No")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IF(M1931=People!$B$5,People!$A$5,IF(M1931=People!$B$4,People!$A$4,IF(Orders!M1931=People!$B$3,People!$A$3,IF(Orders!M1931=People!$B$2,People!$A$2,0))))</f>
        <v>Anna Andreadi</v>
      </c>
      <c r="W1931" s="3" t="str">
        <f>IFERROR(INDEX(Returns!$B$2:$B$801,MATCH(Orders!B1931,Returns!$A$2:$A$801,0)),"No")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IF(M1932=People!$B$5,People!$A$5,IF(M1932=People!$B$4,People!$A$4,IF(Orders!M1932=People!$B$3,People!$A$3,IF(Orders!M1932=People!$B$2,People!$A$2,0))))</f>
        <v>Anna Andreadi</v>
      </c>
      <c r="W1932" s="3" t="str">
        <f>IFERROR(INDEX(Returns!$B$2:$B$801,MATCH(Orders!B1932,Returns!$A$2:$A$801,0)),"No")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IF(M1933=People!$B$5,People!$A$5,IF(M1933=People!$B$4,People!$A$4,IF(Orders!M1933=People!$B$3,People!$A$3,IF(Orders!M1933=People!$B$2,People!$A$2,0))))</f>
        <v>Anna Andreadi</v>
      </c>
      <c r="W1933" s="3" t="str">
        <f>IFERROR(INDEX(Returns!$B$2:$B$801,MATCH(Orders!B1933,Returns!$A$2:$A$801,0)),"No")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IF(M1934=People!$B$5,People!$A$5,IF(M1934=People!$B$4,People!$A$4,IF(Orders!M1934=People!$B$3,People!$A$3,IF(Orders!M1934=People!$B$2,People!$A$2,0))))</f>
        <v>Cassandra Brandow</v>
      </c>
      <c r="W1934" s="3" t="str">
        <f>IFERROR(INDEX(Returns!$B$2:$B$801,MATCH(Orders!B1934,Returns!$A$2:$A$801,0)),"No")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IF(M1935=People!$B$5,People!$A$5,IF(M1935=People!$B$4,People!$A$4,IF(Orders!M1935=People!$B$3,People!$A$3,IF(Orders!M1935=People!$B$2,People!$A$2,0))))</f>
        <v>Cassandra Brandow</v>
      </c>
      <c r="W1935" s="3" t="str">
        <f>IFERROR(INDEX(Returns!$B$2:$B$801,MATCH(Orders!B1935,Returns!$A$2:$A$801,0)),"No")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IF(M1936=People!$B$5,People!$A$5,IF(M1936=People!$B$4,People!$A$4,IF(Orders!M1936=People!$B$3,People!$A$3,IF(Orders!M1936=People!$B$2,People!$A$2,0))))</f>
        <v>Anna Andreadi</v>
      </c>
      <c r="W1936" s="3" t="str">
        <f>IFERROR(INDEX(Returns!$B$2:$B$801,MATCH(Orders!B1936,Returns!$A$2:$A$801,0)),"No")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IF(M1937=People!$B$5,People!$A$5,IF(M1937=People!$B$4,People!$A$4,IF(Orders!M1937=People!$B$3,People!$A$3,IF(Orders!M1937=People!$B$2,People!$A$2,0))))</f>
        <v>Anna Andreadi</v>
      </c>
      <c r="W1937" s="3" t="str">
        <f>IFERROR(INDEX(Returns!$B$2:$B$801,MATCH(Orders!B1937,Returns!$A$2:$A$801,0)),"No")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IF(M1938=People!$B$5,People!$A$5,IF(M1938=People!$B$4,People!$A$4,IF(Orders!M1938=People!$B$3,People!$A$3,IF(Orders!M1938=People!$B$2,People!$A$2,0))))</f>
        <v>Anna Andreadi</v>
      </c>
      <c r="W1938" s="3" t="str">
        <f>IFERROR(INDEX(Returns!$B$2:$B$801,MATCH(Orders!B1938,Returns!$A$2:$A$801,0)),"No")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IF(M1939=People!$B$5,People!$A$5,IF(M1939=People!$B$4,People!$A$4,IF(Orders!M1939=People!$B$3,People!$A$3,IF(Orders!M1939=People!$B$2,People!$A$2,0))))</f>
        <v>Anna Andreadi</v>
      </c>
      <c r="W1939" s="3" t="str">
        <f>IFERROR(INDEX(Returns!$B$2:$B$801,MATCH(Orders!B1939,Returns!$A$2:$A$801,0)),"No")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IF(M1940=People!$B$5,People!$A$5,IF(M1940=People!$B$4,People!$A$4,IF(Orders!M1940=People!$B$3,People!$A$3,IF(Orders!M1940=People!$B$2,People!$A$2,0))))</f>
        <v>Anna Andreadi</v>
      </c>
      <c r="W1940" s="3" t="str">
        <f>IFERROR(INDEX(Returns!$B$2:$B$801,MATCH(Orders!B1940,Returns!$A$2:$A$801,0)),"No")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IF(M1941=People!$B$5,People!$A$5,IF(M1941=People!$B$4,People!$A$4,IF(Orders!M1941=People!$B$3,People!$A$3,IF(Orders!M1941=People!$B$2,People!$A$2,0))))</f>
        <v>Anna Andreadi</v>
      </c>
      <c r="W1941" s="3" t="str">
        <f>IFERROR(INDEX(Returns!$B$2:$B$801,MATCH(Orders!B1941,Returns!$A$2:$A$801,0)),"No")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IF(M1942=People!$B$5,People!$A$5,IF(M1942=People!$B$4,People!$A$4,IF(Orders!M1942=People!$B$3,People!$A$3,IF(Orders!M1942=People!$B$2,People!$A$2,0))))</f>
        <v>Anna Andreadi</v>
      </c>
      <c r="W1942" s="3" t="str">
        <f>IFERROR(INDEX(Returns!$B$2:$B$801,MATCH(Orders!B1942,Returns!$A$2:$A$801,0)),"No")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IF(M1943=People!$B$5,People!$A$5,IF(M1943=People!$B$4,People!$A$4,IF(Orders!M1943=People!$B$3,People!$A$3,IF(Orders!M1943=People!$B$2,People!$A$2,0))))</f>
        <v>Kelly Williams</v>
      </c>
      <c r="W1943" s="3" t="str">
        <f>IFERROR(INDEX(Returns!$B$2:$B$801,MATCH(Orders!B1943,Returns!$A$2:$A$801,0)),"No")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IF(M1944=People!$B$5,People!$A$5,IF(M1944=People!$B$4,People!$A$4,IF(Orders!M1944=People!$B$3,People!$A$3,IF(Orders!M1944=People!$B$2,People!$A$2,0))))</f>
        <v>Kelly Williams</v>
      </c>
      <c r="W1944" s="3" t="str">
        <f>IFERROR(INDEX(Returns!$B$2:$B$801,MATCH(Orders!B1944,Returns!$A$2:$A$801,0)),"No")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IF(M1945=People!$B$5,People!$A$5,IF(M1945=People!$B$4,People!$A$4,IF(Orders!M1945=People!$B$3,People!$A$3,IF(Orders!M1945=People!$B$2,People!$A$2,0))))</f>
        <v>Kelly Williams</v>
      </c>
      <c r="W1945" s="3" t="str">
        <f>IFERROR(INDEX(Returns!$B$2:$B$801,MATCH(Orders!B1945,Returns!$A$2:$A$801,0)),"No")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IF(M1946=People!$B$5,People!$A$5,IF(M1946=People!$B$4,People!$A$4,IF(Orders!M1946=People!$B$3,People!$A$3,IF(Orders!M1946=People!$B$2,People!$A$2,0))))</f>
        <v>Kelly Williams</v>
      </c>
      <c r="W1946" s="3" t="str">
        <f>IFERROR(INDEX(Returns!$B$2:$B$801,MATCH(Orders!B1946,Returns!$A$2:$A$801,0)),"No")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IF(M1947=People!$B$5,People!$A$5,IF(M1947=People!$B$4,People!$A$4,IF(Orders!M1947=People!$B$3,People!$A$3,IF(Orders!M1947=People!$B$2,People!$A$2,0))))</f>
        <v>Kelly Williams</v>
      </c>
      <c r="W1947" s="3" t="str">
        <f>IFERROR(INDEX(Returns!$B$2:$B$801,MATCH(Orders!B1947,Returns!$A$2:$A$801,0)),"No")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IF(M1948=People!$B$5,People!$A$5,IF(M1948=People!$B$4,People!$A$4,IF(Orders!M1948=People!$B$3,People!$A$3,IF(Orders!M1948=People!$B$2,People!$A$2,0))))</f>
        <v>Chuck Magee</v>
      </c>
      <c r="W1948" s="3" t="str">
        <f>IFERROR(INDEX(Returns!$B$2:$B$801,MATCH(Orders!B1948,Returns!$A$2:$A$801,0)),"No")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IF(M1949=People!$B$5,People!$A$5,IF(M1949=People!$B$4,People!$A$4,IF(Orders!M1949=People!$B$3,People!$A$3,IF(Orders!M1949=People!$B$2,People!$A$2,0))))</f>
        <v>Chuck Magee</v>
      </c>
      <c r="W1949" s="3" t="str">
        <f>IFERROR(INDEX(Returns!$B$2:$B$801,MATCH(Orders!B1949,Returns!$A$2:$A$801,0)),"No")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IF(M1950=People!$B$5,People!$A$5,IF(M1950=People!$B$4,People!$A$4,IF(Orders!M1950=People!$B$3,People!$A$3,IF(Orders!M1950=People!$B$2,People!$A$2,0))))</f>
        <v>Chuck Magee</v>
      </c>
      <c r="W1950" s="3" t="str">
        <f>IFERROR(INDEX(Returns!$B$2:$B$801,MATCH(Orders!B1950,Returns!$A$2:$A$801,0)),"No")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IF(M1951=People!$B$5,People!$A$5,IF(M1951=People!$B$4,People!$A$4,IF(Orders!M1951=People!$B$3,People!$A$3,IF(Orders!M1951=People!$B$2,People!$A$2,0))))</f>
        <v>Chuck Magee</v>
      </c>
      <c r="W1951" s="3" t="str">
        <f>IFERROR(INDEX(Returns!$B$2:$B$801,MATCH(Orders!B1951,Returns!$A$2:$A$801,0)),"No")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IF(M1952=People!$B$5,People!$A$5,IF(M1952=People!$B$4,People!$A$4,IF(Orders!M1952=People!$B$3,People!$A$3,IF(Orders!M1952=People!$B$2,People!$A$2,0))))</f>
        <v>Chuck Magee</v>
      </c>
      <c r="W1952" s="3" t="str">
        <f>IFERROR(INDEX(Returns!$B$2:$B$801,MATCH(Orders!B1952,Returns!$A$2:$A$801,0)),"No")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IF(M1953=People!$B$5,People!$A$5,IF(M1953=People!$B$4,People!$A$4,IF(Orders!M1953=People!$B$3,People!$A$3,IF(Orders!M1953=People!$B$2,People!$A$2,0))))</f>
        <v>Chuck Magee</v>
      </c>
      <c r="W1953" s="3" t="str">
        <f>IFERROR(INDEX(Returns!$B$2:$B$801,MATCH(Orders!B1953,Returns!$A$2:$A$801,0)),"No")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IF(M1954=People!$B$5,People!$A$5,IF(M1954=People!$B$4,People!$A$4,IF(Orders!M1954=People!$B$3,People!$A$3,IF(Orders!M1954=People!$B$2,People!$A$2,0))))</f>
        <v>Chuck Magee</v>
      </c>
      <c r="W1954" s="3" t="str">
        <f>IFERROR(INDEX(Returns!$B$2:$B$801,MATCH(Orders!B1954,Returns!$A$2:$A$801,0)),"No")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IF(M1955=People!$B$5,People!$A$5,IF(M1955=People!$B$4,People!$A$4,IF(Orders!M1955=People!$B$3,People!$A$3,IF(Orders!M1955=People!$B$2,People!$A$2,0))))</f>
        <v>Chuck Magee</v>
      </c>
      <c r="W1955" s="3" t="str">
        <f>IFERROR(INDEX(Returns!$B$2:$B$801,MATCH(Orders!B1955,Returns!$A$2:$A$801,0)),"No")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IF(M1956=People!$B$5,People!$A$5,IF(M1956=People!$B$4,People!$A$4,IF(Orders!M1956=People!$B$3,People!$A$3,IF(Orders!M1956=People!$B$2,People!$A$2,0))))</f>
        <v>Chuck Magee</v>
      </c>
      <c r="W1956" s="3" t="str">
        <f>IFERROR(INDEX(Returns!$B$2:$B$801,MATCH(Orders!B1956,Returns!$A$2:$A$801,0)),"No")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IF(M1957=People!$B$5,People!$A$5,IF(M1957=People!$B$4,People!$A$4,IF(Orders!M1957=People!$B$3,People!$A$3,IF(Orders!M1957=People!$B$2,People!$A$2,0))))</f>
        <v>Chuck Magee</v>
      </c>
      <c r="W1957" s="3" t="str">
        <f>IFERROR(INDEX(Returns!$B$2:$B$801,MATCH(Orders!B1957,Returns!$A$2:$A$801,0)),"No")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IF(M1958=People!$B$5,People!$A$5,IF(M1958=People!$B$4,People!$A$4,IF(Orders!M1958=People!$B$3,People!$A$3,IF(Orders!M1958=People!$B$2,People!$A$2,0))))</f>
        <v>Chuck Magee</v>
      </c>
      <c r="W1958" s="3" t="str">
        <f>IFERROR(INDEX(Returns!$B$2:$B$801,MATCH(Orders!B1958,Returns!$A$2:$A$801,0)),"No")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IF(M1959=People!$B$5,People!$A$5,IF(M1959=People!$B$4,People!$A$4,IF(Orders!M1959=People!$B$3,People!$A$3,IF(Orders!M1959=People!$B$2,People!$A$2,0))))</f>
        <v>Chuck Magee</v>
      </c>
      <c r="W1959" s="3" t="str">
        <f>IFERROR(INDEX(Returns!$B$2:$B$801,MATCH(Orders!B1959,Returns!$A$2:$A$801,0)),"No")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IF(M1960=People!$B$5,People!$A$5,IF(M1960=People!$B$4,People!$A$4,IF(Orders!M1960=People!$B$3,People!$A$3,IF(Orders!M1960=People!$B$2,People!$A$2,0))))</f>
        <v>Kelly Williams</v>
      </c>
      <c r="W1960" s="3" t="str">
        <f>IFERROR(INDEX(Returns!$B$2:$B$801,MATCH(Orders!B1960,Returns!$A$2:$A$801,0)),"No")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IF(M1961=People!$B$5,People!$A$5,IF(M1961=People!$B$4,People!$A$4,IF(Orders!M1961=People!$B$3,People!$A$3,IF(Orders!M1961=People!$B$2,People!$A$2,0))))</f>
        <v>Kelly Williams</v>
      </c>
      <c r="W1961" s="3" t="str">
        <f>IFERROR(INDEX(Returns!$B$2:$B$801,MATCH(Orders!B1961,Returns!$A$2:$A$801,0)),"No")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IF(M1962=People!$B$5,People!$A$5,IF(M1962=People!$B$4,People!$A$4,IF(Orders!M1962=People!$B$3,People!$A$3,IF(Orders!M1962=People!$B$2,People!$A$2,0))))</f>
        <v>Kelly Williams</v>
      </c>
      <c r="W1962" s="3" t="str">
        <f>IFERROR(INDEX(Returns!$B$2:$B$801,MATCH(Orders!B1962,Returns!$A$2:$A$801,0)),"No")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IF(M1963=People!$B$5,People!$A$5,IF(M1963=People!$B$4,People!$A$4,IF(Orders!M1963=People!$B$3,People!$A$3,IF(Orders!M1963=People!$B$2,People!$A$2,0))))</f>
        <v>Kelly Williams</v>
      </c>
      <c r="W1963" s="3" t="str">
        <f>IFERROR(INDEX(Returns!$B$2:$B$801,MATCH(Orders!B1963,Returns!$A$2:$A$801,0)),"No")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IF(M1964=People!$B$5,People!$A$5,IF(M1964=People!$B$4,People!$A$4,IF(Orders!M1964=People!$B$3,People!$A$3,IF(Orders!M1964=People!$B$2,People!$A$2,0))))</f>
        <v>Kelly Williams</v>
      </c>
      <c r="W1964" s="3" t="str">
        <f>IFERROR(INDEX(Returns!$B$2:$B$801,MATCH(Orders!B1964,Returns!$A$2:$A$801,0)),"No")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IF(M1965=People!$B$5,People!$A$5,IF(M1965=People!$B$4,People!$A$4,IF(Orders!M1965=People!$B$3,People!$A$3,IF(Orders!M1965=People!$B$2,People!$A$2,0))))</f>
        <v>Kelly Williams</v>
      </c>
      <c r="W1965" s="3" t="str">
        <f>IFERROR(INDEX(Returns!$B$2:$B$801,MATCH(Orders!B1965,Returns!$A$2:$A$801,0)),"No")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IF(M1966=People!$B$5,People!$A$5,IF(M1966=People!$B$4,People!$A$4,IF(Orders!M1966=People!$B$3,People!$A$3,IF(Orders!M1966=People!$B$2,People!$A$2,0))))</f>
        <v>Kelly Williams</v>
      </c>
      <c r="W1966" s="3" t="str">
        <f>IFERROR(INDEX(Returns!$B$2:$B$801,MATCH(Orders!B1966,Returns!$A$2:$A$801,0)),"No")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IF(M1967=People!$B$5,People!$A$5,IF(M1967=People!$B$4,People!$A$4,IF(Orders!M1967=People!$B$3,People!$A$3,IF(Orders!M1967=People!$B$2,People!$A$2,0))))</f>
        <v>Kelly Williams</v>
      </c>
      <c r="W1967" s="3" t="str">
        <f>IFERROR(INDEX(Returns!$B$2:$B$801,MATCH(Orders!B1967,Returns!$A$2:$A$801,0)),"No")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IF(M1968=People!$B$5,People!$A$5,IF(M1968=People!$B$4,People!$A$4,IF(Orders!M1968=People!$B$3,People!$A$3,IF(Orders!M1968=People!$B$2,People!$A$2,0))))</f>
        <v>Chuck Magee</v>
      </c>
      <c r="W1968" s="3" t="str">
        <f>IFERROR(INDEX(Returns!$B$2:$B$801,MATCH(Orders!B1968,Returns!$A$2:$A$801,0)),"No")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IF(M1969=People!$B$5,People!$A$5,IF(M1969=People!$B$4,People!$A$4,IF(Orders!M1969=People!$B$3,People!$A$3,IF(Orders!M1969=People!$B$2,People!$A$2,0))))</f>
        <v>Chuck Magee</v>
      </c>
      <c r="W1969" s="3" t="str">
        <f>IFERROR(INDEX(Returns!$B$2:$B$801,MATCH(Orders!B1969,Returns!$A$2:$A$801,0)),"No")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IF(M1970=People!$B$5,People!$A$5,IF(M1970=People!$B$4,People!$A$4,IF(Orders!M1970=People!$B$3,People!$A$3,IF(Orders!M1970=People!$B$2,People!$A$2,0))))</f>
        <v>Chuck Magee</v>
      </c>
      <c r="W1970" s="3" t="str">
        <f>IFERROR(INDEX(Returns!$B$2:$B$801,MATCH(Orders!B1970,Returns!$A$2:$A$801,0)),"No")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IF(M1971=People!$B$5,People!$A$5,IF(M1971=People!$B$4,People!$A$4,IF(Orders!M1971=People!$B$3,People!$A$3,IF(Orders!M1971=People!$B$2,People!$A$2,0))))</f>
        <v>Kelly Williams</v>
      </c>
      <c r="W1971" s="3" t="str">
        <f>IFERROR(INDEX(Returns!$B$2:$B$801,MATCH(Orders!B1971,Returns!$A$2:$A$801,0)),"No")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IF(M1972=People!$B$5,People!$A$5,IF(M1972=People!$B$4,People!$A$4,IF(Orders!M1972=People!$B$3,People!$A$3,IF(Orders!M1972=People!$B$2,People!$A$2,0))))</f>
        <v>Kelly Williams</v>
      </c>
      <c r="W1972" s="3" t="str">
        <f>IFERROR(INDEX(Returns!$B$2:$B$801,MATCH(Orders!B1972,Returns!$A$2:$A$801,0)),"No")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IF(M1973=People!$B$5,People!$A$5,IF(M1973=People!$B$4,People!$A$4,IF(Orders!M1973=People!$B$3,People!$A$3,IF(Orders!M1973=People!$B$2,People!$A$2,0))))</f>
        <v>Kelly Williams</v>
      </c>
      <c r="W1973" s="3" t="str">
        <f>IFERROR(INDEX(Returns!$B$2:$B$801,MATCH(Orders!B1973,Returns!$A$2:$A$801,0)),"No")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IF(M1974=People!$B$5,People!$A$5,IF(M1974=People!$B$4,People!$A$4,IF(Orders!M1974=People!$B$3,People!$A$3,IF(Orders!M1974=People!$B$2,People!$A$2,0))))</f>
        <v>Kelly Williams</v>
      </c>
      <c r="W1974" s="3" t="str">
        <f>IFERROR(INDEX(Returns!$B$2:$B$801,MATCH(Orders!B1974,Returns!$A$2:$A$801,0)),"No")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IF(M1975=People!$B$5,People!$A$5,IF(M1975=People!$B$4,People!$A$4,IF(Orders!M1975=People!$B$3,People!$A$3,IF(Orders!M1975=People!$B$2,People!$A$2,0))))</f>
        <v>Kelly Williams</v>
      </c>
      <c r="W1975" s="3" t="str">
        <f>IFERROR(INDEX(Returns!$B$2:$B$801,MATCH(Orders!B1975,Returns!$A$2:$A$801,0)),"No")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IF(M1976=People!$B$5,People!$A$5,IF(M1976=People!$B$4,People!$A$4,IF(Orders!M1976=People!$B$3,People!$A$3,IF(Orders!M1976=People!$B$2,People!$A$2,0))))</f>
        <v>Kelly Williams</v>
      </c>
      <c r="W1976" s="3" t="str">
        <f>IFERROR(INDEX(Returns!$B$2:$B$801,MATCH(Orders!B1976,Returns!$A$2:$A$801,0)),"No")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IF(M1977=People!$B$5,People!$A$5,IF(M1977=People!$B$4,People!$A$4,IF(Orders!M1977=People!$B$3,People!$A$3,IF(Orders!M1977=People!$B$2,People!$A$2,0))))</f>
        <v>Cassandra Brandow</v>
      </c>
      <c r="W1977" s="3" t="str">
        <f>IFERROR(INDEX(Returns!$B$2:$B$801,MATCH(Orders!B1977,Returns!$A$2:$A$801,0)),"No")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IF(M1978=People!$B$5,People!$A$5,IF(M1978=People!$B$4,People!$A$4,IF(Orders!M1978=People!$B$3,People!$A$3,IF(Orders!M1978=People!$B$2,People!$A$2,0))))</f>
        <v>Cassandra Brandow</v>
      </c>
      <c r="W1978" s="3" t="str">
        <f>IFERROR(INDEX(Returns!$B$2:$B$801,MATCH(Orders!B1978,Returns!$A$2:$A$801,0)),"No")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IF(M1979=People!$B$5,People!$A$5,IF(M1979=People!$B$4,People!$A$4,IF(Orders!M1979=People!$B$3,People!$A$3,IF(Orders!M1979=People!$B$2,People!$A$2,0))))</f>
        <v>Cassandra Brandow</v>
      </c>
      <c r="W1979" s="3" t="str">
        <f>IFERROR(INDEX(Returns!$B$2:$B$801,MATCH(Orders!B1979,Returns!$A$2:$A$801,0)),"No")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IF(M1980=People!$B$5,People!$A$5,IF(M1980=People!$B$4,People!$A$4,IF(Orders!M1980=People!$B$3,People!$A$3,IF(Orders!M1980=People!$B$2,People!$A$2,0))))</f>
        <v>Anna Andreadi</v>
      </c>
      <c r="W1980" s="3" t="str">
        <f>IFERROR(INDEX(Returns!$B$2:$B$801,MATCH(Orders!B1980,Returns!$A$2:$A$801,0)),"No")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IF(M1981=People!$B$5,People!$A$5,IF(M1981=People!$B$4,People!$A$4,IF(Orders!M1981=People!$B$3,People!$A$3,IF(Orders!M1981=People!$B$2,People!$A$2,0))))</f>
        <v>Anna Andreadi</v>
      </c>
      <c r="W1981" s="3" t="str">
        <f>IFERROR(INDEX(Returns!$B$2:$B$801,MATCH(Orders!B1981,Returns!$A$2:$A$801,0)),"No")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IF(M1982=People!$B$5,People!$A$5,IF(M1982=People!$B$4,People!$A$4,IF(Orders!M1982=People!$B$3,People!$A$3,IF(Orders!M1982=People!$B$2,People!$A$2,0))))</f>
        <v>Anna Andreadi</v>
      </c>
      <c r="W1982" s="3" t="str">
        <f>IFERROR(INDEX(Returns!$B$2:$B$801,MATCH(Orders!B1982,Returns!$A$2:$A$801,0)),"No")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IF(M1983=People!$B$5,People!$A$5,IF(M1983=People!$B$4,People!$A$4,IF(Orders!M1983=People!$B$3,People!$A$3,IF(Orders!M1983=People!$B$2,People!$A$2,0))))</f>
        <v>Cassandra Brandow</v>
      </c>
      <c r="W1983" s="3" t="str">
        <f>IFERROR(INDEX(Returns!$B$2:$B$801,MATCH(Orders!B1983,Returns!$A$2:$A$801,0)),"No")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IF(M1984=People!$B$5,People!$A$5,IF(M1984=People!$B$4,People!$A$4,IF(Orders!M1984=People!$B$3,People!$A$3,IF(Orders!M1984=People!$B$2,People!$A$2,0))))</f>
        <v>Kelly Williams</v>
      </c>
      <c r="W1984" s="3" t="str">
        <f>IFERROR(INDEX(Returns!$B$2:$B$801,MATCH(Orders!B1984,Returns!$A$2:$A$801,0)),"No")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IF(M1985=People!$B$5,People!$A$5,IF(M1985=People!$B$4,People!$A$4,IF(Orders!M1985=People!$B$3,People!$A$3,IF(Orders!M1985=People!$B$2,People!$A$2,0))))</f>
        <v>Anna Andreadi</v>
      </c>
      <c r="W1985" s="3" t="str">
        <f>IFERROR(INDEX(Returns!$B$2:$B$801,MATCH(Orders!B1985,Returns!$A$2:$A$801,0)),"No")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IF(M1986=People!$B$5,People!$A$5,IF(M1986=People!$B$4,People!$A$4,IF(Orders!M1986=People!$B$3,People!$A$3,IF(Orders!M1986=People!$B$2,People!$A$2,0))))</f>
        <v>Anna Andreadi</v>
      </c>
      <c r="W1986" s="3" t="str">
        <f>IFERROR(INDEX(Returns!$B$2:$B$801,MATCH(Orders!B1986,Returns!$A$2:$A$801,0)),"No")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IF(M1987=People!$B$5,People!$A$5,IF(M1987=People!$B$4,People!$A$4,IF(Orders!M1987=People!$B$3,People!$A$3,IF(Orders!M1987=People!$B$2,People!$A$2,0))))</f>
        <v>Anna Andreadi</v>
      </c>
      <c r="W1987" s="3" t="str">
        <f>IFERROR(INDEX(Returns!$B$2:$B$801,MATCH(Orders!B1987,Returns!$A$2:$A$801,0)),"No")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IF(M1988=People!$B$5,People!$A$5,IF(M1988=People!$B$4,People!$A$4,IF(Orders!M1988=People!$B$3,People!$A$3,IF(Orders!M1988=People!$B$2,People!$A$2,0))))</f>
        <v>Chuck Magee</v>
      </c>
      <c r="W1988" s="3" t="str">
        <f>IFERROR(INDEX(Returns!$B$2:$B$801,MATCH(Orders!B1988,Returns!$A$2:$A$801,0)),"No")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IF(M1989=People!$B$5,People!$A$5,IF(M1989=People!$B$4,People!$A$4,IF(Orders!M1989=People!$B$3,People!$A$3,IF(Orders!M1989=People!$B$2,People!$A$2,0))))</f>
        <v>Kelly Williams</v>
      </c>
      <c r="W1989" s="3" t="str">
        <f>IFERROR(INDEX(Returns!$B$2:$B$801,MATCH(Orders!B1989,Returns!$A$2:$A$801,0)),"No")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IF(M1990=People!$B$5,People!$A$5,IF(M1990=People!$B$4,People!$A$4,IF(Orders!M1990=People!$B$3,People!$A$3,IF(Orders!M1990=People!$B$2,People!$A$2,0))))</f>
        <v>Kelly Williams</v>
      </c>
      <c r="W1990" s="3" t="str">
        <f>IFERROR(INDEX(Returns!$B$2:$B$801,MATCH(Orders!B1990,Returns!$A$2:$A$801,0)),"No")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IF(M1991=People!$B$5,People!$A$5,IF(M1991=People!$B$4,People!$A$4,IF(Orders!M1991=People!$B$3,People!$A$3,IF(Orders!M1991=People!$B$2,People!$A$2,0))))</f>
        <v>Kelly Williams</v>
      </c>
      <c r="W1991" s="3" t="str">
        <f>IFERROR(INDEX(Returns!$B$2:$B$801,MATCH(Orders!B1991,Returns!$A$2:$A$801,0)),"No")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IF(M1992=People!$B$5,People!$A$5,IF(M1992=People!$B$4,People!$A$4,IF(Orders!M1992=People!$B$3,People!$A$3,IF(Orders!M1992=People!$B$2,People!$A$2,0))))</f>
        <v>Kelly Williams</v>
      </c>
      <c r="W1992" s="3" t="str">
        <f>IFERROR(INDEX(Returns!$B$2:$B$801,MATCH(Orders!B1992,Returns!$A$2:$A$801,0)),"No")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IF(M1993=People!$B$5,People!$A$5,IF(M1993=People!$B$4,People!$A$4,IF(Orders!M1993=People!$B$3,People!$A$3,IF(Orders!M1993=People!$B$2,People!$A$2,0))))</f>
        <v>Chuck Magee</v>
      </c>
      <c r="W1993" s="3" t="str">
        <f>IFERROR(INDEX(Returns!$B$2:$B$801,MATCH(Orders!B1993,Returns!$A$2:$A$801,0)),"No")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IF(M1994=People!$B$5,People!$A$5,IF(M1994=People!$B$4,People!$A$4,IF(Orders!M1994=People!$B$3,People!$A$3,IF(Orders!M1994=People!$B$2,People!$A$2,0))))</f>
        <v>Anna Andreadi</v>
      </c>
      <c r="W1994" s="3" t="str">
        <f>IFERROR(INDEX(Returns!$B$2:$B$801,MATCH(Orders!B1994,Returns!$A$2:$A$801,0)),"No")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IF(M1995=People!$B$5,People!$A$5,IF(M1995=People!$B$4,People!$A$4,IF(Orders!M1995=People!$B$3,People!$A$3,IF(Orders!M1995=People!$B$2,People!$A$2,0))))</f>
        <v>Anna Andreadi</v>
      </c>
      <c r="W1995" s="3" t="str">
        <f>IFERROR(INDEX(Returns!$B$2:$B$801,MATCH(Orders!B1995,Returns!$A$2:$A$801,0)),"No")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IF(M1996=People!$B$5,People!$A$5,IF(M1996=People!$B$4,People!$A$4,IF(Orders!M1996=People!$B$3,People!$A$3,IF(Orders!M1996=People!$B$2,People!$A$2,0))))</f>
        <v>Anna Andreadi</v>
      </c>
      <c r="W1996" s="3" t="str">
        <f>IFERROR(INDEX(Returns!$B$2:$B$801,MATCH(Orders!B1996,Returns!$A$2:$A$801,0)),"No")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IF(M1997=People!$B$5,People!$A$5,IF(M1997=People!$B$4,People!$A$4,IF(Orders!M1997=People!$B$3,People!$A$3,IF(Orders!M1997=People!$B$2,People!$A$2,0))))</f>
        <v>Kelly Williams</v>
      </c>
      <c r="W1997" s="3" t="str">
        <f>IFERROR(INDEX(Returns!$B$2:$B$801,MATCH(Orders!B1997,Returns!$A$2:$A$801,0)),"No")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IF(M1998=People!$B$5,People!$A$5,IF(M1998=People!$B$4,People!$A$4,IF(Orders!M1998=People!$B$3,People!$A$3,IF(Orders!M1998=People!$B$2,People!$A$2,0))))</f>
        <v>Kelly Williams</v>
      </c>
      <c r="W1998" s="3" t="str">
        <f>IFERROR(INDEX(Returns!$B$2:$B$801,MATCH(Orders!B1998,Returns!$A$2:$A$801,0)),"No")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IF(M1999=People!$B$5,People!$A$5,IF(M1999=People!$B$4,People!$A$4,IF(Orders!M1999=People!$B$3,People!$A$3,IF(Orders!M1999=People!$B$2,People!$A$2,0))))</f>
        <v>Cassandra Brandow</v>
      </c>
      <c r="W1999" s="3" t="str">
        <f>IFERROR(INDEX(Returns!$B$2:$B$801,MATCH(Orders!B1999,Returns!$A$2:$A$801,0)),"No")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IF(M2000=People!$B$5,People!$A$5,IF(M2000=People!$B$4,People!$A$4,IF(Orders!M2000=People!$B$3,People!$A$3,IF(Orders!M2000=People!$B$2,People!$A$2,0))))</f>
        <v>Cassandra Brandow</v>
      </c>
      <c r="W2000" s="3" t="str">
        <f>IFERROR(INDEX(Returns!$B$2:$B$801,MATCH(Orders!B2000,Returns!$A$2:$A$801,0)),"No")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IF(M2001=People!$B$5,People!$A$5,IF(M2001=People!$B$4,People!$A$4,IF(Orders!M2001=People!$B$3,People!$A$3,IF(Orders!M2001=People!$B$2,People!$A$2,0))))</f>
        <v>Cassandra Brandow</v>
      </c>
      <c r="W2001" s="3" t="str">
        <f>IFERROR(INDEX(Returns!$B$2:$B$801,MATCH(Orders!B2001,Returns!$A$2:$A$801,0)),"No")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IF(M2002=People!$B$5,People!$A$5,IF(M2002=People!$B$4,People!$A$4,IF(Orders!M2002=People!$B$3,People!$A$3,IF(Orders!M2002=People!$B$2,People!$A$2,0))))</f>
        <v>Anna Andreadi</v>
      </c>
      <c r="W2002" s="3" t="str">
        <f>IFERROR(INDEX(Returns!$B$2:$B$801,MATCH(Orders!B2002,Returns!$A$2:$A$801,0)),"No")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IF(M2003=People!$B$5,People!$A$5,IF(M2003=People!$B$4,People!$A$4,IF(Orders!M2003=People!$B$3,People!$A$3,IF(Orders!M2003=People!$B$2,People!$A$2,0))))</f>
        <v>Anna Andreadi</v>
      </c>
      <c r="W2003" s="3" t="str">
        <f>IFERROR(INDEX(Returns!$B$2:$B$801,MATCH(Orders!B2003,Returns!$A$2:$A$801,0)),"No")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IF(M2004=People!$B$5,People!$A$5,IF(M2004=People!$B$4,People!$A$4,IF(Orders!M2004=People!$B$3,People!$A$3,IF(Orders!M2004=People!$B$2,People!$A$2,0))))</f>
        <v>Cassandra Brandow</v>
      </c>
      <c r="W2004" s="3" t="str">
        <f>IFERROR(INDEX(Returns!$B$2:$B$801,MATCH(Orders!B2004,Returns!$A$2:$A$801,0)),"No")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IF(M2005=People!$B$5,People!$A$5,IF(M2005=People!$B$4,People!$A$4,IF(Orders!M2005=People!$B$3,People!$A$3,IF(Orders!M2005=People!$B$2,People!$A$2,0))))</f>
        <v>Cassandra Brandow</v>
      </c>
      <c r="W2005" s="3" t="str">
        <f>IFERROR(INDEX(Returns!$B$2:$B$801,MATCH(Orders!B2005,Returns!$A$2:$A$801,0)),"No")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IF(M2006=People!$B$5,People!$A$5,IF(M2006=People!$B$4,People!$A$4,IF(Orders!M2006=People!$B$3,People!$A$3,IF(Orders!M2006=People!$B$2,People!$A$2,0))))</f>
        <v>Kelly Williams</v>
      </c>
      <c r="W2006" s="3" t="str">
        <f>IFERROR(INDEX(Returns!$B$2:$B$801,MATCH(Orders!B2006,Returns!$A$2:$A$801,0)),"No")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IF(M2007=People!$B$5,People!$A$5,IF(M2007=People!$B$4,People!$A$4,IF(Orders!M2007=People!$B$3,People!$A$3,IF(Orders!M2007=People!$B$2,People!$A$2,0))))</f>
        <v>Kelly Williams</v>
      </c>
      <c r="W2007" s="3" t="str">
        <f>IFERROR(INDEX(Returns!$B$2:$B$801,MATCH(Orders!B2007,Returns!$A$2:$A$801,0)),"No")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IF(M2008=People!$B$5,People!$A$5,IF(M2008=People!$B$4,People!$A$4,IF(Orders!M2008=People!$B$3,People!$A$3,IF(Orders!M2008=People!$B$2,People!$A$2,0))))</f>
        <v>Kelly Williams</v>
      </c>
      <c r="W2008" s="3" t="str">
        <f>IFERROR(INDEX(Returns!$B$2:$B$801,MATCH(Orders!B2008,Returns!$A$2:$A$801,0)),"No")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IF(M2009=People!$B$5,People!$A$5,IF(M2009=People!$B$4,People!$A$4,IF(Orders!M2009=People!$B$3,People!$A$3,IF(Orders!M2009=People!$B$2,People!$A$2,0))))</f>
        <v>Kelly Williams</v>
      </c>
      <c r="W2009" s="3" t="str">
        <f>IFERROR(INDEX(Returns!$B$2:$B$801,MATCH(Orders!B2009,Returns!$A$2:$A$801,0)),"No")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IF(M2010=People!$B$5,People!$A$5,IF(M2010=People!$B$4,People!$A$4,IF(Orders!M2010=People!$B$3,People!$A$3,IF(Orders!M2010=People!$B$2,People!$A$2,0))))</f>
        <v>Cassandra Brandow</v>
      </c>
      <c r="W2010" s="3" t="str">
        <f>IFERROR(INDEX(Returns!$B$2:$B$801,MATCH(Orders!B2010,Returns!$A$2:$A$801,0)),"No")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IF(M2011=People!$B$5,People!$A$5,IF(M2011=People!$B$4,People!$A$4,IF(Orders!M2011=People!$B$3,People!$A$3,IF(Orders!M2011=People!$B$2,People!$A$2,0))))</f>
        <v>Cassandra Brandow</v>
      </c>
      <c r="W2011" s="3" t="str">
        <f>IFERROR(INDEX(Returns!$B$2:$B$801,MATCH(Orders!B2011,Returns!$A$2:$A$801,0)),"No")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IF(M2012=People!$B$5,People!$A$5,IF(M2012=People!$B$4,People!$A$4,IF(Orders!M2012=People!$B$3,People!$A$3,IF(Orders!M2012=People!$B$2,People!$A$2,0))))</f>
        <v>Cassandra Brandow</v>
      </c>
      <c r="W2012" s="3" t="str">
        <f>IFERROR(INDEX(Returns!$B$2:$B$801,MATCH(Orders!B2012,Returns!$A$2:$A$801,0)),"No")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IF(M2013=People!$B$5,People!$A$5,IF(M2013=People!$B$4,People!$A$4,IF(Orders!M2013=People!$B$3,People!$A$3,IF(Orders!M2013=People!$B$2,People!$A$2,0))))</f>
        <v>Kelly Williams</v>
      </c>
      <c r="W2013" s="3" t="str">
        <f>IFERROR(INDEX(Returns!$B$2:$B$801,MATCH(Orders!B2013,Returns!$A$2:$A$801,0)),"No")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IF(M2014=People!$B$5,People!$A$5,IF(M2014=People!$B$4,People!$A$4,IF(Orders!M2014=People!$B$3,People!$A$3,IF(Orders!M2014=People!$B$2,People!$A$2,0))))</f>
        <v>Kelly Williams</v>
      </c>
      <c r="W2014" s="3" t="str">
        <f>IFERROR(INDEX(Returns!$B$2:$B$801,MATCH(Orders!B2014,Returns!$A$2:$A$801,0)),"No")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IF(M2015=People!$B$5,People!$A$5,IF(M2015=People!$B$4,People!$A$4,IF(Orders!M2015=People!$B$3,People!$A$3,IF(Orders!M2015=People!$B$2,People!$A$2,0))))</f>
        <v>Cassandra Brandow</v>
      </c>
      <c r="W2015" s="3" t="str">
        <f>IFERROR(INDEX(Returns!$B$2:$B$801,MATCH(Orders!B2015,Returns!$A$2:$A$801,0)),"No")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IF(M2016=People!$B$5,People!$A$5,IF(M2016=People!$B$4,People!$A$4,IF(Orders!M2016=People!$B$3,People!$A$3,IF(Orders!M2016=People!$B$2,People!$A$2,0))))</f>
        <v>Cassandra Brandow</v>
      </c>
      <c r="W2016" s="3" t="str">
        <f>IFERROR(INDEX(Returns!$B$2:$B$801,MATCH(Orders!B2016,Returns!$A$2:$A$801,0)),"No")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IF(M2017=People!$B$5,People!$A$5,IF(M2017=People!$B$4,People!$A$4,IF(Orders!M2017=People!$B$3,People!$A$3,IF(Orders!M2017=People!$B$2,People!$A$2,0))))</f>
        <v>Cassandra Brandow</v>
      </c>
      <c r="W2017" s="3" t="str">
        <f>IFERROR(INDEX(Returns!$B$2:$B$801,MATCH(Orders!B2017,Returns!$A$2:$A$801,0)),"No")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IF(M2018=People!$B$5,People!$A$5,IF(M2018=People!$B$4,People!$A$4,IF(Orders!M2018=People!$B$3,People!$A$3,IF(Orders!M2018=People!$B$2,People!$A$2,0))))</f>
        <v>Anna Andreadi</v>
      </c>
      <c r="W2018" s="3" t="str">
        <f>IFERROR(INDEX(Returns!$B$2:$B$801,MATCH(Orders!B2018,Returns!$A$2:$A$801,0)),"No")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IF(M2019=People!$B$5,People!$A$5,IF(M2019=People!$B$4,People!$A$4,IF(Orders!M2019=People!$B$3,People!$A$3,IF(Orders!M2019=People!$B$2,People!$A$2,0))))</f>
        <v>Anna Andreadi</v>
      </c>
      <c r="W2019" s="3" t="str">
        <f>IFERROR(INDEX(Returns!$B$2:$B$801,MATCH(Orders!B2019,Returns!$A$2:$A$801,0)),"No")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IF(M2020=People!$B$5,People!$A$5,IF(M2020=People!$B$4,People!$A$4,IF(Orders!M2020=People!$B$3,People!$A$3,IF(Orders!M2020=People!$B$2,People!$A$2,0))))</f>
        <v>Anna Andreadi</v>
      </c>
      <c r="W2020" s="3" t="str">
        <f>IFERROR(INDEX(Returns!$B$2:$B$801,MATCH(Orders!B2020,Returns!$A$2:$A$801,0)),"No")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IF(M2021=People!$B$5,People!$A$5,IF(M2021=People!$B$4,People!$A$4,IF(Orders!M2021=People!$B$3,People!$A$3,IF(Orders!M2021=People!$B$2,People!$A$2,0))))</f>
        <v>Anna Andreadi</v>
      </c>
      <c r="W2021" s="3" t="str">
        <f>IFERROR(INDEX(Returns!$B$2:$B$801,MATCH(Orders!B2021,Returns!$A$2:$A$801,0)),"No")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IF(M2022=People!$B$5,People!$A$5,IF(M2022=People!$B$4,People!$A$4,IF(Orders!M2022=People!$B$3,People!$A$3,IF(Orders!M2022=People!$B$2,People!$A$2,0))))</f>
        <v>Chuck Magee</v>
      </c>
      <c r="W2022" s="3" t="str">
        <f>IFERROR(INDEX(Returns!$B$2:$B$801,MATCH(Orders!B2022,Returns!$A$2:$A$801,0)),"No")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IF(M2023=People!$B$5,People!$A$5,IF(M2023=People!$B$4,People!$A$4,IF(Orders!M2023=People!$B$3,People!$A$3,IF(Orders!M2023=People!$B$2,People!$A$2,0))))</f>
        <v>Chuck Magee</v>
      </c>
      <c r="W2023" s="3" t="str">
        <f>IFERROR(INDEX(Returns!$B$2:$B$801,MATCH(Orders!B2023,Returns!$A$2:$A$801,0)),"No")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IF(M2024=People!$B$5,People!$A$5,IF(M2024=People!$B$4,People!$A$4,IF(Orders!M2024=People!$B$3,People!$A$3,IF(Orders!M2024=People!$B$2,People!$A$2,0))))</f>
        <v>Chuck Magee</v>
      </c>
      <c r="W2024" s="3" t="str">
        <f>IFERROR(INDEX(Returns!$B$2:$B$801,MATCH(Orders!B2024,Returns!$A$2:$A$801,0)),"No")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IF(M2025=People!$B$5,People!$A$5,IF(M2025=People!$B$4,People!$A$4,IF(Orders!M2025=People!$B$3,People!$A$3,IF(Orders!M2025=People!$B$2,People!$A$2,0))))</f>
        <v>Chuck Magee</v>
      </c>
      <c r="W2025" s="3" t="str">
        <f>IFERROR(INDEX(Returns!$B$2:$B$801,MATCH(Orders!B2025,Returns!$A$2:$A$801,0)),"No")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IF(M2026=People!$B$5,People!$A$5,IF(M2026=People!$B$4,People!$A$4,IF(Orders!M2026=People!$B$3,People!$A$3,IF(Orders!M2026=People!$B$2,People!$A$2,0))))</f>
        <v>Anna Andreadi</v>
      </c>
      <c r="W2026" s="3" t="str">
        <f>IFERROR(INDEX(Returns!$B$2:$B$801,MATCH(Orders!B2026,Returns!$A$2:$A$801,0)),"No")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IF(M2027=People!$B$5,People!$A$5,IF(M2027=People!$B$4,People!$A$4,IF(Orders!M2027=People!$B$3,People!$A$3,IF(Orders!M2027=People!$B$2,People!$A$2,0))))</f>
        <v>Anna Andreadi</v>
      </c>
      <c r="W2027" s="3" t="str">
        <f>IFERROR(INDEX(Returns!$B$2:$B$801,MATCH(Orders!B2027,Returns!$A$2:$A$801,0)),"No")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IF(M2028=People!$B$5,People!$A$5,IF(M2028=People!$B$4,People!$A$4,IF(Orders!M2028=People!$B$3,People!$A$3,IF(Orders!M2028=People!$B$2,People!$A$2,0))))</f>
        <v>Anna Andreadi</v>
      </c>
      <c r="W2028" s="3" t="str">
        <f>IFERROR(INDEX(Returns!$B$2:$B$801,MATCH(Orders!B2028,Returns!$A$2:$A$801,0)),"No")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IF(M2029=People!$B$5,People!$A$5,IF(M2029=People!$B$4,People!$A$4,IF(Orders!M2029=People!$B$3,People!$A$3,IF(Orders!M2029=People!$B$2,People!$A$2,0))))</f>
        <v>Anna Andreadi</v>
      </c>
      <c r="W2029" s="3" t="str">
        <f>IFERROR(INDEX(Returns!$B$2:$B$801,MATCH(Orders!B2029,Returns!$A$2:$A$801,0)),"No")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IF(M2030=People!$B$5,People!$A$5,IF(M2030=People!$B$4,People!$A$4,IF(Orders!M2030=People!$B$3,People!$A$3,IF(Orders!M2030=People!$B$2,People!$A$2,0))))</f>
        <v>Chuck Magee</v>
      </c>
      <c r="W2030" s="3" t="str">
        <f>IFERROR(INDEX(Returns!$B$2:$B$801,MATCH(Orders!B2030,Returns!$A$2:$A$801,0)),"No")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IF(M2031=People!$B$5,People!$A$5,IF(M2031=People!$B$4,People!$A$4,IF(Orders!M2031=People!$B$3,People!$A$3,IF(Orders!M2031=People!$B$2,People!$A$2,0))))</f>
        <v>Chuck Magee</v>
      </c>
      <c r="W2031" s="3" t="str">
        <f>IFERROR(INDEX(Returns!$B$2:$B$801,MATCH(Orders!B2031,Returns!$A$2:$A$801,0)),"No")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IF(M2032=People!$B$5,People!$A$5,IF(M2032=People!$B$4,People!$A$4,IF(Orders!M2032=People!$B$3,People!$A$3,IF(Orders!M2032=People!$B$2,People!$A$2,0))))</f>
        <v>Chuck Magee</v>
      </c>
      <c r="W2032" s="3" t="str">
        <f>IFERROR(INDEX(Returns!$B$2:$B$801,MATCH(Orders!B2032,Returns!$A$2:$A$801,0)),"No")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IF(M2033=People!$B$5,People!$A$5,IF(M2033=People!$B$4,People!$A$4,IF(Orders!M2033=People!$B$3,People!$A$3,IF(Orders!M2033=People!$B$2,People!$A$2,0))))</f>
        <v>Chuck Magee</v>
      </c>
      <c r="W2033" s="3" t="str">
        <f>IFERROR(INDEX(Returns!$B$2:$B$801,MATCH(Orders!B2033,Returns!$A$2:$A$801,0)),"No")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IF(M2034=People!$B$5,People!$A$5,IF(M2034=People!$B$4,People!$A$4,IF(Orders!M2034=People!$B$3,People!$A$3,IF(Orders!M2034=People!$B$2,People!$A$2,0))))</f>
        <v>Kelly Williams</v>
      </c>
      <c r="W2034" s="3" t="str">
        <f>IFERROR(INDEX(Returns!$B$2:$B$801,MATCH(Orders!B2034,Returns!$A$2:$A$801,0)),"No")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IF(M2035=People!$B$5,People!$A$5,IF(M2035=People!$B$4,People!$A$4,IF(Orders!M2035=People!$B$3,People!$A$3,IF(Orders!M2035=People!$B$2,People!$A$2,0))))</f>
        <v>Kelly Williams</v>
      </c>
      <c r="W2035" s="3" t="str">
        <f>IFERROR(INDEX(Returns!$B$2:$B$801,MATCH(Orders!B2035,Returns!$A$2:$A$801,0)),"No")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IF(M2036=People!$B$5,People!$A$5,IF(M2036=People!$B$4,People!$A$4,IF(Orders!M2036=People!$B$3,People!$A$3,IF(Orders!M2036=People!$B$2,People!$A$2,0))))</f>
        <v>Kelly Williams</v>
      </c>
      <c r="W2036" s="3" t="str">
        <f>IFERROR(INDEX(Returns!$B$2:$B$801,MATCH(Orders!B2036,Returns!$A$2:$A$801,0)),"No")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IF(M2037=People!$B$5,People!$A$5,IF(M2037=People!$B$4,People!$A$4,IF(Orders!M2037=People!$B$3,People!$A$3,IF(Orders!M2037=People!$B$2,People!$A$2,0))))</f>
        <v>Kelly Williams</v>
      </c>
      <c r="W2037" s="3" t="str">
        <f>IFERROR(INDEX(Returns!$B$2:$B$801,MATCH(Orders!B2037,Returns!$A$2:$A$801,0)),"No")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IF(M2038=People!$B$5,People!$A$5,IF(M2038=People!$B$4,People!$A$4,IF(Orders!M2038=People!$B$3,People!$A$3,IF(Orders!M2038=People!$B$2,People!$A$2,0))))</f>
        <v>Anna Andreadi</v>
      </c>
      <c r="W2038" s="3" t="str">
        <f>IFERROR(INDEX(Returns!$B$2:$B$801,MATCH(Orders!B2038,Returns!$A$2:$A$801,0)),"No")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IF(M2039=People!$B$5,People!$A$5,IF(M2039=People!$B$4,People!$A$4,IF(Orders!M2039=People!$B$3,People!$A$3,IF(Orders!M2039=People!$B$2,People!$A$2,0))))</f>
        <v>Anna Andreadi</v>
      </c>
      <c r="W2039" s="3" t="str">
        <f>IFERROR(INDEX(Returns!$B$2:$B$801,MATCH(Orders!B2039,Returns!$A$2:$A$801,0)),"No")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IF(M2040=People!$B$5,People!$A$5,IF(M2040=People!$B$4,People!$A$4,IF(Orders!M2040=People!$B$3,People!$A$3,IF(Orders!M2040=People!$B$2,People!$A$2,0))))</f>
        <v>Anna Andreadi</v>
      </c>
      <c r="W2040" s="3" t="str">
        <f>IFERROR(INDEX(Returns!$B$2:$B$801,MATCH(Orders!B2040,Returns!$A$2:$A$801,0)),"No")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IF(M2041=People!$B$5,People!$A$5,IF(M2041=People!$B$4,People!$A$4,IF(Orders!M2041=People!$B$3,People!$A$3,IF(Orders!M2041=People!$B$2,People!$A$2,0))))</f>
        <v>Anna Andreadi</v>
      </c>
      <c r="W2041" s="3" t="str">
        <f>IFERROR(INDEX(Returns!$B$2:$B$801,MATCH(Orders!B2041,Returns!$A$2:$A$801,0)),"No")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IF(M2042=People!$B$5,People!$A$5,IF(M2042=People!$B$4,People!$A$4,IF(Orders!M2042=People!$B$3,People!$A$3,IF(Orders!M2042=People!$B$2,People!$A$2,0))))</f>
        <v>Anna Andreadi</v>
      </c>
      <c r="W2042" s="3" t="str">
        <f>IFERROR(INDEX(Returns!$B$2:$B$801,MATCH(Orders!B2042,Returns!$A$2:$A$801,0)),"No")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IF(M2043=People!$B$5,People!$A$5,IF(M2043=People!$B$4,People!$A$4,IF(Orders!M2043=People!$B$3,People!$A$3,IF(Orders!M2043=People!$B$2,People!$A$2,0))))</f>
        <v>Anna Andreadi</v>
      </c>
      <c r="W2043" s="3" t="str">
        <f>IFERROR(INDEX(Returns!$B$2:$B$801,MATCH(Orders!B2043,Returns!$A$2:$A$801,0)),"No")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IF(M2044=People!$B$5,People!$A$5,IF(M2044=People!$B$4,People!$A$4,IF(Orders!M2044=People!$B$3,People!$A$3,IF(Orders!M2044=People!$B$2,People!$A$2,0))))</f>
        <v>Anna Andreadi</v>
      </c>
      <c r="W2044" s="3" t="str">
        <f>IFERROR(INDEX(Returns!$B$2:$B$801,MATCH(Orders!B2044,Returns!$A$2:$A$801,0)),"No")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IF(M2045=People!$B$5,People!$A$5,IF(M2045=People!$B$4,People!$A$4,IF(Orders!M2045=People!$B$3,People!$A$3,IF(Orders!M2045=People!$B$2,People!$A$2,0))))</f>
        <v>Chuck Magee</v>
      </c>
      <c r="W2045" s="3" t="str">
        <f>IFERROR(INDEX(Returns!$B$2:$B$801,MATCH(Orders!B2045,Returns!$A$2:$A$801,0)),"No")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IF(M2046=People!$B$5,People!$A$5,IF(M2046=People!$B$4,People!$A$4,IF(Orders!M2046=People!$B$3,People!$A$3,IF(Orders!M2046=People!$B$2,People!$A$2,0))))</f>
        <v>Kelly Williams</v>
      </c>
      <c r="W2046" s="3" t="str">
        <f>IFERROR(INDEX(Returns!$B$2:$B$801,MATCH(Orders!B2046,Returns!$A$2:$A$801,0)),"No")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IF(M2047=People!$B$5,People!$A$5,IF(M2047=People!$B$4,People!$A$4,IF(Orders!M2047=People!$B$3,People!$A$3,IF(Orders!M2047=People!$B$2,People!$A$2,0))))</f>
        <v>Chuck Magee</v>
      </c>
      <c r="W2047" s="3" t="str">
        <f>IFERROR(INDEX(Returns!$B$2:$B$801,MATCH(Orders!B2047,Returns!$A$2:$A$801,0)),"No")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IF(M2048=People!$B$5,People!$A$5,IF(M2048=People!$B$4,People!$A$4,IF(Orders!M2048=People!$B$3,People!$A$3,IF(Orders!M2048=People!$B$2,People!$A$2,0))))</f>
        <v>Chuck Magee</v>
      </c>
      <c r="W2048" s="3" t="str">
        <f>IFERROR(INDEX(Returns!$B$2:$B$801,MATCH(Orders!B2048,Returns!$A$2:$A$801,0)),"No")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IF(M2049=People!$B$5,People!$A$5,IF(M2049=People!$B$4,People!$A$4,IF(Orders!M2049=People!$B$3,People!$A$3,IF(Orders!M2049=People!$B$2,People!$A$2,0))))</f>
        <v>Chuck Magee</v>
      </c>
      <c r="W2049" s="3" t="str">
        <f>IFERROR(INDEX(Returns!$B$2:$B$801,MATCH(Orders!B2049,Returns!$A$2:$A$801,0)),"No")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IF(M2050=People!$B$5,People!$A$5,IF(M2050=People!$B$4,People!$A$4,IF(Orders!M2050=People!$B$3,People!$A$3,IF(Orders!M2050=People!$B$2,People!$A$2,0))))</f>
        <v>Chuck Magee</v>
      </c>
      <c r="W2050" s="3" t="str">
        <f>IFERROR(INDEX(Returns!$B$2:$B$801,MATCH(Orders!B2050,Returns!$A$2:$A$801,0)),"No")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IF(M2051=People!$B$5,People!$A$5,IF(M2051=People!$B$4,People!$A$4,IF(Orders!M2051=People!$B$3,People!$A$3,IF(Orders!M2051=People!$B$2,People!$A$2,0))))</f>
        <v>Chuck Magee</v>
      </c>
      <c r="W2051" s="3" t="str">
        <f>IFERROR(INDEX(Returns!$B$2:$B$801,MATCH(Orders!B2051,Returns!$A$2:$A$801,0)),"No")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IF(M2052=People!$B$5,People!$A$5,IF(M2052=People!$B$4,People!$A$4,IF(Orders!M2052=People!$B$3,People!$A$3,IF(Orders!M2052=People!$B$2,People!$A$2,0))))</f>
        <v>Chuck Magee</v>
      </c>
      <c r="W2052" s="3" t="str">
        <f>IFERROR(INDEX(Returns!$B$2:$B$801,MATCH(Orders!B2052,Returns!$A$2:$A$801,0)),"No")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IF(M2053=People!$B$5,People!$A$5,IF(M2053=People!$B$4,People!$A$4,IF(Orders!M2053=People!$B$3,People!$A$3,IF(Orders!M2053=People!$B$2,People!$A$2,0))))</f>
        <v>Chuck Magee</v>
      </c>
      <c r="W2053" s="3" t="str">
        <f>IFERROR(INDEX(Returns!$B$2:$B$801,MATCH(Orders!B2053,Returns!$A$2:$A$801,0)),"No")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IF(M2054=People!$B$5,People!$A$5,IF(M2054=People!$B$4,People!$A$4,IF(Orders!M2054=People!$B$3,People!$A$3,IF(Orders!M2054=People!$B$2,People!$A$2,0))))</f>
        <v>Chuck Magee</v>
      </c>
      <c r="W2054" s="3" t="str">
        <f>IFERROR(INDEX(Returns!$B$2:$B$801,MATCH(Orders!B2054,Returns!$A$2:$A$801,0)),"No")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IF(M2055=People!$B$5,People!$A$5,IF(M2055=People!$B$4,People!$A$4,IF(Orders!M2055=People!$B$3,People!$A$3,IF(Orders!M2055=People!$B$2,People!$A$2,0))))</f>
        <v>Chuck Magee</v>
      </c>
      <c r="W2055" s="3" t="str">
        <f>IFERROR(INDEX(Returns!$B$2:$B$801,MATCH(Orders!B2055,Returns!$A$2:$A$801,0)),"No")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IF(M2056=People!$B$5,People!$A$5,IF(M2056=People!$B$4,People!$A$4,IF(Orders!M2056=People!$B$3,People!$A$3,IF(Orders!M2056=People!$B$2,People!$A$2,0))))</f>
        <v>Kelly Williams</v>
      </c>
      <c r="W2056" s="3" t="str">
        <f>IFERROR(INDEX(Returns!$B$2:$B$801,MATCH(Orders!B2056,Returns!$A$2:$A$801,0)),"No")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IF(M2057=People!$B$5,People!$A$5,IF(M2057=People!$B$4,People!$A$4,IF(Orders!M2057=People!$B$3,People!$A$3,IF(Orders!M2057=People!$B$2,People!$A$2,0))))</f>
        <v>Kelly Williams</v>
      </c>
      <c r="W2057" s="3" t="str">
        <f>IFERROR(INDEX(Returns!$B$2:$B$801,MATCH(Orders!B2057,Returns!$A$2:$A$801,0)),"No")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IF(M2058=People!$B$5,People!$A$5,IF(M2058=People!$B$4,People!$A$4,IF(Orders!M2058=People!$B$3,People!$A$3,IF(Orders!M2058=People!$B$2,People!$A$2,0))))</f>
        <v>Kelly Williams</v>
      </c>
      <c r="W2058" s="3" t="str">
        <f>IFERROR(INDEX(Returns!$B$2:$B$801,MATCH(Orders!B2058,Returns!$A$2:$A$801,0)),"No")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IF(M2059=People!$B$5,People!$A$5,IF(M2059=People!$B$4,People!$A$4,IF(Orders!M2059=People!$B$3,People!$A$3,IF(Orders!M2059=People!$B$2,People!$A$2,0))))</f>
        <v>Kelly Williams</v>
      </c>
      <c r="W2059" s="3" t="str">
        <f>IFERROR(INDEX(Returns!$B$2:$B$801,MATCH(Orders!B2059,Returns!$A$2:$A$801,0)),"No")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IF(M2060=People!$B$5,People!$A$5,IF(M2060=People!$B$4,People!$A$4,IF(Orders!M2060=People!$B$3,People!$A$3,IF(Orders!M2060=People!$B$2,People!$A$2,0))))</f>
        <v>Kelly Williams</v>
      </c>
      <c r="W2060" s="3" t="str">
        <f>IFERROR(INDEX(Returns!$B$2:$B$801,MATCH(Orders!B2060,Returns!$A$2:$A$801,0)),"No")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IF(M2061=People!$B$5,People!$A$5,IF(M2061=People!$B$4,People!$A$4,IF(Orders!M2061=People!$B$3,People!$A$3,IF(Orders!M2061=People!$B$2,People!$A$2,0))))</f>
        <v>Anna Andreadi</v>
      </c>
      <c r="W2061" s="3" t="str">
        <f>IFERROR(INDEX(Returns!$B$2:$B$801,MATCH(Orders!B2061,Returns!$A$2:$A$801,0)),"No")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IF(M2062=People!$B$5,People!$A$5,IF(M2062=People!$B$4,People!$A$4,IF(Orders!M2062=People!$B$3,People!$A$3,IF(Orders!M2062=People!$B$2,People!$A$2,0))))</f>
        <v>Anna Andreadi</v>
      </c>
      <c r="W2062" s="3" t="str">
        <f>IFERROR(INDEX(Returns!$B$2:$B$801,MATCH(Orders!B2062,Returns!$A$2:$A$801,0)),"No")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IF(M2063=People!$B$5,People!$A$5,IF(M2063=People!$B$4,People!$A$4,IF(Orders!M2063=People!$B$3,People!$A$3,IF(Orders!M2063=People!$B$2,People!$A$2,0))))</f>
        <v>Anna Andreadi</v>
      </c>
      <c r="W2063" s="3" t="str">
        <f>IFERROR(INDEX(Returns!$B$2:$B$801,MATCH(Orders!B2063,Returns!$A$2:$A$801,0)),"No")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IF(M2064=People!$B$5,People!$A$5,IF(M2064=People!$B$4,People!$A$4,IF(Orders!M2064=People!$B$3,People!$A$3,IF(Orders!M2064=People!$B$2,People!$A$2,0))))</f>
        <v>Anna Andreadi</v>
      </c>
      <c r="W2064" s="3" t="str">
        <f>IFERROR(INDEX(Returns!$B$2:$B$801,MATCH(Orders!B2064,Returns!$A$2:$A$801,0)),"No")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IF(M2065=People!$B$5,People!$A$5,IF(M2065=People!$B$4,People!$A$4,IF(Orders!M2065=People!$B$3,People!$A$3,IF(Orders!M2065=People!$B$2,People!$A$2,0))))</f>
        <v>Anna Andreadi</v>
      </c>
      <c r="W2065" s="3" t="str">
        <f>IFERROR(INDEX(Returns!$B$2:$B$801,MATCH(Orders!B2065,Returns!$A$2:$A$801,0)),"No")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IF(M2066=People!$B$5,People!$A$5,IF(M2066=People!$B$4,People!$A$4,IF(Orders!M2066=People!$B$3,People!$A$3,IF(Orders!M2066=People!$B$2,People!$A$2,0))))</f>
        <v>Anna Andreadi</v>
      </c>
      <c r="W2066" s="3" t="str">
        <f>IFERROR(INDEX(Returns!$B$2:$B$801,MATCH(Orders!B2066,Returns!$A$2:$A$801,0)),"No")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IF(M2067=People!$B$5,People!$A$5,IF(M2067=People!$B$4,People!$A$4,IF(Orders!M2067=People!$B$3,People!$A$3,IF(Orders!M2067=People!$B$2,People!$A$2,0))))</f>
        <v>Anna Andreadi</v>
      </c>
      <c r="W2067" s="3" t="str">
        <f>IFERROR(INDEX(Returns!$B$2:$B$801,MATCH(Orders!B2067,Returns!$A$2:$A$801,0)),"No")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IF(M2068=People!$B$5,People!$A$5,IF(M2068=People!$B$4,People!$A$4,IF(Orders!M2068=People!$B$3,People!$A$3,IF(Orders!M2068=People!$B$2,People!$A$2,0))))</f>
        <v>Anna Andreadi</v>
      </c>
      <c r="W2068" s="3" t="str">
        <f>IFERROR(INDEX(Returns!$B$2:$B$801,MATCH(Orders!B2068,Returns!$A$2:$A$801,0)),"No")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IF(M2069=People!$B$5,People!$A$5,IF(M2069=People!$B$4,People!$A$4,IF(Orders!M2069=People!$B$3,People!$A$3,IF(Orders!M2069=People!$B$2,People!$A$2,0))))</f>
        <v>Anna Andreadi</v>
      </c>
      <c r="W2069" s="3" t="str">
        <f>IFERROR(INDEX(Returns!$B$2:$B$801,MATCH(Orders!B2069,Returns!$A$2:$A$801,0)),"No")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IF(M2070=People!$B$5,People!$A$5,IF(M2070=People!$B$4,People!$A$4,IF(Orders!M2070=People!$B$3,People!$A$3,IF(Orders!M2070=People!$B$2,People!$A$2,0))))</f>
        <v>Anna Andreadi</v>
      </c>
      <c r="W2070" s="3" t="str">
        <f>IFERROR(INDEX(Returns!$B$2:$B$801,MATCH(Orders!B2070,Returns!$A$2:$A$801,0)),"No")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IF(M2071=People!$B$5,People!$A$5,IF(M2071=People!$B$4,People!$A$4,IF(Orders!M2071=People!$B$3,People!$A$3,IF(Orders!M2071=People!$B$2,People!$A$2,0))))</f>
        <v>Anna Andreadi</v>
      </c>
      <c r="W2071" s="3" t="str">
        <f>IFERROR(INDEX(Returns!$B$2:$B$801,MATCH(Orders!B2071,Returns!$A$2:$A$801,0)),"No")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IF(M2072=People!$B$5,People!$A$5,IF(M2072=People!$B$4,People!$A$4,IF(Orders!M2072=People!$B$3,People!$A$3,IF(Orders!M2072=People!$B$2,People!$A$2,0))))</f>
        <v>Chuck Magee</v>
      </c>
      <c r="W2072" s="3" t="str">
        <f>IFERROR(INDEX(Returns!$B$2:$B$801,MATCH(Orders!B2072,Returns!$A$2:$A$801,0)),"No")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IF(M2073=People!$B$5,People!$A$5,IF(M2073=People!$B$4,People!$A$4,IF(Orders!M2073=People!$B$3,People!$A$3,IF(Orders!M2073=People!$B$2,People!$A$2,0))))</f>
        <v>Anna Andreadi</v>
      </c>
      <c r="W2073" s="3" t="str">
        <f>IFERROR(INDEX(Returns!$B$2:$B$801,MATCH(Orders!B2073,Returns!$A$2:$A$801,0)),"No")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IF(M2074=People!$B$5,People!$A$5,IF(M2074=People!$B$4,People!$A$4,IF(Orders!M2074=People!$B$3,People!$A$3,IF(Orders!M2074=People!$B$2,People!$A$2,0))))</f>
        <v>Anna Andreadi</v>
      </c>
      <c r="W2074" s="3" t="str">
        <f>IFERROR(INDEX(Returns!$B$2:$B$801,MATCH(Orders!B2074,Returns!$A$2:$A$801,0)),"No")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IF(M2075=People!$B$5,People!$A$5,IF(M2075=People!$B$4,People!$A$4,IF(Orders!M2075=People!$B$3,People!$A$3,IF(Orders!M2075=People!$B$2,People!$A$2,0))))</f>
        <v>Anna Andreadi</v>
      </c>
      <c r="W2075" s="3" t="str">
        <f>IFERROR(INDEX(Returns!$B$2:$B$801,MATCH(Orders!B2075,Returns!$A$2:$A$801,0)),"No")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IF(M2076=People!$B$5,People!$A$5,IF(M2076=People!$B$4,People!$A$4,IF(Orders!M2076=People!$B$3,People!$A$3,IF(Orders!M2076=People!$B$2,People!$A$2,0))))</f>
        <v>Anna Andreadi</v>
      </c>
      <c r="W2076" s="3" t="str">
        <f>IFERROR(INDEX(Returns!$B$2:$B$801,MATCH(Orders!B2076,Returns!$A$2:$A$801,0)),"No")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IF(M2077=People!$B$5,People!$A$5,IF(M2077=People!$B$4,People!$A$4,IF(Orders!M2077=People!$B$3,People!$A$3,IF(Orders!M2077=People!$B$2,People!$A$2,0))))</f>
        <v>Anna Andreadi</v>
      </c>
      <c r="W2077" s="3" t="str">
        <f>IFERROR(INDEX(Returns!$B$2:$B$801,MATCH(Orders!B2077,Returns!$A$2:$A$801,0)),"No")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IF(M2078=People!$B$5,People!$A$5,IF(M2078=People!$B$4,People!$A$4,IF(Orders!M2078=People!$B$3,People!$A$3,IF(Orders!M2078=People!$B$2,People!$A$2,0))))</f>
        <v>Chuck Magee</v>
      </c>
      <c r="W2078" s="3" t="str">
        <f>IFERROR(INDEX(Returns!$B$2:$B$801,MATCH(Orders!B2078,Returns!$A$2:$A$801,0)),"No")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IF(M2079=People!$B$5,People!$A$5,IF(M2079=People!$B$4,People!$A$4,IF(Orders!M2079=People!$B$3,People!$A$3,IF(Orders!M2079=People!$B$2,People!$A$2,0))))</f>
        <v>Chuck Magee</v>
      </c>
      <c r="W2079" s="3" t="str">
        <f>IFERROR(INDEX(Returns!$B$2:$B$801,MATCH(Orders!B2079,Returns!$A$2:$A$801,0)),"No")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IF(M2080=People!$B$5,People!$A$5,IF(M2080=People!$B$4,People!$A$4,IF(Orders!M2080=People!$B$3,People!$A$3,IF(Orders!M2080=People!$B$2,People!$A$2,0))))</f>
        <v>Chuck Magee</v>
      </c>
      <c r="W2080" s="3" t="str">
        <f>IFERROR(INDEX(Returns!$B$2:$B$801,MATCH(Orders!B2080,Returns!$A$2:$A$801,0)),"No")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IF(M2081=People!$B$5,People!$A$5,IF(M2081=People!$B$4,People!$A$4,IF(Orders!M2081=People!$B$3,People!$A$3,IF(Orders!M2081=People!$B$2,People!$A$2,0))))</f>
        <v>Anna Andreadi</v>
      </c>
      <c r="W2081" s="3" t="str">
        <f>IFERROR(INDEX(Returns!$B$2:$B$801,MATCH(Orders!B2081,Returns!$A$2:$A$801,0)),"No")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IF(M2082=People!$B$5,People!$A$5,IF(M2082=People!$B$4,People!$A$4,IF(Orders!M2082=People!$B$3,People!$A$3,IF(Orders!M2082=People!$B$2,People!$A$2,0))))</f>
        <v>Anna Andreadi</v>
      </c>
      <c r="W2082" s="3" t="str">
        <f>IFERROR(INDEX(Returns!$B$2:$B$801,MATCH(Orders!B2082,Returns!$A$2:$A$801,0)),"No")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IF(M2083=People!$B$5,People!$A$5,IF(M2083=People!$B$4,People!$A$4,IF(Orders!M2083=People!$B$3,People!$A$3,IF(Orders!M2083=People!$B$2,People!$A$2,0))))</f>
        <v>Anna Andreadi</v>
      </c>
      <c r="W2083" s="3" t="str">
        <f>IFERROR(INDEX(Returns!$B$2:$B$801,MATCH(Orders!B2083,Returns!$A$2:$A$801,0)),"No")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IF(M2084=People!$B$5,People!$A$5,IF(M2084=People!$B$4,People!$A$4,IF(Orders!M2084=People!$B$3,People!$A$3,IF(Orders!M2084=People!$B$2,People!$A$2,0))))</f>
        <v>Anna Andreadi</v>
      </c>
      <c r="W2084" s="3" t="str">
        <f>IFERROR(INDEX(Returns!$B$2:$B$801,MATCH(Orders!B2084,Returns!$A$2:$A$801,0)),"No")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IF(M2085=People!$B$5,People!$A$5,IF(M2085=People!$B$4,People!$A$4,IF(Orders!M2085=People!$B$3,People!$A$3,IF(Orders!M2085=People!$B$2,People!$A$2,0))))</f>
        <v>Kelly Williams</v>
      </c>
      <c r="W2085" s="3" t="str">
        <f>IFERROR(INDEX(Returns!$B$2:$B$801,MATCH(Orders!B2085,Returns!$A$2:$A$801,0)),"No")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IF(M2086=People!$B$5,People!$A$5,IF(M2086=People!$B$4,People!$A$4,IF(Orders!M2086=People!$B$3,People!$A$3,IF(Orders!M2086=People!$B$2,People!$A$2,0))))</f>
        <v>Chuck Magee</v>
      </c>
      <c r="W2086" s="3" t="str">
        <f>IFERROR(INDEX(Returns!$B$2:$B$801,MATCH(Orders!B2086,Returns!$A$2:$A$801,0)),"No")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IF(M2087=People!$B$5,People!$A$5,IF(M2087=People!$B$4,People!$A$4,IF(Orders!M2087=People!$B$3,People!$A$3,IF(Orders!M2087=People!$B$2,People!$A$2,0))))</f>
        <v>Chuck Magee</v>
      </c>
      <c r="W2087" s="3" t="str">
        <f>IFERROR(INDEX(Returns!$B$2:$B$801,MATCH(Orders!B2087,Returns!$A$2:$A$801,0)),"No")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IF(M2088=People!$B$5,People!$A$5,IF(M2088=People!$B$4,People!$A$4,IF(Orders!M2088=People!$B$3,People!$A$3,IF(Orders!M2088=People!$B$2,People!$A$2,0))))</f>
        <v>Chuck Magee</v>
      </c>
      <c r="W2088" s="3" t="str">
        <f>IFERROR(INDEX(Returns!$B$2:$B$801,MATCH(Orders!B2088,Returns!$A$2:$A$801,0)),"No")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IF(M2089=People!$B$5,People!$A$5,IF(M2089=People!$B$4,People!$A$4,IF(Orders!M2089=People!$B$3,People!$A$3,IF(Orders!M2089=People!$B$2,People!$A$2,0))))</f>
        <v>Chuck Magee</v>
      </c>
      <c r="W2089" s="3" t="str">
        <f>IFERROR(INDEX(Returns!$B$2:$B$801,MATCH(Orders!B2089,Returns!$A$2:$A$801,0)),"No")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IF(M2090=People!$B$5,People!$A$5,IF(M2090=People!$B$4,People!$A$4,IF(Orders!M2090=People!$B$3,People!$A$3,IF(Orders!M2090=People!$B$2,People!$A$2,0))))</f>
        <v>Chuck Magee</v>
      </c>
      <c r="W2090" s="3" t="str">
        <f>IFERROR(INDEX(Returns!$B$2:$B$801,MATCH(Orders!B2090,Returns!$A$2:$A$801,0)),"No")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IF(M2091=People!$B$5,People!$A$5,IF(M2091=People!$B$4,People!$A$4,IF(Orders!M2091=People!$B$3,People!$A$3,IF(Orders!M2091=People!$B$2,People!$A$2,0))))</f>
        <v>Anna Andreadi</v>
      </c>
      <c r="W2091" s="3" t="str">
        <f>IFERROR(INDEX(Returns!$B$2:$B$801,MATCH(Orders!B2091,Returns!$A$2:$A$801,0)),"No")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IF(M2092=People!$B$5,People!$A$5,IF(M2092=People!$B$4,People!$A$4,IF(Orders!M2092=People!$B$3,People!$A$3,IF(Orders!M2092=People!$B$2,People!$A$2,0))))</f>
        <v>Chuck Magee</v>
      </c>
      <c r="W2092" s="3" t="str">
        <f>IFERROR(INDEX(Returns!$B$2:$B$801,MATCH(Orders!B2092,Returns!$A$2:$A$801,0)),"No")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IF(M2093=People!$B$5,People!$A$5,IF(M2093=People!$B$4,People!$A$4,IF(Orders!M2093=People!$B$3,People!$A$3,IF(Orders!M2093=People!$B$2,People!$A$2,0))))</f>
        <v>Chuck Magee</v>
      </c>
      <c r="W2093" s="3" t="str">
        <f>IFERROR(INDEX(Returns!$B$2:$B$801,MATCH(Orders!B2093,Returns!$A$2:$A$801,0)),"No")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IF(M2094=People!$B$5,People!$A$5,IF(M2094=People!$B$4,People!$A$4,IF(Orders!M2094=People!$B$3,People!$A$3,IF(Orders!M2094=People!$B$2,People!$A$2,0))))</f>
        <v>Kelly Williams</v>
      </c>
      <c r="W2094" s="3" t="str">
        <f>IFERROR(INDEX(Returns!$B$2:$B$801,MATCH(Orders!B2094,Returns!$A$2:$A$801,0)),"No")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IF(M2095=People!$B$5,People!$A$5,IF(M2095=People!$B$4,People!$A$4,IF(Orders!M2095=People!$B$3,People!$A$3,IF(Orders!M2095=People!$B$2,People!$A$2,0))))</f>
        <v>Anna Andreadi</v>
      </c>
      <c r="W2095" s="3" t="str">
        <f>IFERROR(INDEX(Returns!$B$2:$B$801,MATCH(Orders!B2095,Returns!$A$2:$A$801,0)),"No")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IF(M2096=People!$B$5,People!$A$5,IF(M2096=People!$B$4,People!$A$4,IF(Orders!M2096=People!$B$3,People!$A$3,IF(Orders!M2096=People!$B$2,People!$A$2,0))))</f>
        <v>Cassandra Brandow</v>
      </c>
      <c r="W2096" s="3" t="str">
        <f>IFERROR(INDEX(Returns!$B$2:$B$801,MATCH(Orders!B2096,Returns!$A$2:$A$801,0)),"No")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IF(M2097=People!$B$5,People!$A$5,IF(M2097=People!$B$4,People!$A$4,IF(Orders!M2097=People!$B$3,People!$A$3,IF(Orders!M2097=People!$B$2,People!$A$2,0))))</f>
        <v>Cassandra Brandow</v>
      </c>
      <c r="W2097" s="3" t="str">
        <f>IFERROR(INDEX(Returns!$B$2:$B$801,MATCH(Orders!B2097,Returns!$A$2:$A$801,0)),"No")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IF(M2098=People!$B$5,People!$A$5,IF(M2098=People!$B$4,People!$A$4,IF(Orders!M2098=People!$B$3,People!$A$3,IF(Orders!M2098=People!$B$2,People!$A$2,0))))</f>
        <v>Cassandra Brandow</v>
      </c>
      <c r="W2098" s="3" t="str">
        <f>IFERROR(INDEX(Returns!$B$2:$B$801,MATCH(Orders!B2098,Returns!$A$2:$A$801,0)),"No")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IF(M2099=People!$B$5,People!$A$5,IF(M2099=People!$B$4,People!$A$4,IF(Orders!M2099=People!$B$3,People!$A$3,IF(Orders!M2099=People!$B$2,People!$A$2,0))))</f>
        <v>Cassandra Brandow</v>
      </c>
      <c r="W2099" s="3" t="str">
        <f>IFERROR(INDEX(Returns!$B$2:$B$801,MATCH(Orders!B2099,Returns!$A$2:$A$801,0)),"No")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IF(M2100=People!$B$5,People!$A$5,IF(M2100=People!$B$4,People!$A$4,IF(Orders!M2100=People!$B$3,People!$A$3,IF(Orders!M2100=People!$B$2,People!$A$2,0))))</f>
        <v>Anna Andreadi</v>
      </c>
      <c r="W2100" s="3" t="str">
        <f>IFERROR(INDEX(Returns!$B$2:$B$801,MATCH(Orders!B2100,Returns!$A$2:$A$801,0)),"No")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IF(M2101=People!$B$5,People!$A$5,IF(M2101=People!$B$4,People!$A$4,IF(Orders!M2101=People!$B$3,People!$A$3,IF(Orders!M2101=People!$B$2,People!$A$2,0))))</f>
        <v>Anna Andreadi</v>
      </c>
      <c r="W2101" s="3" t="str">
        <f>IFERROR(INDEX(Returns!$B$2:$B$801,MATCH(Orders!B2101,Returns!$A$2:$A$801,0)),"No")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IF(M2102=People!$B$5,People!$A$5,IF(M2102=People!$B$4,People!$A$4,IF(Orders!M2102=People!$B$3,People!$A$3,IF(Orders!M2102=People!$B$2,People!$A$2,0))))</f>
        <v>Anna Andreadi</v>
      </c>
      <c r="W2102" s="3" t="str">
        <f>IFERROR(INDEX(Returns!$B$2:$B$801,MATCH(Orders!B2102,Returns!$A$2:$A$801,0)),"No")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IF(M2103=People!$B$5,People!$A$5,IF(M2103=People!$B$4,People!$A$4,IF(Orders!M2103=People!$B$3,People!$A$3,IF(Orders!M2103=People!$B$2,People!$A$2,0))))</f>
        <v>Anna Andreadi</v>
      </c>
      <c r="W2103" s="3" t="str">
        <f>IFERROR(INDEX(Returns!$B$2:$B$801,MATCH(Orders!B2103,Returns!$A$2:$A$801,0)),"No")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IF(M2104=People!$B$5,People!$A$5,IF(M2104=People!$B$4,People!$A$4,IF(Orders!M2104=People!$B$3,People!$A$3,IF(Orders!M2104=People!$B$2,People!$A$2,0))))</f>
        <v>Anna Andreadi</v>
      </c>
      <c r="W2104" s="3" t="str">
        <f>IFERROR(INDEX(Returns!$B$2:$B$801,MATCH(Orders!B2104,Returns!$A$2:$A$801,0)),"No")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IF(M2105=People!$B$5,People!$A$5,IF(M2105=People!$B$4,People!$A$4,IF(Orders!M2105=People!$B$3,People!$A$3,IF(Orders!M2105=People!$B$2,People!$A$2,0))))</f>
        <v>Chuck Magee</v>
      </c>
      <c r="W2105" s="3" t="str">
        <f>IFERROR(INDEX(Returns!$B$2:$B$801,MATCH(Orders!B2105,Returns!$A$2:$A$801,0)),"No")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IF(M2106=People!$B$5,People!$A$5,IF(M2106=People!$B$4,People!$A$4,IF(Orders!M2106=People!$B$3,People!$A$3,IF(Orders!M2106=People!$B$2,People!$A$2,0))))</f>
        <v>Chuck Magee</v>
      </c>
      <c r="W2106" s="3" t="str">
        <f>IFERROR(INDEX(Returns!$B$2:$B$801,MATCH(Orders!B2106,Returns!$A$2:$A$801,0)),"No")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IF(M2107=People!$B$5,People!$A$5,IF(M2107=People!$B$4,People!$A$4,IF(Orders!M2107=People!$B$3,People!$A$3,IF(Orders!M2107=People!$B$2,People!$A$2,0))))</f>
        <v>Cassandra Brandow</v>
      </c>
      <c r="W2107" s="3" t="str">
        <f>IFERROR(INDEX(Returns!$B$2:$B$801,MATCH(Orders!B2107,Returns!$A$2:$A$801,0)),"No")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IF(M2108=People!$B$5,People!$A$5,IF(M2108=People!$B$4,People!$A$4,IF(Orders!M2108=People!$B$3,People!$A$3,IF(Orders!M2108=People!$B$2,People!$A$2,0))))</f>
        <v>Kelly Williams</v>
      </c>
      <c r="W2108" s="3" t="str">
        <f>IFERROR(INDEX(Returns!$B$2:$B$801,MATCH(Orders!B2108,Returns!$A$2:$A$801,0)),"No")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IF(M2109=People!$B$5,People!$A$5,IF(M2109=People!$B$4,People!$A$4,IF(Orders!M2109=People!$B$3,People!$A$3,IF(Orders!M2109=People!$B$2,People!$A$2,0))))</f>
        <v>Anna Andreadi</v>
      </c>
      <c r="W2109" s="3" t="str">
        <f>IFERROR(INDEX(Returns!$B$2:$B$801,MATCH(Orders!B2109,Returns!$A$2:$A$801,0)),"No")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IF(M2110=People!$B$5,People!$A$5,IF(M2110=People!$B$4,People!$A$4,IF(Orders!M2110=People!$B$3,People!$A$3,IF(Orders!M2110=People!$B$2,People!$A$2,0))))</f>
        <v>Anna Andreadi</v>
      </c>
      <c r="W2110" s="3" t="str">
        <f>IFERROR(INDEX(Returns!$B$2:$B$801,MATCH(Orders!B2110,Returns!$A$2:$A$801,0)),"No")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IF(M2111=People!$B$5,People!$A$5,IF(M2111=People!$B$4,People!$A$4,IF(Orders!M2111=People!$B$3,People!$A$3,IF(Orders!M2111=People!$B$2,People!$A$2,0))))</f>
        <v>Anna Andreadi</v>
      </c>
      <c r="W2111" s="3" t="str">
        <f>IFERROR(INDEX(Returns!$B$2:$B$801,MATCH(Orders!B2111,Returns!$A$2:$A$801,0)),"No")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IF(M2112=People!$B$5,People!$A$5,IF(M2112=People!$B$4,People!$A$4,IF(Orders!M2112=People!$B$3,People!$A$3,IF(Orders!M2112=People!$B$2,People!$A$2,0))))</f>
        <v>Anna Andreadi</v>
      </c>
      <c r="W2112" s="3" t="str">
        <f>IFERROR(INDEX(Returns!$B$2:$B$801,MATCH(Orders!B2112,Returns!$A$2:$A$801,0)),"No")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IF(M2113=People!$B$5,People!$A$5,IF(M2113=People!$B$4,People!$A$4,IF(Orders!M2113=People!$B$3,People!$A$3,IF(Orders!M2113=People!$B$2,People!$A$2,0))))</f>
        <v>Anna Andreadi</v>
      </c>
      <c r="W2113" s="3" t="str">
        <f>IFERROR(INDEX(Returns!$B$2:$B$801,MATCH(Orders!B2113,Returns!$A$2:$A$801,0)),"No")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IF(M2114=People!$B$5,People!$A$5,IF(M2114=People!$B$4,People!$A$4,IF(Orders!M2114=People!$B$3,People!$A$3,IF(Orders!M2114=People!$B$2,People!$A$2,0))))</f>
        <v>Anna Andreadi</v>
      </c>
      <c r="W2114" s="3" t="str">
        <f>IFERROR(INDEX(Returns!$B$2:$B$801,MATCH(Orders!B2114,Returns!$A$2:$A$801,0)),"No")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IF(M2115=People!$B$5,People!$A$5,IF(M2115=People!$B$4,People!$A$4,IF(Orders!M2115=People!$B$3,People!$A$3,IF(Orders!M2115=People!$B$2,People!$A$2,0))))</f>
        <v>Anna Andreadi</v>
      </c>
      <c r="W2115" s="3" t="str">
        <f>IFERROR(INDEX(Returns!$B$2:$B$801,MATCH(Orders!B2115,Returns!$A$2:$A$801,0)),"No")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IF(M2116=People!$B$5,People!$A$5,IF(M2116=People!$B$4,People!$A$4,IF(Orders!M2116=People!$B$3,People!$A$3,IF(Orders!M2116=People!$B$2,People!$A$2,0))))</f>
        <v>Anna Andreadi</v>
      </c>
      <c r="W2116" s="3" t="str">
        <f>IFERROR(INDEX(Returns!$B$2:$B$801,MATCH(Orders!B2116,Returns!$A$2:$A$801,0)),"No")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IF(M2117=People!$B$5,People!$A$5,IF(M2117=People!$B$4,People!$A$4,IF(Orders!M2117=People!$B$3,People!$A$3,IF(Orders!M2117=People!$B$2,People!$A$2,0))))</f>
        <v>Anna Andreadi</v>
      </c>
      <c r="W2117" s="3" t="str">
        <f>IFERROR(INDEX(Returns!$B$2:$B$801,MATCH(Orders!B2117,Returns!$A$2:$A$801,0)),"No")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IF(M2118=People!$B$5,People!$A$5,IF(M2118=People!$B$4,People!$A$4,IF(Orders!M2118=People!$B$3,People!$A$3,IF(Orders!M2118=People!$B$2,People!$A$2,0))))</f>
        <v>Chuck Magee</v>
      </c>
      <c r="W2118" s="3" t="str">
        <f>IFERROR(INDEX(Returns!$B$2:$B$801,MATCH(Orders!B2118,Returns!$A$2:$A$801,0)),"No")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IF(M2119=People!$B$5,People!$A$5,IF(M2119=People!$B$4,People!$A$4,IF(Orders!M2119=People!$B$3,People!$A$3,IF(Orders!M2119=People!$B$2,People!$A$2,0))))</f>
        <v>Anna Andreadi</v>
      </c>
      <c r="W2119" s="3" t="str">
        <f>IFERROR(INDEX(Returns!$B$2:$B$801,MATCH(Orders!B2119,Returns!$A$2:$A$801,0)),"No")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IF(M2120=People!$B$5,People!$A$5,IF(M2120=People!$B$4,People!$A$4,IF(Orders!M2120=People!$B$3,People!$A$3,IF(Orders!M2120=People!$B$2,People!$A$2,0))))</f>
        <v>Anna Andreadi</v>
      </c>
      <c r="W2120" s="3" t="str">
        <f>IFERROR(INDEX(Returns!$B$2:$B$801,MATCH(Orders!B2120,Returns!$A$2:$A$801,0)),"No")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IF(M2121=People!$B$5,People!$A$5,IF(M2121=People!$B$4,People!$A$4,IF(Orders!M2121=People!$B$3,People!$A$3,IF(Orders!M2121=People!$B$2,People!$A$2,0))))</f>
        <v>Anna Andreadi</v>
      </c>
      <c r="W2121" s="3" t="str">
        <f>IFERROR(INDEX(Returns!$B$2:$B$801,MATCH(Orders!B2121,Returns!$A$2:$A$801,0)),"No")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IF(M2122=People!$B$5,People!$A$5,IF(M2122=People!$B$4,People!$A$4,IF(Orders!M2122=People!$B$3,People!$A$3,IF(Orders!M2122=People!$B$2,People!$A$2,0))))</f>
        <v>Cassandra Brandow</v>
      </c>
      <c r="W2122" s="3" t="str">
        <f>IFERROR(INDEX(Returns!$B$2:$B$801,MATCH(Orders!B2122,Returns!$A$2:$A$801,0)),"No")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IF(M2123=People!$B$5,People!$A$5,IF(M2123=People!$B$4,People!$A$4,IF(Orders!M2123=People!$B$3,People!$A$3,IF(Orders!M2123=People!$B$2,People!$A$2,0))))</f>
        <v>Anna Andreadi</v>
      </c>
      <c r="W2123" s="3" t="str">
        <f>IFERROR(INDEX(Returns!$B$2:$B$801,MATCH(Orders!B2123,Returns!$A$2:$A$801,0)),"No")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IF(M2124=People!$B$5,People!$A$5,IF(M2124=People!$B$4,People!$A$4,IF(Orders!M2124=People!$B$3,People!$A$3,IF(Orders!M2124=People!$B$2,People!$A$2,0))))</f>
        <v>Kelly Williams</v>
      </c>
      <c r="W2124" s="3" t="str">
        <f>IFERROR(INDEX(Returns!$B$2:$B$801,MATCH(Orders!B2124,Returns!$A$2:$A$801,0)),"No")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IF(M2125=People!$B$5,People!$A$5,IF(M2125=People!$B$4,People!$A$4,IF(Orders!M2125=People!$B$3,People!$A$3,IF(Orders!M2125=People!$B$2,People!$A$2,0))))</f>
        <v>Kelly Williams</v>
      </c>
      <c r="W2125" s="3" t="str">
        <f>IFERROR(INDEX(Returns!$B$2:$B$801,MATCH(Orders!B2125,Returns!$A$2:$A$801,0)),"No")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IF(M2126=People!$B$5,People!$A$5,IF(M2126=People!$B$4,People!$A$4,IF(Orders!M2126=People!$B$3,People!$A$3,IF(Orders!M2126=People!$B$2,People!$A$2,0))))</f>
        <v>Chuck Magee</v>
      </c>
      <c r="W2126" s="3" t="str">
        <f>IFERROR(INDEX(Returns!$B$2:$B$801,MATCH(Orders!B2126,Returns!$A$2:$A$801,0)),"No")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IF(M2127=People!$B$5,People!$A$5,IF(M2127=People!$B$4,People!$A$4,IF(Orders!M2127=People!$B$3,People!$A$3,IF(Orders!M2127=People!$B$2,People!$A$2,0))))</f>
        <v>Chuck Magee</v>
      </c>
      <c r="W2127" s="3" t="str">
        <f>IFERROR(INDEX(Returns!$B$2:$B$801,MATCH(Orders!B2127,Returns!$A$2:$A$801,0)),"No")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IF(M2128=People!$B$5,People!$A$5,IF(M2128=People!$B$4,People!$A$4,IF(Orders!M2128=People!$B$3,People!$A$3,IF(Orders!M2128=People!$B$2,People!$A$2,0))))</f>
        <v>Chuck Magee</v>
      </c>
      <c r="W2128" s="3" t="str">
        <f>IFERROR(INDEX(Returns!$B$2:$B$801,MATCH(Orders!B2128,Returns!$A$2:$A$801,0)),"No")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IF(M2129=People!$B$5,People!$A$5,IF(M2129=People!$B$4,People!$A$4,IF(Orders!M2129=People!$B$3,People!$A$3,IF(Orders!M2129=People!$B$2,People!$A$2,0))))</f>
        <v>Chuck Magee</v>
      </c>
      <c r="W2129" s="3" t="str">
        <f>IFERROR(INDEX(Returns!$B$2:$B$801,MATCH(Orders!B2129,Returns!$A$2:$A$801,0)),"No")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IF(M2130=People!$B$5,People!$A$5,IF(M2130=People!$B$4,People!$A$4,IF(Orders!M2130=People!$B$3,People!$A$3,IF(Orders!M2130=People!$B$2,People!$A$2,0))))</f>
        <v>Chuck Magee</v>
      </c>
      <c r="W2130" s="3" t="str">
        <f>IFERROR(INDEX(Returns!$B$2:$B$801,MATCH(Orders!B2130,Returns!$A$2:$A$801,0)),"No")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IF(M2131=People!$B$5,People!$A$5,IF(M2131=People!$B$4,People!$A$4,IF(Orders!M2131=People!$B$3,People!$A$3,IF(Orders!M2131=People!$B$2,People!$A$2,0))))</f>
        <v>Chuck Magee</v>
      </c>
      <c r="W2131" s="3" t="str">
        <f>IFERROR(INDEX(Returns!$B$2:$B$801,MATCH(Orders!B2131,Returns!$A$2:$A$801,0)),"No")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IF(M2132=People!$B$5,People!$A$5,IF(M2132=People!$B$4,People!$A$4,IF(Orders!M2132=People!$B$3,People!$A$3,IF(Orders!M2132=People!$B$2,People!$A$2,0))))</f>
        <v>Chuck Magee</v>
      </c>
      <c r="W2132" s="3" t="str">
        <f>IFERROR(INDEX(Returns!$B$2:$B$801,MATCH(Orders!B2132,Returns!$A$2:$A$801,0)),"No")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IF(M2133=People!$B$5,People!$A$5,IF(M2133=People!$B$4,People!$A$4,IF(Orders!M2133=People!$B$3,People!$A$3,IF(Orders!M2133=People!$B$2,People!$A$2,0))))</f>
        <v>Chuck Magee</v>
      </c>
      <c r="W2133" s="3" t="str">
        <f>IFERROR(INDEX(Returns!$B$2:$B$801,MATCH(Orders!B2133,Returns!$A$2:$A$801,0)),"No")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IF(M2134=People!$B$5,People!$A$5,IF(M2134=People!$B$4,People!$A$4,IF(Orders!M2134=People!$B$3,People!$A$3,IF(Orders!M2134=People!$B$2,People!$A$2,0))))</f>
        <v>Chuck Magee</v>
      </c>
      <c r="W2134" s="3" t="str">
        <f>IFERROR(INDEX(Returns!$B$2:$B$801,MATCH(Orders!B2134,Returns!$A$2:$A$801,0)),"No")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IF(M2135=People!$B$5,People!$A$5,IF(M2135=People!$B$4,People!$A$4,IF(Orders!M2135=People!$B$3,People!$A$3,IF(Orders!M2135=People!$B$2,People!$A$2,0))))</f>
        <v>Chuck Magee</v>
      </c>
      <c r="W2135" s="3" t="str">
        <f>IFERROR(INDEX(Returns!$B$2:$B$801,MATCH(Orders!B2135,Returns!$A$2:$A$801,0)),"No")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IF(M2136=People!$B$5,People!$A$5,IF(M2136=People!$B$4,People!$A$4,IF(Orders!M2136=People!$B$3,People!$A$3,IF(Orders!M2136=People!$B$2,People!$A$2,0))))</f>
        <v>Chuck Magee</v>
      </c>
      <c r="W2136" s="3" t="str">
        <f>IFERROR(INDEX(Returns!$B$2:$B$801,MATCH(Orders!B2136,Returns!$A$2:$A$801,0)),"No")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IF(M2137=People!$B$5,People!$A$5,IF(M2137=People!$B$4,People!$A$4,IF(Orders!M2137=People!$B$3,People!$A$3,IF(Orders!M2137=People!$B$2,People!$A$2,0))))</f>
        <v>Chuck Magee</v>
      </c>
      <c r="W2137" s="3" t="str">
        <f>IFERROR(INDEX(Returns!$B$2:$B$801,MATCH(Orders!B2137,Returns!$A$2:$A$801,0)),"No")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IF(M2138=People!$B$5,People!$A$5,IF(M2138=People!$B$4,People!$A$4,IF(Orders!M2138=People!$B$3,People!$A$3,IF(Orders!M2138=People!$B$2,People!$A$2,0))))</f>
        <v>Kelly Williams</v>
      </c>
      <c r="W2138" s="3" t="str">
        <f>IFERROR(INDEX(Returns!$B$2:$B$801,MATCH(Orders!B2138,Returns!$A$2:$A$801,0)),"No")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IF(M2139=People!$B$5,People!$A$5,IF(M2139=People!$B$4,People!$A$4,IF(Orders!M2139=People!$B$3,People!$A$3,IF(Orders!M2139=People!$B$2,People!$A$2,0))))</f>
        <v>Kelly Williams</v>
      </c>
      <c r="W2139" s="3" t="str">
        <f>IFERROR(INDEX(Returns!$B$2:$B$801,MATCH(Orders!B2139,Returns!$A$2:$A$801,0)),"No")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IF(M2140=People!$B$5,People!$A$5,IF(M2140=People!$B$4,People!$A$4,IF(Orders!M2140=People!$B$3,People!$A$3,IF(Orders!M2140=People!$B$2,People!$A$2,0))))</f>
        <v>Chuck Magee</v>
      </c>
      <c r="W2140" s="3" t="str">
        <f>IFERROR(INDEX(Returns!$B$2:$B$801,MATCH(Orders!B2140,Returns!$A$2:$A$801,0)),"No")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IF(M2141=People!$B$5,People!$A$5,IF(M2141=People!$B$4,People!$A$4,IF(Orders!M2141=People!$B$3,People!$A$3,IF(Orders!M2141=People!$B$2,People!$A$2,0))))</f>
        <v>Chuck Magee</v>
      </c>
      <c r="W2141" s="3" t="str">
        <f>IFERROR(INDEX(Returns!$B$2:$B$801,MATCH(Orders!B2141,Returns!$A$2:$A$801,0)),"No")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IF(M2142=People!$B$5,People!$A$5,IF(M2142=People!$B$4,People!$A$4,IF(Orders!M2142=People!$B$3,People!$A$3,IF(Orders!M2142=People!$B$2,People!$A$2,0))))</f>
        <v>Chuck Magee</v>
      </c>
      <c r="W2142" s="3" t="str">
        <f>IFERROR(INDEX(Returns!$B$2:$B$801,MATCH(Orders!B2142,Returns!$A$2:$A$801,0)),"No")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IF(M2143=People!$B$5,People!$A$5,IF(M2143=People!$B$4,People!$A$4,IF(Orders!M2143=People!$B$3,People!$A$3,IF(Orders!M2143=People!$B$2,People!$A$2,0))))</f>
        <v>Chuck Magee</v>
      </c>
      <c r="W2143" s="3" t="str">
        <f>IFERROR(INDEX(Returns!$B$2:$B$801,MATCH(Orders!B2143,Returns!$A$2:$A$801,0)),"No")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IF(M2144=People!$B$5,People!$A$5,IF(M2144=People!$B$4,People!$A$4,IF(Orders!M2144=People!$B$3,People!$A$3,IF(Orders!M2144=People!$B$2,People!$A$2,0))))</f>
        <v>Chuck Magee</v>
      </c>
      <c r="W2144" s="3" t="str">
        <f>IFERROR(INDEX(Returns!$B$2:$B$801,MATCH(Orders!B2144,Returns!$A$2:$A$801,0)),"No")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IF(M2145=People!$B$5,People!$A$5,IF(M2145=People!$B$4,People!$A$4,IF(Orders!M2145=People!$B$3,People!$A$3,IF(Orders!M2145=People!$B$2,People!$A$2,0))))</f>
        <v>Chuck Magee</v>
      </c>
      <c r="W2145" s="3" t="str">
        <f>IFERROR(INDEX(Returns!$B$2:$B$801,MATCH(Orders!B2145,Returns!$A$2:$A$801,0)),"No")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IF(M2146=People!$B$5,People!$A$5,IF(M2146=People!$B$4,People!$A$4,IF(Orders!M2146=People!$B$3,People!$A$3,IF(Orders!M2146=People!$B$2,People!$A$2,0))))</f>
        <v>Chuck Magee</v>
      </c>
      <c r="W2146" s="3" t="str">
        <f>IFERROR(INDEX(Returns!$B$2:$B$801,MATCH(Orders!B2146,Returns!$A$2:$A$801,0)),"No")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IF(M2147=People!$B$5,People!$A$5,IF(M2147=People!$B$4,People!$A$4,IF(Orders!M2147=People!$B$3,People!$A$3,IF(Orders!M2147=People!$B$2,People!$A$2,0))))</f>
        <v>Chuck Magee</v>
      </c>
      <c r="W2147" s="3" t="str">
        <f>IFERROR(INDEX(Returns!$B$2:$B$801,MATCH(Orders!B2147,Returns!$A$2:$A$801,0)),"No")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IF(M2148=People!$B$5,People!$A$5,IF(M2148=People!$B$4,People!$A$4,IF(Orders!M2148=People!$B$3,People!$A$3,IF(Orders!M2148=People!$B$2,People!$A$2,0))))</f>
        <v>Chuck Magee</v>
      </c>
      <c r="W2148" s="3" t="str">
        <f>IFERROR(INDEX(Returns!$B$2:$B$801,MATCH(Orders!B2148,Returns!$A$2:$A$801,0)),"No")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IF(M2149=People!$B$5,People!$A$5,IF(M2149=People!$B$4,People!$A$4,IF(Orders!M2149=People!$B$3,People!$A$3,IF(Orders!M2149=People!$B$2,People!$A$2,0))))</f>
        <v>Chuck Magee</v>
      </c>
      <c r="W2149" s="3" t="str">
        <f>IFERROR(INDEX(Returns!$B$2:$B$801,MATCH(Orders!B2149,Returns!$A$2:$A$801,0)),"No")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IF(M2150=People!$B$5,People!$A$5,IF(M2150=People!$B$4,People!$A$4,IF(Orders!M2150=People!$B$3,People!$A$3,IF(Orders!M2150=People!$B$2,People!$A$2,0))))</f>
        <v>Anna Andreadi</v>
      </c>
      <c r="W2150" s="3" t="str">
        <f>IFERROR(INDEX(Returns!$B$2:$B$801,MATCH(Orders!B2150,Returns!$A$2:$A$801,0)),"No")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IF(M2151=People!$B$5,People!$A$5,IF(M2151=People!$B$4,People!$A$4,IF(Orders!M2151=People!$B$3,People!$A$3,IF(Orders!M2151=People!$B$2,People!$A$2,0))))</f>
        <v>Chuck Magee</v>
      </c>
      <c r="W2151" s="3" t="str">
        <f>IFERROR(INDEX(Returns!$B$2:$B$801,MATCH(Orders!B2151,Returns!$A$2:$A$801,0)),"No")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IF(M2152=People!$B$5,People!$A$5,IF(M2152=People!$B$4,People!$A$4,IF(Orders!M2152=People!$B$3,People!$A$3,IF(Orders!M2152=People!$B$2,People!$A$2,0))))</f>
        <v>Kelly Williams</v>
      </c>
      <c r="W2152" s="3" t="str">
        <f>IFERROR(INDEX(Returns!$B$2:$B$801,MATCH(Orders!B2152,Returns!$A$2:$A$801,0)),"No")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IF(M2153=People!$B$5,People!$A$5,IF(M2153=People!$B$4,People!$A$4,IF(Orders!M2153=People!$B$3,People!$A$3,IF(Orders!M2153=People!$B$2,People!$A$2,0))))</f>
        <v>Kelly Williams</v>
      </c>
      <c r="W2153" s="3" t="str">
        <f>IFERROR(INDEX(Returns!$B$2:$B$801,MATCH(Orders!B2153,Returns!$A$2:$A$801,0)),"No")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IF(M2154=People!$B$5,People!$A$5,IF(M2154=People!$B$4,People!$A$4,IF(Orders!M2154=People!$B$3,People!$A$3,IF(Orders!M2154=People!$B$2,People!$A$2,0))))</f>
        <v>Chuck Magee</v>
      </c>
      <c r="W2154" s="3" t="str">
        <f>IFERROR(INDEX(Returns!$B$2:$B$801,MATCH(Orders!B2154,Returns!$A$2:$A$801,0)),"No")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IF(M2155=People!$B$5,People!$A$5,IF(M2155=People!$B$4,People!$A$4,IF(Orders!M2155=People!$B$3,People!$A$3,IF(Orders!M2155=People!$B$2,People!$A$2,0))))</f>
        <v>Chuck Magee</v>
      </c>
      <c r="W2155" s="3" t="str">
        <f>IFERROR(INDEX(Returns!$B$2:$B$801,MATCH(Orders!B2155,Returns!$A$2:$A$801,0)),"No")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IF(M2156=People!$B$5,People!$A$5,IF(M2156=People!$B$4,People!$A$4,IF(Orders!M2156=People!$B$3,People!$A$3,IF(Orders!M2156=People!$B$2,People!$A$2,0))))</f>
        <v>Kelly Williams</v>
      </c>
      <c r="W2156" s="3" t="str">
        <f>IFERROR(INDEX(Returns!$B$2:$B$801,MATCH(Orders!B2156,Returns!$A$2:$A$801,0)),"No")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IF(M2157=People!$B$5,People!$A$5,IF(M2157=People!$B$4,People!$A$4,IF(Orders!M2157=People!$B$3,People!$A$3,IF(Orders!M2157=People!$B$2,People!$A$2,0))))</f>
        <v>Anna Andreadi</v>
      </c>
      <c r="W2157" s="3" t="str">
        <f>IFERROR(INDEX(Returns!$B$2:$B$801,MATCH(Orders!B2157,Returns!$A$2:$A$801,0)),"No")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IF(M2158=People!$B$5,People!$A$5,IF(M2158=People!$B$4,People!$A$4,IF(Orders!M2158=People!$B$3,People!$A$3,IF(Orders!M2158=People!$B$2,People!$A$2,0))))</f>
        <v>Kelly Williams</v>
      </c>
      <c r="W2158" s="3" t="str">
        <f>IFERROR(INDEX(Returns!$B$2:$B$801,MATCH(Orders!B2158,Returns!$A$2:$A$801,0)),"No")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IF(M2159=People!$B$5,People!$A$5,IF(M2159=People!$B$4,People!$A$4,IF(Orders!M2159=People!$B$3,People!$A$3,IF(Orders!M2159=People!$B$2,People!$A$2,0))))</f>
        <v>Kelly Williams</v>
      </c>
      <c r="W2159" s="3" t="str">
        <f>IFERROR(INDEX(Returns!$B$2:$B$801,MATCH(Orders!B2159,Returns!$A$2:$A$801,0)),"No")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IF(M2160=People!$B$5,People!$A$5,IF(M2160=People!$B$4,People!$A$4,IF(Orders!M2160=People!$B$3,People!$A$3,IF(Orders!M2160=People!$B$2,People!$A$2,0))))</f>
        <v>Cassandra Brandow</v>
      </c>
      <c r="W2160" s="3" t="str">
        <f>IFERROR(INDEX(Returns!$B$2:$B$801,MATCH(Orders!B2160,Returns!$A$2:$A$801,0)),"No")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IF(M2161=People!$B$5,People!$A$5,IF(M2161=People!$B$4,People!$A$4,IF(Orders!M2161=People!$B$3,People!$A$3,IF(Orders!M2161=People!$B$2,People!$A$2,0))))</f>
        <v>Kelly Williams</v>
      </c>
      <c r="W2161" s="3" t="str">
        <f>IFERROR(INDEX(Returns!$B$2:$B$801,MATCH(Orders!B2161,Returns!$A$2:$A$801,0)),"No")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IF(M2162=People!$B$5,People!$A$5,IF(M2162=People!$B$4,People!$A$4,IF(Orders!M2162=People!$B$3,People!$A$3,IF(Orders!M2162=People!$B$2,People!$A$2,0))))</f>
        <v>Chuck Magee</v>
      </c>
      <c r="W2162" s="3" t="str">
        <f>IFERROR(INDEX(Returns!$B$2:$B$801,MATCH(Orders!B2162,Returns!$A$2:$A$801,0)),"No")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IF(M2163=People!$B$5,People!$A$5,IF(M2163=People!$B$4,People!$A$4,IF(Orders!M2163=People!$B$3,People!$A$3,IF(Orders!M2163=People!$B$2,People!$A$2,0))))</f>
        <v>Anna Andreadi</v>
      </c>
      <c r="W2163" s="3" t="str">
        <f>IFERROR(INDEX(Returns!$B$2:$B$801,MATCH(Orders!B2163,Returns!$A$2:$A$801,0)),"No")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IF(M2164=People!$B$5,People!$A$5,IF(M2164=People!$B$4,People!$A$4,IF(Orders!M2164=People!$B$3,People!$A$3,IF(Orders!M2164=People!$B$2,People!$A$2,0))))</f>
        <v>Anna Andreadi</v>
      </c>
      <c r="W2164" s="3" t="str">
        <f>IFERROR(INDEX(Returns!$B$2:$B$801,MATCH(Orders!B2164,Returns!$A$2:$A$801,0)),"No")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IF(M2165=People!$B$5,People!$A$5,IF(M2165=People!$B$4,People!$A$4,IF(Orders!M2165=People!$B$3,People!$A$3,IF(Orders!M2165=People!$B$2,People!$A$2,0))))</f>
        <v>Kelly Williams</v>
      </c>
      <c r="W2165" s="3" t="str">
        <f>IFERROR(INDEX(Returns!$B$2:$B$801,MATCH(Orders!B2165,Returns!$A$2:$A$801,0)),"No")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IF(M2166=People!$B$5,People!$A$5,IF(M2166=People!$B$4,People!$A$4,IF(Orders!M2166=People!$B$3,People!$A$3,IF(Orders!M2166=People!$B$2,People!$A$2,0))))</f>
        <v>Kelly Williams</v>
      </c>
      <c r="W2166" s="3" t="str">
        <f>IFERROR(INDEX(Returns!$B$2:$B$801,MATCH(Orders!B2166,Returns!$A$2:$A$801,0)),"No")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IF(M2167=People!$B$5,People!$A$5,IF(M2167=People!$B$4,People!$A$4,IF(Orders!M2167=People!$B$3,People!$A$3,IF(Orders!M2167=People!$B$2,People!$A$2,0))))</f>
        <v>Kelly Williams</v>
      </c>
      <c r="W2167" s="3" t="str">
        <f>IFERROR(INDEX(Returns!$B$2:$B$801,MATCH(Orders!B2167,Returns!$A$2:$A$801,0)),"No")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IF(M2168=People!$B$5,People!$A$5,IF(M2168=People!$B$4,People!$A$4,IF(Orders!M2168=People!$B$3,People!$A$3,IF(Orders!M2168=People!$B$2,People!$A$2,0))))</f>
        <v>Kelly Williams</v>
      </c>
      <c r="W2168" s="3" t="str">
        <f>IFERROR(INDEX(Returns!$B$2:$B$801,MATCH(Orders!B2168,Returns!$A$2:$A$801,0)),"No")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IF(M2169=People!$B$5,People!$A$5,IF(M2169=People!$B$4,People!$A$4,IF(Orders!M2169=People!$B$3,People!$A$3,IF(Orders!M2169=People!$B$2,People!$A$2,0))))</f>
        <v>Kelly Williams</v>
      </c>
      <c r="W2169" s="3" t="str">
        <f>IFERROR(INDEX(Returns!$B$2:$B$801,MATCH(Orders!B2169,Returns!$A$2:$A$801,0)),"No")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IF(M2170=People!$B$5,People!$A$5,IF(M2170=People!$B$4,People!$A$4,IF(Orders!M2170=People!$B$3,People!$A$3,IF(Orders!M2170=People!$B$2,People!$A$2,0))))</f>
        <v>Chuck Magee</v>
      </c>
      <c r="W2170" s="3" t="str">
        <f>IFERROR(INDEX(Returns!$B$2:$B$801,MATCH(Orders!B2170,Returns!$A$2:$A$801,0)),"No")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IF(M2171=People!$B$5,People!$A$5,IF(M2171=People!$B$4,People!$A$4,IF(Orders!M2171=People!$B$3,People!$A$3,IF(Orders!M2171=People!$B$2,People!$A$2,0))))</f>
        <v>Chuck Magee</v>
      </c>
      <c r="W2171" s="3" t="str">
        <f>IFERROR(INDEX(Returns!$B$2:$B$801,MATCH(Orders!B2171,Returns!$A$2:$A$801,0)),"No")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IF(M2172=People!$B$5,People!$A$5,IF(M2172=People!$B$4,People!$A$4,IF(Orders!M2172=People!$B$3,People!$A$3,IF(Orders!M2172=People!$B$2,People!$A$2,0))))</f>
        <v>Chuck Magee</v>
      </c>
      <c r="W2172" s="3" t="str">
        <f>IFERROR(INDEX(Returns!$B$2:$B$801,MATCH(Orders!B2172,Returns!$A$2:$A$801,0)),"No")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IF(M2173=People!$B$5,People!$A$5,IF(M2173=People!$B$4,People!$A$4,IF(Orders!M2173=People!$B$3,People!$A$3,IF(Orders!M2173=People!$B$2,People!$A$2,0))))</f>
        <v>Kelly Williams</v>
      </c>
      <c r="W2173" s="3" t="str">
        <f>IFERROR(INDEX(Returns!$B$2:$B$801,MATCH(Orders!B2173,Returns!$A$2:$A$801,0)),"No")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IF(M2174=People!$B$5,People!$A$5,IF(M2174=People!$B$4,People!$A$4,IF(Orders!M2174=People!$B$3,People!$A$3,IF(Orders!M2174=People!$B$2,People!$A$2,0))))</f>
        <v>Anna Andreadi</v>
      </c>
      <c r="W2174" s="3" t="str">
        <f>IFERROR(INDEX(Returns!$B$2:$B$801,MATCH(Orders!B2174,Returns!$A$2:$A$801,0)),"No")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IF(M2175=People!$B$5,People!$A$5,IF(M2175=People!$B$4,People!$A$4,IF(Orders!M2175=People!$B$3,People!$A$3,IF(Orders!M2175=People!$B$2,People!$A$2,0))))</f>
        <v>Kelly Williams</v>
      </c>
      <c r="W2175" s="3" t="str">
        <f>IFERROR(INDEX(Returns!$B$2:$B$801,MATCH(Orders!B2175,Returns!$A$2:$A$801,0)),"No")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IF(M2176=People!$B$5,People!$A$5,IF(M2176=People!$B$4,People!$A$4,IF(Orders!M2176=People!$B$3,People!$A$3,IF(Orders!M2176=People!$B$2,People!$A$2,0))))</f>
        <v>Kelly Williams</v>
      </c>
      <c r="W2176" s="3" t="str">
        <f>IFERROR(INDEX(Returns!$B$2:$B$801,MATCH(Orders!B2176,Returns!$A$2:$A$801,0)),"No")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IF(M2177=People!$B$5,People!$A$5,IF(M2177=People!$B$4,People!$A$4,IF(Orders!M2177=People!$B$3,People!$A$3,IF(Orders!M2177=People!$B$2,People!$A$2,0))))</f>
        <v>Anna Andreadi</v>
      </c>
      <c r="W2177" s="3" t="str">
        <f>IFERROR(INDEX(Returns!$B$2:$B$801,MATCH(Orders!B2177,Returns!$A$2:$A$801,0)),"No")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IF(M2178=People!$B$5,People!$A$5,IF(M2178=People!$B$4,People!$A$4,IF(Orders!M2178=People!$B$3,People!$A$3,IF(Orders!M2178=People!$B$2,People!$A$2,0))))</f>
        <v>Anna Andreadi</v>
      </c>
      <c r="W2178" s="3" t="str">
        <f>IFERROR(INDEX(Returns!$B$2:$B$801,MATCH(Orders!B2178,Returns!$A$2:$A$801,0)),"No")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IF(M2179=People!$B$5,People!$A$5,IF(M2179=People!$B$4,People!$A$4,IF(Orders!M2179=People!$B$3,People!$A$3,IF(Orders!M2179=People!$B$2,People!$A$2,0))))</f>
        <v>Anna Andreadi</v>
      </c>
      <c r="W2179" s="3" t="str">
        <f>IFERROR(INDEX(Returns!$B$2:$B$801,MATCH(Orders!B2179,Returns!$A$2:$A$801,0)),"No")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IF(M2180=People!$B$5,People!$A$5,IF(M2180=People!$B$4,People!$A$4,IF(Orders!M2180=People!$B$3,People!$A$3,IF(Orders!M2180=People!$B$2,People!$A$2,0))))</f>
        <v>Anna Andreadi</v>
      </c>
      <c r="W2180" s="3" t="str">
        <f>IFERROR(INDEX(Returns!$B$2:$B$801,MATCH(Orders!B2180,Returns!$A$2:$A$801,0)),"No")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IF(M2181=People!$B$5,People!$A$5,IF(M2181=People!$B$4,People!$A$4,IF(Orders!M2181=People!$B$3,People!$A$3,IF(Orders!M2181=People!$B$2,People!$A$2,0))))</f>
        <v>Chuck Magee</v>
      </c>
      <c r="W2181" s="3" t="str">
        <f>IFERROR(INDEX(Returns!$B$2:$B$801,MATCH(Orders!B2181,Returns!$A$2:$A$801,0)),"No")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IF(M2182=People!$B$5,People!$A$5,IF(M2182=People!$B$4,People!$A$4,IF(Orders!M2182=People!$B$3,People!$A$3,IF(Orders!M2182=People!$B$2,People!$A$2,0))))</f>
        <v>Chuck Magee</v>
      </c>
      <c r="W2182" s="3" t="str">
        <f>IFERROR(INDEX(Returns!$B$2:$B$801,MATCH(Orders!B2182,Returns!$A$2:$A$801,0)),"No")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IF(M2183=People!$B$5,People!$A$5,IF(M2183=People!$B$4,People!$A$4,IF(Orders!M2183=People!$B$3,People!$A$3,IF(Orders!M2183=People!$B$2,People!$A$2,0))))</f>
        <v>Chuck Magee</v>
      </c>
      <c r="W2183" s="3" t="str">
        <f>IFERROR(INDEX(Returns!$B$2:$B$801,MATCH(Orders!B2183,Returns!$A$2:$A$801,0)),"No")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IF(M2184=People!$B$5,People!$A$5,IF(M2184=People!$B$4,People!$A$4,IF(Orders!M2184=People!$B$3,People!$A$3,IF(Orders!M2184=People!$B$2,People!$A$2,0))))</f>
        <v>Chuck Magee</v>
      </c>
      <c r="W2184" s="3" t="str">
        <f>IFERROR(INDEX(Returns!$B$2:$B$801,MATCH(Orders!B2184,Returns!$A$2:$A$801,0)),"No")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IF(M2185=People!$B$5,People!$A$5,IF(M2185=People!$B$4,People!$A$4,IF(Orders!M2185=People!$B$3,People!$A$3,IF(Orders!M2185=People!$B$2,People!$A$2,0))))</f>
        <v>Chuck Magee</v>
      </c>
      <c r="W2185" s="3" t="str">
        <f>IFERROR(INDEX(Returns!$B$2:$B$801,MATCH(Orders!B2185,Returns!$A$2:$A$801,0)),"No")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IF(M2186=People!$B$5,People!$A$5,IF(M2186=People!$B$4,People!$A$4,IF(Orders!M2186=People!$B$3,People!$A$3,IF(Orders!M2186=People!$B$2,People!$A$2,0))))</f>
        <v>Chuck Magee</v>
      </c>
      <c r="W2186" s="3" t="str">
        <f>IFERROR(INDEX(Returns!$B$2:$B$801,MATCH(Orders!B2186,Returns!$A$2:$A$801,0)),"No")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IF(M2187=People!$B$5,People!$A$5,IF(M2187=People!$B$4,People!$A$4,IF(Orders!M2187=People!$B$3,People!$A$3,IF(Orders!M2187=People!$B$2,People!$A$2,0))))</f>
        <v>Anna Andreadi</v>
      </c>
      <c r="W2187" s="3" t="str">
        <f>IFERROR(INDEX(Returns!$B$2:$B$801,MATCH(Orders!B2187,Returns!$A$2:$A$801,0)),"No")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IF(M2188=People!$B$5,People!$A$5,IF(M2188=People!$B$4,People!$A$4,IF(Orders!M2188=People!$B$3,People!$A$3,IF(Orders!M2188=People!$B$2,People!$A$2,0))))</f>
        <v>Cassandra Brandow</v>
      </c>
      <c r="W2188" s="3" t="str">
        <f>IFERROR(INDEX(Returns!$B$2:$B$801,MATCH(Orders!B2188,Returns!$A$2:$A$801,0)),"No")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IF(M2189=People!$B$5,People!$A$5,IF(M2189=People!$B$4,People!$A$4,IF(Orders!M2189=People!$B$3,People!$A$3,IF(Orders!M2189=People!$B$2,People!$A$2,0))))</f>
        <v>Kelly Williams</v>
      </c>
      <c r="W2189" s="3" t="str">
        <f>IFERROR(INDEX(Returns!$B$2:$B$801,MATCH(Orders!B2189,Returns!$A$2:$A$801,0)),"No")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IF(M2190=People!$B$5,People!$A$5,IF(M2190=People!$B$4,People!$A$4,IF(Orders!M2190=People!$B$3,People!$A$3,IF(Orders!M2190=People!$B$2,People!$A$2,0))))</f>
        <v>Kelly Williams</v>
      </c>
      <c r="W2190" s="3" t="str">
        <f>IFERROR(INDEX(Returns!$B$2:$B$801,MATCH(Orders!B2190,Returns!$A$2:$A$801,0)),"No")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IF(M2191=People!$B$5,People!$A$5,IF(M2191=People!$B$4,People!$A$4,IF(Orders!M2191=People!$B$3,People!$A$3,IF(Orders!M2191=People!$B$2,People!$A$2,0))))</f>
        <v>Kelly Williams</v>
      </c>
      <c r="W2191" s="3" t="str">
        <f>IFERROR(INDEX(Returns!$B$2:$B$801,MATCH(Orders!B2191,Returns!$A$2:$A$801,0)),"No")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IF(M2192=People!$B$5,People!$A$5,IF(M2192=People!$B$4,People!$A$4,IF(Orders!M2192=People!$B$3,People!$A$3,IF(Orders!M2192=People!$B$2,People!$A$2,0))))</f>
        <v>Anna Andreadi</v>
      </c>
      <c r="W2192" s="3" t="str">
        <f>IFERROR(INDEX(Returns!$B$2:$B$801,MATCH(Orders!B2192,Returns!$A$2:$A$801,0)),"No")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IF(M2193=People!$B$5,People!$A$5,IF(M2193=People!$B$4,People!$A$4,IF(Orders!M2193=People!$B$3,People!$A$3,IF(Orders!M2193=People!$B$2,People!$A$2,0))))</f>
        <v>Anna Andreadi</v>
      </c>
      <c r="W2193" s="3" t="str">
        <f>IFERROR(INDEX(Returns!$B$2:$B$801,MATCH(Orders!B2193,Returns!$A$2:$A$801,0)),"No")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IF(M2194=People!$B$5,People!$A$5,IF(M2194=People!$B$4,People!$A$4,IF(Orders!M2194=People!$B$3,People!$A$3,IF(Orders!M2194=People!$B$2,People!$A$2,0))))</f>
        <v>Anna Andreadi</v>
      </c>
      <c r="W2194" s="3" t="str">
        <f>IFERROR(INDEX(Returns!$B$2:$B$801,MATCH(Orders!B2194,Returns!$A$2:$A$801,0)),"No")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IF(M2195=People!$B$5,People!$A$5,IF(M2195=People!$B$4,People!$A$4,IF(Orders!M2195=People!$B$3,People!$A$3,IF(Orders!M2195=People!$B$2,People!$A$2,0))))</f>
        <v>Anna Andreadi</v>
      </c>
      <c r="W2195" s="3" t="str">
        <f>IFERROR(INDEX(Returns!$B$2:$B$801,MATCH(Orders!B2195,Returns!$A$2:$A$801,0)),"No")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IF(M2196=People!$B$5,People!$A$5,IF(M2196=People!$B$4,People!$A$4,IF(Orders!M2196=People!$B$3,People!$A$3,IF(Orders!M2196=People!$B$2,People!$A$2,0))))</f>
        <v>Anna Andreadi</v>
      </c>
      <c r="W2196" s="3" t="str">
        <f>IFERROR(INDEX(Returns!$B$2:$B$801,MATCH(Orders!B2196,Returns!$A$2:$A$801,0)),"No")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IF(M2197=People!$B$5,People!$A$5,IF(M2197=People!$B$4,People!$A$4,IF(Orders!M2197=People!$B$3,People!$A$3,IF(Orders!M2197=People!$B$2,People!$A$2,0))))</f>
        <v>Anna Andreadi</v>
      </c>
      <c r="W2197" s="3" t="str">
        <f>IFERROR(INDEX(Returns!$B$2:$B$801,MATCH(Orders!B2197,Returns!$A$2:$A$801,0)),"No")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IF(M2198=People!$B$5,People!$A$5,IF(M2198=People!$B$4,People!$A$4,IF(Orders!M2198=People!$B$3,People!$A$3,IF(Orders!M2198=People!$B$2,People!$A$2,0))))</f>
        <v>Cassandra Brandow</v>
      </c>
      <c r="W2198" s="3" t="str">
        <f>IFERROR(INDEX(Returns!$B$2:$B$801,MATCH(Orders!B2198,Returns!$A$2:$A$801,0)),"No")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IF(M2199=People!$B$5,People!$A$5,IF(M2199=People!$B$4,People!$A$4,IF(Orders!M2199=People!$B$3,People!$A$3,IF(Orders!M2199=People!$B$2,People!$A$2,0))))</f>
        <v>Cassandra Brandow</v>
      </c>
      <c r="W2199" s="3" t="str">
        <f>IFERROR(INDEX(Returns!$B$2:$B$801,MATCH(Orders!B2199,Returns!$A$2:$A$801,0)),"No")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IF(M2200=People!$B$5,People!$A$5,IF(M2200=People!$B$4,People!$A$4,IF(Orders!M2200=People!$B$3,People!$A$3,IF(Orders!M2200=People!$B$2,People!$A$2,0))))</f>
        <v>Chuck Magee</v>
      </c>
      <c r="W2200" s="3" t="str">
        <f>IFERROR(INDEX(Returns!$B$2:$B$801,MATCH(Orders!B2200,Returns!$A$2:$A$801,0)),"No")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IF(M2201=People!$B$5,People!$A$5,IF(M2201=People!$B$4,People!$A$4,IF(Orders!M2201=People!$B$3,People!$A$3,IF(Orders!M2201=People!$B$2,People!$A$2,0))))</f>
        <v>Chuck Magee</v>
      </c>
      <c r="W2201" s="3" t="str">
        <f>IFERROR(INDEX(Returns!$B$2:$B$801,MATCH(Orders!B2201,Returns!$A$2:$A$801,0)),"No")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IF(M2202=People!$B$5,People!$A$5,IF(M2202=People!$B$4,People!$A$4,IF(Orders!M2202=People!$B$3,People!$A$3,IF(Orders!M2202=People!$B$2,People!$A$2,0))))</f>
        <v>Cassandra Brandow</v>
      </c>
      <c r="W2202" s="3" t="str">
        <f>IFERROR(INDEX(Returns!$B$2:$B$801,MATCH(Orders!B2202,Returns!$A$2:$A$801,0)),"No")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IF(M2203=People!$B$5,People!$A$5,IF(M2203=People!$B$4,People!$A$4,IF(Orders!M2203=People!$B$3,People!$A$3,IF(Orders!M2203=People!$B$2,People!$A$2,0))))</f>
        <v>Cassandra Brandow</v>
      </c>
      <c r="W2203" s="3" t="str">
        <f>IFERROR(INDEX(Returns!$B$2:$B$801,MATCH(Orders!B2203,Returns!$A$2:$A$801,0)),"No")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IF(M2204=People!$B$5,People!$A$5,IF(M2204=People!$B$4,People!$A$4,IF(Orders!M2204=People!$B$3,People!$A$3,IF(Orders!M2204=People!$B$2,People!$A$2,0))))</f>
        <v>Anna Andreadi</v>
      </c>
      <c r="W2204" s="3" t="str">
        <f>IFERROR(INDEX(Returns!$B$2:$B$801,MATCH(Orders!B2204,Returns!$A$2:$A$801,0)),"No")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IF(M2205=People!$B$5,People!$A$5,IF(M2205=People!$B$4,People!$A$4,IF(Orders!M2205=People!$B$3,People!$A$3,IF(Orders!M2205=People!$B$2,People!$A$2,0))))</f>
        <v>Anna Andreadi</v>
      </c>
      <c r="W2205" s="3" t="str">
        <f>IFERROR(INDEX(Returns!$B$2:$B$801,MATCH(Orders!B2205,Returns!$A$2:$A$801,0)),"No")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IF(M2206=People!$B$5,People!$A$5,IF(M2206=People!$B$4,People!$A$4,IF(Orders!M2206=People!$B$3,People!$A$3,IF(Orders!M2206=People!$B$2,People!$A$2,0))))</f>
        <v>Chuck Magee</v>
      </c>
      <c r="W2206" s="3" t="str">
        <f>IFERROR(INDEX(Returns!$B$2:$B$801,MATCH(Orders!B2206,Returns!$A$2:$A$801,0)),"No")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IF(M2207=People!$B$5,People!$A$5,IF(M2207=People!$B$4,People!$A$4,IF(Orders!M2207=People!$B$3,People!$A$3,IF(Orders!M2207=People!$B$2,People!$A$2,0))))</f>
        <v>Cassandra Brandow</v>
      </c>
      <c r="W2207" s="3" t="str">
        <f>IFERROR(INDEX(Returns!$B$2:$B$801,MATCH(Orders!B2207,Returns!$A$2:$A$801,0)),"No")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IF(M2208=People!$B$5,People!$A$5,IF(M2208=People!$B$4,People!$A$4,IF(Orders!M2208=People!$B$3,People!$A$3,IF(Orders!M2208=People!$B$2,People!$A$2,0))))</f>
        <v>Kelly Williams</v>
      </c>
      <c r="W2208" s="3" t="str">
        <f>IFERROR(INDEX(Returns!$B$2:$B$801,MATCH(Orders!B2208,Returns!$A$2:$A$801,0)),"No")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IF(M2209=People!$B$5,People!$A$5,IF(M2209=People!$B$4,People!$A$4,IF(Orders!M2209=People!$B$3,People!$A$3,IF(Orders!M2209=People!$B$2,People!$A$2,0))))</f>
        <v>Kelly Williams</v>
      </c>
      <c r="W2209" s="3" t="str">
        <f>IFERROR(INDEX(Returns!$B$2:$B$801,MATCH(Orders!B2209,Returns!$A$2:$A$801,0)),"No")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IF(M2210=People!$B$5,People!$A$5,IF(M2210=People!$B$4,People!$A$4,IF(Orders!M2210=People!$B$3,People!$A$3,IF(Orders!M2210=People!$B$2,People!$A$2,0))))</f>
        <v>Chuck Magee</v>
      </c>
      <c r="W2210" s="3" t="str">
        <f>IFERROR(INDEX(Returns!$B$2:$B$801,MATCH(Orders!B2210,Returns!$A$2:$A$801,0)),"No")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IF(M2211=People!$B$5,People!$A$5,IF(M2211=People!$B$4,People!$A$4,IF(Orders!M2211=People!$B$3,People!$A$3,IF(Orders!M2211=People!$B$2,People!$A$2,0))))</f>
        <v>Chuck Magee</v>
      </c>
      <c r="W2211" s="3" t="str">
        <f>IFERROR(INDEX(Returns!$B$2:$B$801,MATCH(Orders!B2211,Returns!$A$2:$A$801,0)),"No")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IF(M2212=People!$B$5,People!$A$5,IF(M2212=People!$B$4,People!$A$4,IF(Orders!M2212=People!$B$3,People!$A$3,IF(Orders!M2212=People!$B$2,People!$A$2,0))))</f>
        <v>Chuck Magee</v>
      </c>
      <c r="W2212" s="3" t="str">
        <f>IFERROR(INDEX(Returns!$B$2:$B$801,MATCH(Orders!B2212,Returns!$A$2:$A$801,0)),"No")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IF(M2213=People!$B$5,People!$A$5,IF(M2213=People!$B$4,People!$A$4,IF(Orders!M2213=People!$B$3,People!$A$3,IF(Orders!M2213=People!$B$2,People!$A$2,0))))</f>
        <v>Kelly Williams</v>
      </c>
      <c r="W2213" s="3" t="str">
        <f>IFERROR(INDEX(Returns!$B$2:$B$801,MATCH(Orders!B2213,Returns!$A$2:$A$801,0)),"No")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IF(M2214=People!$B$5,People!$A$5,IF(M2214=People!$B$4,People!$A$4,IF(Orders!M2214=People!$B$3,People!$A$3,IF(Orders!M2214=People!$B$2,People!$A$2,0))))</f>
        <v>Chuck Magee</v>
      </c>
      <c r="W2214" s="3" t="str">
        <f>IFERROR(INDEX(Returns!$B$2:$B$801,MATCH(Orders!B2214,Returns!$A$2:$A$801,0)),"No")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IF(M2215=People!$B$5,People!$A$5,IF(M2215=People!$B$4,People!$A$4,IF(Orders!M2215=People!$B$3,People!$A$3,IF(Orders!M2215=People!$B$2,People!$A$2,0))))</f>
        <v>Anna Andreadi</v>
      </c>
      <c r="W2215" s="3" t="str">
        <f>IFERROR(INDEX(Returns!$B$2:$B$801,MATCH(Orders!B2215,Returns!$A$2:$A$801,0)),"No")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IF(M2216=People!$B$5,People!$A$5,IF(M2216=People!$B$4,People!$A$4,IF(Orders!M2216=People!$B$3,People!$A$3,IF(Orders!M2216=People!$B$2,People!$A$2,0))))</f>
        <v>Anna Andreadi</v>
      </c>
      <c r="W2216" s="3" t="str">
        <f>IFERROR(INDEX(Returns!$B$2:$B$801,MATCH(Orders!B2216,Returns!$A$2:$A$801,0)),"No")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IF(M2217=People!$B$5,People!$A$5,IF(M2217=People!$B$4,People!$A$4,IF(Orders!M2217=People!$B$3,People!$A$3,IF(Orders!M2217=People!$B$2,People!$A$2,0))))</f>
        <v>Anna Andreadi</v>
      </c>
      <c r="W2217" s="3" t="str">
        <f>IFERROR(INDEX(Returns!$B$2:$B$801,MATCH(Orders!B2217,Returns!$A$2:$A$801,0)),"No")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IF(M2218=People!$B$5,People!$A$5,IF(M2218=People!$B$4,People!$A$4,IF(Orders!M2218=People!$B$3,People!$A$3,IF(Orders!M2218=People!$B$2,People!$A$2,0))))</f>
        <v>Anna Andreadi</v>
      </c>
      <c r="W2218" s="3" t="str">
        <f>IFERROR(INDEX(Returns!$B$2:$B$801,MATCH(Orders!B2218,Returns!$A$2:$A$801,0)),"No")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IF(M2219=People!$B$5,People!$A$5,IF(M2219=People!$B$4,People!$A$4,IF(Orders!M2219=People!$B$3,People!$A$3,IF(Orders!M2219=People!$B$2,People!$A$2,0))))</f>
        <v>Cassandra Brandow</v>
      </c>
      <c r="W2219" s="3" t="str">
        <f>IFERROR(INDEX(Returns!$B$2:$B$801,MATCH(Orders!B2219,Returns!$A$2:$A$801,0)),"No")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IF(M2220=People!$B$5,People!$A$5,IF(M2220=People!$B$4,People!$A$4,IF(Orders!M2220=People!$B$3,People!$A$3,IF(Orders!M2220=People!$B$2,People!$A$2,0))))</f>
        <v>Anna Andreadi</v>
      </c>
      <c r="W2220" s="3" t="str">
        <f>IFERROR(INDEX(Returns!$B$2:$B$801,MATCH(Orders!B2220,Returns!$A$2:$A$801,0)),"No")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IF(M2221=People!$B$5,People!$A$5,IF(M2221=People!$B$4,People!$A$4,IF(Orders!M2221=People!$B$3,People!$A$3,IF(Orders!M2221=People!$B$2,People!$A$2,0))))</f>
        <v>Anna Andreadi</v>
      </c>
      <c r="W2221" s="3" t="str">
        <f>IFERROR(INDEX(Returns!$B$2:$B$801,MATCH(Orders!B2221,Returns!$A$2:$A$801,0)),"No")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IF(M2222=People!$B$5,People!$A$5,IF(M2222=People!$B$4,People!$A$4,IF(Orders!M2222=People!$B$3,People!$A$3,IF(Orders!M2222=People!$B$2,People!$A$2,0))))</f>
        <v>Anna Andreadi</v>
      </c>
      <c r="W2222" s="3" t="str">
        <f>IFERROR(INDEX(Returns!$B$2:$B$801,MATCH(Orders!B2222,Returns!$A$2:$A$801,0)),"No")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IF(M2223=People!$B$5,People!$A$5,IF(M2223=People!$B$4,People!$A$4,IF(Orders!M2223=People!$B$3,People!$A$3,IF(Orders!M2223=People!$B$2,People!$A$2,0))))</f>
        <v>Chuck Magee</v>
      </c>
      <c r="W2223" s="3" t="str">
        <f>IFERROR(INDEX(Returns!$B$2:$B$801,MATCH(Orders!B2223,Returns!$A$2:$A$801,0)),"No")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IF(M2224=People!$B$5,People!$A$5,IF(M2224=People!$B$4,People!$A$4,IF(Orders!M2224=People!$B$3,People!$A$3,IF(Orders!M2224=People!$B$2,People!$A$2,0))))</f>
        <v>Chuck Magee</v>
      </c>
      <c r="W2224" s="3" t="str">
        <f>IFERROR(INDEX(Returns!$B$2:$B$801,MATCH(Orders!B2224,Returns!$A$2:$A$801,0)),"No")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IF(M2225=People!$B$5,People!$A$5,IF(M2225=People!$B$4,People!$A$4,IF(Orders!M2225=People!$B$3,People!$A$3,IF(Orders!M2225=People!$B$2,People!$A$2,0))))</f>
        <v>Chuck Magee</v>
      </c>
      <c r="W2225" s="3" t="str">
        <f>IFERROR(INDEX(Returns!$B$2:$B$801,MATCH(Orders!B2225,Returns!$A$2:$A$801,0)),"No")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IF(M2226=People!$B$5,People!$A$5,IF(M2226=People!$B$4,People!$A$4,IF(Orders!M2226=People!$B$3,People!$A$3,IF(Orders!M2226=People!$B$2,People!$A$2,0))))</f>
        <v>Chuck Magee</v>
      </c>
      <c r="W2226" s="3" t="str">
        <f>IFERROR(INDEX(Returns!$B$2:$B$801,MATCH(Orders!B2226,Returns!$A$2:$A$801,0)),"No")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IF(M2227=People!$B$5,People!$A$5,IF(M2227=People!$B$4,People!$A$4,IF(Orders!M2227=People!$B$3,People!$A$3,IF(Orders!M2227=People!$B$2,People!$A$2,0))))</f>
        <v>Anna Andreadi</v>
      </c>
      <c r="W2227" s="3" t="str">
        <f>IFERROR(INDEX(Returns!$B$2:$B$801,MATCH(Orders!B2227,Returns!$A$2:$A$801,0)),"No")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IF(M2228=People!$B$5,People!$A$5,IF(M2228=People!$B$4,People!$A$4,IF(Orders!M2228=People!$B$3,People!$A$3,IF(Orders!M2228=People!$B$2,People!$A$2,0))))</f>
        <v>Kelly Williams</v>
      </c>
      <c r="W2228" s="3" t="str">
        <f>IFERROR(INDEX(Returns!$B$2:$B$801,MATCH(Orders!B2228,Returns!$A$2:$A$801,0)),"No")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IF(M2229=People!$B$5,People!$A$5,IF(M2229=People!$B$4,People!$A$4,IF(Orders!M2229=People!$B$3,People!$A$3,IF(Orders!M2229=People!$B$2,People!$A$2,0))))</f>
        <v>Kelly Williams</v>
      </c>
      <c r="W2229" s="3" t="str">
        <f>IFERROR(INDEX(Returns!$B$2:$B$801,MATCH(Orders!B2229,Returns!$A$2:$A$801,0)),"No")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IF(M2230=People!$B$5,People!$A$5,IF(M2230=People!$B$4,People!$A$4,IF(Orders!M2230=People!$B$3,People!$A$3,IF(Orders!M2230=People!$B$2,People!$A$2,0))))</f>
        <v>Chuck Magee</v>
      </c>
      <c r="W2230" s="3" t="str">
        <f>IFERROR(INDEX(Returns!$B$2:$B$801,MATCH(Orders!B2230,Returns!$A$2:$A$801,0)),"No")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IF(M2231=People!$B$5,People!$A$5,IF(M2231=People!$B$4,People!$A$4,IF(Orders!M2231=People!$B$3,People!$A$3,IF(Orders!M2231=People!$B$2,People!$A$2,0))))</f>
        <v>Anna Andreadi</v>
      </c>
      <c r="W2231" s="3" t="str">
        <f>IFERROR(INDEX(Returns!$B$2:$B$801,MATCH(Orders!B2231,Returns!$A$2:$A$801,0)),"No")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IF(M2232=People!$B$5,People!$A$5,IF(M2232=People!$B$4,People!$A$4,IF(Orders!M2232=People!$B$3,People!$A$3,IF(Orders!M2232=People!$B$2,People!$A$2,0))))</f>
        <v>Anna Andreadi</v>
      </c>
      <c r="W2232" s="3" t="str">
        <f>IFERROR(INDEX(Returns!$B$2:$B$801,MATCH(Orders!B2232,Returns!$A$2:$A$801,0)),"No")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IF(M2233=People!$B$5,People!$A$5,IF(M2233=People!$B$4,People!$A$4,IF(Orders!M2233=People!$B$3,People!$A$3,IF(Orders!M2233=People!$B$2,People!$A$2,0))))</f>
        <v>Kelly Williams</v>
      </c>
      <c r="W2233" s="3" t="str">
        <f>IFERROR(INDEX(Returns!$B$2:$B$801,MATCH(Orders!B2233,Returns!$A$2:$A$801,0)),"No")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IF(M2234=People!$B$5,People!$A$5,IF(M2234=People!$B$4,People!$A$4,IF(Orders!M2234=People!$B$3,People!$A$3,IF(Orders!M2234=People!$B$2,People!$A$2,0))))</f>
        <v>Kelly Williams</v>
      </c>
      <c r="W2234" s="3" t="str">
        <f>IFERROR(INDEX(Returns!$B$2:$B$801,MATCH(Orders!B2234,Returns!$A$2:$A$801,0)),"No")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IF(M2235=People!$B$5,People!$A$5,IF(M2235=People!$B$4,People!$A$4,IF(Orders!M2235=People!$B$3,People!$A$3,IF(Orders!M2235=People!$B$2,People!$A$2,0))))</f>
        <v>Anna Andreadi</v>
      </c>
      <c r="W2235" s="3" t="str">
        <f>IFERROR(INDEX(Returns!$B$2:$B$801,MATCH(Orders!B2235,Returns!$A$2:$A$801,0)),"No")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IF(M2236=People!$B$5,People!$A$5,IF(M2236=People!$B$4,People!$A$4,IF(Orders!M2236=People!$B$3,People!$A$3,IF(Orders!M2236=People!$B$2,People!$A$2,0))))</f>
        <v>Chuck Magee</v>
      </c>
      <c r="W2236" s="3" t="str">
        <f>IFERROR(INDEX(Returns!$B$2:$B$801,MATCH(Orders!B2236,Returns!$A$2:$A$801,0)),"No")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IF(M2237=People!$B$5,People!$A$5,IF(M2237=People!$B$4,People!$A$4,IF(Orders!M2237=People!$B$3,People!$A$3,IF(Orders!M2237=People!$B$2,People!$A$2,0))))</f>
        <v>Kelly Williams</v>
      </c>
      <c r="W2237" s="3" t="str">
        <f>IFERROR(INDEX(Returns!$B$2:$B$801,MATCH(Orders!B2237,Returns!$A$2:$A$801,0)),"No")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IF(M2238=People!$B$5,People!$A$5,IF(M2238=People!$B$4,People!$A$4,IF(Orders!M2238=People!$B$3,People!$A$3,IF(Orders!M2238=People!$B$2,People!$A$2,0))))</f>
        <v>Kelly Williams</v>
      </c>
      <c r="W2238" s="3" t="str">
        <f>IFERROR(INDEX(Returns!$B$2:$B$801,MATCH(Orders!B2238,Returns!$A$2:$A$801,0)),"No")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IF(M2239=People!$B$5,People!$A$5,IF(M2239=People!$B$4,People!$A$4,IF(Orders!M2239=People!$B$3,People!$A$3,IF(Orders!M2239=People!$B$2,People!$A$2,0))))</f>
        <v>Anna Andreadi</v>
      </c>
      <c r="W2239" s="3" t="str">
        <f>IFERROR(INDEX(Returns!$B$2:$B$801,MATCH(Orders!B2239,Returns!$A$2:$A$801,0)),"No")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IF(M2240=People!$B$5,People!$A$5,IF(M2240=People!$B$4,People!$A$4,IF(Orders!M2240=People!$B$3,People!$A$3,IF(Orders!M2240=People!$B$2,People!$A$2,0))))</f>
        <v>Kelly Williams</v>
      </c>
      <c r="W2240" s="3" t="str">
        <f>IFERROR(INDEX(Returns!$B$2:$B$801,MATCH(Orders!B2240,Returns!$A$2:$A$801,0)),"No")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IF(M2241=People!$B$5,People!$A$5,IF(M2241=People!$B$4,People!$A$4,IF(Orders!M2241=People!$B$3,People!$A$3,IF(Orders!M2241=People!$B$2,People!$A$2,0))))</f>
        <v>Anna Andreadi</v>
      </c>
      <c r="W2241" s="3" t="str">
        <f>IFERROR(INDEX(Returns!$B$2:$B$801,MATCH(Orders!B2241,Returns!$A$2:$A$801,0)),"No")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IF(M2242=People!$B$5,People!$A$5,IF(M2242=People!$B$4,People!$A$4,IF(Orders!M2242=People!$B$3,People!$A$3,IF(Orders!M2242=People!$B$2,People!$A$2,0))))</f>
        <v>Anna Andreadi</v>
      </c>
      <c r="W2242" s="3" t="str">
        <f>IFERROR(INDEX(Returns!$B$2:$B$801,MATCH(Orders!B2242,Returns!$A$2:$A$801,0)),"No")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IF(M2243=People!$B$5,People!$A$5,IF(M2243=People!$B$4,People!$A$4,IF(Orders!M2243=People!$B$3,People!$A$3,IF(Orders!M2243=People!$B$2,People!$A$2,0))))</f>
        <v>Chuck Magee</v>
      </c>
      <c r="W2243" s="3" t="str">
        <f>IFERROR(INDEX(Returns!$B$2:$B$801,MATCH(Orders!B2243,Returns!$A$2:$A$801,0)),"No")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IF(M2244=People!$B$5,People!$A$5,IF(M2244=People!$B$4,People!$A$4,IF(Orders!M2244=People!$B$3,People!$A$3,IF(Orders!M2244=People!$B$2,People!$A$2,0))))</f>
        <v>Anna Andreadi</v>
      </c>
      <c r="W2244" s="3" t="str">
        <f>IFERROR(INDEX(Returns!$B$2:$B$801,MATCH(Orders!B2244,Returns!$A$2:$A$801,0)),"No")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IF(M2245=People!$B$5,People!$A$5,IF(M2245=People!$B$4,People!$A$4,IF(Orders!M2245=People!$B$3,People!$A$3,IF(Orders!M2245=People!$B$2,People!$A$2,0))))</f>
        <v>Anna Andreadi</v>
      </c>
      <c r="W2245" s="3" t="str">
        <f>IFERROR(INDEX(Returns!$B$2:$B$801,MATCH(Orders!B2245,Returns!$A$2:$A$801,0)),"No")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IF(M2246=People!$B$5,People!$A$5,IF(M2246=People!$B$4,People!$A$4,IF(Orders!M2246=People!$B$3,People!$A$3,IF(Orders!M2246=People!$B$2,People!$A$2,0))))</f>
        <v>Anna Andreadi</v>
      </c>
      <c r="W2246" s="3" t="str">
        <f>IFERROR(INDEX(Returns!$B$2:$B$801,MATCH(Orders!B2246,Returns!$A$2:$A$801,0)),"No")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IF(M2247=People!$B$5,People!$A$5,IF(M2247=People!$B$4,People!$A$4,IF(Orders!M2247=People!$B$3,People!$A$3,IF(Orders!M2247=People!$B$2,People!$A$2,0))))</f>
        <v>Anna Andreadi</v>
      </c>
      <c r="W2247" s="3" t="str">
        <f>IFERROR(INDEX(Returns!$B$2:$B$801,MATCH(Orders!B2247,Returns!$A$2:$A$801,0)),"No")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IF(M2248=People!$B$5,People!$A$5,IF(M2248=People!$B$4,People!$A$4,IF(Orders!M2248=People!$B$3,People!$A$3,IF(Orders!M2248=People!$B$2,People!$A$2,0))))</f>
        <v>Anna Andreadi</v>
      </c>
      <c r="W2248" s="3" t="str">
        <f>IFERROR(INDEX(Returns!$B$2:$B$801,MATCH(Orders!B2248,Returns!$A$2:$A$801,0)),"No")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IF(M2249=People!$B$5,People!$A$5,IF(M2249=People!$B$4,People!$A$4,IF(Orders!M2249=People!$B$3,People!$A$3,IF(Orders!M2249=People!$B$2,People!$A$2,0))))</f>
        <v>Anna Andreadi</v>
      </c>
      <c r="W2249" s="3" t="str">
        <f>IFERROR(INDEX(Returns!$B$2:$B$801,MATCH(Orders!B2249,Returns!$A$2:$A$801,0)),"No")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IF(M2250=People!$B$5,People!$A$5,IF(M2250=People!$B$4,People!$A$4,IF(Orders!M2250=People!$B$3,People!$A$3,IF(Orders!M2250=People!$B$2,People!$A$2,0))))</f>
        <v>Anna Andreadi</v>
      </c>
      <c r="W2250" s="3" t="str">
        <f>IFERROR(INDEX(Returns!$B$2:$B$801,MATCH(Orders!B2250,Returns!$A$2:$A$801,0)),"No")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IF(M2251=People!$B$5,People!$A$5,IF(M2251=People!$B$4,People!$A$4,IF(Orders!M2251=People!$B$3,People!$A$3,IF(Orders!M2251=People!$B$2,People!$A$2,0))))</f>
        <v>Anna Andreadi</v>
      </c>
      <c r="W2251" s="3" t="str">
        <f>IFERROR(INDEX(Returns!$B$2:$B$801,MATCH(Orders!B2251,Returns!$A$2:$A$801,0)),"No")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IF(M2252=People!$B$5,People!$A$5,IF(M2252=People!$B$4,People!$A$4,IF(Orders!M2252=People!$B$3,People!$A$3,IF(Orders!M2252=People!$B$2,People!$A$2,0))))</f>
        <v>Anna Andreadi</v>
      </c>
      <c r="W2252" s="3" t="str">
        <f>IFERROR(INDEX(Returns!$B$2:$B$801,MATCH(Orders!B2252,Returns!$A$2:$A$801,0)),"No")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IF(M2253=People!$B$5,People!$A$5,IF(M2253=People!$B$4,People!$A$4,IF(Orders!M2253=People!$B$3,People!$A$3,IF(Orders!M2253=People!$B$2,People!$A$2,0))))</f>
        <v>Anna Andreadi</v>
      </c>
      <c r="W2253" s="3" t="str">
        <f>IFERROR(INDEX(Returns!$B$2:$B$801,MATCH(Orders!B2253,Returns!$A$2:$A$801,0)),"No")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IF(M2254=People!$B$5,People!$A$5,IF(M2254=People!$B$4,People!$A$4,IF(Orders!M2254=People!$B$3,People!$A$3,IF(Orders!M2254=People!$B$2,People!$A$2,0))))</f>
        <v>Anna Andreadi</v>
      </c>
      <c r="W2254" s="3" t="str">
        <f>IFERROR(INDEX(Returns!$B$2:$B$801,MATCH(Orders!B2254,Returns!$A$2:$A$801,0)),"No")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IF(M2255=People!$B$5,People!$A$5,IF(M2255=People!$B$4,People!$A$4,IF(Orders!M2255=People!$B$3,People!$A$3,IF(Orders!M2255=People!$B$2,People!$A$2,0))))</f>
        <v>Anna Andreadi</v>
      </c>
      <c r="W2255" s="3" t="str">
        <f>IFERROR(INDEX(Returns!$B$2:$B$801,MATCH(Orders!B2255,Returns!$A$2:$A$801,0)),"No")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IF(M2256=People!$B$5,People!$A$5,IF(M2256=People!$B$4,People!$A$4,IF(Orders!M2256=People!$B$3,People!$A$3,IF(Orders!M2256=People!$B$2,People!$A$2,0))))</f>
        <v>Anna Andreadi</v>
      </c>
      <c r="W2256" s="3" t="str">
        <f>IFERROR(INDEX(Returns!$B$2:$B$801,MATCH(Orders!B2256,Returns!$A$2:$A$801,0)),"No")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IF(M2257=People!$B$5,People!$A$5,IF(M2257=People!$B$4,People!$A$4,IF(Orders!M2257=People!$B$3,People!$A$3,IF(Orders!M2257=People!$B$2,People!$A$2,0))))</f>
        <v>Chuck Magee</v>
      </c>
      <c r="W2257" s="3" t="str">
        <f>IFERROR(INDEX(Returns!$B$2:$B$801,MATCH(Orders!B2257,Returns!$A$2:$A$801,0)),"No")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IF(M2258=People!$B$5,People!$A$5,IF(M2258=People!$B$4,People!$A$4,IF(Orders!M2258=People!$B$3,People!$A$3,IF(Orders!M2258=People!$B$2,People!$A$2,0))))</f>
        <v>Chuck Magee</v>
      </c>
      <c r="W2258" s="3" t="str">
        <f>IFERROR(INDEX(Returns!$B$2:$B$801,MATCH(Orders!B2258,Returns!$A$2:$A$801,0)),"No")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IF(M2259=People!$B$5,People!$A$5,IF(M2259=People!$B$4,People!$A$4,IF(Orders!M2259=People!$B$3,People!$A$3,IF(Orders!M2259=People!$B$2,People!$A$2,0))))</f>
        <v>Anna Andreadi</v>
      </c>
      <c r="W2259" s="3" t="str">
        <f>IFERROR(INDEX(Returns!$B$2:$B$801,MATCH(Orders!B2259,Returns!$A$2:$A$801,0)),"No")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IF(M2260=People!$B$5,People!$A$5,IF(M2260=People!$B$4,People!$A$4,IF(Orders!M2260=People!$B$3,People!$A$3,IF(Orders!M2260=People!$B$2,People!$A$2,0))))</f>
        <v>Anna Andreadi</v>
      </c>
      <c r="W2260" s="3" t="str">
        <f>IFERROR(INDEX(Returns!$B$2:$B$801,MATCH(Orders!B2260,Returns!$A$2:$A$801,0)),"No")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IF(M2261=People!$B$5,People!$A$5,IF(M2261=People!$B$4,People!$A$4,IF(Orders!M2261=People!$B$3,People!$A$3,IF(Orders!M2261=People!$B$2,People!$A$2,0))))</f>
        <v>Anna Andreadi</v>
      </c>
      <c r="W2261" s="3" t="str">
        <f>IFERROR(INDEX(Returns!$B$2:$B$801,MATCH(Orders!B2261,Returns!$A$2:$A$801,0)),"No")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IF(M2262=People!$B$5,People!$A$5,IF(M2262=People!$B$4,People!$A$4,IF(Orders!M2262=People!$B$3,People!$A$3,IF(Orders!M2262=People!$B$2,People!$A$2,0))))</f>
        <v>Anna Andreadi</v>
      </c>
      <c r="W2262" s="3" t="str">
        <f>IFERROR(INDEX(Returns!$B$2:$B$801,MATCH(Orders!B2262,Returns!$A$2:$A$801,0)),"No")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IF(M2263=People!$B$5,People!$A$5,IF(M2263=People!$B$4,People!$A$4,IF(Orders!M2263=People!$B$3,People!$A$3,IF(Orders!M2263=People!$B$2,People!$A$2,0))))</f>
        <v>Chuck Magee</v>
      </c>
      <c r="W2263" s="3" t="str">
        <f>IFERROR(INDEX(Returns!$B$2:$B$801,MATCH(Orders!B2263,Returns!$A$2:$A$801,0)),"No")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IF(M2264=People!$B$5,People!$A$5,IF(M2264=People!$B$4,People!$A$4,IF(Orders!M2264=People!$B$3,People!$A$3,IF(Orders!M2264=People!$B$2,People!$A$2,0))))</f>
        <v>Cassandra Brandow</v>
      </c>
      <c r="W2264" s="3" t="str">
        <f>IFERROR(INDEX(Returns!$B$2:$B$801,MATCH(Orders!B2264,Returns!$A$2:$A$801,0)),"No")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IF(M2265=People!$B$5,People!$A$5,IF(M2265=People!$B$4,People!$A$4,IF(Orders!M2265=People!$B$3,People!$A$3,IF(Orders!M2265=People!$B$2,People!$A$2,0))))</f>
        <v>Cassandra Brandow</v>
      </c>
      <c r="W2265" s="3" t="str">
        <f>IFERROR(INDEX(Returns!$B$2:$B$801,MATCH(Orders!B2265,Returns!$A$2:$A$801,0)),"No")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IF(M2266=People!$B$5,People!$A$5,IF(M2266=People!$B$4,People!$A$4,IF(Orders!M2266=People!$B$3,People!$A$3,IF(Orders!M2266=People!$B$2,People!$A$2,0))))</f>
        <v>Cassandra Brandow</v>
      </c>
      <c r="W2266" s="3" t="str">
        <f>IFERROR(INDEX(Returns!$B$2:$B$801,MATCH(Orders!B2266,Returns!$A$2:$A$801,0)),"No")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IF(M2267=People!$B$5,People!$A$5,IF(M2267=People!$B$4,People!$A$4,IF(Orders!M2267=People!$B$3,People!$A$3,IF(Orders!M2267=People!$B$2,People!$A$2,0))))</f>
        <v>Cassandra Brandow</v>
      </c>
      <c r="W2267" s="3" t="str">
        <f>IFERROR(INDEX(Returns!$B$2:$B$801,MATCH(Orders!B2267,Returns!$A$2:$A$801,0)),"No")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IF(M2268=People!$B$5,People!$A$5,IF(M2268=People!$B$4,People!$A$4,IF(Orders!M2268=People!$B$3,People!$A$3,IF(Orders!M2268=People!$B$2,People!$A$2,0))))</f>
        <v>Cassandra Brandow</v>
      </c>
      <c r="W2268" s="3" t="str">
        <f>IFERROR(INDEX(Returns!$B$2:$B$801,MATCH(Orders!B2268,Returns!$A$2:$A$801,0)),"No")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IF(M2269=People!$B$5,People!$A$5,IF(M2269=People!$B$4,People!$A$4,IF(Orders!M2269=People!$B$3,People!$A$3,IF(Orders!M2269=People!$B$2,People!$A$2,0))))</f>
        <v>Anna Andreadi</v>
      </c>
      <c r="W2269" s="3" t="str">
        <f>IFERROR(INDEX(Returns!$B$2:$B$801,MATCH(Orders!B2269,Returns!$A$2:$A$801,0)),"No")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IF(M2270=People!$B$5,People!$A$5,IF(M2270=People!$B$4,People!$A$4,IF(Orders!M2270=People!$B$3,People!$A$3,IF(Orders!M2270=People!$B$2,People!$A$2,0))))</f>
        <v>Chuck Magee</v>
      </c>
      <c r="W2270" s="3" t="str">
        <f>IFERROR(INDEX(Returns!$B$2:$B$801,MATCH(Orders!B2270,Returns!$A$2:$A$801,0)),"No")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IF(M2271=People!$B$5,People!$A$5,IF(M2271=People!$B$4,People!$A$4,IF(Orders!M2271=People!$B$3,People!$A$3,IF(Orders!M2271=People!$B$2,People!$A$2,0))))</f>
        <v>Chuck Magee</v>
      </c>
      <c r="W2271" s="3" t="str">
        <f>IFERROR(INDEX(Returns!$B$2:$B$801,MATCH(Orders!B2271,Returns!$A$2:$A$801,0)),"No")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IF(M2272=People!$B$5,People!$A$5,IF(M2272=People!$B$4,People!$A$4,IF(Orders!M2272=People!$B$3,People!$A$3,IF(Orders!M2272=People!$B$2,People!$A$2,0))))</f>
        <v>Cassandra Brandow</v>
      </c>
      <c r="W2272" s="3" t="str">
        <f>IFERROR(INDEX(Returns!$B$2:$B$801,MATCH(Orders!B2272,Returns!$A$2:$A$801,0)),"No")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IF(M2273=People!$B$5,People!$A$5,IF(M2273=People!$B$4,People!$A$4,IF(Orders!M2273=People!$B$3,People!$A$3,IF(Orders!M2273=People!$B$2,People!$A$2,0))))</f>
        <v>Anna Andreadi</v>
      </c>
      <c r="W2273" s="3" t="str">
        <f>IFERROR(INDEX(Returns!$B$2:$B$801,MATCH(Orders!B2273,Returns!$A$2:$A$801,0)),"No")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IF(M2274=People!$B$5,People!$A$5,IF(M2274=People!$B$4,People!$A$4,IF(Orders!M2274=People!$B$3,People!$A$3,IF(Orders!M2274=People!$B$2,People!$A$2,0))))</f>
        <v>Anna Andreadi</v>
      </c>
      <c r="W2274" s="3" t="str">
        <f>IFERROR(INDEX(Returns!$B$2:$B$801,MATCH(Orders!B2274,Returns!$A$2:$A$801,0)),"No")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IF(M2275=People!$B$5,People!$A$5,IF(M2275=People!$B$4,People!$A$4,IF(Orders!M2275=People!$B$3,People!$A$3,IF(Orders!M2275=People!$B$2,People!$A$2,0))))</f>
        <v>Anna Andreadi</v>
      </c>
      <c r="W2275" s="3" t="str">
        <f>IFERROR(INDEX(Returns!$B$2:$B$801,MATCH(Orders!B2275,Returns!$A$2:$A$801,0)),"No")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IF(M2276=People!$B$5,People!$A$5,IF(M2276=People!$B$4,People!$A$4,IF(Orders!M2276=People!$B$3,People!$A$3,IF(Orders!M2276=People!$B$2,People!$A$2,0))))</f>
        <v>Anna Andreadi</v>
      </c>
      <c r="W2276" s="3" t="str">
        <f>IFERROR(INDEX(Returns!$B$2:$B$801,MATCH(Orders!B2276,Returns!$A$2:$A$801,0)),"No")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IF(M2277=People!$B$5,People!$A$5,IF(M2277=People!$B$4,People!$A$4,IF(Orders!M2277=People!$B$3,People!$A$3,IF(Orders!M2277=People!$B$2,People!$A$2,0))))</f>
        <v>Anna Andreadi</v>
      </c>
      <c r="W2277" s="3" t="str">
        <f>IFERROR(INDEX(Returns!$B$2:$B$801,MATCH(Orders!B2277,Returns!$A$2:$A$801,0)),"No")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IF(M2278=People!$B$5,People!$A$5,IF(M2278=People!$B$4,People!$A$4,IF(Orders!M2278=People!$B$3,People!$A$3,IF(Orders!M2278=People!$B$2,People!$A$2,0))))</f>
        <v>Cassandra Brandow</v>
      </c>
      <c r="W2278" s="3" t="str">
        <f>IFERROR(INDEX(Returns!$B$2:$B$801,MATCH(Orders!B2278,Returns!$A$2:$A$801,0)),"No")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IF(M2279=People!$B$5,People!$A$5,IF(M2279=People!$B$4,People!$A$4,IF(Orders!M2279=People!$B$3,People!$A$3,IF(Orders!M2279=People!$B$2,People!$A$2,0))))</f>
        <v>Cassandra Brandow</v>
      </c>
      <c r="W2279" s="3" t="str">
        <f>IFERROR(INDEX(Returns!$B$2:$B$801,MATCH(Orders!B2279,Returns!$A$2:$A$801,0)),"No")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IF(M2280=People!$B$5,People!$A$5,IF(M2280=People!$B$4,People!$A$4,IF(Orders!M2280=People!$B$3,People!$A$3,IF(Orders!M2280=People!$B$2,People!$A$2,0))))</f>
        <v>Cassandra Brandow</v>
      </c>
      <c r="W2280" s="3" t="str">
        <f>IFERROR(INDEX(Returns!$B$2:$B$801,MATCH(Orders!B2280,Returns!$A$2:$A$801,0)),"No")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IF(M2281=People!$B$5,People!$A$5,IF(M2281=People!$B$4,People!$A$4,IF(Orders!M2281=People!$B$3,People!$A$3,IF(Orders!M2281=People!$B$2,People!$A$2,0))))</f>
        <v>Anna Andreadi</v>
      </c>
      <c r="W2281" s="3" t="str">
        <f>IFERROR(INDEX(Returns!$B$2:$B$801,MATCH(Orders!B2281,Returns!$A$2:$A$801,0)),"No")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IF(M2282=People!$B$5,People!$A$5,IF(M2282=People!$B$4,People!$A$4,IF(Orders!M2282=People!$B$3,People!$A$3,IF(Orders!M2282=People!$B$2,People!$A$2,0))))</f>
        <v>Anna Andreadi</v>
      </c>
      <c r="W2282" s="3" t="str">
        <f>IFERROR(INDEX(Returns!$B$2:$B$801,MATCH(Orders!B2282,Returns!$A$2:$A$801,0)),"No")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IF(M2283=People!$B$5,People!$A$5,IF(M2283=People!$B$4,People!$A$4,IF(Orders!M2283=People!$B$3,People!$A$3,IF(Orders!M2283=People!$B$2,People!$A$2,0))))</f>
        <v>Anna Andreadi</v>
      </c>
      <c r="W2283" s="3" t="str">
        <f>IFERROR(INDEX(Returns!$B$2:$B$801,MATCH(Orders!B2283,Returns!$A$2:$A$801,0)),"No")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IF(M2284=People!$B$5,People!$A$5,IF(M2284=People!$B$4,People!$A$4,IF(Orders!M2284=People!$B$3,People!$A$3,IF(Orders!M2284=People!$B$2,People!$A$2,0))))</f>
        <v>Chuck Magee</v>
      </c>
      <c r="W2284" s="3" t="str">
        <f>IFERROR(INDEX(Returns!$B$2:$B$801,MATCH(Orders!B2284,Returns!$A$2:$A$801,0)),"No")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IF(M2285=People!$B$5,People!$A$5,IF(M2285=People!$B$4,People!$A$4,IF(Orders!M2285=People!$B$3,People!$A$3,IF(Orders!M2285=People!$B$2,People!$A$2,0))))</f>
        <v>Kelly Williams</v>
      </c>
      <c r="W2285" s="3" t="str">
        <f>IFERROR(INDEX(Returns!$B$2:$B$801,MATCH(Orders!B2285,Returns!$A$2:$A$801,0)),"No")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IF(M2286=People!$B$5,People!$A$5,IF(M2286=People!$B$4,People!$A$4,IF(Orders!M2286=People!$B$3,People!$A$3,IF(Orders!M2286=People!$B$2,People!$A$2,0))))</f>
        <v>Kelly Williams</v>
      </c>
      <c r="W2286" s="3" t="str">
        <f>IFERROR(INDEX(Returns!$B$2:$B$801,MATCH(Orders!B2286,Returns!$A$2:$A$801,0)),"No")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IF(M2287=People!$B$5,People!$A$5,IF(M2287=People!$B$4,People!$A$4,IF(Orders!M2287=People!$B$3,People!$A$3,IF(Orders!M2287=People!$B$2,People!$A$2,0))))</f>
        <v>Cassandra Brandow</v>
      </c>
      <c r="W2287" s="3" t="str">
        <f>IFERROR(INDEX(Returns!$B$2:$B$801,MATCH(Orders!B2287,Returns!$A$2:$A$801,0)),"No")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IF(M2288=People!$B$5,People!$A$5,IF(M2288=People!$B$4,People!$A$4,IF(Orders!M2288=People!$B$3,People!$A$3,IF(Orders!M2288=People!$B$2,People!$A$2,0))))</f>
        <v>Cassandra Brandow</v>
      </c>
      <c r="W2288" s="3" t="str">
        <f>IFERROR(INDEX(Returns!$B$2:$B$801,MATCH(Orders!B2288,Returns!$A$2:$A$801,0)),"No")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IF(M2289=People!$B$5,People!$A$5,IF(M2289=People!$B$4,People!$A$4,IF(Orders!M2289=People!$B$3,People!$A$3,IF(Orders!M2289=People!$B$2,People!$A$2,0))))</f>
        <v>Chuck Magee</v>
      </c>
      <c r="W2289" s="3" t="str">
        <f>IFERROR(INDEX(Returns!$B$2:$B$801,MATCH(Orders!B2289,Returns!$A$2:$A$801,0)),"No")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IF(M2290=People!$B$5,People!$A$5,IF(M2290=People!$B$4,People!$A$4,IF(Orders!M2290=People!$B$3,People!$A$3,IF(Orders!M2290=People!$B$2,People!$A$2,0))))</f>
        <v>Anna Andreadi</v>
      </c>
      <c r="W2290" s="3" t="str">
        <f>IFERROR(INDEX(Returns!$B$2:$B$801,MATCH(Orders!B2290,Returns!$A$2:$A$801,0)),"No")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IF(M2291=People!$B$5,People!$A$5,IF(M2291=People!$B$4,People!$A$4,IF(Orders!M2291=People!$B$3,People!$A$3,IF(Orders!M2291=People!$B$2,People!$A$2,0))))</f>
        <v>Anna Andreadi</v>
      </c>
      <c r="W2291" s="3" t="str">
        <f>IFERROR(INDEX(Returns!$B$2:$B$801,MATCH(Orders!B2291,Returns!$A$2:$A$801,0)),"No")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IF(M2292=People!$B$5,People!$A$5,IF(M2292=People!$B$4,People!$A$4,IF(Orders!M2292=People!$B$3,People!$A$3,IF(Orders!M2292=People!$B$2,People!$A$2,0))))</f>
        <v>Cassandra Brandow</v>
      </c>
      <c r="W2292" s="3" t="str">
        <f>IFERROR(INDEX(Returns!$B$2:$B$801,MATCH(Orders!B2292,Returns!$A$2:$A$801,0)),"No")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IF(M2293=People!$B$5,People!$A$5,IF(M2293=People!$B$4,People!$A$4,IF(Orders!M2293=People!$B$3,People!$A$3,IF(Orders!M2293=People!$B$2,People!$A$2,0))))</f>
        <v>Cassandra Brandow</v>
      </c>
      <c r="W2293" s="3" t="str">
        <f>IFERROR(INDEX(Returns!$B$2:$B$801,MATCH(Orders!B2293,Returns!$A$2:$A$801,0)),"No")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IF(M2294=People!$B$5,People!$A$5,IF(M2294=People!$B$4,People!$A$4,IF(Orders!M2294=People!$B$3,People!$A$3,IF(Orders!M2294=People!$B$2,People!$A$2,0))))</f>
        <v>Cassandra Brandow</v>
      </c>
      <c r="W2294" s="3" t="str">
        <f>IFERROR(INDEX(Returns!$B$2:$B$801,MATCH(Orders!B2294,Returns!$A$2:$A$801,0)),"No")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IF(M2295=People!$B$5,People!$A$5,IF(M2295=People!$B$4,People!$A$4,IF(Orders!M2295=People!$B$3,People!$A$3,IF(Orders!M2295=People!$B$2,People!$A$2,0))))</f>
        <v>Chuck Magee</v>
      </c>
      <c r="W2295" s="3" t="str">
        <f>IFERROR(INDEX(Returns!$B$2:$B$801,MATCH(Orders!B2295,Returns!$A$2:$A$801,0)),"No")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IF(M2296=People!$B$5,People!$A$5,IF(M2296=People!$B$4,People!$A$4,IF(Orders!M2296=People!$B$3,People!$A$3,IF(Orders!M2296=People!$B$2,People!$A$2,0))))</f>
        <v>Chuck Magee</v>
      </c>
      <c r="W2296" s="3" t="str">
        <f>IFERROR(INDEX(Returns!$B$2:$B$801,MATCH(Orders!B2296,Returns!$A$2:$A$801,0)),"No")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IF(M2297=People!$B$5,People!$A$5,IF(M2297=People!$B$4,People!$A$4,IF(Orders!M2297=People!$B$3,People!$A$3,IF(Orders!M2297=People!$B$2,People!$A$2,0))))</f>
        <v>Chuck Magee</v>
      </c>
      <c r="W2297" s="3" t="str">
        <f>IFERROR(INDEX(Returns!$B$2:$B$801,MATCH(Orders!B2297,Returns!$A$2:$A$801,0)),"No")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IF(M2298=People!$B$5,People!$A$5,IF(M2298=People!$B$4,People!$A$4,IF(Orders!M2298=People!$B$3,People!$A$3,IF(Orders!M2298=People!$B$2,People!$A$2,0))))</f>
        <v>Chuck Magee</v>
      </c>
      <c r="W2298" s="3" t="str">
        <f>IFERROR(INDEX(Returns!$B$2:$B$801,MATCH(Orders!B2298,Returns!$A$2:$A$801,0)),"No")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IF(M2299=People!$B$5,People!$A$5,IF(M2299=People!$B$4,People!$A$4,IF(Orders!M2299=People!$B$3,People!$A$3,IF(Orders!M2299=People!$B$2,People!$A$2,0))))</f>
        <v>Chuck Magee</v>
      </c>
      <c r="W2299" s="3" t="str">
        <f>IFERROR(INDEX(Returns!$B$2:$B$801,MATCH(Orders!B2299,Returns!$A$2:$A$801,0)),"No")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IF(M2300=People!$B$5,People!$A$5,IF(M2300=People!$B$4,People!$A$4,IF(Orders!M2300=People!$B$3,People!$A$3,IF(Orders!M2300=People!$B$2,People!$A$2,0))))</f>
        <v>Chuck Magee</v>
      </c>
      <c r="W2300" s="3" t="str">
        <f>IFERROR(INDEX(Returns!$B$2:$B$801,MATCH(Orders!B2300,Returns!$A$2:$A$801,0)),"No")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IF(M2301=People!$B$5,People!$A$5,IF(M2301=People!$B$4,People!$A$4,IF(Orders!M2301=People!$B$3,People!$A$3,IF(Orders!M2301=People!$B$2,People!$A$2,0))))</f>
        <v>Chuck Magee</v>
      </c>
      <c r="W2301" s="3" t="str">
        <f>IFERROR(INDEX(Returns!$B$2:$B$801,MATCH(Orders!B2301,Returns!$A$2:$A$801,0)),"No")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IF(M2302=People!$B$5,People!$A$5,IF(M2302=People!$B$4,People!$A$4,IF(Orders!M2302=People!$B$3,People!$A$3,IF(Orders!M2302=People!$B$2,People!$A$2,0))))</f>
        <v>Kelly Williams</v>
      </c>
      <c r="W2302" s="3" t="str">
        <f>IFERROR(INDEX(Returns!$B$2:$B$801,MATCH(Orders!B2302,Returns!$A$2:$A$801,0)),"No")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IF(M2303=People!$B$5,People!$A$5,IF(M2303=People!$B$4,People!$A$4,IF(Orders!M2303=People!$B$3,People!$A$3,IF(Orders!M2303=People!$B$2,People!$A$2,0))))</f>
        <v>Kelly Williams</v>
      </c>
      <c r="W2303" s="3" t="str">
        <f>IFERROR(INDEX(Returns!$B$2:$B$801,MATCH(Orders!B2303,Returns!$A$2:$A$801,0)),"No")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IF(M2304=People!$B$5,People!$A$5,IF(M2304=People!$B$4,People!$A$4,IF(Orders!M2304=People!$B$3,People!$A$3,IF(Orders!M2304=People!$B$2,People!$A$2,0))))</f>
        <v>Cassandra Brandow</v>
      </c>
      <c r="W2304" s="3" t="str">
        <f>IFERROR(INDEX(Returns!$B$2:$B$801,MATCH(Orders!B2304,Returns!$A$2:$A$801,0)),"No")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IF(M2305=People!$B$5,People!$A$5,IF(M2305=People!$B$4,People!$A$4,IF(Orders!M2305=People!$B$3,People!$A$3,IF(Orders!M2305=People!$B$2,People!$A$2,0))))</f>
        <v>Cassandra Brandow</v>
      </c>
      <c r="W2305" s="3" t="str">
        <f>IFERROR(INDEX(Returns!$B$2:$B$801,MATCH(Orders!B2305,Returns!$A$2:$A$801,0)),"No")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IF(M2306=People!$B$5,People!$A$5,IF(M2306=People!$B$4,People!$A$4,IF(Orders!M2306=People!$B$3,People!$A$3,IF(Orders!M2306=People!$B$2,People!$A$2,0))))</f>
        <v>Cassandra Brandow</v>
      </c>
      <c r="W2306" s="3" t="str">
        <f>IFERROR(INDEX(Returns!$B$2:$B$801,MATCH(Orders!B2306,Returns!$A$2:$A$801,0)),"No")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IF(M2307=People!$B$5,People!$A$5,IF(M2307=People!$B$4,People!$A$4,IF(Orders!M2307=People!$B$3,People!$A$3,IF(Orders!M2307=People!$B$2,People!$A$2,0))))</f>
        <v>Kelly Williams</v>
      </c>
      <c r="W2307" s="3" t="str">
        <f>IFERROR(INDEX(Returns!$B$2:$B$801,MATCH(Orders!B2307,Returns!$A$2:$A$801,0)),"No")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IF(M2308=People!$B$5,People!$A$5,IF(M2308=People!$B$4,People!$A$4,IF(Orders!M2308=People!$B$3,People!$A$3,IF(Orders!M2308=People!$B$2,People!$A$2,0))))</f>
        <v>Kelly Williams</v>
      </c>
      <c r="W2308" s="3" t="str">
        <f>IFERROR(INDEX(Returns!$B$2:$B$801,MATCH(Orders!B2308,Returns!$A$2:$A$801,0)),"No")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IF(M2309=People!$B$5,People!$A$5,IF(M2309=People!$B$4,People!$A$4,IF(Orders!M2309=People!$B$3,People!$A$3,IF(Orders!M2309=People!$B$2,People!$A$2,0))))</f>
        <v>Chuck Magee</v>
      </c>
      <c r="W2309" s="3" t="str">
        <f>IFERROR(INDEX(Returns!$B$2:$B$801,MATCH(Orders!B2309,Returns!$A$2:$A$801,0)),"No")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IF(M2310=People!$B$5,People!$A$5,IF(M2310=People!$B$4,People!$A$4,IF(Orders!M2310=People!$B$3,People!$A$3,IF(Orders!M2310=People!$B$2,People!$A$2,0))))</f>
        <v>Anna Andreadi</v>
      </c>
      <c r="W2310" s="3" t="str">
        <f>IFERROR(INDEX(Returns!$B$2:$B$801,MATCH(Orders!B2310,Returns!$A$2:$A$801,0)),"No")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IF(M2311=People!$B$5,People!$A$5,IF(M2311=People!$B$4,People!$A$4,IF(Orders!M2311=People!$B$3,People!$A$3,IF(Orders!M2311=People!$B$2,People!$A$2,0))))</f>
        <v>Anna Andreadi</v>
      </c>
      <c r="W2311" s="3" t="str">
        <f>IFERROR(INDEX(Returns!$B$2:$B$801,MATCH(Orders!B2311,Returns!$A$2:$A$801,0)),"No")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IF(M2312=People!$B$5,People!$A$5,IF(M2312=People!$B$4,People!$A$4,IF(Orders!M2312=People!$B$3,People!$A$3,IF(Orders!M2312=People!$B$2,People!$A$2,0))))</f>
        <v>Anna Andreadi</v>
      </c>
      <c r="W2312" s="3" t="str">
        <f>IFERROR(INDEX(Returns!$B$2:$B$801,MATCH(Orders!B2312,Returns!$A$2:$A$801,0)),"No")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IF(M2313=People!$B$5,People!$A$5,IF(M2313=People!$B$4,People!$A$4,IF(Orders!M2313=People!$B$3,People!$A$3,IF(Orders!M2313=People!$B$2,People!$A$2,0))))</f>
        <v>Anna Andreadi</v>
      </c>
      <c r="W2313" s="3" t="str">
        <f>IFERROR(INDEX(Returns!$B$2:$B$801,MATCH(Orders!B2313,Returns!$A$2:$A$801,0)),"No")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IF(M2314=People!$B$5,People!$A$5,IF(M2314=People!$B$4,People!$A$4,IF(Orders!M2314=People!$B$3,People!$A$3,IF(Orders!M2314=People!$B$2,People!$A$2,0))))</f>
        <v>Anna Andreadi</v>
      </c>
      <c r="W2314" s="3" t="str">
        <f>IFERROR(INDEX(Returns!$B$2:$B$801,MATCH(Orders!B2314,Returns!$A$2:$A$801,0)),"No")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IF(M2315=People!$B$5,People!$A$5,IF(M2315=People!$B$4,People!$A$4,IF(Orders!M2315=People!$B$3,People!$A$3,IF(Orders!M2315=People!$B$2,People!$A$2,0))))</f>
        <v>Kelly Williams</v>
      </c>
      <c r="W2315" s="3" t="str">
        <f>IFERROR(INDEX(Returns!$B$2:$B$801,MATCH(Orders!B2315,Returns!$A$2:$A$801,0)),"No")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IF(M2316=People!$B$5,People!$A$5,IF(M2316=People!$B$4,People!$A$4,IF(Orders!M2316=People!$B$3,People!$A$3,IF(Orders!M2316=People!$B$2,People!$A$2,0))))</f>
        <v>Kelly Williams</v>
      </c>
      <c r="W2316" s="3" t="str">
        <f>IFERROR(INDEX(Returns!$B$2:$B$801,MATCH(Orders!B2316,Returns!$A$2:$A$801,0)),"No")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IF(M2317=People!$B$5,People!$A$5,IF(M2317=People!$B$4,People!$A$4,IF(Orders!M2317=People!$B$3,People!$A$3,IF(Orders!M2317=People!$B$2,People!$A$2,0))))</f>
        <v>Kelly Williams</v>
      </c>
      <c r="W2317" s="3" t="str">
        <f>IFERROR(INDEX(Returns!$B$2:$B$801,MATCH(Orders!B2317,Returns!$A$2:$A$801,0)),"No")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IF(M2318=People!$B$5,People!$A$5,IF(M2318=People!$B$4,People!$A$4,IF(Orders!M2318=People!$B$3,People!$A$3,IF(Orders!M2318=People!$B$2,People!$A$2,0))))</f>
        <v>Kelly Williams</v>
      </c>
      <c r="W2318" s="3" t="str">
        <f>IFERROR(INDEX(Returns!$B$2:$B$801,MATCH(Orders!B2318,Returns!$A$2:$A$801,0)),"No")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IF(M2319=People!$B$5,People!$A$5,IF(M2319=People!$B$4,People!$A$4,IF(Orders!M2319=People!$B$3,People!$A$3,IF(Orders!M2319=People!$B$2,People!$A$2,0))))</f>
        <v>Kelly Williams</v>
      </c>
      <c r="W2319" s="3" t="str">
        <f>IFERROR(INDEX(Returns!$B$2:$B$801,MATCH(Orders!B2319,Returns!$A$2:$A$801,0)),"No")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IF(M2320=People!$B$5,People!$A$5,IF(M2320=People!$B$4,People!$A$4,IF(Orders!M2320=People!$B$3,People!$A$3,IF(Orders!M2320=People!$B$2,People!$A$2,0))))</f>
        <v>Kelly Williams</v>
      </c>
      <c r="W2320" s="3" t="str">
        <f>IFERROR(INDEX(Returns!$B$2:$B$801,MATCH(Orders!B2320,Returns!$A$2:$A$801,0)),"No")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IF(M2321=People!$B$5,People!$A$5,IF(M2321=People!$B$4,People!$A$4,IF(Orders!M2321=People!$B$3,People!$A$3,IF(Orders!M2321=People!$B$2,People!$A$2,0))))</f>
        <v>Cassandra Brandow</v>
      </c>
      <c r="W2321" s="3" t="str">
        <f>IFERROR(INDEX(Returns!$B$2:$B$801,MATCH(Orders!B2321,Returns!$A$2:$A$801,0)),"No")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IF(M2322=People!$B$5,People!$A$5,IF(M2322=People!$B$4,People!$A$4,IF(Orders!M2322=People!$B$3,People!$A$3,IF(Orders!M2322=People!$B$2,People!$A$2,0))))</f>
        <v>Anna Andreadi</v>
      </c>
      <c r="W2322" s="3" t="str">
        <f>IFERROR(INDEX(Returns!$B$2:$B$801,MATCH(Orders!B2322,Returns!$A$2:$A$801,0)),"No")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IF(M2323=People!$B$5,People!$A$5,IF(M2323=People!$B$4,People!$A$4,IF(Orders!M2323=People!$B$3,People!$A$3,IF(Orders!M2323=People!$B$2,People!$A$2,0))))</f>
        <v>Cassandra Brandow</v>
      </c>
      <c r="W2323" s="3" t="str">
        <f>IFERROR(INDEX(Returns!$B$2:$B$801,MATCH(Orders!B2323,Returns!$A$2:$A$801,0)),"No")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IF(M2324=People!$B$5,People!$A$5,IF(M2324=People!$B$4,People!$A$4,IF(Orders!M2324=People!$B$3,People!$A$3,IF(Orders!M2324=People!$B$2,People!$A$2,0))))</f>
        <v>Cassandra Brandow</v>
      </c>
      <c r="W2324" s="3" t="str">
        <f>IFERROR(INDEX(Returns!$B$2:$B$801,MATCH(Orders!B2324,Returns!$A$2:$A$801,0)),"No")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IF(M2325=People!$B$5,People!$A$5,IF(M2325=People!$B$4,People!$A$4,IF(Orders!M2325=People!$B$3,People!$A$3,IF(Orders!M2325=People!$B$2,People!$A$2,0))))</f>
        <v>Cassandra Brandow</v>
      </c>
      <c r="W2325" s="3" t="str">
        <f>IFERROR(INDEX(Returns!$B$2:$B$801,MATCH(Orders!B2325,Returns!$A$2:$A$801,0)),"No")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IF(M2326=People!$B$5,People!$A$5,IF(M2326=People!$B$4,People!$A$4,IF(Orders!M2326=People!$B$3,People!$A$3,IF(Orders!M2326=People!$B$2,People!$A$2,0))))</f>
        <v>Cassandra Brandow</v>
      </c>
      <c r="W2326" s="3" t="str">
        <f>IFERROR(INDEX(Returns!$B$2:$B$801,MATCH(Orders!B2326,Returns!$A$2:$A$801,0)),"No")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IF(M2327=People!$B$5,People!$A$5,IF(M2327=People!$B$4,People!$A$4,IF(Orders!M2327=People!$B$3,People!$A$3,IF(Orders!M2327=People!$B$2,People!$A$2,0))))</f>
        <v>Chuck Magee</v>
      </c>
      <c r="W2327" s="3" t="str">
        <f>IFERROR(INDEX(Returns!$B$2:$B$801,MATCH(Orders!B2327,Returns!$A$2:$A$801,0)),"No")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IF(M2328=People!$B$5,People!$A$5,IF(M2328=People!$B$4,People!$A$4,IF(Orders!M2328=People!$B$3,People!$A$3,IF(Orders!M2328=People!$B$2,People!$A$2,0))))</f>
        <v>Chuck Magee</v>
      </c>
      <c r="W2328" s="3" t="str">
        <f>IFERROR(INDEX(Returns!$B$2:$B$801,MATCH(Orders!B2328,Returns!$A$2:$A$801,0)),"No")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IF(M2329=People!$B$5,People!$A$5,IF(M2329=People!$B$4,People!$A$4,IF(Orders!M2329=People!$B$3,People!$A$3,IF(Orders!M2329=People!$B$2,People!$A$2,0))))</f>
        <v>Chuck Magee</v>
      </c>
      <c r="W2329" s="3" t="str">
        <f>IFERROR(INDEX(Returns!$B$2:$B$801,MATCH(Orders!B2329,Returns!$A$2:$A$801,0)),"No")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IF(M2330=People!$B$5,People!$A$5,IF(M2330=People!$B$4,People!$A$4,IF(Orders!M2330=People!$B$3,People!$A$3,IF(Orders!M2330=People!$B$2,People!$A$2,0))))</f>
        <v>Anna Andreadi</v>
      </c>
      <c r="W2330" s="3" t="str">
        <f>IFERROR(INDEX(Returns!$B$2:$B$801,MATCH(Orders!B2330,Returns!$A$2:$A$801,0)),"No")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IF(M2331=People!$B$5,People!$A$5,IF(M2331=People!$B$4,People!$A$4,IF(Orders!M2331=People!$B$3,People!$A$3,IF(Orders!M2331=People!$B$2,People!$A$2,0))))</f>
        <v>Chuck Magee</v>
      </c>
      <c r="W2331" s="3" t="str">
        <f>IFERROR(INDEX(Returns!$B$2:$B$801,MATCH(Orders!B2331,Returns!$A$2:$A$801,0)),"No")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IF(M2332=People!$B$5,People!$A$5,IF(M2332=People!$B$4,People!$A$4,IF(Orders!M2332=People!$B$3,People!$A$3,IF(Orders!M2332=People!$B$2,People!$A$2,0))))</f>
        <v>Anna Andreadi</v>
      </c>
      <c r="W2332" s="3" t="str">
        <f>IFERROR(INDEX(Returns!$B$2:$B$801,MATCH(Orders!B2332,Returns!$A$2:$A$801,0)),"No")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IF(M2333=People!$B$5,People!$A$5,IF(M2333=People!$B$4,People!$A$4,IF(Orders!M2333=People!$B$3,People!$A$3,IF(Orders!M2333=People!$B$2,People!$A$2,0))))</f>
        <v>Anna Andreadi</v>
      </c>
      <c r="W2333" s="3" t="str">
        <f>IFERROR(INDEX(Returns!$B$2:$B$801,MATCH(Orders!B2333,Returns!$A$2:$A$801,0)),"No")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IF(M2334=People!$B$5,People!$A$5,IF(M2334=People!$B$4,People!$A$4,IF(Orders!M2334=People!$B$3,People!$A$3,IF(Orders!M2334=People!$B$2,People!$A$2,0))))</f>
        <v>Kelly Williams</v>
      </c>
      <c r="W2334" s="3" t="str">
        <f>IFERROR(INDEX(Returns!$B$2:$B$801,MATCH(Orders!B2334,Returns!$A$2:$A$801,0)),"No")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IF(M2335=People!$B$5,People!$A$5,IF(M2335=People!$B$4,People!$A$4,IF(Orders!M2335=People!$B$3,People!$A$3,IF(Orders!M2335=People!$B$2,People!$A$2,0))))</f>
        <v>Kelly Williams</v>
      </c>
      <c r="W2335" s="3" t="str">
        <f>IFERROR(INDEX(Returns!$B$2:$B$801,MATCH(Orders!B2335,Returns!$A$2:$A$801,0)),"No")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IF(M2336=People!$B$5,People!$A$5,IF(M2336=People!$B$4,People!$A$4,IF(Orders!M2336=People!$B$3,People!$A$3,IF(Orders!M2336=People!$B$2,People!$A$2,0))))</f>
        <v>Cassandra Brandow</v>
      </c>
      <c r="W2336" s="3" t="str">
        <f>IFERROR(INDEX(Returns!$B$2:$B$801,MATCH(Orders!B2336,Returns!$A$2:$A$801,0)),"No")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IF(M2337=People!$B$5,People!$A$5,IF(M2337=People!$B$4,People!$A$4,IF(Orders!M2337=People!$B$3,People!$A$3,IF(Orders!M2337=People!$B$2,People!$A$2,0))))</f>
        <v>Chuck Magee</v>
      </c>
      <c r="W2337" s="3" t="str">
        <f>IFERROR(INDEX(Returns!$B$2:$B$801,MATCH(Orders!B2337,Returns!$A$2:$A$801,0)),"No")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IF(M2338=People!$B$5,People!$A$5,IF(M2338=People!$B$4,People!$A$4,IF(Orders!M2338=People!$B$3,People!$A$3,IF(Orders!M2338=People!$B$2,People!$A$2,0))))</f>
        <v>Chuck Magee</v>
      </c>
      <c r="W2338" s="3" t="str">
        <f>IFERROR(INDEX(Returns!$B$2:$B$801,MATCH(Orders!B2338,Returns!$A$2:$A$801,0)),"No")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IF(M2339=People!$B$5,People!$A$5,IF(M2339=People!$B$4,People!$A$4,IF(Orders!M2339=People!$B$3,People!$A$3,IF(Orders!M2339=People!$B$2,People!$A$2,0))))</f>
        <v>Chuck Magee</v>
      </c>
      <c r="W2339" s="3" t="str">
        <f>IFERROR(INDEX(Returns!$B$2:$B$801,MATCH(Orders!B2339,Returns!$A$2:$A$801,0)),"No")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IF(M2340=People!$B$5,People!$A$5,IF(M2340=People!$B$4,People!$A$4,IF(Orders!M2340=People!$B$3,People!$A$3,IF(Orders!M2340=People!$B$2,People!$A$2,0))))</f>
        <v>Chuck Magee</v>
      </c>
      <c r="W2340" s="3" t="str">
        <f>IFERROR(INDEX(Returns!$B$2:$B$801,MATCH(Orders!B2340,Returns!$A$2:$A$801,0)),"No")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IF(M2341=People!$B$5,People!$A$5,IF(M2341=People!$B$4,People!$A$4,IF(Orders!M2341=People!$B$3,People!$A$3,IF(Orders!M2341=People!$B$2,People!$A$2,0))))</f>
        <v>Chuck Magee</v>
      </c>
      <c r="W2341" s="3" t="str">
        <f>IFERROR(INDEX(Returns!$B$2:$B$801,MATCH(Orders!B2341,Returns!$A$2:$A$801,0)),"No")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IF(M2342=People!$B$5,People!$A$5,IF(M2342=People!$B$4,People!$A$4,IF(Orders!M2342=People!$B$3,People!$A$3,IF(Orders!M2342=People!$B$2,People!$A$2,0))))</f>
        <v>Cassandra Brandow</v>
      </c>
      <c r="W2342" s="3" t="str">
        <f>IFERROR(INDEX(Returns!$B$2:$B$801,MATCH(Orders!B2342,Returns!$A$2:$A$801,0)),"No")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IF(M2343=People!$B$5,People!$A$5,IF(M2343=People!$B$4,People!$A$4,IF(Orders!M2343=People!$B$3,People!$A$3,IF(Orders!M2343=People!$B$2,People!$A$2,0))))</f>
        <v>Chuck Magee</v>
      </c>
      <c r="W2343" s="3" t="str">
        <f>IFERROR(INDEX(Returns!$B$2:$B$801,MATCH(Orders!B2343,Returns!$A$2:$A$801,0)),"No")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IF(M2344=People!$B$5,People!$A$5,IF(M2344=People!$B$4,People!$A$4,IF(Orders!M2344=People!$B$3,People!$A$3,IF(Orders!M2344=People!$B$2,People!$A$2,0))))</f>
        <v>Chuck Magee</v>
      </c>
      <c r="W2344" s="3" t="str">
        <f>IFERROR(INDEX(Returns!$B$2:$B$801,MATCH(Orders!B2344,Returns!$A$2:$A$801,0)),"No")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IF(M2345=People!$B$5,People!$A$5,IF(M2345=People!$B$4,People!$A$4,IF(Orders!M2345=People!$B$3,People!$A$3,IF(Orders!M2345=People!$B$2,People!$A$2,0))))</f>
        <v>Kelly Williams</v>
      </c>
      <c r="W2345" s="3" t="str">
        <f>IFERROR(INDEX(Returns!$B$2:$B$801,MATCH(Orders!B2345,Returns!$A$2:$A$801,0)),"No")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IF(M2346=People!$B$5,People!$A$5,IF(M2346=People!$B$4,People!$A$4,IF(Orders!M2346=People!$B$3,People!$A$3,IF(Orders!M2346=People!$B$2,People!$A$2,0))))</f>
        <v>Kelly Williams</v>
      </c>
      <c r="W2346" s="3" t="str">
        <f>IFERROR(INDEX(Returns!$B$2:$B$801,MATCH(Orders!B2346,Returns!$A$2:$A$801,0)),"No")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IF(M2347=People!$B$5,People!$A$5,IF(M2347=People!$B$4,People!$A$4,IF(Orders!M2347=People!$B$3,People!$A$3,IF(Orders!M2347=People!$B$2,People!$A$2,0))))</f>
        <v>Kelly Williams</v>
      </c>
      <c r="W2347" s="3" t="str">
        <f>IFERROR(INDEX(Returns!$B$2:$B$801,MATCH(Orders!B2347,Returns!$A$2:$A$801,0)),"No")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IF(M2348=People!$B$5,People!$A$5,IF(M2348=People!$B$4,People!$A$4,IF(Orders!M2348=People!$B$3,People!$A$3,IF(Orders!M2348=People!$B$2,People!$A$2,0))))</f>
        <v>Kelly Williams</v>
      </c>
      <c r="W2348" s="3" t="str">
        <f>IFERROR(INDEX(Returns!$B$2:$B$801,MATCH(Orders!B2348,Returns!$A$2:$A$801,0)),"No")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IF(M2349=People!$B$5,People!$A$5,IF(M2349=People!$B$4,People!$A$4,IF(Orders!M2349=People!$B$3,People!$A$3,IF(Orders!M2349=People!$B$2,People!$A$2,0))))</f>
        <v>Kelly Williams</v>
      </c>
      <c r="W2349" s="3" t="str">
        <f>IFERROR(INDEX(Returns!$B$2:$B$801,MATCH(Orders!B2349,Returns!$A$2:$A$801,0)),"No")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IF(M2350=People!$B$5,People!$A$5,IF(M2350=People!$B$4,People!$A$4,IF(Orders!M2350=People!$B$3,People!$A$3,IF(Orders!M2350=People!$B$2,People!$A$2,0))))</f>
        <v>Anna Andreadi</v>
      </c>
      <c r="W2350" s="3" t="str">
        <f>IFERROR(INDEX(Returns!$B$2:$B$801,MATCH(Orders!B2350,Returns!$A$2:$A$801,0)),"No")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IF(M2351=People!$B$5,People!$A$5,IF(M2351=People!$B$4,People!$A$4,IF(Orders!M2351=People!$B$3,People!$A$3,IF(Orders!M2351=People!$B$2,People!$A$2,0))))</f>
        <v>Anna Andreadi</v>
      </c>
      <c r="W2351" s="3" t="str">
        <f>IFERROR(INDEX(Returns!$B$2:$B$801,MATCH(Orders!B2351,Returns!$A$2:$A$801,0)),"No")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IF(M2352=People!$B$5,People!$A$5,IF(M2352=People!$B$4,People!$A$4,IF(Orders!M2352=People!$B$3,People!$A$3,IF(Orders!M2352=People!$B$2,People!$A$2,0))))</f>
        <v>Anna Andreadi</v>
      </c>
      <c r="W2352" s="3" t="str">
        <f>IFERROR(INDEX(Returns!$B$2:$B$801,MATCH(Orders!B2352,Returns!$A$2:$A$801,0)),"No")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IF(M2353=People!$B$5,People!$A$5,IF(M2353=People!$B$4,People!$A$4,IF(Orders!M2353=People!$B$3,People!$A$3,IF(Orders!M2353=People!$B$2,People!$A$2,0))))</f>
        <v>Anna Andreadi</v>
      </c>
      <c r="W2353" s="3" t="str">
        <f>IFERROR(INDEX(Returns!$B$2:$B$801,MATCH(Orders!B2353,Returns!$A$2:$A$801,0)),"No")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IF(M2354=People!$B$5,People!$A$5,IF(M2354=People!$B$4,People!$A$4,IF(Orders!M2354=People!$B$3,People!$A$3,IF(Orders!M2354=People!$B$2,People!$A$2,0))))</f>
        <v>Anna Andreadi</v>
      </c>
      <c r="W2354" s="3" t="str">
        <f>IFERROR(INDEX(Returns!$B$2:$B$801,MATCH(Orders!B2354,Returns!$A$2:$A$801,0)),"No")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IF(M2355=People!$B$5,People!$A$5,IF(M2355=People!$B$4,People!$A$4,IF(Orders!M2355=People!$B$3,People!$A$3,IF(Orders!M2355=People!$B$2,People!$A$2,0))))</f>
        <v>Anna Andreadi</v>
      </c>
      <c r="W2355" s="3" t="str">
        <f>IFERROR(INDEX(Returns!$B$2:$B$801,MATCH(Orders!B2355,Returns!$A$2:$A$801,0)),"No")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IF(M2356=People!$B$5,People!$A$5,IF(M2356=People!$B$4,People!$A$4,IF(Orders!M2356=People!$B$3,People!$A$3,IF(Orders!M2356=People!$B$2,People!$A$2,0))))</f>
        <v>Anna Andreadi</v>
      </c>
      <c r="W2356" s="3" t="str">
        <f>IFERROR(INDEX(Returns!$B$2:$B$801,MATCH(Orders!B2356,Returns!$A$2:$A$801,0)),"No")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IF(M2357=People!$B$5,People!$A$5,IF(M2357=People!$B$4,People!$A$4,IF(Orders!M2357=People!$B$3,People!$A$3,IF(Orders!M2357=People!$B$2,People!$A$2,0))))</f>
        <v>Anna Andreadi</v>
      </c>
      <c r="W2357" s="3" t="str">
        <f>IFERROR(INDEX(Returns!$B$2:$B$801,MATCH(Orders!B2357,Returns!$A$2:$A$801,0)),"No")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IF(M2358=People!$B$5,People!$A$5,IF(M2358=People!$B$4,People!$A$4,IF(Orders!M2358=People!$B$3,People!$A$3,IF(Orders!M2358=People!$B$2,People!$A$2,0))))</f>
        <v>Anna Andreadi</v>
      </c>
      <c r="W2358" s="3" t="str">
        <f>IFERROR(INDEX(Returns!$B$2:$B$801,MATCH(Orders!B2358,Returns!$A$2:$A$801,0)),"No")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IF(M2359=People!$B$5,People!$A$5,IF(M2359=People!$B$4,People!$A$4,IF(Orders!M2359=People!$B$3,People!$A$3,IF(Orders!M2359=People!$B$2,People!$A$2,0))))</f>
        <v>Chuck Magee</v>
      </c>
      <c r="W2359" s="3" t="str">
        <f>IFERROR(INDEX(Returns!$B$2:$B$801,MATCH(Orders!B2359,Returns!$A$2:$A$801,0)),"No")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IF(M2360=People!$B$5,People!$A$5,IF(M2360=People!$B$4,People!$A$4,IF(Orders!M2360=People!$B$3,People!$A$3,IF(Orders!M2360=People!$B$2,People!$A$2,0))))</f>
        <v>Chuck Magee</v>
      </c>
      <c r="W2360" s="3" t="str">
        <f>IFERROR(INDEX(Returns!$B$2:$B$801,MATCH(Orders!B2360,Returns!$A$2:$A$801,0)),"No")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IF(M2361=People!$B$5,People!$A$5,IF(M2361=People!$B$4,People!$A$4,IF(Orders!M2361=People!$B$3,People!$A$3,IF(Orders!M2361=People!$B$2,People!$A$2,0))))</f>
        <v>Chuck Magee</v>
      </c>
      <c r="W2361" s="3" t="str">
        <f>IFERROR(INDEX(Returns!$B$2:$B$801,MATCH(Orders!B2361,Returns!$A$2:$A$801,0)),"No")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IF(M2362=People!$B$5,People!$A$5,IF(M2362=People!$B$4,People!$A$4,IF(Orders!M2362=People!$B$3,People!$A$3,IF(Orders!M2362=People!$B$2,People!$A$2,0))))</f>
        <v>Chuck Magee</v>
      </c>
      <c r="W2362" s="3" t="str">
        <f>IFERROR(INDEX(Returns!$B$2:$B$801,MATCH(Orders!B2362,Returns!$A$2:$A$801,0)),"No")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IF(M2363=People!$B$5,People!$A$5,IF(M2363=People!$B$4,People!$A$4,IF(Orders!M2363=People!$B$3,People!$A$3,IF(Orders!M2363=People!$B$2,People!$A$2,0))))</f>
        <v>Chuck Magee</v>
      </c>
      <c r="W2363" s="3" t="str">
        <f>IFERROR(INDEX(Returns!$B$2:$B$801,MATCH(Orders!B2363,Returns!$A$2:$A$801,0)),"No")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IF(M2364=People!$B$5,People!$A$5,IF(M2364=People!$B$4,People!$A$4,IF(Orders!M2364=People!$B$3,People!$A$3,IF(Orders!M2364=People!$B$2,People!$A$2,0))))</f>
        <v>Chuck Magee</v>
      </c>
      <c r="W2364" s="3" t="str">
        <f>IFERROR(INDEX(Returns!$B$2:$B$801,MATCH(Orders!B2364,Returns!$A$2:$A$801,0)),"No")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IF(M2365=People!$B$5,People!$A$5,IF(M2365=People!$B$4,People!$A$4,IF(Orders!M2365=People!$B$3,People!$A$3,IF(Orders!M2365=People!$B$2,People!$A$2,0))))</f>
        <v>Cassandra Brandow</v>
      </c>
      <c r="W2365" s="3" t="str">
        <f>IFERROR(INDEX(Returns!$B$2:$B$801,MATCH(Orders!B2365,Returns!$A$2:$A$801,0)),"No")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IF(M2366=People!$B$5,People!$A$5,IF(M2366=People!$B$4,People!$A$4,IF(Orders!M2366=People!$B$3,People!$A$3,IF(Orders!M2366=People!$B$2,People!$A$2,0))))</f>
        <v>Cassandra Brandow</v>
      </c>
      <c r="W2366" s="3" t="str">
        <f>IFERROR(INDEX(Returns!$B$2:$B$801,MATCH(Orders!B2366,Returns!$A$2:$A$801,0)),"No")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IF(M2367=People!$B$5,People!$A$5,IF(M2367=People!$B$4,People!$A$4,IF(Orders!M2367=People!$B$3,People!$A$3,IF(Orders!M2367=People!$B$2,People!$A$2,0))))</f>
        <v>Cassandra Brandow</v>
      </c>
      <c r="W2367" s="3" t="str">
        <f>IFERROR(INDEX(Returns!$B$2:$B$801,MATCH(Orders!B2367,Returns!$A$2:$A$801,0)),"No")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IF(M2368=People!$B$5,People!$A$5,IF(M2368=People!$B$4,People!$A$4,IF(Orders!M2368=People!$B$3,People!$A$3,IF(Orders!M2368=People!$B$2,People!$A$2,0))))</f>
        <v>Anna Andreadi</v>
      </c>
      <c r="W2368" s="3" t="str">
        <f>IFERROR(INDEX(Returns!$B$2:$B$801,MATCH(Orders!B2368,Returns!$A$2:$A$801,0)),"No")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IF(M2369=People!$B$5,People!$A$5,IF(M2369=People!$B$4,People!$A$4,IF(Orders!M2369=People!$B$3,People!$A$3,IF(Orders!M2369=People!$B$2,People!$A$2,0))))</f>
        <v>Chuck Magee</v>
      </c>
      <c r="W2369" s="3" t="str">
        <f>IFERROR(INDEX(Returns!$B$2:$B$801,MATCH(Orders!B2369,Returns!$A$2:$A$801,0)),"No")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IF(M2370=People!$B$5,People!$A$5,IF(M2370=People!$B$4,People!$A$4,IF(Orders!M2370=People!$B$3,People!$A$3,IF(Orders!M2370=People!$B$2,People!$A$2,0))))</f>
        <v>Chuck Magee</v>
      </c>
      <c r="W2370" s="3" t="str">
        <f>IFERROR(INDEX(Returns!$B$2:$B$801,MATCH(Orders!B2370,Returns!$A$2:$A$801,0)),"No")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IF(M2371=People!$B$5,People!$A$5,IF(M2371=People!$B$4,People!$A$4,IF(Orders!M2371=People!$B$3,People!$A$3,IF(Orders!M2371=People!$B$2,People!$A$2,0))))</f>
        <v>Chuck Magee</v>
      </c>
      <c r="W2371" s="3" t="str">
        <f>IFERROR(INDEX(Returns!$B$2:$B$801,MATCH(Orders!B2371,Returns!$A$2:$A$801,0)),"No")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IF(M2372=People!$B$5,People!$A$5,IF(M2372=People!$B$4,People!$A$4,IF(Orders!M2372=People!$B$3,People!$A$3,IF(Orders!M2372=People!$B$2,People!$A$2,0))))</f>
        <v>Chuck Magee</v>
      </c>
      <c r="W2372" s="3" t="str">
        <f>IFERROR(INDEX(Returns!$B$2:$B$801,MATCH(Orders!B2372,Returns!$A$2:$A$801,0)),"No")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IF(M2373=People!$B$5,People!$A$5,IF(M2373=People!$B$4,People!$A$4,IF(Orders!M2373=People!$B$3,People!$A$3,IF(Orders!M2373=People!$B$2,People!$A$2,0))))</f>
        <v>Kelly Williams</v>
      </c>
      <c r="W2373" s="3" t="str">
        <f>IFERROR(INDEX(Returns!$B$2:$B$801,MATCH(Orders!B2373,Returns!$A$2:$A$801,0)),"No")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IF(M2374=People!$B$5,People!$A$5,IF(M2374=People!$B$4,People!$A$4,IF(Orders!M2374=People!$B$3,People!$A$3,IF(Orders!M2374=People!$B$2,People!$A$2,0))))</f>
        <v>Kelly Williams</v>
      </c>
      <c r="W2374" s="3" t="str">
        <f>IFERROR(INDEX(Returns!$B$2:$B$801,MATCH(Orders!B2374,Returns!$A$2:$A$801,0)),"No")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IF(M2375=People!$B$5,People!$A$5,IF(M2375=People!$B$4,People!$A$4,IF(Orders!M2375=People!$B$3,People!$A$3,IF(Orders!M2375=People!$B$2,People!$A$2,0))))</f>
        <v>Kelly Williams</v>
      </c>
      <c r="W2375" s="3" t="str">
        <f>IFERROR(INDEX(Returns!$B$2:$B$801,MATCH(Orders!B2375,Returns!$A$2:$A$801,0)),"No")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IF(M2376=People!$B$5,People!$A$5,IF(M2376=People!$B$4,People!$A$4,IF(Orders!M2376=People!$B$3,People!$A$3,IF(Orders!M2376=People!$B$2,People!$A$2,0))))</f>
        <v>Kelly Williams</v>
      </c>
      <c r="W2376" s="3" t="str">
        <f>IFERROR(INDEX(Returns!$B$2:$B$801,MATCH(Orders!B2376,Returns!$A$2:$A$801,0)),"No")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IF(M2377=People!$B$5,People!$A$5,IF(M2377=People!$B$4,People!$A$4,IF(Orders!M2377=People!$B$3,People!$A$3,IF(Orders!M2377=People!$B$2,People!$A$2,0))))</f>
        <v>Cassandra Brandow</v>
      </c>
      <c r="W2377" s="3" t="str">
        <f>IFERROR(INDEX(Returns!$B$2:$B$801,MATCH(Orders!B2377,Returns!$A$2:$A$801,0)),"No")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IF(M2378=People!$B$5,People!$A$5,IF(M2378=People!$B$4,People!$A$4,IF(Orders!M2378=People!$B$3,People!$A$3,IF(Orders!M2378=People!$B$2,People!$A$2,0))))</f>
        <v>Chuck Magee</v>
      </c>
      <c r="W2378" s="3" t="str">
        <f>IFERROR(INDEX(Returns!$B$2:$B$801,MATCH(Orders!B2378,Returns!$A$2:$A$801,0)),"No")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IF(M2379=People!$B$5,People!$A$5,IF(M2379=People!$B$4,People!$A$4,IF(Orders!M2379=People!$B$3,People!$A$3,IF(Orders!M2379=People!$B$2,People!$A$2,0))))</f>
        <v>Chuck Magee</v>
      </c>
      <c r="W2379" s="3" t="str">
        <f>IFERROR(INDEX(Returns!$B$2:$B$801,MATCH(Orders!B2379,Returns!$A$2:$A$801,0)),"No")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IF(M2380=People!$B$5,People!$A$5,IF(M2380=People!$B$4,People!$A$4,IF(Orders!M2380=People!$B$3,People!$A$3,IF(Orders!M2380=People!$B$2,People!$A$2,0))))</f>
        <v>Anna Andreadi</v>
      </c>
      <c r="W2380" s="3" t="str">
        <f>IFERROR(INDEX(Returns!$B$2:$B$801,MATCH(Orders!B2380,Returns!$A$2:$A$801,0)),"No")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IF(M2381=People!$B$5,People!$A$5,IF(M2381=People!$B$4,People!$A$4,IF(Orders!M2381=People!$B$3,People!$A$3,IF(Orders!M2381=People!$B$2,People!$A$2,0))))</f>
        <v>Chuck Magee</v>
      </c>
      <c r="W2381" s="3" t="str">
        <f>IFERROR(INDEX(Returns!$B$2:$B$801,MATCH(Orders!B2381,Returns!$A$2:$A$801,0)),"No")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IF(M2382=People!$B$5,People!$A$5,IF(M2382=People!$B$4,People!$A$4,IF(Orders!M2382=People!$B$3,People!$A$3,IF(Orders!M2382=People!$B$2,People!$A$2,0))))</f>
        <v>Chuck Magee</v>
      </c>
      <c r="W2382" s="3" t="str">
        <f>IFERROR(INDEX(Returns!$B$2:$B$801,MATCH(Orders!B2382,Returns!$A$2:$A$801,0)),"No")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IF(M2383=People!$B$5,People!$A$5,IF(M2383=People!$B$4,People!$A$4,IF(Orders!M2383=People!$B$3,People!$A$3,IF(Orders!M2383=People!$B$2,People!$A$2,0))))</f>
        <v>Chuck Magee</v>
      </c>
      <c r="W2383" s="3" t="str">
        <f>IFERROR(INDEX(Returns!$B$2:$B$801,MATCH(Orders!B2383,Returns!$A$2:$A$801,0)),"No")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IF(M2384=People!$B$5,People!$A$5,IF(M2384=People!$B$4,People!$A$4,IF(Orders!M2384=People!$B$3,People!$A$3,IF(Orders!M2384=People!$B$2,People!$A$2,0))))</f>
        <v>Anna Andreadi</v>
      </c>
      <c r="W2384" s="3" t="str">
        <f>IFERROR(INDEX(Returns!$B$2:$B$801,MATCH(Orders!B2384,Returns!$A$2:$A$801,0)),"No")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IF(M2385=People!$B$5,People!$A$5,IF(M2385=People!$B$4,People!$A$4,IF(Orders!M2385=People!$B$3,People!$A$3,IF(Orders!M2385=People!$B$2,People!$A$2,0))))</f>
        <v>Anna Andreadi</v>
      </c>
      <c r="W2385" s="3" t="str">
        <f>IFERROR(INDEX(Returns!$B$2:$B$801,MATCH(Orders!B2385,Returns!$A$2:$A$801,0)),"No")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IF(M2386=People!$B$5,People!$A$5,IF(M2386=People!$B$4,People!$A$4,IF(Orders!M2386=People!$B$3,People!$A$3,IF(Orders!M2386=People!$B$2,People!$A$2,0))))</f>
        <v>Anna Andreadi</v>
      </c>
      <c r="W2386" s="3" t="str">
        <f>IFERROR(INDEX(Returns!$B$2:$B$801,MATCH(Orders!B2386,Returns!$A$2:$A$801,0)),"No")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IF(M2387=People!$B$5,People!$A$5,IF(M2387=People!$B$4,People!$A$4,IF(Orders!M2387=People!$B$3,People!$A$3,IF(Orders!M2387=People!$B$2,People!$A$2,0))))</f>
        <v>Anna Andreadi</v>
      </c>
      <c r="W2387" s="3" t="str">
        <f>IFERROR(INDEX(Returns!$B$2:$B$801,MATCH(Orders!B2387,Returns!$A$2:$A$801,0)),"No")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IF(M2388=People!$B$5,People!$A$5,IF(M2388=People!$B$4,People!$A$4,IF(Orders!M2388=People!$B$3,People!$A$3,IF(Orders!M2388=People!$B$2,People!$A$2,0))))</f>
        <v>Anna Andreadi</v>
      </c>
      <c r="W2388" s="3" t="str">
        <f>IFERROR(INDEX(Returns!$B$2:$B$801,MATCH(Orders!B2388,Returns!$A$2:$A$801,0)),"No")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IF(M2389=People!$B$5,People!$A$5,IF(M2389=People!$B$4,People!$A$4,IF(Orders!M2389=People!$B$3,People!$A$3,IF(Orders!M2389=People!$B$2,People!$A$2,0))))</f>
        <v>Anna Andreadi</v>
      </c>
      <c r="W2389" s="3" t="str">
        <f>IFERROR(INDEX(Returns!$B$2:$B$801,MATCH(Orders!B2389,Returns!$A$2:$A$801,0)),"No")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IF(M2390=People!$B$5,People!$A$5,IF(M2390=People!$B$4,People!$A$4,IF(Orders!M2390=People!$B$3,People!$A$3,IF(Orders!M2390=People!$B$2,People!$A$2,0))))</f>
        <v>Anna Andreadi</v>
      </c>
      <c r="W2390" s="3" t="str">
        <f>IFERROR(INDEX(Returns!$B$2:$B$801,MATCH(Orders!B2390,Returns!$A$2:$A$801,0)),"No")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IF(M2391=People!$B$5,People!$A$5,IF(M2391=People!$B$4,People!$A$4,IF(Orders!M2391=People!$B$3,People!$A$3,IF(Orders!M2391=People!$B$2,People!$A$2,0))))</f>
        <v>Chuck Magee</v>
      </c>
      <c r="W2391" s="3" t="str">
        <f>IFERROR(INDEX(Returns!$B$2:$B$801,MATCH(Orders!B2391,Returns!$A$2:$A$801,0)),"No")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IF(M2392=People!$B$5,People!$A$5,IF(M2392=People!$B$4,People!$A$4,IF(Orders!M2392=People!$B$3,People!$A$3,IF(Orders!M2392=People!$B$2,People!$A$2,0))))</f>
        <v>Chuck Magee</v>
      </c>
      <c r="W2392" s="3" t="str">
        <f>IFERROR(INDEX(Returns!$B$2:$B$801,MATCH(Orders!B2392,Returns!$A$2:$A$801,0)),"No")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IF(M2393=People!$B$5,People!$A$5,IF(M2393=People!$B$4,People!$A$4,IF(Orders!M2393=People!$B$3,People!$A$3,IF(Orders!M2393=People!$B$2,People!$A$2,0))))</f>
        <v>Chuck Magee</v>
      </c>
      <c r="W2393" s="3" t="str">
        <f>IFERROR(INDEX(Returns!$B$2:$B$801,MATCH(Orders!B2393,Returns!$A$2:$A$801,0)),"No")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IF(M2394=People!$B$5,People!$A$5,IF(M2394=People!$B$4,People!$A$4,IF(Orders!M2394=People!$B$3,People!$A$3,IF(Orders!M2394=People!$B$2,People!$A$2,0))))</f>
        <v>Chuck Magee</v>
      </c>
      <c r="W2394" s="3" t="str">
        <f>IFERROR(INDEX(Returns!$B$2:$B$801,MATCH(Orders!B2394,Returns!$A$2:$A$801,0)),"No")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IF(M2395=People!$B$5,People!$A$5,IF(M2395=People!$B$4,People!$A$4,IF(Orders!M2395=People!$B$3,People!$A$3,IF(Orders!M2395=People!$B$2,People!$A$2,0))))</f>
        <v>Chuck Magee</v>
      </c>
      <c r="W2395" s="3" t="str">
        <f>IFERROR(INDEX(Returns!$B$2:$B$801,MATCH(Orders!B2395,Returns!$A$2:$A$801,0)),"No")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IF(M2396=People!$B$5,People!$A$5,IF(M2396=People!$B$4,People!$A$4,IF(Orders!M2396=People!$B$3,People!$A$3,IF(Orders!M2396=People!$B$2,People!$A$2,0))))</f>
        <v>Chuck Magee</v>
      </c>
      <c r="W2396" s="3" t="str">
        <f>IFERROR(INDEX(Returns!$B$2:$B$801,MATCH(Orders!B2396,Returns!$A$2:$A$801,0)),"No")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IF(M2397=People!$B$5,People!$A$5,IF(M2397=People!$B$4,People!$A$4,IF(Orders!M2397=People!$B$3,People!$A$3,IF(Orders!M2397=People!$B$2,People!$A$2,0))))</f>
        <v>Chuck Magee</v>
      </c>
      <c r="W2397" s="3" t="str">
        <f>IFERROR(INDEX(Returns!$B$2:$B$801,MATCH(Orders!B2397,Returns!$A$2:$A$801,0)),"No")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IF(M2398=People!$B$5,People!$A$5,IF(M2398=People!$B$4,People!$A$4,IF(Orders!M2398=People!$B$3,People!$A$3,IF(Orders!M2398=People!$B$2,People!$A$2,0))))</f>
        <v>Chuck Magee</v>
      </c>
      <c r="W2398" s="3" t="str">
        <f>IFERROR(INDEX(Returns!$B$2:$B$801,MATCH(Orders!B2398,Returns!$A$2:$A$801,0)),"No")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IF(M2399=People!$B$5,People!$A$5,IF(M2399=People!$B$4,People!$A$4,IF(Orders!M2399=People!$B$3,People!$A$3,IF(Orders!M2399=People!$B$2,People!$A$2,0))))</f>
        <v>Anna Andreadi</v>
      </c>
      <c r="W2399" s="3" t="str">
        <f>IFERROR(INDEX(Returns!$B$2:$B$801,MATCH(Orders!B2399,Returns!$A$2:$A$801,0)),"No")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IF(M2400=People!$B$5,People!$A$5,IF(M2400=People!$B$4,People!$A$4,IF(Orders!M2400=People!$B$3,People!$A$3,IF(Orders!M2400=People!$B$2,People!$A$2,0))))</f>
        <v>Anna Andreadi</v>
      </c>
      <c r="W2400" s="3" t="str">
        <f>IFERROR(INDEX(Returns!$B$2:$B$801,MATCH(Orders!B2400,Returns!$A$2:$A$801,0)),"No")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IF(M2401=People!$B$5,People!$A$5,IF(M2401=People!$B$4,People!$A$4,IF(Orders!M2401=People!$B$3,People!$A$3,IF(Orders!M2401=People!$B$2,People!$A$2,0))))</f>
        <v>Cassandra Brandow</v>
      </c>
      <c r="W2401" s="3" t="str">
        <f>IFERROR(INDEX(Returns!$B$2:$B$801,MATCH(Orders!B2401,Returns!$A$2:$A$801,0)),"No")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IF(M2402=People!$B$5,People!$A$5,IF(M2402=People!$B$4,People!$A$4,IF(Orders!M2402=People!$B$3,People!$A$3,IF(Orders!M2402=People!$B$2,People!$A$2,0))))</f>
        <v>Cassandra Brandow</v>
      </c>
      <c r="W2402" s="3" t="str">
        <f>IFERROR(INDEX(Returns!$B$2:$B$801,MATCH(Orders!B2402,Returns!$A$2:$A$801,0)),"No")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IF(M2403=People!$B$5,People!$A$5,IF(M2403=People!$B$4,People!$A$4,IF(Orders!M2403=People!$B$3,People!$A$3,IF(Orders!M2403=People!$B$2,People!$A$2,0))))</f>
        <v>Kelly Williams</v>
      </c>
      <c r="W2403" s="3" t="str">
        <f>IFERROR(INDEX(Returns!$B$2:$B$801,MATCH(Orders!B2403,Returns!$A$2:$A$801,0)),"No")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IF(M2404=People!$B$5,People!$A$5,IF(M2404=People!$B$4,People!$A$4,IF(Orders!M2404=People!$B$3,People!$A$3,IF(Orders!M2404=People!$B$2,People!$A$2,0))))</f>
        <v>Kelly Williams</v>
      </c>
      <c r="W2404" s="3" t="str">
        <f>IFERROR(INDEX(Returns!$B$2:$B$801,MATCH(Orders!B2404,Returns!$A$2:$A$801,0)),"No")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IF(M2405=People!$B$5,People!$A$5,IF(M2405=People!$B$4,People!$A$4,IF(Orders!M2405=People!$B$3,People!$A$3,IF(Orders!M2405=People!$B$2,People!$A$2,0))))</f>
        <v>Kelly Williams</v>
      </c>
      <c r="W2405" s="3" t="str">
        <f>IFERROR(INDEX(Returns!$B$2:$B$801,MATCH(Orders!B2405,Returns!$A$2:$A$801,0)),"No")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IF(M2406=People!$B$5,People!$A$5,IF(M2406=People!$B$4,People!$A$4,IF(Orders!M2406=People!$B$3,People!$A$3,IF(Orders!M2406=People!$B$2,People!$A$2,0))))</f>
        <v>Anna Andreadi</v>
      </c>
      <c r="W2406" s="3" t="str">
        <f>IFERROR(INDEX(Returns!$B$2:$B$801,MATCH(Orders!B2406,Returns!$A$2:$A$801,0)),"No")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IF(M2407=People!$B$5,People!$A$5,IF(M2407=People!$B$4,People!$A$4,IF(Orders!M2407=People!$B$3,People!$A$3,IF(Orders!M2407=People!$B$2,People!$A$2,0))))</f>
        <v>Anna Andreadi</v>
      </c>
      <c r="W2407" s="3" t="str">
        <f>IFERROR(INDEX(Returns!$B$2:$B$801,MATCH(Orders!B2407,Returns!$A$2:$A$801,0)),"No")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IF(M2408=People!$B$5,People!$A$5,IF(M2408=People!$B$4,People!$A$4,IF(Orders!M2408=People!$B$3,People!$A$3,IF(Orders!M2408=People!$B$2,People!$A$2,0))))</f>
        <v>Anna Andreadi</v>
      </c>
      <c r="W2408" s="3" t="str">
        <f>IFERROR(INDEX(Returns!$B$2:$B$801,MATCH(Orders!B2408,Returns!$A$2:$A$801,0)),"No")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IF(M2409=People!$B$5,People!$A$5,IF(M2409=People!$B$4,People!$A$4,IF(Orders!M2409=People!$B$3,People!$A$3,IF(Orders!M2409=People!$B$2,People!$A$2,0))))</f>
        <v>Anna Andreadi</v>
      </c>
      <c r="W2409" s="3" t="str">
        <f>IFERROR(INDEX(Returns!$B$2:$B$801,MATCH(Orders!B2409,Returns!$A$2:$A$801,0)),"No")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IF(M2410=People!$B$5,People!$A$5,IF(M2410=People!$B$4,People!$A$4,IF(Orders!M2410=People!$B$3,People!$A$3,IF(Orders!M2410=People!$B$2,People!$A$2,0))))</f>
        <v>Anna Andreadi</v>
      </c>
      <c r="W2410" s="3" t="str">
        <f>IFERROR(INDEX(Returns!$B$2:$B$801,MATCH(Orders!B2410,Returns!$A$2:$A$801,0)),"No")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IF(M2411=People!$B$5,People!$A$5,IF(M2411=People!$B$4,People!$A$4,IF(Orders!M2411=People!$B$3,People!$A$3,IF(Orders!M2411=People!$B$2,People!$A$2,0))))</f>
        <v>Anna Andreadi</v>
      </c>
      <c r="W2411" s="3" t="str">
        <f>IFERROR(INDEX(Returns!$B$2:$B$801,MATCH(Orders!B2411,Returns!$A$2:$A$801,0)),"No")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IF(M2412=People!$B$5,People!$A$5,IF(M2412=People!$B$4,People!$A$4,IF(Orders!M2412=People!$B$3,People!$A$3,IF(Orders!M2412=People!$B$2,People!$A$2,0))))</f>
        <v>Chuck Magee</v>
      </c>
      <c r="W2412" s="3" t="str">
        <f>IFERROR(INDEX(Returns!$B$2:$B$801,MATCH(Orders!B2412,Returns!$A$2:$A$801,0)),"No")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IF(M2413=People!$B$5,People!$A$5,IF(M2413=People!$B$4,People!$A$4,IF(Orders!M2413=People!$B$3,People!$A$3,IF(Orders!M2413=People!$B$2,People!$A$2,0))))</f>
        <v>Anna Andreadi</v>
      </c>
      <c r="W2413" s="3" t="str">
        <f>IFERROR(INDEX(Returns!$B$2:$B$801,MATCH(Orders!B2413,Returns!$A$2:$A$801,0)),"No")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IF(M2414=People!$B$5,People!$A$5,IF(M2414=People!$B$4,People!$A$4,IF(Orders!M2414=People!$B$3,People!$A$3,IF(Orders!M2414=People!$B$2,People!$A$2,0))))</f>
        <v>Anna Andreadi</v>
      </c>
      <c r="W2414" s="3" t="str">
        <f>IFERROR(INDEX(Returns!$B$2:$B$801,MATCH(Orders!B2414,Returns!$A$2:$A$801,0)),"No")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IF(M2415=People!$B$5,People!$A$5,IF(M2415=People!$B$4,People!$A$4,IF(Orders!M2415=People!$B$3,People!$A$3,IF(Orders!M2415=People!$B$2,People!$A$2,0))))</f>
        <v>Anna Andreadi</v>
      </c>
      <c r="W2415" s="3" t="str">
        <f>IFERROR(INDEX(Returns!$B$2:$B$801,MATCH(Orders!B2415,Returns!$A$2:$A$801,0)),"No")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IF(M2416=People!$B$5,People!$A$5,IF(M2416=People!$B$4,People!$A$4,IF(Orders!M2416=People!$B$3,People!$A$3,IF(Orders!M2416=People!$B$2,People!$A$2,0))))</f>
        <v>Kelly Williams</v>
      </c>
      <c r="W2416" s="3" t="str">
        <f>IFERROR(INDEX(Returns!$B$2:$B$801,MATCH(Orders!B2416,Returns!$A$2:$A$801,0)),"No")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IF(M2417=People!$B$5,People!$A$5,IF(M2417=People!$B$4,People!$A$4,IF(Orders!M2417=People!$B$3,People!$A$3,IF(Orders!M2417=People!$B$2,People!$A$2,0))))</f>
        <v>Chuck Magee</v>
      </c>
      <c r="W2417" s="3" t="str">
        <f>IFERROR(INDEX(Returns!$B$2:$B$801,MATCH(Orders!B2417,Returns!$A$2:$A$801,0)),"No")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IF(M2418=People!$B$5,People!$A$5,IF(M2418=People!$B$4,People!$A$4,IF(Orders!M2418=People!$B$3,People!$A$3,IF(Orders!M2418=People!$B$2,People!$A$2,0))))</f>
        <v>Anna Andreadi</v>
      </c>
      <c r="W2418" s="3" t="str">
        <f>IFERROR(INDEX(Returns!$B$2:$B$801,MATCH(Orders!B2418,Returns!$A$2:$A$801,0)),"No")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IF(M2419=People!$B$5,People!$A$5,IF(M2419=People!$B$4,People!$A$4,IF(Orders!M2419=People!$B$3,People!$A$3,IF(Orders!M2419=People!$B$2,People!$A$2,0))))</f>
        <v>Anna Andreadi</v>
      </c>
      <c r="W2419" s="3" t="str">
        <f>IFERROR(INDEX(Returns!$B$2:$B$801,MATCH(Orders!B2419,Returns!$A$2:$A$801,0)),"No")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IF(M2420=People!$B$5,People!$A$5,IF(M2420=People!$B$4,People!$A$4,IF(Orders!M2420=People!$B$3,People!$A$3,IF(Orders!M2420=People!$B$2,People!$A$2,0))))</f>
        <v>Anna Andreadi</v>
      </c>
      <c r="W2420" s="3" t="str">
        <f>IFERROR(INDEX(Returns!$B$2:$B$801,MATCH(Orders!B2420,Returns!$A$2:$A$801,0)),"No")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IF(M2421=People!$B$5,People!$A$5,IF(M2421=People!$B$4,People!$A$4,IF(Orders!M2421=People!$B$3,People!$A$3,IF(Orders!M2421=People!$B$2,People!$A$2,0))))</f>
        <v>Anna Andreadi</v>
      </c>
      <c r="W2421" s="3" t="str">
        <f>IFERROR(INDEX(Returns!$B$2:$B$801,MATCH(Orders!B2421,Returns!$A$2:$A$801,0)),"No")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IF(M2422=People!$B$5,People!$A$5,IF(M2422=People!$B$4,People!$A$4,IF(Orders!M2422=People!$B$3,People!$A$3,IF(Orders!M2422=People!$B$2,People!$A$2,0))))</f>
        <v>Anna Andreadi</v>
      </c>
      <c r="W2422" s="3" t="str">
        <f>IFERROR(INDEX(Returns!$B$2:$B$801,MATCH(Orders!B2422,Returns!$A$2:$A$801,0)),"No")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IF(M2423=People!$B$5,People!$A$5,IF(M2423=People!$B$4,People!$A$4,IF(Orders!M2423=People!$B$3,People!$A$3,IF(Orders!M2423=People!$B$2,People!$A$2,0))))</f>
        <v>Kelly Williams</v>
      </c>
      <c r="W2423" s="3" t="str">
        <f>IFERROR(INDEX(Returns!$B$2:$B$801,MATCH(Orders!B2423,Returns!$A$2:$A$801,0)),"No")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IF(M2424=People!$B$5,People!$A$5,IF(M2424=People!$B$4,People!$A$4,IF(Orders!M2424=People!$B$3,People!$A$3,IF(Orders!M2424=People!$B$2,People!$A$2,0))))</f>
        <v>Kelly Williams</v>
      </c>
      <c r="W2424" s="3" t="str">
        <f>IFERROR(INDEX(Returns!$B$2:$B$801,MATCH(Orders!B2424,Returns!$A$2:$A$801,0)),"No")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IF(M2425=People!$B$5,People!$A$5,IF(M2425=People!$B$4,People!$A$4,IF(Orders!M2425=People!$B$3,People!$A$3,IF(Orders!M2425=People!$B$2,People!$A$2,0))))</f>
        <v>Chuck Magee</v>
      </c>
      <c r="W2425" s="3" t="str">
        <f>IFERROR(INDEX(Returns!$B$2:$B$801,MATCH(Orders!B2425,Returns!$A$2:$A$801,0)),"No")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IF(M2426=People!$B$5,People!$A$5,IF(M2426=People!$B$4,People!$A$4,IF(Orders!M2426=People!$B$3,People!$A$3,IF(Orders!M2426=People!$B$2,People!$A$2,0))))</f>
        <v>Chuck Magee</v>
      </c>
      <c r="W2426" s="3" t="str">
        <f>IFERROR(INDEX(Returns!$B$2:$B$801,MATCH(Orders!B2426,Returns!$A$2:$A$801,0)),"No")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IF(M2427=People!$B$5,People!$A$5,IF(M2427=People!$B$4,People!$A$4,IF(Orders!M2427=People!$B$3,People!$A$3,IF(Orders!M2427=People!$B$2,People!$A$2,0))))</f>
        <v>Chuck Magee</v>
      </c>
      <c r="W2427" s="3" t="str">
        <f>IFERROR(INDEX(Returns!$B$2:$B$801,MATCH(Orders!B2427,Returns!$A$2:$A$801,0)),"No")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IF(M2428=People!$B$5,People!$A$5,IF(M2428=People!$B$4,People!$A$4,IF(Orders!M2428=People!$B$3,People!$A$3,IF(Orders!M2428=People!$B$2,People!$A$2,0))))</f>
        <v>Chuck Magee</v>
      </c>
      <c r="W2428" s="3" t="str">
        <f>IFERROR(INDEX(Returns!$B$2:$B$801,MATCH(Orders!B2428,Returns!$A$2:$A$801,0)),"No")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IF(M2429=People!$B$5,People!$A$5,IF(M2429=People!$B$4,People!$A$4,IF(Orders!M2429=People!$B$3,People!$A$3,IF(Orders!M2429=People!$B$2,People!$A$2,0))))</f>
        <v>Kelly Williams</v>
      </c>
      <c r="W2429" s="3" t="str">
        <f>IFERROR(INDEX(Returns!$B$2:$B$801,MATCH(Orders!B2429,Returns!$A$2:$A$801,0)),"No")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IF(M2430=People!$B$5,People!$A$5,IF(M2430=People!$B$4,People!$A$4,IF(Orders!M2430=People!$B$3,People!$A$3,IF(Orders!M2430=People!$B$2,People!$A$2,0))))</f>
        <v>Kelly Williams</v>
      </c>
      <c r="W2430" s="3" t="str">
        <f>IFERROR(INDEX(Returns!$B$2:$B$801,MATCH(Orders!B2430,Returns!$A$2:$A$801,0)),"No")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IF(M2431=People!$B$5,People!$A$5,IF(M2431=People!$B$4,People!$A$4,IF(Orders!M2431=People!$B$3,People!$A$3,IF(Orders!M2431=People!$B$2,People!$A$2,0))))</f>
        <v>Kelly Williams</v>
      </c>
      <c r="W2431" s="3" t="str">
        <f>IFERROR(INDEX(Returns!$B$2:$B$801,MATCH(Orders!B2431,Returns!$A$2:$A$801,0)),"No")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IF(M2432=People!$B$5,People!$A$5,IF(M2432=People!$B$4,People!$A$4,IF(Orders!M2432=People!$B$3,People!$A$3,IF(Orders!M2432=People!$B$2,People!$A$2,0))))</f>
        <v>Anna Andreadi</v>
      </c>
      <c r="W2432" s="3" t="str">
        <f>IFERROR(INDEX(Returns!$B$2:$B$801,MATCH(Orders!B2432,Returns!$A$2:$A$801,0)),"No")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IF(M2433=People!$B$5,People!$A$5,IF(M2433=People!$B$4,People!$A$4,IF(Orders!M2433=People!$B$3,People!$A$3,IF(Orders!M2433=People!$B$2,People!$A$2,0))))</f>
        <v>Anna Andreadi</v>
      </c>
      <c r="W2433" s="3" t="str">
        <f>IFERROR(INDEX(Returns!$B$2:$B$801,MATCH(Orders!B2433,Returns!$A$2:$A$801,0)),"No")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IF(M2434=People!$B$5,People!$A$5,IF(M2434=People!$B$4,People!$A$4,IF(Orders!M2434=People!$B$3,People!$A$3,IF(Orders!M2434=People!$B$2,People!$A$2,0))))</f>
        <v>Chuck Magee</v>
      </c>
      <c r="W2434" s="3" t="str">
        <f>IFERROR(INDEX(Returns!$B$2:$B$801,MATCH(Orders!B2434,Returns!$A$2:$A$801,0)),"No")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IF(M2435=People!$B$5,People!$A$5,IF(M2435=People!$B$4,People!$A$4,IF(Orders!M2435=People!$B$3,People!$A$3,IF(Orders!M2435=People!$B$2,People!$A$2,0))))</f>
        <v>Kelly Williams</v>
      </c>
      <c r="W2435" s="3" t="str">
        <f>IFERROR(INDEX(Returns!$B$2:$B$801,MATCH(Orders!B2435,Returns!$A$2:$A$801,0)),"No")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IF(M2436=People!$B$5,People!$A$5,IF(M2436=People!$B$4,People!$A$4,IF(Orders!M2436=People!$B$3,People!$A$3,IF(Orders!M2436=People!$B$2,People!$A$2,0))))</f>
        <v>Cassandra Brandow</v>
      </c>
      <c r="W2436" s="3" t="str">
        <f>IFERROR(INDEX(Returns!$B$2:$B$801,MATCH(Orders!B2436,Returns!$A$2:$A$801,0)),"No")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IF(M2437=People!$B$5,People!$A$5,IF(M2437=People!$B$4,People!$A$4,IF(Orders!M2437=People!$B$3,People!$A$3,IF(Orders!M2437=People!$B$2,People!$A$2,0))))</f>
        <v>Cassandra Brandow</v>
      </c>
      <c r="W2437" s="3" t="str">
        <f>IFERROR(INDEX(Returns!$B$2:$B$801,MATCH(Orders!B2437,Returns!$A$2:$A$801,0)),"No")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IF(M2438=People!$B$5,People!$A$5,IF(M2438=People!$B$4,People!$A$4,IF(Orders!M2438=People!$B$3,People!$A$3,IF(Orders!M2438=People!$B$2,People!$A$2,0))))</f>
        <v>Anna Andreadi</v>
      </c>
      <c r="W2438" s="3" t="str">
        <f>IFERROR(INDEX(Returns!$B$2:$B$801,MATCH(Orders!B2438,Returns!$A$2:$A$801,0)),"No")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IF(M2439=People!$B$5,People!$A$5,IF(M2439=People!$B$4,People!$A$4,IF(Orders!M2439=People!$B$3,People!$A$3,IF(Orders!M2439=People!$B$2,People!$A$2,0))))</f>
        <v>Anna Andreadi</v>
      </c>
      <c r="W2439" s="3" t="str">
        <f>IFERROR(INDEX(Returns!$B$2:$B$801,MATCH(Orders!B2439,Returns!$A$2:$A$801,0)),"No")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IF(M2440=People!$B$5,People!$A$5,IF(M2440=People!$B$4,People!$A$4,IF(Orders!M2440=People!$B$3,People!$A$3,IF(Orders!M2440=People!$B$2,People!$A$2,0))))</f>
        <v>Anna Andreadi</v>
      </c>
      <c r="W2440" s="3" t="str">
        <f>IFERROR(INDEX(Returns!$B$2:$B$801,MATCH(Orders!B2440,Returns!$A$2:$A$801,0)),"No")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IF(M2441=People!$B$5,People!$A$5,IF(M2441=People!$B$4,People!$A$4,IF(Orders!M2441=People!$B$3,People!$A$3,IF(Orders!M2441=People!$B$2,People!$A$2,0))))</f>
        <v>Cassandra Brandow</v>
      </c>
      <c r="W2441" s="3" t="str">
        <f>IFERROR(INDEX(Returns!$B$2:$B$801,MATCH(Orders!B2441,Returns!$A$2:$A$801,0)),"No")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IF(M2442=People!$B$5,People!$A$5,IF(M2442=People!$B$4,People!$A$4,IF(Orders!M2442=People!$B$3,People!$A$3,IF(Orders!M2442=People!$B$2,People!$A$2,0))))</f>
        <v>Chuck Magee</v>
      </c>
      <c r="W2442" s="3" t="str">
        <f>IFERROR(INDEX(Returns!$B$2:$B$801,MATCH(Orders!B2442,Returns!$A$2:$A$801,0)),"No")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IF(M2443=People!$B$5,People!$A$5,IF(M2443=People!$B$4,People!$A$4,IF(Orders!M2443=People!$B$3,People!$A$3,IF(Orders!M2443=People!$B$2,People!$A$2,0))))</f>
        <v>Chuck Magee</v>
      </c>
      <c r="W2443" s="3" t="str">
        <f>IFERROR(INDEX(Returns!$B$2:$B$801,MATCH(Orders!B2443,Returns!$A$2:$A$801,0)),"No")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IF(M2444=People!$B$5,People!$A$5,IF(M2444=People!$B$4,People!$A$4,IF(Orders!M2444=People!$B$3,People!$A$3,IF(Orders!M2444=People!$B$2,People!$A$2,0))))</f>
        <v>Chuck Magee</v>
      </c>
      <c r="W2444" s="3" t="str">
        <f>IFERROR(INDEX(Returns!$B$2:$B$801,MATCH(Orders!B2444,Returns!$A$2:$A$801,0)),"No")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IF(M2445=People!$B$5,People!$A$5,IF(M2445=People!$B$4,People!$A$4,IF(Orders!M2445=People!$B$3,People!$A$3,IF(Orders!M2445=People!$B$2,People!$A$2,0))))</f>
        <v>Chuck Magee</v>
      </c>
      <c r="W2445" s="3" t="str">
        <f>IFERROR(INDEX(Returns!$B$2:$B$801,MATCH(Orders!B2445,Returns!$A$2:$A$801,0)),"No")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IF(M2446=People!$B$5,People!$A$5,IF(M2446=People!$B$4,People!$A$4,IF(Orders!M2446=People!$B$3,People!$A$3,IF(Orders!M2446=People!$B$2,People!$A$2,0))))</f>
        <v>Chuck Magee</v>
      </c>
      <c r="W2446" s="3" t="str">
        <f>IFERROR(INDEX(Returns!$B$2:$B$801,MATCH(Orders!B2446,Returns!$A$2:$A$801,0)),"No")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IF(M2447=People!$B$5,People!$A$5,IF(M2447=People!$B$4,People!$A$4,IF(Orders!M2447=People!$B$3,People!$A$3,IF(Orders!M2447=People!$B$2,People!$A$2,0))))</f>
        <v>Chuck Magee</v>
      </c>
      <c r="W2447" s="3" t="str">
        <f>IFERROR(INDEX(Returns!$B$2:$B$801,MATCH(Orders!B2447,Returns!$A$2:$A$801,0)),"No")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IF(M2448=People!$B$5,People!$A$5,IF(M2448=People!$B$4,People!$A$4,IF(Orders!M2448=People!$B$3,People!$A$3,IF(Orders!M2448=People!$B$2,People!$A$2,0))))</f>
        <v>Anna Andreadi</v>
      </c>
      <c r="W2448" s="3" t="str">
        <f>IFERROR(INDEX(Returns!$B$2:$B$801,MATCH(Orders!B2448,Returns!$A$2:$A$801,0)),"No")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IF(M2449=People!$B$5,People!$A$5,IF(M2449=People!$B$4,People!$A$4,IF(Orders!M2449=People!$B$3,People!$A$3,IF(Orders!M2449=People!$B$2,People!$A$2,0))))</f>
        <v>Chuck Magee</v>
      </c>
      <c r="W2449" s="3" t="str">
        <f>IFERROR(INDEX(Returns!$B$2:$B$801,MATCH(Orders!B2449,Returns!$A$2:$A$801,0)),"No")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IF(M2450=People!$B$5,People!$A$5,IF(M2450=People!$B$4,People!$A$4,IF(Orders!M2450=People!$B$3,People!$A$3,IF(Orders!M2450=People!$B$2,People!$A$2,0))))</f>
        <v>Cassandra Brandow</v>
      </c>
      <c r="W2450" s="3" t="str">
        <f>IFERROR(INDEX(Returns!$B$2:$B$801,MATCH(Orders!B2450,Returns!$A$2:$A$801,0)),"No")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IF(M2451=People!$B$5,People!$A$5,IF(M2451=People!$B$4,People!$A$4,IF(Orders!M2451=People!$B$3,People!$A$3,IF(Orders!M2451=People!$B$2,People!$A$2,0))))</f>
        <v>Anna Andreadi</v>
      </c>
      <c r="W2451" s="3" t="str">
        <f>IFERROR(INDEX(Returns!$B$2:$B$801,MATCH(Orders!B2451,Returns!$A$2:$A$801,0)),"No")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IF(M2452=People!$B$5,People!$A$5,IF(M2452=People!$B$4,People!$A$4,IF(Orders!M2452=People!$B$3,People!$A$3,IF(Orders!M2452=People!$B$2,People!$A$2,0))))</f>
        <v>Chuck Magee</v>
      </c>
      <c r="W2452" s="3" t="str">
        <f>IFERROR(INDEX(Returns!$B$2:$B$801,MATCH(Orders!B2452,Returns!$A$2:$A$801,0)),"No")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IF(M2453=People!$B$5,People!$A$5,IF(M2453=People!$B$4,People!$A$4,IF(Orders!M2453=People!$B$3,People!$A$3,IF(Orders!M2453=People!$B$2,People!$A$2,0))))</f>
        <v>Chuck Magee</v>
      </c>
      <c r="W2453" s="3" t="str">
        <f>IFERROR(INDEX(Returns!$B$2:$B$801,MATCH(Orders!B2453,Returns!$A$2:$A$801,0)),"No")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IF(M2454=People!$B$5,People!$A$5,IF(M2454=People!$B$4,People!$A$4,IF(Orders!M2454=People!$B$3,People!$A$3,IF(Orders!M2454=People!$B$2,People!$A$2,0))))</f>
        <v>Chuck Magee</v>
      </c>
      <c r="W2454" s="3" t="str">
        <f>IFERROR(INDEX(Returns!$B$2:$B$801,MATCH(Orders!B2454,Returns!$A$2:$A$801,0)),"No")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IF(M2455=People!$B$5,People!$A$5,IF(M2455=People!$B$4,People!$A$4,IF(Orders!M2455=People!$B$3,People!$A$3,IF(Orders!M2455=People!$B$2,People!$A$2,0))))</f>
        <v>Chuck Magee</v>
      </c>
      <c r="W2455" s="3" t="str">
        <f>IFERROR(INDEX(Returns!$B$2:$B$801,MATCH(Orders!B2455,Returns!$A$2:$A$801,0)),"No")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IF(M2456=People!$B$5,People!$A$5,IF(M2456=People!$B$4,People!$A$4,IF(Orders!M2456=People!$B$3,People!$A$3,IF(Orders!M2456=People!$B$2,People!$A$2,0))))</f>
        <v>Chuck Magee</v>
      </c>
      <c r="W2456" s="3" t="str">
        <f>IFERROR(INDEX(Returns!$B$2:$B$801,MATCH(Orders!B2456,Returns!$A$2:$A$801,0)),"No")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IF(M2457=People!$B$5,People!$A$5,IF(M2457=People!$B$4,People!$A$4,IF(Orders!M2457=People!$B$3,People!$A$3,IF(Orders!M2457=People!$B$2,People!$A$2,0))))</f>
        <v>Chuck Magee</v>
      </c>
      <c r="W2457" s="3" t="str">
        <f>IFERROR(INDEX(Returns!$B$2:$B$801,MATCH(Orders!B2457,Returns!$A$2:$A$801,0)),"No")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IF(M2458=People!$B$5,People!$A$5,IF(M2458=People!$B$4,People!$A$4,IF(Orders!M2458=People!$B$3,People!$A$3,IF(Orders!M2458=People!$B$2,People!$A$2,0))))</f>
        <v>Chuck Magee</v>
      </c>
      <c r="W2458" s="3" t="str">
        <f>IFERROR(INDEX(Returns!$B$2:$B$801,MATCH(Orders!B2458,Returns!$A$2:$A$801,0)),"No")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IF(M2459=People!$B$5,People!$A$5,IF(M2459=People!$B$4,People!$A$4,IF(Orders!M2459=People!$B$3,People!$A$3,IF(Orders!M2459=People!$B$2,People!$A$2,0))))</f>
        <v>Chuck Magee</v>
      </c>
      <c r="W2459" s="3" t="str">
        <f>IFERROR(INDEX(Returns!$B$2:$B$801,MATCH(Orders!B2459,Returns!$A$2:$A$801,0)),"No")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IF(M2460=People!$B$5,People!$A$5,IF(M2460=People!$B$4,People!$A$4,IF(Orders!M2460=People!$B$3,People!$A$3,IF(Orders!M2460=People!$B$2,People!$A$2,0))))</f>
        <v>Chuck Magee</v>
      </c>
      <c r="W2460" s="3" t="str">
        <f>IFERROR(INDEX(Returns!$B$2:$B$801,MATCH(Orders!B2460,Returns!$A$2:$A$801,0)),"No")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IF(M2461=People!$B$5,People!$A$5,IF(M2461=People!$B$4,People!$A$4,IF(Orders!M2461=People!$B$3,People!$A$3,IF(Orders!M2461=People!$B$2,People!$A$2,0))))</f>
        <v>Chuck Magee</v>
      </c>
      <c r="W2461" s="3" t="str">
        <f>IFERROR(INDEX(Returns!$B$2:$B$801,MATCH(Orders!B2461,Returns!$A$2:$A$801,0)),"No")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IF(M2462=People!$B$5,People!$A$5,IF(M2462=People!$B$4,People!$A$4,IF(Orders!M2462=People!$B$3,People!$A$3,IF(Orders!M2462=People!$B$2,People!$A$2,0))))</f>
        <v>Anna Andreadi</v>
      </c>
      <c r="W2462" s="3" t="str">
        <f>IFERROR(INDEX(Returns!$B$2:$B$801,MATCH(Orders!B2462,Returns!$A$2:$A$801,0)),"No")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IF(M2463=People!$B$5,People!$A$5,IF(M2463=People!$B$4,People!$A$4,IF(Orders!M2463=People!$B$3,People!$A$3,IF(Orders!M2463=People!$B$2,People!$A$2,0))))</f>
        <v>Anna Andreadi</v>
      </c>
      <c r="W2463" s="3" t="str">
        <f>IFERROR(INDEX(Returns!$B$2:$B$801,MATCH(Orders!B2463,Returns!$A$2:$A$801,0)),"No")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IF(M2464=People!$B$5,People!$A$5,IF(M2464=People!$B$4,People!$A$4,IF(Orders!M2464=People!$B$3,People!$A$3,IF(Orders!M2464=People!$B$2,People!$A$2,0))))</f>
        <v>Chuck Magee</v>
      </c>
      <c r="W2464" s="3" t="str">
        <f>IFERROR(INDEX(Returns!$B$2:$B$801,MATCH(Orders!B2464,Returns!$A$2:$A$801,0)),"No")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IF(M2465=People!$B$5,People!$A$5,IF(M2465=People!$B$4,People!$A$4,IF(Orders!M2465=People!$B$3,People!$A$3,IF(Orders!M2465=People!$B$2,People!$A$2,0))))</f>
        <v>Chuck Magee</v>
      </c>
      <c r="W2465" s="3" t="str">
        <f>IFERROR(INDEX(Returns!$B$2:$B$801,MATCH(Orders!B2465,Returns!$A$2:$A$801,0)),"No")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IF(M2466=People!$B$5,People!$A$5,IF(M2466=People!$B$4,People!$A$4,IF(Orders!M2466=People!$B$3,People!$A$3,IF(Orders!M2466=People!$B$2,People!$A$2,0))))</f>
        <v>Chuck Magee</v>
      </c>
      <c r="W2466" s="3" t="str">
        <f>IFERROR(INDEX(Returns!$B$2:$B$801,MATCH(Orders!B2466,Returns!$A$2:$A$801,0)),"No")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IF(M2467=People!$B$5,People!$A$5,IF(M2467=People!$B$4,People!$A$4,IF(Orders!M2467=People!$B$3,People!$A$3,IF(Orders!M2467=People!$B$2,People!$A$2,0))))</f>
        <v>Chuck Magee</v>
      </c>
      <c r="W2467" s="3" t="str">
        <f>IFERROR(INDEX(Returns!$B$2:$B$801,MATCH(Orders!B2467,Returns!$A$2:$A$801,0)),"No")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IF(M2468=People!$B$5,People!$A$5,IF(M2468=People!$B$4,People!$A$4,IF(Orders!M2468=People!$B$3,People!$A$3,IF(Orders!M2468=People!$B$2,People!$A$2,0))))</f>
        <v>Cassandra Brandow</v>
      </c>
      <c r="W2468" s="3" t="str">
        <f>IFERROR(INDEX(Returns!$B$2:$B$801,MATCH(Orders!B2468,Returns!$A$2:$A$801,0)),"No")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IF(M2469=People!$B$5,People!$A$5,IF(M2469=People!$B$4,People!$A$4,IF(Orders!M2469=People!$B$3,People!$A$3,IF(Orders!M2469=People!$B$2,People!$A$2,0))))</f>
        <v>Cassandra Brandow</v>
      </c>
      <c r="W2469" s="3" t="str">
        <f>IFERROR(INDEX(Returns!$B$2:$B$801,MATCH(Orders!B2469,Returns!$A$2:$A$801,0)),"No")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IF(M2470=People!$B$5,People!$A$5,IF(M2470=People!$B$4,People!$A$4,IF(Orders!M2470=People!$B$3,People!$A$3,IF(Orders!M2470=People!$B$2,People!$A$2,0))))</f>
        <v>Cassandra Brandow</v>
      </c>
      <c r="W2470" s="3" t="str">
        <f>IFERROR(INDEX(Returns!$B$2:$B$801,MATCH(Orders!B2470,Returns!$A$2:$A$801,0)),"No")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IF(M2471=People!$B$5,People!$A$5,IF(M2471=People!$B$4,People!$A$4,IF(Orders!M2471=People!$B$3,People!$A$3,IF(Orders!M2471=People!$B$2,People!$A$2,0))))</f>
        <v>Cassandra Brandow</v>
      </c>
      <c r="W2471" s="3" t="str">
        <f>IFERROR(INDEX(Returns!$B$2:$B$801,MATCH(Orders!B2471,Returns!$A$2:$A$801,0)),"No")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IF(M2472=People!$B$5,People!$A$5,IF(M2472=People!$B$4,People!$A$4,IF(Orders!M2472=People!$B$3,People!$A$3,IF(Orders!M2472=People!$B$2,People!$A$2,0))))</f>
        <v>Cassandra Brandow</v>
      </c>
      <c r="W2472" s="3" t="str">
        <f>IFERROR(INDEX(Returns!$B$2:$B$801,MATCH(Orders!B2472,Returns!$A$2:$A$801,0)),"No")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IF(M2473=People!$B$5,People!$A$5,IF(M2473=People!$B$4,People!$A$4,IF(Orders!M2473=People!$B$3,People!$A$3,IF(Orders!M2473=People!$B$2,People!$A$2,0))))</f>
        <v>Cassandra Brandow</v>
      </c>
      <c r="W2473" s="3" t="str">
        <f>IFERROR(INDEX(Returns!$B$2:$B$801,MATCH(Orders!B2473,Returns!$A$2:$A$801,0)),"No")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IF(M2474=People!$B$5,People!$A$5,IF(M2474=People!$B$4,People!$A$4,IF(Orders!M2474=People!$B$3,People!$A$3,IF(Orders!M2474=People!$B$2,People!$A$2,0))))</f>
        <v>Cassandra Brandow</v>
      </c>
      <c r="W2474" s="3" t="str">
        <f>IFERROR(INDEX(Returns!$B$2:$B$801,MATCH(Orders!B2474,Returns!$A$2:$A$801,0)),"No")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IF(M2475=People!$B$5,People!$A$5,IF(M2475=People!$B$4,People!$A$4,IF(Orders!M2475=People!$B$3,People!$A$3,IF(Orders!M2475=People!$B$2,People!$A$2,0))))</f>
        <v>Anna Andreadi</v>
      </c>
      <c r="W2475" s="3" t="str">
        <f>IFERROR(INDEX(Returns!$B$2:$B$801,MATCH(Orders!B2475,Returns!$A$2:$A$801,0)),"No")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IF(M2476=People!$B$5,People!$A$5,IF(M2476=People!$B$4,People!$A$4,IF(Orders!M2476=People!$B$3,People!$A$3,IF(Orders!M2476=People!$B$2,People!$A$2,0))))</f>
        <v>Anna Andreadi</v>
      </c>
      <c r="W2476" s="3" t="str">
        <f>IFERROR(INDEX(Returns!$B$2:$B$801,MATCH(Orders!B2476,Returns!$A$2:$A$801,0)),"No")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IF(M2477=People!$B$5,People!$A$5,IF(M2477=People!$B$4,People!$A$4,IF(Orders!M2477=People!$B$3,People!$A$3,IF(Orders!M2477=People!$B$2,People!$A$2,0))))</f>
        <v>Anna Andreadi</v>
      </c>
      <c r="W2477" s="3" t="str">
        <f>IFERROR(INDEX(Returns!$B$2:$B$801,MATCH(Orders!B2477,Returns!$A$2:$A$801,0)),"No")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IF(M2478=People!$B$5,People!$A$5,IF(M2478=People!$B$4,People!$A$4,IF(Orders!M2478=People!$B$3,People!$A$3,IF(Orders!M2478=People!$B$2,People!$A$2,0))))</f>
        <v>Anna Andreadi</v>
      </c>
      <c r="W2478" s="3" t="str">
        <f>IFERROR(INDEX(Returns!$B$2:$B$801,MATCH(Orders!B2478,Returns!$A$2:$A$801,0)),"No")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IF(M2479=People!$B$5,People!$A$5,IF(M2479=People!$B$4,People!$A$4,IF(Orders!M2479=People!$B$3,People!$A$3,IF(Orders!M2479=People!$B$2,People!$A$2,0))))</f>
        <v>Anna Andreadi</v>
      </c>
      <c r="W2479" s="3" t="str">
        <f>IFERROR(INDEX(Returns!$B$2:$B$801,MATCH(Orders!B2479,Returns!$A$2:$A$801,0)),"No")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IF(M2480=People!$B$5,People!$A$5,IF(M2480=People!$B$4,People!$A$4,IF(Orders!M2480=People!$B$3,People!$A$3,IF(Orders!M2480=People!$B$2,People!$A$2,0))))</f>
        <v>Chuck Magee</v>
      </c>
      <c r="W2480" s="3" t="str">
        <f>IFERROR(INDEX(Returns!$B$2:$B$801,MATCH(Orders!B2480,Returns!$A$2:$A$801,0)),"No")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IF(M2481=People!$B$5,People!$A$5,IF(M2481=People!$B$4,People!$A$4,IF(Orders!M2481=People!$B$3,People!$A$3,IF(Orders!M2481=People!$B$2,People!$A$2,0))))</f>
        <v>Kelly Williams</v>
      </c>
      <c r="W2481" s="3" t="str">
        <f>IFERROR(INDEX(Returns!$B$2:$B$801,MATCH(Orders!B2481,Returns!$A$2:$A$801,0)),"No")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IF(M2482=People!$B$5,People!$A$5,IF(M2482=People!$B$4,People!$A$4,IF(Orders!M2482=People!$B$3,People!$A$3,IF(Orders!M2482=People!$B$2,People!$A$2,0))))</f>
        <v>Kelly Williams</v>
      </c>
      <c r="W2482" s="3" t="str">
        <f>IFERROR(INDEX(Returns!$B$2:$B$801,MATCH(Orders!B2482,Returns!$A$2:$A$801,0)),"No")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IF(M2483=People!$B$5,People!$A$5,IF(M2483=People!$B$4,People!$A$4,IF(Orders!M2483=People!$B$3,People!$A$3,IF(Orders!M2483=People!$B$2,People!$A$2,0))))</f>
        <v>Anna Andreadi</v>
      </c>
      <c r="W2483" s="3" t="str">
        <f>IFERROR(INDEX(Returns!$B$2:$B$801,MATCH(Orders!B2483,Returns!$A$2:$A$801,0)),"No")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IF(M2484=People!$B$5,People!$A$5,IF(M2484=People!$B$4,People!$A$4,IF(Orders!M2484=People!$B$3,People!$A$3,IF(Orders!M2484=People!$B$2,People!$A$2,0))))</f>
        <v>Anna Andreadi</v>
      </c>
      <c r="W2484" s="3" t="str">
        <f>IFERROR(INDEX(Returns!$B$2:$B$801,MATCH(Orders!B2484,Returns!$A$2:$A$801,0)),"No")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IF(M2485=People!$B$5,People!$A$5,IF(M2485=People!$B$4,People!$A$4,IF(Orders!M2485=People!$B$3,People!$A$3,IF(Orders!M2485=People!$B$2,People!$A$2,0))))</f>
        <v>Anna Andreadi</v>
      </c>
      <c r="W2485" s="3" t="str">
        <f>IFERROR(INDEX(Returns!$B$2:$B$801,MATCH(Orders!B2485,Returns!$A$2:$A$801,0)),"No")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IF(M2486=People!$B$5,People!$A$5,IF(M2486=People!$B$4,People!$A$4,IF(Orders!M2486=People!$B$3,People!$A$3,IF(Orders!M2486=People!$B$2,People!$A$2,0))))</f>
        <v>Anna Andreadi</v>
      </c>
      <c r="W2486" s="3" t="str">
        <f>IFERROR(INDEX(Returns!$B$2:$B$801,MATCH(Orders!B2486,Returns!$A$2:$A$801,0)),"No")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IF(M2487=People!$B$5,People!$A$5,IF(M2487=People!$B$4,People!$A$4,IF(Orders!M2487=People!$B$3,People!$A$3,IF(Orders!M2487=People!$B$2,People!$A$2,0))))</f>
        <v>Anna Andreadi</v>
      </c>
      <c r="W2487" s="3" t="str">
        <f>IFERROR(INDEX(Returns!$B$2:$B$801,MATCH(Orders!B2487,Returns!$A$2:$A$801,0)),"No")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IF(M2488=People!$B$5,People!$A$5,IF(M2488=People!$B$4,People!$A$4,IF(Orders!M2488=People!$B$3,People!$A$3,IF(Orders!M2488=People!$B$2,People!$A$2,0))))</f>
        <v>Chuck Magee</v>
      </c>
      <c r="W2488" s="3" t="str">
        <f>IFERROR(INDEX(Returns!$B$2:$B$801,MATCH(Orders!B2488,Returns!$A$2:$A$801,0)),"No")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IF(M2489=People!$B$5,People!$A$5,IF(M2489=People!$B$4,People!$A$4,IF(Orders!M2489=People!$B$3,People!$A$3,IF(Orders!M2489=People!$B$2,People!$A$2,0))))</f>
        <v>Chuck Magee</v>
      </c>
      <c r="W2489" s="3" t="str">
        <f>IFERROR(INDEX(Returns!$B$2:$B$801,MATCH(Orders!B2489,Returns!$A$2:$A$801,0)),"No")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IF(M2490=People!$B$5,People!$A$5,IF(M2490=People!$B$4,People!$A$4,IF(Orders!M2490=People!$B$3,People!$A$3,IF(Orders!M2490=People!$B$2,People!$A$2,0))))</f>
        <v>Chuck Magee</v>
      </c>
      <c r="W2490" s="3" t="str">
        <f>IFERROR(INDEX(Returns!$B$2:$B$801,MATCH(Orders!B2490,Returns!$A$2:$A$801,0)),"No")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IF(M2491=People!$B$5,People!$A$5,IF(M2491=People!$B$4,People!$A$4,IF(Orders!M2491=People!$B$3,People!$A$3,IF(Orders!M2491=People!$B$2,People!$A$2,0))))</f>
        <v>Chuck Magee</v>
      </c>
      <c r="W2491" s="3" t="str">
        <f>IFERROR(INDEX(Returns!$B$2:$B$801,MATCH(Orders!B2491,Returns!$A$2:$A$801,0)),"No")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IF(M2492=People!$B$5,People!$A$5,IF(M2492=People!$B$4,People!$A$4,IF(Orders!M2492=People!$B$3,People!$A$3,IF(Orders!M2492=People!$B$2,People!$A$2,0))))</f>
        <v>Chuck Magee</v>
      </c>
      <c r="W2492" s="3" t="str">
        <f>IFERROR(INDEX(Returns!$B$2:$B$801,MATCH(Orders!B2492,Returns!$A$2:$A$801,0)),"No")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IF(M2493=People!$B$5,People!$A$5,IF(M2493=People!$B$4,People!$A$4,IF(Orders!M2493=People!$B$3,People!$A$3,IF(Orders!M2493=People!$B$2,People!$A$2,0))))</f>
        <v>Anna Andreadi</v>
      </c>
      <c r="W2493" s="3" t="str">
        <f>IFERROR(INDEX(Returns!$B$2:$B$801,MATCH(Orders!B2493,Returns!$A$2:$A$801,0)),"No")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IF(M2494=People!$B$5,People!$A$5,IF(M2494=People!$B$4,People!$A$4,IF(Orders!M2494=People!$B$3,People!$A$3,IF(Orders!M2494=People!$B$2,People!$A$2,0))))</f>
        <v>Chuck Magee</v>
      </c>
      <c r="W2494" s="3" t="str">
        <f>IFERROR(INDEX(Returns!$B$2:$B$801,MATCH(Orders!B2494,Returns!$A$2:$A$801,0)),"No")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IF(M2495=People!$B$5,People!$A$5,IF(M2495=People!$B$4,People!$A$4,IF(Orders!M2495=People!$B$3,People!$A$3,IF(Orders!M2495=People!$B$2,People!$A$2,0))))</f>
        <v>Kelly Williams</v>
      </c>
      <c r="W2495" s="3" t="str">
        <f>IFERROR(INDEX(Returns!$B$2:$B$801,MATCH(Orders!B2495,Returns!$A$2:$A$801,0)),"No")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IF(M2496=People!$B$5,People!$A$5,IF(M2496=People!$B$4,People!$A$4,IF(Orders!M2496=People!$B$3,People!$A$3,IF(Orders!M2496=People!$B$2,People!$A$2,0))))</f>
        <v>Kelly Williams</v>
      </c>
      <c r="W2496" s="3" t="str">
        <f>IFERROR(INDEX(Returns!$B$2:$B$801,MATCH(Orders!B2496,Returns!$A$2:$A$801,0)),"No")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IF(M2497=People!$B$5,People!$A$5,IF(M2497=People!$B$4,People!$A$4,IF(Orders!M2497=People!$B$3,People!$A$3,IF(Orders!M2497=People!$B$2,People!$A$2,0))))</f>
        <v>Kelly Williams</v>
      </c>
      <c r="W2497" s="3" t="str">
        <f>IFERROR(INDEX(Returns!$B$2:$B$801,MATCH(Orders!B2497,Returns!$A$2:$A$801,0)),"No")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IF(M2498=People!$B$5,People!$A$5,IF(M2498=People!$B$4,People!$A$4,IF(Orders!M2498=People!$B$3,People!$A$3,IF(Orders!M2498=People!$B$2,People!$A$2,0))))</f>
        <v>Anna Andreadi</v>
      </c>
      <c r="W2498" s="3" t="str">
        <f>IFERROR(INDEX(Returns!$B$2:$B$801,MATCH(Orders!B2498,Returns!$A$2:$A$801,0)),"No")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IF(M2499=People!$B$5,People!$A$5,IF(M2499=People!$B$4,People!$A$4,IF(Orders!M2499=People!$B$3,People!$A$3,IF(Orders!M2499=People!$B$2,People!$A$2,0))))</f>
        <v>Anna Andreadi</v>
      </c>
      <c r="W2499" s="3" t="str">
        <f>IFERROR(INDEX(Returns!$B$2:$B$801,MATCH(Orders!B2499,Returns!$A$2:$A$801,0)),"No")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IF(M2500=People!$B$5,People!$A$5,IF(M2500=People!$B$4,People!$A$4,IF(Orders!M2500=People!$B$3,People!$A$3,IF(Orders!M2500=People!$B$2,People!$A$2,0))))</f>
        <v>Anna Andreadi</v>
      </c>
      <c r="W2500" s="3" t="str">
        <f>IFERROR(INDEX(Returns!$B$2:$B$801,MATCH(Orders!B2500,Returns!$A$2:$A$801,0)),"No")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IF(M2501=People!$B$5,People!$A$5,IF(M2501=People!$B$4,People!$A$4,IF(Orders!M2501=People!$B$3,People!$A$3,IF(Orders!M2501=People!$B$2,People!$A$2,0))))</f>
        <v>Cassandra Brandow</v>
      </c>
      <c r="W2501" s="3" t="str">
        <f>IFERROR(INDEX(Returns!$B$2:$B$801,MATCH(Orders!B2501,Returns!$A$2:$A$801,0)),"No")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IF(M2502=People!$B$5,People!$A$5,IF(M2502=People!$B$4,People!$A$4,IF(Orders!M2502=People!$B$3,People!$A$3,IF(Orders!M2502=People!$B$2,People!$A$2,0))))</f>
        <v>Kelly Williams</v>
      </c>
      <c r="W2502" s="3" t="str">
        <f>IFERROR(INDEX(Returns!$B$2:$B$801,MATCH(Orders!B2502,Returns!$A$2:$A$801,0)),"No")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IF(M2503=People!$B$5,People!$A$5,IF(M2503=People!$B$4,People!$A$4,IF(Orders!M2503=People!$B$3,People!$A$3,IF(Orders!M2503=People!$B$2,People!$A$2,0))))</f>
        <v>Kelly Williams</v>
      </c>
      <c r="W2503" s="3" t="str">
        <f>IFERROR(INDEX(Returns!$B$2:$B$801,MATCH(Orders!B2503,Returns!$A$2:$A$801,0)),"No")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IF(M2504=People!$B$5,People!$A$5,IF(M2504=People!$B$4,People!$A$4,IF(Orders!M2504=People!$B$3,People!$A$3,IF(Orders!M2504=People!$B$2,People!$A$2,0))))</f>
        <v>Kelly Williams</v>
      </c>
      <c r="W2504" s="3" t="str">
        <f>IFERROR(INDEX(Returns!$B$2:$B$801,MATCH(Orders!B2504,Returns!$A$2:$A$801,0)),"No")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IF(M2505=People!$B$5,People!$A$5,IF(M2505=People!$B$4,People!$A$4,IF(Orders!M2505=People!$B$3,People!$A$3,IF(Orders!M2505=People!$B$2,People!$A$2,0))))</f>
        <v>Anna Andreadi</v>
      </c>
      <c r="W2505" s="3" t="str">
        <f>IFERROR(INDEX(Returns!$B$2:$B$801,MATCH(Orders!B2505,Returns!$A$2:$A$801,0)),"No")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IF(M2506=People!$B$5,People!$A$5,IF(M2506=People!$B$4,People!$A$4,IF(Orders!M2506=People!$B$3,People!$A$3,IF(Orders!M2506=People!$B$2,People!$A$2,0))))</f>
        <v>Anna Andreadi</v>
      </c>
      <c r="W2506" s="3" t="str">
        <f>IFERROR(INDEX(Returns!$B$2:$B$801,MATCH(Orders!B2506,Returns!$A$2:$A$801,0)),"No")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IF(M2507=People!$B$5,People!$A$5,IF(M2507=People!$B$4,People!$A$4,IF(Orders!M2507=People!$B$3,People!$A$3,IF(Orders!M2507=People!$B$2,People!$A$2,0))))</f>
        <v>Anna Andreadi</v>
      </c>
      <c r="W2507" s="3" t="str">
        <f>IFERROR(INDEX(Returns!$B$2:$B$801,MATCH(Orders!B2507,Returns!$A$2:$A$801,0)),"No")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IF(M2508=People!$B$5,People!$A$5,IF(M2508=People!$B$4,People!$A$4,IF(Orders!M2508=People!$B$3,People!$A$3,IF(Orders!M2508=People!$B$2,People!$A$2,0))))</f>
        <v>Anna Andreadi</v>
      </c>
      <c r="W2508" s="3" t="str">
        <f>IFERROR(INDEX(Returns!$B$2:$B$801,MATCH(Orders!B2508,Returns!$A$2:$A$801,0)),"No")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IF(M2509=People!$B$5,People!$A$5,IF(M2509=People!$B$4,People!$A$4,IF(Orders!M2509=People!$B$3,People!$A$3,IF(Orders!M2509=People!$B$2,People!$A$2,0))))</f>
        <v>Kelly Williams</v>
      </c>
      <c r="W2509" s="3" t="str">
        <f>IFERROR(INDEX(Returns!$B$2:$B$801,MATCH(Orders!B2509,Returns!$A$2:$A$801,0)),"No")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IF(M2510=People!$B$5,People!$A$5,IF(M2510=People!$B$4,People!$A$4,IF(Orders!M2510=People!$B$3,People!$A$3,IF(Orders!M2510=People!$B$2,People!$A$2,0))))</f>
        <v>Anna Andreadi</v>
      </c>
      <c r="W2510" s="3" t="str">
        <f>IFERROR(INDEX(Returns!$B$2:$B$801,MATCH(Orders!B2510,Returns!$A$2:$A$801,0)),"No")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IF(M2511=People!$B$5,People!$A$5,IF(M2511=People!$B$4,People!$A$4,IF(Orders!M2511=People!$B$3,People!$A$3,IF(Orders!M2511=People!$B$2,People!$A$2,0))))</f>
        <v>Anna Andreadi</v>
      </c>
      <c r="W2511" s="3" t="str">
        <f>IFERROR(INDEX(Returns!$B$2:$B$801,MATCH(Orders!B2511,Returns!$A$2:$A$801,0)),"No")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IF(M2512=People!$B$5,People!$A$5,IF(M2512=People!$B$4,People!$A$4,IF(Orders!M2512=People!$B$3,People!$A$3,IF(Orders!M2512=People!$B$2,People!$A$2,0))))</f>
        <v>Kelly Williams</v>
      </c>
      <c r="W2512" s="3" t="str">
        <f>IFERROR(INDEX(Returns!$B$2:$B$801,MATCH(Orders!B2512,Returns!$A$2:$A$801,0)),"No")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IF(M2513=People!$B$5,People!$A$5,IF(M2513=People!$B$4,People!$A$4,IF(Orders!M2513=People!$B$3,People!$A$3,IF(Orders!M2513=People!$B$2,People!$A$2,0))))</f>
        <v>Cassandra Brandow</v>
      </c>
      <c r="W2513" s="3" t="str">
        <f>IFERROR(INDEX(Returns!$B$2:$B$801,MATCH(Orders!B2513,Returns!$A$2:$A$801,0)),"No")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IF(M2514=People!$B$5,People!$A$5,IF(M2514=People!$B$4,People!$A$4,IF(Orders!M2514=People!$B$3,People!$A$3,IF(Orders!M2514=People!$B$2,People!$A$2,0))))</f>
        <v>Cassandra Brandow</v>
      </c>
      <c r="W2514" s="3" t="str">
        <f>IFERROR(INDEX(Returns!$B$2:$B$801,MATCH(Orders!B2514,Returns!$A$2:$A$801,0)),"No")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IF(M2515=People!$B$5,People!$A$5,IF(M2515=People!$B$4,People!$A$4,IF(Orders!M2515=People!$B$3,People!$A$3,IF(Orders!M2515=People!$B$2,People!$A$2,0))))</f>
        <v>Kelly Williams</v>
      </c>
      <c r="W2515" s="3" t="str">
        <f>IFERROR(INDEX(Returns!$B$2:$B$801,MATCH(Orders!B2515,Returns!$A$2:$A$801,0)),"No")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IF(M2516=People!$B$5,People!$A$5,IF(M2516=People!$B$4,People!$A$4,IF(Orders!M2516=People!$B$3,People!$A$3,IF(Orders!M2516=People!$B$2,People!$A$2,0))))</f>
        <v>Kelly Williams</v>
      </c>
      <c r="W2516" s="3" t="str">
        <f>IFERROR(INDEX(Returns!$B$2:$B$801,MATCH(Orders!B2516,Returns!$A$2:$A$801,0)),"No")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IF(M2517=People!$B$5,People!$A$5,IF(M2517=People!$B$4,People!$A$4,IF(Orders!M2517=People!$B$3,People!$A$3,IF(Orders!M2517=People!$B$2,People!$A$2,0))))</f>
        <v>Chuck Magee</v>
      </c>
      <c r="W2517" s="3" t="str">
        <f>IFERROR(INDEX(Returns!$B$2:$B$801,MATCH(Orders!B2517,Returns!$A$2:$A$801,0)),"No")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IF(M2518=People!$B$5,People!$A$5,IF(M2518=People!$B$4,People!$A$4,IF(Orders!M2518=People!$B$3,People!$A$3,IF(Orders!M2518=People!$B$2,People!$A$2,0))))</f>
        <v>Kelly Williams</v>
      </c>
      <c r="W2518" s="3" t="str">
        <f>IFERROR(INDEX(Returns!$B$2:$B$801,MATCH(Orders!B2518,Returns!$A$2:$A$801,0)),"No")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IF(M2519=People!$B$5,People!$A$5,IF(M2519=People!$B$4,People!$A$4,IF(Orders!M2519=People!$B$3,People!$A$3,IF(Orders!M2519=People!$B$2,People!$A$2,0))))</f>
        <v>Chuck Magee</v>
      </c>
      <c r="W2519" s="3" t="str">
        <f>IFERROR(INDEX(Returns!$B$2:$B$801,MATCH(Orders!B2519,Returns!$A$2:$A$801,0)),"No")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IF(M2520=People!$B$5,People!$A$5,IF(M2520=People!$B$4,People!$A$4,IF(Orders!M2520=People!$B$3,People!$A$3,IF(Orders!M2520=People!$B$2,People!$A$2,0))))</f>
        <v>Kelly Williams</v>
      </c>
      <c r="W2520" s="3" t="str">
        <f>IFERROR(INDEX(Returns!$B$2:$B$801,MATCH(Orders!B2520,Returns!$A$2:$A$801,0)),"No")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IF(M2521=People!$B$5,People!$A$5,IF(M2521=People!$B$4,People!$A$4,IF(Orders!M2521=People!$B$3,People!$A$3,IF(Orders!M2521=People!$B$2,People!$A$2,0))))</f>
        <v>Kelly Williams</v>
      </c>
      <c r="W2521" s="3" t="str">
        <f>IFERROR(INDEX(Returns!$B$2:$B$801,MATCH(Orders!B2521,Returns!$A$2:$A$801,0)),"No")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IF(M2522=People!$B$5,People!$A$5,IF(M2522=People!$B$4,People!$A$4,IF(Orders!M2522=People!$B$3,People!$A$3,IF(Orders!M2522=People!$B$2,People!$A$2,0))))</f>
        <v>Kelly Williams</v>
      </c>
      <c r="W2522" s="3" t="str">
        <f>IFERROR(INDEX(Returns!$B$2:$B$801,MATCH(Orders!B2522,Returns!$A$2:$A$801,0)),"No")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IF(M2523=People!$B$5,People!$A$5,IF(M2523=People!$B$4,People!$A$4,IF(Orders!M2523=People!$B$3,People!$A$3,IF(Orders!M2523=People!$B$2,People!$A$2,0))))</f>
        <v>Kelly Williams</v>
      </c>
      <c r="W2523" s="3" t="str">
        <f>IFERROR(INDEX(Returns!$B$2:$B$801,MATCH(Orders!B2523,Returns!$A$2:$A$801,0)),"No")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IF(M2524=People!$B$5,People!$A$5,IF(M2524=People!$B$4,People!$A$4,IF(Orders!M2524=People!$B$3,People!$A$3,IF(Orders!M2524=People!$B$2,People!$A$2,0))))</f>
        <v>Kelly Williams</v>
      </c>
      <c r="W2524" s="3" t="str">
        <f>IFERROR(INDEX(Returns!$B$2:$B$801,MATCH(Orders!B2524,Returns!$A$2:$A$801,0)),"No")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IF(M2525=People!$B$5,People!$A$5,IF(M2525=People!$B$4,People!$A$4,IF(Orders!M2525=People!$B$3,People!$A$3,IF(Orders!M2525=People!$B$2,People!$A$2,0))))</f>
        <v>Kelly Williams</v>
      </c>
      <c r="W2525" s="3" t="str">
        <f>IFERROR(INDEX(Returns!$B$2:$B$801,MATCH(Orders!B2525,Returns!$A$2:$A$801,0)),"No")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IF(M2526=People!$B$5,People!$A$5,IF(M2526=People!$B$4,People!$A$4,IF(Orders!M2526=People!$B$3,People!$A$3,IF(Orders!M2526=People!$B$2,People!$A$2,0))))</f>
        <v>Kelly Williams</v>
      </c>
      <c r="W2526" s="3" t="str">
        <f>IFERROR(INDEX(Returns!$B$2:$B$801,MATCH(Orders!B2526,Returns!$A$2:$A$801,0)),"No")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IF(M2527=People!$B$5,People!$A$5,IF(M2527=People!$B$4,People!$A$4,IF(Orders!M2527=People!$B$3,People!$A$3,IF(Orders!M2527=People!$B$2,People!$A$2,0))))</f>
        <v>Kelly Williams</v>
      </c>
      <c r="W2527" s="3" t="str">
        <f>IFERROR(INDEX(Returns!$B$2:$B$801,MATCH(Orders!B2527,Returns!$A$2:$A$801,0)),"No")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IF(M2528=People!$B$5,People!$A$5,IF(M2528=People!$B$4,People!$A$4,IF(Orders!M2528=People!$B$3,People!$A$3,IF(Orders!M2528=People!$B$2,People!$A$2,0))))</f>
        <v>Kelly Williams</v>
      </c>
      <c r="W2528" s="3" t="str">
        <f>IFERROR(INDEX(Returns!$B$2:$B$801,MATCH(Orders!B2528,Returns!$A$2:$A$801,0)),"No")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IF(M2529=People!$B$5,People!$A$5,IF(M2529=People!$B$4,People!$A$4,IF(Orders!M2529=People!$B$3,People!$A$3,IF(Orders!M2529=People!$B$2,People!$A$2,0))))</f>
        <v>Kelly Williams</v>
      </c>
      <c r="W2529" s="3" t="str">
        <f>IFERROR(INDEX(Returns!$B$2:$B$801,MATCH(Orders!B2529,Returns!$A$2:$A$801,0)),"No")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IF(M2530=People!$B$5,People!$A$5,IF(M2530=People!$B$4,People!$A$4,IF(Orders!M2530=People!$B$3,People!$A$3,IF(Orders!M2530=People!$B$2,People!$A$2,0))))</f>
        <v>Kelly Williams</v>
      </c>
      <c r="W2530" s="3" t="str">
        <f>IFERROR(INDEX(Returns!$B$2:$B$801,MATCH(Orders!B2530,Returns!$A$2:$A$801,0)),"No")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IF(M2531=People!$B$5,People!$A$5,IF(M2531=People!$B$4,People!$A$4,IF(Orders!M2531=People!$B$3,People!$A$3,IF(Orders!M2531=People!$B$2,People!$A$2,0))))</f>
        <v>Cassandra Brandow</v>
      </c>
      <c r="W2531" s="3" t="str">
        <f>IFERROR(INDEX(Returns!$B$2:$B$801,MATCH(Orders!B2531,Returns!$A$2:$A$801,0)),"No")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IF(M2532=People!$B$5,People!$A$5,IF(M2532=People!$B$4,People!$A$4,IF(Orders!M2532=People!$B$3,People!$A$3,IF(Orders!M2532=People!$B$2,People!$A$2,0))))</f>
        <v>Cassandra Brandow</v>
      </c>
      <c r="W2532" s="3" t="str">
        <f>IFERROR(INDEX(Returns!$B$2:$B$801,MATCH(Orders!B2532,Returns!$A$2:$A$801,0)),"No")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IF(M2533=People!$B$5,People!$A$5,IF(M2533=People!$B$4,People!$A$4,IF(Orders!M2533=People!$B$3,People!$A$3,IF(Orders!M2533=People!$B$2,People!$A$2,0))))</f>
        <v>Cassandra Brandow</v>
      </c>
      <c r="W2533" s="3" t="str">
        <f>IFERROR(INDEX(Returns!$B$2:$B$801,MATCH(Orders!B2533,Returns!$A$2:$A$801,0)),"No")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IF(M2534=People!$B$5,People!$A$5,IF(M2534=People!$B$4,People!$A$4,IF(Orders!M2534=People!$B$3,People!$A$3,IF(Orders!M2534=People!$B$2,People!$A$2,0))))</f>
        <v>Cassandra Brandow</v>
      </c>
      <c r="W2534" s="3" t="str">
        <f>IFERROR(INDEX(Returns!$B$2:$B$801,MATCH(Orders!B2534,Returns!$A$2:$A$801,0)),"No")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IF(M2535=People!$B$5,People!$A$5,IF(M2535=People!$B$4,People!$A$4,IF(Orders!M2535=People!$B$3,People!$A$3,IF(Orders!M2535=People!$B$2,People!$A$2,0))))</f>
        <v>Cassandra Brandow</v>
      </c>
      <c r="W2535" s="3" t="str">
        <f>IFERROR(INDEX(Returns!$B$2:$B$801,MATCH(Orders!B2535,Returns!$A$2:$A$801,0)),"No")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IF(M2536=People!$B$5,People!$A$5,IF(M2536=People!$B$4,People!$A$4,IF(Orders!M2536=People!$B$3,People!$A$3,IF(Orders!M2536=People!$B$2,People!$A$2,0))))</f>
        <v>Chuck Magee</v>
      </c>
      <c r="W2536" s="3" t="str">
        <f>IFERROR(INDEX(Returns!$B$2:$B$801,MATCH(Orders!B2536,Returns!$A$2:$A$801,0)),"No")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IF(M2537=People!$B$5,People!$A$5,IF(M2537=People!$B$4,People!$A$4,IF(Orders!M2537=People!$B$3,People!$A$3,IF(Orders!M2537=People!$B$2,People!$A$2,0))))</f>
        <v>Anna Andreadi</v>
      </c>
      <c r="W2537" s="3" t="str">
        <f>IFERROR(INDEX(Returns!$B$2:$B$801,MATCH(Orders!B2537,Returns!$A$2:$A$801,0)),"No")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IF(M2538=People!$B$5,People!$A$5,IF(M2538=People!$B$4,People!$A$4,IF(Orders!M2538=People!$B$3,People!$A$3,IF(Orders!M2538=People!$B$2,People!$A$2,0))))</f>
        <v>Chuck Magee</v>
      </c>
      <c r="W2538" s="3" t="str">
        <f>IFERROR(INDEX(Returns!$B$2:$B$801,MATCH(Orders!B2538,Returns!$A$2:$A$801,0)),"No")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IF(M2539=People!$B$5,People!$A$5,IF(M2539=People!$B$4,People!$A$4,IF(Orders!M2539=People!$B$3,People!$A$3,IF(Orders!M2539=People!$B$2,People!$A$2,0))))</f>
        <v>Chuck Magee</v>
      </c>
      <c r="W2539" s="3" t="str">
        <f>IFERROR(INDEX(Returns!$B$2:$B$801,MATCH(Orders!B2539,Returns!$A$2:$A$801,0)),"No")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IF(M2540=People!$B$5,People!$A$5,IF(M2540=People!$B$4,People!$A$4,IF(Orders!M2540=People!$B$3,People!$A$3,IF(Orders!M2540=People!$B$2,People!$A$2,0))))</f>
        <v>Chuck Magee</v>
      </c>
      <c r="W2540" s="3" t="str">
        <f>IFERROR(INDEX(Returns!$B$2:$B$801,MATCH(Orders!B2540,Returns!$A$2:$A$801,0)),"No")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IF(M2541=People!$B$5,People!$A$5,IF(M2541=People!$B$4,People!$A$4,IF(Orders!M2541=People!$B$3,People!$A$3,IF(Orders!M2541=People!$B$2,People!$A$2,0))))</f>
        <v>Anna Andreadi</v>
      </c>
      <c r="W2541" s="3" t="str">
        <f>IFERROR(INDEX(Returns!$B$2:$B$801,MATCH(Orders!B2541,Returns!$A$2:$A$801,0)),"No")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IF(M2542=People!$B$5,People!$A$5,IF(M2542=People!$B$4,People!$A$4,IF(Orders!M2542=People!$B$3,People!$A$3,IF(Orders!M2542=People!$B$2,People!$A$2,0))))</f>
        <v>Anna Andreadi</v>
      </c>
      <c r="W2542" s="3" t="str">
        <f>IFERROR(INDEX(Returns!$B$2:$B$801,MATCH(Orders!B2542,Returns!$A$2:$A$801,0)),"No")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IF(M2543=People!$B$5,People!$A$5,IF(M2543=People!$B$4,People!$A$4,IF(Orders!M2543=People!$B$3,People!$A$3,IF(Orders!M2543=People!$B$2,People!$A$2,0))))</f>
        <v>Anna Andreadi</v>
      </c>
      <c r="W2543" s="3" t="str">
        <f>IFERROR(INDEX(Returns!$B$2:$B$801,MATCH(Orders!B2543,Returns!$A$2:$A$801,0)),"No")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IF(M2544=People!$B$5,People!$A$5,IF(M2544=People!$B$4,People!$A$4,IF(Orders!M2544=People!$B$3,People!$A$3,IF(Orders!M2544=People!$B$2,People!$A$2,0))))</f>
        <v>Chuck Magee</v>
      </c>
      <c r="W2544" s="3" t="str">
        <f>IFERROR(INDEX(Returns!$B$2:$B$801,MATCH(Orders!B2544,Returns!$A$2:$A$801,0)),"No")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IF(M2545=People!$B$5,People!$A$5,IF(M2545=People!$B$4,People!$A$4,IF(Orders!M2545=People!$B$3,People!$A$3,IF(Orders!M2545=People!$B$2,People!$A$2,0))))</f>
        <v>Chuck Magee</v>
      </c>
      <c r="W2545" s="3" t="str">
        <f>IFERROR(INDEX(Returns!$B$2:$B$801,MATCH(Orders!B2545,Returns!$A$2:$A$801,0)),"No")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IF(M2546=People!$B$5,People!$A$5,IF(M2546=People!$B$4,People!$A$4,IF(Orders!M2546=People!$B$3,People!$A$3,IF(Orders!M2546=People!$B$2,People!$A$2,0))))</f>
        <v>Chuck Magee</v>
      </c>
      <c r="W2546" s="3" t="str">
        <f>IFERROR(INDEX(Returns!$B$2:$B$801,MATCH(Orders!B2546,Returns!$A$2:$A$801,0)),"No")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IF(M2547=People!$B$5,People!$A$5,IF(M2547=People!$B$4,People!$A$4,IF(Orders!M2547=People!$B$3,People!$A$3,IF(Orders!M2547=People!$B$2,People!$A$2,0))))</f>
        <v>Anna Andreadi</v>
      </c>
      <c r="W2547" s="3" t="str">
        <f>IFERROR(INDEX(Returns!$B$2:$B$801,MATCH(Orders!B2547,Returns!$A$2:$A$801,0)),"No")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IF(M2548=People!$B$5,People!$A$5,IF(M2548=People!$B$4,People!$A$4,IF(Orders!M2548=People!$B$3,People!$A$3,IF(Orders!M2548=People!$B$2,People!$A$2,0))))</f>
        <v>Anna Andreadi</v>
      </c>
      <c r="W2548" s="3" t="str">
        <f>IFERROR(INDEX(Returns!$B$2:$B$801,MATCH(Orders!B2548,Returns!$A$2:$A$801,0)),"No")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IF(M2549=People!$B$5,People!$A$5,IF(M2549=People!$B$4,People!$A$4,IF(Orders!M2549=People!$B$3,People!$A$3,IF(Orders!M2549=People!$B$2,People!$A$2,0))))</f>
        <v>Anna Andreadi</v>
      </c>
      <c r="W2549" s="3" t="str">
        <f>IFERROR(INDEX(Returns!$B$2:$B$801,MATCH(Orders!B2549,Returns!$A$2:$A$801,0)),"No")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IF(M2550=People!$B$5,People!$A$5,IF(M2550=People!$B$4,People!$A$4,IF(Orders!M2550=People!$B$3,People!$A$3,IF(Orders!M2550=People!$B$2,People!$A$2,0))))</f>
        <v>Anna Andreadi</v>
      </c>
      <c r="W2550" s="3" t="str">
        <f>IFERROR(INDEX(Returns!$B$2:$B$801,MATCH(Orders!B2550,Returns!$A$2:$A$801,0)),"No")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IF(M2551=People!$B$5,People!$A$5,IF(M2551=People!$B$4,People!$A$4,IF(Orders!M2551=People!$B$3,People!$A$3,IF(Orders!M2551=People!$B$2,People!$A$2,0))))</f>
        <v>Anna Andreadi</v>
      </c>
      <c r="W2551" s="3" t="str">
        <f>IFERROR(INDEX(Returns!$B$2:$B$801,MATCH(Orders!B2551,Returns!$A$2:$A$801,0)),"No")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IF(M2552=People!$B$5,People!$A$5,IF(M2552=People!$B$4,People!$A$4,IF(Orders!M2552=People!$B$3,People!$A$3,IF(Orders!M2552=People!$B$2,People!$A$2,0))))</f>
        <v>Anna Andreadi</v>
      </c>
      <c r="W2552" s="3" t="str">
        <f>IFERROR(INDEX(Returns!$B$2:$B$801,MATCH(Orders!B2552,Returns!$A$2:$A$801,0)),"No")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IF(M2553=People!$B$5,People!$A$5,IF(M2553=People!$B$4,People!$A$4,IF(Orders!M2553=People!$B$3,People!$A$3,IF(Orders!M2553=People!$B$2,People!$A$2,0))))</f>
        <v>Cassandra Brandow</v>
      </c>
      <c r="W2553" s="3" t="str">
        <f>IFERROR(INDEX(Returns!$B$2:$B$801,MATCH(Orders!B2553,Returns!$A$2:$A$801,0)),"No")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IF(M2554=People!$B$5,People!$A$5,IF(M2554=People!$B$4,People!$A$4,IF(Orders!M2554=People!$B$3,People!$A$3,IF(Orders!M2554=People!$B$2,People!$A$2,0))))</f>
        <v>Cassandra Brandow</v>
      </c>
      <c r="W2554" s="3" t="str">
        <f>IFERROR(INDEX(Returns!$B$2:$B$801,MATCH(Orders!B2554,Returns!$A$2:$A$801,0)),"No")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IF(M2555=People!$B$5,People!$A$5,IF(M2555=People!$B$4,People!$A$4,IF(Orders!M2555=People!$B$3,People!$A$3,IF(Orders!M2555=People!$B$2,People!$A$2,0))))</f>
        <v>Cassandra Brandow</v>
      </c>
      <c r="W2555" s="3" t="str">
        <f>IFERROR(INDEX(Returns!$B$2:$B$801,MATCH(Orders!B2555,Returns!$A$2:$A$801,0)),"No")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IF(M2556=People!$B$5,People!$A$5,IF(M2556=People!$B$4,People!$A$4,IF(Orders!M2556=People!$B$3,People!$A$3,IF(Orders!M2556=People!$B$2,People!$A$2,0))))</f>
        <v>Cassandra Brandow</v>
      </c>
      <c r="W2556" s="3" t="str">
        <f>IFERROR(INDEX(Returns!$B$2:$B$801,MATCH(Orders!B2556,Returns!$A$2:$A$801,0)),"No")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IF(M2557=People!$B$5,People!$A$5,IF(M2557=People!$B$4,People!$A$4,IF(Orders!M2557=People!$B$3,People!$A$3,IF(Orders!M2557=People!$B$2,People!$A$2,0))))</f>
        <v>Chuck Magee</v>
      </c>
      <c r="W2557" s="3" t="str">
        <f>IFERROR(INDEX(Returns!$B$2:$B$801,MATCH(Orders!B2557,Returns!$A$2:$A$801,0)),"No")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IF(M2558=People!$B$5,People!$A$5,IF(M2558=People!$B$4,People!$A$4,IF(Orders!M2558=People!$B$3,People!$A$3,IF(Orders!M2558=People!$B$2,People!$A$2,0))))</f>
        <v>Kelly Williams</v>
      </c>
      <c r="W2558" s="3" t="str">
        <f>IFERROR(INDEX(Returns!$B$2:$B$801,MATCH(Orders!B2558,Returns!$A$2:$A$801,0)),"No")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IF(M2559=People!$B$5,People!$A$5,IF(M2559=People!$B$4,People!$A$4,IF(Orders!M2559=People!$B$3,People!$A$3,IF(Orders!M2559=People!$B$2,People!$A$2,0))))</f>
        <v>Cassandra Brandow</v>
      </c>
      <c r="W2559" s="3" t="str">
        <f>IFERROR(INDEX(Returns!$B$2:$B$801,MATCH(Orders!B2559,Returns!$A$2:$A$801,0)),"No")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IF(M2560=People!$B$5,People!$A$5,IF(M2560=People!$B$4,People!$A$4,IF(Orders!M2560=People!$B$3,People!$A$3,IF(Orders!M2560=People!$B$2,People!$A$2,0))))</f>
        <v>Anna Andreadi</v>
      </c>
      <c r="W2560" s="3" t="str">
        <f>IFERROR(INDEX(Returns!$B$2:$B$801,MATCH(Orders!B2560,Returns!$A$2:$A$801,0)),"No")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IF(M2561=People!$B$5,People!$A$5,IF(M2561=People!$B$4,People!$A$4,IF(Orders!M2561=People!$B$3,People!$A$3,IF(Orders!M2561=People!$B$2,People!$A$2,0))))</f>
        <v>Anna Andreadi</v>
      </c>
      <c r="W2561" s="3" t="str">
        <f>IFERROR(INDEX(Returns!$B$2:$B$801,MATCH(Orders!B2561,Returns!$A$2:$A$801,0)),"No")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IF(M2562=People!$B$5,People!$A$5,IF(M2562=People!$B$4,People!$A$4,IF(Orders!M2562=People!$B$3,People!$A$3,IF(Orders!M2562=People!$B$2,People!$A$2,0))))</f>
        <v>Anna Andreadi</v>
      </c>
      <c r="W2562" s="3" t="str">
        <f>IFERROR(INDEX(Returns!$B$2:$B$801,MATCH(Orders!B2562,Returns!$A$2:$A$801,0)),"No")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IF(M2563=People!$B$5,People!$A$5,IF(M2563=People!$B$4,People!$A$4,IF(Orders!M2563=People!$B$3,People!$A$3,IF(Orders!M2563=People!$B$2,People!$A$2,0))))</f>
        <v>Cassandra Brandow</v>
      </c>
      <c r="W2563" s="3" t="str">
        <f>IFERROR(INDEX(Returns!$B$2:$B$801,MATCH(Orders!B2563,Returns!$A$2:$A$801,0)),"No")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IF(M2564=People!$B$5,People!$A$5,IF(M2564=People!$B$4,People!$A$4,IF(Orders!M2564=People!$B$3,People!$A$3,IF(Orders!M2564=People!$B$2,People!$A$2,0))))</f>
        <v>Cassandra Brandow</v>
      </c>
      <c r="W2564" s="3" t="str">
        <f>IFERROR(INDEX(Returns!$B$2:$B$801,MATCH(Orders!B2564,Returns!$A$2:$A$801,0)),"No")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IF(M2565=People!$B$5,People!$A$5,IF(M2565=People!$B$4,People!$A$4,IF(Orders!M2565=People!$B$3,People!$A$3,IF(Orders!M2565=People!$B$2,People!$A$2,0))))</f>
        <v>Chuck Magee</v>
      </c>
      <c r="W2565" s="3" t="str">
        <f>IFERROR(INDEX(Returns!$B$2:$B$801,MATCH(Orders!B2565,Returns!$A$2:$A$801,0)),"No")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IF(M2566=People!$B$5,People!$A$5,IF(M2566=People!$B$4,People!$A$4,IF(Orders!M2566=People!$B$3,People!$A$3,IF(Orders!M2566=People!$B$2,People!$A$2,0))))</f>
        <v>Chuck Magee</v>
      </c>
      <c r="W2566" s="3" t="str">
        <f>IFERROR(INDEX(Returns!$B$2:$B$801,MATCH(Orders!B2566,Returns!$A$2:$A$801,0)),"No")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IF(M2567=People!$B$5,People!$A$5,IF(M2567=People!$B$4,People!$A$4,IF(Orders!M2567=People!$B$3,People!$A$3,IF(Orders!M2567=People!$B$2,People!$A$2,0))))</f>
        <v>Cassandra Brandow</v>
      </c>
      <c r="W2567" s="3" t="str">
        <f>IFERROR(INDEX(Returns!$B$2:$B$801,MATCH(Orders!B2567,Returns!$A$2:$A$801,0)),"No")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IF(M2568=People!$B$5,People!$A$5,IF(M2568=People!$B$4,People!$A$4,IF(Orders!M2568=People!$B$3,People!$A$3,IF(Orders!M2568=People!$B$2,People!$A$2,0))))</f>
        <v>Anna Andreadi</v>
      </c>
      <c r="W2568" s="3" t="str">
        <f>IFERROR(INDEX(Returns!$B$2:$B$801,MATCH(Orders!B2568,Returns!$A$2:$A$801,0)),"No")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IF(M2569=People!$B$5,People!$A$5,IF(M2569=People!$B$4,People!$A$4,IF(Orders!M2569=People!$B$3,People!$A$3,IF(Orders!M2569=People!$B$2,People!$A$2,0))))</f>
        <v>Anna Andreadi</v>
      </c>
      <c r="W2569" s="3" t="str">
        <f>IFERROR(INDEX(Returns!$B$2:$B$801,MATCH(Orders!B2569,Returns!$A$2:$A$801,0)),"No")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IF(M2570=People!$B$5,People!$A$5,IF(M2570=People!$B$4,People!$A$4,IF(Orders!M2570=People!$B$3,People!$A$3,IF(Orders!M2570=People!$B$2,People!$A$2,0))))</f>
        <v>Chuck Magee</v>
      </c>
      <c r="W2570" s="3" t="str">
        <f>IFERROR(INDEX(Returns!$B$2:$B$801,MATCH(Orders!B2570,Returns!$A$2:$A$801,0)),"No")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IF(M2571=People!$B$5,People!$A$5,IF(M2571=People!$B$4,People!$A$4,IF(Orders!M2571=People!$B$3,People!$A$3,IF(Orders!M2571=People!$B$2,People!$A$2,0))))</f>
        <v>Chuck Magee</v>
      </c>
      <c r="W2571" s="3" t="str">
        <f>IFERROR(INDEX(Returns!$B$2:$B$801,MATCH(Orders!B2571,Returns!$A$2:$A$801,0)),"No")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IF(M2572=People!$B$5,People!$A$5,IF(M2572=People!$B$4,People!$A$4,IF(Orders!M2572=People!$B$3,People!$A$3,IF(Orders!M2572=People!$B$2,People!$A$2,0))))</f>
        <v>Chuck Magee</v>
      </c>
      <c r="W2572" s="3" t="str">
        <f>IFERROR(INDEX(Returns!$B$2:$B$801,MATCH(Orders!B2572,Returns!$A$2:$A$801,0)),"No")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IF(M2573=People!$B$5,People!$A$5,IF(M2573=People!$B$4,People!$A$4,IF(Orders!M2573=People!$B$3,People!$A$3,IF(Orders!M2573=People!$B$2,People!$A$2,0))))</f>
        <v>Kelly Williams</v>
      </c>
      <c r="W2573" s="3" t="str">
        <f>IFERROR(INDEX(Returns!$B$2:$B$801,MATCH(Orders!B2573,Returns!$A$2:$A$801,0)),"No")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IF(M2574=People!$B$5,People!$A$5,IF(M2574=People!$B$4,People!$A$4,IF(Orders!M2574=People!$B$3,People!$A$3,IF(Orders!M2574=People!$B$2,People!$A$2,0))))</f>
        <v>Kelly Williams</v>
      </c>
      <c r="W2574" s="3" t="str">
        <f>IFERROR(INDEX(Returns!$B$2:$B$801,MATCH(Orders!B2574,Returns!$A$2:$A$801,0)),"No")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IF(M2575=People!$B$5,People!$A$5,IF(M2575=People!$B$4,People!$A$4,IF(Orders!M2575=People!$B$3,People!$A$3,IF(Orders!M2575=People!$B$2,People!$A$2,0))))</f>
        <v>Kelly Williams</v>
      </c>
      <c r="W2575" s="3" t="str">
        <f>IFERROR(INDEX(Returns!$B$2:$B$801,MATCH(Orders!B2575,Returns!$A$2:$A$801,0)),"No")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IF(M2576=People!$B$5,People!$A$5,IF(M2576=People!$B$4,People!$A$4,IF(Orders!M2576=People!$B$3,People!$A$3,IF(Orders!M2576=People!$B$2,People!$A$2,0))))</f>
        <v>Cassandra Brandow</v>
      </c>
      <c r="W2576" s="3" t="str">
        <f>IFERROR(INDEX(Returns!$B$2:$B$801,MATCH(Orders!B2576,Returns!$A$2:$A$801,0)),"No")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IF(M2577=People!$B$5,People!$A$5,IF(M2577=People!$B$4,People!$A$4,IF(Orders!M2577=People!$B$3,People!$A$3,IF(Orders!M2577=People!$B$2,People!$A$2,0))))</f>
        <v>Cassandra Brandow</v>
      </c>
      <c r="W2577" s="3" t="str">
        <f>IFERROR(INDEX(Returns!$B$2:$B$801,MATCH(Orders!B2577,Returns!$A$2:$A$801,0)),"No")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IF(M2578=People!$B$5,People!$A$5,IF(M2578=People!$B$4,People!$A$4,IF(Orders!M2578=People!$B$3,People!$A$3,IF(Orders!M2578=People!$B$2,People!$A$2,0))))</f>
        <v>Cassandra Brandow</v>
      </c>
      <c r="W2578" s="3" t="str">
        <f>IFERROR(INDEX(Returns!$B$2:$B$801,MATCH(Orders!B2578,Returns!$A$2:$A$801,0)),"No")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IF(M2579=People!$B$5,People!$A$5,IF(M2579=People!$B$4,People!$A$4,IF(Orders!M2579=People!$B$3,People!$A$3,IF(Orders!M2579=People!$B$2,People!$A$2,0))))</f>
        <v>Cassandra Brandow</v>
      </c>
      <c r="W2579" s="3" t="str">
        <f>IFERROR(INDEX(Returns!$B$2:$B$801,MATCH(Orders!B2579,Returns!$A$2:$A$801,0)),"No")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IF(M2580=People!$B$5,People!$A$5,IF(M2580=People!$B$4,People!$A$4,IF(Orders!M2580=People!$B$3,People!$A$3,IF(Orders!M2580=People!$B$2,People!$A$2,0))))</f>
        <v>Cassandra Brandow</v>
      </c>
      <c r="W2580" s="3" t="str">
        <f>IFERROR(INDEX(Returns!$B$2:$B$801,MATCH(Orders!B2580,Returns!$A$2:$A$801,0)),"No")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IF(M2581=People!$B$5,People!$A$5,IF(M2581=People!$B$4,People!$A$4,IF(Orders!M2581=People!$B$3,People!$A$3,IF(Orders!M2581=People!$B$2,People!$A$2,0))))</f>
        <v>Cassandra Brandow</v>
      </c>
      <c r="W2581" s="3" t="str">
        <f>IFERROR(INDEX(Returns!$B$2:$B$801,MATCH(Orders!B2581,Returns!$A$2:$A$801,0)),"No")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IF(M2582=People!$B$5,People!$A$5,IF(M2582=People!$B$4,People!$A$4,IF(Orders!M2582=People!$B$3,People!$A$3,IF(Orders!M2582=People!$B$2,People!$A$2,0))))</f>
        <v>Cassandra Brandow</v>
      </c>
      <c r="W2582" s="3" t="str">
        <f>IFERROR(INDEX(Returns!$B$2:$B$801,MATCH(Orders!B2582,Returns!$A$2:$A$801,0)),"No")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IF(M2583=People!$B$5,People!$A$5,IF(M2583=People!$B$4,People!$A$4,IF(Orders!M2583=People!$B$3,People!$A$3,IF(Orders!M2583=People!$B$2,People!$A$2,0))))</f>
        <v>Cassandra Brandow</v>
      </c>
      <c r="W2583" s="3" t="str">
        <f>IFERROR(INDEX(Returns!$B$2:$B$801,MATCH(Orders!B2583,Returns!$A$2:$A$801,0)),"No")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IF(M2584=People!$B$5,People!$A$5,IF(M2584=People!$B$4,People!$A$4,IF(Orders!M2584=People!$B$3,People!$A$3,IF(Orders!M2584=People!$B$2,People!$A$2,0))))</f>
        <v>Cassandra Brandow</v>
      </c>
      <c r="W2584" s="3" t="str">
        <f>IFERROR(INDEX(Returns!$B$2:$B$801,MATCH(Orders!B2584,Returns!$A$2:$A$801,0)),"No")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IF(M2585=People!$B$5,People!$A$5,IF(M2585=People!$B$4,People!$A$4,IF(Orders!M2585=People!$B$3,People!$A$3,IF(Orders!M2585=People!$B$2,People!$A$2,0))))</f>
        <v>Cassandra Brandow</v>
      </c>
      <c r="W2585" s="3" t="str">
        <f>IFERROR(INDEX(Returns!$B$2:$B$801,MATCH(Orders!B2585,Returns!$A$2:$A$801,0)),"No")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IF(M2586=People!$B$5,People!$A$5,IF(M2586=People!$B$4,People!$A$4,IF(Orders!M2586=People!$B$3,People!$A$3,IF(Orders!M2586=People!$B$2,People!$A$2,0))))</f>
        <v>Cassandra Brandow</v>
      </c>
      <c r="W2586" s="3" t="str">
        <f>IFERROR(INDEX(Returns!$B$2:$B$801,MATCH(Orders!B2586,Returns!$A$2:$A$801,0)),"No")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IF(M2587=People!$B$5,People!$A$5,IF(M2587=People!$B$4,People!$A$4,IF(Orders!M2587=People!$B$3,People!$A$3,IF(Orders!M2587=People!$B$2,People!$A$2,0))))</f>
        <v>Kelly Williams</v>
      </c>
      <c r="W2587" s="3" t="str">
        <f>IFERROR(INDEX(Returns!$B$2:$B$801,MATCH(Orders!B2587,Returns!$A$2:$A$801,0)),"No")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IF(M2588=People!$B$5,People!$A$5,IF(M2588=People!$B$4,People!$A$4,IF(Orders!M2588=People!$B$3,People!$A$3,IF(Orders!M2588=People!$B$2,People!$A$2,0))))</f>
        <v>Chuck Magee</v>
      </c>
      <c r="W2588" s="3" t="str">
        <f>IFERROR(INDEX(Returns!$B$2:$B$801,MATCH(Orders!B2588,Returns!$A$2:$A$801,0)),"No")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IF(M2589=People!$B$5,People!$A$5,IF(M2589=People!$B$4,People!$A$4,IF(Orders!M2589=People!$B$3,People!$A$3,IF(Orders!M2589=People!$B$2,People!$A$2,0))))</f>
        <v>Chuck Magee</v>
      </c>
      <c r="W2589" s="3" t="str">
        <f>IFERROR(INDEX(Returns!$B$2:$B$801,MATCH(Orders!B2589,Returns!$A$2:$A$801,0)),"No")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IF(M2590=People!$B$5,People!$A$5,IF(M2590=People!$B$4,People!$A$4,IF(Orders!M2590=People!$B$3,People!$A$3,IF(Orders!M2590=People!$B$2,People!$A$2,0))))</f>
        <v>Anna Andreadi</v>
      </c>
      <c r="W2590" s="3" t="str">
        <f>IFERROR(INDEX(Returns!$B$2:$B$801,MATCH(Orders!B2590,Returns!$A$2:$A$801,0)),"No")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IF(M2591=People!$B$5,People!$A$5,IF(M2591=People!$B$4,People!$A$4,IF(Orders!M2591=People!$B$3,People!$A$3,IF(Orders!M2591=People!$B$2,People!$A$2,0))))</f>
        <v>Anna Andreadi</v>
      </c>
      <c r="W2591" s="3" t="str">
        <f>IFERROR(INDEX(Returns!$B$2:$B$801,MATCH(Orders!B2591,Returns!$A$2:$A$801,0)),"No")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IF(M2592=People!$B$5,People!$A$5,IF(M2592=People!$B$4,People!$A$4,IF(Orders!M2592=People!$B$3,People!$A$3,IF(Orders!M2592=People!$B$2,People!$A$2,0))))</f>
        <v>Kelly Williams</v>
      </c>
      <c r="W2592" s="3" t="str">
        <f>IFERROR(INDEX(Returns!$B$2:$B$801,MATCH(Orders!B2592,Returns!$A$2:$A$801,0)),"No")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IF(M2593=People!$B$5,People!$A$5,IF(M2593=People!$B$4,People!$A$4,IF(Orders!M2593=People!$B$3,People!$A$3,IF(Orders!M2593=People!$B$2,People!$A$2,0))))</f>
        <v>Kelly Williams</v>
      </c>
      <c r="W2593" s="3" t="str">
        <f>IFERROR(INDEX(Returns!$B$2:$B$801,MATCH(Orders!B2593,Returns!$A$2:$A$801,0)),"No")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IF(M2594=People!$B$5,People!$A$5,IF(M2594=People!$B$4,People!$A$4,IF(Orders!M2594=People!$B$3,People!$A$3,IF(Orders!M2594=People!$B$2,People!$A$2,0))))</f>
        <v>Cassandra Brandow</v>
      </c>
      <c r="W2594" s="3" t="str">
        <f>IFERROR(INDEX(Returns!$B$2:$B$801,MATCH(Orders!B2594,Returns!$A$2:$A$801,0)),"No")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IF(M2595=People!$B$5,People!$A$5,IF(M2595=People!$B$4,People!$A$4,IF(Orders!M2595=People!$B$3,People!$A$3,IF(Orders!M2595=People!$B$2,People!$A$2,0))))</f>
        <v>Cassandra Brandow</v>
      </c>
      <c r="W2595" s="3" t="str">
        <f>IFERROR(INDEX(Returns!$B$2:$B$801,MATCH(Orders!B2595,Returns!$A$2:$A$801,0)),"No")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IF(M2596=People!$B$5,People!$A$5,IF(M2596=People!$B$4,People!$A$4,IF(Orders!M2596=People!$B$3,People!$A$3,IF(Orders!M2596=People!$B$2,People!$A$2,0))))</f>
        <v>Kelly Williams</v>
      </c>
      <c r="W2596" s="3" t="str">
        <f>IFERROR(INDEX(Returns!$B$2:$B$801,MATCH(Orders!B2596,Returns!$A$2:$A$801,0)),"No")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IF(M2597=People!$B$5,People!$A$5,IF(M2597=People!$B$4,People!$A$4,IF(Orders!M2597=People!$B$3,People!$A$3,IF(Orders!M2597=People!$B$2,People!$A$2,0))))</f>
        <v>Kelly Williams</v>
      </c>
      <c r="W2597" s="3" t="str">
        <f>IFERROR(INDEX(Returns!$B$2:$B$801,MATCH(Orders!B2597,Returns!$A$2:$A$801,0)),"No")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IF(M2598=People!$B$5,People!$A$5,IF(M2598=People!$B$4,People!$A$4,IF(Orders!M2598=People!$B$3,People!$A$3,IF(Orders!M2598=People!$B$2,People!$A$2,0))))</f>
        <v>Kelly Williams</v>
      </c>
      <c r="W2598" s="3" t="str">
        <f>IFERROR(INDEX(Returns!$B$2:$B$801,MATCH(Orders!B2598,Returns!$A$2:$A$801,0)),"No")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IF(M2599=People!$B$5,People!$A$5,IF(M2599=People!$B$4,People!$A$4,IF(Orders!M2599=People!$B$3,People!$A$3,IF(Orders!M2599=People!$B$2,People!$A$2,0))))</f>
        <v>Kelly Williams</v>
      </c>
      <c r="W2599" s="3" t="str">
        <f>IFERROR(INDEX(Returns!$B$2:$B$801,MATCH(Orders!B2599,Returns!$A$2:$A$801,0)),"No")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IF(M2600=People!$B$5,People!$A$5,IF(M2600=People!$B$4,People!$A$4,IF(Orders!M2600=People!$B$3,People!$A$3,IF(Orders!M2600=People!$B$2,People!$A$2,0))))</f>
        <v>Kelly Williams</v>
      </c>
      <c r="W2600" s="3" t="str">
        <f>IFERROR(INDEX(Returns!$B$2:$B$801,MATCH(Orders!B2600,Returns!$A$2:$A$801,0)),"No")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IF(M2601=People!$B$5,People!$A$5,IF(M2601=People!$B$4,People!$A$4,IF(Orders!M2601=People!$B$3,People!$A$3,IF(Orders!M2601=People!$B$2,People!$A$2,0))))</f>
        <v>Chuck Magee</v>
      </c>
      <c r="W2601" s="3" t="str">
        <f>IFERROR(INDEX(Returns!$B$2:$B$801,MATCH(Orders!B2601,Returns!$A$2:$A$801,0)),"No")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IF(M2602=People!$B$5,People!$A$5,IF(M2602=People!$B$4,People!$A$4,IF(Orders!M2602=People!$B$3,People!$A$3,IF(Orders!M2602=People!$B$2,People!$A$2,0))))</f>
        <v>Chuck Magee</v>
      </c>
      <c r="W2602" s="3" t="str">
        <f>IFERROR(INDEX(Returns!$B$2:$B$801,MATCH(Orders!B2602,Returns!$A$2:$A$801,0)),"No")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IF(M2603=People!$B$5,People!$A$5,IF(M2603=People!$B$4,People!$A$4,IF(Orders!M2603=People!$B$3,People!$A$3,IF(Orders!M2603=People!$B$2,People!$A$2,0))))</f>
        <v>Chuck Magee</v>
      </c>
      <c r="W2603" s="3" t="str">
        <f>IFERROR(INDEX(Returns!$B$2:$B$801,MATCH(Orders!B2603,Returns!$A$2:$A$801,0)),"No")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IF(M2604=People!$B$5,People!$A$5,IF(M2604=People!$B$4,People!$A$4,IF(Orders!M2604=People!$B$3,People!$A$3,IF(Orders!M2604=People!$B$2,People!$A$2,0))))</f>
        <v>Chuck Magee</v>
      </c>
      <c r="W2604" s="3" t="str">
        <f>IFERROR(INDEX(Returns!$B$2:$B$801,MATCH(Orders!B2604,Returns!$A$2:$A$801,0)),"No")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IF(M2605=People!$B$5,People!$A$5,IF(M2605=People!$B$4,People!$A$4,IF(Orders!M2605=People!$B$3,People!$A$3,IF(Orders!M2605=People!$B$2,People!$A$2,0))))</f>
        <v>Chuck Magee</v>
      </c>
      <c r="W2605" s="3" t="str">
        <f>IFERROR(INDEX(Returns!$B$2:$B$801,MATCH(Orders!B2605,Returns!$A$2:$A$801,0)),"No")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IF(M2606=People!$B$5,People!$A$5,IF(M2606=People!$B$4,People!$A$4,IF(Orders!M2606=People!$B$3,People!$A$3,IF(Orders!M2606=People!$B$2,People!$A$2,0))))</f>
        <v>Chuck Magee</v>
      </c>
      <c r="W2606" s="3" t="str">
        <f>IFERROR(INDEX(Returns!$B$2:$B$801,MATCH(Orders!B2606,Returns!$A$2:$A$801,0)),"No")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IF(M2607=People!$B$5,People!$A$5,IF(M2607=People!$B$4,People!$A$4,IF(Orders!M2607=People!$B$3,People!$A$3,IF(Orders!M2607=People!$B$2,People!$A$2,0))))</f>
        <v>Cassandra Brandow</v>
      </c>
      <c r="W2607" s="3" t="str">
        <f>IFERROR(INDEX(Returns!$B$2:$B$801,MATCH(Orders!B2607,Returns!$A$2:$A$801,0)),"No")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IF(M2608=People!$B$5,People!$A$5,IF(M2608=People!$B$4,People!$A$4,IF(Orders!M2608=People!$B$3,People!$A$3,IF(Orders!M2608=People!$B$2,People!$A$2,0))))</f>
        <v>Anna Andreadi</v>
      </c>
      <c r="W2608" s="3" t="str">
        <f>IFERROR(INDEX(Returns!$B$2:$B$801,MATCH(Orders!B2608,Returns!$A$2:$A$801,0)),"No")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IF(M2609=People!$B$5,People!$A$5,IF(M2609=People!$B$4,People!$A$4,IF(Orders!M2609=People!$B$3,People!$A$3,IF(Orders!M2609=People!$B$2,People!$A$2,0))))</f>
        <v>Kelly Williams</v>
      </c>
      <c r="W2609" s="3" t="str">
        <f>IFERROR(INDEX(Returns!$B$2:$B$801,MATCH(Orders!B2609,Returns!$A$2:$A$801,0)),"No")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IF(M2610=People!$B$5,People!$A$5,IF(M2610=People!$B$4,People!$A$4,IF(Orders!M2610=People!$B$3,People!$A$3,IF(Orders!M2610=People!$B$2,People!$A$2,0))))</f>
        <v>Kelly Williams</v>
      </c>
      <c r="W2610" s="3" t="str">
        <f>IFERROR(INDEX(Returns!$B$2:$B$801,MATCH(Orders!B2610,Returns!$A$2:$A$801,0)),"No")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IF(M2611=People!$B$5,People!$A$5,IF(M2611=People!$B$4,People!$A$4,IF(Orders!M2611=People!$B$3,People!$A$3,IF(Orders!M2611=People!$B$2,People!$A$2,0))))</f>
        <v>Kelly Williams</v>
      </c>
      <c r="W2611" s="3" t="str">
        <f>IFERROR(INDEX(Returns!$B$2:$B$801,MATCH(Orders!B2611,Returns!$A$2:$A$801,0)),"No")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IF(M2612=People!$B$5,People!$A$5,IF(M2612=People!$B$4,People!$A$4,IF(Orders!M2612=People!$B$3,People!$A$3,IF(Orders!M2612=People!$B$2,People!$A$2,0))))</f>
        <v>Kelly Williams</v>
      </c>
      <c r="W2612" s="3" t="str">
        <f>IFERROR(INDEX(Returns!$B$2:$B$801,MATCH(Orders!B2612,Returns!$A$2:$A$801,0)),"No")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IF(M2613=People!$B$5,People!$A$5,IF(M2613=People!$B$4,People!$A$4,IF(Orders!M2613=People!$B$3,People!$A$3,IF(Orders!M2613=People!$B$2,People!$A$2,0))))</f>
        <v>Kelly Williams</v>
      </c>
      <c r="W2613" s="3" t="str">
        <f>IFERROR(INDEX(Returns!$B$2:$B$801,MATCH(Orders!B2613,Returns!$A$2:$A$801,0)),"No")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IF(M2614=People!$B$5,People!$A$5,IF(M2614=People!$B$4,People!$A$4,IF(Orders!M2614=People!$B$3,People!$A$3,IF(Orders!M2614=People!$B$2,People!$A$2,0))))</f>
        <v>Kelly Williams</v>
      </c>
      <c r="W2614" s="3" t="str">
        <f>IFERROR(INDEX(Returns!$B$2:$B$801,MATCH(Orders!B2614,Returns!$A$2:$A$801,0)),"No")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IF(M2615=People!$B$5,People!$A$5,IF(M2615=People!$B$4,People!$A$4,IF(Orders!M2615=People!$B$3,People!$A$3,IF(Orders!M2615=People!$B$2,People!$A$2,0))))</f>
        <v>Anna Andreadi</v>
      </c>
      <c r="W2615" s="3" t="str">
        <f>IFERROR(INDEX(Returns!$B$2:$B$801,MATCH(Orders!B2615,Returns!$A$2:$A$801,0)),"No")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IF(M2616=People!$B$5,People!$A$5,IF(M2616=People!$B$4,People!$A$4,IF(Orders!M2616=People!$B$3,People!$A$3,IF(Orders!M2616=People!$B$2,People!$A$2,0))))</f>
        <v>Anna Andreadi</v>
      </c>
      <c r="W2616" s="3" t="str">
        <f>IFERROR(INDEX(Returns!$B$2:$B$801,MATCH(Orders!B2616,Returns!$A$2:$A$801,0)),"No")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IF(M2617=People!$B$5,People!$A$5,IF(M2617=People!$B$4,People!$A$4,IF(Orders!M2617=People!$B$3,People!$A$3,IF(Orders!M2617=People!$B$2,People!$A$2,0))))</f>
        <v>Anna Andreadi</v>
      </c>
      <c r="W2617" s="3" t="str">
        <f>IFERROR(INDEX(Returns!$B$2:$B$801,MATCH(Orders!B2617,Returns!$A$2:$A$801,0)),"No")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IF(M2618=People!$B$5,People!$A$5,IF(M2618=People!$B$4,People!$A$4,IF(Orders!M2618=People!$B$3,People!$A$3,IF(Orders!M2618=People!$B$2,People!$A$2,0))))</f>
        <v>Anna Andreadi</v>
      </c>
      <c r="W2618" s="3" t="str">
        <f>IFERROR(INDEX(Returns!$B$2:$B$801,MATCH(Orders!B2618,Returns!$A$2:$A$801,0)),"No")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IF(M2619=People!$B$5,People!$A$5,IF(M2619=People!$B$4,People!$A$4,IF(Orders!M2619=People!$B$3,People!$A$3,IF(Orders!M2619=People!$B$2,People!$A$2,0))))</f>
        <v>Anna Andreadi</v>
      </c>
      <c r="W2619" s="3" t="str">
        <f>IFERROR(INDEX(Returns!$B$2:$B$801,MATCH(Orders!B2619,Returns!$A$2:$A$801,0)),"No")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IF(M2620=People!$B$5,People!$A$5,IF(M2620=People!$B$4,People!$A$4,IF(Orders!M2620=People!$B$3,People!$A$3,IF(Orders!M2620=People!$B$2,People!$A$2,0))))</f>
        <v>Anna Andreadi</v>
      </c>
      <c r="W2620" s="3" t="str">
        <f>IFERROR(INDEX(Returns!$B$2:$B$801,MATCH(Orders!B2620,Returns!$A$2:$A$801,0)),"No")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IF(M2621=People!$B$5,People!$A$5,IF(M2621=People!$B$4,People!$A$4,IF(Orders!M2621=People!$B$3,People!$A$3,IF(Orders!M2621=People!$B$2,People!$A$2,0))))</f>
        <v>Anna Andreadi</v>
      </c>
      <c r="W2621" s="3" t="str">
        <f>IFERROR(INDEX(Returns!$B$2:$B$801,MATCH(Orders!B2621,Returns!$A$2:$A$801,0)),"No")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IF(M2622=People!$B$5,People!$A$5,IF(M2622=People!$B$4,People!$A$4,IF(Orders!M2622=People!$B$3,People!$A$3,IF(Orders!M2622=People!$B$2,People!$A$2,0))))</f>
        <v>Anna Andreadi</v>
      </c>
      <c r="W2622" s="3" t="str">
        <f>IFERROR(INDEX(Returns!$B$2:$B$801,MATCH(Orders!B2622,Returns!$A$2:$A$801,0)),"No")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IF(M2623=People!$B$5,People!$A$5,IF(M2623=People!$B$4,People!$A$4,IF(Orders!M2623=People!$B$3,People!$A$3,IF(Orders!M2623=People!$B$2,People!$A$2,0))))</f>
        <v>Anna Andreadi</v>
      </c>
      <c r="W2623" s="3" t="str">
        <f>IFERROR(INDEX(Returns!$B$2:$B$801,MATCH(Orders!B2623,Returns!$A$2:$A$801,0)),"No")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IF(M2624=People!$B$5,People!$A$5,IF(M2624=People!$B$4,People!$A$4,IF(Orders!M2624=People!$B$3,People!$A$3,IF(Orders!M2624=People!$B$2,People!$A$2,0))))</f>
        <v>Kelly Williams</v>
      </c>
      <c r="W2624" s="3" t="str">
        <f>IFERROR(INDEX(Returns!$B$2:$B$801,MATCH(Orders!B2624,Returns!$A$2:$A$801,0)),"No")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IF(M2625=People!$B$5,People!$A$5,IF(M2625=People!$B$4,People!$A$4,IF(Orders!M2625=People!$B$3,People!$A$3,IF(Orders!M2625=People!$B$2,People!$A$2,0))))</f>
        <v>Chuck Magee</v>
      </c>
      <c r="W2625" s="3" t="str">
        <f>IFERROR(INDEX(Returns!$B$2:$B$801,MATCH(Orders!B2625,Returns!$A$2:$A$801,0)),"No")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IF(M2626=People!$B$5,People!$A$5,IF(M2626=People!$B$4,People!$A$4,IF(Orders!M2626=People!$B$3,People!$A$3,IF(Orders!M2626=People!$B$2,People!$A$2,0))))</f>
        <v>Chuck Magee</v>
      </c>
      <c r="W2626" s="3" t="str">
        <f>IFERROR(INDEX(Returns!$B$2:$B$801,MATCH(Orders!B2626,Returns!$A$2:$A$801,0)),"No")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IF(M2627=People!$B$5,People!$A$5,IF(M2627=People!$B$4,People!$A$4,IF(Orders!M2627=People!$B$3,People!$A$3,IF(Orders!M2627=People!$B$2,People!$A$2,0))))</f>
        <v>Chuck Magee</v>
      </c>
      <c r="W2627" s="3" t="str">
        <f>IFERROR(INDEX(Returns!$B$2:$B$801,MATCH(Orders!B2627,Returns!$A$2:$A$801,0)),"No")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IF(M2628=People!$B$5,People!$A$5,IF(M2628=People!$B$4,People!$A$4,IF(Orders!M2628=People!$B$3,People!$A$3,IF(Orders!M2628=People!$B$2,People!$A$2,0))))</f>
        <v>Chuck Magee</v>
      </c>
      <c r="W2628" s="3" t="str">
        <f>IFERROR(INDEX(Returns!$B$2:$B$801,MATCH(Orders!B2628,Returns!$A$2:$A$801,0)),"No")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IF(M2629=People!$B$5,People!$A$5,IF(M2629=People!$B$4,People!$A$4,IF(Orders!M2629=People!$B$3,People!$A$3,IF(Orders!M2629=People!$B$2,People!$A$2,0))))</f>
        <v>Chuck Magee</v>
      </c>
      <c r="W2629" s="3" t="str">
        <f>IFERROR(INDEX(Returns!$B$2:$B$801,MATCH(Orders!B2629,Returns!$A$2:$A$801,0)),"No")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IF(M2630=People!$B$5,People!$A$5,IF(M2630=People!$B$4,People!$A$4,IF(Orders!M2630=People!$B$3,People!$A$3,IF(Orders!M2630=People!$B$2,People!$A$2,0))))</f>
        <v>Chuck Magee</v>
      </c>
      <c r="W2630" s="3" t="str">
        <f>IFERROR(INDEX(Returns!$B$2:$B$801,MATCH(Orders!B2630,Returns!$A$2:$A$801,0)),"No")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IF(M2631=People!$B$5,People!$A$5,IF(M2631=People!$B$4,People!$A$4,IF(Orders!M2631=People!$B$3,People!$A$3,IF(Orders!M2631=People!$B$2,People!$A$2,0))))</f>
        <v>Chuck Magee</v>
      </c>
      <c r="W2631" s="3" t="str">
        <f>IFERROR(INDEX(Returns!$B$2:$B$801,MATCH(Orders!B2631,Returns!$A$2:$A$801,0)),"No")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IF(M2632=People!$B$5,People!$A$5,IF(M2632=People!$B$4,People!$A$4,IF(Orders!M2632=People!$B$3,People!$A$3,IF(Orders!M2632=People!$B$2,People!$A$2,0))))</f>
        <v>Kelly Williams</v>
      </c>
      <c r="W2632" s="3" t="str">
        <f>IFERROR(INDEX(Returns!$B$2:$B$801,MATCH(Orders!B2632,Returns!$A$2:$A$801,0)),"No")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IF(M2633=People!$B$5,People!$A$5,IF(M2633=People!$B$4,People!$A$4,IF(Orders!M2633=People!$B$3,People!$A$3,IF(Orders!M2633=People!$B$2,People!$A$2,0))))</f>
        <v>Anna Andreadi</v>
      </c>
      <c r="W2633" s="3" t="str">
        <f>IFERROR(INDEX(Returns!$B$2:$B$801,MATCH(Orders!B2633,Returns!$A$2:$A$801,0)),"No")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IF(M2634=People!$B$5,People!$A$5,IF(M2634=People!$B$4,People!$A$4,IF(Orders!M2634=People!$B$3,People!$A$3,IF(Orders!M2634=People!$B$2,People!$A$2,0))))</f>
        <v>Anna Andreadi</v>
      </c>
      <c r="W2634" s="3" t="str">
        <f>IFERROR(INDEX(Returns!$B$2:$B$801,MATCH(Orders!B2634,Returns!$A$2:$A$801,0)),"No")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IF(M2635=People!$B$5,People!$A$5,IF(M2635=People!$B$4,People!$A$4,IF(Orders!M2635=People!$B$3,People!$A$3,IF(Orders!M2635=People!$B$2,People!$A$2,0))))</f>
        <v>Anna Andreadi</v>
      </c>
      <c r="W2635" s="3" t="str">
        <f>IFERROR(INDEX(Returns!$B$2:$B$801,MATCH(Orders!B2635,Returns!$A$2:$A$801,0)),"No")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IF(M2636=People!$B$5,People!$A$5,IF(M2636=People!$B$4,People!$A$4,IF(Orders!M2636=People!$B$3,People!$A$3,IF(Orders!M2636=People!$B$2,People!$A$2,0))))</f>
        <v>Cassandra Brandow</v>
      </c>
      <c r="W2636" s="3" t="str">
        <f>IFERROR(INDEX(Returns!$B$2:$B$801,MATCH(Orders!B2636,Returns!$A$2:$A$801,0)),"No")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IF(M2637=People!$B$5,People!$A$5,IF(M2637=People!$B$4,People!$A$4,IF(Orders!M2637=People!$B$3,People!$A$3,IF(Orders!M2637=People!$B$2,People!$A$2,0))))</f>
        <v>Cassandra Brandow</v>
      </c>
      <c r="W2637" s="3" t="str">
        <f>IFERROR(INDEX(Returns!$B$2:$B$801,MATCH(Orders!B2637,Returns!$A$2:$A$801,0)),"No")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IF(M2638=People!$B$5,People!$A$5,IF(M2638=People!$B$4,People!$A$4,IF(Orders!M2638=People!$B$3,People!$A$3,IF(Orders!M2638=People!$B$2,People!$A$2,0))))</f>
        <v>Anna Andreadi</v>
      </c>
      <c r="W2638" s="3" t="str">
        <f>IFERROR(INDEX(Returns!$B$2:$B$801,MATCH(Orders!B2638,Returns!$A$2:$A$801,0)),"No")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IF(M2639=People!$B$5,People!$A$5,IF(M2639=People!$B$4,People!$A$4,IF(Orders!M2639=People!$B$3,People!$A$3,IF(Orders!M2639=People!$B$2,People!$A$2,0))))</f>
        <v>Chuck Magee</v>
      </c>
      <c r="W2639" s="3" t="str">
        <f>IFERROR(INDEX(Returns!$B$2:$B$801,MATCH(Orders!B2639,Returns!$A$2:$A$801,0)),"No")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IF(M2640=People!$B$5,People!$A$5,IF(M2640=People!$B$4,People!$A$4,IF(Orders!M2640=People!$B$3,People!$A$3,IF(Orders!M2640=People!$B$2,People!$A$2,0))))</f>
        <v>Chuck Magee</v>
      </c>
      <c r="W2640" s="3" t="str">
        <f>IFERROR(INDEX(Returns!$B$2:$B$801,MATCH(Orders!B2640,Returns!$A$2:$A$801,0)),"No")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IF(M2641=People!$B$5,People!$A$5,IF(M2641=People!$B$4,People!$A$4,IF(Orders!M2641=People!$B$3,People!$A$3,IF(Orders!M2641=People!$B$2,People!$A$2,0))))</f>
        <v>Chuck Magee</v>
      </c>
      <c r="W2641" s="3" t="str">
        <f>IFERROR(INDEX(Returns!$B$2:$B$801,MATCH(Orders!B2641,Returns!$A$2:$A$801,0)),"No")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IF(M2642=People!$B$5,People!$A$5,IF(M2642=People!$B$4,People!$A$4,IF(Orders!M2642=People!$B$3,People!$A$3,IF(Orders!M2642=People!$B$2,People!$A$2,0))))</f>
        <v>Chuck Magee</v>
      </c>
      <c r="W2642" s="3" t="str">
        <f>IFERROR(INDEX(Returns!$B$2:$B$801,MATCH(Orders!B2642,Returns!$A$2:$A$801,0)),"No")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IF(M2643=People!$B$5,People!$A$5,IF(M2643=People!$B$4,People!$A$4,IF(Orders!M2643=People!$B$3,People!$A$3,IF(Orders!M2643=People!$B$2,People!$A$2,0))))</f>
        <v>Cassandra Brandow</v>
      </c>
      <c r="W2643" s="3" t="str">
        <f>IFERROR(INDEX(Returns!$B$2:$B$801,MATCH(Orders!B2643,Returns!$A$2:$A$801,0)),"No")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IF(M2644=People!$B$5,People!$A$5,IF(M2644=People!$B$4,People!$A$4,IF(Orders!M2644=People!$B$3,People!$A$3,IF(Orders!M2644=People!$B$2,People!$A$2,0))))</f>
        <v>Kelly Williams</v>
      </c>
      <c r="W2644" s="3" t="str">
        <f>IFERROR(INDEX(Returns!$B$2:$B$801,MATCH(Orders!B2644,Returns!$A$2:$A$801,0)),"No")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IF(M2645=People!$B$5,People!$A$5,IF(M2645=People!$B$4,People!$A$4,IF(Orders!M2645=People!$B$3,People!$A$3,IF(Orders!M2645=People!$B$2,People!$A$2,0))))</f>
        <v>Cassandra Brandow</v>
      </c>
      <c r="W2645" s="3" t="str">
        <f>IFERROR(INDEX(Returns!$B$2:$B$801,MATCH(Orders!B2645,Returns!$A$2:$A$801,0)),"No")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IF(M2646=People!$B$5,People!$A$5,IF(M2646=People!$B$4,People!$A$4,IF(Orders!M2646=People!$B$3,People!$A$3,IF(Orders!M2646=People!$B$2,People!$A$2,0))))</f>
        <v>Cassandra Brandow</v>
      </c>
      <c r="W2646" s="3" t="str">
        <f>IFERROR(INDEX(Returns!$B$2:$B$801,MATCH(Orders!B2646,Returns!$A$2:$A$801,0)),"No")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IF(M2647=People!$B$5,People!$A$5,IF(M2647=People!$B$4,People!$A$4,IF(Orders!M2647=People!$B$3,People!$A$3,IF(Orders!M2647=People!$B$2,People!$A$2,0))))</f>
        <v>Kelly Williams</v>
      </c>
      <c r="W2647" s="3" t="str">
        <f>IFERROR(INDEX(Returns!$B$2:$B$801,MATCH(Orders!B2647,Returns!$A$2:$A$801,0)),"No")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IF(M2648=People!$B$5,People!$A$5,IF(M2648=People!$B$4,People!$A$4,IF(Orders!M2648=People!$B$3,People!$A$3,IF(Orders!M2648=People!$B$2,People!$A$2,0))))</f>
        <v>Kelly Williams</v>
      </c>
      <c r="W2648" s="3" t="str">
        <f>IFERROR(INDEX(Returns!$B$2:$B$801,MATCH(Orders!B2648,Returns!$A$2:$A$801,0)),"No")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IF(M2649=People!$B$5,People!$A$5,IF(M2649=People!$B$4,People!$A$4,IF(Orders!M2649=People!$B$3,People!$A$3,IF(Orders!M2649=People!$B$2,People!$A$2,0))))</f>
        <v>Kelly Williams</v>
      </c>
      <c r="W2649" s="3" t="str">
        <f>IFERROR(INDEX(Returns!$B$2:$B$801,MATCH(Orders!B2649,Returns!$A$2:$A$801,0)),"No")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IF(M2650=People!$B$5,People!$A$5,IF(M2650=People!$B$4,People!$A$4,IF(Orders!M2650=People!$B$3,People!$A$3,IF(Orders!M2650=People!$B$2,People!$A$2,0))))</f>
        <v>Kelly Williams</v>
      </c>
      <c r="W2650" s="3" t="str">
        <f>IFERROR(INDEX(Returns!$B$2:$B$801,MATCH(Orders!B2650,Returns!$A$2:$A$801,0)),"No")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IF(M2651=People!$B$5,People!$A$5,IF(M2651=People!$B$4,People!$A$4,IF(Orders!M2651=People!$B$3,People!$A$3,IF(Orders!M2651=People!$B$2,People!$A$2,0))))</f>
        <v>Kelly Williams</v>
      </c>
      <c r="W2651" s="3" t="str">
        <f>IFERROR(INDEX(Returns!$B$2:$B$801,MATCH(Orders!B2651,Returns!$A$2:$A$801,0)),"No")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IF(M2652=People!$B$5,People!$A$5,IF(M2652=People!$B$4,People!$A$4,IF(Orders!M2652=People!$B$3,People!$A$3,IF(Orders!M2652=People!$B$2,People!$A$2,0))))</f>
        <v>Anna Andreadi</v>
      </c>
      <c r="W2652" s="3" t="str">
        <f>IFERROR(INDEX(Returns!$B$2:$B$801,MATCH(Orders!B2652,Returns!$A$2:$A$801,0)),"No")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IF(M2653=People!$B$5,People!$A$5,IF(M2653=People!$B$4,People!$A$4,IF(Orders!M2653=People!$B$3,People!$A$3,IF(Orders!M2653=People!$B$2,People!$A$2,0))))</f>
        <v>Anna Andreadi</v>
      </c>
      <c r="W2653" s="3" t="str">
        <f>IFERROR(INDEX(Returns!$B$2:$B$801,MATCH(Orders!B2653,Returns!$A$2:$A$801,0)),"No")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IF(M2654=People!$B$5,People!$A$5,IF(M2654=People!$B$4,People!$A$4,IF(Orders!M2654=People!$B$3,People!$A$3,IF(Orders!M2654=People!$B$2,People!$A$2,0))))</f>
        <v>Anna Andreadi</v>
      </c>
      <c r="W2654" s="3" t="str">
        <f>IFERROR(INDEX(Returns!$B$2:$B$801,MATCH(Orders!B2654,Returns!$A$2:$A$801,0)),"No")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IF(M2655=People!$B$5,People!$A$5,IF(M2655=People!$B$4,People!$A$4,IF(Orders!M2655=People!$B$3,People!$A$3,IF(Orders!M2655=People!$B$2,People!$A$2,0))))</f>
        <v>Anna Andreadi</v>
      </c>
      <c r="W2655" s="3" t="str">
        <f>IFERROR(INDEX(Returns!$B$2:$B$801,MATCH(Orders!B2655,Returns!$A$2:$A$801,0)),"No")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IF(M2656=People!$B$5,People!$A$5,IF(M2656=People!$B$4,People!$A$4,IF(Orders!M2656=People!$B$3,People!$A$3,IF(Orders!M2656=People!$B$2,People!$A$2,0))))</f>
        <v>Anna Andreadi</v>
      </c>
      <c r="W2656" s="3" t="str">
        <f>IFERROR(INDEX(Returns!$B$2:$B$801,MATCH(Orders!B2656,Returns!$A$2:$A$801,0)),"No")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IF(M2657=People!$B$5,People!$A$5,IF(M2657=People!$B$4,People!$A$4,IF(Orders!M2657=People!$B$3,People!$A$3,IF(Orders!M2657=People!$B$2,People!$A$2,0))))</f>
        <v>Anna Andreadi</v>
      </c>
      <c r="W2657" s="3" t="str">
        <f>IFERROR(INDEX(Returns!$B$2:$B$801,MATCH(Orders!B2657,Returns!$A$2:$A$801,0)),"No")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IF(M2658=People!$B$5,People!$A$5,IF(M2658=People!$B$4,People!$A$4,IF(Orders!M2658=People!$B$3,People!$A$3,IF(Orders!M2658=People!$B$2,People!$A$2,0))))</f>
        <v>Anna Andreadi</v>
      </c>
      <c r="W2658" s="3" t="str">
        <f>IFERROR(INDEX(Returns!$B$2:$B$801,MATCH(Orders!B2658,Returns!$A$2:$A$801,0)),"No")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IF(M2659=People!$B$5,People!$A$5,IF(M2659=People!$B$4,People!$A$4,IF(Orders!M2659=People!$B$3,People!$A$3,IF(Orders!M2659=People!$B$2,People!$A$2,0))))</f>
        <v>Anna Andreadi</v>
      </c>
      <c r="W2659" s="3" t="str">
        <f>IFERROR(INDEX(Returns!$B$2:$B$801,MATCH(Orders!B2659,Returns!$A$2:$A$801,0)),"No")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IF(M2660=People!$B$5,People!$A$5,IF(M2660=People!$B$4,People!$A$4,IF(Orders!M2660=People!$B$3,People!$A$3,IF(Orders!M2660=People!$B$2,People!$A$2,0))))</f>
        <v>Anna Andreadi</v>
      </c>
      <c r="W2660" s="3" t="str">
        <f>IFERROR(INDEX(Returns!$B$2:$B$801,MATCH(Orders!B2660,Returns!$A$2:$A$801,0)),"No")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IF(M2661=People!$B$5,People!$A$5,IF(M2661=People!$B$4,People!$A$4,IF(Orders!M2661=People!$B$3,People!$A$3,IF(Orders!M2661=People!$B$2,People!$A$2,0))))</f>
        <v>Anna Andreadi</v>
      </c>
      <c r="W2661" s="3" t="str">
        <f>IFERROR(INDEX(Returns!$B$2:$B$801,MATCH(Orders!B2661,Returns!$A$2:$A$801,0)),"No")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IF(M2662=People!$B$5,People!$A$5,IF(M2662=People!$B$4,People!$A$4,IF(Orders!M2662=People!$B$3,People!$A$3,IF(Orders!M2662=People!$B$2,People!$A$2,0))))</f>
        <v>Chuck Magee</v>
      </c>
      <c r="W2662" s="3" t="str">
        <f>IFERROR(INDEX(Returns!$B$2:$B$801,MATCH(Orders!B2662,Returns!$A$2:$A$801,0)),"No")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IF(M2663=People!$B$5,People!$A$5,IF(M2663=People!$B$4,People!$A$4,IF(Orders!M2663=People!$B$3,People!$A$3,IF(Orders!M2663=People!$B$2,People!$A$2,0))))</f>
        <v>Chuck Magee</v>
      </c>
      <c r="W2663" s="3" t="str">
        <f>IFERROR(INDEX(Returns!$B$2:$B$801,MATCH(Orders!B2663,Returns!$A$2:$A$801,0)),"No")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IF(M2664=People!$B$5,People!$A$5,IF(M2664=People!$B$4,People!$A$4,IF(Orders!M2664=People!$B$3,People!$A$3,IF(Orders!M2664=People!$B$2,People!$A$2,0))))</f>
        <v>Kelly Williams</v>
      </c>
      <c r="W2664" s="3" t="str">
        <f>IFERROR(INDEX(Returns!$B$2:$B$801,MATCH(Orders!B2664,Returns!$A$2:$A$801,0)),"No")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IF(M2665=People!$B$5,People!$A$5,IF(M2665=People!$B$4,People!$A$4,IF(Orders!M2665=People!$B$3,People!$A$3,IF(Orders!M2665=People!$B$2,People!$A$2,0))))</f>
        <v>Cassandra Brandow</v>
      </c>
      <c r="W2665" s="3" t="str">
        <f>IFERROR(INDEX(Returns!$B$2:$B$801,MATCH(Orders!B2665,Returns!$A$2:$A$801,0)),"No")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IF(M2666=People!$B$5,People!$A$5,IF(M2666=People!$B$4,People!$A$4,IF(Orders!M2666=People!$B$3,People!$A$3,IF(Orders!M2666=People!$B$2,People!$A$2,0))))</f>
        <v>Cassandra Brandow</v>
      </c>
      <c r="W2666" s="3" t="str">
        <f>IFERROR(INDEX(Returns!$B$2:$B$801,MATCH(Orders!B2666,Returns!$A$2:$A$801,0)),"No")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IF(M2667=People!$B$5,People!$A$5,IF(M2667=People!$B$4,People!$A$4,IF(Orders!M2667=People!$B$3,People!$A$3,IF(Orders!M2667=People!$B$2,People!$A$2,0))))</f>
        <v>Cassandra Brandow</v>
      </c>
      <c r="W2667" s="3" t="str">
        <f>IFERROR(INDEX(Returns!$B$2:$B$801,MATCH(Orders!B2667,Returns!$A$2:$A$801,0)),"No")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IF(M2668=People!$B$5,People!$A$5,IF(M2668=People!$B$4,People!$A$4,IF(Orders!M2668=People!$B$3,People!$A$3,IF(Orders!M2668=People!$B$2,People!$A$2,0))))</f>
        <v>Kelly Williams</v>
      </c>
      <c r="W2668" s="3" t="str">
        <f>IFERROR(INDEX(Returns!$B$2:$B$801,MATCH(Orders!B2668,Returns!$A$2:$A$801,0)),"No")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IF(M2669=People!$B$5,People!$A$5,IF(M2669=People!$B$4,People!$A$4,IF(Orders!M2669=People!$B$3,People!$A$3,IF(Orders!M2669=People!$B$2,People!$A$2,0))))</f>
        <v>Kelly Williams</v>
      </c>
      <c r="W2669" s="3" t="str">
        <f>IFERROR(INDEX(Returns!$B$2:$B$801,MATCH(Orders!B2669,Returns!$A$2:$A$801,0)),"No")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IF(M2670=People!$B$5,People!$A$5,IF(M2670=People!$B$4,People!$A$4,IF(Orders!M2670=People!$B$3,People!$A$3,IF(Orders!M2670=People!$B$2,People!$A$2,0))))</f>
        <v>Anna Andreadi</v>
      </c>
      <c r="W2670" s="3" t="str">
        <f>IFERROR(INDEX(Returns!$B$2:$B$801,MATCH(Orders!B2670,Returns!$A$2:$A$801,0)),"No")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IF(M2671=People!$B$5,People!$A$5,IF(M2671=People!$B$4,People!$A$4,IF(Orders!M2671=People!$B$3,People!$A$3,IF(Orders!M2671=People!$B$2,People!$A$2,0))))</f>
        <v>Anna Andreadi</v>
      </c>
      <c r="W2671" s="3" t="str">
        <f>IFERROR(INDEX(Returns!$B$2:$B$801,MATCH(Orders!B2671,Returns!$A$2:$A$801,0)),"No")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IF(M2672=People!$B$5,People!$A$5,IF(M2672=People!$B$4,People!$A$4,IF(Orders!M2672=People!$B$3,People!$A$3,IF(Orders!M2672=People!$B$2,People!$A$2,0))))</f>
        <v>Chuck Magee</v>
      </c>
      <c r="W2672" s="3" t="str">
        <f>IFERROR(INDEX(Returns!$B$2:$B$801,MATCH(Orders!B2672,Returns!$A$2:$A$801,0)),"No")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IF(M2673=People!$B$5,People!$A$5,IF(M2673=People!$B$4,People!$A$4,IF(Orders!M2673=People!$B$3,People!$A$3,IF(Orders!M2673=People!$B$2,People!$A$2,0))))</f>
        <v>Chuck Magee</v>
      </c>
      <c r="W2673" s="3" t="str">
        <f>IFERROR(INDEX(Returns!$B$2:$B$801,MATCH(Orders!B2673,Returns!$A$2:$A$801,0)),"No")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IF(M2674=People!$B$5,People!$A$5,IF(M2674=People!$B$4,People!$A$4,IF(Orders!M2674=People!$B$3,People!$A$3,IF(Orders!M2674=People!$B$2,People!$A$2,0))))</f>
        <v>Chuck Magee</v>
      </c>
      <c r="W2674" s="3" t="str">
        <f>IFERROR(INDEX(Returns!$B$2:$B$801,MATCH(Orders!B2674,Returns!$A$2:$A$801,0)),"No")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IF(M2675=People!$B$5,People!$A$5,IF(M2675=People!$B$4,People!$A$4,IF(Orders!M2675=People!$B$3,People!$A$3,IF(Orders!M2675=People!$B$2,People!$A$2,0))))</f>
        <v>Chuck Magee</v>
      </c>
      <c r="W2675" s="3" t="str">
        <f>IFERROR(INDEX(Returns!$B$2:$B$801,MATCH(Orders!B2675,Returns!$A$2:$A$801,0)),"No")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IF(M2676=People!$B$5,People!$A$5,IF(M2676=People!$B$4,People!$A$4,IF(Orders!M2676=People!$B$3,People!$A$3,IF(Orders!M2676=People!$B$2,People!$A$2,0))))</f>
        <v>Anna Andreadi</v>
      </c>
      <c r="W2676" s="3" t="str">
        <f>IFERROR(INDEX(Returns!$B$2:$B$801,MATCH(Orders!B2676,Returns!$A$2:$A$801,0)),"No")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IF(M2677=People!$B$5,People!$A$5,IF(M2677=People!$B$4,People!$A$4,IF(Orders!M2677=People!$B$3,People!$A$3,IF(Orders!M2677=People!$B$2,People!$A$2,0))))</f>
        <v>Cassandra Brandow</v>
      </c>
      <c r="W2677" s="3" t="str">
        <f>IFERROR(INDEX(Returns!$B$2:$B$801,MATCH(Orders!B2677,Returns!$A$2:$A$801,0)),"No")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IF(M2678=People!$B$5,People!$A$5,IF(M2678=People!$B$4,People!$A$4,IF(Orders!M2678=People!$B$3,People!$A$3,IF(Orders!M2678=People!$B$2,People!$A$2,0))))</f>
        <v>Cassandra Brandow</v>
      </c>
      <c r="W2678" s="3" t="str">
        <f>IFERROR(INDEX(Returns!$B$2:$B$801,MATCH(Orders!B2678,Returns!$A$2:$A$801,0)),"No")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IF(M2679=People!$B$5,People!$A$5,IF(M2679=People!$B$4,People!$A$4,IF(Orders!M2679=People!$B$3,People!$A$3,IF(Orders!M2679=People!$B$2,People!$A$2,0))))</f>
        <v>Anna Andreadi</v>
      </c>
      <c r="W2679" s="3" t="str">
        <f>IFERROR(INDEX(Returns!$B$2:$B$801,MATCH(Orders!B2679,Returns!$A$2:$A$801,0)),"No")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IF(M2680=People!$B$5,People!$A$5,IF(M2680=People!$B$4,People!$A$4,IF(Orders!M2680=People!$B$3,People!$A$3,IF(Orders!M2680=People!$B$2,People!$A$2,0))))</f>
        <v>Anna Andreadi</v>
      </c>
      <c r="W2680" s="3" t="str">
        <f>IFERROR(INDEX(Returns!$B$2:$B$801,MATCH(Orders!B2680,Returns!$A$2:$A$801,0)),"No")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IF(M2681=People!$B$5,People!$A$5,IF(M2681=People!$B$4,People!$A$4,IF(Orders!M2681=People!$B$3,People!$A$3,IF(Orders!M2681=People!$B$2,People!$A$2,0))))</f>
        <v>Kelly Williams</v>
      </c>
      <c r="W2681" s="3" t="str">
        <f>IFERROR(INDEX(Returns!$B$2:$B$801,MATCH(Orders!B2681,Returns!$A$2:$A$801,0)),"No")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IF(M2682=People!$B$5,People!$A$5,IF(M2682=People!$B$4,People!$A$4,IF(Orders!M2682=People!$B$3,People!$A$3,IF(Orders!M2682=People!$B$2,People!$A$2,0))))</f>
        <v>Kelly Williams</v>
      </c>
      <c r="W2682" s="3" t="str">
        <f>IFERROR(INDEX(Returns!$B$2:$B$801,MATCH(Orders!B2682,Returns!$A$2:$A$801,0)),"No")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IF(M2683=People!$B$5,People!$A$5,IF(M2683=People!$B$4,People!$A$4,IF(Orders!M2683=People!$B$3,People!$A$3,IF(Orders!M2683=People!$B$2,People!$A$2,0))))</f>
        <v>Kelly Williams</v>
      </c>
      <c r="W2683" s="3" t="str">
        <f>IFERROR(INDEX(Returns!$B$2:$B$801,MATCH(Orders!B2683,Returns!$A$2:$A$801,0)),"No")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IF(M2684=People!$B$5,People!$A$5,IF(M2684=People!$B$4,People!$A$4,IF(Orders!M2684=People!$B$3,People!$A$3,IF(Orders!M2684=People!$B$2,People!$A$2,0))))</f>
        <v>Kelly Williams</v>
      </c>
      <c r="W2684" s="3" t="str">
        <f>IFERROR(INDEX(Returns!$B$2:$B$801,MATCH(Orders!B2684,Returns!$A$2:$A$801,0)),"No")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IF(M2685=People!$B$5,People!$A$5,IF(M2685=People!$B$4,People!$A$4,IF(Orders!M2685=People!$B$3,People!$A$3,IF(Orders!M2685=People!$B$2,People!$A$2,0))))</f>
        <v>Kelly Williams</v>
      </c>
      <c r="W2685" s="3" t="str">
        <f>IFERROR(INDEX(Returns!$B$2:$B$801,MATCH(Orders!B2685,Returns!$A$2:$A$801,0)),"No")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IF(M2686=People!$B$5,People!$A$5,IF(M2686=People!$B$4,People!$A$4,IF(Orders!M2686=People!$B$3,People!$A$3,IF(Orders!M2686=People!$B$2,People!$A$2,0))))</f>
        <v>Anna Andreadi</v>
      </c>
      <c r="W2686" s="3" t="str">
        <f>IFERROR(INDEX(Returns!$B$2:$B$801,MATCH(Orders!B2686,Returns!$A$2:$A$801,0)),"No")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IF(M2687=People!$B$5,People!$A$5,IF(M2687=People!$B$4,People!$A$4,IF(Orders!M2687=People!$B$3,People!$A$3,IF(Orders!M2687=People!$B$2,People!$A$2,0))))</f>
        <v>Cassandra Brandow</v>
      </c>
      <c r="W2687" s="3" t="str">
        <f>IFERROR(INDEX(Returns!$B$2:$B$801,MATCH(Orders!B2687,Returns!$A$2:$A$801,0)),"No")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IF(M2688=People!$B$5,People!$A$5,IF(M2688=People!$B$4,People!$A$4,IF(Orders!M2688=People!$B$3,People!$A$3,IF(Orders!M2688=People!$B$2,People!$A$2,0))))</f>
        <v>Cassandra Brandow</v>
      </c>
      <c r="W2688" s="3" t="str">
        <f>IFERROR(INDEX(Returns!$B$2:$B$801,MATCH(Orders!B2688,Returns!$A$2:$A$801,0)),"No")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IF(M2689=People!$B$5,People!$A$5,IF(M2689=People!$B$4,People!$A$4,IF(Orders!M2689=People!$B$3,People!$A$3,IF(Orders!M2689=People!$B$2,People!$A$2,0))))</f>
        <v>Kelly Williams</v>
      </c>
      <c r="W2689" s="3" t="str">
        <f>IFERROR(INDEX(Returns!$B$2:$B$801,MATCH(Orders!B2689,Returns!$A$2:$A$801,0)),"No")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IF(M2690=People!$B$5,People!$A$5,IF(M2690=People!$B$4,People!$A$4,IF(Orders!M2690=People!$B$3,People!$A$3,IF(Orders!M2690=People!$B$2,People!$A$2,0))))</f>
        <v>Anna Andreadi</v>
      </c>
      <c r="W2690" s="3" t="str">
        <f>IFERROR(INDEX(Returns!$B$2:$B$801,MATCH(Orders!B2690,Returns!$A$2:$A$801,0)),"No")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IF(M2691=People!$B$5,People!$A$5,IF(M2691=People!$B$4,People!$A$4,IF(Orders!M2691=People!$B$3,People!$A$3,IF(Orders!M2691=People!$B$2,People!$A$2,0))))</f>
        <v>Kelly Williams</v>
      </c>
      <c r="W2691" s="3" t="str">
        <f>IFERROR(INDEX(Returns!$B$2:$B$801,MATCH(Orders!B2691,Returns!$A$2:$A$801,0)),"No")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IF(M2692=People!$B$5,People!$A$5,IF(M2692=People!$B$4,People!$A$4,IF(Orders!M2692=People!$B$3,People!$A$3,IF(Orders!M2692=People!$B$2,People!$A$2,0))))</f>
        <v>Chuck Magee</v>
      </c>
      <c r="W2692" s="3" t="str">
        <f>IFERROR(INDEX(Returns!$B$2:$B$801,MATCH(Orders!B2692,Returns!$A$2:$A$801,0)),"No")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IF(M2693=People!$B$5,People!$A$5,IF(M2693=People!$B$4,People!$A$4,IF(Orders!M2693=People!$B$3,People!$A$3,IF(Orders!M2693=People!$B$2,People!$A$2,0))))</f>
        <v>Anna Andreadi</v>
      </c>
      <c r="W2693" s="3" t="str">
        <f>IFERROR(INDEX(Returns!$B$2:$B$801,MATCH(Orders!B2693,Returns!$A$2:$A$801,0)),"No")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IF(M2694=People!$B$5,People!$A$5,IF(M2694=People!$B$4,People!$A$4,IF(Orders!M2694=People!$B$3,People!$A$3,IF(Orders!M2694=People!$B$2,People!$A$2,0))))</f>
        <v>Anna Andreadi</v>
      </c>
      <c r="W2694" s="3" t="str">
        <f>IFERROR(INDEX(Returns!$B$2:$B$801,MATCH(Orders!B2694,Returns!$A$2:$A$801,0)),"No")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IF(M2695=People!$B$5,People!$A$5,IF(M2695=People!$B$4,People!$A$4,IF(Orders!M2695=People!$B$3,People!$A$3,IF(Orders!M2695=People!$B$2,People!$A$2,0))))</f>
        <v>Anna Andreadi</v>
      </c>
      <c r="W2695" s="3" t="str">
        <f>IFERROR(INDEX(Returns!$B$2:$B$801,MATCH(Orders!B2695,Returns!$A$2:$A$801,0)),"No")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IF(M2696=People!$B$5,People!$A$5,IF(M2696=People!$B$4,People!$A$4,IF(Orders!M2696=People!$B$3,People!$A$3,IF(Orders!M2696=People!$B$2,People!$A$2,0))))</f>
        <v>Cassandra Brandow</v>
      </c>
      <c r="W2696" s="3" t="str">
        <f>IFERROR(INDEX(Returns!$B$2:$B$801,MATCH(Orders!B2696,Returns!$A$2:$A$801,0)),"No")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IF(M2697=People!$B$5,People!$A$5,IF(M2697=People!$B$4,People!$A$4,IF(Orders!M2697=People!$B$3,People!$A$3,IF(Orders!M2697=People!$B$2,People!$A$2,0))))</f>
        <v>Chuck Magee</v>
      </c>
      <c r="W2697" s="3" t="str">
        <f>IFERROR(INDEX(Returns!$B$2:$B$801,MATCH(Orders!B2697,Returns!$A$2:$A$801,0)),"No")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IF(M2698=People!$B$5,People!$A$5,IF(M2698=People!$B$4,People!$A$4,IF(Orders!M2698=People!$B$3,People!$A$3,IF(Orders!M2698=People!$B$2,People!$A$2,0))))</f>
        <v>Cassandra Brandow</v>
      </c>
      <c r="W2698" s="3" t="str">
        <f>IFERROR(INDEX(Returns!$B$2:$B$801,MATCH(Orders!B2698,Returns!$A$2:$A$801,0)),"No")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IF(M2699=People!$B$5,People!$A$5,IF(M2699=People!$B$4,People!$A$4,IF(Orders!M2699=People!$B$3,People!$A$3,IF(Orders!M2699=People!$B$2,People!$A$2,0))))</f>
        <v>Cassandra Brandow</v>
      </c>
      <c r="W2699" s="3" t="str">
        <f>IFERROR(INDEX(Returns!$B$2:$B$801,MATCH(Orders!B2699,Returns!$A$2:$A$801,0)),"No")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IF(M2700=People!$B$5,People!$A$5,IF(M2700=People!$B$4,People!$A$4,IF(Orders!M2700=People!$B$3,People!$A$3,IF(Orders!M2700=People!$B$2,People!$A$2,0))))</f>
        <v>Cassandra Brandow</v>
      </c>
      <c r="W2700" s="3" t="str">
        <f>IFERROR(INDEX(Returns!$B$2:$B$801,MATCH(Orders!B2700,Returns!$A$2:$A$801,0)),"No")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IF(M2701=People!$B$5,People!$A$5,IF(M2701=People!$B$4,People!$A$4,IF(Orders!M2701=People!$B$3,People!$A$3,IF(Orders!M2701=People!$B$2,People!$A$2,0))))</f>
        <v>Cassandra Brandow</v>
      </c>
      <c r="W2701" s="3" t="str">
        <f>IFERROR(INDEX(Returns!$B$2:$B$801,MATCH(Orders!B2701,Returns!$A$2:$A$801,0)),"No")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IF(M2702=People!$B$5,People!$A$5,IF(M2702=People!$B$4,People!$A$4,IF(Orders!M2702=People!$B$3,People!$A$3,IF(Orders!M2702=People!$B$2,People!$A$2,0))))</f>
        <v>Cassandra Brandow</v>
      </c>
      <c r="W2702" s="3" t="str">
        <f>IFERROR(INDEX(Returns!$B$2:$B$801,MATCH(Orders!B2702,Returns!$A$2:$A$801,0)),"No")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IF(M2703=People!$B$5,People!$A$5,IF(M2703=People!$B$4,People!$A$4,IF(Orders!M2703=People!$B$3,People!$A$3,IF(Orders!M2703=People!$B$2,People!$A$2,0))))</f>
        <v>Cassandra Brandow</v>
      </c>
      <c r="W2703" s="3" t="str">
        <f>IFERROR(INDEX(Returns!$B$2:$B$801,MATCH(Orders!B2703,Returns!$A$2:$A$801,0)),"No")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IF(M2704=People!$B$5,People!$A$5,IF(M2704=People!$B$4,People!$A$4,IF(Orders!M2704=People!$B$3,People!$A$3,IF(Orders!M2704=People!$B$2,People!$A$2,0))))</f>
        <v>Cassandra Brandow</v>
      </c>
      <c r="W2704" s="3" t="str">
        <f>IFERROR(INDEX(Returns!$B$2:$B$801,MATCH(Orders!B2704,Returns!$A$2:$A$801,0)),"No")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IF(M2705=People!$B$5,People!$A$5,IF(M2705=People!$B$4,People!$A$4,IF(Orders!M2705=People!$B$3,People!$A$3,IF(Orders!M2705=People!$B$2,People!$A$2,0))))</f>
        <v>Chuck Magee</v>
      </c>
      <c r="W2705" s="3" t="str">
        <f>IFERROR(INDEX(Returns!$B$2:$B$801,MATCH(Orders!B2705,Returns!$A$2:$A$801,0)),"No")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IF(M2706=People!$B$5,People!$A$5,IF(M2706=People!$B$4,People!$A$4,IF(Orders!M2706=People!$B$3,People!$A$3,IF(Orders!M2706=People!$B$2,People!$A$2,0))))</f>
        <v>Chuck Magee</v>
      </c>
      <c r="W2706" s="3" t="str">
        <f>IFERROR(INDEX(Returns!$B$2:$B$801,MATCH(Orders!B2706,Returns!$A$2:$A$801,0)),"No")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IF(M2707=People!$B$5,People!$A$5,IF(M2707=People!$B$4,People!$A$4,IF(Orders!M2707=People!$B$3,People!$A$3,IF(Orders!M2707=People!$B$2,People!$A$2,0))))</f>
        <v>Anna Andreadi</v>
      </c>
      <c r="W2707" s="3" t="str">
        <f>IFERROR(INDEX(Returns!$B$2:$B$801,MATCH(Orders!B2707,Returns!$A$2:$A$801,0)),"No")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IF(M2708=People!$B$5,People!$A$5,IF(M2708=People!$B$4,People!$A$4,IF(Orders!M2708=People!$B$3,People!$A$3,IF(Orders!M2708=People!$B$2,People!$A$2,0))))</f>
        <v>Anna Andreadi</v>
      </c>
      <c r="W2708" s="3" t="str">
        <f>IFERROR(INDEX(Returns!$B$2:$B$801,MATCH(Orders!B2708,Returns!$A$2:$A$801,0)),"No")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IF(M2709=People!$B$5,People!$A$5,IF(M2709=People!$B$4,People!$A$4,IF(Orders!M2709=People!$B$3,People!$A$3,IF(Orders!M2709=People!$B$2,People!$A$2,0))))</f>
        <v>Anna Andreadi</v>
      </c>
      <c r="W2709" s="3" t="str">
        <f>IFERROR(INDEX(Returns!$B$2:$B$801,MATCH(Orders!B2709,Returns!$A$2:$A$801,0)),"No")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IF(M2710=People!$B$5,People!$A$5,IF(M2710=People!$B$4,People!$A$4,IF(Orders!M2710=People!$B$3,People!$A$3,IF(Orders!M2710=People!$B$2,People!$A$2,0))))</f>
        <v>Anna Andreadi</v>
      </c>
      <c r="W2710" s="3" t="str">
        <f>IFERROR(INDEX(Returns!$B$2:$B$801,MATCH(Orders!B2710,Returns!$A$2:$A$801,0)),"No")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IF(M2711=People!$B$5,People!$A$5,IF(M2711=People!$B$4,People!$A$4,IF(Orders!M2711=People!$B$3,People!$A$3,IF(Orders!M2711=People!$B$2,People!$A$2,0))))</f>
        <v>Anna Andreadi</v>
      </c>
      <c r="W2711" s="3" t="str">
        <f>IFERROR(INDEX(Returns!$B$2:$B$801,MATCH(Orders!B2711,Returns!$A$2:$A$801,0)),"No")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IF(M2712=People!$B$5,People!$A$5,IF(M2712=People!$B$4,People!$A$4,IF(Orders!M2712=People!$B$3,People!$A$3,IF(Orders!M2712=People!$B$2,People!$A$2,0))))</f>
        <v>Cassandra Brandow</v>
      </c>
      <c r="W2712" s="3" t="str">
        <f>IFERROR(INDEX(Returns!$B$2:$B$801,MATCH(Orders!B2712,Returns!$A$2:$A$801,0)),"No")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IF(M2713=People!$B$5,People!$A$5,IF(M2713=People!$B$4,People!$A$4,IF(Orders!M2713=People!$B$3,People!$A$3,IF(Orders!M2713=People!$B$2,People!$A$2,0))))</f>
        <v>Chuck Magee</v>
      </c>
      <c r="W2713" s="3" t="str">
        <f>IFERROR(INDEX(Returns!$B$2:$B$801,MATCH(Orders!B2713,Returns!$A$2:$A$801,0)),"No")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IF(M2714=People!$B$5,People!$A$5,IF(M2714=People!$B$4,People!$A$4,IF(Orders!M2714=People!$B$3,People!$A$3,IF(Orders!M2714=People!$B$2,People!$A$2,0))))</f>
        <v>Chuck Magee</v>
      </c>
      <c r="W2714" s="3" t="str">
        <f>IFERROR(INDEX(Returns!$B$2:$B$801,MATCH(Orders!B2714,Returns!$A$2:$A$801,0)),"No")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IF(M2715=People!$B$5,People!$A$5,IF(M2715=People!$B$4,People!$A$4,IF(Orders!M2715=People!$B$3,People!$A$3,IF(Orders!M2715=People!$B$2,People!$A$2,0))))</f>
        <v>Cassandra Brandow</v>
      </c>
      <c r="W2715" s="3" t="str">
        <f>IFERROR(INDEX(Returns!$B$2:$B$801,MATCH(Orders!B2715,Returns!$A$2:$A$801,0)),"No")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IF(M2716=People!$B$5,People!$A$5,IF(M2716=People!$B$4,People!$A$4,IF(Orders!M2716=People!$B$3,People!$A$3,IF(Orders!M2716=People!$B$2,People!$A$2,0))))</f>
        <v>Anna Andreadi</v>
      </c>
      <c r="W2716" s="3" t="str">
        <f>IFERROR(INDEX(Returns!$B$2:$B$801,MATCH(Orders!B2716,Returns!$A$2:$A$801,0)),"No")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IF(M2717=People!$B$5,People!$A$5,IF(M2717=People!$B$4,People!$A$4,IF(Orders!M2717=People!$B$3,People!$A$3,IF(Orders!M2717=People!$B$2,People!$A$2,0))))</f>
        <v>Chuck Magee</v>
      </c>
      <c r="W2717" s="3" t="str">
        <f>IFERROR(INDEX(Returns!$B$2:$B$801,MATCH(Orders!B2717,Returns!$A$2:$A$801,0)),"No")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IF(M2718=People!$B$5,People!$A$5,IF(M2718=People!$B$4,People!$A$4,IF(Orders!M2718=People!$B$3,People!$A$3,IF(Orders!M2718=People!$B$2,People!$A$2,0))))</f>
        <v>Cassandra Brandow</v>
      </c>
      <c r="W2718" s="3" t="str">
        <f>IFERROR(INDEX(Returns!$B$2:$B$801,MATCH(Orders!B2718,Returns!$A$2:$A$801,0)),"No")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IF(M2719=People!$B$5,People!$A$5,IF(M2719=People!$B$4,People!$A$4,IF(Orders!M2719=People!$B$3,People!$A$3,IF(Orders!M2719=People!$B$2,People!$A$2,0))))</f>
        <v>Chuck Magee</v>
      </c>
      <c r="W2719" s="3" t="str">
        <f>IFERROR(INDEX(Returns!$B$2:$B$801,MATCH(Orders!B2719,Returns!$A$2:$A$801,0)),"No")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IF(M2720=People!$B$5,People!$A$5,IF(M2720=People!$B$4,People!$A$4,IF(Orders!M2720=People!$B$3,People!$A$3,IF(Orders!M2720=People!$B$2,People!$A$2,0))))</f>
        <v>Anna Andreadi</v>
      </c>
      <c r="W2720" s="3" t="str">
        <f>IFERROR(INDEX(Returns!$B$2:$B$801,MATCH(Orders!B2720,Returns!$A$2:$A$801,0)),"No")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IF(M2721=People!$B$5,People!$A$5,IF(M2721=People!$B$4,People!$A$4,IF(Orders!M2721=People!$B$3,People!$A$3,IF(Orders!M2721=People!$B$2,People!$A$2,0))))</f>
        <v>Kelly Williams</v>
      </c>
      <c r="W2721" s="3" t="str">
        <f>IFERROR(INDEX(Returns!$B$2:$B$801,MATCH(Orders!B2721,Returns!$A$2:$A$801,0)),"No")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IF(M2722=People!$B$5,People!$A$5,IF(M2722=People!$B$4,People!$A$4,IF(Orders!M2722=People!$B$3,People!$A$3,IF(Orders!M2722=People!$B$2,People!$A$2,0))))</f>
        <v>Cassandra Brandow</v>
      </c>
      <c r="W2722" s="3" t="str">
        <f>IFERROR(INDEX(Returns!$B$2:$B$801,MATCH(Orders!B2722,Returns!$A$2:$A$801,0)),"No")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IF(M2723=People!$B$5,People!$A$5,IF(M2723=People!$B$4,People!$A$4,IF(Orders!M2723=People!$B$3,People!$A$3,IF(Orders!M2723=People!$B$2,People!$A$2,0))))</f>
        <v>Cassandra Brandow</v>
      </c>
      <c r="W2723" s="3" t="str">
        <f>IFERROR(INDEX(Returns!$B$2:$B$801,MATCH(Orders!B2723,Returns!$A$2:$A$801,0)),"No")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IF(M2724=People!$B$5,People!$A$5,IF(M2724=People!$B$4,People!$A$4,IF(Orders!M2724=People!$B$3,People!$A$3,IF(Orders!M2724=People!$B$2,People!$A$2,0))))</f>
        <v>Cassandra Brandow</v>
      </c>
      <c r="W2724" s="3" t="str">
        <f>IFERROR(INDEX(Returns!$B$2:$B$801,MATCH(Orders!B2724,Returns!$A$2:$A$801,0)),"No")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IF(M2725=People!$B$5,People!$A$5,IF(M2725=People!$B$4,People!$A$4,IF(Orders!M2725=People!$B$3,People!$A$3,IF(Orders!M2725=People!$B$2,People!$A$2,0))))</f>
        <v>Anna Andreadi</v>
      </c>
      <c r="W2725" s="3" t="str">
        <f>IFERROR(INDEX(Returns!$B$2:$B$801,MATCH(Orders!B2725,Returns!$A$2:$A$801,0)),"No")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IF(M2726=People!$B$5,People!$A$5,IF(M2726=People!$B$4,People!$A$4,IF(Orders!M2726=People!$B$3,People!$A$3,IF(Orders!M2726=People!$B$2,People!$A$2,0))))</f>
        <v>Anna Andreadi</v>
      </c>
      <c r="W2726" s="3" t="str">
        <f>IFERROR(INDEX(Returns!$B$2:$B$801,MATCH(Orders!B2726,Returns!$A$2:$A$801,0)),"No")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IF(M2727=People!$B$5,People!$A$5,IF(M2727=People!$B$4,People!$A$4,IF(Orders!M2727=People!$B$3,People!$A$3,IF(Orders!M2727=People!$B$2,People!$A$2,0))))</f>
        <v>Chuck Magee</v>
      </c>
      <c r="W2727" s="3" t="str">
        <f>IFERROR(INDEX(Returns!$B$2:$B$801,MATCH(Orders!B2727,Returns!$A$2:$A$801,0)),"No")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IF(M2728=People!$B$5,People!$A$5,IF(M2728=People!$B$4,People!$A$4,IF(Orders!M2728=People!$B$3,People!$A$3,IF(Orders!M2728=People!$B$2,People!$A$2,0))))</f>
        <v>Chuck Magee</v>
      </c>
      <c r="W2728" s="3" t="str">
        <f>IFERROR(INDEX(Returns!$B$2:$B$801,MATCH(Orders!B2728,Returns!$A$2:$A$801,0)),"No")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IF(M2729=People!$B$5,People!$A$5,IF(M2729=People!$B$4,People!$A$4,IF(Orders!M2729=People!$B$3,People!$A$3,IF(Orders!M2729=People!$B$2,People!$A$2,0))))</f>
        <v>Chuck Magee</v>
      </c>
      <c r="W2729" s="3" t="str">
        <f>IFERROR(INDEX(Returns!$B$2:$B$801,MATCH(Orders!B2729,Returns!$A$2:$A$801,0)),"No")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IF(M2730=People!$B$5,People!$A$5,IF(M2730=People!$B$4,People!$A$4,IF(Orders!M2730=People!$B$3,People!$A$3,IF(Orders!M2730=People!$B$2,People!$A$2,0))))</f>
        <v>Chuck Magee</v>
      </c>
      <c r="W2730" s="3" t="str">
        <f>IFERROR(INDEX(Returns!$B$2:$B$801,MATCH(Orders!B2730,Returns!$A$2:$A$801,0)),"No")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IF(M2731=People!$B$5,People!$A$5,IF(M2731=People!$B$4,People!$A$4,IF(Orders!M2731=People!$B$3,People!$A$3,IF(Orders!M2731=People!$B$2,People!$A$2,0))))</f>
        <v>Anna Andreadi</v>
      </c>
      <c r="W2731" s="3" t="str">
        <f>IFERROR(INDEX(Returns!$B$2:$B$801,MATCH(Orders!B2731,Returns!$A$2:$A$801,0)),"No")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IF(M2732=People!$B$5,People!$A$5,IF(M2732=People!$B$4,People!$A$4,IF(Orders!M2732=People!$B$3,People!$A$3,IF(Orders!M2732=People!$B$2,People!$A$2,0))))</f>
        <v>Anna Andreadi</v>
      </c>
      <c r="W2732" s="3" t="str">
        <f>IFERROR(INDEX(Returns!$B$2:$B$801,MATCH(Orders!B2732,Returns!$A$2:$A$801,0)),"No")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IF(M2733=People!$B$5,People!$A$5,IF(M2733=People!$B$4,People!$A$4,IF(Orders!M2733=People!$B$3,People!$A$3,IF(Orders!M2733=People!$B$2,People!$A$2,0))))</f>
        <v>Anna Andreadi</v>
      </c>
      <c r="W2733" s="3" t="str">
        <f>IFERROR(INDEX(Returns!$B$2:$B$801,MATCH(Orders!B2733,Returns!$A$2:$A$801,0)),"No")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IF(M2734=People!$B$5,People!$A$5,IF(M2734=People!$B$4,People!$A$4,IF(Orders!M2734=People!$B$3,People!$A$3,IF(Orders!M2734=People!$B$2,People!$A$2,0))))</f>
        <v>Chuck Magee</v>
      </c>
      <c r="W2734" s="3" t="str">
        <f>IFERROR(INDEX(Returns!$B$2:$B$801,MATCH(Orders!B2734,Returns!$A$2:$A$801,0)),"No")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IF(M2735=People!$B$5,People!$A$5,IF(M2735=People!$B$4,People!$A$4,IF(Orders!M2735=People!$B$3,People!$A$3,IF(Orders!M2735=People!$B$2,People!$A$2,0))))</f>
        <v>Chuck Magee</v>
      </c>
      <c r="W2735" s="3" t="str">
        <f>IFERROR(INDEX(Returns!$B$2:$B$801,MATCH(Orders!B2735,Returns!$A$2:$A$801,0)),"No")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IF(M2736=People!$B$5,People!$A$5,IF(M2736=People!$B$4,People!$A$4,IF(Orders!M2736=People!$B$3,People!$A$3,IF(Orders!M2736=People!$B$2,People!$A$2,0))))</f>
        <v>Anna Andreadi</v>
      </c>
      <c r="W2736" s="3" t="str">
        <f>IFERROR(INDEX(Returns!$B$2:$B$801,MATCH(Orders!B2736,Returns!$A$2:$A$801,0)),"No")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IF(M2737=People!$B$5,People!$A$5,IF(M2737=People!$B$4,People!$A$4,IF(Orders!M2737=People!$B$3,People!$A$3,IF(Orders!M2737=People!$B$2,People!$A$2,0))))</f>
        <v>Chuck Magee</v>
      </c>
      <c r="W2737" s="3" t="str">
        <f>IFERROR(INDEX(Returns!$B$2:$B$801,MATCH(Orders!B2737,Returns!$A$2:$A$801,0)),"No")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IF(M2738=People!$B$5,People!$A$5,IF(M2738=People!$B$4,People!$A$4,IF(Orders!M2738=People!$B$3,People!$A$3,IF(Orders!M2738=People!$B$2,People!$A$2,0))))</f>
        <v>Chuck Magee</v>
      </c>
      <c r="W2738" s="3" t="str">
        <f>IFERROR(INDEX(Returns!$B$2:$B$801,MATCH(Orders!B2738,Returns!$A$2:$A$801,0)),"No")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IF(M2739=People!$B$5,People!$A$5,IF(M2739=People!$B$4,People!$A$4,IF(Orders!M2739=People!$B$3,People!$A$3,IF(Orders!M2739=People!$B$2,People!$A$2,0))))</f>
        <v>Chuck Magee</v>
      </c>
      <c r="W2739" s="3" t="str">
        <f>IFERROR(INDEX(Returns!$B$2:$B$801,MATCH(Orders!B2739,Returns!$A$2:$A$801,0)),"No")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IF(M2740=People!$B$5,People!$A$5,IF(M2740=People!$B$4,People!$A$4,IF(Orders!M2740=People!$B$3,People!$A$3,IF(Orders!M2740=People!$B$2,People!$A$2,0))))</f>
        <v>Chuck Magee</v>
      </c>
      <c r="W2740" s="3" t="str">
        <f>IFERROR(INDEX(Returns!$B$2:$B$801,MATCH(Orders!B2740,Returns!$A$2:$A$801,0)),"No")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IF(M2741=People!$B$5,People!$A$5,IF(M2741=People!$B$4,People!$A$4,IF(Orders!M2741=People!$B$3,People!$A$3,IF(Orders!M2741=People!$B$2,People!$A$2,0))))</f>
        <v>Cassandra Brandow</v>
      </c>
      <c r="W2741" s="3" t="str">
        <f>IFERROR(INDEX(Returns!$B$2:$B$801,MATCH(Orders!B2741,Returns!$A$2:$A$801,0)),"No")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IF(M2742=People!$B$5,People!$A$5,IF(M2742=People!$B$4,People!$A$4,IF(Orders!M2742=People!$B$3,People!$A$3,IF(Orders!M2742=People!$B$2,People!$A$2,0))))</f>
        <v>Cassandra Brandow</v>
      </c>
      <c r="W2742" s="3" t="str">
        <f>IFERROR(INDEX(Returns!$B$2:$B$801,MATCH(Orders!B2742,Returns!$A$2:$A$801,0)),"No")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IF(M2743=People!$B$5,People!$A$5,IF(M2743=People!$B$4,People!$A$4,IF(Orders!M2743=People!$B$3,People!$A$3,IF(Orders!M2743=People!$B$2,People!$A$2,0))))</f>
        <v>Chuck Magee</v>
      </c>
      <c r="W2743" s="3" t="str">
        <f>IFERROR(INDEX(Returns!$B$2:$B$801,MATCH(Orders!B2743,Returns!$A$2:$A$801,0)),"No")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IF(M2744=People!$B$5,People!$A$5,IF(M2744=People!$B$4,People!$A$4,IF(Orders!M2744=People!$B$3,People!$A$3,IF(Orders!M2744=People!$B$2,People!$A$2,0))))</f>
        <v>Anna Andreadi</v>
      </c>
      <c r="W2744" s="3" t="str">
        <f>IFERROR(INDEX(Returns!$B$2:$B$801,MATCH(Orders!B2744,Returns!$A$2:$A$801,0)),"No")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IF(M2745=People!$B$5,People!$A$5,IF(M2745=People!$B$4,People!$A$4,IF(Orders!M2745=People!$B$3,People!$A$3,IF(Orders!M2745=People!$B$2,People!$A$2,0))))</f>
        <v>Anna Andreadi</v>
      </c>
      <c r="W2745" s="3" t="str">
        <f>IFERROR(INDEX(Returns!$B$2:$B$801,MATCH(Orders!B2745,Returns!$A$2:$A$801,0)),"No")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IF(M2746=People!$B$5,People!$A$5,IF(M2746=People!$B$4,People!$A$4,IF(Orders!M2746=People!$B$3,People!$A$3,IF(Orders!M2746=People!$B$2,People!$A$2,0))))</f>
        <v>Anna Andreadi</v>
      </c>
      <c r="W2746" s="3" t="str">
        <f>IFERROR(INDEX(Returns!$B$2:$B$801,MATCH(Orders!B2746,Returns!$A$2:$A$801,0)),"No")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IF(M2747=People!$B$5,People!$A$5,IF(M2747=People!$B$4,People!$A$4,IF(Orders!M2747=People!$B$3,People!$A$3,IF(Orders!M2747=People!$B$2,People!$A$2,0))))</f>
        <v>Cassandra Brandow</v>
      </c>
      <c r="W2747" s="3" t="str">
        <f>IFERROR(INDEX(Returns!$B$2:$B$801,MATCH(Orders!B2747,Returns!$A$2:$A$801,0)),"No")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IF(M2748=People!$B$5,People!$A$5,IF(M2748=People!$B$4,People!$A$4,IF(Orders!M2748=People!$B$3,People!$A$3,IF(Orders!M2748=People!$B$2,People!$A$2,0))))</f>
        <v>Chuck Magee</v>
      </c>
      <c r="W2748" s="3" t="str">
        <f>IFERROR(INDEX(Returns!$B$2:$B$801,MATCH(Orders!B2748,Returns!$A$2:$A$801,0)),"No")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IF(M2749=People!$B$5,People!$A$5,IF(M2749=People!$B$4,People!$A$4,IF(Orders!M2749=People!$B$3,People!$A$3,IF(Orders!M2749=People!$B$2,People!$A$2,0))))</f>
        <v>Kelly Williams</v>
      </c>
      <c r="W2749" s="3" t="str">
        <f>IFERROR(INDEX(Returns!$B$2:$B$801,MATCH(Orders!B2749,Returns!$A$2:$A$801,0)),"No")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IF(M2750=People!$B$5,People!$A$5,IF(M2750=People!$B$4,People!$A$4,IF(Orders!M2750=People!$B$3,People!$A$3,IF(Orders!M2750=People!$B$2,People!$A$2,0))))</f>
        <v>Cassandra Brandow</v>
      </c>
      <c r="W2750" s="3" t="str">
        <f>IFERROR(INDEX(Returns!$B$2:$B$801,MATCH(Orders!B2750,Returns!$A$2:$A$801,0)),"No")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IF(M2751=People!$B$5,People!$A$5,IF(M2751=People!$B$4,People!$A$4,IF(Orders!M2751=People!$B$3,People!$A$3,IF(Orders!M2751=People!$B$2,People!$A$2,0))))</f>
        <v>Anna Andreadi</v>
      </c>
      <c r="W2751" s="3" t="str">
        <f>IFERROR(INDEX(Returns!$B$2:$B$801,MATCH(Orders!B2751,Returns!$A$2:$A$801,0)),"No")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IF(M2752=People!$B$5,People!$A$5,IF(M2752=People!$B$4,People!$A$4,IF(Orders!M2752=People!$B$3,People!$A$3,IF(Orders!M2752=People!$B$2,People!$A$2,0))))</f>
        <v>Anna Andreadi</v>
      </c>
      <c r="W2752" s="3" t="str">
        <f>IFERROR(INDEX(Returns!$B$2:$B$801,MATCH(Orders!B2752,Returns!$A$2:$A$801,0)),"No")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IF(M2753=People!$B$5,People!$A$5,IF(M2753=People!$B$4,People!$A$4,IF(Orders!M2753=People!$B$3,People!$A$3,IF(Orders!M2753=People!$B$2,People!$A$2,0))))</f>
        <v>Anna Andreadi</v>
      </c>
      <c r="W2753" s="3" t="str">
        <f>IFERROR(INDEX(Returns!$B$2:$B$801,MATCH(Orders!B2753,Returns!$A$2:$A$801,0)),"No")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IF(M2754=People!$B$5,People!$A$5,IF(M2754=People!$B$4,People!$A$4,IF(Orders!M2754=People!$B$3,People!$A$3,IF(Orders!M2754=People!$B$2,People!$A$2,0))))</f>
        <v>Anna Andreadi</v>
      </c>
      <c r="W2754" s="3" t="str">
        <f>IFERROR(INDEX(Returns!$B$2:$B$801,MATCH(Orders!B2754,Returns!$A$2:$A$801,0)),"No")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IF(M2755=People!$B$5,People!$A$5,IF(M2755=People!$B$4,People!$A$4,IF(Orders!M2755=People!$B$3,People!$A$3,IF(Orders!M2755=People!$B$2,People!$A$2,0))))</f>
        <v>Anna Andreadi</v>
      </c>
      <c r="W2755" s="3" t="str">
        <f>IFERROR(INDEX(Returns!$B$2:$B$801,MATCH(Orders!B2755,Returns!$A$2:$A$801,0)),"No")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IF(M2756=People!$B$5,People!$A$5,IF(M2756=People!$B$4,People!$A$4,IF(Orders!M2756=People!$B$3,People!$A$3,IF(Orders!M2756=People!$B$2,People!$A$2,0))))</f>
        <v>Anna Andreadi</v>
      </c>
      <c r="W2756" s="3" t="str">
        <f>IFERROR(INDEX(Returns!$B$2:$B$801,MATCH(Orders!B2756,Returns!$A$2:$A$801,0)),"No")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IF(M2757=People!$B$5,People!$A$5,IF(M2757=People!$B$4,People!$A$4,IF(Orders!M2757=People!$B$3,People!$A$3,IF(Orders!M2757=People!$B$2,People!$A$2,0))))</f>
        <v>Anna Andreadi</v>
      </c>
      <c r="W2757" s="3" t="str">
        <f>IFERROR(INDEX(Returns!$B$2:$B$801,MATCH(Orders!B2757,Returns!$A$2:$A$801,0)),"No")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IF(M2758=People!$B$5,People!$A$5,IF(M2758=People!$B$4,People!$A$4,IF(Orders!M2758=People!$B$3,People!$A$3,IF(Orders!M2758=People!$B$2,People!$A$2,0))))</f>
        <v>Anna Andreadi</v>
      </c>
      <c r="W2758" s="3" t="str">
        <f>IFERROR(INDEX(Returns!$B$2:$B$801,MATCH(Orders!B2758,Returns!$A$2:$A$801,0)),"No")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IF(M2759=People!$B$5,People!$A$5,IF(M2759=People!$B$4,People!$A$4,IF(Orders!M2759=People!$B$3,People!$A$3,IF(Orders!M2759=People!$B$2,People!$A$2,0))))</f>
        <v>Chuck Magee</v>
      </c>
      <c r="W2759" s="3" t="str">
        <f>IFERROR(INDEX(Returns!$B$2:$B$801,MATCH(Orders!B2759,Returns!$A$2:$A$801,0)),"No")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IF(M2760=People!$B$5,People!$A$5,IF(M2760=People!$B$4,People!$A$4,IF(Orders!M2760=People!$B$3,People!$A$3,IF(Orders!M2760=People!$B$2,People!$A$2,0))))</f>
        <v>Cassandra Brandow</v>
      </c>
      <c r="W2760" s="3" t="str">
        <f>IFERROR(INDEX(Returns!$B$2:$B$801,MATCH(Orders!B2760,Returns!$A$2:$A$801,0)),"No")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IF(M2761=People!$B$5,People!$A$5,IF(M2761=People!$B$4,People!$A$4,IF(Orders!M2761=People!$B$3,People!$A$3,IF(Orders!M2761=People!$B$2,People!$A$2,0))))</f>
        <v>Cassandra Brandow</v>
      </c>
      <c r="W2761" s="3" t="str">
        <f>IFERROR(INDEX(Returns!$B$2:$B$801,MATCH(Orders!B2761,Returns!$A$2:$A$801,0)),"No")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IF(M2762=People!$B$5,People!$A$5,IF(M2762=People!$B$4,People!$A$4,IF(Orders!M2762=People!$B$3,People!$A$3,IF(Orders!M2762=People!$B$2,People!$A$2,0))))</f>
        <v>Anna Andreadi</v>
      </c>
      <c r="W2762" s="3" t="str">
        <f>IFERROR(INDEX(Returns!$B$2:$B$801,MATCH(Orders!B2762,Returns!$A$2:$A$801,0)),"No")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IF(M2763=People!$B$5,People!$A$5,IF(M2763=People!$B$4,People!$A$4,IF(Orders!M2763=People!$B$3,People!$A$3,IF(Orders!M2763=People!$B$2,People!$A$2,0))))</f>
        <v>Anna Andreadi</v>
      </c>
      <c r="W2763" s="3" t="str">
        <f>IFERROR(INDEX(Returns!$B$2:$B$801,MATCH(Orders!B2763,Returns!$A$2:$A$801,0)),"No")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IF(M2764=People!$B$5,People!$A$5,IF(M2764=People!$B$4,People!$A$4,IF(Orders!M2764=People!$B$3,People!$A$3,IF(Orders!M2764=People!$B$2,People!$A$2,0))))</f>
        <v>Anna Andreadi</v>
      </c>
      <c r="W2764" s="3" t="str">
        <f>IFERROR(INDEX(Returns!$B$2:$B$801,MATCH(Orders!B2764,Returns!$A$2:$A$801,0)),"No")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IF(M2765=People!$B$5,People!$A$5,IF(M2765=People!$B$4,People!$A$4,IF(Orders!M2765=People!$B$3,People!$A$3,IF(Orders!M2765=People!$B$2,People!$A$2,0))))</f>
        <v>Chuck Magee</v>
      </c>
      <c r="W2765" s="3" t="str">
        <f>IFERROR(INDEX(Returns!$B$2:$B$801,MATCH(Orders!B2765,Returns!$A$2:$A$801,0)),"No")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IF(M2766=People!$B$5,People!$A$5,IF(M2766=People!$B$4,People!$A$4,IF(Orders!M2766=People!$B$3,People!$A$3,IF(Orders!M2766=People!$B$2,People!$A$2,0))))</f>
        <v>Chuck Magee</v>
      </c>
      <c r="W2766" s="3" t="str">
        <f>IFERROR(INDEX(Returns!$B$2:$B$801,MATCH(Orders!B2766,Returns!$A$2:$A$801,0)),"No")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IF(M2767=People!$B$5,People!$A$5,IF(M2767=People!$B$4,People!$A$4,IF(Orders!M2767=People!$B$3,People!$A$3,IF(Orders!M2767=People!$B$2,People!$A$2,0))))</f>
        <v>Chuck Magee</v>
      </c>
      <c r="W2767" s="3" t="str">
        <f>IFERROR(INDEX(Returns!$B$2:$B$801,MATCH(Orders!B2767,Returns!$A$2:$A$801,0)),"No")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IF(M2768=People!$B$5,People!$A$5,IF(M2768=People!$B$4,People!$A$4,IF(Orders!M2768=People!$B$3,People!$A$3,IF(Orders!M2768=People!$B$2,People!$A$2,0))))</f>
        <v>Chuck Magee</v>
      </c>
      <c r="W2768" s="3" t="str">
        <f>IFERROR(INDEX(Returns!$B$2:$B$801,MATCH(Orders!B2768,Returns!$A$2:$A$801,0)),"No")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IF(M2769=People!$B$5,People!$A$5,IF(M2769=People!$B$4,People!$A$4,IF(Orders!M2769=People!$B$3,People!$A$3,IF(Orders!M2769=People!$B$2,People!$A$2,0))))</f>
        <v>Chuck Magee</v>
      </c>
      <c r="W2769" s="3" t="str">
        <f>IFERROR(INDEX(Returns!$B$2:$B$801,MATCH(Orders!B2769,Returns!$A$2:$A$801,0)),"No")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IF(M2770=People!$B$5,People!$A$5,IF(M2770=People!$B$4,People!$A$4,IF(Orders!M2770=People!$B$3,People!$A$3,IF(Orders!M2770=People!$B$2,People!$A$2,0))))</f>
        <v>Kelly Williams</v>
      </c>
      <c r="W2770" s="3" t="str">
        <f>IFERROR(INDEX(Returns!$B$2:$B$801,MATCH(Orders!B2770,Returns!$A$2:$A$801,0)),"No")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IF(M2771=People!$B$5,People!$A$5,IF(M2771=People!$B$4,People!$A$4,IF(Orders!M2771=People!$B$3,People!$A$3,IF(Orders!M2771=People!$B$2,People!$A$2,0))))</f>
        <v>Kelly Williams</v>
      </c>
      <c r="W2771" s="3" t="str">
        <f>IFERROR(INDEX(Returns!$B$2:$B$801,MATCH(Orders!B2771,Returns!$A$2:$A$801,0)),"No")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IF(M2772=People!$B$5,People!$A$5,IF(M2772=People!$B$4,People!$A$4,IF(Orders!M2772=People!$B$3,People!$A$3,IF(Orders!M2772=People!$B$2,People!$A$2,0))))</f>
        <v>Kelly Williams</v>
      </c>
      <c r="W2772" s="3" t="str">
        <f>IFERROR(INDEX(Returns!$B$2:$B$801,MATCH(Orders!B2772,Returns!$A$2:$A$801,0)),"No")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IF(M2773=People!$B$5,People!$A$5,IF(M2773=People!$B$4,People!$A$4,IF(Orders!M2773=People!$B$3,People!$A$3,IF(Orders!M2773=People!$B$2,People!$A$2,0))))</f>
        <v>Kelly Williams</v>
      </c>
      <c r="W2773" s="3" t="str">
        <f>IFERROR(INDEX(Returns!$B$2:$B$801,MATCH(Orders!B2773,Returns!$A$2:$A$801,0)),"No")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IF(M2774=People!$B$5,People!$A$5,IF(M2774=People!$B$4,People!$A$4,IF(Orders!M2774=People!$B$3,People!$A$3,IF(Orders!M2774=People!$B$2,People!$A$2,0))))</f>
        <v>Cassandra Brandow</v>
      </c>
      <c r="W2774" s="3" t="str">
        <f>IFERROR(INDEX(Returns!$B$2:$B$801,MATCH(Orders!B2774,Returns!$A$2:$A$801,0)),"No")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IF(M2775=People!$B$5,People!$A$5,IF(M2775=People!$B$4,People!$A$4,IF(Orders!M2775=People!$B$3,People!$A$3,IF(Orders!M2775=People!$B$2,People!$A$2,0))))</f>
        <v>Kelly Williams</v>
      </c>
      <c r="W2775" s="3" t="str">
        <f>IFERROR(INDEX(Returns!$B$2:$B$801,MATCH(Orders!B2775,Returns!$A$2:$A$801,0)),"No")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IF(M2776=People!$B$5,People!$A$5,IF(M2776=People!$B$4,People!$A$4,IF(Orders!M2776=People!$B$3,People!$A$3,IF(Orders!M2776=People!$B$2,People!$A$2,0))))</f>
        <v>Chuck Magee</v>
      </c>
      <c r="W2776" s="3" t="str">
        <f>IFERROR(INDEX(Returns!$B$2:$B$801,MATCH(Orders!B2776,Returns!$A$2:$A$801,0)),"No")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IF(M2777=People!$B$5,People!$A$5,IF(M2777=People!$B$4,People!$A$4,IF(Orders!M2777=People!$B$3,People!$A$3,IF(Orders!M2777=People!$B$2,People!$A$2,0))))</f>
        <v>Anna Andreadi</v>
      </c>
      <c r="W2777" s="3" t="str">
        <f>IFERROR(INDEX(Returns!$B$2:$B$801,MATCH(Orders!B2777,Returns!$A$2:$A$801,0)),"No")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IF(M2778=People!$B$5,People!$A$5,IF(M2778=People!$B$4,People!$A$4,IF(Orders!M2778=People!$B$3,People!$A$3,IF(Orders!M2778=People!$B$2,People!$A$2,0))))</f>
        <v>Anna Andreadi</v>
      </c>
      <c r="W2778" s="3" t="str">
        <f>IFERROR(INDEX(Returns!$B$2:$B$801,MATCH(Orders!B2778,Returns!$A$2:$A$801,0)),"No")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IF(M2779=People!$B$5,People!$A$5,IF(M2779=People!$B$4,People!$A$4,IF(Orders!M2779=People!$B$3,People!$A$3,IF(Orders!M2779=People!$B$2,People!$A$2,0))))</f>
        <v>Anna Andreadi</v>
      </c>
      <c r="W2779" s="3" t="str">
        <f>IFERROR(INDEX(Returns!$B$2:$B$801,MATCH(Orders!B2779,Returns!$A$2:$A$801,0)),"No")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IF(M2780=People!$B$5,People!$A$5,IF(M2780=People!$B$4,People!$A$4,IF(Orders!M2780=People!$B$3,People!$A$3,IF(Orders!M2780=People!$B$2,People!$A$2,0))))</f>
        <v>Cassandra Brandow</v>
      </c>
      <c r="W2780" s="3" t="str">
        <f>IFERROR(INDEX(Returns!$B$2:$B$801,MATCH(Orders!B2780,Returns!$A$2:$A$801,0)),"No")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IF(M2781=People!$B$5,People!$A$5,IF(M2781=People!$B$4,People!$A$4,IF(Orders!M2781=People!$B$3,People!$A$3,IF(Orders!M2781=People!$B$2,People!$A$2,0))))</f>
        <v>Cassandra Brandow</v>
      </c>
      <c r="W2781" s="3" t="str">
        <f>IFERROR(INDEX(Returns!$B$2:$B$801,MATCH(Orders!B2781,Returns!$A$2:$A$801,0)),"No")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IF(M2782=People!$B$5,People!$A$5,IF(M2782=People!$B$4,People!$A$4,IF(Orders!M2782=People!$B$3,People!$A$3,IF(Orders!M2782=People!$B$2,People!$A$2,0))))</f>
        <v>Chuck Magee</v>
      </c>
      <c r="W2782" s="3" t="str">
        <f>IFERROR(INDEX(Returns!$B$2:$B$801,MATCH(Orders!B2782,Returns!$A$2:$A$801,0)),"No")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IF(M2783=People!$B$5,People!$A$5,IF(M2783=People!$B$4,People!$A$4,IF(Orders!M2783=People!$B$3,People!$A$3,IF(Orders!M2783=People!$B$2,People!$A$2,0))))</f>
        <v>Kelly Williams</v>
      </c>
      <c r="W2783" s="3" t="str">
        <f>IFERROR(INDEX(Returns!$B$2:$B$801,MATCH(Orders!B2783,Returns!$A$2:$A$801,0)),"No")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IF(M2784=People!$B$5,People!$A$5,IF(M2784=People!$B$4,People!$A$4,IF(Orders!M2784=People!$B$3,People!$A$3,IF(Orders!M2784=People!$B$2,People!$A$2,0))))</f>
        <v>Kelly Williams</v>
      </c>
      <c r="W2784" s="3" t="str">
        <f>IFERROR(INDEX(Returns!$B$2:$B$801,MATCH(Orders!B2784,Returns!$A$2:$A$801,0)),"No")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IF(M2785=People!$B$5,People!$A$5,IF(M2785=People!$B$4,People!$A$4,IF(Orders!M2785=People!$B$3,People!$A$3,IF(Orders!M2785=People!$B$2,People!$A$2,0))))</f>
        <v>Chuck Magee</v>
      </c>
      <c r="W2785" s="3" t="str">
        <f>IFERROR(INDEX(Returns!$B$2:$B$801,MATCH(Orders!B2785,Returns!$A$2:$A$801,0)),"No")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IF(M2786=People!$B$5,People!$A$5,IF(M2786=People!$B$4,People!$A$4,IF(Orders!M2786=People!$B$3,People!$A$3,IF(Orders!M2786=People!$B$2,People!$A$2,0))))</f>
        <v>Chuck Magee</v>
      </c>
      <c r="W2786" s="3" t="str">
        <f>IFERROR(INDEX(Returns!$B$2:$B$801,MATCH(Orders!B2786,Returns!$A$2:$A$801,0)),"No")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IF(M2787=People!$B$5,People!$A$5,IF(M2787=People!$B$4,People!$A$4,IF(Orders!M2787=People!$B$3,People!$A$3,IF(Orders!M2787=People!$B$2,People!$A$2,0))))</f>
        <v>Anna Andreadi</v>
      </c>
      <c r="W2787" s="3" t="str">
        <f>IFERROR(INDEX(Returns!$B$2:$B$801,MATCH(Orders!B2787,Returns!$A$2:$A$801,0)),"No")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IF(M2788=People!$B$5,People!$A$5,IF(M2788=People!$B$4,People!$A$4,IF(Orders!M2788=People!$B$3,People!$A$3,IF(Orders!M2788=People!$B$2,People!$A$2,0))))</f>
        <v>Anna Andreadi</v>
      </c>
      <c r="W2788" s="3" t="str">
        <f>IFERROR(INDEX(Returns!$B$2:$B$801,MATCH(Orders!B2788,Returns!$A$2:$A$801,0)),"No")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IF(M2789=People!$B$5,People!$A$5,IF(M2789=People!$B$4,People!$A$4,IF(Orders!M2789=People!$B$3,People!$A$3,IF(Orders!M2789=People!$B$2,People!$A$2,0))))</f>
        <v>Kelly Williams</v>
      </c>
      <c r="W2789" s="3" t="str">
        <f>IFERROR(INDEX(Returns!$B$2:$B$801,MATCH(Orders!B2789,Returns!$A$2:$A$801,0)),"No")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IF(M2790=People!$B$5,People!$A$5,IF(M2790=People!$B$4,People!$A$4,IF(Orders!M2790=People!$B$3,People!$A$3,IF(Orders!M2790=People!$B$2,People!$A$2,0))))</f>
        <v>Kelly Williams</v>
      </c>
      <c r="W2790" s="3" t="str">
        <f>IFERROR(INDEX(Returns!$B$2:$B$801,MATCH(Orders!B2790,Returns!$A$2:$A$801,0)),"No")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IF(M2791=People!$B$5,People!$A$5,IF(M2791=People!$B$4,People!$A$4,IF(Orders!M2791=People!$B$3,People!$A$3,IF(Orders!M2791=People!$B$2,People!$A$2,0))))</f>
        <v>Kelly Williams</v>
      </c>
      <c r="W2791" s="3" t="str">
        <f>IFERROR(INDEX(Returns!$B$2:$B$801,MATCH(Orders!B2791,Returns!$A$2:$A$801,0)),"No")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IF(M2792=People!$B$5,People!$A$5,IF(M2792=People!$B$4,People!$A$4,IF(Orders!M2792=People!$B$3,People!$A$3,IF(Orders!M2792=People!$B$2,People!$A$2,0))))</f>
        <v>Kelly Williams</v>
      </c>
      <c r="W2792" s="3" t="str">
        <f>IFERROR(INDEX(Returns!$B$2:$B$801,MATCH(Orders!B2792,Returns!$A$2:$A$801,0)),"No")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IF(M2793=People!$B$5,People!$A$5,IF(M2793=People!$B$4,People!$A$4,IF(Orders!M2793=People!$B$3,People!$A$3,IF(Orders!M2793=People!$B$2,People!$A$2,0))))</f>
        <v>Kelly Williams</v>
      </c>
      <c r="W2793" s="3" t="str">
        <f>IFERROR(INDEX(Returns!$B$2:$B$801,MATCH(Orders!B2793,Returns!$A$2:$A$801,0)),"No")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IF(M2794=People!$B$5,People!$A$5,IF(M2794=People!$B$4,People!$A$4,IF(Orders!M2794=People!$B$3,People!$A$3,IF(Orders!M2794=People!$B$2,People!$A$2,0))))</f>
        <v>Kelly Williams</v>
      </c>
      <c r="W2794" s="3" t="str">
        <f>IFERROR(INDEX(Returns!$B$2:$B$801,MATCH(Orders!B2794,Returns!$A$2:$A$801,0)),"No")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IF(M2795=People!$B$5,People!$A$5,IF(M2795=People!$B$4,People!$A$4,IF(Orders!M2795=People!$B$3,People!$A$3,IF(Orders!M2795=People!$B$2,People!$A$2,0))))</f>
        <v>Anna Andreadi</v>
      </c>
      <c r="W2795" s="3" t="str">
        <f>IFERROR(INDEX(Returns!$B$2:$B$801,MATCH(Orders!B2795,Returns!$A$2:$A$801,0)),"No")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IF(M2796=People!$B$5,People!$A$5,IF(M2796=People!$B$4,People!$A$4,IF(Orders!M2796=People!$B$3,People!$A$3,IF(Orders!M2796=People!$B$2,People!$A$2,0))))</f>
        <v>Anna Andreadi</v>
      </c>
      <c r="W2796" s="3" t="str">
        <f>IFERROR(INDEX(Returns!$B$2:$B$801,MATCH(Orders!B2796,Returns!$A$2:$A$801,0)),"No")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IF(M2797=People!$B$5,People!$A$5,IF(M2797=People!$B$4,People!$A$4,IF(Orders!M2797=People!$B$3,People!$A$3,IF(Orders!M2797=People!$B$2,People!$A$2,0))))</f>
        <v>Anna Andreadi</v>
      </c>
      <c r="W2797" s="3" t="str">
        <f>IFERROR(INDEX(Returns!$B$2:$B$801,MATCH(Orders!B2797,Returns!$A$2:$A$801,0)),"No")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IF(M2798=People!$B$5,People!$A$5,IF(M2798=People!$B$4,People!$A$4,IF(Orders!M2798=People!$B$3,People!$A$3,IF(Orders!M2798=People!$B$2,People!$A$2,0))))</f>
        <v>Anna Andreadi</v>
      </c>
      <c r="W2798" s="3" t="str">
        <f>IFERROR(INDEX(Returns!$B$2:$B$801,MATCH(Orders!B2798,Returns!$A$2:$A$801,0)),"No")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IF(M2799=People!$B$5,People!$A$5,IF(M2799=People!$B$4,People!$A$4,IF(Orders!M2799=People!$B$3,People!$A$3,IF(Orders!M2799=People!$B$2,People!$A$2,0))))</f>
        <v>Cassandra Brandow</v>
      </c>
      <c r="W2799" s="3" t="str">
        <f>IFERROR(INDEX(Returns!$B$2:$B$801,MATCH(Orders!B2799,Returns!$A$2:$A$801,0)),"No")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IF(M2800=People!$B$5,People!$A$5,IF(M2800=People!$B$4,People!$A$4,IF(Orders!M2800=People!$B$3,People!$A$3,IF(Orders!M2800=People!$B$2,People!$A$2,0))))</f>
        <v>Cassandra Brandow</v>
      </c>
      <c r="W2800" s="3" t="str">
        <f>IFERROR(INDEX(Returns!$B$2:$B$801,MATCH(Orders!B2800,Returns!$A$2:$A$801,0)),"No")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IF(M2801=People!$B$5,People!$A$5,IF(M2801=People!$B$4,People!$A$4,IF(Orders!M2801=People!$B$3,People!$A$3,IF(Orders!M2801=People!$B$2,People!$A$2,0))))</f>
        <v>Cassandra Brandow</v>
      </c>
      <c r="W2801" s="3" t="str">
        <f>IFERROR(INDEX(Returns!$B$2:$B$801,MATCH(Orders!B2801,Returns!$A$2:$A$801,0)),"No")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IF(M2802=People!$B$5,People!$A$5,IF(M2802=People!$B$4,People!$A$4,IF(Orders!M2802=People!$B$3,People!$A$3,IF(Orders!M2802=People!$B$2,People!$A$2,0))))</f>
        <v>Cassandra Brandow</v>
      </c>
      <c r="W2802" s="3" t="str">
        <f>IFERROR(INDEX(Returns!$B$2:$B$801,MATCH(Orders!B2802,Returns!$A$2:$A$801,0)),"No")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IF(M2803=People!$B$5,People!$A$5,IF(M2803=People!$B$4,People!$A$4,IF(Orders!M2803=People!$B$3,People!$A$3,IF(Orders!M2803=People!$B$2,People!$A$2,0))))</f>
        <v>Anna Andreadi</v>
      </c>
      <c r="W2803" s="3" t="str">
        <f>IFERROR(INDEX(Returns!$B$2:$B$801,MATCH(Orders!B2803,Returns!$A$2:$A$801,0)),"No")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IF(M2804=People!$B$5,People!$A$5,IF(M2804=People!$B$4,People!$A$4,IF(Orders!M2804=People!$B$3,People!$A$3,IF(Orders!M2804=People!$B$2,People!$A$2,0))))</f>
        <v>Anna Andreadi</v>
      </c>
      <c r="W2804" s="3" t="str">
        <f>IFERROR(INDEX(Returns!$B$2:$B$801,MATCH(Orders!B2804,Returns!$A$2:$A$801,0)),"No")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IF(M2805=People!$B$5,People!$A$5,IF(M2805=People!$B$4,People!$A$4,IF(Orders!M2805=People!$B$3,People!$A$3,IF(Orders!M2805=People!$B$2,People!$A$2,0))))</f>
        <v>Anna Andreadi</v>
      </c>
      <c r="W2805" s="3" t="str">
        <f>IFERROR(INDEX(Returns!$B$2:$B$801,MATCH(Orders!B2805,Returns!$A$2:$A$801,0)),"No")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IF(M2806=People!$B$5,People!$A$5,IF(M2806=People!$B$4,People!$A$4,IF(Orders!M2806=People!$B$3,People!$A$3,IF(Orders!M2806=People!$B$2,People!$A$2,0))))</f>
        <v>Anna Andreadi</v>
      </c>
      <c r="W2806" s="3" t="str">
        <f>IFERROR(INDEX(Returns!$B$2:$B$801,MATCH(Orders!B2806,Returns!$A$2:$A$801,0)),"No")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IF(M2807=People!$B$5,People!$A$5,IF(M2807=People!$B$4,People!$A$4,IF(Orders!M2807=People!$B$3,People!$A$3,IF(Orders!M2807=People!$B$2,People!$A$2,0))))</f>
        <v>Kelly Williams</v>
      </c>
      <c r="W2807" s="3" t="str">
        <f>IFERROR(INDEX(Returns!$B$2:$B$801,MATCH(Orders!B2807,Returns!$A$2:$A$801,0)),"No")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IF(M2808=People!$B$5,People!$A$5,IF(M2808=People!$B$4,People!$A$4,IF(Orders!M2808=People!$B$3,People!$A$3,IF(Orders!M2808=People!$B$2,People!$A$2,0))))</f>
        <v>Anna Andreadi</v>
      </c>
      <c r="W2808" s="3" t="str">
        <f>IFERROR(INDEX(Returns!$B$2:$B$801,MATCH(Orders!B2808,Returns!$A$2:$A$801,0)),"No")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IF(M2809=People!$B$5,People!$A$5,IF(M2809=People!$B$4,People!$A$4,IF(Orders!M2809=People!$B$3,People!$A$3,IF(Orders!M2809=People!$B$2,People!$A$2,0))))</f>
        <v>Anna Andreadi</v>
      </c>
      <c r="W2809" s="3" t="str">
        <f>IFERROR(INDEX(Returns!$B$2:$B$801,MATCH(Orders!B2809,Returns!$A$2:$A$801,0)),"No")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IF(M2810=People!$B$5,People!$A$5,IF(M2810=People!$B$4,People!$A$4,IF(Orders!M2810=People!$B$3,People!$A$3,IF(Orders!M2810=People!$B$2,People!$A$2,0))))</f>
        <v>Anna Andreadi</v>
      </c>
      <c r="W2810" s="3" t="str">
        <f>IFERROR(INDEX(Returns!$B$2:$B$801,MATCH(Orders!B2810,Returns!$A$2:$A$801,0)),"No")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IF(M2811=People!$B$5,People!$A$5,IF(M2811=People!$B$4,People!$A$4,IF(Orders!M2811=People!$B$3,People!$A$3,IF(Orders!M2811=People!$B$2,People!$A$2,0))))</f>
        <v>Anna Andreadi</v>
      </c>
      <c r="W2811" s="3" t="str">
        <f>IFERROR(INDEX(Returns!$B$2:$B$801,MATCH(Orders!B2811,Returns!$A$2:$A$801,0)),"No")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IF(M2812=People!$B$5,People!$A$5,IF(M2812=People!$B$4,People!$A$4,IF(Orders!M2812=People!$B$3,People!$A$3,IF(Orders!M2812=People!$B$2,People!$A$2,0))))</f>
        <v>Kelly Williams</v>
      </c>
      <c r="W2812" s="3" t="str">
        <f>IFERROR(INDEX(Returns!$B$2:$B$801,MATCH(Orders!B2812,Returns!$A$2:$A$801,0)),"No")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IF(M2813=People!$B$5,People!$A$5,IF(M2813=People!$B$4,People!$A$4,IF(Orders!M2813=People!$B$3,People!$A$3,IF(Orders!M2813=People!$B$2,People!$A$2,0))))</f>
        <v>Kelly Williams</v>
      </c>
      <c r="W2813" s="3" t="str">
        <f>IFERROR(INDEX(Returns!$B$2:$B$801,MATCH(Orders!B2813,Returns!$A$2:$A$801,0)),"No")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IF(M2814=People!$B$5,People!$A$5,IF(M2814=People!$B$4,People!$A$4,IF(Orders!M2814=People!$B$3,People!$A$3,IF(Orders!M2814=People!$B$2,People!$A$2,0))))</f>
        <v>Kelly Williams</v>
      </c>
      <c r="W2814" s="3" t="str">
        <f>IFERROR(INDEX(Returns!$B$2:$B$801,MATCH(Orders!B2814,Returns!$A$2:$A$801,0)),"No")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IF(M2815=People!$B$5,People!$A$5,IF(M2815=People!$B$4,People!$A$4,IF(Orders!M2815=People!$B$3,People!$A$3,IF(Orders!M2815=People!$B$2,People!$A$2,0))))</f>
        <v>Kelly Williams</v>
      </c>
      <c r="W2815" s="3" t="str">
        <f>IFERROR(INDEX(Returns!$B$2:$B$801,MATCH(Orders!B2815,Returns!$A$2:$A$801,0)),"No")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IF(M2816=People!$B$5,People!$A$5,IF(M2816=People!$B$4,People!$A$4,IF(Orders!M2816=People!$B$3,People!$A$3,IF(Orders!M2816=People!$B$2,People!$A$2,0))))</f>
        <v>Kelly Williams</v>
      </c>
      <c r="W2816" s="3" t="str">
        <f>IFERROR(INDEX(Returns!$B$2:$B$801,MATCH(Orders!B2816,Returns!$A$2:$A$801,0)),"No")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IF(M2817=People!$B$5,People!$A$5,IF(M2817=People!$B$4,People!$A$4,IF(Orders!M2817=People!$B$3,People!$A$3,IF(Orders!M2817=People!$B$2,People!$A$2,0))))</f>
        <v>Chuck Magee</v>
      </c>
      <c r="W2817" s="3" t="str">
        <f>IFERROR(INDEX(Returns!$B$2:$B$801,MATCH(Orders!B2817,Returns!$A$2:$A$801,0)),"No")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IF(M2818=People!$B$5,People!$A$5,IF(M2818=People!$B$4,People!$A$4,IF(Orders!M2818=People!$B$3,People!$A$3,IF(Orders!M2818=People!$B$2,People!$A$2,0))))</f>
        <v>Chuck Magee</v>
      </c>
      <c r="W2818" s="3" t="str">
        <f>IFERROR(INDEX(Returns!$B$2:$B$801,MATCH(Orders!B2818,Returns!$A$2:$A$801,0)),"No")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IF(M2819=People!$B$5,People!$A$5,IF(M2819=People!$B$4,People!$A$4,IF(Orders!M2819=People!$B$3,People!$A$3,IF(Orders!M2819=People!$B$2,People!$A$2,0))))</f>
        <v>Chuck Magee</v>
      </c>
      <c r="W2819" s="3" t="str">
        <f>IFERROR(INDEX(Returns!$B$2:$B$801,MATCH(Orders!B2819,Returns!$A$2:$A$801,0)),"No")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IF(M2820=People!$B$5,People!$A$5,IF(M2820=People!$B$4,People!$A$4,IF(Orders!M2820=People!$B$3,People!$A$3,IF(Orders!M2820=People!$B$2,People!$A$2,0))))</f>
        <v>Chuck Magee</v>
      </c>
      <c r="W2820" s="3" t="str">
        <f>IFERROR(INDEX(Returns!$B$2:$B$801,MATCH(Orders!B2820,Returns!$A$2:$A$801,0)),"No")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IF(M2821=People!$B$5,People!$A$5,IF(M2821=People!$B$4,People!$A$4,IF(Orders!M2821=People!$B$3,People!$A$3,IF(Orders!M2821=People!$B$2,People!$A$2,0))))</f>
        <v>Anna Andreadi</v>
      </c>
      <c r="W2821" s="3" t="str">
        <f>IFERROR(INDEX(Returns!$B$2:$B$801,MATCH(Orders!B2821,Returns!$A$2:$A$801,0)),"No")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IF(M2822=People!$B$5,People!$A$5,IF(M2822=People!$B$4,People!$A$4,IF(Orders!M2822=People!$B$3,People!$A$3,IF(Orders!M2822=People!$B$2,People!$A$2,0))))</f>
        <v>Anna Andreadi</v>
      </c>
      <c r="W2822" s="3" t="str">
        <f>IFERROR(INDEX(Returns!$B$2:$B$801,MATCH(Orders!B2822,Returns!$A$2:$A$801,0)),"No")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IF(M2823=People!$B$5,People!$A$5,IF(M2823=People!$B$4,People!$A$4,IF(Orders!M2823=People!$B$3,People!$A$3,IF(Orders!M2823=People!$B$2,People!$A$2,0))))</f>
        <v>Anna Andreadi</v>
      </c>
      <c r="W2823" s="3" t="str">
        <f>IFERROR(INDEX(Returns!$B$2:$B$801,MATCH(Orders!B2823,Returns!$A$2:$A$801,0)),"No")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IF(M2824=People!$B$5,People!$A$5,IF(M2824=People!$B$4,People!$A$4,IF(Orders!M2824=People!$B$3,People!$A$3,IF(Orders!M2824=People!$B$2,People!$A$2,0))))</f>
        <v>Kelly Williams</v>
      </c>
      <c r="W2824" s="3" t="str">
        <f>IFERROR(INDEX(Returns!$B$2:$B$801,MATCH(Orders!B2824,Returns!$A$2:$A$801,0)),"No")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IF(M2825=People!$B$5,People!$A$5,IF(M2825=People!$B$4,People!$A$4,IF(Orders!M2825=People!$B$3,People!$A$3,IF(Orders!M2825=People!$B$2,People!$A$2,0))))</f>
        <v>Kelly Williams</v>
      </c>
      <c r="W2825" s="3" t="str">
        <f>IFERROR(INDEX(Returns!$B$2:$B$801,MATCH(Orders!B2825,Returns!$A$2:$A$801,0)),"No")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IF(M2826=People!$B$5,People!$A$5,IF(M2826=People!$B$4,People!$A$4,IF(Orders!M2826=People!$B$3,People!$A$3,IF(Orders!M2826=People!$B$2,People!$A$2,0))))</f>
        <v>Kelly Williams</v>
      </c>
      <c r="W2826" s="3" t="str">
        <f>IFERROR(INDEX(Returns!$B$2:$B$801,MATCH(Orders!B2826,Returns!$A$2:$A$801,0)),"No")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IF(M2827=People!$B$5,People!$A$5,IF(M2827=People!$B$4,People!$A$4,IF(Orders!M2827=People!$B$3,People!$A$3,IF(Orders!M2827=People!$B$2,People!$A$2,0))))</f>
        <v>Kelly Williams</v>
      </c>
      <c r="W2827" s="3" t="str">
        <f>IFERROR(INDEX(Returns!$B$2:$B$801,MATCH(Orders!B2827,Returns!$A$2:$A$801,0)),"No")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IF(M2828=People!$B$5,People!$A$5,IF(M2828=People!$B$4,People!$A$4,IF(Orders!M2828=People!$B$3,People!$A$3,IF(Orders!M2828=People!$B$2,People!$A$2,0))))</f>
        <v>Kelly Williams</v>
      </c>
      <c r="W2828" s="3" t="str">
        <f>IFERROR(INDEX(Returns!$B$2:$B$801,MATCH(Orders!B2828,Returns!$A$2:$A$801,0)),"No")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IF(M2829=People!$B$5,People!$A$5,IF(M2829=People!$B$4,People!$A$4,IF(Orders!M2829=People!$B$3,People!$A$3,IF(Orders!M2829=People!$B$2,People!$A$2,0))))</f>
        <v>Kelly Williams</v>
      </c>
      <c r="W2829" s="3" t="str">
        <f>IFERROR(INDEX(Returns!$B$2:$B$801,MATCH(Orders!B2829,Returns!$A$2:$A$801,0)),"No")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IF(M2830=People!$B$5,People!$A$5,IF(M2830=People!$B$4,People!$A$4,IF(Orders!M2830=People!$B$3,People!$A$3,IF(Orders!M2830=People!$B$2,People!$A$2,0))))</f>
        <v>Chuck Magee</v>
      </c>
      <c r="W2830" s="3" t="str">
        <f>IFERROR(INDEX(Returns!$B$2:$B$801,MATCH(Orders!B2830,Returns!$A$2:$A$801,0)),"No")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IF(M2831=People!$B$5,People!$A$5,IF(M2831=People!$B$4,People!$A$4,IF(Orders!M2831=People!$B$3,People!$A$3,IF(Orders!M2831=People!$B$2,People!$A$2,0))))</f>
        <v>Chuck Magee</v>
      </c>
      <c r="W2831" s="3" t="str">
        <f>IFERROR(INDEX(Returns!$B$2:$B$801,MATCH(Orders!B2831,Returns!$A$2:$A$801,0)),"No")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IF(M2832=People!$B$5,People!$A$5,IF(M2832=People!$B$4,People!$A$4,IF(Orders!M2832=People!$B$3,People!$A$3,IF(Orders!M2832=People!$B$2,People!$A$2,0))))</f>
        <v>Chuck Magee</v>
      </c>
      <c r="W2832" s="3" t="str">
        <f>IFERROR(INDEX(Returns!$B$2:$B$801,MATCH(Orders!B2832,Returns!$A$2:$A$801,0)),"No")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IF(M2833=People!$B$5,People!$A$5,IF(M2833=People!$B$4,People!$A$4,IF(Orders!M2833=People!$B$3,People!$A$3,IF(Orders!M2833=People!$B$2,People!$A$2,0))))</f>
        <v>Anna Andreadi</v>
      </c>
      <c r="W2833" s="3" t="str">
        <f>IFERROR(INDEX(Returns!$B$2:$B$801,MATCH(Orders!B2833,Returns!$A$2:$A$801,0)),"No")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IF(M2834=People!$B$5,People!$A$5,IF(M2834=People!$B$4,People!$A$4,IF(Orders!M2834=People!$B$3,People!$A$3,IF(Orders!M2834=People!$B$2,People!$A$2,0))))</f>
        <v>Anna Andreadi</v>
      </c>
      <c r="W2834" s="3" t="str">
        <f>IFERROR(INDEX(Returns!$B$2:$B$801,MATCH(Orders!B2834,Returns!$A$2:$A$801,0)),"No")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IF(M2835=People!$B$5,People!$A$5,IF(M2835=People!$B$4,People!$A$4,IF(Orders!M2835=People!$B$3,People!$A$3,IF(Orders!M2835=People!$B$2,People!$A$2,0))))</f>
        <v>Cassandra Brandow</v>
      </c>
      <c r="W2835" s="3" t="str">
        <f>IFERROR(INDEX(Returns!$B$2:$B$801,MATCH(Orders!B2835,Returns!$A$2:$A$801,0)),"No")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IF(M2836=People!$B$5,People!$A$5,IF(M2836=People!$B$4,People!$A$4,IF(Orders!M2836=People!$B$3,People!$A$3,IF(Orders!M2836=People!$B$2,People!$A$2,0))))</f>
        <v>Cassandra Brandow</v>
      </c>
      <c r="W2836" s="3" t="str">
        <f>IFERROR(INDEX(Returns!$B$2:$B$801,MATCH(Orders!B2836,Returns!$A$2:$A$801,0)),"No")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IF(M2837=People!$B$5,People!$A$5,IF(M2837=People!$B$4,People!$A$4,IF(Orders!M2837=People!$B$3,People!$A$3,IF(Orders!M2837=People!$B$2,People!$A$2,0))))</f>
        <v>Anna Andreadi</v>
      </c>
      <c r="W2837" s="3" t="str">
        <f>IFERROR(INDEX(Returns!$B$2:$B$801,MATCH(Orders!B2837,Returns!$A$2:$A$801,0)),"No")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IF(M2838=People!$B$5,People!$A$5,IF(M2838=People!$B$4,People!$A$4,IF(Orders!M2838=People!$B$3,People!$A$3,IF(Orders!M2838=People!$B$2,People!$A$2,0))))</f>
        <v>Anna Andreadi</v>
      </c>
      <c r="W2838" s="3" t="str">
        <f>IFERROR(INDEX(Returns!$B$2:$B$801,MATCH(Orders!B2838,Returns!$A$2:$A$801,0)),"No")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IF(M2839=People!$B$5,People!$A$5,IF(M2839=People!$B$4,People!$A$4,IF(Orders!M2839=People!$B$3,People!$A$3,IF(Orders!M2839=People!$B$2,People!$A$2,0))))</f>
        <v>Anna Andreadi</v>
      </c>
      <c r="W2839" s="3" t="str">
        <f>IFERROR(INDEX(Returns!$B$2:$B$801,MATCH(Orders!B2839,Returns!$A$2:$A$801,0)),"No")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IF(M2840=People!$B$5,People!$A$5,IF(M2840=People!$B$4,People!$A$4,IF(Orders!M2840=People!$B$3,People!$A$3,IF(Orders!M2840=People!$B$2,People!$A$2,0))))</f>
        <v>Cassandra Brandow</v>
      </c>
      <c r="W2840" s="3" t="str">
        <f>IFERROR(INDEX(Returns!$B$2:$B$801,MATCH(Orders!B2840,Returns!$A$2:$A$801,0)),"No")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IF(M2841=People!$B$5,People!$A$5,IF(M2841=People!$B$4,People!$A$4,IF(Orders!M2841=People!$B$3,People!$A$3,IF(Orders!M2841=People!$B$2,People!$A$2,0))))</f>
        <v>Chuck Magee</v>
      </c>
      <c r="W2841" s="3" t="str">
        <f>IFERROR(INDEX(Returns!$B$2:$B$801,MATCH(Orders!B2841,Returns!$A$2:$A$801,0)),"No")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IF(M2842=People!$B$5,People!$A$5,IF(M2842=People!$B$4,People!$A$4,IF(Orders!M2842=People!$B$3,People!$A$3,IF(Orders!M2842=People!$B$2,People!$A$2,0))))</f>
        <v>Cassandra Brandow</v>
      </c>
      <c r="W2842" s="3" t="str">
        <f>IFERROR(INDEX(Returns!$B$2:$B$801,MATCH(Orders!B2842,Returns!$A$2:$A$801,0)),"No")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IF(M2843=People!$B$5,People!$A$5,IF(M2843=People!$B$4,People!$A$4,IF(Orders!M2843=People!$B$3,People!$A$3,IF(Orders!M2843=People!$B$2,People!$A$2,0))))</f>
        <v>Cassandra Brandow</v>
      </c>
      <c r="W2843" s="3" t="str">
        <f>IFERROR(INDEX(Returns!$B$2:$B$801,MATCH(Orders!B2843,Returns!$A$2:$A$801,0)),"No")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IF(M2844=People!$B$5,People!$A$5,IF(M2844=People!$B$4,People!$A$4,IF(Orders!M2844=People!$B$3,People!$A$3,IF(Orders!M2844=People!$B$2,People!$A$2,0))))</f>
        <v>Kelly Williams</v>
      </c>
      <c r="W2844" s="3" t="str">
        <f>IFERROR(INDEX(Returns!$B$2:$B$801,MATCH(Orders!B2844,Returns!$A$2:$A$801,0)),"No")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IF(M2845=People!$B$5,People!$A$5,IF(M2845=People!$B$4,People!$A$4,IF(Orders!M2845=People!$B$3,People!$A$3,IF(Orders!M2845=People!$B$2,People!$A$2,0))))</f>
        <v>Chuck Magee</v>
      </c>
      <c r="W2845" s="3" t="str">
        <f>IFERROR(INDEX(Returns!$B$2:$B$801,MATCH(Orders!B2845,Returns!$A$2:$A$801,0)),"No")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IF(M2846=People!$B$5,People!$A$5,IF(M2846=People!$B$4,People!$A$4,IF(Orders!M2846=People!$B$3,People!$A$3,IF(Orders!M2846=People!$B$2,People!$A$2,0))))</f>
        <v>Kelly Williams</v>
      </c>
      <c r="W2846" s="3" t="str">
        <f>IFERROR(INDEX(Returns!$B$2:$B$801,MATCH(Orders!B2846,Returns!$A$2:$A$801,0)),"No")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IF(M2847=People!$B$5,People!$A$5,IF(M2847=People!$B$4,People!$A$4,IF(Orders!M2847=People!$B$3,People!$A$3,IF(Orders!M2847=People!$B$2,People!$A$2,0))))</f>
        <v>Chuck Magee</v>
      </c>
      <c r="W2847" s="3" t="str">
        <f>IFERROR(INDEX(Returns!$B$2:$B$801,MATCH(Orders!B2847,Returns!$A$2:$A$801,0)),"No")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IF(M2848=People!$B$5,People!$A$5,IF(M2848=People!$B$4,People!$A$4,IF(Orders!M2848=People!$B$3,People!$A$3,IF(Orders!M2848=People!$B$2,People!$A$2,0))))</f>
        <v>Kelly Williams</v>
      </c>
      <c r="W2848" s="3" t="str">
        <f>IFERROR(INDEX(Returns!$B$2:$B$801,MATCH(Orders!B2848,Returns!$A$2:$A$801,0)),"No")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IF(M2849=People!$B$5,People!$A$5,IF(M2849=People!$B$4,People!$A$4,IF(Orders!M2849=People!$B$3,People!$A$3,IF(Orders!M2849=People!$B$2,People!$A$2,0))))</f>
        <v>Cassandra Brandow</v>
      </c>
      <c r="W2849" s="3" t="str">
        <f>IFERROR(INDEX(Returns!$B$2:$B$801,MATCH(Orders!B2849,Returns!$A$2:$A$801,0)),"No")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IF(M2850=People!$B$5,People!$A$5,IF(M2850=People!$B$4,People!$A$4,IF(Orders!M2850=People!$B$3,People!$A$3,IF(Orders!M2850=People!$B$2,People!$A$2,0))))</f>
        <v>Cassandra Brandow</v>
      </c>
      <c r="W2850" s="3" t="str">
        <f>IFERROR(INDEX(Returns!$B$2:$B$801,MATCH(Orders!B2850,Returns!$A$2:$A$801,0)),"No")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IF(M2851=People!$B$5,People!$A$5,IF(M2851=People!$B$4,People!$A$4,IF(Orders!M2851=People!$B$3,People!$A$3,IF(Orders!M2851=People!$B$2,People!$A$2,0))))</f>
        <v>Cassandra Brandow</v>
      </c>
      <c r="W2851" s="3" t="str">
        <f>IFERROR(INDEX(Returns!$B$2:$B$801,MATCH(Orders!B2851,Returns!$A$2:$A$801,0)),"No")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IF(M2852=People!$B$5,People!$A$5,IF(M2852=People!$B$4,People!$A$4,IF(Orders!M2852=People!$B$3,People!$A$3,IF(Orders!M2852=People!$B$2,People!$A$2,0))))</f>
        <v>Chuck Magee</v>
      </c>
      <c r="W2852" s="3" t="str">
        <f>IFERROR(INDEX(Returns!$B$2:$B$801,MATCH(Orders!B2852,Returns!$A$2:$A$801,0)),"No")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IF(M2853=People!$B$5,People!$A$5,IF(M2853=People!$B$4,People!$A$4,IF(Orders!M2853=People!$B$3,People!$A$3,IF(Orders!M2853=People!$B$2,People!$A$2,0))))</f>
        <v>Kelly Williams</v>
      </c>
      <c r="W2853" s="3" t="str">
        <f>IFERROR(INDEX(Returns!$B$2:$B$801,MATCH(Orders!B2853,Returns!$A$2:$A$801,0)),"No")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IF(M2854=People!$B$5,People!$A$5,IF(M2854=People!$B$4,People!$A$4,IF(Orders!M2854=People!$B$3,People!$A$3,IF(Orders!M2854=People!$B$2,People!$A$2,0))))</f>
        <v>Chuck Magee</v>
      </c>
      <c r="W2854" s="3" t="str">
        <f>IFERROR(INDEX(Returns!$B$2:$B$801,MATCH(Orders!B2854,Returns!$A$2:$A$801,0)),"No")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IF(M2855=People!$B$5,People!$A$5,IF(M2855=People!$B$4,People!$A$4,IF(Orders!M2855=People!$B$3,People!$A$3,IF(Orders!M2855=People!$B$2,People!$A$2,0))))</f>
        <v>Chuck Magee</v>
      </c>
      <c r="W2855" s="3" t="str">
        <f>IFERROR(INDEX(Returns!$B$2:$B$801,MATCH(Orders!B2855,Returns!$A$2:$A$801,0)),"No")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IF(M2856=People!$B$5,People!$A$5,IF(M2856=People!$B$4,People!$A$4,IF(Orders!M2856=People!$B$3,People!$A$3,IF(Orders!M2856=People!$B$2,People!$A$2,0))))</f>
        <v>Chuck Magee</v>
      </c>
      <c r="W2856" s="3" t="str">
        <f>IFERROR(INDEX(Returns!$B$2:$B$801,MATCH(Orders!B2856,Returns!$A$2:$A$801,0)),"No")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IF(M2857=People!$B$5,People!$A$5,IF(M2857=People!$B$4,People!$A$4,IF(Orders!M2857=People!$B$3,People!$A$3,IF(Orders!M2857=People!$B$2,People!$A$2,0))))</f>
        <v>Kelly Williams</v>
      </c>
      <c r="W2857" s="3" t="str">
        <f>IFERROR(INDEX(Returns!$B$2:$B$801,MATCH(Orders!B2857,Returns!$A$2:$A$801,0)),"No")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IF(M2858=People!$B$5,People!$A$5,IF(M2858=People!$B$4,People!$A$4,IF(Orders!M2858=People!$B$3,People!$A$3,IF(Orders!M2858=People!$B$2,People!$A$2,0))))</f>
        <v>Anna Andreadi</v>
      </c>
      <c r="W2858" s="3" t="str">
        <f>IFERROR(INDEX(Returns!$B$2:$B$801,MATCH(Orders!B2858,Returns!$A$2:$A$801,0)),"No")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IF(M2859=People!$B$5,People!$A$5,IF(M2859=People!$B$4,People!$A$4,IF(Orders!M2859=People!$B$3,People!$A$3,IF(Orders!M2859=People!$B$2,People!$A$2,0))))</f>
        <v>Cassandra Brandow</v>
      </c>
      <c r="W2859" s="3" t="str">
        <f>IFERROR(INDEX(Returns!$B$2:$B$801,MATCH(Orders!B2859,Returns!$A$2:$A$801,0)),"No")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IF(M2860=People!$B$5,People!$A$5,IF(M2860=People!$B$4,People!$A$4,IF(Orders!M2860=People!$B$3,People!$A$3,IF(Orders!M2860=People!$B$2,People!$A$2,0))))</f>
        <v>Cassandra Brandow</v>
      </c>
      <c r="W2860" s="3" t="str">
        <f>IFERROR(INDEX(Returns!$B$2:$B$801,MATCH(Orders!B2860,Returns!$A$2:$A$801,0)),"No")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IF(M2861=People!$B$5,People!$A$5,IF(M2861=People!$B$4,People!$A$4,IF(Orders!M2861=People!$B$3,People!$A$3,IF(Orders!M2861=People!$B$2,People!$A$2,0))))</f>
        <v>Cassandra Brandow</v>
      </c>
      <c r="W2861" s="3" t="str">
        <f>IFERROR(INDEX(Returns!$B$2:$B$801,MATCH(Orders!B2861,Returns!$A$2:$A$801,0)),"No")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IF(M2862=People!$B$5,People!$A$5,IF(M2862=People!$B$4,People!$A$4,IF(Orders!M2862=People!$B$3,People!$A$3,IF(Orders!M2862=People!$B$2,People!$A$2,0))))</f>
        <v>Cassandra Brandow</v>
      </c>
      <c r="W2862" s="3" t="str">
        <f>IFERROR(INDEX(Returns!$B$2:$B$801,MATCH(Orders!B2862,Returns!$A$2:$A$801,0)),"No")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IF(M2863=People!$B$5,People!$A$5,IF(M2863=People!$B$4,People!$A$4,IF(Orders!M2863=People!$B$3,People!$A$3,IF(Orders!M2863=People!$B$2,People!$A$2,0))))</f>
        <v>Cassandra Brandow</v>
      </c>
      <c r="W2863" s="3" t="str">
        <f>IFERROR(INDEX(Returns!$B$2:$B$801,MATCH(Orders!B2863,Returns!$A$2:$A$801,0)),"No")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IF(M2864=People!$B$5,People!$A$5,IF(M2864=People!$B$4,People!$A$4,IF(Orders!M2864=People!$B$3,People!$A$3,IF(Orders!M2864=People!$B$2,People!$A$2,0))))</f>
        <v>Cassandra Brandow</v>
      </c>
      <c r="W2864" s="3" t="str">
        <f>IFERROR(INDEX(Returns!$B$2:$B$801,MATCH(Orders!B2864,Returns!$A$2:$A$801,0)),"No")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IF(M2865=People!$B$5,People!$A$5,IF(M2865=People!$B$4,People!$A$4,IF(Orders!M2865=People!$B$3,People!$A$3,IF(Orders!M2865=People!$B$2,People!$A$2,0))))</f>
        <v>Anna Andreadi</v>
      </c>
      <c r="W2865" s="3" t="str">
        <f>IFERROR(INDEX(Returns!$B$2:$B$801,MATCH(Orders!B2865,Returns!$A$2:$A$801,0)),"No")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IF(M2866=People!$B$5,People!$A$5,IF(M2866=People!$B$4,People!$A$4,IF(Orders!M2866=People!$B$3,People!$A$3,IF(Orders!M2866=People!$B$2,People!$A$2,0))))</f>
        <v>Anna Andreadi</v>
      </c>
      <c r="W2866" s="3" t="str">
        <f>IFERROR(INDEX(Returns!$B$2:$B$801,MATCH(Orders!B2866,Returns!$A$2:$A$801,0)),"No")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IF(M2867=People!$B$5,People!$A$5,IF(M2867=People!$B$4,People!$A$4,IF(Orders!M2867=People!$B$3,People!$A$3,IF(Orders!M2867=People!$B$2,People!$A$2,0))))</f>
        <v>Anna Andreadi</v>
      </c>
      <c r="W2867" s="3" t="str">
        <f>IFERROR(INDEX(Returns!$B$2:$B$801,MATCH(Orders!B2867,Returns!$A$2:$A$801,0)),"No")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IF(M2868=People!$B$5,People!$A$5,IF(M2868=People!$B$4,People!$A$4,IF(Orders!M2868=People!$B$3,People!$A$3,IF(Orders!M2868=People!$B$2,People!$A$2,0))))</f>
        <v>Anna Andreadi</v>
      </c>
      <c r="W2868" s="3" t="str">
        <f>IFERROR(INDEX(Returns!$B$2:$B$801,MATCH(Orders!B2868,Returns!$A$2:$A$801,0)),"No")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IF(M2869=People!$B$5,People!$A$5,IF(M2869=People!$B$4,People!$A$4,IF(Orders!M2869=People!$B$3,People!$A$3,IF(Orders!M2869=People!$B$2,People!$A$2,0))))</f>
        <v>Chuck Magee</v>
      </c>
      <c r="W2869" s="3" t="str">
        <f>IFERROR(INDEX(Returns!$B$2:$B$801,MATCH(Orders!B2869,Returns!$A$2:$A$801,0)),"No")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IF(M2870=People!$B$5,People!$A$5,IF(M2870=People!$B$4,People!$A$4,IF(Orders!M2870=People!$B$3,People!$A$3,IF(Orders!M2870=People!$B$2,People!$A$2,0))))</f>
        <v>Chuck Magee</v>
      </c>
      <c r="W2870" s="3" t="str">
        <f>IFERROR(INDEX(Returns!$B$2:$B$801,MATCH(Orders!B2870,Returns!$A$2:$A$801,0)),"No")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IF(M2871=People!$B$5,People!$A$5,IF(M2871=People!$B$4,People!$A$4,IF(Orders!M2871=People!$B$3,People!$A$3,IF(Orders!M2871=People!$B$2,People!$A$2,0))))</f>
        <v>Cassandra Brandow</v>
      </c>
      <c r="W2871" s="3" t="str">
        <f>IFERROR(INDEX(Returns!$B$2:$B$801,MATCH(Orders!B2871,Returns!$A$2:$A$801,0)),"No")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IF(M2872=People!$B$5,People!$A$5,IF(M2872=People!$B$4,People!$A$4,IF(Orders!M2872=People!$B$3,People!$A$3,IF(Orders!M2872=People!$B$2,People!$A$2,0))))</f>
        <v>Anna Andreadi</v>
      </c>
      <c r="W2872" s="3" t="str">
        <f>IFERROR(INDEX(Returns!$B$2:$B$801,MATCH(Orders!B2872,Returns!$A$2:$A$801,0)),"No")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IF(M2873=People!$B$5,People!$A$5,IF(M2873=People!$B$4,People!$A$4,IF(Orders!M2873=People!$B$3,People!$A$3,IF(Orders!M2873=People!$B$2,People!$A$2,0))))</f>
        <v>Anna Andreadi</v>
      </c>
      <c r="W2873" s="3" t="str">
        <f>IFERROR(INDEX(Returns!$B$2:$B$801,MATCH(Orders!B2873,Returns!$A$2:$A$801,0)),"No")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IF(M2874=People!$B$5,People!$A$5,IF(M2874=People!$B$4,People!$A$4,IF(Orders!M2874=People!$B$3,People!$A$3,IF(Orders!M2874=People!$B$2,People!$A$2,0))))</f>
        <v>Anna Andreadi</v>
      </c>
      <c r="W2874" s="3" t="str">
        <f>IFERROR(INDEX(Returns!$B$2:$B$801,MATCH(Orders!B2874,Returns!$A$2:$A$801,0)),"No")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IF(M2875=People!$B$5,People!$A$5,IF(M2875=People!$B$4,People!$A$4,IF(Orders!M2875=People!$B$3,People!$A$3,IF(Orders!M2875=People!$B$2,People!$A$2,0))))</f>
        <v>Anna Andreadi</v>
      </c>
      <c r="W2875" s="3" t="str">
        <f>IFERROR(INDEX(Returns!$B$2:$B$801,MATCH(Orders!B2875,Returns!$A$2:$A$801,0)),"No")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IF(M2876=People!$B$5,People!$A$5,IF(M2876=People!$B$4,People!$A$4,IF(Orders!M2876=People!$B$3,People!$A$3,IF(Orders!M2876=People!$B$2,People!$A$2,0))))</f>
        <v>Chuck Magee</v>
      </c>
      <c r="W2876" s="3" t="str">
        <f>IFERROR(INDEX(Returns!$B$2:$B$801,MATCH(Orders!B2876,Returns!$A$2:$A$801,0)),"No")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IF(M2877=People!$B$5,People!$A$5,IF(M2877=People!$B$4,People!$A$4,IF(Orders!M2877=People!$B$3,People!$A$3,IF(Orders!M2877=People!$B$2,People!$A$2,0))))</f>
        <v>Anna Andreadi</v>
      </c>
      <c r="W2877" s="3" t="str">
        <f>IFERROR(INDEX(Returns!$B$2:$B$801,MATCH(Orders!B2877,Returns!$A$2:$A$801,0)),"No")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IF(M2878=People!$B$5,People!$A$5,IF(M2878=People!$B$4,People!$A$4,IF(Orders!M2878=People!$B$3,People!$A$3,IF(Orders!M2878=People!$B$2,People!$A$2,0))))</f>
        <v>Anna Andreadi</v>
      </c>
      <c r="W2878" s="3" t="str">
        <f>IFERROR(INDEX(Returns!$B$2:$B$801,MATCH(Orders!B2878,Returns!$A$2:$A$801,0)),"No")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IF(M2879=People!$B$5,People!$A$5,IF(M2879=People!$B$4,People!$A$4,IF(Orders!M2879=People!$B$3,People!$A$3,IF(Orders!M2879=People!$B$2,People!$A$2,0))))</f>
        <v>Chuck Magee</v>
      </c>
      <c r="W2879" s="3" t="str">
        <f>IFERROR(INDEX(Returns!$B$2:$B$801,MATCH(Orders!B2879,Returns!$A$2:$A$801,0)),"No")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IF(M2880=People!$B$5,People!$A$5,IF(M2880=People!$B$4,People!$A$4,IF(Orders!M2880=People!$B$3,People!$A$3,IF(Orders!M2880=People!$B$2,People!$A$2,0))))</f>
        <v>Chuck Magee</v>
      </c>
      <c r="W2880" s="3" t="str">
        <f>IFERROR(INDEX(Returns!$B$2:$B$801,MATCH(Orders!B2880,Returns!$A$2:$A$801,0)),"No")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IF(M2881=People!$B$5,People!$A$5,IF(M2881=People!$B$4,People!$A$4,IF(Orders!M2881=People!$B$3,People!$A$3,IF(Orders!M2881=People!$B$2,People!$A$2,0))))</f>
        <v>Chuck Magee</v>
      </c>
      <c r="W2881" s="3" t="str">
        <f>IFERROR(INDEX(Returns!$B$2:$B$801,MATCH(Orders!B2881,Returns!$A$2:$A$801,0)),"No")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IF(M2882=People!$B$5,People!$A$5,IF(M2882=People!$B$4,People!$A$4,IF(Orders!M2882=People!$B$3,People!$A$3,IF(Orders!M2882=People!$B$2,People!$A$2,0))))</f>
        <v>Chuck Magee</v>
      </c>
      <c r="W2882" s="3" t="str">
        <f>IFERROR(INDEX(Returns!$B$2:$B$801,MATCH(Orders!B2882,Returns!$A$2:$A$801,0)),"No")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IF(M2883=People!$B$5,People!$A$5,IF(M2883=People!$B$4,People!$A$4,IF(Orders!M2883=People!$B$3,People!$A$3,IF(Orders!M2883=People!$B$2,People!$A$2,0))))</f>
        <v>Chuck Magee</v>
      </c>
      <c r="W2883" s="3" t="str">
        <f>IFERROR(INDEX(Returns!$B$2:$B$801,MATCH(Orders!B2883,Returns!$A$2:$A$801,0)),"No")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IF(M2884=People!$B$5,People!$A$5,IF(M2884=People!$B$4,People!$A$4,IF(Orders!M2884=People!$B$3,People!$A$3,IF(Orders!M2884=People!$B$2,People!$A$2,0))))</f>
        <v>Kelly Williams</v>
      </c>
      <c r="W2884" s="3" t="str">
        <f>IFERROR(INDEX(Returns!$B$2:$B$801,MATCH(Orders!B2884,Returns!$A$2:$A$801,0)),"No")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IF(M2885=People!$B$5,People!$A$5,IF(M2885=People!$B$4,People!$A$4,IF(Orders!M2885=People!$B$3,People!$A$3,IF(Orders!M2885=People!$B$2,People!$A$2,0))))</f>
        <v>Anna Andreadi</v>
      </c>
      <c r="W2885" s="3" t="str">
        <f>IFERROR(INDEX(Returns!$B$2:$B$801,MATCH(Orders!B2885,Returns!$A$2:$A$801,0)),"No")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IF(M2886=People!$B$5,People!$A$5,IF(M2886=People!$B$4,People!$A$4,IF(Orders!M2886=People!$B$3,People!$A$3,IF(Orders!M2886=People!$B$2,People!$A$2,0))))</f>
        <v>Anna Andreadi</v>
      </c>
      <c r="W2886" s="3" t="str">
        <f>IFERROR(INDEX(Returns!$B$2:$B$801,MATCH(Orders!B2886,Returns!$A$2:$A$801,0)),"No")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IF(M2887=People!$B$5,People!$A$5,IF(M2887=People!$B$4,People!$A$4,IF(Orders!M2887=People!$B$3,People!$A$3,IF(Orders!M2887=People!$B$2,People!$A$2,0))))</f>
        <v>Anna Andreadi</v>
      </c>
      <c r="W2887" s="3" t="str">
        <f>IFERROR(INDEX(Returns!$B$2:$B$801,MATCH(Orders!B2887,Returns!$A$2:$A$801,0)),"No")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IF(M2888=People!$B$5,People!$A$5,IF(M2888=People!$B$4,People!$A$4,IF(Orders!M2888=People!$B$3,People!$A$3,IF(Orders!M2888=People!$B$2,People!$A$2,0))))</f>
        <v>Anna Andreadi</v>
      </c>
      <c r="W2888" s="3" t="str">
        <f>IFERROR(INDEX(Returns!$B$2:$B$801,MATCH(Orders!B2888,Returns!$A$2:$A$801,0)),"No")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IF(M2889=People!$B$5,People!$A$5,IF(M2889=People!$B$4,People!$A$4,IF(Orders!M2889=People!$B$3,People!$A$3,IF(Orders!M2889=People!$B$2,People!$A$2,0))))</f>
        <v>Anna Andreadi</v>
      </c>
      <c r="W2889" s="3" t="str">
        <f>IFERROR(INDEX(Returns!$B$2:$B$801,MATCH(Orders!B2889,Returns!$A$2:$A$801,0)),"No")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IF(M2890=People!$B$5,People!$A$5,IF(M2890=People!$B$4,People!$A$4,IF(Orders!M2890=People!$B$3,People!$A$3,IF(Orders!M2890=People!$B$2,People!$A$2,0))))</f>
        <v>Anna Andreadi</v>
      </c>
      <c r="W2890" s="3" t="str">
        <f>IFERROR(INDEX(Returns!$B$2:$B$801,MATCH(Orders!B2890,Returns!$A$2:$A$801,0)),"No")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IF(M2891=People!$B$5,People!$A$5,IF(M2891=People!$B$4,People!$A$4,IF(Orders!M2891=People!$B$3,People!$A$3,IF(Orders!M2891=People!$B$2,People!$A$2,0))))</f>
        <v>Anna Andreadi</v>
      </c>
      <c r="W2891" s="3" t="str">
        <f>IFERROR(INDEX(Returns!$B$2:$B$801,MATCH(Orders!B2891,Returns!$A$2:$A$801,0)),"No")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IF(M2892=People!$B$5,People!$A$5,IF(M2892=People!$B$4,People!$A$4,IF(Orders!M2892=People!$B$3,People!$A$3,IF(Orders!M2892=People!$B$2,People!$A$2,0))))</f>
        <v>Cassandra Brandow</v>
      </c>
      <c r="W2892" s="3" t="str">
        <f>IFERROR(INDEX(Returns!$B$2:$B$801,MATCH(Orders!B2892,Returns!$A$2:$A$801,0)),"No")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IF(M2893=People!$B$5,People!$A$5,IF(M2893=People!$B$4,People!$A$4,IF(Orders!M2893=People!$B$3,People!$A$3,IF(Orders!M2893=People!$B$2,People!$A$2,0))))</f>
        <v>Cassandra Brandow</v>
      </c>
      <c r="W2893" s="3" t="str">
        <f>IFERROR(INDEX(Returns!$B$2:$B$801,MATCH(Orders!B2893,Returns!$A$2:$A$801,0)),"No")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IF(M2894=People!$B$5,People!$A$5,IF(M2894=People!$B$4,People!$A$4,IF(Orders!M2894=People!$B$3,People!$A$3,IF(Orders!M2894=People!$B$2,People!$A$2,0))))</f>
        <v>Chuck Magee</v>
      </c>
      <c r="W2894" s="3" t="str">
        <f>IFERROR(INDEX(Returns!$B$2:$B$801,MATCH(Orders!B2894,Returns!$A$2:$A$801,0)),"No")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IF(M2895=People!$B$5,People!$A$5,IF(M2895=People!$B$4,People!$A$4,IF(Orders!M2895=People!$B$3,People!$A$3,IF(Orders!M2895=People!$B$2,People!$A$2,0))))</f>
        <v>Chuck Magee</v>
      </c>
      <c r="W2895" s="3" t="str">
        <f>IFERROR(INDEX(Returns!$B$2:$B$801,MATCH(Orders!B2895,Returns!$A$2:$A$801,0)),"No")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IF(M2896=People!$B$5,People!$A$5,IF(M2896=People!$B$4,People!$A$4,IF(Orders!M2896=People!$B$3,People!$A$3,IF(Orders!M2896=People!$B$2,People!$A$2,0))))</f>
        <v>Chuck Magee</v>
      </c>
      <c r="W2896" s="3" t="str">
        <f>IFERROR(INDEX(Returns!$B$2:$B$801,MATCH(Orders!B2896,Returns!$A$2:$A$801,0)),"No")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IF(M2897=People!$B$5,People!$A$5,IF(M2897=People!$B$4,People!$A$4,IF(Orders!M2897=People!$B$3,People!$A$3,IF(Orders!M2897=People!$B$2,People!$A$2,0))))</f>
        <v>Chuck Magee</v>
      </c>
      <c r="W2897" s="3" t="str">
        <f>IFERROR(INDEX(Returns!$B$2:$B$801,MATCH(Orders!B2897,Returns!$A$2:$A$801,0)),"No")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IF(M2898=People!$B$5,People!$A$5,IF(M2898=People!$B$4,People!$A$4,IF(Orders!M2898=People!$B$3,People!$A$3,IF(Orders!M2898=People!$B$2,People!$A$2,0))))</f>
        <v>Chuck Magee</v>
      </c>
      <c r="W2898" s="3" t="str">
        <f>IFERROR(INDEX(Returns!$B$2:$B$801,MATCH(Orders!B2898,Returns!$A$2:$A$801,0)),"No")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IF(M2899=People!$B$5,People!$A$5,IF(M2899=People!$B$4,People!$A$4,IF(Orders!M2899=People!$B$3,People!$A$3,IF(Orders!M2899=People!$B$2,People!$A$2,0))))</f>
        <v>Cassandra Brandow</v>
      </c>
      <c r="W2899" s="3" t="str">
        <f>IFERROR(INDEX(Returns!$B$2:$B$801,MATCH(Orders!B2899,Returns!$A$2:$A$801,0)),"No")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IF(M2900=People!$B$5,People!$A$5,IF(M2900=People!$B$4,People!$A$4,IF(Orders!M2900=People!$B$3,People!$A$3,IF(Orders!M2900=People!$B$2,People!$A$2,0))))</f>
        <v>Kelly Williams</v>
      </c>
      <c r="W2900" s="3" t="str">
        <f>IFERROR(INDEX(Returns!$B$2:$B$801,MATCH(Orders!B2900,Returns!$A$2:$A$801,0)),"No")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IF(M2901=People!$B$5,People!$A$5,IF(M2901=People!$B$4,People!$A$4,IF(Orders!M2901=People!$B$3,People!$A$3,IF(Orders!M2901=People!$B$2,People!$A$2,0))))</f>
        <v>Chuck Magee</v>
      </c>
      <c r="W2901" s="3" t="str">
        <f>IFERROR(INDEX(Returns!$B$2:$B$801,MATCH(Orders!B2901,Returns!$A$2:$A$801,0)),"No")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IF(M2902=People!$B$5,People!$A$5,IF(M2902=People!$B$4,People!$A$4,IF(Orders!M2902=People!$B$3,People!$A$3,IF(Orders!M2902=People!$B$2,People!$A$2,0))))</f>
        <v>Chuck Magee</v>
      </c>
      <c r="W2902" s="3" t="str">
        <f>IFERROR(INDEX(Returns!$B$2:$B$801,MATCH(Orders!B2902,Returns!$A$2:$A$801,0)),"No")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IF(M2903=People!$B$5,People!$A$5,IF(M2903=People!$B$4,People!$A$4,IF(Orders!M2903=People!$B$3,People!$A$3,IF(Orders!M2903=People!$B$2,People!$A$2,0))))</f>
        <v>Cassandra Brandow</v>
      </c>
      <c r="W2903" s="3" t="str">
        <f>IFERROR(INDEX(Returns!$B$2:$B$801,MATCH(Orders!B2903,Returns!$A$2:$A$801,0)),"No")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IF(M2904=People!$B$5,People!$A$5,IF(M2904=People!$B$4,People!$A$4,IF(Orders!M2904=People!$B$3,People!$A$3,IF(Orders!M2904=People!$B$2,People!$A$2,0))))</f>
        <v>Kelly Williams</v>
      </c>
      <c r="W2904" s="3" t="str">
        <f>IFERROR(INDEX(Returns!$B$2:$B$801,MATCH(Orders!B2904,Returns!$A$2:$A$801,0)),"No")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IF(M2905=People!$B$5,People!$A$5,IF(M2905=People!$B$4,People!$A$4,IF(Orders!M2905=People!$B$3,People!$A$3,IF(Orders!M2905=People!$B$2,People!$A$2,0))))</f>
        <v>Kelly Williams</v>
      </c>
      <c r="W2905" s="3" t="str">
        <f>IFERROR(INDEX(Returns!$B$2:$B$801,MATCH(Orders!B2905,Returns!$A$2:$A$801,0)),"No")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IF(M2906=People!$B$5,People!$A$5,IF(M2906=People!$B$4,People!$A$4,IF(Orders!M2906=People!$B$3,People!$A$3,IF(Orders!M2906=People!$B$2,People!$A$2,0))))</f>
        <v>Kelly Williams</v>
      </c>
      <c r="W2906" s="3" t="str">
        <f>IFERROR(INDEX(Returns!$B$2:$B$801,MATCH(Orders!B2906,Returns!$A$2:$A$801,0)),"No")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IF(M2907=People!$B$5,People!$A$5,IF(M2907=People!$B$4,People!$A$4,IF(Orders!M2907=People!$B$3,People!$A$3,IF(Orders!M2907=People!$B$2,People!$A$2,0))))</f>
        <v>Anna Andreadi</v>
      </c>
      <c r="W2907" s="3" t="str">
        <f>IFERROR(INDEX(Returns!$B$2:$B$801,MATCH(Orders!B2907,Returns!$A$2:$A$801,0)),"No")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IF(M2908=People!$B$5,People!$A$5,IF(M2908=People!$B$4,People!$A$4,IF(Orders!M2908=People!$B$3,People!$A$3,IF(Orders!M2908=People!$B$2,People!$A$2,0))))</f>
        <v>Kelly Williams</v>
      </c>
      <c r="W2908" s="3" t="str">
        <f>IFERROR(INDEX(Returns!$B$2:$B$801,MATCH(Orders!B2908,Returns!$A$2:$A$801,0)),"No")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IF(M2909=People!$B$5,People!$A$5,IF(M2909=People!$B$4,People!$A$4,IF(Orders!M2909=People!$B$3,People!$A$3,IF(Orders!M2909=People!$B$2,People!$A$2,0))))</f>
        <v>Kelly Williams</v>
      </c>
      <c r="W2909" s="3" t="str">
        <f>IFERROR(INDEX(Returns!$B$2:$B$801,MATCH(Orders!B2909,Returns!$A$2:$A$801,0)),"No")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IF(M2910=People!$B$5,People!$A$5,IF(M2910=People!$B$4,People!$A$4,IF(Orders!M2910=People!$B$3,People!$A$3,IF(Orders!M2910=People!$B$2,People!$A$2,0))))</f>
        <v>Kelly Williams</v>
      </c>
      <c r="W2910" s="3" t="str">
        <f>IFERROR(INDEX(Returns!$B$2:$B$801,MATCH(Orders!B2910,Returns!$A$2:$A$801,0)),"No")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IF(M2911=People!$B$5,People!$A$5,IF(M2911=People!$B$4,People!$A$4,IF(Orders!M2911=People!$B$3,People!$A$3,IF(Orders!M2911=People!$B$2,People!$A$2,0))))</f>
        <v>Anna Andreadi</v>
      </c>
      <c r="W2911" s="3" t="str">
        <f>IFERROR(INDEX(Returns!$B$2:$B$801,MATCH(Orders!B2911,Returns!$A$2:$A$801,0)),"No")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IF(M2912=People!$B$5,People!$A$5,IF(M2912=People!$B$4,People!$A$4,IF(Orders!M2912=People!$B$3,People!$A$3,IF(Orders!M2912=People!$B$2,People!$A$2,0))))</f>
        <v>Cassandra Brandow</v>
      </c>
      <c r="W2912" s="3" t="str">
        <f>IFERROR(INDEX(Returns!$B$2:$B$801,MATCH(Orders!B2912,Returns!$A$2:$A$801,0)),"No")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IF(M2913=People!$B$5,People!$A$5,IF(M2913=People!$B$4,People!$A$4,IF(Orders!M2913=People!$B$3,People!$A$3,IF(Orders!M2913=People!$B$2,People!$A$2,0))))</f>
        <v>Chuck Magee</v>
      </c>
      <c r="W2913" s="3" t="str">
        <f>IFERROR(INDEX(Returns!$B$2:$B$801,MATCH(Orders!B2913,Returns!$A$2:$A$801,0)),"No")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IF(M2914=People!$B$5,People!$A$5,IF(M2914=People!$B$4,People!$A$4,IF(Orders!M2914=People!$B$3,People!$A$3,IF(Orders!M2914=People!$B$2,People!$A$2,0))))</f>
        <v>Chuck Magee</v>
      </c>
      <c r="W2914" s="3" t="str">
        <f>IFERROR(INDEX(Returns!$B$2:$B$801,MATCH(Orders!B2914,Returns!$A$2:$A$801,0)),"No")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IF(M2915=People!$B$5,People!$A$5,IF(M2915=People!$B$4,People!$A$4,IF(Orders!M2915=People!$B$3,People!$A$3,IF(Orders!M2915=People!$B$2,People!$A$2,0))))</f>
        <v>Chuck Magee</v>
      </c>
      <c r="W2915" s="3" t="str">
        <f>IFERROR(INDEX(Returns!$B$2:$B$801,MATCH(Orders!B2915,Returns!$A$2:$A$801,0)),"No")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IF(M2916=People!$B$5,People!$A$5,IF(M2916=People!$B$4,People!$A$4,IF(Orders!M2916=People!$B$3,People!$A$3,IF(Orders!M2916=People!$B$2,People!$A$2,0))))</f>
        <v>Kelly Williams</v>
      </c>
      <c r="W2916" s="3" t="str">
        <f>IFERROR(INDEX(Returns!$B$2:$B$801,MATCH(Orders!B2916,Returns!$A$2:$A$801,0)),"No")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IF(M2917=People!$B$5,People!$A$5,IF(M2917=People!$B$4,People!$A$4,IF(Orders!M2917=People!$B$3,People!$A$3,IF(Orders!M2917=People!$B$2,People!$A$2,0))))</f>
        <v>Kelly Williams</v>
      </c>
      <c r="W2917" s="3" t="str">
        <f>IFERROR(INDEX(Returns!$B$2:$B$801,MATCH(Orders!B2917,Returns!$A$2:$A$801,0)),"No")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IF(M2918=People!$B$5,People!$A$5,IF(M2918=People!$B$4,People!$A$4,IF(Orders!M2918=People!$B$3,People!$A$3,IF(Orders!M2918=People!$B$2,People!$A$2,0))))</f>
        <v>Kelly Williams</v>
      </c>
      <c r="W2918" s="3" t="str">
        <f>IFERROR(INDEX(Returns!$B$2:$B$801,MATCH(Orders!B2918,Returns!$A$2:$A$801,0)),"No")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IF(M2919=People!$B$5,People!$A$5,IF(M2919=People!$B$4,People!$A$4,IF(Orders!M2919=People!$B$3,People!$A$3,IF(Orders!M2919=People!$B$2,People!$A$2,0))))</f>
        <v>Kelly Williams</v>
      </c>
      <c r="W2919" s="3" t="str">
        <f>IFERROR(INDEX(Returns!$B$2:$B$801,MATCH(Orders!B2919,Returns!$A$2:$A$801,0)),"No")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IF(M2920=People!$B$5,People!$A$5,IF(M2920=People!$B$4,People!$A$4,IF(Orders!M2920=People!$B$3,People!$A$3,IF(Orders!M2920=People!$B$2,People!$A$2,0))))</f>
        <v>Chuck Magee</v>
      </c>
      <c r="W2920" s="3" t="str">
        <f>IFERROR(INDEX(Returns!$B$2:$B$801,MATCH(Orders!B2920,Returns!$A$2:$A$801,0)),"No")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IF(M2921=People!$B$5,People!$A$5,IF(M2921=People!$B$4,People!$A$4,IF(Orders!M2921=People!$B$3,People!$A$3,IF(Orders!M2921=People!$B$2,People!$A$2,0))))</f>
        <v>Chuck Magee</v>
      </c>
      <c r="W2921" s="3" t="str">
        <f>IFERROR(INDEX(Returns!$B$2:$B$801,MATCH(Orders!B2921,Returns!$A$2:$A$801,0)),"No")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IF(M2922=People!$B$5,People!$A$5,IF(M2922=People!$B$4,People!$A$4,IF(Orders!M2922=People!$B$3,People!$A$3,IF(Orders!M2922=People!$B$2,People!$A$2,0))))</f>
        <v>Chuck Magee</v>
      </c>
      <c r="W2922" s="3" t="str">
        <f>IFERROR(INDEX(Returns!$B$2:$B$801,MATCH(Orders!B2922,Returns!$A$2:$A$801,0)),"No")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IF(M2923=People!$B$5,People!$A$5,IF(M2923=People!$B$4,People!$A$4,IF(Orders!M2923=People!$B$3,People!$A$3,IF(Orders!M2923=People!$B$2,People!$A$2,0))))</f>
        <v>Anna Andreadi</v>
      </c>
      <c r="W2923" s="3" t="str">
        <f>IFERROR(INDEX(Returns!$B$2:$B$801,MATCH(Orders!B2923,Returns!$A$2:$A$801,0)),"No")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IF(M2924=People!$B$5,People!$A$5,IF(M2924=People!$B$4,People!$A$4,IF(Orders!M2924=People!$B$3,People!$A$3,IF(Orders!M2924=People!$B$2,People!$A$2,0))))</f>
        <v>Kelly Williams</v>
      </c>
      <c r="W2924" s="3" t="str">
        <f>IFERROR(INDEX(Returns!$B$2:$B$801,MATCH(Orders!B2924,Returns!$A$2:$A$801,0)),"No")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IF(M2925=People!$B$5,People!$A$5,IF(M2925=People!$B$4,People!$A$4,IF(Orders!M2925=People!$B$3,People!$A$3,IF(Orders!M2925=People!$B$2,People!$A$2,0))))</f>
        <v>Kelly Williams</v>
      </c>
      <c r="W2925" s="3" t="str">
        <f>IFERROR(INDEX(Returns!$B$2:$B$801,MATCH(Orders!B2925,Returns!$A$2:$A$801,0)),"No")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IF(M2926=People!$B$5,People!$A$5,IF(M2926=People!$B$4,People!$A$4,IF(Orders!M2926=People!$B$3,People!$A$3,IF(Orders!M2926=People!$B$2,People!$A$2,0))))</f>
        <v>Chuck Magee</v>
      </c>
      <c r="W2926" s="3" t="str">
        <f>IFERROR(INDEX(Returns!$B$2:$B$801,MATCH(Orders!B2926,Returns!$A$2:$A$801,0)),"No")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IF(M2927=People!$B$5,People!$A$5,IF(M2927=People!$B$4,People!$A$4,IF(Orders!M2927=People!$B$3,People!$A$3,IF(Orders!M2927=People!$B$2,People!$A$2,0))))</f>
        <v>Chuck Magee</v>
      </c>
      <c r="W2927" s="3" t="str">
        <f>IFERROR(INDEX(Returns!$B$2:$B$801,MATCH(Orders!B2927,Returns!$A$2:$A$801,0)),"No")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IF(M2928=People!$B$5,People!$A$5,IF(M2928=People!$B$4,People!$A$4,IF(Orders!M2928=People!$B$3,People!$A$3,IF(Orders!M2928=People!$B$2,People!$A$2,0))))</f>
        <v>Cassandra Brandow</v>
      </c>
      <c r="W2928" s="3" t="str">
        <f>IFERROR(INDEX(Returns!$B$2:$B$801,MATCH(Orders!B2928,Returns!$A$2:$A$801,0)),"No")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IF(M2929=People!$B$5,People!$A$5,IF(M2929=People!$B$4,People!$A$4,IF(Orders!M2929=People!$B$3,People!$A$3,IF(Orders!M2929=People!$B$2,People!$A$2,0))))</f>
        <v>Kelly Williams</v>
      </c>
      <c r="W2929" s="3" t="str">
        <f>IFERROR(INDEX(Returns!$B$2:$B$801,MATCH(Orders!B2929,Returns!$A$2:$A$801,0)),"No")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IF(M2930=People!$B$5,People!$A$5,IF(M2930=People!$B$4,People!$A$4,IF(Orders!M2930=People!$B$3,People!$A$3,IF(Orders!M2930=People!$B$2,People!$A$2,0))))</f>
        <v>Cassandra Brandow</v>
      </c>
      <c r="W2930" s="3" t="str">
        <f>IFERROR(INDEX(Returns!$B$2:$B$801,MATCH(Orders!B2930,Returns!$A$2:$A$801,0)),"No")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IF(M2931=People!$B$5,People!$A$5,IF(M2931=People!$B$4,People!$A$4,IF(Orders!M2931=People!$B$3,People!$A$3,IF(Orders!M2931=People!$B$2,People!$A$2,0))))</f>
        <v>Kelly Williams</v>
      </c>
      <c r="W2931" s="3" t="str">
        <f>IFERROR(INDEX(Returns!$B$2:$B$801,MATCH(Orders!B2931,Returns!$A$2:$A$801,0)),"No")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IF(M2932=People!$B$5,People!$A$5,IF(M2932=People!$B$4,People!$A$4,IF(Orders!M2932=People!$B$3,People!$A$3,IF(Orders!M2932=People!$B$2,People!$A$2,0))))</f>
        <v>Anna Andreadi</v>
      </c>
      <c r="W2932" s="3" t="str">
        <f>IFERROR(INDEX(Returns!$B$2:$B$801,MATCH(Orders!B2932,Returns!$A$2:$A$801,0)),"No")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IF(M2933=People!$B$5,People!$A$5,IF(M2933=People!$B$4,People!$A$4,IF(Orders!M2933=People!$B$3,People!$A$3,IF(Orders!M2933=People!$B$2,People!$A$2,0))))</f>
        <v>Anna Andreadi</v>
      </c>
      <c r="W2933" s="3" t="str">
        <f>IFERROR(INDEX(Returns!$B$2:$B$801,MATCH(Orders!B2933,Returns!$A$2:$A$801,0)),"No")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IF(M2934=People!$B$5,People!$A$5,IF(M2934=People!$B$4,People!$A$4,IF(Orders!M2934=People!$B$3,People!$A$3,IF(Orders!M2934=People!$B$2,People!$A$2,0))))</f>
        <v>Anna Andreadi</v>
      </c>
      <c r="W2934" s="3" t="str">
        <f>IFERROR(INDEX(Returns!$B$2:$B$801,MATCH(Orders!B2934,Returns!$A$2:$A$801,0)),"No")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IF(M2935=People!$B$5,People!$A$5,IF(M2935=People!$B$4,People!$A$4,IF(Orders!M2935=People!$B$3,People!$A$3,IF(Orders!M2935=People!$B$2,People!$A$2,0))))</f>
        <v>Anna Andreadi</v>
      </c>
      <c r="W2935" s="3" t="str">
        <f>IFERROR(INDEX(Returns!$B$2:$B$801,MATCH(Orders!B2935,Returns!$A$2:$A$801,0)),"No")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IF(M2936=People!$B$5,People!$A$5,IF(M2936=People!$B$4,People!$A$4,IF(Orders!M2936=People!$B$3,People!$A$3,IF(Orders!M2936=People!$B$2,People!$A$2,0))))</f>
        <v>Anna Andreadi</v>
      </c>
      <c r="W2936" s="3" t="str">
        <f>IFERROR(INDEX(Returns!$B$2:$B$801,MATCH(Orders!B2936,Returns!$A$2:$A$801,0)),"No")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IF(M2937=People!$B$5,People!$A$5,IF(M2937=People!$B$4,People!$A$4,IF(Orders!M2937=People!$B$3,People!$A$3,IF(Orders!M2937=People!$B$2,People!$A$2,0))))</f>
        <v>Anna Andreadi</v>
      </c>
      <c r="W2937" s="3" t="str">
        <f>IFERROR(INDEX(Returns!$B$2:$B$801,MATCH(Orders!B2937,Returns!$A$2:$A$801,0)),"No")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IF(M2938=People!$B$5,People!$A$5,IF(M2938=People!$B$4,People!$A$4,IF(Orders!M2938=People!$B$3,People!$A$3,IF(Orders!M2938=People!$B$2,People!$A$2,0))))</f>
        <v>Anna Andreadi</v>
      </c>
      <c r="W2938" s="3" t="str">
        <f>IFERROR(INDEX(Returns!$B$2:$B$801,MATCH(Orders!B2938,Returns!$A$2:$A$801,0)),"No")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IF(M2939=People!$B$5,People!$A$5,IF(M2939=People!$B$4,People!$A$4,IF(Orders!M2939=People!$B$3,People!$A$3,IF(Orders!M2939=People!$B$2,People!$A$2,0))))</f>
        <v>Anna Andreadi</v>
      </c>
      <c r="W2939" s="3" t="str">
        <f>IFERROR(INDEX(Returns!$B$2:$B$801,MATCH(Orders!B2939,Returns!$A$2:$A$801,0)),"No")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IF(M2940=People!$B$5,People!$A$5,IF(M2940=People!$B$4,People!$A$4,IF(Orders!M2940=People!$B$3,People!$A$3,IF(Orders!M2940=People!$B$2,People!$A$2,0))))</f>
        <v>Anna Andreadi</v>
      </c>
      <c r="W2940" s="3" t="str">
        <f>IFERROR(INDEX(Returns!$B$2:$B$801,MATCH(Orders!B2940,Returns!$A$2:$A$801,0)),"No")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IF(M2941=People!$B$5,People!$A$5,IF(M2941=People!$B$4,People!$A$4,IF(Orders!M2941=People!$B$3,People!$A$3,IF(Orders!M2941=People!$B$2,People!$A$2,0))))</f>
        <v>Anna Andreadi</v>
      </c>
      <c r="W2941" s="3" t="str">
        <f>IFERROR(INDEX(Returns!$B$2:$B$801,MATCH(Orders!B2941,Returns!$A$2:$A$801,0)),"No")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IF(M2942=People!$B$5,People!$A$5,IF(M2942=People!$B$4,People!$A$4,IF(Orders!M2942=People!$B$3,People!$A$3,IF(Orders!M2942=People!$B$2,People!$A$2,0))))</f>
        <v>Kelly Williams</v>
      </c>
      <c r="W2942" s="3" t="str">
        <f>IFERROR(INDEX(Returns!$B$2:$B$801,MATCH(Orders!B2942,Returns!$A$2:$A$801,0)),"No")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IF(M2943=People!$B$5,People!$A$5,IF(M2943=People!$B$4,People!$A$4,IF(Orders!M2943=People!$B$3,People!$A$3,IF(Orders!M2943=People!$B$2,People!$A$2,0))))</f>
        <v>Kelly Williams</v>
      </c>
      <c r="W2943" s="3" t="str">
        <f>IFERROR(INDEX(Returns!$B$2:$B$801,MATCH(Orders!B2943,Returns!$A$2:$A$801,0)),"No")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IF(M2944=People!$B$5,People!$A$5,IF(M2944=People!$B$4,People!$A$4,IF(Orders!M2944=People!$B$3,People!$A$3,IF(Orders!M2944=People!$B$2,People!$A$2,0))))</f>
        <v>Kelly Williams</v>
      </c>
      <c r="W2944" s="3" t="str">
        <f>IFERROR(INDEX(Returns!$B$2:$B$801,MATCH(Orders!B2944,Returns!$A$2:$A$801,0)),"No")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IF(M2945=People!$B$5,People!$A$5,IF(M2945=People!$B$4,People!$A$4,IF(Orders!M2945=People!$B$3,People!$A$3,IF(Orders!M2945=People!$B$2,People!$A$2,0))))</f>
        <v>Anna Andreadi</v>
      </c>
      <c r="W2945" s="3" t="str">
        <f>IFERROR(INDEX(Returns!$B$2:$B$801,MATCH(Orders!B2945,Returns!$A$2:$A$801,0)),"No")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IF(M2946=People!$B$5,People!$A$5,IF(M2946=People!$B$4,People!$A$4,IF(Orders!M2946=People!$B$3,People!$A$3,IF(Orders!M2946=People!$B$2,People!$A$2,0))))</f>
        <v>Anna Andreadi</v>
      </c>
      <c r="W2946" s="3" t="str">
        <f>IFERROR(INDEX(Returns!$B$2:$B$801,MATCH(Orders!B2946,Returns!$A$2:$A$801,0)),"No")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IF(M2947=People!$B$5,People!$A$5,IF(M2947=People!$B$4,People!$A$4,IF(Orders!M2947=People!$B$3,People!$A$3,IF(Orders!M2947=People!$B$2,People!$A$2,0))))</f>
        <v>Anna Andreadi</v>
      </c>
      <c r="W2947" s="3" t="str">
        <f>IFERROR(INDEX(Returns!$B$2:$B$801,MATCH(Orders!B2947,Returns!$A$2:$A$801,0)),"No")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IF(M2948=People!$B$5,People!$A$5,IF(M2948=People!$B$4,People!$A$4,IF(Orders!M2948=People!$B$3,People!$A$3,IF(Orders!M2948=People!$B$2,People!$A$2,0))))</f>
        <v>Anna Andreadi</v>
      </c>
      <c r="W2948" s="3" t="str">
        <f>IFERROR(INDEX(Returns!$B$2:$B$801,MATCH(Orders!B2948,Returns!$A$2:$A$801,0)),"No")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IF(M2949=People!$B$5,People!$A$5,IF(M2949=People!$B$4,People!$A$4,IF(Orders!M2949=People!$B$3,People!$A$3,IF(Orders!M2949=People!$B$2,People!$A$2,0))))</f>
        <v>Anna Andreadi</v>
      </c>
      <c r="W2949" s="3" t="str">
        <f>IFERROR(INDEX(Returns!$B$2:$B$801,MATCH(Orders!B2949,Returns!$A$2:$A$801,0)),"No")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IF(M2950=People!$B$5,People!$A$5,IF(M2950=People!$B$4,People!$A$4,IF(Orders!M2950=People!$B$3,People!$A$3,IF(Orders!M2950=People!$B$2,People!$A$2,0))))</f>
        <v>Anna Andreadi</v>
      </c>
      <c r="W2950" s="3" t="str">
        <f>IFERROR(INDEX(Returns!$B$2:$B$801,MATCH(Orders!B2950,Returns!$A$2:$A$801,0)),"No")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IF(M2951=People!$B$5,People!$A$5,IF(M2951=People!$B$4,People!$A$4,IF(Orders!M2951=People!$B$3,People!$A$3,IF(Orders!M2951=People!$B$2,People!$A$2,0))))</f>
        <v>Anna Andreadi</v>
      </c>
      <c r="W2951" s="3" t="str">
        <f>IFERROR(INDEX(Returns!$B$2:$B$801,MATCH(Orders!B2951,Returns!$A$2:$A$801,0)),"No")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IF(M2952=People!$B$5,People!$A$5,IF(M2952=People!$B$4,People!$A$4,IF(Orders!M2952=People!$B$3,People!$A$3,IF(Orders!M2952=People!$B$2,People!$A$2,0))))</f>
        <v>Anna Andreadi</v>
      </c>
      <c r="W2952" s="3" t="str">
        <f>IFERROR(INDEX(Returns!$B$2:$B$801,MATCH(Orders!B2952,Returns!$A$2:$A$801,0)),"No")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IF(M2953=People!$B$5,People!$A$5,IF(M2953=People!$B$4,People!$A$4,IF(Orders!M2953=People!$B$3,People!$A$3,IF(Orders!M2953=People!$B$2,People!$A$2,0))))</f>
        <v>Anna Andreadi</v>
      </c>
      <c r="W2953" s="3" t="str">
        <f>IFERROR(INDEX(Returns!$B$2:$B$801,MATCH(Orders!B2953,Returns!$A$2:$A$801,0)),"No")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IF(M2954=People!$B$5,People!$A$5,IF(M2954=People!$B$4,People!$A$4,IF(Orders!M2954=People!$B$3,People!$A$3,IF(Orders!M2954=People!$B$2,People!$A$2,0))))</f>
        <v>Anna Andreadi</v>
      </c>
      <c r="W2954" s="3" t="str">
        <f>IFERROR(INDEX(Returns!$B$2:$B$801,MATCH(Orders!B2954,Returns!$A$2:$A$801,0)),"No")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IF(M2955=People!$B$5,People!$A$5,IF(M2955=People!$B$4,People!$A$4,IF(Orders!M2955=People!$B$3,People!$A$3,IF(Orders!M2955=People!$B$2,People!$A$2,0))))</f>
        <v>Anna Andreadi</v>
      </c>
      <c r="W2955" s="3" t="str">
        <f>IFERROR(INDEX(Returns!$B$2:$B$801,MATCH(Orders!B2955,Returns!$A$2:$A$801,0)),"No")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IF(M2956=People!$B$5,People!$A$5,IF(M2956=People!$B$4,People!$A$4,IF(Orders!M2956=People!$B$3,People!$A$3,IF(Orders!M2956=People!$B$2,People!$A$2,0))))</f>
        <v>Anna Andreadi</v>
      </c>
      <c r="W2956" s="3" t="str">
        <f>IFERROR(INDEX(Returns!$B$2:$B$801,MATCH(Orders!B2956,Returns!$A$2:$A$801,0)),"No")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IF(M2957=People!$B$5,People!$A$5,IF(M2957=People!$B$4,People!$A$4,IF(Orders!M2957=People!$B$3,People!$A$3,IF(Orders!M2957=People!$B$2,People!$A$2,0))))</f>
        <v>Chuck Magee</v>
      </c>
      <c r="W2957" s="3" t="str">
        <f>IFERROR(INDEX(Returns!$B$2:$B$801,MATCH(Orders!B2957,Returns!$A$2:$A$801,0)),"No")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IF(M2958=People!$B$5,People!$A$5,IF(M2958=People!$B$4,People!$A$4,IF(Orders!M2958=People!$B$3,People!$A$3,IF(Orders!M2958=People!$B$2,People!$A$2,0))))</f>
        <v>Chuck Magee</v>
      </c>
      <c r="W2958" s="3" t="str">
        <f>IFERROR(INDEX(Returns!$B$2:$B$801,MATCH(Orders!B2958,Returns!$A$2:$A$801,0)),"No")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IF(M2959=People!$B$5,People!$A$5,IF(M2959=People!$B$4,People!$A$4,IF(Orders!M2959=People!$B$3,People!$A$3,IF(Orders!M2959=People!$B$2,People!$A$2,0))))</f>
        <v>Chuck Magee</v>
      </c>
      <c r="W2959" s="3" t="str">
        <f>IFERROR(INDEX(Returns!$B$2:$B$801,MATCH(Orders!B2959,Returns!$A$2:$A$801,0)),"No")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IF(M2960=People!$B$5,People!$A$5,IF(M2960=People!$B$4,People!$A$4,IF(Orders!M2960=People!$B$3,People!$A$3,IF(Orders!M2960=People!$B$2,People!$A$2,0))))</f>
        <v>Anna Andreadi</v>
      </c>
      <c r="W2960" s="3" t="str">
        <f>IFERROR(INDEX(Returns!$B$2:$B$801,MATCH(Orders!B2960,Returns!$A$2:$A$801,0)),"No")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IF(M2961=People!$B$5,People!$A$5,IF(M2961=People!$B$4,People!$A$4,IF(Orders!M2961=People!$B$3,People!$A$3,IF(Orders!M2961=People!$B$2,People!$A$2,0))))</f>
        <v>Anna Andreadi</v>
      </c>
      <c r="W2961" s="3" t="str">
        <f>IFERROR(INDEX(Returns!$B$2:$B$801,MATCH(Orders!B2961,Returns!$A$2:$A$801,0)),"No")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IF(M2962=People!$B$5,People!$A$5,IF(M2962=People!$B$4,People!$A$4,IF(Orders!M2962=People!$B$3,People!$A$3,IF(Orders!M2962=People!$B$2,People!$A$2,0))))</f>
        <v>Anna Andreadi</v>
      </c>
      <c r="W2962" s="3" t="str">
        <f>IFERROR(INDEX(Returns!$B$2:$B$801,MATCH(Orders!B2962,Returns!$A$2:$A$801,0)),"No")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IF(M2963=People!$B$5,People!$A$5,IF(M2963=People!$B$4,People!$A$4,IF(Orders!M2963=People!$B$3,People!$A$3,IF(Orders!M2963=People!$B$2,People!$A$2,0))))</f>
        <v>Anna Andreadi</v>
      </c>
      <c r="W2963" s="3" t="str">
        <f>IFERROR(INDEX(Returns!$B$2:$B$801,MATCH(Orders!B2963,Returns!$A$2:$A$801,0)),"No")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IF(M2964=People!$B$5,People!$A$5,IF(M2964=People!$B$4,People!$A$4,IF(Orders!M2964=People!$B$3,People!$A$3,IF(Orders!M2964=People!$B$2,People!$A$2,0))))</f>
        <v>Anna Andreadi</v>
      </c>
      <c r="W2964" s="3" t="str">
        <f>IFERROR(INDEX(Returns!$B$2:$B$801,MATCH(Orders!B2964,Returns!$A$2:$A$801,0)),"No")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IF(M2965=People!$B$5,People!$A$5,IF(M2965=People!$B$4,People!$A$4,IF(Orders!M2965=People!$B$3,People!$A$3,IF(Orders!M2965=People!$B$2,People!$A$2,0))))</f>
        <v>Anna Andreadi</v>
      </c>
      <c r="W2965" s="3" t="str">
        <f>IFERROR(INDEX(Returns!$B$2:$B$801,MATCH(Orders!B2965,Returns!$A$2:$A$801,0)),"No")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IF(M2966=People!$B$5,People!$A$5,IF(M2966=People!$B$4,People!$A$4,IF(Orders!M2966=People!$B$3,People!$A$3,IF(Orders!M2966=People!$B$2,People!$A$2,0))))</f>
        <v>Anna Andreadi</v>
      </c>
      <c r="W2966" s="3" t="str">
        <f>IFERROR(INDEX(Returns!$B$2:$B$801,MATCH(Orders!B2966,Returns!$A$2:$A$801,0)),"No")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IF(M2967=People!$B$5,People!$A$5,IF(M2967=People!$B$4,People!$A$4,IF(Orders!M2967=People!$B$3,People!$A$3,IF(Orders!M2967=People!$B$2,People!$A$2,0))))</f>
        <v>Anna Andreadi</v>
      </c>
      <c r="W2967" s="3" t="str">
        <f>IFERROR(INDEX(Returns!$B$2:$B$801,MATCH(Orders!B2967,Returns!$A$2:$A$801,0)),"No")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IF(M2968=People!$B$5,People!$A$5,IF(M2968=People!$B$4,People!$A$4,IF(Orders!M2968=People!$B$3,People!$A$3,IF(Orders!M2968=People!$B$2,People!$A$2,0))))</f>
        <v>Kelly Williams</v>
      </c>
      <c r="W2968" s="3" t="str">
        <f>IFERROR(INDEX(Returns!$B$2:$B$801,MATCH(Orders!B2968,Returns!$A$2:$A$801,0)),"No")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IF(M2969=People!$B$5,People!$A$5,IF(M2969=People!$B$4,People!$A$4,IF(Orders!M2969=People!$B$3,People!$A$3,IF(Orders!M2969=People!$B$2,People!$A$2,0))))</f>
        <v>Kelly Williams</v>
      </c>
      <c r="W2969" s="3" t="str">
        <f>IFERROR(INDEX(Returns!$B$2:$B$801,MATCH(Orders!B2969,Returns!$A$2:$A$801,0)),"No")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IF(M2970=People!$B$5,People!$A$5,IF(M2970=People!$B$4,People!$A$4,IF(Orders!M2970=People!$B$3,People!$A$3,IF(Orders!M2970=People!$B$2,People!$A$2,0))))</f>
        <v>Cassandra Brandow</v>
      </c>
      <c r="W2970" s="3" t="str">
        <f>IFERROR(INDEX(Returns!$B$2:$B$801,MATCH(Orders!B2970,Returns!$A$2:$A$801,0)),"No")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IF(M2971=People!$B$5,People!$A$5,IF(M2971=People!$B$4,People!$A$4,IF(Orders!M2971=People!$B$3,People!$A$3,IF(Orders!M2971=People!$B$2,People!$A$2,0))))</f>
        <v>Cassandra Brandow</v>
      </c>
      <c r="W2971" s="3" t="str">
        <f>IFERROR(INDEX(Returns!$B$2:$B$801,MATCH(Orders!B2971,Returns!$A$2:$A$801,0)),"No")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IF(M2972=People!$B$5,People!$A$5,IF(M2972=People!$B$4,People!$A$4,IF(Orders!M2972=People!$B$3,People!$A$3,IF(Orders!M2972=People!$B$2,People!$A$2,0))))</f>
        <v>Cassandra Brandow</v>
      </c>
      <c r="W2972" s="3" t="str">
        <f>IFERROR(INDEX(Returns!$B$2:$B$801,MATCH(Orders!B2972,Returns!$A$2:$A$801,0)),"No")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IF(M2973=People!$B$5,People!$A$5,IF(M2973=People!$B$4,People!$A$4,IF(Orders!M2973=People!$B$3,People!$A$3,IF(Orders!M2973=People!$B$2,People!$A$2,0))))</f>
        <v>Cassandra Brandow</v>
      </c>
      <c r="W2973" s="3" t="str">
        <f>IFERROR(INDEX(Returns!$B$2:$B$801,MATCH(Orders!B2973,Returns!$A$2:$A$801,0)),"No")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IF(M2974=People!$B$5,People!$A$5,IF(M2974=People!$B$4,People!$A$4,IF(Orders!M2974=People!$B$3,People!$A$3,IF(Orders!M2974=People!$B$2,People!$A$2,0))))</f>
        <v>Cassandra Brandow</v>
      </c>
      <c r="W2974" s="3" t="str">
        <f>IFERROR(INDEX(Returns!$B$2:$B$801,MATCH(Orders!B2974,Returns!$A$2:$A$801,0)),"No")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IF(M2975=People!$B$5,People!$A$5,IF(M2975=People!$B$4,People!$A$4,IF(Orders!M2975=People!$B$3,People!$A$3,IF(Orders!M2975=People!$B$2,People!$A$2,0))))</f>
        <v>Kelly Williams</v>
      </c>
      <c r="W2975" s="3" t="str">
        <f>IFERROR(INDEX(Returns!$B$2:$B$801,MATCH(Orders!B2975,Returns!$A$2:$A$801,0)),"No")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IF(M2976=People!$B$5,People!$A$5,IF(M2976=People!$B$4,People!$A$4,IF(Orders!M2976=People!$B$3,People!$A$3,IF(Orders!M2976=People!$B$2,People!$A$2,0))))</f>
        <v>Kelly Williams</v>
      </c>
      <c r="W2976" s="3" t="str">
        <f>IFERROR(INDEX(Returns!$B$2:$B$801,MATCH(Orders!B2976,Returns!$A$2:$A$801,0)),"No")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IF(M2977=People!$B$5,People!$A$5,IF(M2977=People!$B$4,People!$A$4,IF(Orders!M2977=People!$B$3,People!$A$3,IF(Orders!M2977=People!$B$2,People!$A$2,0))))</f>
        <v>Kelly Williams</v>
      </c>
      <c r="W2977" s="3" t="str">
        <f>IFERROR(INDEX(Returns!$B$2:$B$801,MATCH(Orders!B2977,Returns!$A$2:$A$801,0)),"No")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IF(M2978=People!$B$5,People!$A$5,IF(M2978=People!$B$4,People!$A$4,IF(Orders!M2978=People!$B$3,People!$A$3,IF(Orders!M2978=People!$B$2,People!$A$2,0))))</f>
        <v>Chuck Magee</v>
      </c>
      <c r="W2978" s="3" t="str">
        <f>IFERROR(INDEX(Returns!$B$2:$B$801,MATCH(Orders!B2978,Returns!$A$2:$A$801,0)),"No")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IF(M2979=People!$B$5,People!$A$5,IF(M2979=People!$B$4,People!$A$4,IF(Orders!M2979=People!$B$3,People!$A$3,IF(Orders!M2979=People!$B$2,People!$A$2,0))))</f>
        <v>Chuck Magee</v>
      </c>
      <c r="W2979" s="3" t="str">
        <f>IFERROR(INDEX(Returns!$B$2:$B$801,MATCH(Orders!B2979,Returns!$A$2:$A$801,0)),"No")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IF(M2980=People!$B$5,People!$A$5,IF(M2980=People!$B$4,People!$A$4,IF(Orders!M2980=People!$B$3,People!$A$3,IF(Orders!M2980=People!$B$2,People!$A$2,0))))</f>
        <v>Cassandra Brandow</v>
      </c>
      <c r="W2980" s="3" t="str">
        <f>IFERROR(INDEX(Returns!$B$2:$B$801,MATCH(Orders!B2980,Returns!$A$2:$A$801,0)),"No")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IF(M2981=People!$B$5,People!$A$5,IF(M2981=People!$B$4,People!$A$4,IF(Orders!M2981=People!$B$3,People!$A$3,IF(Orders!M2981=People!$B$2,People!$A$2,0))))</f>
        <v>Chuck Magee</v>
      </c>
      <c r="W2981" s="3" t="str">
        <f>IFERROR(INDEX(Returns!$B$2:$B$801,MATCH(Orders!B2981,Returns!$A$2:$A$801,0)),"No")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IF(M2982=People!$B$5,People!$A$5,IF(M2982=People!$B$4,People!$A$4,IF(Orders!M2982=People!$B$3,People!$A$3,IF(Orders!M2982=People!$B$2,People!$A$2,0))))</f>
        <v>Chuck Magee</v>
      </c>
      <c r="W2982" s="3" t="str">
        <f>IFERROR(INDEX(Returns!$B$2:$B$801,MATCH(Orders!B2982,Returns!$A$2:$A$801,0)),"No")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IF(M2983=People!$B$5,People!$A$5,IF(M2983=People!$B$4,People!$A$4,IF(Orders!M2983=People!$B$3,People!$A$3,IF(Orders!M2983=People!$B$2,People!$A$2,0))))</f>
        <v>Anna Andreadi</v>
      </c>
      <c r="W2983" s="3" t="str">
        <f>IFERROR(INDEX(Returns!$B$2:$B$801,MATCH(Orders!B2983,Returns!$A$2:$A$801,0)),"No")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IF(M2984=People!$B$5,People!$A$5,IF(M2984=People!$B$4,People!$A$4,IF(Orders!M2984=People!$B$3,People!$A$3,IF(Orders!M2984=People!$B$2,People!$A$2,0))))</f>
        <v>Anna Andreadi</v>
      </c>
      <c r="W2984" s="3" t="str">
        <f>IFERROR(INDEX(Returns!$B$2:$B$801,MATCH(Orders!B2984,Returns!$A$2:$A$801,0)),"No")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IF(M2985=People!$B$5,People!$A$5,IF(M2985=People!$B$4,People!$A$4,IF(Orders!M2985=People!$B$3,People!$A$3,IF(Orders!M2985=People!$B$2,People!$A$2,0))))</f>
        <v>Anna Andreadi</v>
      </c>
      <c r="W2985" s="3" t="str">
        <f>IFERROR(INDEX(Returns!$B$2:$B$801,MATCH(Orders!B2985,Returns!$A$2:$A$801,0)),"No")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IF(M2986=People!$B$5,People!$A$5,IF(M2986=People!$B$4,People!$A$4,IF(Orders!M2986=People!$B$3,People!$A$3,IF(Orders!M2986=People!$B$2,People!$A$2,0))))</f>
        <v>Anna Andreadi</v>
      </c>
      <c r="W2986" s="3" t="str">
        <f>IFERROR(INDEX(Returns!$B$2:$B$801,MATCH(Orders!B2986,Returns!$A$2:$A$801,0)),"No")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IF(M2987=People!$B$5,People!$A$5,IF(M2987=People!$B$4,People!$A$4,IF(Orders!M2987=People!$B$3,People!$A$3,IF(Orders!M2987=People!$B$2,People!$A$2,0))))</f>
        <v>Cassandra Brandow</v>
      </c>
      <c r="W2987" s="3" t="str">
        <f>IFERROR(INDEX(Returns!$B$2:$B$801,MATCH(Orders!B2987,Returns!$A$2:$A$801,0)),"No")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IF(M2988=People!$B$5,People!$A$5,IF(M2988=People!$B$4,People!$A$4,IF(Orders!M2988=People!$B$3,People!$A$3,IF(Orders!M2988=People!$B$2,People!$A$2,0))))</f>
        <v>Cassandra Brandow</v>
      </c>
      <c r="W2988" s="3" t="str">
        <f>IFERROR(INDEX(Returns!$B$2:$B$801,MATCH(Orders!B2988,Returns!$A$2:$A$801,0)),"No")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IF(M2989=People!$B$5,People!$A$5,IF(M2989=People!$B$4,People!$A$4,IF(Orders!M2989=People!$B$3,People!$A$3,IF(Orders!M2989=People!$B$2,People!$A$2,0))))</f>
        <v>Cassandra Brandow</v>
      </c>
      <c r="W2989" s="3" t="str">
        <f>IFERROR(INDEX(Returns!$B$2:$B$801,MATCH(Orders!B2989,Returns!$A$2:$A$801,0)),"No")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IF(M2990=People!$B$5,People!$A$5,IF(M2990=People!$B$4,People!$A$4,IF(Orders!M2990=People!$B$3,People!$A$3,IF(Orders!M2990=People!$B$2,People!$A$2,0))))</f>
        <v>Anna Andreadi</v>
      </c>
      <c r="W2990" s="3" t="str">
        <f>IFERROR(INDEX(Returns!$B$2:$B$801,MATCH(Orders!B2990,Returns!$A$2:$A$801,0)),"No")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IF(M2991=People!$B$5,People!$A$5,IF(M2991=People!$B$4,People!$A$4,IF(Orders!M2991=People!$B$3,People!$A$3,IF(Orders!M2991=People!$B$2,People!$A$2,0))))</f>
        <v>Anna Andreadi</v>
      </c>
      <c r="W2991" s="3" t="str">
        <f>IFERROR(INDEX(Returns!$B$2:$B$801,MATCH(Orders!B2991,Returns!$A$2:$A$801,0)),"No")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IF(M2992=People!$B$5,People!$A$5,IF(M2992=People!$B$4,People!$A$4,IF(Orders!M2992=People!$B$3,People!$A$3,IF(Orders!M2992=People!$B$2,People!$A$2,0))))</f>
        <v>Anna Andreadi</v>
      </c>
      <c r="W2992" s="3" t="str">
        <f>IFERROR(INDEX(Returns!$B$2:$B$801,MATCH(Orders!B2992,Returns!$A$2:$A$801,0)),"No")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IF(M2993=People!$B$5,People!$A$5,IF(M2993=People!$B$4,People!$A$4,IF(Orders!M2993=People!$B$3,People!$A$3,IF(Orders!M2993=People!$B$2,People!$A$2,0))))</f>
        <v>Anna Andreadi</v>
      </c>
      <c r="W2993" s="3" t="str">
        <f>IFERROR(INDEX(Returns!$B$2:$B$801,MATCH(Orders!B2993,Returns!$A$2:$A$801,0)),"No")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IF(M2994=People!$B$5,People!$A$5,IF(M2994=People!$B$4,People!$A$4,IF(Orders!M2994=People!$B$3,People!$A$3,IF(Orders!M2994=People!$B$2,People!$A$2,0))))</f>
        <v>Chuck Magee</v>
      </c>
      <c r="W2994" s="3" t="str">
        <f>IFERROR(INDEX(Returns!$B$2:$B$801,MATCH(Orders!B2994,Returns!$A$2:$A$801,0)),"No")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IF(M2995=People!$B$5,People!$A$5,IF(M2995=People!$B$4,People!$A$4,IF(Orders!M2995=People!$B$3,People!$A$3,IF(Orders!M2995=People!$B$2,People!$A$2,0))))</f>
        <v>Kelly Williams</v>
      </c>
      <c r="W2995" s="3" t="str">
        <f>IFERROR(INDEX(Returns!$B$2:$B$801,MATCH(Orders!B2995,Returns!$A$2:$A$801,0)),"No")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IF(M2996=People!$B$5,People!$A$5,IF(M2996=People!$B$4,People!$A$4,IF(Orders!M2996=People!$B$3,People!$A$3,IF(Orders!M2996=People!$B$2,People!$A$2,0))))</f>
        <v>Anna Andreadi</v>
      </c>
      <c r="W2996" s="3" t="str">
        <f>IFERROR(INDEX(Returns!$B$2:$B$801,MATCH(Orders!B2996,Returns!$A$2:$A$801,0)),"No")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IF(M2997=People!$B$5,People!$A$5,IF(M2997=People!$B$4,People!$A$4,IF(Orders!M2997=People!$B$3,People!$A$3,IF(Orders!M2997=People!$B$2,People!$A$2,0))))</f>
        <v>Anna Andreadi</v>
      </c>
      <c r="W2997" s="3" t="str">
        <f>IFERROR(INDEX(Returns!$B$2:$B$801,MATCH(Orders!B2997,Returns!$A$2:$A$801,0)),"No")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IF(M2998=People!$B$5,People!$A$5,IF(M2998=People!$B$4,People!$A$4,IF(Orders!M2998=People!$B$3,People!$A$3,IF(Orders!M2998=People!$B$2,People!$A$2,0))))</f>
        <v>Chuck Magee</v>
      </c>
      <c r="W2998" s="3" t="str">
        <f>IFERROR(INDEX(Returns!$B$2:$B$801,MATCH(Orders!B2998,Returns!$A$2:$A$801,0)),"No")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IF(M2999=People!$B$5,People!$A$5,IF(M2999=People!$B$4,People!$A$4,IF(Orders!M2999=People!$B$3,People!$A$3,IF(Orders!M2999=People!$B$2,People!$A$2,0))))</f>
        <v>Chuck Magee</v>
      </c>
      <c r="W2999" s="3" t="str">
        <f>IFERROR(INDEX(Returns!$B$2:$B$801,MATCH(Orders!B2999,Returns!$A$2:$A$801,0)),"No")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IF(M3000=People!$B$5,People!$A$5,IF(M3000=People!$B$4,People!$A$4,IF(Orders!M3000=People!$B$3,People!$A$3,IF(Orders!M3000=People!$B$2,People!$A$2,0))))</f>
        <v>Chuck Magee</v>
      </c>
      <c r="W3000" s="3" t="str">
        <f>IFERROR(INDEX(Returns!$B$2:$B$801,MATCH(Orders!B3000,Returns!$A$2:$A$801,0)),"No")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IF(M3001=People!$B$5,People!$A$5,IF(M3001=People!$B$4,People!$A$4,IF(Orders!M3001=People!$B$3,People!$A$3,IF(Orders!M3001=People!$B$2,People!$A$2,0))))</f>
        <v>Chuck Magee</v>
      </c>
      <c r="W3001" s="3" t="str">
        <f>IFERROR(INDEX(Returns!$B$2:$B$801,MATCH(Orders!B3001,Returns!$A$2:$A$801,0)),"No")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IF(M3002=People!$B$5,People!$A$5,IF(M3002=People!$B$4,People!$A$4,IF(Orders!M3002=People!$B$3,People!$A$3,IF(Orders!M3002=People!$B$2,People!$A$2,0))))</f>
        <v>Chuck Magee</v>
      </c>
      <c r="W3002" s="3" t="str">
        <f>IFERROR(INDEX(Returns!$B$2:$B$801,MATCH(Orders!B3002,Returns!$A$2:$A$801,0)),"No")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IF(M3003=People!$B$5,People!$A$5,IF(M3003=People!$B$4,People!$A$4,IF(Orders!M3003=People!$B$3,People!$A$3,IF(Orders!M3003=People!$B$2,People!$A$2,0))))</f>
        <v>Chuck Magee</v>
      </c>
      <c r="W3003" s="3" t="str">
        <f>IFERROR(INDEX(Returns!$B$2:$B$801,MATCH(Orders!B3003,Returns!$A$2:$A$801,0)),"No")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IF(M3004=People!$B$5,People!$A$5,IF(M3004=People!$B$4,People!$A$4,IF(Orders!M3004=People!$B$3,People!$A$3,IF(Orders!M3004=People!$B$2,People!$A$2,0))))</f>
        <v>Kelly Williams</v>
      </c>
      <c r="W3004" s="3" t="str">
        <f>IFERROR(INDEX(Returns!$B$2:$B$801,MATCH(Orders!B3004,Returns!$A$2:$A$801,0)),"No")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IF(M3005=People!$B$5,People!$A$5,IF(M3005=People!$B$4,People!$A$4,IF(Orders!M3005=People!$B$3,People!$A$3,IF(Orders!M3005=People!$B$2,People!$A$2,0))))</f>
        <v>Chuck Magee</v>
      </c>
      <c r="W3005" s="3" t="str">
        <f>IFERROR(INDEX(Returns!$B$2:$B$801,MATCH(Orders!B3005,Returns!$A$2:$A$801,0)),"No")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IF(M3006=People!$B$5,People!$A$5,IF(M3006=People!$B$4,People!$A$4,IF(Orders!M3006=People!$B$3,People!$A$3,IF(Orders!M3006=People!$B$2,People!$A$2,0))))</f>
        <v>Chuck Magee</v>
      </c>
      <c r="W3006" s="3" t="str">
        <f>IFERROR(INDEX(Returns!$B$2:$B$801,MATCH(Orders!B3006,Returns!$A$2:$A$801,0)),"No")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IF(M3007=People!$B$5,People!$A$5,IF(M3007=People!$B$4,People!$A$4,IF(Orders!M3007=People!$B$3,People!$A$3,IF(Orders!M3007=People!$B$2,People!$A$2,0))))</f>
        <v>Kelly Williams</v>
      </c>
      <c r="W3007" s="3" t="str">
        <f>IFERROR(INDEX(Returns!$B$2:$B$801,MATCH(Orders!B3007,Returns!$A$2:$A$801,0)),"No")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IF(M3008=People!$B$5,People!$A$5,IF(M3008=People!$B$4,People!$A$4,IF(Orders!M3008=People!$B$3,People!$A$3,IF(Orders!M3008=People!$B$2,People!$A$2,0))))</f>
        <v>Chuck Magee</v>
      </c>
      <c r="W3008" s="3" t="str">
        <f>IFERROR(INDEX(Returns!$B$2:$B$801,MATCH(Orders!B3008,Returns!$A$2:$A$801,0)),"No")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IF(M3009=People!$B$5,People!$A$5,IF(M3009=People!$B$4,People!$A$4,IF(Orders!M3009=People!$B$3,People!$A$3,IF(Orders!M3009=People!$B$2,People!$A$2,0))))</f>
        <v>Anna Andreadi</v>
      </c>
      <c r="W3009" s="3" t="str">
        <f>IFERROR(INDEX(Returns!$B$2:$B$801,MATCH(Orders!B3009,Returns!$A$2:$A$801,0)),"No")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IF(M3010=People!$B$5,People!$A$5,IF(M3010=People!$B$4,People!$A$4,IF(Orders!M3010=People!$B$3,People!$A$3,IF(Orders!M3010=People!$B$2,People!$A$2,0))))</f>
        <v>Cassandra Brandow</v>
      </c>
      <c r="W3010" s="3" t="str">
        <f>IFERROR(INDEX(Returns!$B$2:$B$801,MATCH(Orders!B3010,Returns!$A$2:$A$801,0)),"No")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IF(M3011=People!$B$5,People!$A$5,IF(M3011=People!$B$4,People!$A$4,IF(Orders!M3011=People!$B$3,People!$A$3,IF(Orders!M3011=People!$B$2,People!$A$2,0))))</f>
        <v>Chuck Magee</v>
      </c>
      <c r="W3011" s="3" t="str">
        <f>IFERROR(INDEX(Returns!$B$2:$B$801,MATCH(Orders!B3011,Returns!$A$2:$A$801,0)),"No")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IF(M3012=People!$B$5,People!$A$5,IF(M3012=People!$B$4,People!$A$4,IF(Orders!M3012=People!$B$3,People!$A$3,IF(Orders!M3012=People!$B$2,People!$A$2,0))))</f>
        <v>Anna Andreadi</v>
      </c>
      <c r="W3012" s="3" t="str">
        <f>IFERROR(INDEX(Returns!$B$2:$B$801,MATCH(Orders!B3012,Returns!$A$2:$A$801,0)),"No")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IF(M3013=People!$B$5,People!$A$5,IF(M3013=People!$B$4,People!$A$4,IF(Orders!M3013=People!$B$3,People!$A$3,IF(Orders!M3013=People!$B$2,People!$A$2,0))))</f>
        <v>Anna Andreadi</v>
      </c>
      <c r="W3013" s="3" t="str">
        <f>IFERROR(INDEX(Returns!$B$2:$B$801,MATCH(Orders!B3013,Returns!$A$2:$A$801,0)),"No")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IF(M3014=People!$B$5,People!$A$5,IF(M3014=People!$B$4,People!$A$4,IF(Orders!M3014=People!$B$3,People!$A$3,IF(Orders!M3014=People!$B$2,People!$A$2,0))))</f>
        <v>Anna Andreadi</v>
      </c>
      <c r="W3014" s="3" t="str">
        <f>IFERROR(INDEX(Returns!$B$2:$B$801,MATCH(Orders!B3014,Returns!$A$2:$A$801,0)),"No")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IF(M3015=People!$B$5,People!$A$5,IF(M3015=People!$B$4,People!$A$4,IF(Orders!M3015=People!$B$3,People!$A$3,IF(Orders!M3015=People!$B$2,People!$A$2,0))))</f>
        <v>Anna Andreadi</v>
      </c>
      <c r="W3015" s="3" t="str">
        <f>IFERROR(INDEX(Returns!$B$2:$B$801,MATCH(Orders!B3015,Returns!$A$2:$A$801,0)),"No")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IF(M3016=People!$B$5,People!$A$5,IF(M3016=People!$B$4,People!$A$4,IF(Orders!M3016=People!$B$3,People!$A$3,IF(Orders!M3016=People!$B$2,People!$A$2,0))))</f>
        <v>Anna Andreadi</v>
      </c>
      <c r="W3016" s="3" t="str">
        <f>IFERROR(INDEX(Returns!$B$2:$B$801,MATCH(Orders!B3016,Returns!$A$2:$A$801,0)),"No")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IF(M3017=People!$B$5,People!$A$5,IF(M3017=People!$B$4,People!$A$4,IF(Orders!M3017=People!$B$3,People!$A$3,IF(Orders!M3017=People!$B$2,People!$A$2,0))))</f>
        <v>Chuck Magee</v>
      </c>
      <c r="W3017" s="3" t="str">
        <f>IFERROR(INDEX(Returns!$B$2:$B$801,MATCH(Orders!B3017,Returns!$A$2:$A$801,0)),"No")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IF(M3018=People!$B$5,People!$A$5,IF(M3018=People!$B$4,People!$A$4,IF(Orders!M3018=People!$B$3,People!$A$3,IF(Orders!M3018=People!$B$2,People!$A$2,0))))</f>
        <v>Kelly Williams</v>
      </c>
      <c r="W3018" s="3" t="str">
        <f>IFERROR(INDEX(Returns!$B$2:$B$801,MATCH(Orders!B3018,Returns!$A$2:$A$801,0)),"No")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IF(M3019=People!$B$5,People!$A$5,IF(M3019=People!$B$4,People!$A$4,IF(Orders!M3019=People!$B$3,People!$A$3,IF(Orders!M3019=People!$B$2,People!$A$2,0))))</f>
        <v>Kelly Williams</v>
      </c>
      <c r="W3019" s="3" t="str">
        <f>IFERROR(INDEX(Returns!$B$2:$B$801,MATCH(Orders!B3019,Returns!$A$2:$A$801,0)),"No")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IF(M3020=People!$B$5,People!$A$5,IF(M3020=People!$B$4,People!$A$4,IF(Orders!M3020=People!$B$3,People!$A$3,IF(Orders!M3020=People!$B$2,People!$A$2,0))))</f>
        <v>Kelly Williams</v>
      </c>
      <c r="W3020" s="3" t="str">
        <f>IFERROR(INDEX(Returns!$B$2:$B$801,MATCH(Orders!B3020,Returns!$A$2:$A$801,0)),"No")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IF(M3021=People!$B$5,People!$A$5,IF(M3021=People!$B$4,People!$A$4,IF(Orders!M3021=People!$B$3,People!$A$3,IF(Orders!M3021=People!$B$2,People!$A$2,0))))</f>
        <v>Anna Andreadi</v>
      </c>
      <c r="W3021" s="3" t="str">
        <f>IFERROR(INDEX(Returns!$B$2:$B$801,MATCH(Orders!B3021,Returns!$A$2:$A$801,0)),"No")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IF(M3022=People!$B$5,People!$A$5,IF(M3022=People!$B$4,People!$A$4,IF(Orders!M3022=People!$B$3,People!$A$3,IF(Orders!M3022=People!$B$2,People!$A$2,0))))</f>
        <v>Anna Andreadi</v>
      </c>
      <c r="W3022" s="3" t="str">
        <f>IFERROR(INDEX(Returns!$B$2:$B$801,MATCH(Orders!B3022,Returns!$A$2:$A$801,0)),"No")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IF(M3023=People!$B$5,People!$A$5,IF(M3023=People!$B$4,People!$A$4,IF(Orders!M3023=People!$B$3,People!$A$3,IF(Orders!M3023=People!$B$2,People!$A$2,0))))</f>
        <v>Anna Andreadi</v>
      </c>
      <c r="W3023" s="3" t="str">
        <f>IFERROR(INDEX(Returns!$B$2:$B$801,MATCH(Orders!B3023,Returns!$A$2:$A$801,0)),"No")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IF(M3024=People!$B$5,People!$A$5,IF(M3024=People!$B$4,People!$A$4,IF(Orders!M3024=People!$B$3,People!$A$3,IF(Orders!M3024=People!$B$2,People!$A$2,0))))</f>
        <v>Anna Andreadi</v>
      </c>
      <c r="W3024" s="3" t="str">
        <f>IFERROR(INDEX(Returns!$B$2:$B$801,MATCH(Orders!B3024,Returns!$A$2:$A$801,0)),"No")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IF(M3025=People!$B$5,People!$A$5,IF(M3025=People!$B$4,People!$A$4,IF(Orders!M3025=People!$B$3,People!$A$3,IF(Orders!M3025=People!$B$2,People!$A$2,0))))</f>
        <v>Kelly Williams</v>
      </c>
      <c r="W3025" s="3" t="str">
        <f>IFERROR(INDEX(Returns!$B$2:$B$801,MATCH(Orders!B3025,Returns!$A$2:$A$801,0)),"No")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IF(M3026=People!$B$5,People!$A$5,IF(M3026=People!$B$4,People!$A$4,IF(Orders!M3026=People!$B$3,People!$A$3,IF(Orders!M3026=People!$B$2,People!$A$2,0))))</f>
        <v>Chuck Magee</v>
      </c>
      <c r="W3026" s="3" t="str">
        <f>IFERROR(INDEX(Returns!$B$2:$B$801,MATCH(Orders!B3026,Returns!$A$2:$A$801,0)),"No")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IF(M3027=People!$B$5,People!$A$5,IF(M3027=People!$B$4,People!$A$4,IF(Orders!M3027=People!$B$3,People!$A$3,IF(Orders!M3027=People!$B$2,People!$A$2,0))))</f>
        <v>Chuck Magee</v>
      </c>
      <c r="W3027" s="3" t="str">
        <f>IFERROR(INDEX(Returns!$B$2:$B$801,MATCH(Orders!B3027,Returns!$A$2:$A$801,0)),"No")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IF(M3028=People!$B$5,People!$A$5,IF(M3028=People!$B$4,People!$A$4,IF(Orders!M3028=People!$B$3,People!$A$3,IF(Orders!M3028=People!$B$2,People!$A$2,0))))</f>
        <v>Chuck Magee</v>
      </c>
      <c r="W3028" s="3" t="str">
        <f>IFERROR(INDEX(Returns!$B$2:$B$801,MATCH(Orders!B3028,Returns!$A$2:$A$801,0)),"No")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IF(M3029=People!$B$5,People!$A$5,IF(M3029=People!$B$4,People!$A$4,IF(Orders!M3029=People!$B$3,People!$A$3,IF(Orders!M3029=People!$B$2,People!$A$2,0))))</f>
        <v>Anna Andreadi</v>
      </c>
      <c r="W3029" s="3" t="str">
        <f>IFERROR(INDEX(Returns!$B$2:$B$801,MATCH(Orders!B3029,Returns!$A$2:$A$801,0)),"No")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IF(M3030=People!$B$5,People!$A$5,IF(M3030=People!$B$4,People!$A$4,IF(Orders!M3030=People!$B$3,People!$A$3,IF(Orders!M3030=People!$B$2,People!$A$2,0))))</f>
        <v>Cassandra Brandow</v>
      </c>
      <c r="W3030" s="3" t="str">
        <f>IFERROR(INDEX(Returns!$B$2:$B$801,MATCH(Orders!B3030,Returns!$A$2:$A$801,0)),"No")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IF(M3031=People!$B$5,People!$A$5,IF(M3031=People!$B$4,People!$A$4,IF(Orders!M3031=People!$B$3,People!$A$3,IF(Orders!M3031=People!$B$2,People!$A$2,0))))</f>
        <v>Anna Andreadi</v>
      </c>
      <c r="W3031" s="3" t="str">
        <f>IFERROR(INDEX(Returns!$B$2:$B$801,MATCH(Orders!B3031,Returns!$A$2:$A$801,0)),"No")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IF(M3032=People!$B$5,People!$A$5,IF(M3032=People!$B$4,People!$A$4,IF(Orders!M3032=People!$B$3,People!$A$3,IF(Orders!M3032=People!$B$2,People!$A$2,0))))</f>
        <v>Kelly Williams</v>
      </c>
      <c r="W3032" s="3" t="str">
        <f>IFERROR(INDEX(Returns!$B$2:$B$801,MATCH(Orders!B3032,Returns!$A$2:$A$801,0)),"No")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IF(M3033=People!$B$5,People!$A$5,IF(M3033=People!$B$4,People!$A$4,IF(Orders!M3033=People!$B$3,People!$A$3,IF(Orders!M3033=People!$B$2,People!$A$2,0))))</f>
        <v>Kelly Williams</v>
      </c>
      <c r="W3033" s="3" t="str">
        <f>IFERROR(INDEX(Returns!$B$2:$B$801,MATCH(Orders!B3033,Returns!$A$2:$A$801,0)),"No")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IF(M3034=People!$B$5,People!$A$5,IF(M3034=People!$B$4,People!$A$4,IF(Orders!M3034=People!$B$3,People!$A$3,IF(Orders!M3034=People!$B$2,People!$A$2,0))))</f>
        <v>Anna Andreadi</v>
      </c>
      <c r="W3034" s="3" t="str">
        <f>IFERROR(INDEX(Returns!$B$2:$B$801,MATCH(Orders!B3034,Returns!$A$2:$A$801,0)),"No")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IF(M3035=People!$B$5,People!$A$5,IF(M3035=People!$B$4,People!$A$4,IF(Orders!M3035=People!$B$3,People!$A$3,IF(Orders!M3035=People!$B$2,People!$A$2,0))))</f>
        <v>Chuck Magee</v>
      </c>
      <c r="W3035" s="3" t="str">
        <f>IFERROR(INDEX(Returns!$B$2:$B$801,MATCH(Orders!B3035,Returns!$A$2:$A$801,0)),"No")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IF(M3036=People!$B$5,People!$A$5,IF(M3036=People!$B$4,People!$A$4,IF(Orders!M3036=People!$B$3,People!$A$3,IF(Orders!M3036=People!$B$2,People!$A$2,0))))</f>
        <v>Cassandra Brandow</v>
      </c>
      <c r="W3036" s="3" t="str">
        <f>IFERROR(INDEX(Returns!$B$2:$B$801,MATCH(Orders!B3036,Returns!$A$2:$A$801,0)),"No")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IF(M3037=People!$B$5,People!$A$5,IF(M3037=People!$B$4,People!$A$4,IF(Orders!M3037=People!$B$3,People!$A$3,IF(Orders!M3037=People!$B$2,People!$A$2,0))))</f>
        <v>Cassandra Brandow</v>
      </c>
      <c r="W3037" s="3" t="str">
        <f>IFERROR(INDEX(Returns!$B$2:$B$801,MATCH(Orders!B3037,Returns!$A$2:$A$801,0)),"No")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IF(M3038=People!$B$5,People!$A$5,IF(M3038=People!$B$4,People!$A$4,IF(Orders!M3038=People!$B$3,People!$A$3,IF(Orders!M3038=People!$B$2,People!$A$2,0))))</f>
        <v>Cassandra Brandow</v>
      </c>
      <c r="W3038" s="3" t="str">
        <f>IFERROR(INDEX(Returns!$B$2:$B$801,MATCH(Orders!B3038,Returns!$A$2:$A$801,0)),"No")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IF(M3039=People!$B$5,People!$A$5,IF(M3039=People!$B$4,People!$A$4,IF(Orders!M3039=People!$B$3,People!$A$3,IF(Orders!M3039=People!$B$2,People!$A$2,0))))</f>
        <v>Cassandra Brandow</v>
      </c>
      <c r="W3039" s="3" t="str">
        <f>IFERROR(INDEX(Returns!$B$2:$B$801,MATCH(Orders!B3039,Returns!$A$2:$A$801,0)),"No")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IF(M3040=People!$B$5,People!$A$5,IF(M3040=People!$B$4,People!$A$4,IF(Orders!M3040=People!$B$3,People!$A$3,IF(Orders!M3040=People!$B$2,People!$A$2,0))))</f>
        <v>Cassandra Brandow</v>
      </c>
      <c r="W3040" s="3" t="str">
        <f>IFERROR(INDEX(Returns!$B$2:$B$801,MATCH(Orders!B3040,Returns!$A$2:$A$801,0)),"No")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IF(M3041=People!$B$5,People!$A$5,IF(M3041=People!$B$4,People!$A$4,IF(Orders!M3041=People!$B$3,People!$A$3,IF(Orders!M3041=People!$B$2,People!$A$2,0))))</f>
        <v>Anna Andreadi</v>
      </c>
      <c r="W3041" s="3" t="str">
        <f>IFERROR(INDEX(Returns!$B$2:$B$801,MATCH(Orders!B3041,Returns!$A$2:$A$801,0)),"No")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IF(M3042=People!$B$5,People!$A$5,IF(M3042=People!$B$4,People!$A$4,IF(Orders!M3042=People!$B$3,People!$A$3,IF(Orders!M3042=People!$B$2,People!$A$2,0))))</f>
        <v>Cassandra Brandow</v>
      </c>
      <c r="W3042" s="3" t="str">
        <f>IFERROR(INDEX(Returns!$B$2:$B$801,MATCH(Orders!B3042,Returns!$A$2:$A$801,0)),"No")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IF(M3043=People!$B$5,People!$A$5,IF(M3043=People!$B$4,People!$A$4,IF(Orders!M3043=People!$B$3,People!$A$3,IF(Orders!M3043=People!$B$2,People!$A$2,0))))</f>
        <v>Anna Andreadi</v>
      </c>
      <c r="W3043" s="3" t="str">
        <f>IFERROR(INDEX(Returns!$B$2:$B$801,MATCH(Orders!B3043,Returns!$A$2:$A$801,0)),"No")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IF(M3044=People!$B$5,People!$A$5,IF(M3044=People!$B$4,People!$A$4,IF(Orders!M3044=People!$B$3,People!$A$3,IF(Orders!M3044=People!$B$2,People!$A$2,0))))</f>
        <v>Anna Andreadi</v>
      </c>
      <c r="W3044" s="3" t="str">
        <f>IFERROR(INDEX(Returns!$B$2:$B$801,MATCH(Orders!B3044,Returns!$A$2:$A$801,0)),"No")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IF(M3045=People!$B$5,People!$A$5,IF(M3045=People!$B$4,People!$A$4,IF(Orders!M3045=People!$B$3,People!$A$3,IF(Orders!M3045=People!$B$2,People!$A$2,0))))</f>
        <v>Anna Andreadi</v>
      </c>
      <c r="W3045" s="3" t="str">
        <f>IFERROR(INDEX(Returns!$B$2:$B$801,MATCH(Orders!B3045,Returns!$A$2:$A$801,0)),"No")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IF(M3046=People!$B$5,People!$A$5,IF(M3046=People!$B$4,People!$A$4,IF(Orders!M3046=People!$B$3,People!$A$3,IF(Orders!M3046=People!$B$2,People!$A$2,0))))</f>
        <v>Chuck Magee</v>
      </c>
      <c r="W3046" s="3" t="str">
        <f>IFERROR(INDEX(Returns!$B$2:$B$801,MATCH(Orders!B3046,Returns!$A$2:$A$801,0)),"No")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IF(M3047=People!$B$5,People!$A$5,IF(M3047=People!$B$4,People!$A$4,IF(Orders!M3047=People!$B$3,People!$A$3,IF(Orders!M3047=People!$B$2,People!$A$2,0))))</f>
        <v>Kelly Williams</v>
      </c>
      <c r="W3047" s="3" t="str">
        <f>IFERROR(INDEX(Returns!$B$2:$B$801,MATCH(Orders!B3047,Returns!$A$2:$A$801,0)),"No")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IF(M3048=People!$B$5,People!$A$5,IF(M3048=People!$B$4,People!$A$4,IF(Orders!M3048=People!$B$3,People!$A$3,IF(Orders!M3048=People!$B$2,People!$A$2,0))))</f>
        <v>Kelly Williams</v>
      </c>
      <c r="W3048" s="3" t="str">
        <f>IFERROR(INDEX(Returns!$B$2:$B$801,MATCH(Orders!B3048,Returns!$A$2:$A$801,0)),"No")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IF(M3049=People!$B$5,People!$A$5,IF(M3049=People!$B$4,People!$A$4,IF(Orders!M3049=People!$B$3,People!$A$3,IF(Orders!M3049=People!$B$2,People!$A$2,0))))</f>
        <v>Anna Andreadi</v>
      </c>
      <c r="W3049" s="3" t="str">
        <f>IFERROR(INDEX(Returns!$B$2:$B$801,MATCH(Orders!B3049,Returns!$A$2:$A$801,0)),"No")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IF(M3050=People!$B$5,People!$A$5,IF(M3050=People!$B$4,People!$A$4,IF(Orders!M3050=People!$B$3,People!$A$3,IF(Orders!M3050=People!$B$2,People!$A$2,0))))</f>
        <v>Cassandra Brandow</v>
      </c>
      <c r="W3050" s="3" t="str">
        <f>IFERROR(INDEX(Returns!$B$2:$B$801,MATCH(Orders!B3050,Returns!$A$2:$A$801,0)),"No")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IF(M3051=People!$B$5,People!$A$5,IF(M3051=People!$B$4,People!$A$4,IF(Orders!M3051=People!$B$3,People!$A$3,IF(Orders!M3051=People!$B$2,People!$A$2,0))))</f>
        <v>Cassandra Brandow</v>
      </c>
      <c r="W3051" s="3" t="str">
        <f>IFERROR(INDEX(Returns!$B$2:$B$801,MATCH(Orders!B3051,Returns!$A$2:$A$801,0)),"No")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IF(M3052=People!$B$5,People!$A$5,IF(M3052=People!$B$4,People!$A$4,IF(Orders!M3052=People!$B$3,People!$A$3,IF(Orders!M3052=People!$B$2,People!$A$2,0))))</f>
        <v>Anna Andreadi</v>
      </c>
      <c r="W3052" s="3" t="str">
        <f>IFERROR(INDEX(Returns!$B$2:$B$801,MATCH(Orders!B3052,Returns!$A$2:$A$801,0)),"No")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IF(M3053=People!$B$5,People!$A$5,IF(M3053=People!$B$4,People!$A$4,IF(Orders!M3053=People!$B$3,People!$A$3,IF(Orders!M3053=People!$B$2,People!$A$2,0))))</f>
        <v>Anna Andreadi</v>
      </c>
      <c r="W3053" s="3" t="str">
        <f>IFERROR(INDEX(Returns!$B$2:$B$801,MATCH(Orders!B3053,Returns!$A$2:$A$801,0)),"No")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IF(M3054=People!$B$5,People!$A$5,IF(M3054=People!$B$4,People!$A$4,IF(Orders!M3054=People!$B$3,People!$A$3,IF(Orders!M3054=People!$B$2,People!$A$2,0))))</f>
        <v>Anna Andreadi</v>
      </c>
      <c r="W3054" s="3" t="str">
        <f>IFERROR(INDEX(Returns!$B$2:$B$801,MATCH(Orders!B3054,Returns!$A$2:$A$801,0)),"No")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IF(M3055=People!$B$5,People!$A$5,IF(M3055=People!$B$4,People!$A$4,IF(Orders!M3055=People!$B$3,People!$A$3,IF(Orders!M3055=People!$B$2,People!$A$2,0))))</f>
        <v>Kelly Williams</v>
      </c>
      <c r="W3055" s="3" t="str">
        <f>IFERROR(INDEX(Returns!$B$2:$B$801,MATCH(Orders!B3055,Returns!$A$2:$A$801,0)),"No")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IF(M3056=People!$B$5,People!$A$5,IF(M3056=People!$B$4,People!$A$4,IF(Orders!M3056=People!$B$3,People!$A$3,IF(Orders!M3056=People!$B$2,People!$A$2,0))))</f>
        <v>Kelly Williams</v>
      </c>
      <c r="W3056" s="3" t="str">
        <f>IFERROR(INDEX(Returns!$B$2:$B$801,MATCH(Orders!B3056,Returns!$A$2:$A$801,0)),"No")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IF(M3057=People!$B$5,People!$A$5,IF(M3057=People!$B$4,People!$A$4,IF(Orders!M3057=People!$B$3,People!$A$3,IF(Orders!M3057=People!$B$2,People!$A$2,0))))</f>
        <v>Kelly Williams</v>
      </c>
      <c r="W3057" s="3" t="str">
        <f>IFERROR(INDEX(Returns!$B$2:$B$801,MATCH(Orders!B3057,Returns!$A$2:$A$801,0)),"No")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IF(M3058=People!$B$5,People!$A$5,IF(M3058=People!$B$4,People!$A$4,IF(Orders!M3058=People!$B$3,People!$A$3,IF(Orders!M3058=People!$B$2,People!$A$2,0))))</f>
        <v>Anna Andreadi</v>
      </c>
      <c r="W3058" s="3" t="str">
        <f>IFERROR(INDEX(Returns!$B$2:$B$801,MATCH(Orders!B3058,Returns!$A$2:$A$801,0)),"No")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IF(M3059=People!$B$5,People!$A$5,IF(M3059=People!$B$4,People!$A$4,IF(Orders!M3059=People!$B$3,People!$A$3,IF(Orders!M3059=People!$B$2,People!$A$2,0))))</f>
        <v>Anna Andreadi</v>
      </c>
      <c r="W3059" s="3" t="str">
        <f>IFERROR(INDEX(Returns!$B$2:$B$801,MATCH(Orders!B3059,Returns!$A$2:$A$801,0)),"No")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IF(M3060=People!$B$5,People!$A$5,IF(M3060=People!$B$4,People!$A$4,IF(Orders!M3060=People!$B$3,People!$A$3,IF(Orders!M3060=People!$B$2,People!$A$2,0))))</f>
        <v>Anna Andreadi</v>
      </c>
      <c r="W3060" s="3" t="str">
        <f>IFERROR(INDEX(Returns!$B$2:$B$801,MATCH(Orders!B3060,Returns!$A$2:$A$801,0)),"No")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IF(M3061=People!$B$5,People!$A$5,IF(M3061=People!$B$4,People!$A$4,IF(Orders!M3061=People!$B$3,People!$A$3,IF(Orders!M3061=People!$B$2,People!$A$2,0))))</f>
        <v>Anna Andreadi</v>
      </c>
      <c r="W3061" s="3" t="str">
        <f>IFERROR(INDEX(Returns!$B$2:$B$801,MATCH(Orders!B3061,Returns!$A$2:$A$801,0)),"No")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IF(M3062=People!$B$5,People!$A$5,IF(M3062=People!$B$4,People!$A$4,IF(Orders!M3062=People!$B$3,People!$A$3,IF(Orders!M3062=People!$B$2,People!$A$2,0))))</f>
        <v>Chuck Magee</v>
      </c>
      <c r="W3062" s="3" t="str">
        <f>IFERROR(INDEX(Returns!$B$2:$B$801,MATCH(Orders!B3062,Returns!$A$2:$A$801,0)),"No")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IF(M3063=People!$B$5,People!$A$5,IF(M3063=People!$B$4,People!$A$4,IF(Orders!M3063=People!$B$3,People!$A$3,IF(Orders!M3063=People!$B$2,People!$A$2,0))))</f>
        <v>Kelly Williams</v>
      </c>
      <c r="W3063" s="3" t="str">
        <f>IFERROR(INDEX(Returns!$B$2:$B$801,MATCH(Orders!B3063,Returns!$A$2:$A$801,0)),"No")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IF(M3064=People!$B$5,People!$A$5,IF(M3064=People!$B$4,People!$A$4,IF(Orders!M3064=People!$B$3,People!$A$3,IF(Orders!M3064=People!$B$2,People!$A$2,0))))</f>
        <v>Chuck Magee</v>
      </c>
      <c r="W3064" s="3" t="str">
        <f>IFERROR(INDEX(Returns!$B$2:$B$801,MATCH(Orders!B3064,Returns!$A$2:$A$801,0)),"No")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IF(M3065=People!$B$5,People!$A$5,IF(M3065=People!$B$4,People!$A$4,IF(Orders!M3065=People!$B$3,People!$A$3,IF(Orders!M3065=People!$B$2,People!$A$2,0))))</f>
        <v>Chuck Magee</v>
      </c>
      <c r="W3065" s="3" t="str">
        <f>IFERROR(INDEX(Returns!$B$2:$B$801,MATCH(Orders!B3065,Returns!$A$2:$A$801,0)),"No")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IF(M3066=People!$B$5,People!$A$5,IF(M3066=People!$B$4,People!$A$4,IF(Orders!M3066=People!$B$3,People!$A$3,IF(Orders!M3066=People!$B$2,People!$A$2,0))))</f>
        <v>Anna Andreadi</v>
      </c>
      <c r="W3066" s="3" t="str">
        <f>IFERROR(INDEX(Returns!$B$2:$B$801,MATCH(Orders!B3066,Returns!$A$2:$A$801,0)),"No")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IF(M3067=People!$B$5,People!$A$5,IF(M3067=People!$B$4,People!$A$4,IF(Orders!M3067=People!$B$3,People!$A$3,IF(Orders!M3067=People!$B$2,People!$A$2,0))))</f>
        <v>Anna Andreadi</v>
      </c>
      <c r="W3067" s="3" t="str">
        <f>IFERROR(INDEX(Returns!$B$2:$B$801,MATCH(Orders!B3067,Returns!$A$2:$A$801,0)),"No")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IF(M3068=People!$B$5,People!$A$5,IF(M3068=People!$B$4,People!$A$4,IF(Orders!M3068=People!$B$3,People!$A$3,IF(Orders!M3068=People!$B$2,People!$A$2,0))))</f>
        <v>Anna Andreadi</v>
      </c>
      <c r="W3068" s="3" t="str">
        <f>IFERROR(INDEX(Returns!$B$2:$B$801,MATCH(Orders!B3068,Returns!$A$2:$A$801,0)),"No")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IF(M3069=People!$B$5,People!$A$5,IF(M3069=People!$B$4,People!$A$4,IF(Orders!M3069=People!$B$3,People!$A$3,IF(Orders!M3069=People!$B$2,People!$A$2,0))))</f>
        <v>Anna Andreadi</v>
      </c>
      <c r="W3069" s="3" t="str">
        <f>IFERROR(INDEX(Returns!$B$2:$B$801,MATCH(Orders!B3069,Returns!$A$2:$A$801,0)),"No")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IF(M3070=People!$B$5,People!$A$5,IF(M3070=People!$B$4,People!$A$4,IF(Orders!M3070=People!$B$3,People!$A$3,IF(Orders!M3070=People!$B$2,People!$A$2,0))))</f>
        <v>Anna Andreadi</v>
      </c>
      <c r="W3070" s="3" t="str">
        <f>IFERROR(INDEX(Returns!$B$2:$B$801,MATCH(Orders!B3070,Returns!$A$2:$A$801,0)),"No")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IF(M3071=People!$B$5,People!$A$5,IF(M3071=People!$B$4,People!$A$4,IF(Orders!M3071=People!$B$3,People!$A$3,IF(Orders!M3071=People!$B$2,People!$A$2,0))))</f>
        <v>Chuck Magee</v>
      </c>
      <c r="W3071" s="3" t="str">
        <f>IFERROR(INDEX(Returns!$B$2:$B$801,MATCH(Orders!B3071,Returns!$A$2:$A$801,0)),"No")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IF(M3072=People!$B$5,People!$A$5,IF(M3072=People!$B$4,People!$A$4,IF(Orders!M3072=People!$B$3,People!$A$3,IF(Orders!M3072=People!$B$2,People!$A$2,0))))</f>
        <v>Chuck Magee</v>
      </c>
      <c r="W3072" s="3" t="str">
        <f>IFERROR(INDEX(Returns!$B$2:$B$801,MATCH(Orders!B3072,Returns!$A$2:$A$801,0)),"No")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IF(M3073=People!$B$5,People!$A$5,IF(M3073=People!$B$4,People!$A$4,IF(Orders!M3073=People!$B$3,People!$A$3,IF(Orders!M3073=People!$B$2,People!$A$2,0))))</f>
        <v>Chuck Magee</v>
      </c>
      <c r="W3073" s="3" t="str">
        <f>IFERROR(INDEX(Returns!$B$2:$B$801,MATCH(Orders!B3073,Returns!$A$2:$A$801,0)),"No")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IF(M3074=People!$B$5,People!$A$5,IF(M3074=People!$B$4,People!$A$4,IF(Orders!M3074=People!$B$3,People!$A$3,IF(Orders!M3074=People!$B$2,People!$A$2,0))))</f>
        <v>Chuck Magee</v>
      </c>
      <c r="W3074" s="3" t="str">
        <f>IFERROR(INDEX(Returns!$B$2:$B$801,MATCH(Orders!B3074,Returns!$A$2:$A$801,0)),"No")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IF(M3075=People!$B$5,People!$A$5,IF(M3075=People!$B$4,People!$A$4,IF(Orders!M3075=People!$B$3,People!$A$3,IF(Orders!M3075=People!$B$2,People!$A$2,0))))</f>
        <v>Anna Andreadi</v>
      </c>
      <c r="W3075" s="3" t="str">
        <f>IFERROR(INDEX(Returns!$B$2:$B$801,MATCH(Orders!B3075,Returns!$A$2:$A$801,0)),"No")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IF(M3076=People!$B$5,People!$A$5,IF(M3076=People!$B$4,People!$A$4,IF(Orders!M3076=People!$B$3,People!$A$3,IF(Orders!M3076=People!$B$2,People!$A$2,0))))</f>
        <v>Anna Andreadi</v>
      </c>
      <c r="W3076" s="3" t="str">
        <f>IFERROR(INDEX(Returns!$B$2:$B$801,MATCH(Orders!B3076,Returns!$A$2:$A$801,0)),"No")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IF(M3077=People!$B$5,People!$A$5,IF(M3077=People!$B$4,People!$A$4,IF(Orders!M3077=People!$B$3,People!$A$3,IF(Orders!M3077=People!$B$2,People!$A$2,0))))</f>
        <v>Kelly Williams</v>
      </c>
      <c r="W3077" s="3" t="str">
        <f>IFERROR(INDEX(Returns!$B$2:$B$801,MATCH(Orders!B3077,Returns!$A$2:$A$801,0)),"No")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IF(M3078=People!$B$5,People!$A$5,IF(M3078=People!$B$4,People!$A$4,IF(Orders!M3078=People!$B$3,People!$A$3,IF(Orders!M3078=People!$B$2,People!$A$2,0))))</f>
        <v>Kelly Williams</v>
      </c>
      <c r="W3078" s="3" t="str">
        <f>IFERROR(INDEX(Returns!$B$2:$B$801,MATCH(Orders!B3078,Returns!$A$2:$A$801,0)),"No")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IF(M3079=People!$B$5,People!$A$5,IF(M3079=People!$B$4,People!$A$4,IF(Orders!M3079=People!$B$3,People!$A$3,IF(Orders!M3079=People!$B$2,People!$A$2,0))))</f>
        <v>Kelly Williams</v>
      </c>
      <c r="W3079" s="3" t="str">
        <f>IFERROR(INDEX(Returns!$B$2:$B$801,MATCH(Orders!B3079,Returns!$A$2:$A$801,0)),"No")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IF(M3080=People!$B$5,People!$A$5,IF(M3080=People!$B$4,People!$A$4,IF(Orders!M3080=People!$B$3,People!$A$3,IF(Orders!M3080=People!$B$2,People!$A$2,0))))</f>
        <v>Anna Andreadi</v>
      </c>
      <c r="W3080" s="3" t="str">
        <f>IFERROR(INDEX(Returns!$B$2:$B$801,MATCH(Orders!B3080,Returns!$A$2:$A$801,0)),"No")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IF(M3081=People!$B$5,People!$A$5,IF(M3081=People!$B$4,People!$A$4,IF(Orders!M3081=People!$B$3,People!$A$3,IF(Orders!M3081=People!$B$2,People!$A$2,0))))</f>
        <v>Anna Andreadi</v>
      </c>
      <c r="W3081" s="3" t="str">
        <f>IFERROR(INDEX(Returns!$B$2:$B$801,MATCH(Orders!B3081,Returns!$A$2:$A$801,0)),"No")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IF(M3082=People!$B$5,People!$A$5,IF(M3082=People!$B$4,People!$A$4,IF(Orders!M3082=People!$B$3,People!$A$3,IF(Orders!M3082=People!$B$2,People!$A$2,0))))</f>
        <v>Anna Andreadi</v>
      </c>
      <c r="W3082" s="3" t="str">
        <f>IFERROR(INDEX(Returns!$B$2:$B$801,MATCH(Orders!B3082,Returns!$A$2:$A$801,0)),"No")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IF(M3083=People!$B$5,People!$A$5,IF(M3083=People!$B$4,People!$A$4,IF(Orders!M3083=People!$B$3,People!$A$3,IF(Orders!M3083=People!$B$2,People!$A$2,0))))</f>
        <v>Cassandra Brandow</v>
      </c>
      <c r="W3083" s="3" t="str">
        <f>IFERROR(INDEX(Returns!$B$2:$B$801,MATCH(Orders!B3083,Returns!$A$2:$A$801,0)),"No")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IF(M3084=People!$B$5,People!$A$5,IF(M3084=People!$B$4,People!$A$4,IF(Orders!M3084=People!$B$3,People!$A$3,IF(Orders!M3084=People!$B$2,People!$A$2,0))))</f>
        <v>Cassandra Brandow</v>
      </c>
      <c r="W3084" s="3" t="str">
        <f>IFERROR(INDEX(Returns!$B$2:$B$801,MATCH(Orders!B3084,Returns!$A$2:$A$801,0)),"No")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IF(M3085=People!$B$5,People!$A$5,IF(M3085=People!$B$4,People!$A$4,IF(Orders!M3085=People!$B$3,People!$A$3,IF(Orders!M3085=People!$B$2,People!$A$2,0))))</f>
        <v>Chuck Magee</v>
      </c>
      <c r="W3085" s="3" t="str">
        <f>IFERROR(INDEX(Returns!$B$2:$B$801,MATCH(Orders!B3085,Returns!$A$2:$A$801,0)),"No")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IF(M3086=People!$B$5,People!$A$5,IF(M3086=People!$B$4,People!$A$4,IF(Orders!M3086=People!$B$3,People!$A$3,IF(Orders!M3086=People!$B$2,People!$A$2,0))))</f>
        <v>Kelly Williams</v>
      </c>
      <c r="W3086" s="3" t="str">
        <f>IFERROR(INDEX(Returns!$B$2:$B$801,MATCH(Orders!B3086,Returns!$A$2:$A$801,0)),"No")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IF(M3087=People!$B$5,People!$A$5,IF(M3087=People!$B$4,People!$A$4,IF(Orders!M3087=People!$B$3,People!$A$3,IF(Orders!M3087=People!$B$2,People!$A$2,0))))</f>
        <v>Kelly Williams</v>
      </c>
      <c r="W3087" s="3" t="str">
        <f>IFERROR(INDEX(Returns!$B$2:$B$801,MATCH(Orders!B3087,Returns!$A$2:$A$801,0)),"No")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IF(M3088=People!$B$5,People!$A$5,IF(M3088=People!$B$4,People!$A$4,IF(Orders!M3088=People!$B$3,People!$A$3,IF(Orders!M3088=People!$B$2,People!$A$2,0))))</f>
        <v>Kelly Williams</v>
      </c>
      <c r="W3088" s="3" t="str">
        <f>IFERROR(INDEX(Returns!$B$2:$B$801,MATCH(Orders!B3088,Returns!$A$2:$A$801,0)),"No")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IF(M3089=People!$B$5,People!$A$5,IF(M3089=People!$B$4,People!$A$4,IF(Orders!M3089=People!$B$3,People!$A$3,IF(Orders!M3089=People!$B$2,People!$A$2,0))))</f>
        <v>Kelly Williams</v>
      </c>
      <c r="W3089" s="3" t="str">
        <f>IFERROR(INDEX(Returns!$B$2:$B$801,MATCH(Orders!B3089,Returns!$A$2:$A$801,0)),"No")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IF(M3090=People!$B$5,People!$A$5,IF(M3090=People!$B$4,People!$A$4,IF(Orders!M3090=People!$B$3,People!$A$3,IF(Orders!M3090=People!$B$2,People!$A$2,0))))</f>
        <v>Cassandra Brandow</v>
      </c>
      <c r="W3090" s="3" t="str">
        <f>IFERROR(INDEX(Returns!$B$2:$B$801,MATCH(Orders!B3090,Returns!$A$2:$A$801,0)),"No")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IF(M3091=People!$B$5,People!$A$5,IF(M3091=People!$B$4,People!$A$4,IF(Orders!M3091=People!$B$3,People!$A$3,IF(Orders!M3091=People!$B$2,People!$A$2,0))))</f>
        <v>Cassandra Brandow</v>
      </c>
      <c r="W3091" s="3" t="str">
        <f>IFERROR(INDEX(Returns!$B$2:$B$801,MATCH(Orders!B3091,Returns!$A$2:$A$801,0)),"No")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IF(M3092=People!$B$5,People!$A$5,IF(M3092=People!$B$4,People!$A$4,IF(Orders!M3092=People!$B$3,People!$A$3,IF(Orders!M3092=People!$B$2,People!$A$2,0))))</f>
        <v>Chuck Magee</v>
      </c>
      <c r="W3092" s="3" t="str">
        <f>IFERROR(INDEX(Returns!$B$2:$B$801,MATCH(Orders!B3092,Returns!$A$2:$A$801,0)),"No")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IF(M3093=People!$B$5,People!$A$5,IF(M3093=People!$B$4,People!$A$4,IF(Orders!M3093=People!$B$3,People!$A$3,IF(Orders!M3093=People!$B$2,People!$A$2,0))))</f>
        <v>Chuck Magee</v>
      </c>
      <c r="W3093" s="3" t="str">
        <f>IFERROR(INDEX(Returns!$B$2:$B$801,MATCH(Orders!B3093,Returns!$A$2:$A$801,0)),"No")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IF(M3094=People!$B$5,People!$A$5,IF(M3094=People!$B$4,People!$A$4,IF(Orders!M3094=People!$B$3,People!$A$3,IF(Orders!M3094=People!$B$2,People!$A$2,0))))</f>
        <v>Chuck Magee</v>
      </c>
      <c r="W3094" s="3" t="str">
        <f>IFERROR(INDEX(Returns!$B$2:$B$801,MATCH(Orders!B3094,Returns!$A$2:$A$801,0)),"No")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IF(M3095=People!$B$5,People!$A$5,IF(M3095=People!$B$4,People!$A$4,IF(Orders!M3095=People!$B$3,People!$A$3,IF(Orders!M3095=People!$B$2,People!$A$2,0))))</f>
        <v>Kelly Williams</v>
      </c>
      <c r="W3095" s="3" t="str">
        <f>IFERROR(INDEX(Returns!$B$2:$B$801,MATCH(Orders!B3095,Returns!$A$2:$A$801,0)),"No")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IF(M3096=People!$B$5,People!$A$5,IF(M3096=People!$B$4,People!$A$4,IF(Orders!M3096=People!$B$3,People!$A$3,IF(Orders!M3096=People!$B$2,People!$A$2,0))))</f>
        <v>Kelly Williams</v>
      </c>
      <c r="W3096" s="3" t="str">
        <f>IFERROR(INDEX(Returns!$B$2:$B$801,MATCH(Orders!B3096,Returns!$A$2:$A$801,0)),"No")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IF(M3097=People!$B$5,People!$A$5,IF(M3097=People!$B$4,People!$A$4,IF(Orders!M3097=People!$B$3,People!$A$3,IF(Orders!M3097=People!$B$2,People!$A$2,0))))</f>
        <v>Kelly Williams</v>
      </c>
      <c r="W3097" s="3" t="str">
        <f>IFERROR(INDEX(Returns!$B$2:$B$801,MATCH(Orders!B3097,Returns!$A$2:$A$801,0)),"No")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IF(M3098=People!$B$5,People!$A$5,IF(M3098=People!$B$4,People!$A$4,IF(Orders!M3098=People!$B$3,People!$A$3,IF(Orders!M3098=People!$B$2,People!$A$2,0))))</f>
        <v>Kelly Williams</v>
      </c>
      <c r="W3098" s="3" t="str">
        <f>IFERROR(INDEX(Returns!$B$2:$B$801,MATCH(Orders!B3098,Returns!$A$2:$A$801,0)),"No")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IF(M3099=People!$B$5,People!$A$5,IF(M3099=People!$B$4,People!$A$4,IF(Orders!M3099=People!$B$3,People!$A$3,IF(Orders!M3099=People!$B$2,People!$A$2,0))))</f>
        <v>Kelly Williams</v>
      </c>
      <c r="W3099" s="3" t="str">
        <f>IFERROR(INDEX(Returns!$B$2:$B$801,MATCH(Orders!B3099,Returns!$A$2:$A$801,0)),"No")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IF(M3100=People!$B$5,People!$A$5,IF(M3100=People!$B$4,People!$A$4,IF(Orders!M3100=People!$B$3,People!$A$3,IF(Orders!M3100=People!$B$2,People!$A$2,0))))</f>
        <v>Kelly Williams</v>
      </c>
      <c r="W3100" s="3" t="str">
        <f>IFERROR(INDEX(Returns!$B$2:$B$801,MATCH(Orders!B3100,Returns!$A$2:$A$801,0)),"No")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IF(M3101=People!$B$5,People!$A$5,IF(M3101=People!$B$4,People!$A$4,IF(Orders!M3101=People!$B$3,People!$A$3,IF(Orders!M3101=People!$B$2,People!$A$2,0))))</f>
        <v>Chuck Magee</v>
      </c>
      <c r="W3101" s="3" t="str">
        <f>IFERROR(INDEX(Returns!$B$2:$B$801,MATCH(Orders!B3101,Returns!$A$2:$A$801,0)),"No")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IF(M3102=People!$B$5,People!$A$5,IF(M3102=People!$B$4,People!$A$4,IF(Orders!M3102=People!$B$3,People!$A$3,IF(Orders!M3102=People!$B$2,People!$A$2,0))))</f>
        <v>Chuck Magee</v>
      </c>
      <c r="W3102" s="3" t="str">
        <f>IFERROR(INDEX(Returns!$B$2:$B$801,MATCH(Orders!B3102,Returns!$A$2:$A$801,0)),"No")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IF(M3103=People!$B$5,People!$A$5,IF(M3103=People!$B$4,People!$A$4,IF(Orders!M3103=People!$B$3,People!$A$3,IF(Orders!M3103=People!$B$2,People!$A$2,0))))</f>
        <v>Chuck Magee</v>
      </c>
      <c r="W3103" s="3" t="str">
        <f>IFERROR(INDEX(Returns!$B$2:$B$801,MATCH(Orders!B3103,Returns!$A$2:$A$801,0)),"No")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IF(M3104=People!$B$5,People!$A$5,IF(M3104=People!$B$4,People!$A$4,IF(Orders!M3104=People!$B$3,People!$A$3,IF(Orders!M3104=People!$B$2,People!$A$2,0))))</f>
        <v>Chuck Magee</v>
      </c>
      <c r="W3104" s="3" t="str">
        <f>IFERROR(INDEX(Returns!$B$2:$B$801,MATCH(Orders!B3104,Returns!$A$2:$A$801,0)),"No")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IF(M3105=People!$B$5,People!$A$5,IF(M3105=People!$B$4,People!$A$4,IF(Orders!M3105=People!$B$3,People!$A$3,IF(Orders!M3105=People!$B$2,People!$A$2,0))))</f>
        <v>Chuck Magee</v>
      </c>
      <c r="W3105" s="3" t="str">
        <f>IFERROR(INDEX(Returns!$B$2:$B$801,MATCH(Orders!B3105,Returns!$A$2:$A$801,0)),"No")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IF(M3106=People!$B$5,People!$A$5,IF(M3106=People!$B$4,People!$A$4,IF(Orders!M3106=People!$B$3,People!$A$3,IF(Orders!M3106=People!$B$2,People!$A$2,0))))</f>
        <v>Chuck Magee</v>
      </c>
      <c r="W3106" s="3" t="str">
        <f>IFERROR(INDEX(Returns!$B$2:$B$801,MATCH(Orders!B3106,Returns!$A$2:$A$801,0)),"No")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IF(M3107=People!$B$5,People!$A$5,IF(M3107=People!$B$4,People!$A$4,IF(Orders!M3107=People!$B$3,People!$A$3,IF(Orders!M3107=People!$B$2,People!$A$2,0))))</f>
        <v>Kelly Williams</v>
      </c>
      <c r="W3107" s="3" t="str">
        <f>IFERROR(INDEX(Returns!$B$2:$B$801,MATCH(Orders!B3107,Returns!$A$2:$A$801,0)),"No")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IF(M3108=People!$B$5,People!$A$5,IF(M3108=People!$B$4,People!$A$4,IF(Orders!M3108=People!$B$3,People!$A$3,IF(Orders!M3108=People!$B$2,People!$A$2,0))))</f>
        <v>Kelly Williams</v>
      </c>
      <c r="W3108" s="3" t="str">
        <f>IFERROR(INDEX(Returns!$B$2:$B$801,MATCH(Orders!B3108,Returns!$A$2:$A$801,0)),"No")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IF(M3109=People!$B$5,People!$A$5,IF(M3109=People!$B$4,People!$A$4,IF(Orders!M3109=People!$B$3,People!$A$3,IF(Orders!M3109=People!$B$2,People!$A$2,0))))</f>
        <v>Kelly Williams</v>
      </c>
      <c r="W3109" s="3" t="str">
        <f>IFERROR(INDEX(Returns!$B$2:$B$801,MATCH(Orders!B3109,Returns!$A$2:$A$801,0)),"No")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IF(M3110=People!$B$5,People!$A$5,IF(M3110=People!$B$4,People!$A$4,IF(Orders!M3110=People!$B$3,People!$A$3,IF(Orders!M3110=People!$B$2,People!$A$2,0))))</f>
        <v>Kelly Williams</v>
      </c>
      <c r="W3110" s="3" t="str">
        <f>IFERROR(INDEX(Returns!$B$2:$B$801,MATCH(Orders!B3110,Returns!$A$2:$A$801,0)),"No")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IF(M3111=People!$B$5,People!$A$5,IF(M3111=People!$B$4,People!$A$4,IF(Orders!M3111=People!$B$3,People!$A$3,IF(Orders!M3111=People!$B$2,People!$A$2,0))))</f>
        <v>Kelly Williams</v>
      </c>
      <c r="W3111" s="3" t="str">
        <f>IFERROR(INDEX(Returns!$B$2:$B$801,MATCH(Orders!B3111,Returns!$A$2:$A$801,0)),"No")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IF(M3112=People!$B$5,People!$A$5,IF(M3112=People!$B$4,People!$A$4,IF(Orders!M3112=People!$B$3,People!$A$3,IF(Orders!M3112=People!$B$2,People!$A$2,0))))</f>
        <v>Kelly Williams</v>
      </c>
      <c r="W3112" s="3" t="str">
        <f>IFERROR(INDEX(Returns!$B$2:$B$801,MATCH(Orders!B3112,Returns!$A$2:$A$801,0)),"No")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IF(M3113=People!$B$5,People!$A$5,IF(M3113=People!$B$4,People!$A$4,IF(Orders!M3113=People!$B$3,People!$A$3,IF(Orders!M3113=People!$B$2,People!$A$2,0))))</f>
        <v>Kelly Williams</v>
      </c>
      <c r="W3113" s="3" t="str">
        <f>IFERROR(INDEX(Returns!$B$2:$B$801,MATCH(Orders!B3113,Returns!$A$2:$A$801,0)),"No")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IF(M3114=People!$B$5,People!$A$5,IF(M3114=People!$B$4,People!$A$4,IF(Orders!M3114=People!$B$3,People!$A$3,IF(Orders!M3114=People!$B$2,People!$A$2,0))))</f>
        <v>Anna Andreadi</v>
      </c>
      <c r="W3114" s="3" t="str">
        <f>IFERROR(INDEX(Returns!$B$2:$B$801,MATCH(Orders!B3114,Returns!$A$2:$A$801,0)),"No")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IF(M3115=People!$B$5,People!$A$5,IF(M3115=People!$B$4,People!$A$4,IF(Orders!M3115=People!$B$3,People!$A$3,IF(Orders!M3115=People!$B$2,People!$A$2,0))))</f>
        <v>Anna Andreadi</v>
      </c>
      <c r="W3115" s="3" t="str">
        <f>IFERROR(INDEX(Returns!$B$2:$B$801,MATCH(Orders!B3115,Returns!$A$2:$A$801,0)),"No")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IF(M3116=People!$B$5,People!$A$5,IF(M3116=People!$B$4,People!$A$4,IF(Orders!M3116=People!$B$3,People!$A$3,IF(Orders!M3116=People!$B$2,People!$A$2,0))))</f>
        <v>Anna Andreadi</v>
      </c>
      <c r="W3116" s="3" t="str">
        <f>IFERROR(INDEX(Returns!$B$2:$B$801,MATCH(Orders!B3116,Returns!$A$2:$A$801,0)),"No")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IF(M3117=People!$B$5,People!$A$5,IF(M3117=People!$B$4,People!$A$4,IF(Orders!M3117=People!$B$3,People!$A$3,IF(Orders!M3117=People!$B$2,People!$A$2,0))))</f>
        <v>Anna Andreadi</v>
      </c>
      <c r="W3117" s="3" t="str">
        <f>IFERROR(INDEX(Returns!$B$2:$B$801,MATCH(Orders!B3117,Returns!$A$2:$A$801,0)),"No")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IF(M3118=People!$B$5,People!$A$5,IF(M3118=People!$B$4,People!$A$4,IF(Orders!M3118=People!$B$3,People!$A$3,IF(Orders!M3118=People!$B$2,People!$A$2,0))))</f>
        <v>Anna Andreadi</v>
      </c>
      <c r="W3118" s="3" t="str">
        <f>IFERROR(INDEX(Returns!$B$2:$B$801,MATCH(Orders!B3118,Returns!$A$2:$A$801,0)),"No")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IF(M3119=People!$B$5,People!$A$5,IF(M3119=People!$B$4,People!$A$4,IF(Orders!M3119=People!$B$3,People!$A$3,IF(Orders!M3119=People!$B$2,People!$A$2,0))))</f>
        <v>Anna Andreadi</v>
      </c>
      <c r="W3119" s="3" t="str">
        <f>IFERROR(INDEX(Returns!$B$2:$B$801,MATCH(Orders!B3119,Returns!$A$2:$A$801,0)),"No")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IF(M3120=People!$B$5,People!$A$5,IF(M3120=People!$B$4,People!$A$4,IF(Orders!M3120=People!$B$3,People!$A$3,IF(Orders!M3120=People!$B$2,People!$A$2,0))))</f>
        <v>Cassandra Brandow</v>
      </c>
      <c r="W3120" s="3" t="str">
        <f>IFERROR(INDEX(Returns!$B$2:$B$801,MATCH(Orders!B3120,Returns!$A$2:$A$801,0)),"No")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IF(M3121=People!$B$5,People!$A$5,IF(M3121=People!$B$4,People!$A$4,IF(Orders!M3121=People!$B$3,People!$A$3,IF(Orders!M3121=People!$B$2,People!$A$2,0))))</f>
        <v>Cassandra Brandow</v>
      </c>
      <c r="W3121" s="3" t="str">
        <f>IFERROR(INDEX(Returns!$B$2:$B$801,MATCH(Orders!B3121,Returns!$A$2:$A$801,0)),"No")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IF(M3122=People!$B$5,People!$A$5,IF(M3122=People!$B$4,People!$A$4,IF(Orders!M3122=People!$B$3,People!$A$3,IF(Orders!M3122=People!$B$2,People!$A$2,0))))</f>
        <v>Cassandra Brandow</v>
      </c>
      <c r="W3122" s="3" t="str">
        <f>IFERROR(INDEX(Returns!$B$2:$B$801,MATCH(Orders!B3122,Returns!$A$2:$A$801,0)),"No")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IF(M3123=People!$B$5,People!$A$5,IF(M3123=People!$B$4,People!$A$4,IF(Orders!M3123=People!$B$3,People!$A$3,IF(Orders!M3123=People!$B$2,People!$A$2,0))))</f>
        <v>Cassandra Brandow</v>
      </c>
      <c r="W3123" s="3" t="str">
        <f>IFERROR(INDEX(Returns!$B$2:$B$801,MATCH(Orders!B3123,Returns!$A$2:$A$801,0)),"No")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IF(M3124=People!$B$5,People!$A$5,IF(M3124=People!$B$4,People!$A$4,IF(Orders!M3124=People!$B$3,People!$A$3,IF(Orders!M3124=People!$B$2,People!$A$2,0))))</f>
        <v>Cassandra Brandow</v>
      </c>
      <c r="W3124" s="3" t="str">
        <f>IFERROR(INDEX(Returns!$B$2:$B$801,MATCH(Orders!B3124,Returns!$A$2:$A$801,0)),"No")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IF(M3125=People!$B$5,People!$A$5,IF(M3125=People!$B$4,People!$A$4,IF(Orders!M3125=People!$B$3,People!$A$3,IF(Orders!M3125=People!$B$2,People!$A$2,0))))</f>
        <v>Cassandra Brandow</v>
      </c>
      <c r="W3125" s="3" t="str">
        <f>IFERROR(INDEX(Returns!$B$2:$B$801,MATCH(Orders!B3125,Returns!$A$2:$A$801,0)),"No")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IF(M3126=People!$B$5,People!$A$5,IF(M3126=People!$B$4,People!$A$4,IF(Orders!M3126=People!$B$3,People!$A$3,IF(Orders!M3126=People!$B$2,People!$A$2,0))))</f>
        <v>Cassandra Brandow</v>
      </c>
      <c r="W3126" s="3" t="str">
        <f>IFERROR(INDEX(Returns!$B$2:$B$801,MATCH(Orders!B3126,Returns!$A$2:$A$801,0)),"No")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IF(M3127=People!$B$5,People!$A$5,IF(M3127=People!$B$4,People!$A$4,IF(Orders!M3127=People!$B$3,People!$A$3,IF(Orders!M3127=People!$B$2,People!$A$2,0))))</f>
        <v>Cassandra Brandow</v>
      </c>
      <c r="W3127" s="3" t="str">
        <f>IFERROR(INDEX(Returns!$B$2:$B$801,MATCH(Orders!B3127,Returns!$A$2:$A$801,0)),"No")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IF(M3128=People!$B$5,People!$A$5,IF(M3128=People!$B$4,People!$A$4,IF(Orders!M3128=People!$B$3,People!$A$3,IF(Orders!M3128=People!$B$2,People!$A$2,0))))</f>
        <v>Chuck Magee</v>
      </c>
      <c r="W3128" s="3" t="str">
        <f>IFERROR(INDEX(Returns!$B$2:$B$801,MATCH(Orders!B3128,Returns!$A$2:$A$801,0)),"No")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IF(M3129=People!$B$5,People!$A$5,IF(M3129=People!$B$4,People!$A$4,IF(Orders!M3129=People!$B$3,People!$A$3,IF(Orders!M3129=People!$B$2,People!$A$2,0))))</f>
        <v>Chuck Magee</v>
      </c>
      <c r="W3129" s="3" t="str">
        <f>IFERROR(INDEX(Returns!$B$2:$B$801,MATCH(Orders!B3129,Returns!$A$2:$A$801,0)),"No")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IF(M3130=People!$B$5,People!$A$5,IF(M3130=People!$B$4,People!$A$4,IF(Orders!M3130=People!$B$3,People!$A$3,IF(Orders!M3130=People!$B$2,People!$A$2,0))))</f>
        <v>Anna Andreadi</v>
      </c>
      <c r="W3130" s="3" t="str">
        <f>IFERROR(INDEX(Returns!$B$2:$B$801,MATCH(Orders!B3130,Returns!$A$2:$A$801,0)),"No")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IF(M3131=People!$B$5,People!$A$5,IF(M3131=People!$B$4,People!$A$4,IF(Orders!M3131=People!$B$3,People!$A$3,IF(Orders!M3131=People!$B$2,People!$A$2,0))))</f>
        <v>Anna Andreadi</v>
      </c>
      <c r="W3131" s="3" t="str">
        <f>IFERROR(INDEX(Returns!$B$2:$B$801,MATCH(Orders!B3131,Returns!$A$2:$A$801,0)),"No")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IF(M3132=People!$B$5,People!$A$5,IF(M3132=People!$B$4,People!$A$4,IF(Orders!M3132=People!$B$3,People!$A$3,IF(Orders!M3132=People!$B$2,People!$A$2,0))))</f>
        <v>Anna Andreadi</v>
      </c>
      <c r="W3132" s="3" t="str">
        <f>IFERROR(INDEX(Returns!$B$2:$B$801,MATCH(Orders!B3132,Returns!$A$2:$A$801,0)),"No")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IF(M3133=People!$B$5,People!$A$5,IF(M3133=People!$B$4,People!$A$4,IF(Orders!M3133=People!$B$3,People!$A$3,IF(Orders!M3133=People!$B$2,People!$A$2,0))))</f>
        <v>Anna Andreadi</v>
      </c>
      <c r="W3133" s="3" t="str">
        <f>IFERROR(INDEX(Returns!$B$2:$B$801,MATCH(Orders!B3133,Returns!$A$2:$A$801,0)),"No")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IF(M3134=People!$B$5,People!$A$5,IF(M3134=People!$B$4,People!$A$4,IF(Orders!M3134=People!$B$3,People!$A$3,IF(Orders!M3134=People!$B$2,People!$A$2,0))))</f>
        <v>Chuck Magee</v>
      </c>
      <c r="W3134" s="3" t="str">
        <f>IFERROR(INDEX(Returns!$B$2:$B$801,MATCH(Orders!B3134,Returns!$A$2:$A$801,0)),"No")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IF(M3135=People!$B$5,People!$A$5,IF(M3135=People!$B$4,People!$A$4,IF(Orders!M3135=People!$B$3,People!$A$3,IF(Orders!M3135=People!$B$2,People!$A$2,0))))</f>
        <v>Chuck Magee</v>
      </c>
      <c r="W3135" s="3" t="str">
        <f>IFERROR(INDEX(Returns!$B$2:$B$801,MATCH(Orders!B3135,Returns!$A$2:$A$801,0)),"No")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IF(M3136=People!$B$5,People!$A$5,IF(M3136=People!$B$4,People!$A$4,IF(Orders!M3136=People!$B$3,People!$A$3,IF(Orders!M3136=People!$B$2,People!$A$2,0))))</f>
        <v>Kelly Williams</v>
      </c>
      <c r="W3136" s="3" t="str">
        <f>IFERROR(INDEX(Returns!$B$2:$B$801,MATCH(Orders!B3136,Returns!$A$2:$A$801,0)),"No")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IF(M3137=People!$B$5,People!$A$5,IF(M3137=People!$B$4,People!$A$4,IF(Orders!M3137=People!$B$3,People!$A$3,IF(Orders!M3137=People!$B$2,People!$A$2,0))))</f>
        <v>Kelly Williams</v>
      </c>
      <c r="W3137" s="3" t="str">
        <f>IFERROR(INDEX(Returns!$B$2:$B$801,MATCH(Orders!B3137,Returns!$A$2:$A$801,0)),"No")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IF(M3138=People!$B$5,People!$A$5,IF(M3138=People!$B$4,People!$A$4,IF(Orders!M3138=People!$B$3,People!$A$3,IF(Orders!M3138=People!$B$2,People!$A$2,0))))</f>
        <v>Kelly Williams</v>
      </c>
      <c r="W3138" s="3" t="str">
        <f>IFERROR(INDEX(Returns!$B$2:$B$801,MATCH(Orders!B3138,Returns!$A$2:$A$801,0)),"No")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IF(M3139=People!$B$5,People!$A$5,IF(M3139=People!$B$4,People!$A$4,IF(Orders!M3139=People!$B$3,People!$A$3,IF(Orders!M3139=People!$B$2,People!$A$2,0))))</f>
        <v>Kelly Williams</v>
      </c>
      <c r="W3139" s="3" t="str">
        <f>IFERROR(INDEX(Returns!$B$2:$B$801,MATCH(Orders!B3139,Returns!$A$2:$A$801,0)),"No")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IF(M3140=People!$B$5,People!$A$5,IF(M3140=People!$B$4,People!$A$4,IF(Orders!M3140=People!$B$3,People!$A$3,IF(Orders!M3140=People!$B$2,People!$A$2,0))))</f>
        <v>Kelly Williams</v>
      </c>
      <c r="W3140" s="3" t="str">
        <f>IFERROR(INDEX(Returns!$B$2:$B$801,MATCH(Orders!B3140,Returns!$A$2:$A$801,0)),"No")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IF(M3141=People!$B$5,People!$A$5,IF(M3141=People!$B$4,People!$A$4,IF(Orders!M3141=People!$B$3,People!$A$3,IF(Orders!M3141=People!$B$2,People!$A$2,0))))</f>
        <v>Kelly Williams</v>
      </c>
      <c r="W3141" s="3" t="str">
        <f>IFERROR(INDEX(Returns!$B$2:$B$801,MATCH(Orders!B3141,Returns!$A$2:$A$801,0)),"No")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IF(M3142=People!$B$5,People!$A$5,IF(M3142=People!$B$4,People!$A$4,IF(Orders!M3142=People!$B$3,People!$A$3,IF(Orders!M3142=People!$B$2,People!$A$2,0))))</f>
        <v>Chuck Magee</v>
      </c>
      <c r="W3142" s="3" t="str">
        <f>IFERROR(INDEX(Returns!$B$2:$B$801,MATCH(Orders!B3142,Returns!$A$2:$A$801,0)),"No")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IF(M3143=People!$B$5,People!$A$5,IF(M3143=People!$B$4,People!$A$4,IF(Orders!M3143=People!$B$3,People!$A$3,IF(Orders!M3143=People!$B$2,People!$A$2,0))))</f>
        <v>Kelly Williams</v>
      </c>
      <c r="W3143" s="3" t="str">
        <f>IFERROR(INDEX(Returns!$B$2:$B$801,MATCH(Orders!B3143,Returns!$A$2:$A$801,0)),"No")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IF(M3144=People!$B$5,People!$A$5,IF(M3144=People!$B$4,People!$A$4,IF(Orders!M3144=People!$B$3,People!$A$3,IF(Orders!M3144=People!$B$2,People!$A$2,0))))</f>
        <v>Chuck Magee</v>
      </c>
      <c r="W3144" s="3" t="str">
        <f>IFERROR(INDEX(Returns!$B$2:$B$801,MATCH(Orders!B3144,Returns!$A$2:$A$801,0)),"No")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IF(M3145=People!$B$5,People!$A$5,IF(M3145=People!$B$4,People!$A$4,IF(Orders!M3145=People!$B$3,People!$A$3,IF(Orders!M3145=People!$B$2,People!$A$2,0))))</f>
        <v>Chuck Magee</v>
      </c>
      <c r="W3145" s="3" t="str">
        <f>IFERROR(INDEX(Returns!$B$2:$B$801,MATCH(Orders!B3145,Returns!$A$2:$A$801,0)),"No")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IF(M3146=People!$B$5,People!$A$5,IF(M3146=People!$B$4,People!$A$4,IF(Orders!M3146=People!$B$3,People!$A$3,IF(Orders!M3146=People!$B$2,People!$A$2,0))))</f>
        <v>Kelly Williams</v>
      </c>
      <c r="W3146" s="3" t="str">
        <f>IFERROR(INDEX(Returns!$B$2:$B$801,MATCH(Orders!B3146,Returns!$A$2:$A$801,0)),"No")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IF(M3147=People!$B$5,People!$A$5,IF(M3147=People!$B$4,People!$A$4,IF(Orders!M3147=People!$B$3,People!$A$3,IF(Orders!M3147=People!$B$2,People!$A$2,0))))</f>
        <v>Anna Andreadi</v>
      </c>
      <c r="W3147" s="3" t="str">
        <f>IFERROR(INDEX(Returns!$B$2:$B$801,MATCH(Orders!B3147,Returns!$A$2:$A$801,0)),"No")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IF(M3148=People!$B$5,People!$A$5,IF(M3148=People!$B$4,People!$A$4,IF(Orders!M3148=People!$B$3,People!$A$3,IF(Orders!M3148=People!$B$2,People!$A$2,0))))</f>
        <v>Anna Andreadi</v>
      </c>
      <c r="W3148" s="3" t="str">
        <f>IFERROR(INDEX(Returns!$B$2:$B$801,MATCH(Orders!B3148,Returns!$A$2:$A$801,0)),"No")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IF(M3149=People!$B$5,People!$A$5,IF(M3149=People!$B$4,People!$A$4,IF(Orders!M3149=People!$B$3,People!$A$3,IF(Orders!M3149=People!$B$2,People!$A$2,0))))</f>
        <v>Anna Andreadi</v>
      </c>
      <c r="W3149" s="3" t="str">
        <f>IFERROR(INDEX(Returns!$B$2:$B$801,MATCH(Orders!B3149,Returns!$A$2:$A$801,0)),"No")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IF(M3150=People!$B$5,People!$A$5,IF(M3150=People!$B$4,People!$A$4,IF(Orders!M3150=People!$B$3,People!$A$3,IF(Orders!M3150=People!$B$2,People!$A$2,0))))</f>
        <v>Chuck Magee</v>
      </c>
      <c r="W3150" s="3" t="str">
        <f>IFERROR(INDEX(Returns!$B$2:$B$801,MATCH(Orders!B3150,Returns!$A$2:$A$801,0)),"No")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IF(M3151=People!$B$5,People!$A$5,IF(M3151=People!$B$4,People!$A$4,IF(Orders!M3151=People!$B$3,People!$A$3,IF(Orders!M3151=People!$B$2,People!$A$2,0))))</f>
        <v>Anna Andreadi</v>
      </c>
      <c r="W3151" s="3" t="str">
        <f>IFERROR(INDEX(Returns!$B$2:$B$801,MATCH(Orders!B3151,Returns!$A$2:$A$801,0)),"No")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IF(M3152=People!$B$5,People!$A$5,IF(M3152=People!$B$4,People!$A$4,IF(Orders!M3152=People!$B$3,People!$A$3,IF(Orders!M3152=People!$B$2,People!$A$2,0))))</f>
        <v>Chuck Magee</v>
      </c>
      <c r="W3152" s="3" t="str">
        <f>IFERROR(INDEX(Returns!$B$2:$B$801,MATCH(Orders!B3152,Returns!$A$2:$A$801,0)),"No")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IF(M3153=People!$B$5,People!$A$5,IF(M3153=People!$B$4,People!$A$4,IF(Orders!M3153=People!$B$3,People!$A$3,IF(Orders!M3153=People!$B$2,People!$A$2,0))))</f>
        <v>Chuck Magee</v>
      </c>
      <c r="W3153" s="3" t="str">
        <f>IFERROR(INDEX(Returns!$B$2:$B$801,MATCH(Orders!B3153,Returns!$A$2:$A$801,0)),"No")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IF(M3154=People!$B$5,People!$A$5,IF(M3154=People!$B$4,People!$A$4,IF(Orders!M3154=People!$B$3,People!$A$3,IF(Orders!M3154=People!$B$2,People!$A$2,0))))</f>
        <v>Chuck Magee</v>
      </c>
      <c r="W3154" s="3" t="str">
        <f>IFERROR(INDEX(Returns!$B$2:$B$801,MATCH(Orders!B3154,Returns!$A$2:$A$801,0)),"No")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IF(M3155=People!$B$5,People!$A$5,IF(M3155=People!$B$4,People!$A$4,IF(Orders!M3155=People!$B$3,People!$A$3,IF(Orders!M3155=People!$B$2,People!$A$2,0))))</f>
        <v>Chuck Magee</v>
      </c>
      <c r="W3155" s="3" t="str">
        <f>IFERROR(INDEX(Returns!$B$2:$B$801,MATCH(Orders!B3155,Returns!$A$2:$A$801,0)),"No")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IF(M3156=People!$B$5,People!$A$5,IF(M3156=People!$B$4,People!$A$4,IF(Orders!M3156=People!$B$3,People!$A$3,IF(Orders!M3156=People!$B$2,People!$A$2,0))))</f>
        <v>Kelly Williams</v>
      </c>
      <c r="W3156" s="3" t="str">
        <f>IFERROR(INDEX(Returns!$B$2:$B$801,MATCH(Orders!B3156,Returns!$A$2:$A$801,0)),"No")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IF(M3157=People!$B$5,People!$A$5,IF(M3157=People!$B$4,People!$A$4,IF(Orders!M3157=People!$B$3,People!$A$3,IF(Orders!M3157=People!$B$2,People!$A$2,0))))</f>
        <v>Anna Andreadi</v>
      </c>
      <c r="W3157" s="3" t="str">
        <f>IFERROR(INDEX(Returns!$B$2:$B$801,MATCH(Orders!B3157,Returns!$A$2:$A$801,0)),"No")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IF(M3158=People!$B$5,People!$A$5,IF(M3158=People!$B$4,People!$A$4,IF(Orders!M3158=People!$B$3,People!$A$3,IF(Orders!M3158=People!$B$2,People!$A$2,0))))</f>
        <v>Chuck Magee</v>
      </c>
      <c r="W3158" s="3" t="str">
        <f>IFERROR(INDEX(Returns!$B$2:$B$801,MATCH(Orders!B3158,Returns!$A$2:$A$801,0)),"No")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IF(M3159=People!$B$5,People!$A$5,IF(M3159=People!$B$4,People!$A$4,IF(Orders!M3159=People!$B$3,People!$A$3,IF(Orders!M3159=People!$B$2,People!$A$2,0))))</f>
        <v>Chuck Magee</v>
      </c>
      <c r="W3159" s="3" t="str">
        <f>IFERROR(INDEX(Returns!$B$2:$B$801,MATCH(Orders!B3159,Returns!$A$2:$A$801,0)),"No")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IF(M3160=People!$B$5,People!$A$5,IF(M3160=People!$B$4,People!$A$4,IF(Orders!M3160=People!$B$3,People!$A$3,IF(Orders!M3160=People!$B$2,People!$A$2,0))))</f>
        <v>Cassandra Brandow</v>
      </c>
      <c r="W3160" s="3" t="str">
        <f>IFERROR(INDEX(Returns!$B$2:$B$801,MATCH(Orders!B3160,Returns!$A$2:$A$801,0)),"No")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IF(M3161=People!$B$5,People!$A$5,IF(M3161=People!$B$4,People!$A$4,IF(Orders!M3161=People!$B$3,People!$A$3,IF(Orders!M3161=People!$B$2,People!$A$2,0))))</f>
        <v>Cassandra Brandow</v>
      </c>
      <c r="W3161" s="3" t="str">
        <f>IFERROR(INDEX(Returns!$B$2:$B$801,MATCH(Orders!B3161,Returns!$A$2:$A$801,0)),"No")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IF(M3162=People!$B$5,People!$A$5,IF(M3162=People!$B$4,People!$A$4,IF(Orders!M3162=People!$B$3,People!$A$3,IF(Orders!M3162=People!$B$2,People!$A$2,0))))</f>
        <v>Kelly Williams</v>
      </c>
      <c r="W3162" s="3" t="str">
        <f>IFERROR(INDEX(Returns!$B$2:$B$801,MATCH(Orders!B3162,Returns!$A$2:$A$801,0)),"No")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IF(M3163=People!$B$5,People!$A$5,IF(M3163=People!$B$4,People!$A$4,IF(Orders!M3163=People!$B$3,People!$A$3,IF(Orders!M3163=People!$B$2,People!$A$2,0))))</f>
        <v>Anna Andreadi</v>
      </c>
      <c r="W3163" s="3" t="str">
        <f>IFERROR(INDEX(Returns!$B$2:$B$801,MATCH(Orders!B3163,Returns!$A$2:$A$801,0)),"No")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IF(M3164=People!$B$5,People!$A$5,IF(M3164=People!$B$4,People!$A$4,IF(Orders!M3164=People!$B$3,People!$A$3,IF(Orders!M3164=People!$B$2,People!$A$2,0))))</f>
        <v>Anna Andreadi</v>
      </c>
      <c r="W3164" s="3" t="str">
        <f>IFERROR(INDEX(Returns!$B$2:$B$801,MATCH(Orders!B3164,Returns!$A$2:$A$801,0)),"No")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IF(M3165=People!$B$5,People!$A$5,IF(M3165=People!$B$4,People!$A$4,IF(Orders!M3165=People!$B$3,People!$A$3,IF(Orders!M3165=People!$B$2,People!$A$2,0))))</f>
        <v>Anna Andreadi</v>
      </c>
      <c r="W3165" s="3" t="str">
        <f>IFERROR(INDEX(Returns!$B$2:$B$801,MATCH(Orders!B3165,Returns!$A$2:$A$801,0)),"No")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IF(M3166=People!$B$5,People!$A$5,IF(M3166=People!$B$4,People!$A$4,IF(Orders!M3166=People!$B$3,People!$A$3,IF(Orders!M3166=People!$B$2,People!$A$2,0))))</f>
        <v>Anna Andreadi</v>
      </c>
      <c r="W3166" s="3" t="str">
        <f>IFERROR(INDEX(Returns!$B$2:$B$801,MATCH(Orders!B3166,Returns!$A$2:$A$801,0)),"No")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IF(M3167=People!$B$5,People!$A$5,IF(M3167=People!$B$4,People!$A$4,IF(Orders!M3167=People!$B$3,People!$A$3,IF(Orders!M3167=People!$B$2,People!$A$2,0))))</f>
        <v>Anna Andreadi</v>
      </c>
      <c r="W3167" s="3" t="str">
        <f>IFERROR(INDEX(Returns!$B$2:$B$801,MATCH(Orders!B3167,Returns!$A$2:$A$801,0)),"No")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IF(M3168=People!$B$5,People!$A$5,IF(M3168=People!$B$4,People!$A$4,IF(Orders!M3168=People!$B$3,People!$A$3,IF(Orders!M3168=People!$B$2,People!$A$2,0))))</f>
        <v>Anna Andreadi</v>
      </c>
      <c r="W3168" s="3" t="str">
        <f>IFERROR(INDEX(Returns!$B$2:$B$801,MATCH(Orders!B3168,Returns!$A$2:$A$801,0)),"No")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IF(M3169=People!$B$5,People!$A$5,IF(M3169=People!$B$4,People!$A$4,IF(Orders!M3169=People!$B$3,People!$A$3,IF(Orders!M3169=People!$B$2,People!$A$2,0))))</f>
        <v>Kelly Williams</v>
      </c>
      <c r="W3169" s="3" t="str">
        <f>IFERROR(INDEX(Returns!$B$2:$B$801,MATCH(Orders!B3169,Returns!$A$2:$A$801,0)),"No")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IF(M3170=People!$B$5,People!$A$5,IF(M3170=People!$B$4,People!$A$4,IF(Orders!M3170=People!$B$3,People!$A$3,IF(Orders!M3170=People!$B$2,People!$A$2,0))))</f>
        <v>Cassandra Brandow</v>
      </c>
      <c r="W3170" s="3" t="str">
        <f>IFERROR(INDEX(Returns!$B$2:$B$801,MATCH(Orders!B3170,Returns!$A$2:$A$801,0)),"No")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IF(M3171=People!$B$5,People!$A$5,IF(M3171=People!$B$4,People!$A$4,IF(Orders!M3171=People!$B$3,People!$A$3,IF(Orders!M3171=People!$B$2,People!$A$2,0))))</f>
        <v>Cassandra Brandow</v>
      </c>
      <c r="W3171" s="3" t="str">
        <f>IFERROR(INDEX(Returns!$B$2:$B$801,MATCH(Orders!B3171,Returns!$A$2:$A$801,0)),"No")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IF(M3172=People!$B$5,People!$A$5,IF(M3172=People!$B$4,People!$A$4,IF(Orders!M3172=People!$B$3,People!$A$3,IF(Orders!M3172=People!$B$2,People!$A$2,0))))</f>
        <v>Cassandra Brandow</v>
      </c>
      <c r="W3172" s="3" t="str">
        <f>IFERROR(INDEX(Returns!$B$2:$B$801,MATCH(Orders!B3172,Returns!$A$2:$A$801,0)),"No")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IF(M3173=People!$B$5,People!$A$5,IF(M3173=People!$B$4,People!$A$4,IF(Orders!M3173=People!$B$3,People!$A$3,IF(Orders!M3173=People!$B$2,People!$A$2,0))))</f>
        <v>Kelly Williams</v>
      </c>
      <c r="W3173" s="3" t="str">
        <f>IFERROR(INDEX(Returns!$B$2:$B$801,MATCH(Orders!B3173,Returns!$A$2:$A$801,0)),"No")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IF(M3174=People!$B$5,People!$A$5,IF(M3174=People!$B$4,People!$A$4,IF(Orders!M3174=People!$B$3,People!$A$3,IF(Orders!M3174=People!$B$2,People!$A$2,0))))</f>
        <v>Kelly Williams</v>
      </c>
      <c r="W3174" s="3" t="str">
        <f>IFERROR(INDEX(Returns!$B$2:$B$801,MATCH(Orders!B3174,Returns!$A$2:$A$801,0)),"No")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IF(M3175=People!$B$5,People!$A$5,IF(M3175=People!$B$4,People!$A$4,IF(Orders!M3175=People!$B$3,People!$A$3,IF(Orders!M3175=People!$B$2,People!$A$2,0))))</f>
        <v>Kelly Williams</v>
      </c>
      <c r="W3175" s="3" t="str">
        <f>IFERROR(INDEX(Returns!$B$2:$B$801,MATCH(Orders!B3175,Returns!$A$2:$A$801,0)),"No")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IF(M3176=People!$B$5,People!$A$5,IF(M3176=People!$B$4,People!$A$4,IF(Orders!M3176=People!$B$3,People!$A$3,IF(Orders!M3176=People!$B$2,People!$A$2,0))))</f>
        <v>Kelly Williams</v>
      </c>
      <c r="W3176" s="3" t="str">
        <f>IFERROR(INDEX(Returns!$B$2:$B$801,MATCH(Orders!B3176,Returns!$A$2:$A$801,0)),"No")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IF(M3177=People!$B$5,People!$A$5,IF(M3177=People!$B$4,People!$A$4,IF(Orders!M3177=People!$B$3,People!$A$3,IF(Orders!M3177=People!$B$2,People!$A$2,0))))</f>
        <v>Anna Andreadi</v>
      </c>
      <c r="W3177" s="3" t="str">
        <f>IFERROR(INDEX(Returns!$B$2:$B$801,MATCH(Orders!B3177,Returns!$A$2:$A$801,0)),"No")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IF(M3178=People!$B$5,People!$A$5,IF(M3178=People!$B$4,People!$A$4,IF(Orders!M3178=People!$B$3,People!$A$3,IF(Orders!M3178=People!$B$2,People!$A$2,0))))</f>
        <v>Anna Andreadi</v>
      </c>
      <c r="W3178" s="3" t="str">
        <f>IFERROR(INDEX(Returns!$B$2:$B$801,MATCH(Orders!B3178,Returns!$A$2:$A$801,0)),"No")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IF(M3179=People!$B$5,People!$A$5,IF(M3179=People!$B$4,People!$A$4,IF(Orders!M3179=People!$B$3,People!$A$3,IF(Orders!M3179=People!$B$2,People!$A$2,0))))</f>
        <v>Chuck Magee</v>
      </c>
      <c r="W3179" s="3" t="str">
        <f>IFERROR(INDEX(Returns!$B$2:$B$801,MATCH(Orders!B3179,Returns!$A$2:$A$801,0)),"No")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IF(M3180=People!$B$5,People!$A$5,IF(M3180=People!$B$4,People!$A$4,IF(Orders!M3180=People!$B$3,People!$A$3,IF(Orders!M3180=People!$B$2,People!$A$2,0))))</f>
        <v>Chuck Magee</v>
      </c>
      <c r="W3180" s="3" t="str">
        <f>IFERROR(INDEX(Returns!$B$2:$B$801,MATCH(Orders!B3180,Returns!$A$2:$A$801,0)),"No")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IF(M3181=People!$B$5,People!$A$5,IF(M3181=People!$B$4,People!$A$4,IF(Orders!M3181=People!$B$3,People!$A$3,IF(Orders!M3181=People!$B$2,People!$A$2,0))))</f>
        <v>Chuck Magee</v>
      </c>
      <c r="W3181" s="3" t="str">
        <f>IFERROR(INDEX(Returns!$B$2:$B$801,MATCH(Orders!B3181,Returns!$A$2:$A$801,0)),"No")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IF(M3182=People!$B$5,People!$A$5,IF(M3182=People!$B$4,People!$A$4,IF(Orders!M3182=People!$B$3,People!$A$3,IF(Orders!M3182=People!$B$2,People!$A$2,0))))</f>
        <v>Chuck Magee</v>
      </c>
      <c r="W3182" s="3" t="str">
        <f>IFERROR(INDEX(Returns!$B$2:$B$801,MATCH(Orders!B3182,Returns!$A$2:$A$801,0)),"No")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IF(M3183=People!$B$5,People!$A$5,IF(M3183=People!$B$4,People!$A$4,IF(Orders!M3183=People!$B$3,People!$A$3,IF(Orders!M3183=People!$B$2,People!$A$2,0))))</f>
        <v>Chuck Magee</v>
      </c>
      <c r="W3183" s="3" t="str">
        <f>IFERROR(INDEX(Returns!$B$2:$B$801,MATCH(Orders!B3183,Returns!$A$2:$A$801,0)),"No")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IF(M3184=People!$B$5,People!$A$5,IF(M3184=People!$B$4,People!$A$4,IF(Orders!M3184=People!$B$3,People!$A$3,IF(Orders!M3184=People!$B$2,People!$A$2,0))))</f>
        <v>Chuck Magee</v>
      </c>
      <c r="W3184" s="3" t="str">
        <f>IFERROR(INDEX(Returns!$B$2:$B$801,MATCH(Orders!B3184,Returns!$A$2:$A$801,0)),"No")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IF(M3185=People!$B$5,People!$A$5,IF(M3185=People!$B$4,People!$A$4,IF(Orders!M3185=People!$B$3,People!$A$3,IF(Orders!M3185=People!$B$2,People!$A$2,0))))</f>
        <v>Chuck Magee</v>
      </c>
      <c r="W3185" s="3" t="str">
        <f>IFERROR(INDEX(Returns!$B$2:$B$801,MATCH(Orders!B3185,Returns!$A$2:$A$801,0)),"No")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IF(M3186=People!$B$5,People!$A$5,IF(M3186=People!$B$4,People!$A$4,IF(Orders!M3186=People!$B$3,People!$A$3,IF(Orders!M3186=People!$B$2,People!$A$2,0))))</f>
        <v>Chuck Magee</v>
      </c>
      <c r="W3186" s="3" t="str">
        <f>IFERROR(INDEX(Returns!$B$2:$B$801,MATCH(Orders!B3186,Returns!$A$2:$A$801,0)),"No")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IF(M3187=People!$B$5,People!$A$5,IF(M3187=People!$B$4,People!$A$4,IF(Orders!M3187=People!$B$3,People!$A$3,IF(Orders!M3187=People!$B$2,People!$A$2,0))))</f>
        <v>Kelly Williams</v>
      </c>
      <c r="W3187" s="3" t="str">
        <f>IFERROR(INDEX(Returns!$B$2:$B$801,MATCH(Orders!B3187,Returns!$A$2:$A$801,0)),"No")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IF(M3188=People!$B$5,People!$A$5,IF(M3188=People!$B$4,People!$A$4,IF(Orders!M3188=People!$B$3,People!$A$3,IF(Orders!M3188=People!$B$2,People!$A$2,0))))</f>
        <v>Kelly Williams</v>
      </c>
      <c r="W3188" s="3" t="str">
        <f>IFERROR(INDEX(Returns!$B$2:$B$801,MATCH(Orders!B3188,Returns!$A$2:$A$801,0)),"No")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IF(M3189=People!$B$5,People!$A$5,IF(M3189=People!$B$4,People!$A$4,IF(Orders!M3189=People!$B$3,People!$A$3,IF(Orders!M3189=People!$B$2,People!$A$2,0))))</f>
        <v>Chuck Magee</v>
      </c>
      <c r="W3189" s="3" t="str">
        <f>IFERROR(INDEX(Returns!$B$2:$B$801,MATCH(Orders!B3189,Returns!$A$2:$A$801,0)),"No")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IF(M3190=People!$B$5,People!$A$5,IF(M3190=People!$B$4,People!$A$4,IF(Orders!M3190=People!$B$3,People!$A$3,IF(Orders!M3190=People!$B$2,People!$A$2,0))))</f>
        <v>Anna Andreadi</v>
      </c>
      <c r="W3190" s="3" t="str">
        <f>IFERROR(INDEX(Returns!$B$2:$B$801,MATCH(Orders!B3190,Returns!$A$2:$A$801,0)),"No")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IF(M3191=People!$B$5,People!$A$5,IF(M3191=People!$B$4,People!$A$4,IF(Orders!M3191=People!$B$3,People!$A$3,IF(Orders!M3191=People!$B$2,People!$A$2,0))))</f>
        <v>Anna Andreadi</v>
      </c>
      <c r="W3191" s="3" t="str">
        <f>IFERROR(INDEX(Returns!$B$2:$B$801,MATCH(Orders!B3191,Returns!$A$2:$A$801,0)),"No")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IF(M3192=People!$B$5,People!$A$5,IF(M3192=People!$B$4,People!$A$4,IF(Orders!M3192=People!$B$3,People!$A$3,IF(Orders!M3192=People!$B$2,People!$A$2,0))))</f>
        <v>Kelly Williams</v>
      </c>
      <c r="W3192" s="3" t="str">
        <f>IFERROR(INDEX(Returns!$B$2:$B$801,MATCH(Orders!B3192,Returns!$A$2:$A$801,0)),"No")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IF(M3193=People!$B$5,People!$A$5,IF(M3193=People!$B$4,People!$A$4,IF(Orders!M3193=People!$B$3,People!$A$3,IF(Orders!M3193=People!$B$2,People!$A$2,0))))</f>
        <v>Chuck Magee</v>
      </c>
      <c r="W3193" s="3" t="str">
        <f>IFERROR(INDEX(Returns!$B$2:$B$801,MATCH(Orders!B3193,Returns!$A$2:$A$801,0)),"No")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IF(M3194=People!$B$5,People!$A$5,IF(M3194=People!$B$4,People!$A$4,IF(Orders!M3194=People!$B$3,People!$A$3,IF(Orders!M3194=People!$B$2,People!$A$2,0))))</f>
        <v>Kelly Williams</v>
      </c>
      <c r="W3194" s="3" t="str">
        <f>IFERROR(INDEX(Returns!$B$2:$B$801,MATCH(Orders!B3194,Returns!$A$2:$A$801,0)),"No")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IF(M3195=People!$B$5,People!$A$5,IF(M3195=People!$B$4,People!$A$4,IF(Orders!M3195=People!$B$3,People!$A$3,IF(Orders!M3195=People!$B$2,People!$A$2,0))))</f>
        <v>Kelly Williams</v>
      </c>
      <c r="W3195" s="3" t="str">
        <f>IFERROR(INDEX(Returns!$B$2:$B$801,MATCH(Orders!B3195,Returns!$A$2:$A$801,0)),"No")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IF(M3196=People!$B$5,People!$A$5,IF(M3196=People!$B$4,People!$A$4,IF(Orders!M3196=People!$B$3,People!$A$3,IF(Orders!M3196=People!$B$2,People!$A$2,0))))</f>
        <v>Kelly Williams</v>
      </c>
      <c r="W3196" s="3" t="str">
        <f>IFERROR(INDEX(Returns!$B$2:$B$801,MATCH(Orders!B3196,Returns!$A$2:$A$801,0)),"No")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IF(M3197=People!$B$5,People!$A$5,IF(M3197=People!$B$4,People!$A$4,IF(Orders!M3197=People!$B$3,People!$A$3,IF(Orders!M3197=People!$B$2,People!$A$2,0))))</f>
        <v>Cassandra Brandow</v>
      </c>
      <c r="W3197" s="3" t="str">
        <f>IFERROR(INDEX(Returns!$B$2:$B$801,MATCH(Orders!B3197,Returns!$A$2:$A$801,0)),"No")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IF(M3198=People!$B$5,People!$A$5,IF(M3198=People!$B$4,People!$A$4,IF(Orders!M3198=People!$B$3,People!$A$3,IF(Orders!M3198=People!$B$2,People!$A$2,0))))</f>
        <v>Chuck Magee</v>
      </c>
      <c r="W3198" s="3" t="str">
        <f>IFERROR(INDEX(Returns!$B$2:$B$801,MATCH(Orders!B3198,Returns!$A$2:$A$801,0)),"No")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IF(M3199=People!$B$5,People!$A$5,IF(M3199=People!$B$4,People!$A$4,IF(Orders!M3199=People!$B$3,People!$A$3,IF(Orders!M3199=People!$B$2,People!$A$2,0))))</f>
        <v>Anna Andreadi</v>
      </c>
      <c r="W3199" s="3" t="str">
        <f>IFERROR(INDEX(Returns!$B$2:$B$801,MATCH(Orders!B3199,Returns!$A$2:$A$801,0)),"No")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IF(M3200=People!$B$5,People!$A$5,IF(M3200=People!$B$4,People!$A$4,IF(Orders!M3200=People!$B$3,People!$A$3,IF(Orders!M3200=People!$B$2,People!$A$2,0))))</f>
        <v>Cassandra Brandow</v>
      </c>
      <c r="W3200" s="3" t="str">
        <f>IFERROR(INDEX(Returns!$B$2:$B$801,MATCH(Orders!B3200,Returns!$A$2:$A$801,0)),"No")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IF(M3201=People!$B$5,People!$A$5,IF(M3201=People!$B$4,People!$A$4,IF(Orders!M3201=People!$B$3,People!$A$3,IF(Orders!M3201=People!$B$2,People!$A$2,0))))</f>
        <v>Chuck Magee</v>
      </c>
      <c r="W3201" s="3" t="str">
        <f>IFERROR(INDEX(Returns!$B$2:$B$801,MATCH(Orders!B3201,Returns!$A$2:$A$801,0)),"No")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IF(M3202=People!$B$5,People!$A$5,IF(M3202=People!$B$4,People!$A$4,IF(Orders!M3202=People!$B$3,People!$A$3,IF(Orders!M3202=People!$B$2,People!$A$2,0))))</f>
        <v>Chuck Magee</v>
      </c>
      <c r="W3202" s="3" t="str">
        <f>IFERROR(INDEX(Returns!$B$2:$B$801,MATCH(Orders!B3202,Returns!$A$2:$A$801,0)),"No")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IF(M3203=People!$B$5,People!$A$5,IF(M3203=People!$B$4,People!$A$4,IF(Orders!M3203=People!$B$3,People!$A$3,IF(Orders!M3203=People!$B$2,People!$A$2,0))))</f>
        <v>Chuck Magee</v>
      </c>
      <c r="W3203" s="3" t="str">
        <f>IFERROR(INDEX(Returns!$B$2:$B$801,MATCH(Orders!B3203,Returns!$A$2:$A$801,0)),"No")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IF(M3204=People!$B$5,People!$A$5,IF(M3204=People!$B$4,People!$A$4,IF(Orders!M3204=People!$B$3,People!$A$3,IF(Orders!M3204=People!$B$2,People!$A$2,0))))</f>
        <v>Anna Andreadi</v>
      </c>
      <c r="W3204" s="3" t="str">
        <f>IFERROR(INDEX(Returns!$B$2:$B$801,MATCH(Orders!B3204,Returns!$A$2:$A$801,0)),"No")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IF(M3205=People!$B$5,People!$A$5,IF(M3205=People!$B$4,People!$A$4,IF(Orders!M3205=People!$B$3,People!$A$3,IF(Orders!M3205=People!$B$2,People!$A$2,0))))</f>
        <v>Anna Andreadi</v>
      </c>
      <c r="W3205" s="3" t="str">
        <f>IFERROR(INDEX(Returns!$B$2:$B$801,MATCH(Orders!B3205,Returns!$A$2:$A$801,0)),"No")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IF(M3206=People!$B$5,People!$A$5,IF(M3206=People!$B$4,People!$A$4,IF(Orders!M3206=People!$B$3,People!$A$3,IF(Orders!M3206=People!$B$2,People!$A$2,0))))</f>
        <v>Anna Andreadi</v>
      </c>
      <c r="W3206" s="3" t="str">
        <f>IFERROR(INDEX(Returns!$B$2:$B$801,MATCH(Orders!B3206,Returns!$A$2:$A$801,0)),"No")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IF(M3207=People!$B$5,People!$A$5,IF(M3207=People!$B$4,People!$A$4,IF(Orders!M3207=People!$B$3,People!$A$3,IF(Orders!M3207=People!$B$2,People!$A$2,0))))</f>
        <v>Anna Andreadi</v>
      </c>
      <c r="W3207" s="3" t="str">
        <f>IFERROR(INDEX(Returns!$B$2:$B$801,MATCH(Orders!B3207,Returns!$A$2:$A$801,0)),"No")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IF(M3208=People!$B$5,People!$A$5,IF(M3208=People!$B$4,People!$A$4,IF(Orders!M3208=People!$B$3,People!$A$3,IF(Orders!M3208=People!$B$2,People!$A$2,0))))</f>
        <v>Anna Andreadi</v>
      </c>
      <c r="W3208" s="3" t="str">
        <f>IFERROR(INDEX(Returns!$B$2:$B$801,MATCH(Orders!B3208,Returns!$A$2:$A$801,0)),"No")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IF(M3209=People!$B$5,People!$A$5,IF(M3209=People!$B$4,People!$A$4,IF(Orders!M3209=People!$B$3,People!$A$3,IF(Orders!M3209=People!$B$2,People!$A$2,0))))</f>
        <v>Anna Andreadi</v>
      </c>
      <c r="W3209" s="3" t="str">
        <f>IFERROR(INDEX(Returns!$B$2:$B$801,MATCH(Orders!B3209,Returns!$A$2:$A$801,0)),"No")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IF(M3210=People!$B$5,People!$A$5,IF(M3210=People!$B$4,People!$A$4,IF(Orders!M3210=People!$B$3,People!$A$3,IF(Orders!M3210=People!$B$2,People!$A$2,0))))</f>
        <v>Anna Andreadi</v>
      </c>
      <c r="W3210" s="3" t="str">
        <f>IFERROR(INDEX(Returns!$B$2:$B$801,MATCH(Orders!B3210,Returns!$A$2:$A$801,0)),"No")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IF(M3211=People!$B$5,People!$A$5,IF(M3211=People!$B$4,People!$A$4,IF(Orders!M3211=People!$B$3,People!$A$3,IF(Orders!M3211=People!$B$2,People!$A$2,0))))</f>
        <v>Anna Andreadi</v>
      </c>
      <c r="W3211" s="3" t="str">
        <f>IFERROR(INDEX(Returns!$B$2:$B$801,MATCH(Orders!B3211,Returns!$A$2:$A$801,0)),"No")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IF(M3212=People!$B$5,People!$A$5,IF(M3212=People!$B$4,People!$A$4,IF(Orders!M3212=People!$B$3,People!$A$3,IF(Orders!M3212=People!$B$2,People!$A$2,0))))</f>
        <v>Kelly Williams</v>
      </c>
      <c r="W3212" s="3" t="str">
        <f>IFERROR(INDEX(Returns!$B$2:$B$801,MATCH(Orders!B3212,Returns!$A$2:$A$801,0)),"No")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IF(M3213=People!$B$5,People!$A$5,IF(M3213=People!$B$4,People!$A$4,IF(Orders!M3213=People!$B$3,People!$A$3,IF(Orders!M3213=People!$B$2,People!$A$2,0))))</f>
        <v>Kelly Williams</v>
      </c>
      <c r="W3213" s="3" t="str">
        <f>IFERROR(INDEX(Returns!$B$2:$B$801,MATCH(Orders!B3213,Returns!$A$2:$A$801,0)),"No")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IF(M3214=People!$B$5,People!$A$5,IF(M3214=People!$B$4,People!$A$4,IF(Orders!M3214=People!$B$3,People!$A$3,IF(Orders!M3214=People!$B$2,People!$A$2,0))))</f>
        <v>Kelly Williams</v>
      </c>
      <c r="W3214" s="3" t="str">
        <f>IFERROR(INDEX(Returns!$B$2:$B$801,MATCH(Orders!B3214,Returns!$A$2:$A$801,0)),"No")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IF(M3215=People!$B$5,People!$A$5,IF(M3215=People!$B$4,People!$A$4,IF(Orders!M3215=People!$B$3,People!$A$3,IF(Orders!M3215=People!$B$2,People!$A$2,0))))</f>
        <v>Chuck Magee</v>
      </c>
      <c r="W3215" s="3" t="str">
        <f>IFERROR(INDEX(Returns!$B$2:$B$801,MATCH(Orders!B3215,Returns!$A$2:$A$801,0)),"No")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IF(M3216=People!$B$5,People!$A$5,IF(M3216=People!$B$4,People!$A$4,IF(Orders!M3216=People!$B$3,People!$A$3,IF(Orders!M3216=People!$B$2,People!$A$2,0))))</f>
        <v>Chuck Magee</v>
      </c>
      <c r="W3216" s="3" t="str">
        <f>IFERROR(INDEX(Returns!$B$2:$B$801,MATCH(Orders!B3216,Returns!$A$2:$A$801,0)),"No")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IF(M3217=People!$B$5,People!$A$5,IF(M3217=People!$B$4,People!$A$4,IF(Orders!M3217=People!$B$3,People!$A$3,IF(Orders!M3217=People!$B$2,People!$A$2,0))))</f>
        <v>Anna Andreadi</v>
      </c>
      <c r="W3217" s="3" t="str">
        <f>IFERROR(INDEX(Returns!$B$2:$B$801,MATCH(Orders!B3217,Returns!$A$2:$A$801,0)),"No")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IF(M3218=People!$B$5,People!$A$5,IF(M3218=People!$B$4,People!$A$4,IF(Orders!M3218=People!$B$3,People!$A$3,IF(Orders!M3218=People!$B$2,People!$A$2,0))))</f>
        <v>Anna Andreadi</v>
      </c>
      <c r="W3218" s="3" t="str">
        <f>IFERROR(INDEX(Returns!$B$2:$B$801,MATCH(Orders!B3218,Returns!$A$2:$A$801,0)),"No")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IF(M3219=People!$B$5,People!$A$5,IF(M3219=People!$B$4,People!$A$4,IF(Orders!M3219=People!$B$3,People!$A$3,IF(Orders!M3219=People!$B$2,People!$A$2,0))))</f>
        <v>Chuck Magee</v>
      </c>
      <c r="W3219" s="3" t="str">
        <f>IFERROR(INDEX(Returns!$B$2:$B$801,MATCH(Orders!B3219,Returns!$A$2:$A$801,0)),"No")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IF(M3220=People!$B$5,People!$A$5,IF(M3220=People!$B$4,People!$A$4,IF(Orders!M3220=People!$B$3,People!$A$3,IF(Orders!M3220=People!$B$2,People!$A$2,0))))</f>
        <v>Chuck Magee</v>
      </c>
      <c r="W3220" s="3" t="str">
        <f>IFERROR(INDEX(Returns!$B$2:$B$801,MATCH(Orders!B3220,Returns!$A$2:$A$801,0)),"No")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IF(M3221=People!$B$5,People!$A$5,IF(M3221=People!$B$4,People!$A$4,IF(Orders!M3221=People!$B$3,People!$A$3,IF(Orders!M3221=People!$B$2,People!$A$2,0))))</f>
        <v>Chuck Magee</v>
      </c>
      <c r="W3221" s="3" t="str">
        <f>IFERROR(INDEX(Returns!$B$2:$B$801,MATCH(Orders!B3221,Returns!$A$2:$A$801,0)),"No")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IF(M3222=People!$B$5,People!$A$5,IF(M3222=People!$B$4,People!$A$4,IF(Orders!M3222=People!$B$3,People!$A$3,IF(Orders!M3222=People!$B$2,People!$A$2,0))))</f>
        <v>Chuck Magee</v>
      </c>
      <c r="W3222" s="3" t="str">
        <f>IFERROR(INDEX(Returns!$B$2:$B$801,MATCH(Orders!B3222,Returns!$A$2:$A$801,0)),"No")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IF(M3223=People!$B$5,People!$A$5,IF(M3223=People!$B$4,People!$A$4,IF(Orders!M3223=People!$B$3,People!$A$3,IF(Orders!M3223=People!$B$2,People!$A$2,0))))</f>
        <v>Chuck Magee</v>
      </c>
      <c r="W3223" s="3" t="str">
        <f>IFERROR(INDEX(Returns!$B$2:$B$801,MATCH(Orders!B3223,Returns!$A$2:$A$801,0)),"No")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IF(M3224=People!$B$5,People!$A$5,IF(M3224=People!$B$4,People!$A$4,IF(Orders!M3224=People!$B$3,People!$A$3,IF(Orders!M3224=People!$B$2,People!$A$2,0))))</f>
        <v>Anna Andreadi</v>
      </c>
      <c r="W3224" s="3" t="str">
        <f>IFERROR(INDEX(Returns!$B$2:$B$801,MATCH(Orders!B3224,Returns!$A$2:$A$801,0)),"No")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IF(M3225=People!$B$5,People!$A$5,IF(M3225=People!$B$4,People!$A$4,IF(Orders!M3225=People!$B$3,People!$A$3,IF(Orders!M3225=People!$B$2,People!$A$2,0))))</f>
        <v>Anna Andreadi</v>
      </c>
      <c r="W3225" s="3" t="str">
        <f>IFERROR(INDEX(Returns!$B$2:$B$801,MATCH(Orders!B3225,Returns!$A$2:$A$801,0)),"No")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IF(M3226=People!$B$5,People!$A$5,IF(M3226=People!$B$4,People!$A$4,IF(Orders!M3226=People!$B$3,People!$A$3,IF(Orders!M3226=People!$B$2,People!$A$2,0))))</f>
        <v>Anna Andreadi</v>
      </c>
      <c r="W3226" s="3" t="str">
        <f>IFERROR(INDEX(Returns!$B$2:$B$801,MATCH(Orders!B3226,Returns!$A$2:$A$801,0)),"No")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IF(M3227=People!$B$5,People!$A$5,IF(M3227=People!$B$4,People!$A$4,IF(Orders!M3227=People!$B$3,People!$A$3,IF(Orders!M3227=People!$B$2,People!$A$2,0))))</f>
        <v>Anna Andreadi</v>
      </c>
      <c r="W3227" s="3" t="str">
        <f>IFERROR(INDEX(Returns!$B$2:$B$801,MATCH(Orders!B3227,Returns!$A$2:$A$801,0)),"No")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IF(M3228=People!$B$5,People!$A$5,IF(M3228=People!$B$4,People!$A$4,IF(Orders!M3228=People!$B$3,People!$A$3,IF(Orders!M3228=People!$B$2,People!$A$2,0))))</f>
        <v>Anna Andreadi</v>
      </c>
      <c r="W3228" s="3" t="str">
        <f>IFERROR(INDEX(Returns!$B$2:$B$801,MATCH(Orders!B3228,Returns!$A$2:$A$801,0)),"No")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IF(M3229=People!$B$5,People!$A$5,IF(M3229=People!$B$4,People!$A$4,IF(Orders!M3229=People!$B$3,People!$A$3,IF(Orders!M3229=People!$B$2,People!$A$2,0))))</f>
        <v>Anna Andreadi</v>
      </c>
      <c r="W3229" s="3" t="str">
        <f>IFERROR(INDEX(Returns!$B$2:$B$801,MATCH(Orders!B3229,Returns!$A$2:$A$801,0)),"No")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IF(M3230=People!$B$5,People!$A$5,IF(M3230=People!$B$4,People!$A$4,IF(Orders!M3230=People!$B$3,People!$A$3,IF(Orders!M3230=People!$B$2,People!$A$2,0))))</f>
        <v>Anna Andreadi</v>
      </c>
      <c r="W3230" s="3" t="str">
        <f>IFERROR(INDEX(Returns!$B$2:$B$801,MATCH(Orders!B3230,Returns!$A$2:$A$801,0)),"No")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IF(M3231=People!$B$5,People!$A$5,IF(M3231=People!$B$4,People!$A$4,IF(Orders!M3231=People!$B$3,People!$A$3,IF(Orders!M3231=People!$B$2,People!$A$2,0))))</f>
        <v>Chuck Magee</v>
      </c>
      <c r="W3231" s="3" t="str">
        <f>IFERROR(INDEX(Returns!$B$2:$B$801,MATCH(Orders!B3231,Returns!$A$2:$A$801,0)),"No")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IF(M3232=People!$B$5,People!$A$5,IF(M3232=People!$B$4,People!$A$4,IF(Orders!M3232=People!$B$3,People!$A$3,IF(Orders!M3232=People!$B$2,People!$A$2,0))))</f>
        <v>Chuck Magee</v>
      </c>
      <c r="W3232" s="3" t="str">
        <f>IFERROR(INDEX(Returns!$B$2:$B$801,MATCH(Orders!B3232,Returns!$A$2:$A$801,0)),"No")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IF(M3233=People!$B$5,People!$A$5,IF(M3233=People!$B$4,People!$A$4,IF(Orders!M3233=People!$B$3,People!$A$3,IF(Orders!M3233=People!$B$2,People!$A$2,0))))</f>
        <v>Kelly Williams</v>
      </c>
      <c r="W3233" s="3" t="str">
        <f>IFERROR(INDEX(Returns!$B$2:$B$801,MATCH(Orders!B3233,Returns!$A$2:$A$801,0)),"No")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IF(M3234=People!$B$5,People!$A$5,IF(M3234=People!$B$4,People!$A$4,IF(Orders!M3234=People!$B$3,People!$A$3,IF(Orders!M3234=People!$B$2,People!$A$2,0))))</f>
        <v>Kelly Williams</v>
      </c>
      <c r="W3234" s="3" t="str">
        <f>IFERROR(INDEX(Returns!$B$2:$B$801,MATCH(Orders!B3234,Returns!$A$2:$A$801,0)),"No")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IF(M3235=People!$B$5,People!$A$5,IF(M3235=People!$B$4,People!$A$4,IF(Orders!M3235=People!$B$3,People!$A$3,IF(Orders!M3235=People!$B$2,People!$A$2,0))))</f>
        <v>Kelly Williams</v>
      </c>
      <c r="W3235" s="3" t="str">
        <f>IFERROR(INDEX(Returns!$B$2:$B$801,MATCH(Orders!B3235,Returns!$A$2:$A$801,0)),"No")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IF(M3236=People!$B$5,People!$A$5,IF(M3236=People!$B$4,People!$A$4,IF(Orders!M3236=People!$B$3,People!$A$3,IF(Orders!M3236=People!$B$2,People!$A$2,0))))</f>
        <v>Anna Andreadi</v>
      </c>
      <c r="W3236" s="3" t="str">
        <f>IFERROR(INDEX(Returns!$B$2:$B$801,MATCH(Orders!B3236,Returns!$A$2:$A$801,0)),"No")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IF(M3237=People!$B$5,People!$A$5,IF(M3237=People!$B$4,People!$A$4,IF(Orders!M3237=People!$B$3,People!$A$3,IF(Orders!M3237=People!$B$2,People!$A$2,0))))</f>
        <v>Chuck Magee</v>
      </c>
      <c r="W3237" s="3" t="str">
        <f>IFERROR(INDEX(Returns!$B$2:$B$801,MATCH(Orders!B3237,Returns!$A$2:$A$801,0)),"No")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IF(M3238=People!$B$5,People!$A$5,IF(M3238=People!$B$4,People!$A$4,IF(Orders!M3238=People!$B$3,People!$A$3,IF(Orders!M3238=People!$B$2,People!$A$2,0))))</f>
        <v>Chuck Magee</v>
      </c>
      <c r="W3238" s="3" t="str">
        <f>IFERROR(INDEX(Returns!$B$2:$B$801,MATCH(Orders!B3238,Returns!$A$2:$A$801,0)),"No")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IF(M3239=People!$B$5,People!$A$5,IF(M3239=People!$B$4,People!$A$4,IF(Orders!M3239=People!$B$3,People!$A$3,IF(Orders!M3239=People!$B$2,People!$A$2,0))))</f>
        <v>Chuck Magee</v>
      </c>
      <c r="W3239" s="3" t="str">
        <f>IFERROR(INDEX(Returns!$B$2:$B$801,MATCH(Orders!B3239,Returns!$A$2:$A$801,0)),"No")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IF(M3240=People!$B$5,People!$A$5,IF(M3240=People!$B$4,People!$A$4,IF(Orders!M3240=People!$B$3,People!$A$3,IF(Orders!M3240=People!$B$2,People!$A$2,0))))</f>
        <v>Kelly Williams</v>
      </c>
      <c r="W3240" s="3" t="str">
        <f>IFERROR(INDEX(Returns!$B$2:$B$801,MATCH(Orders!B3240,Returns!$A$2:$A$801,0)),"No")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IF(M3241=People!$B$5,People!$A$5,IF(M3241=People!$B$4,People!$A$4,IF(Orders!M3241=People!$B$3,People!$A$3,IF(Orders!M3241=People!$B$2,People!$A$2,0))))</f>
        <v>Kelly Williams</v>
      </c>
      <c r="W3241" s="3" t="str">
        <f>IFERROR(INDEX(Returns!$B$2:$B$801,MATCH(Orders!B3241,Returns!$A$2:$A$801,0)),"No")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IF(M3242=People!$B$5,People!$A$5,IF(M3242=People!$B$4,People!$A$4,IF(Orders!M3242=People!$B$3,People!$A$3,IF(Orders!M3242=People!$B$2,People!$A$2,0))))</f>
        <v>Kelly Williams</v>
      </c>
      <c r="W3242" s="3" t="str">
        <f>IFERROR(INDEX(Returns!$B$2:$B$801,MATCH(Orders!B3242,Returns!$A$2:$A$801,0)),"No")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IF(M3243=People!$B$5,People!$A$5,IF(M3243=People!$B$4,People!$A$4,IF(Orders!M3243=People!$B$3,People!$A$3,IF(Orders!M3243=People!$B$2,People!$A$2,0))))</f>
        <v>Cassandra Brandow</v>
      </c>
      <c r="W3243" s="3" t="str">
        <f>IFERROR(INDEX(Returns!$B$2:$B$801,MATCH(Orders!B3243,Returns!$A$2:$A$801,0)),"No")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IF(M3244=People!$B$5,People!$A$5,IF(M3244=People!$B$4,People!$A$4,IF(Orders!M3244=People!$B$3,People!$A$3,IF(Orders!M3244=People!$B$2,People!$A$2,0))))</f>
        <v>Kelly Williams</v>
      </c>
      <c r="W3244" s="3" t="str">
        <f>IFERROR(INDEX(Returns!$B$2:$B$801,MATCH(Orders!B3244,Returns!$A$2:$A$801,0)),"No")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IF(M3245=People!$B$5,People!$A$5,IF(M3245=People!$B$4,People!$A$4,IF(Orders!M3245=People!$B$3,People!$A$3,IF(Orders!M3245=People!$B$2,People!$A$2,0))))</f>
        <v>Kelly Williams</v>
      </c>
      <c r="W3245" s="3" t="str">
        <f>IFERROR(INDEX(Returns!$B$2:$B$801,MATCH(Orders!B3245,Returns!$A$2:$A$801,0)),"No")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IF(M3246=People!$B$5,People!$A$5,IF(M3246=People!$B$4,People!$A$4,IF(Orders!M3246=People!$B$3,People!$A$3,IF(Orders!M3246=People!$B$2,People!$A$2,0))))</f>
        <v>Kelly Williams</v>
      </c>
      <c r="W3246" s="3" t="str">
        <f>IFERROR(INDEX(Returns!$B$2:$B$801,MATCH(Orders!B3246,Returns!$A$2:$A$801,0)),"No")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IF(M3247=People!$B$5,People!$A$5,IF(M3247=People!$B$4,People!$A$4,IF(Orders!M3247=People!$B$3,People!$A$3,IF(Orders!M3247=People!$B$2,People!$A$2,0))))</f>
        <v>Anna Andreadi</v>
      </c>
      <c r="W3247" s="3" t="str">
        <f>IFERROR(INDEX(Returns!$B$2:$B$801,MATCH(Orders!B3247,Returns!$A$2:$A$801,0)),"No")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IF(M3248=People!$B$5,People!$A$5,IF(M3248=People!$B$4,People!$A$4,IF(Orders!M3248=People!$B$3,People!$A$3,IF(Orders!M3248=People!$B$2,People!$A$2,0))))</f>
        <v>Anna Andreadi</v>
      </c>
      <c r="W3248" s="3" t="str">
        <f>IFERROR(INDEX(Returns!$B$2:$B$801,MATCH(Orders!B3248,Returns!$A$2:$A$801,0)),"No")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IF(M3249=People!$B$5,People!$A$5,IF(M3249=People!$B$4,People!$A$4,IF(Orders!M3249=People!$B$3,People!$A$3,IF(Orders!M3249=People!$B$2,People!$A$2,0))))</f>
        <v>Anna Andreadi</v>
      </c>
      <c r="W3249" s="3" t="str">
        <f>IFERROR(INDEX(Returns!$B$2:$B$801,MATCH(Orders!B3249,Returns!$A$2:$A$801,0)),"No")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IF(M3250=People!$B$5,People!$A$5,IF(M3250=People!$B$4,People!$A$4,IF(Orders!M3250=People!$B$3,People!$A$3,IF(Orders!M3250=People!$B$2,People!$A$2,0))))</f>
        <v>Anna Andreadi</v>
      </c>
      <c r="W3250" s="3" t="str">
        <f>IFERROR(INDEX(Returns!$B$2:$B$801,MATCH(Orders!B3250,Returns!$A$2:$A$801,0)),"No")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IF(M3251=People!$B$5,People!$A$5,IF(M3251=People!$B$4,People!$A$4,IF(Orders!M3251=People!$B$3,People!$A$3,IF(Orders!M3251=People!$B$2,People!$A$2,0))))</f>
        <v>Anna Andreadi</v>
      </c>
      <c r="W3251" s="3" t="str">
        <f>IFERROR(INDEX(Returns!$B$2:$B$801,MATCH(Orders!B3251,Returns!$A$2:$A$801,0)),"No")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IF(M3252=People!$B$5,People!$A$5,IF(M3252=People!$B$4,People!$A$4,IF(Orders!M3252=People!$B$3,People!$A$3,IF(Orders!M3252=People!$B$2,People!$A$2,0))))</f>
        <v>Kelly Williams</v>
      </c>
      <c r="W3252" s="3" t="str">
        <f>IFERROR(INDEX(Returns!$B$2:$B$801,MATCH(Orders!B3252,Returns!$A$2:$A$801,0)),"No")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IF(M3253=People!$B$5,People!$A$5,IF(M3253=People!$B$4,People!$A$4,IF(Orders!M3253=People!$B$3,People!$A$3,IF(Orders!M3253=People!$B$2,People!$A$2,0))))</f>
        <v>Chuck Magee</v>
      </c>
      <c r="W3253" s="3" t="str">
        <f>IFERROR(INDEX(Returns!$B$2:$B$801,MATCH(Orders!B3253,Returns!$A$2:$A$801,0)),"No")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IF(M3254=People!$B$5,People!$A$5,IF(M3254=People!$B$4,People!$A$4,IF(Orders!M3254=People!$B$3,People!$A$3,IF(Orders!M3254=People!$B$2,People!$A$2,0))))</f>
        <v>Kelly Williams</v>
      </c>
      <c r="W3254" s="3" t="str">
        <f>IFERROR(INDEX(Returns!$B$2:$B$801,MATCH(Orders!B3254,Returns!$A$2:$A$801,0)),"No")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IF(M3255=People!$B$5,People!$A$5,IF(M3255=People!$B$4,People!$A$4,IF(Orders!M3255=People!$B$3,People!$A$3,IF(Orders!M3255=People!$B$2,People!$A$2,0))))</f>
        <v>Kelly Williams</v>
      </c>
      <c r="W3255" s="3" t="str">
        <f>IFERROR(INDEX(Returns!$B$2:$B$801,MATCH(Orders!B3255,Returns!$A$2:$A$801,0)),"No")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IF(M3256=People!$B$5,People!$A$5,IF(M3256=People!$B$4,People!$A$4,IF(Orders!M3256=People!$B$3,People!$A$3,IF(Orders!M3256=People!$B$2,People!$A$2,0))))</f>
        <v>Anna Andreadi</v>
      </c>
      <c r="W3256" s="3" t="str">
        <f>IFERROR(INDEX(Returns!$B$2:$B$801,MATCH(Orders!B3256,Returns!$A$2:$A$801,0)),"No")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IF(M3257=People!$B$5,People!$A$5,IF(M3257=People!$B$4,People!$A$4,IF(Orders!M3257=People!$B$3,People!$A$3,IF(Orders!M3257=People!$B$2,People!$A$2,0))))</f>
        <v>Anna Andreadi</v>
      </c>
      <c r="W3257" s="3" t="str">
        <f>IFERROR(INDEX(Returns!$B$2:$B$801,MATCH(Orders!B3257,Returns!$A$2:$A$801,0)),"No")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IF(M3258=People!$B$5,People!$A$5,IF(M3258=People!$B$4,People!$A$4,IF(Orders!M3258=People!$B$3,People!$A$3,IF(Orders!M3258=People!$B$2,People!$A$2,0))))</f>
        <v>Cassandra Brandow</v>
      </c>
      <c r="W3258" s="3" t="str">
        <f>IFERROR(INDEX(Returns!$B$2:$B$801,MATCH(Orders!B3258,Returns!$A$2:$A$801,0)),"No")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IF(M3259=People!$B$5,People!$A$5,IF(M3259=People!$B$4,People!$A$4,IF(Orders!M3259=People!$B$3,People!$A$3,IF(Orders!M3259=People!$B$2,People!$A$2,0))))</f>
        <v>Cassandra Brandow</v>
      </c>
      <c r="W3259" s="3" t="str">
        <f>IFERROR(INDEX(Returns!$B$2:$B$801,MATCH(Orders!B3259,Returns!$A$2:$A$801,0)),"No")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IF(M3260=People!$B$5,People!$A$5,IF(M3260=People!$B$4,People!$A$4,IF(Orders!M3260=People!$B$3,People!$A$3,IF(Orders!M3260=People!$B$2,People!$A$2,0))))</f>
        <v>Cassandra Brandow</v>
      </c>
      <c r="W3260" s="3" t="str">
        <f>IFERROR(INDEX(Returns!$B$2:$B$801,MATCH(Orders!B3260,Returns!$A$2:$A$801,0)),"No")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IF(M3261=People!$B$5,People!$A$5,IF(M3261=People!$B$4,People!$A$4,IF(Orders!M3261=People!$B$3,People!$A$3,IF(Orders!M3261=People!$B$2,People!$A$2,0))))</f>
        <v>Kelly Williams</v>
      </c>
      <c r="W3261" s="3" t="str">
        <f>IFERROR(INDEX(Returns!$B$2:$B$801,MATCH(Orders!B3261,Returns!$A$2:$A$801,0)),"No")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IF(M3262=People!$B$5,People!$A$5,IF(M3262=People!$B$4,People!$A$4,IF(Orders!M3262=People!$B$3,People!$A$3,IF(Orders!M3262=People!$B$2,People!$A$2,0))))</f>
        <v>Kelly Williams</v>
      </c>
      <c r="W3262" s="3" t="str">
        <f>IFERROR(INDEX(Returns!$B$2:$B$801,MATCH(Orders!B3262,Returns!$A$2:$A$801,0)),"No")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IF(M3263=People!$B$5,People!$A$5,IF(M3263=People!$B$4,People!$A$4,IF(Orders!M3263=People!$B$3,People!$A$3,IF(Orders!M3263=People!$B$2,People!$A$2,0))))</f>
        <v>Anna Andreadi</v>
      </c>
      <c r="W3263" s="3" t="str">
        <f>IFERROR(INDEX(Returns!$B$2:$B$801,MATCH(Orders!B3263,Returns!$A$2:$A$801,0)),"No")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IF(M3264=People!$B$5,People!$A$5,IF(M3264=People!$B$4,People!$A$4,IF(Orders!M3264=People!$B$3,People!$A$3,IF(Orders!M3264=People!$B$2,People!$A$2,0))))</f>
        <v>Anna Andreadi</v>
      </c>
      <c r="W3264" s="3" t="str">
        <f>IFERROR(INDEX(Returns!$B$2:$B$801,MATCH(Orders!B3264,Returns!$A$2:$A$801,0)),"No")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IF(M3265=People!$B$5,People!$A$5,IF(M3265=People!$B$4,People!$A$4,IF(Orders!M3265=People!$B$3,People!$A$3,IF(Orders!M3265=People!$B$2,People!$A$2,0))))</f>
        <v>Anna Andreadi</v>
      </c>
      <c r="W3265" s="3" t="str">
        <f>IFERROR(INDEX(Returns!$B$2:$B$801,MATCH(Orders!B3265,Returns!$A$2:$A$801,0)),"No")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IF(M3266=People!$B$5,People!$A$5,IF(M3266=People!$B$4,People!$A$4,IF(Orders!M3266=People!$B$3,People!$A$3,IF(Orders!M3266=People!$B$2,People!$A$2,0))))</f>
        <v>Cassandra Brandow</v>
      </c>
      <c r="W3266" s="3" t="str">
        <f>IFERROR(INDEX(Returns!$B$2:$B$801,MATCH(Orders!B3266,Returns!$A$2:$A$801,0)),"No")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IF(M3267=People!$B$5,People!$A$5,IF(M3267=People!$B$4,People!$A$4,IF(Orders!M3267=People!$B$3,People!$A$3,IF(Orders!M3267=People!$B$2,People!$A$2,0))))</f>
        <v>Chuck Magee</v>
      </c>
      <c r="W3267" s="3" t="str">
        <f>IFERROR(INDEX(Returns!$B$2:$B$801,MATCH(Orders!B3267,Returns!$A$2:$A$801,0)),"No")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IF(M3268=People!$B$5,People!$A$5,IF(M3268=People!$B$4,People!$A$4,IF(Orders!M3268=People!$B$3,People!$A$3,IF(Orders!M3268=People!$B$2,People!$A$2,0))))</f>
        <v>Chuck Magee</v>
      </c>
      <c r="W3268" s="3" t="str">
        <f>IFERROR(INDEX(Returns!$B$2:$B$801,MATCH(Orders!B3268,Returns!$A$2:$A$801,0)),"No")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IF(M3269=People!$B$5,People!$A$5,IF(M3269=People!$B$4,People!$A$4,IF(Orders!M3269=People!$B$3,People!$A$3,IF(Orders!M3269=People!$B$2,People!$A$2,0))))</f>
        <v>Cassandra Brandow</v>
      </c>
      <c r="W3269" s="3" t="str">
        <f>IFERROR(INDEX(Returns!$B$2:$B$801,MATCH(Orders!B3269,Returns!$A$2:$A$801,0)),"No")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IF(M3270=People!$B$5,People!$A$5,IF(M3270=People!$B$4,People!$A$4,IF(Orders!M3270=People!$B$3,People!$A$3,IF(Orders!M3270=People!$B$2,People!$A$2,0))))</f>
        <v>Cassandra Brandow</v>
      </c>
      <c r="W3270" s="3" t="str">
        <f>IFERROR(INDEX(Returns!$B$2:$B$801,MATCH(Orders!B3270,Returns!$A$2:$A$801,0)),"No")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IF(M3271=People!$B$5,People!$A$5,IF(M3271=People!$B$4,People!$A$4,IF(Orders!M3271=People!$B$3,People!$A$3,IF(Orders!M3271=People!$B$2,People!$A$2,0))))</f>
        <v>Kelly Williams</v>
      </c>
      <c r="W3271" s="3" t="str">
        <f>IFERROR(INDEX(Returns!$B$2:$B$801,MATCH(Orders!B3271,Returns!$A$2:$A$801,0)),"No")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IF(M3272=People!$B$5,People!$A$5,IF(M3272=People!$B$4,People!$A$4,IF(Orders!M3272=People!$B$3,People!$A$3,IF(Orders!M3272=People!$B$2,People!$A$2,0))))</f>
        <v>Kelly Williams</v>
      </c>
      <c r="W3272" s="3" t="str">
        <f>IFERROR(INDEX(Returns!$B$2:$B$801,MATCH(Orders!B3272,Returns!$A$2:$A$801,0)),"No")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IF(M3273=People!$B$5,People!$A$5,IF(M3273=People!$B$4,People!$A$4,IF(Orders!M3273=People!$B$3,People!$A$3,IF(Orders!M3273=People!$B$2,People!$A$2,0))))</f>
        <v>Anna Andreadi</v>
      </c>
      <c r="W3273" s="3" t="str">
        <f>IFERROR(INDEX(Returns!$B$2:$B$801,MATCH(Orders!B3273,Returns!$A$2:$A$801,0)),"No")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IF(M3274=People!$B$5,People!$A$5,IF(M3274=People!$B$4,People!$A$4,IF(Orders!M3274=People!$B$3,People!$A$3,IF(Orders!M3274=People!$B$2,People!$A$2,0))))</f>
        <v>Anna Andreadi</v>
      </c>
      <c r="W3274" s="3" t="str">
        <f>IFERROR(INDEX(Returns!$B$2:$B$801,MATCH(Orders!B3274,Returns!$A$2:$A$801,0)),"No")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IF(M3275=People!$B$5,People!$A$5,IF(M3275=People!$B$4,People!$A$4,IF(Orders!M3275=People!$B$3,People!$A$3,IF(Orders!M3275=People!$B$2,People!$A$2,0))))</f>
        <v>Anna Andreadi</v>
      </c>
      <c r="W3275" s="3" t="str">
        <f>IFERROR(INDEX(Returns!$B$2:$B$801,MATCH(Orders!B3275,Returns!$A$2:$A$801,0)),"No")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IF(M3276=People!$B$5,People!$A$5,IF(M3276=People!$B$4,People!$A$4,IF(Orders!M3276=People!$B$3,People!$A$3,IF(Orders!M3276=People!$B$2,People!$A$2,0))))</f>
        <v>Kelly Williams</v>
      </c>
      <c r="W3276" s="3" t="str">
        <f>IFERROR(INDEX(Returns!$B$2:$B$801,MATCH(Orders!B3276,Returns!$A$2:$A$801,0)),"No")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IF(M3277=People!$B$5,People!$A$5,IF(M3277=People!$B$4,People!$A$4,IF(Orders!M3277=People!$B$3,People!$A$3,IF(Orders!M3277=People!$B$2,People!$A$2,0))))</f>
        <v>Kelly Williams</v>
      </c>
      <c r="W3277" s="3" t="str">
        <f>IFERROR(INDEX(Returns!$B$2:$B$801,MATCH(Orders!B3277,Returns!$A$2:$A$801,0)),"No")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IF(M3278=People!$B$5,People!$A$5,IF(M3278=People!$B$4,People!$A$4,IF(Orders!M3278=People!$B$3,People!$A$3,IF(Orders!M3278=People!$B$2,People!$A$2,0))))</f>
        <v>Cassandra Brandow</v>
      </c>
      <c r="W3278" s="3" t="str">
        <f>IFERROR(INDEX(Returns!$B$2:$B$801,MATCH(Orders!B3278,Returns!$A$2:$A$801,0)),"No")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IF(M3279=People!$B$5,People!$A$5,IF(M3279=People!$B$4,People!$A$4,IF(Orders!M3279=People!$B$3,People!$A$3,IF(Orders!M3279=People!$B$2,People!$A$2,0))))</f>
        <v>Cassandra Brandow</v>
      </c>
      <c r="W3279" s="3" t="str">
        <f>IFERROR(INDEX(Returns!$B$2:$B$801,MATCH(Orders!B3279,Returns!$A$2:$A$801,0)),"No")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IF(M3280=People!$B$5,People!$A$5,IF(M3280=People!$B$4,People!$A$4,IF(Orders!M3280=People!$B$3,People!$A$3,IF(Orders!M3280=People!$B$2,People!$A$2,0))))</f>
        <v>Cassandra Brandow</v>
      </c>
      <c r="W3280" s="3" t="str">
        <f>IFERROR(INDEX(Returns!$B$2:$B$801,MATCH(Orders!B3280,Returns!$A$2:$A$801,0)),"No")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IF(M3281=People!$B$5,People!$A$5,IF(M3281=People!$B$4,People!$A$4,IF(Orders!M3281=People!$B$3,People!$A$3,IF(Orders!M3281=People!$B$2,People!$A$2,0))))</f>
        <v>Cassandra Brandow</v>
      </c>
      <c r="W3281" s="3" t="str">
        <f>IFERROR(INDEX(Returns!$B$2:$B$801,MATCH(Orders!B3281,Returns!$A$2:$A$801,0)),"No")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IF(M3282=People!$B$5,People!$A$5,IF(M3282=People!$B$4,People!$A$4,IF(Orders!M3282=People!$B$3,People!$A$3,IF(Orders!M3282=People!$B$2,People!$A$2,0))))</f>
        <v>Cassandra Brandow</v>
      </c>
      <c r="W3282" s="3" t="str">
        <f>IFERROR(INDEX(Returns!$B$2:$B$801,MATCH(Orders!B3282,Returns!$A$2:$A$801,0)),"No")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IF(M3283=People!$B$5,People!$A$5,IF(M3283=People!$B$4,People!$A$4,IF(Orders!M3283=People!$B$3,People!$A$3,IF(Orders!M3283=People!$B$2,People!$A$2,0))))</f>
        <v>Cassandra Brandow</v>
      </c>
      <c r="W3283" s="3" t="str">
        <f>IFERROR(INDEX(Returns!$B$2:$B$801,MATCH(Orders!B3283,Returns!$A$2:$A$801,0)),"No")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IF(M3284=People!$B$5,People!$A$5,IF(M3284=People!$B$4,People!$A$4,IF(Orders!M3284=People!$B$3,People!$A$3,IF(Orders!M3284=People!$B$2,People!$A$2,0))))</f>
        <v>Cassandra Brandow</v>
      </c>
      <c r="W3284" s="3" t="str">
        <f>IFERROR(INDEX(Returns!$B$2:$B$801,MATCH(Orders!B3284,Returns!$A$2:$A$801,0)),"No")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IF(M3285=People!$B$5,People!$A$5,IF(M3285=People!$B$4,People!$A$4,IF(Orders!M3285=People!$B$3,People!$A$3,IF(Orders!M3285=People!$B$2,People!$A$2,0))))</f>
        <v>Chuck Magee</v>
      </c>
      <c r="W3285" s="3" t="str">
        <f>IFERROR(INDEX(Returns!$B$2:$B$801,MATCH(Orders!B3285,Returns!$A$2:$A$801,0)),"No")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IF(M3286=People!$B$5,People!$A$5,IF(M3286=People!$B$4,People!$A$4,IF(Orders!M3286=People!$B$3,People!$A$3,IF(Orders!M3286=People!$B$2,People!$A$2,0))))</f>
        <v>Chuck Magee</v>
      </c>
      <c r="W3286" s="3" t="str">
        <f>IFERROR(INDEX(Returns!$B$2:$B$801,MATCH(Orders!B3286,Returns!$A$2:$A$801,0)),"No")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IF(M3287=People!$B$5,People!$A$5,IF(M3287=People!$B$4,People!$A$4,IF(Orders!M3287=People!$B$3,People!$A$3,IF(Orders!M3287=People!$B$2,People!$A$2,0))))</f>
        <v>Kelly Williams</v>
      </c>
      <c r="W3287" s="3" t="str">
        <f>IFERROR(INDEX(Returns!$B$2:$B$801,MATCH(Orders!B3287,Returns!$A$2:$A$801,0)),"No")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IF(M3288=People!$B$5,People!$A$5,IF(M3288=People!$B$4,People!$A$4,IF(Orders!M3288=People!$B$3,People!$A$3,IF(Orders!M3288=People!$B$2,People!$A$2,0))))</f>
        <v>Kelly Williams</v>
      </c>
      <c r="W3288" s="3" t="str">
        <f>IFERROR(INDEX(Returns!$B$2:$B$801,MATCH(Orders!B3288,Returns!$A$2:$A$801,0)),"No")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IF(M3289=People!$B$5,People!$A$5,IF(M3289=People!$B$4,People!$A$4,IF(Orders!M3289=People!$B$3,People!$A$3,IF(Orders!M3289=People!$B$2,People!$A$2,0))))</f>
        <v>Anna Andreadi</v>
      </c>
      <c r="W3289" s="3" t="str">
        <f>IFERROR(INDEX(Returns!$B$2:$B$801,MATCH(Orders!B3289,Returns!$A$2:$A$801,0)),"No")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IF(M3290=People!$B$5,People!$A$5,IF(M3290=People!$B$4,People!$A$4,IF(Orders!M3290=People!$B$3,People!$A$3,IF(Orders!M3290=People!$B$2,People!$A$2,0))))</f>
        <v>Anna Andreadi</v>
      </c>
      <c r="W3290" s="3" t="str">
        <f>IFERROR(INDEX(Returns!$B$2:$B$801,MATCH(Orders!B3290,Returns!$A$2:$A$801,0)),"No")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IF(M3291=People!$B$5,People!$A$5,IF(M3291=People!$B$4,People!$A$4,IF(Orders!M3291=People!$B$3,People!$A$3,IF(Orders!M3291=People!$B$2,People!$A$2,0))))</f>
        <v>Anna Andreadi</v>
      </c>
      <c r="W3291" s="3" t="str">
        <f>IFERROR(INDEX(Returns!$B$2:$B$801,MATCH(Orders!B3291,Returns!$A$2:$A$801,0)),"No")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IF(M3292=People!$B$5,People!$A$5,IF(M3292=People!$B$4,People!$A$4,IF(Orders!M3292=People!$B$3,People!$A$3,IF(Orders!M3292=People!$B$2,People!$A$2,0))))</f>
        <v>Anna Andreadi</v>
      </c>
      <c r="W3292" s="3" t="str">
        <f>IFERROR(INDEX(Returns!$B$2:$B$801,MATCH(Orders!B3292,Returns!$A$2:$A$801,0)),"No")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IF(M3293=People!$B$5,People!$A$5,IF(M3293=People!$B$4,People!$A$4,IF(Orders!M3293=People!$B$3,People!$A$3,IF(Orders!M3293=People!$B$2,People!$A$2,0))))</f>
        <v>Kelly Williams</v>
      </c>
      <c r="W3293" s="3" t="str">
        <f>IFERROR(INDEX(Returns!$B$2:$B$801,MATCH(Orders!B3293,Returns!$A$2:$A$801,0)),"No")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IF(M3294=People!$B$5,People!$A$5,IF(M3294=People!$B$4,People!$A$4,IF(Orders!M3294=People!$B$3,People!$A$3,IF(Orders!M3294=People!$B$2,People!$A$2,0))))</f>
        <v>Anna Andreadi</v>
      </c>
      <c r="W3294" s="3" t="str">
        <f>IFERROR(INDEX(Returns!$B$2:$B$801,MATCH(Orders!B3294,Returns!$A$2:$A$801,0)),"No")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IF(M3295=People!$B$5,People!$A$5,IF(M3295=People!$B$4,People!$A$4,IF(Orders!M3295=People!$B$3,People!$A$3,IF(Orders!M3295=People!$B$2,People!$A$2,0))))</f>
        <v>Anna Andreadi</v>
      </c>
      <c r="W3295" s="3" t="str">
        <f>IFERROR(INDEX(Returns!$B$2:$B$801,MATCH(Orders!B3295,Returns!$A$2:$A$801,0)),"No")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IF(M3296=People!$B$5,People!$A$5,IF(M3296=People!$B$4,People!$A$4,IF(Orders!M3296=People!$B$3,People!$A$3,IF(Orders!M3296=People!$B$2,People!$A$2,0))))</f>
        <v>Kelly Williams</v>
      </c>
      <c r="W3296" s="3" t="str">
        <f>IFERROR(INDEX(Returns!$B$2:$B$801,MATCH(Orders!B3296,Returns!$A$2:$A$801,0)),"No")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IF(M3297=People!$B$5,People!$A$5,IF(M3297=People!$B$4,People!$A$4,IF(Orders!M3297=People!$B$3,People!$A$3,IF(Orders!M3297=People!$B$2,People!$A$2,0))))</f>
        <v>Chuck Magee</v>
      </c>
      <c r="W3297" s="3" t="str">
        <f>IFERROR(INDEX(Returns!$B$2:$B$801,MATCH(Orders!B3297,Returns!$A$2:$A$801,0)),"No")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IF(M3298=People!$B$5,People!$A$5,IF(M3298=People!$B$4,People!$A$4,IF(Orders!M3298=People!$B$3,People!$A$3,IF(Orders!M3298=People!$B$2,People!$A$2,0))))</f>
        <v>Anna Andreadi</v>
      </c>
      <c r="W3298" s="3" t="str">
        <f>IFERROR(INDEX(Returns!$B$2:$B$801,MATCH(Orders!B3298,Returns!$A$2:$A$801,0)),"No")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IF(M3299=People!$B$5,People!$A$5,IF(M3299=People!$B$4,People!$A$4,IF(Orders!M3299=People!$B$3,People!$A$3,IF(Orders!M3299=People!$B$2,People!$A$2,0))))</f>
        <v>Anna Andreadi</v>
      </c>
      <c r="W3299" s="3" t="str">
        <f>IFERROR(INDEX(Returns!$B$2:$B$801,MATCH(Orders!B3299,Returns!$A$2:$A$801,0)),"No")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IF(M3300=People!$B$5,People!$A$5,IF(M3300=People!$B$4,People!$A$4,IF(Orders!M3300=People!$B$3,People!$A$3,IF(Orders!M3300=People!$B$2,People!$A$2,0))))</f>
        <v>Anna Andreadi</v>
      </c>
      <c r="W3300" s="3" t="str">
        <f>IFERROR(INDEX(Returns!$B$2:$B$801,MATCH(Orders!B3300,Returns!$A$2:$A$801,0)),"No")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IF(M3301=People!$B$5,People!$A$5,IF(M3301=People!$B$4,People!$A$4,IF(Orders!M3301=People!$B$3,People!$A$3,IF(Orders!M3301=People!$B$2,People!$A$2,0))))</f>
        <v>Chuck Magee</v>
      </c>
      <c r="W3301" s="3" t="str">
        <f>IFERROR(INDEX(Returns!$B$2:$B$801,MATCH(Orders!B3301,Returns!$A$2:$A$801,0)),"No")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IF(M3302=People!$B$5,People!$A$5,IF(M3302=People!$B$4,People!$A$4,IF(Orders!M3302=People!$B$3,People!$A$3,IF(Orders!M3302=People!$B$2,People!$A$2,0))))</f>
        <v>Chuck Magee</v>
      </c>
      <c r="W3302" s="3" t="str">
        <f>IFERROR(INDEX(Returns!$B$2:$B$801,MATCH(Orders!B3302,Returns!$A$2:$A$801,0)),"No")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IF(M3303=People!$B$5,People!$A$5,IF(M3303=People!$B$4,People!$A$4,IF(Orders!M3303=People!$B$3,People!$A$3,IF(Orders!M3303=People!$B$2,People!$A$2,0))))</f>
        <v>Chuck Magee</v>
      </c>
      <c r="W3303" s="3" t="str">
        <f>IFERROR(INDEX(Returns!$B$2:$B$801,MATCH(Orders!B3303,Returns!$A$2:$A$801,0)),"No")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IF(M3304=People!$B$5,People!$A$5,IF(M3304=People!$B$4,People!$A$4,IF(Orders!M3304=People!$B$3,People!$A$3,IF(Orders!M3304=People!$B$2,People!$A$2,0))))</f>
        <v>Chuck Magee</v>
      </c>
      <c r="W3304" s="3" t="str">
        <f>IFERROR(INDEX(Returns!$B$2:$B$801,MATCH(Orders!B3304,Returns!$A$2:$A$801,0)),"No")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IF(M3305=People!$B$5,People!$A$5,IF(M3305=People!$B$4,People!$A$4,IF(Orders!M3305=People!$B$3,People!$A$3,IF(Orders!M3305=People!$B$2,People!$A$2,0))))</f>
        <v>Chuck Magee</v>
      </c>
      <c r="W3305" s="3" t="str">
        <f>IFERROR(INDEX(Returns!$B$2:$B$801,MATCH(Orders!B3305,Returns!$A$2:$A$801,0)),"No")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IF(M3306=People!$B$5,People!$A$5,IF(M3306=People!$B$4,People!$A$4,IF(Orders!M3306=People!$B$3,People!$A$3,IF(Orders!M3306=People!$B$2,People!$A$2,0))))</f>
        <v>Kelly Williams</v>
      </c>
      <c r="W3306" s="3" t="str">
        <f>IFERROR(INDEX(Returns!$B$2:$B$801,MATCH(Orders!B3306,Returns!$A$2:$A$801,0)),"No")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IF(M3307=People!$B$5,People!$A$5,IF(M3307=People!$B$4,People!$A$4,IF(Orders!M3307=People!$B$3,People!$A$3,IF(Orders!M3307=People!$B$2,People!$A$2,0))))</f>
        <v>Kelly Williams</v>
      </c>
      <c r="W3307" s="3" t="str">
        <f>IFERROR(INDEX(Returns!$B$2:$B$801,MATCH(Orders!B3307,Returns!$A$2:$A$801,0)),"No")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IF(M3308=People!$B$5,People!$A$5,IF(M3308=People!$B$4,People!$A$4,IF(Orders!M3308=People!$B$3,People!$A$3,IF(Orders!M3308=People!$B$2,People!$A$2,0))))</f>
        <v>Kelly Williams</v>
      </c>
      <c r="W3308" s="3" t="str">
        <f>IFERROR(INDEX(Returns!$B$2:$B$801,MATCH(Orders!B3308,Returns!$A$2:$A$801,0)),"No")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IF(M3309=People!$B$5,People!$A$5,IF(M3309=People!$B$4,People!$A$4,IF(Orders!M3309=People!$B$3,People!$A$3,IF(Orders!M3309=People!$B$2,People!$A$2,0))))</f>
        <v>Kelly Williams</v>
      </c>
      <c r="W3309" s="3" t="str">
        <f>IFERROR(INDEX(Returns!$B$2:$B$801,MATCH(Orders!B3309,Returns!$A$2:$A$801,0)),"No")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IF(M3310=People!$B$5,People!$A$5,IF(M3310=People!$B$4,People!$A$4,IF(Orders!M3310=People!$B$3,People!$A$3,IF(Orders!M3310=People!$B$2,People!$A$2,0))))</f>
        <v>Kelly Williams</v>
      </c>
      <c r="W3310" s="3" t="str">
        <f>IFERROR(INDEX(Returns!$B$2:$B$801,MATCH(Orders!B3310,Returns!$A$2:$A$801,0)),"No")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IF(M3311=People!$B$5,People!$A$5,IF(M3311=People!$B$4,People!$A$4,IF(Orders!M3311=People!$B$3,People!$A$3,IF(Orders!M3311=People!$B$2,People!$A$2,0))))</f>
        <v>Chuck Magee</v>
      </c>
      <c r="W3311" s="3" t="str">
        <f>IFERROR(INDEX(Returns!$B$2:$B$801,MATCH(Orders!B3311,Returns!$A$2:$A$801,0)),"No")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IF(M3312=People!$B$5,People!$A$5,IF(M3312=People!$B$4,People!$A$4,IF(Orders!M3312=People!$B$3,People!$A$3,IF(Orders!M3312=People!$B$2,People!$A$2,0))))</f>
        <v>Chuck Magee</v>
      </c>
      <c r="W3312" s="3" t="str">
        <f>IFERROR(INDEX(Returns!$B$2:$B$801,MATCH(Orders!B3312,Returns!$A$2:$A$801,0)),"No")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IF(M3313=People!$B$5,People!$A$5,IF(M3313=People!$B$4,People!$A$4,IF(Orders!M3313=People!$B$3,People!$A$3,IF(Orders!M3313=People!$B$2,People!$A$2,0))))</f>
        <v>Cassandra Brandow</v>
      </c>
      <c r="W3313" s="3" t="str">
        <f>IFERROR(INDEX(Returns!$B$2:$B$801,MATCH(Orders!B3313,Returns!$A$2:$A$801,0)),"No")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IF(M3314=People!$B$5,People!$A$5,IF(M3314=People!$B$4,People!$A$4,IF(Orders!M3314=People!$B$3,People!$A$3,IF(Orders!M3314=People!$B$2,People!$A$2,0))))</f>
        <v>Anna Andreadi</v>
      </c>
      <c r="W3314" s="3" t="str">
        <f>IFERROR(INDEX(Returns!$B$2:$B$801,MATCH(Orders!B3314,Returns!$A$2:$A$801,0)),"No")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IF(M3315=People!$B$5,People!$A$5,IF(M3315=People!$B$4,People!$A$4,IF(Orders!M3315=People!$B$3,People!$A$3,IF(Orders!M3315=People!$B$2,People!$A$2,0))))</f>
        <v>Anna Andreadi</v>
      </c>
      <c r="W3315" s="3" t="str">
        <f>IFERROR(INDEX(Returns!$B$2:$B$801,MATCH(Orders!B3315,Returns!$A$2:$A$801,0)),"No")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IF(M3316=People!$B$5,People!$A$5,IF(M3316=People!$B$4,People!$A$4,IF(Orders!M3316=People!$B$3,People!$A$3,IF(Orders!M3316=People!$B$2,People!$A$2,0))))</f>
        <v>Chuck Magee</v>
      </c>
      <c r="W3316" s="3" t="str">
        <f>IFERROR(INDEX(Returns!$B$2:$B$801,MATCH(Orders!B3316,Returns!$A$2:$A$801,0)),"No")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IF(M3317=People!$B$5,People!$A$5,IF(M3317=People!$B$4,People!$A$4,IF(Orders!M3317=People!$B$3,People!$A$3,IF(Orders!M3317=People!$B$2,People!$A$2,0))))</f>
        <v>Chuck Magee</v>
      </c>
      <c r="W3317" s="3" t="str">
        <f>IFERROR(INDEX(Returns!$B$2:$B$801,MATCH(Orders!B3317,Returns!$A$2:$A$801,0)),"No")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IF(M3318=People!$B$5,People!$A$5,IF(M3318=People!$B$4,People!$A$4,IF(Orders!M3318=People!$B$3,People!$A$3,IF(Orders!M3318=People!$B$2,People!$A$2,0))))</f>
        <v>Kelly Williams</v>
      </c>
      <c r="W3318" s="3" t="str">
        <f>IFERROR(INDEX(Returns!$B$2:$B$801,MATCH(Orders!B3318,Returns!$A$2:$A$801,0)),"No")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IF(M3319=People!$B$5,People!$A$5,IF(M3319=People!$B$4,People!$A$4,IF(Orders!M3319=People!$B$3,People!$A$3,IF(Orders!M3319=People!$B$2,People!$A$2,0))))</f>
        <v>Anna Andreadi</v>
      </c>
      <c r="W3319" s="3" t="str">
        <f>IFERROR(INDEX(Returns!$B$2:$B$801,MATCH(Orders!B3319,Returns!$A$2:$A$801,0)),"No")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IF(M3320=People!$B$5,People!$A$5,IF(M3320=People!$B$4,People!$A$4,IF(Orders!M3320=People!$B$3,People!$A$3,IF(Orders!M3320=People!$B$2,People!$A$2,0))))</f>
        <v>Anna Andreadi</v>
      </c>
      <c r="W3320" s="3" t="str">
        <f>IFERROR(INDEX(Returns!$B$2:$B$801,MATCH(Orders!B3320,Returns!$A$2:$A$801,0)),"No")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IF(M3321=People!$B$5,People!$A$5,IF(M3321=People!$B$4,People!$A$4,IF(Orders!M3321=People!$B$3,People!$A$3,IF(Orders!M3321=People!$B$2,People!$A$2,0))))</f>
        <v>Cassandra Brandow</v>
      </c>
      <c r="W3321" s="3" t="str">
        <f>IFERROR(INDEX(Returns!$B$2:$B$801,MATCH(Orders!B3321,Returns!$A$2:$A$801,0)),"No")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IF(M3322=People!$B$5,People!$A$5,IF(M3322=People!$B$4,People!$A$4,IF(Orders!M3322=People!$B$3,People!$A$3,IF(Orders!M3322=People!$B$2,People!$A$2,0))))</f>
        <v>Cassandra Brandow</v>
      </c>
      <c r="W3322" s="3" t="str">
        <f>IFERROR(INDEX(Returns!$B$2:$B$801,MATCH(Orders!B3322,Returns!$A$2:$A$801,0)),"No")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IF(M3323=People!$B$5,People!$A$5,IF(M3323=People!$B$4,People!$A$4,IF(Orders!M3323=People!$B$3,People!$A$3,IF(Orders!M3323=People!$B$2,People!$A$2,0))))</f>
        <v>Cassandra Brandow</v>
      </c>
      <c r="W3323" s="3" t="str">
        <f>IFERROR(INDEX(Returns!$B$2:$B$801,MATCH(Orders!B3323,Returns!$A$2:$A$801,0)),"No")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IF(M3324=People!$B$5,People!$A$5,IF(M3324=People!$B$4,People!$A$4,IF(Orders!M3324=People!$B$3,People!$A$3,IF(Orders!M3324=People!$B$2,People!$A$2,0))))</f>
        <v>Chuck Magee</v>
      </c>
      <c r="W3324" s="3" t="str">
        <f>IFERROR(INDEX(Returns!$B$2:$B$801,MATCH(Orders!B3324,Returns!$A$2:$A$801,0)),"No")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IF(M3325=People!$B$5,People!$A$5,IF(M3325=People!$B$4,People!$A$4,IF(Orders!M3325=People!$B$3,People!$A$3,IF(Orders!M3325=People!$B$2,People!$A$2,0))))</f>
        <v>Chuck Magee</v>
      </c>
      <c r="W3325" s="3" t="str">
        <f>IFERROR(INDEX(Returns!$B$2:$B$801,MATCH(Orders!B3325,Returns!$A$2:$A$801,0)),"No")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IF(M3326=People!$B$5,People!$A$5,IF(M3326=People!$B$4,People!$A$4,IF(Orders!M3326=People!$B$3,People!$A$3,IF(Orders!M3326=People!$B$2,People!$A$2,0))))</f>
        <v>Kelly Williams</v>
      </c>
      <c r="W3326" s="3" t="str">
        <f>IFERROR(INDEX(Returns!$B$2:$B$801,MATCH(Orders!B3326,Returns!$A$2:$A$801,0)),"No")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IF(M3327=People!$B$5,People!$A$5,IF(M3327=People!$B$4,People!$A$4,IF(Orders!M3327=People!$B$3,People!$A$3,IF(Orders!M3327=People!$B$2,People!$A$2,0))))</f>
        <v>Kelly Williams</v>
      </c>
      <c r="W3327" s="3" t="str">
        <f>IFERROR(INDEX(Returns!$B$2:$B$801,MATCH(Orders!B3327,Returns!$A$2:$A$801,0)),"No")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IF(M3328=People!$B$5,People!$A$5,IF(M3328=People!$B$4,People!$A$4,IF(Orders!M3328=People!$B$3,People!$A$3,IF(Orders!M3328=People!$B$2,People!$A$2,0))))</f>
        <v>Kelly Williams</v>
      </c>
      <c r="W3328" s="3" t="str">
        <f>IFERROR(INDEX(Returns!$B$2:$B$801,MATCH(Orders!B3328,Returns!$A$2:$A$801,0)),"No")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IF(M3329=People!$B$5,People!$A$5,IF(M3329=People!$B$4,People!$A$4,IF(Orders!M3329=People!$B$3,People!$A$3,IF(Orders!M3329=People!$B$2,People!$A$2,0))))</f>
        <v>Kelly Williams</v>
      </c>
      <c r="W3329" s="3" t="str">
        <f>IFERROR(INDEX(Returns!$B$2:$B$801,MATCH(Orders!B3329,Returns!$A$2:$A$801,0)),"No")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IF(M3330=People!$B$5,People!$A$5,IF(M3330=People!$B$4,People!$A$4,IF(Orders!M3330=People!$B$3,People!$A$3,IF(Orders!M3330=People!$B$2,People!$A$2,0))))</f>
        <v>Kelly Williams</v>
      </c>
      <c r="W3330" s="3" t="str">
        <f>IFERROR(INDEX(Returns!$B$2:$B$801,MATCH(Orders!B3330,Returns!$A$2:$A$801,0)),"No")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IF(M3331=People!$B$5,People!$A$5,IF(M3331=People!$B$4,People!$A$4,IF(Orders!M3331=People!$B$3,People!$A$3,IF(Orders!M3331=People!$B$2,People!$A$2,0))))</f>
        <v>Kelly Williams</v>
      </c>
      <c r="W3331" s="3" t="str">
        <f>IFERROR(INDEX(Returns!$B$2:$B$801,MATCH(Orders!B3331,Returns!$A$2:$A$801,0)),"No")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IF(M3332=People!$B$5,People!$A$5,IF(M3332=People!$B$4,People!$A$4,IF(Orders!M3332=People!$B$3,People!$A$3,IF(Orders!M3332=People!$B$2,People!$A$2,0))))</f>
        <v>Kelly Williams</v>
      </c>
      <c r="W3332" s="3" t="str">
        <f>IFERROR(INDEX(Returns!$B$2:$B$801,MATCH(Orders!B3332,Returns!$A$2:$A$801,0)),"No")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IF(M3333=People!$B$5,People!$A$5,IF(M3333=People!$B$4,People!$A$4,IF(Orders!M3333=People!$B$3,People!$A$3,IF(Orders!M3333=People!$B$2,People!$A$2,0))))</f>
        <v>Kelly Williams</v>
      </c>
      <c r="W3333" s="3" t="str">
        <f>IFERROR(INDEX(Returns!$B$2:$B$801,MATCH(Orders!B3333,Returns!$A$2:$A$801,0)),"No")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IF(M3334=People!$B$5,People!$A$5,IF(M3334=People!$B$4,People!$A$4,IF(Orders!M3334=People!$B$3,People!$A$3,IF(Orders!M3334=People!$B$2,People!$A$2,0))))</f>
        <v>Kelly Williams</v>
      </c>
      <c r="W3334" s="3" t="str">
        <f>IFERROR(INDEX(Returns!$B$2:$B$801,MATCH(Orders!B3334,Returns!$A$2:$A$801,0)),"No")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IF(M3335=People!$B$5,People!$A$5,IF(M3335=People!$B$4,People!$A$4,IF(Orders!M3335=People!$B$3,People!$A$3,IF(Orders!M3335=People!$B$2,People!$A$2,0))))</f>
        <v>Kelly Williams</v>
      </c>
      <c r="W3335" s="3" t="str">
        <f>IFERROR(INDEX(Returns!$B$2:$B$801,MATCH(Orders!B3335,Returns!$A$2:$A$801,0)),"No")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IF(M3336=People!$B$5,People!$A$5,IF(M3336=People!$B$4,People!$A$4,IF(Orders!M3336=People!$B$3,People!$A$3,IF(Orders!M3336=People!$B$2,People!$A$2,0))))</f>
        <v>Anna Andreadi</v>
      </c>
      <c r="W3336" s="3" t="str">
        <f>IFERROR(INDEX(Returns!$B$2:$B$801,MATCH(Orders!B3336,Returns!$A$2:$A$801,0)),"No")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IF(M3337=People!$B$5,People!$A$5,IF(M3337=People!$B$4,People!$A$4,IF(Orders!M3337=People!$B$3,People!$A$3,IF(Orders!M3337=People!$B$2,People!$A$2,0))))</f>
        <v>Anna Andreadi</v>
      </c>
      <c r="W3337" s="3" t="str">
        <f>IFERROR(INDEX(Returns!$B$2:$B$801,MATCH(Orders!B3337,Returns!$A$2:$A$801,0)),"No")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IF(M3338=People!$B$5,People!$A$5,IF(M3338=People!$B$4,People!$A$4,IF(Orders!M3338=People!$B$3,People!$A$3,IF(Orders!M3338=People!$B$2,People!$A$2,0))))</f>
        <v>Anna Andreadi</v>
      </c>
      <c r="W3338" s="3" t="str">
        <f>IFERROR(INDEX(Returns!$B$2:$B$801,MATCH(Orders!B3338,Returns!$A$2:$A$801,0)),"No")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IF(M3339=People!$B$5,People!$A$5,IF(M3339=People!$B$4,People!$A$4,IF(Orders!M3339=People!$B$3,People!$A$3,IF(Orders!M3339=People!$B$2,People!$A$2,0))))</f>
        <v>Anna Andreadi</v>
      </c>
      <c r="W3339" s="3" t="str">
        <f>IFERROR(INDEX(Returns!$B$2:$B$801,MATCH(Orders!B3339,Returns!$A$2:$A$801,0)),"No")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IF(M3340=People!$B$5,People!$A$5,IF(M3340=People!$B$4,People!$A$4,IF(Orders!M3340=People!$B$3,People!$A$3,IF(Orders!M3340=People!$B$2,People!$A$2,0))))</f>
        <v>Anna Andreadi</v>
      </c>
      <c r="W3340" s="3" t="str">
        <f>IFERROR(INDEX(Returns!$B$2:$B$801,MATCH(Orders!B3340,Returns!$A$2:$A$801,0)),"No")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IF(M3341=People!$B$5,People!$A$5,IF(M3341=People!$B$4,People!$A$4,IF(Orders!M3341=People!$B$3,People!$A$3,IF(Orders!M3341=People!$B$2,People!$A$2,0))))</f>
        <v>Anna Andreadi</v>
      </c>
      <c r="W3341" s="3" t="str">
        <f>IFERROR(INDEX(Returns!$B$2:$B$801,MATCH(Orders!B3341,Returns!$A$2:$A$801,0)),"No")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IF(M3342=People!$B$5,People!$A$5,IF(M3342=People!$B$4,People!$A$4,IF(Orders!M3342=People!$B$3,People!$A$3,IF(Orders!M3342=People!$B$2,People!$A$2,0))))</f>
        <v>Anna Andreadi</v>
      </c>
      <c r="W3342" s="3" t="str">
        <f>IFERROR(INDEX(Returns!$B$2:$B$801,MATCH(Orders!B3342,Returns!$A$2:$A$801,0)),"No")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IF(M3343=People!$B$5,People!$A$5,IF(M3343=People!$B$4,People!$A$4,IF(Orders!M3343=People!$B$3,People!$A$3,IF(Orders!M3343=People!$B$2,People!$A$2,0))))</f>
        <v>Chuck Magee</v>
      </c>
      <c r="W3343" s="3" t="str">
        <f>IFERROR(INDEX(Returns!$B$2:$B$801,MATCH(Orders!B3343,Returns!$A$2:$A$801,0)),"No")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IF(M3344=People!$B$5,People!$A$5,IF(M3344=People!$B$4,People!$A$4,IF(Orders!M3344=People!$B$3,People!$A$3,IF(Orders!M3344=People!$B$2,People!$A$2,0))))</f>
        <v>Chuck Magee</v>
      </c>
      <c r="W3344" s="3" t="str">
        <f>IFERROR(INDEX(Returns!$B$2:$B$801,MATCH(Orders!B3344,Returns!$A$2:$A$801,0)),"No")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IF(M3345=People!$B$5,People!$A$5,IF(M3345=People!$B$4,People!$A$4,IF(Orders!M3345=People!$B$3,People!$A$3,IF(Orders!M3345=People!$B$2,People!$A$2,0))))</f>
        <v>Chuck Magee</v>
      </c>
      <c r="W3345" s="3" t="str">
        <f>IFERROR(INDEX(Returns!$B$2:$B$801,MATCH(Orders!B3345,Returns!$A$2:$A$801,0)),"No")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IF(M3346=People!$B$5,People!$A$5,IF(M3346=People!$B$4,People!$A$4,IF(Orders!M3346=People!$B$3,People!$A$3,IF(Orders!M3346=People!$B$2,People!$A$2,0))))</f>
        <v>Chuck Magee</v>
      </c>
      <c r="W3346" s="3" t="str">
        <f>IFERROR(INDEX(Returns!$B$2:$B$801,MATCH(Orders!B3346,Returns!$A$2:$A$801,0)),"No")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IF(M3347=People!$B$5,People!$A$5,IF(M3347=People!$B$4,People!$A$4,IF(Orders!M3347=People!$B$3,People!$A$3,IF(Orders!M3347=People!$B$2,People!$A$2,0))))</f>
        <v>Chuck Magee</v>
      </c>
      <c r="W3347" s="3" t="str">
        <f>IFERROR(INDEX(Returns!$B$2:$B$801,MATCH(Orders!B3347,Returns!$A$2:$A$801,0)),"No")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IF(M3348=People!$B$5,People!$A$5,IF(M3348=People!$B$4,People!$A$4,IF(Orders!M3348=People!$B$3,People!$A$3,IF(Orders!M3348=People!$B$2,People!$A$2,0))))</f>
        <v>Chuck Magee</v>
      </c>
      <c r="W3348" s="3" t="str">
        <f>IFERROR(INDEX(Returns!$B$2:$B$801,MATCH(Orders!B3348,Returns!$A$2:$A$801,0)),"No")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IF(M3349=People!$B$5,People!$A$5,IF(M3349=People!$B$4,People!$A$4,IF(Orders!M3349=People!$B$3,People!$A$3,IF(Orders!M3349=People!$B$2,People!$A$2,0))))</f>
        <v>Anna Andreadi</v>
      </c>
      <c r="W3349" s="3" t="str">
        <f>IFERROR(INDEX(Returns!$B$2:$B$801,MATCH(Orders!B3349,Returns!$A$2:$A$801,0)),"No")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IF(M3350=People!$B$5,People!$A$5,IF(M3350=People!$B$4,People!$A$4,IF(Orders!M3350=People!$B$3,People!$A$3,IF(Orders!M3350=People!$B$2,People!$A$2,0))))</f>
        <v>Kelly Williams</v>
      </c>
      <c r="W3350" s="3" t="str">
        <f>IFERROR(INDEX(Returns!$B$2:$B$801,MATCH(Orders!B3350,Returns!$A$2:$A$801,0)),"No")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IF(M3351=People!$B$5,People!$A$5,IF(M3351=People!$B$4,People!$A$4,IF(Orders!M3351=People!$B$3,People!$A$3,IF(Orders!M3351=People!$B$2,People!$A$2,0))))</f>
        <v>Anna Andreadi</v>
      </c>
      <c r="W3351" s="3" t="str">
        <f>IFERROR(INDEX(Returns!$B$2:$B$801,MATCH(Orders!B3351,Returns!$A$2:$A$801,0)),"No")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IF(M3352=People!$B$5,People!$A$5,IF(M3352=People!$B$4,People!$A$4,IF(Orders!M3352=People!$B$3,People!$A$3,IF(Orders!M3352=People!$B$2,People!$A$2,0))))</f>
        <v>Chuck Magee</v>
      </c>
      <c r="W3352" s="3" t="str">
        <f>IFERROR(INDEX(Returns!$B$2:$B$801,MATCH(Orders!B3352,Returns!$A$2:$A$801,0)),"No")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IF(M3353=People!$B$5,People!$A$5,IF(M3353=People!$B$4,People!$A$4,IF(Orders!M3353=People!$B$3,People!$A$3,IF(Orders!M3353=People!$B$2,People!$A$2,0))))</f>
        <v>Anna Andreadi</v>
      </c>
      <c r="W3353" s="3" t="str">
        <f>IFERROR(INDEX(Returns!$B$2:$B$801,MATCH(Orders!B3353,Returns!$A$2:$A$801,0)),"No")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IF(M3354=People!$B$5,People!$A$5,IF(M3354=People!$B$4,People!$A$4,IF(Orders!M3354=People!$B$3,People!$A$3,IF(Orders!M3354=People!$B$2,People!$A$2,0))))</f>
        <v>Anna Andreadi</v>
      </c>
      <c r="W3354" s="3" t="str">
        <f>IFERROR(INDEX(Returns!$B$2:$B$801,MATCH(Orders!B3354,Returns!$A$2:$A$801,0)),"No")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IF(M3355=People!$B$5,People!$A$5,IF(M3355=People!$B$4,People!$A$4,IF(Orders!M3355=People!$B$3,People!$A$3,IF(Orders!M3355=People!$B$2,People!$A$2,0))))</f>
        <v>Chuck Magee</v>
      </c>
      <c r="W3355" s="3" t="str">
        <f>IFERROR(INDEX(Returns!$B$2:$B$801,MATCH(Orders!B3355,Returns!$A$2:$A$801,0)),"No")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IF(M3356=People!$B$5,People!$A$5,IF(M3356=People!$B$4,People!$A$4,IF(Orders!M3356=People!$B$3,People!$A$3,IF(Orders!M3356=People!$B$2,People!$A$2,0))))</f>
        <v>Chuck Magee</v>
      </c>
      <c r="W3356" s="3" t="str">
        <f>IFERROR(INDEX(Returns!$B$2:$B$801,MATCH(Orders!B3356,Returns!$A$2:$A$801,0)),"No")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IF(M3357=People!$B$5,People!$A$5,IF(M3357=People!$B$4,People!$A$4,IF(Orders!M3357=People!$B$3,People!$A$3,IF(Orders!M3357=People!$B$2,People!$A$2,0))))</f>
        <v>Chuck Magee</v>
      </c>
      <c r="W3357" s="3" t="str">
        <f>IFERROR(INDEX(Returns!$B$2:$B$801,MATCH(Orders!B3357,Returns!$A$2:$A$801,0)),"No")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IF(M3358=People!$B$5,People!$A$5,IF(M3358=People!$B$4,People!$A$4,IF(Orders!M3358=People!$B$3,People!$A$3,IF(Orders!M3358=People!$B$2,People!$A$2,0))))</f>
        <v>Chuck Magee</v>
      </c>
      <c r="W3358" s="3" t="str">
        <f>IFERROR(INDEX(Returns!$B$2:$B$801,MATCH(Orders!B3358,Returns!$A$2:$A$801,0)),"No")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IF(M3359=People!$B$5,People!$A$5,IF(M3359=People!$B$4,People!$A$4,IF(Orders!M3359=People!$B$3,People!$A$3,IF(Orders!M3359=People!$B$2,People!$A$2,0))))</f>
        <v>Kelly Williams</v>
      </c>
      <c r="W3359" s="3" t="str">
        <f>IFERROR(INDEX(Returns!$B$2:$B$801,MATCH(Orders!B3359,Returns!$A$2:$A$801,0)),"No")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IF(M3360=People!$B$5,People!$A$5,IF(M3360=People!$B$4,People!$A$4,IF(Orders!M3360=People!$B$3,People!$A$3,IF(Orders!M3360=People!$B$2,People!$A$2,0))))</f>
        <v>Kelly Williams</v>
      </c>
      <c r="W3360" s="3" t="str">
        <f>IFERROR(INDEX(Returns!$B$2:$B$801,MATCH(Orders!B3360,Returns!$A$2:$A$801,0)),"No")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IF(M3361=People!$B$5,People!$A$5,IF(M3361=People!$B$4,People!$A$4,IF(Orders!M3361=People!$B$3,People!$A$3,IF(Orders!M3361=People!$B$2,People!$A$2,0))))</f>
        <v>Kelly Williams</v>
      </c>
      <c r="W3361" s="3" t="str">
        <f>IFERROR(INDEX(Returns!$B$2:$B$801,MATCH(Orders!B3361,Returns!$A$2:$A$801,0)),"No")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IF(M3362=People!$B$5,People!$A$5,IF(M3362=People!$B$4,People!$A$4,IF(Orders!M3362=People!$B$3,People!$A$3,IF(Orders!M3362=People!$B$2,People!$A$2,0))))</f>
        <v>Chuck Magee</v>
      </c>
      <c r="W3362" s="3" t="str">
        <f>IFERROR(INDEX(Returns!$B$2:$B$801,MATCH(Orders!B3362,Returns!$A$2:$A$801,0)),"No")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IF(M3363=People!$B$5,People!$A$5,IF(M3363=People!$B$4,People!$A$4,IF(Orders!M3363=People!$B$3,People!$A$3,IF(Orders!M3363=People!$B$2,People!$A$2,0))))</f>
        <v>Chuck Magee</v>
      </c>
      <c r="W3363" s="3" t="str">
        <f>IFERROR(INDEX(Returns!$B$2:$B$801,MATCH(Orders!B3363,Returns!$A$2:$A$801,0)),"No")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IF(M3364=People!$B$5,People!$A$5,IF(M3364=People!$B$4,People!$A$4,IF(Orders!M3364=People!$B$3,People!$A$3,IF(Orders!M3364=People!$B$2,People!$A$2,0))))</f>
        <v>Chuck Magee</v>
      </c>
      <c r="W3364" s="3" t="str">
        <f>IFERROR(INDEX(Returns!$B$2:$B$801,MATCH(Orders!B3364,Returns!$A$2:$A$801,0)),"No")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IF(M3365=People!$B$5,People!$A$5,IF(M3365=People!$B$4,People!$A$4,IF(Orders!M3365=People!$B$3,People!$A$3,IF(Orders!M3365=People!$B$2,People!$A$2,0))))</f>
        <v>Chuck Magee</v>
      </c>
      <c r="W3365" s="3" t="str">
        <f>IFERROR(INDEX(Returns!$B$2:$B$801,MATCH(Orders!B3365,Returns!$A$2:$A$801,0)),"No")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IF(M3366=People!$B$5,People!$A$5,IF(M3366=People!$B$4,People!$A$4,IF(Orders!M3366=People!$B$3,People!$A$3,IF(Orders!M3366=People!$B$2,People!$A$2,0))))</f>
        <v>Kelly Williams</v>
      </c>
      <c r="W3366" s="3" t="str">
        <f>IFERROR(INDEX(Returns!$B$2:$B$801,MATCH(Orders!B3366,Returns!$A$2:$A$801,0)),"No")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IF(M3367=People!$B$5,People!$A$5,IF(M3367=People!$B$4,People!$A$4,IF(Orders!M3367=People!$B$3,People!$A$3,IF(Orders!M3367=People!$B$2,People!$A$2,0))))</f>
        <v>Anna Andreadi</v>
      </c>
      <c r="W3367" s="3" t="str">
        <f>IFERROR(INDEX(Returns!$B$2:$B$801,MATCH(Orders!B3367,Returns!$A$2:$A$801,0)),"No")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IF(M3368=People!$B$5,People!$A$5,IF(M3368=People!$B$4,People!$A$4,IF(Orders!M3368=People!$B$3,People!$A$3,IF(Orders!M3368=People!$B$2,People!$A$2,0))))</f>
        <v>Kelly Williams</v>
      </c>
      <c r="W3368" s="3" t="str">
        <f>IFERROR(INDEX(Returns!$B$2:$B$801,MATCH(Orders!B3368,Returns!$A$2:$A$801,0)),"No")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IF(M3369=People!$B$5,People!$A$5,IF(M3369=People!$B$4,People!$A$4,IF(Orders!M3369=People!$B$3,People!$A$3,IF(Orders!M3369=People!$B$2,People!$A$2,0))))</f>
        <v>Kelly Williams</v>
      </c>
      <c r="W3369" s="3" t="str">
        <f>IFERROR(INDEX(Returns!$B$2:$B$801,MATCH(Orders!B3369,Returns!$A$2:$A$801,0)),"No")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IF(M3370=People!$B$5,People!$A$5,IF(M3370=People!$B$4,People!$A$4,IF(Orders!M3370=People!$B$3,People!$A$3,IF(Orders!M3370=People!$B$2,People!$A$2,0))))</f>
        <v>Anna Andreadi</v>
      </c>
      <c r="W3370" s="3" t="str">
        <f>IFERROR(INDEX(Returns!$B$2:$B$801,MATCH(Orders!B3370,Returns!$A$2:$A$801,0)),"No")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IF(M3371=People!$B$5,People!$A$5,IF(M3371=People!$B$4,People!$A$4,IF(Orders!M3371=People!$B$3,People!$A$3,IF(Orders!M3371=People!$B$2,People!$A$2,0))))</f>
        <v>Anna Andreadi</v>
      </c>
      <c r="W3371" s="3" t="str">
        <f>IFERROR(INDEX(Returns!$B$2:$B$801,MATCH(Orders!B3371,Returns!$A$2:$A$801,0)),"No")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IF(M3372=People!$B$5,People!$A$5,IF(M3372=People!$B$4,People!$A$4,IF(Orders!M3372=People!$B$3,People!$A$3,IF(Orders!M3372=People!$B$2,People!$A$2,0))))</f>
        <v>Kelly Williams</v>
      </c>
      <c r="W3372" s="3" t="str">
        <f>IFERROR(INDEX(Returns!$B$2:$B$801,MATCH(Orders!B3372,Returns!$A$2:$A$801,0)),"No")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IF(M3373=People!$B$5,People!$A$5,IF(M3373=People!$B$4,People!$A$4,IF(Orders!M3373=People!$B$3,People!$A$3,IF(Orders!M3373=People!$B$2,People!$A$2,0))))</f>
        <v>Anna Andreadi</v>
      </c>
      <c r="W3373" s="3" t="str">
        <f>IFERROR(INDEX(Returns!$B$2:$B$801,MATCH(Orders!B3373,Returns!$A$2:$A$801,0)),"No")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IF(M3374=People!$B$5,People!$A$5,IF(M3374=People!$B$4,People!$A$4,IF(Orders!M3374=People!$B$3,People!$A$3,IF(Orders!M3374=People!$B$2,People!$A$2,0))))</f>
        <v>Anna Andreadi</v>
      </c>
      <c r="W3374" s="3" t="str">
        <f>IFERROR(INDEX(Returns!$B$2:$B$801,MATCH(Orders!B3374,Returns!$A$2:$A$801,0)),"No")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IF(M3375=People!$B$5,People!$A$5,IF(M3375=People!$B$4,People!$A$4,IF(Orders!M3375=People!$B$3,People!$A$3,IF(Orders!M3375=People!$B$2,People!$A$2,0))))</f>
        <v>Chuck Magee</v>
      </c>
      <c r="W3375" s="3" t="str">
        <f>IFERROR(INDEX(Returns!$B$2:$B$801,MATCH(Orders!B3375,Returns!$A$2:$A$801,0)),"No")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IF(M3376=People!$B$5,People!$A$5,IF(M3376=People!$B$4,People!$A$4,IF(Orders!M3376=People!$B$3,People!$A$3,IF(Orders!M3376=People!$B$2,People!$A$2,0))))</f>
        <v>Chuck Magee</v>
      </c>
      <c r="W3376" s="3" t="str">
        <f>IFERROR(INDEX(Returns!$B$2:$B$801,MATCH(Orders!B3376,Returns!$A$2:$A$801,0)),"No")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IF(M3377=People!$B$5,People!$A$5,IF(M3377=People!$B$4,People!$A$4,IF(Orders!M3377=People!$B$3,People!$A$3,IF(Orders!M3377=People!$B$2,People!$A$2,0))))</f>
        <v>Chuck Magee</v>
      </c>
      <c r="W3377" s="3" t="str">
        <f>IFERROR(INDEX(Returns!$B$2:$B$801,MATCH(Orders!B3377,Returns!$A$2:$A$801,0)),"No")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IF(M3378=People!$B$5,People!$A$5,IF(M3378=People!$B$4,People!$A$4,IF(Orders!M3378=People!$B$3,People!$A$3,IF(Orders!M3378=People!$B$2,People!$A$2,0))))</f>
        <v>Chuck Magee</v>
      </c>
      <c r="W3378" s="3" t="str">
        <f>IFERROR(INDEX(Returns!$B$2:$B$801,MATCH(Orders!B3378,Returns!$A$2:$A$801,0)),"No")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IF(M3379=People!$B$5,People!$A$5,IF(M3379=People!$B$4,People!$A$4,IF(Orders!M3379=People!$B$3,People!$A$3,IF(Orders!M3379=People!$B$2,People!$A$2,0))))</f>
        <v>Kelly Williams</v>
      </c>
      <c r="W3379" s="3" t="str">
        <f>IFERROR(INDEX(Returns!$B$2:$B$801,MATCH(Orders!B3379,Returns!$A$2:$A$801,0)),"No")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IF(M3380=People!$B$5,People!$A$5,IF(M3380=People!$B$4,People!$A$4,IF(Orders!M3380=People!$B$3,People!$A$3,IF(Orders!M3380=People!$B$2,People!$A$2,0))))</f>
        <v>Kelly Williams</v>
      </c>
      <c r="W3380" s="3" t="str">
        <f>IFERROR(INDEX(Returns!$B$2:$B$801,MATCH(Orders!B3380,Returns!$A$2:$A$801,0)),"No")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IF(M3381=People!$B$5,People!$A$5,IF(M3381=People!$B$4,People!$A$4,IF(Orders!M3381=People!$B$3,People!$A$3,IF(Orders!M3381=People!$B$2,People!$A$2,0))))</f>
        <v>Kelly Williams</v>
      </c>
      <c r="W3381" s="3" t="str">
        <f>IFERROR(INDEX(Returns!$B$2:$B$801,MATCH(Orders!B3381,Returns!$A$2:$A$801,0)),"No")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IF(M3382=People!$B$5,People!$A$5,IF(M3382=People!$B$4,People!$A$4,IF(Orders!M3382=People!$B$3,People!$A$3,IF(Orders!M3382=People!$B$2,People!$A$2,0))))</f>
        <v>Chuck Magee</v>
      </c>
      <c r="W3382" s="3" t="str">
        <f>IFERROR(INDEX(Returns!$B$2:$B$801,MATCH(Orders!B3382,Returns!$A$2:$A$801,0)),"No")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IF(M3383=People!$B$5,People!$A$5,IF(M3383=People!$B$4,People!$A$4,IF(Orders!M3383=People!$B$3,People!$A$3,IF(Orders!M3383=People!$B$2,People!$A$2,0))))</f>
        <v>Cassandra Brandow</v>
      </c>
      <c r="W3383" s="3" t="str">
        <f>IFERROR(INDEX(Returns!$B$2:$B$801,MATCH(Orders!B3383,Returns!$A$2:$A$801,0)),"No")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IF(M3384=People!$B$5,People!$A$5,IF(M3384=People!$B$4,People!$A$4,IF(Orders!M3384=People!$B$3,People!$A$3,IF(Orders!M3384=People!$B$2,People!$A$2,0))))</f>
        <v>Chuck Magee</v>
      </c>
      <c r="W3384" s="3" t="str">
        <f>IFERROR(INDEX(Returns!$B$2:$B$801,MATCH(Orders!B3384,Returns!$A$2:$A$801,0)),"No")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IF(M3385=People!$B$5,People!$A$5,IF(M3385=People!$B$4,People!$A$4,IF(Orders!M3385=People!$B$3,People!$A$3,IF(Orders!M3385=People!$B$2,People!$A$2,0))))</f>
        <v>Chuck Magee</v>
      </c>
      <c r="W3385" s="3" t="str">
        <f>IFERROR(INDEX(Returns!$B$2:$B$801,MATCH(Orders!B3385,Returns!$A$2:$A$801,0)),"No")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IF(M3386=People!$B$5,People!$A$5,IF(M3386=People!$B$4,People!$A$4,IF(Orders!M3386=People!$B$3,People!$A$3,IF(Orders!M3386=People!$B$2,People!$A$2,0))))</f>
        <v>Chuck Magee</v>
      </c>
      <c r="W3386" s="3" t="str">
        <f>IFERROR(INDEX(Returns!$B$2:$B$801,MATCH(Orders!B3386,Returns!$A$2:$A$801,0)),"No")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IF(M3387=People!$B$5,People!$A$5,IF(M3387=People!$B$4,People!$A$4,IF(Orders!M3387=People!$B$3,People!$A$3,IF(Orders!M3387=People!$B$2,People!$A$2,0))))</f>
        <v>Cassandra Brandow</v>
      </c>
      <c r="W3387" s="3" t="str">
        <f>IFERROR(INDEX(Returns!$B$2:$B$801,MATCH(Orders!B3387,Returns!$A$2:$A$801,0)),"No")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IF(M3388=People!$B$5,People!$A$5,IF(M3388=People!$B$4,People!$A$4,IF(Orders!M3388=People!$B$3,People!$A$3,IF(Orders!M3388=People!$B$2,People!$A$2,0))))</f>
        <v>Cassandra Brandow</v>
      </c>
      <c r="W3388" s="3" t="str">
        <f>IFERROR(INDEX(Returns!$B$2:$B$801,MATCH(Orders!B3388,Returns!$A$2:$A$801,0)),"No")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IF(M3389=People!$B$5,People!$A$5,IF(M3389=People!$B$4,People!$A$4,IF(Orders!M3389=People!$B$3,People!$A$3,IF(Orders!M3389=People!$B$2,People!$A$2,0))))</f>
        <v>Cassandra Brandow</v>
      </c>
      <c r="W3389" s="3" t="str">
        <f>IFERROR(INDEX(Returns!$B$2:$B$801,MATCH(Orders!B3389,Returns!$A$2:$A$801,0)),"No")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IF(M3390=People!$B$5,People!$A$5,IF(M3390=People!$B$4,People!$A$4,IF(Orders!M3390=People!$B$3,People!$A$3,IF(Orders!M3390=People!$B$2,People!$A$2,0))))</f>
        <v>Cassandra Brandow</v>
      </c>
      <c r="W3390" s="3" t="str">
        <f>IFERROR(INDEX(Returns!$B$2:$B$801,MATCH(Orders!B3390,Returns!$A$2:$A$801,0)),"No")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IF(M3391=People!$B$5,People!$A$5,IF(M3391=People!$B$4,People!$A$4,IF(Orders!M3391=People!$B$3,People!$A$3,IF(Orders!M3391=People!$B$2,People!$A$2,0))))</f>
        <v>Cassandra Brandow</v>
      </c>
      <c r="W3391" s="3" t="str">
        <f>IFERROR(INDEX(Returns!$B$2:$B$801,MATCH(Orders!B3391,Returns!$A$2:$A$801,0)),"No")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IF(M3392=People!$B$5,People!$A$5,IF(M3392=People!$B$4,People!$A$4,IF(Orders!M3392=People!$B$3,People!$A$3,IF(Orders!M3392=People!$B$2,People!$A$2,0))))</f>
        <v>Kelly Williams</v>
      </c>
      <c r="W3392" s="3" t="str">
        <f>IFERROR(INDEX(Returns!$B$2:$B$801,MATCH(Orders!B3392,Returns!$A$2:$A$801,0)),"No")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IF(M3393=People!$B$5,People!$A$5,IF(M3393=People!$B$4,People!$A$4,IF(Orders!M3393=People!$B$3,People!$A$3,IF(Orders!M3393=People!$B$2,People!$A$2,0))))</f>
        <v>Anna Andreadi</v>
      </c>
      <c r="W3393" s="3" t="str">
        <f>IFERROR(INDEX(Returns!$B$2:$B$801,MATCH(Orders!B3393,Returns!$A$2:$A$801,0)),"No")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IF(M3394=People!$B$5,People!$A$5,IF(M3394=People!$B$4,People!$A$4,IF(Orders!M3394=People!$B$3,People!$A$3,IF(Orders!M3394=People!$B$2,People!$A$2,0))))</f>
        <v>Anna Andreadi</v>
      </c>
      <c r="W3394" s="3" t="str">
        <f>IFERROR(INDEX(Returns!$B$2:$B$801,MATCH(Orders!B3394,Returns!$A$2:$A$801,0)),"No")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IF(M3395=People!$B$5,People!$A$5,IF(M3395=People!$B$4,People!$A$4,IF(Orders!M3395=People!$B$3,People!$A$3,IF(Orders!M3395=People!$B$2,People!$A$2,0))))</f>
        <v>Kelly Williams</v>
      </c>
      <c r="W3395" s="3" t="str">
        <f>IFERROR(INDEX(Returns!$B$2:$B$801,MATCH(Orders!B3395,Returns!$A$2:$A$801,0)),"No")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IF(M3396=People!$B$5,People!$A$5,IF(M3396=People!$B$4,People!$A$4,IF(Orders!M3396=People!$B$3,People!$A$3,IF(Orders!M3396=People!$B$2,People!$A$2,0))))</f>
        <v>Chuck Magee</v>
      </c>
      <c r="W3396" s="3" t="str">
        <f>IFERROR(INDEX(Returns!$B$2:$B$801,MATCH(Orders!B3396,Returns!$A$2:$A$801,0)),"No")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IF(M3397=People!$B$5,People!$A$5,IF(M3397=People!$B$4,People!$A$4,IF(Orders!M3397=People!$B$3,People!$A$3,IF(Orders!M3397=People!$B$2,People!$A$2,0))))</f>
        <v>Kelly Williams</v>
      </c>
      <c r="W3397" s="3" t="str">
        <f>IFERROR(INDEX(Returns!$B$2:$B$801,MATCH(Orders!B3397,Returns!$A$2:$A$801,0)),"No")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IF(M3398=People!$B$5,People!$A$5,IF(M3398=People!$B$4,People!$A$4,IF(Orders!M3398=People!$B$3,People!$A$3,IF(Orders!M3398=People!$B$2,People!$A$2,0))))</f>
        <v>Kelly Williams</v>
      </c>
      <c r="W3398" s="3" t="str">
        <f>IFERROR(INDEX(Returns!$B$2:$B$801,MATCH(Orders!B3398,Returns!$A$2:$A$801,0)),"No")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IF(M3399=People!$B$5,People!$A$5,IF(M3399=People!$B$4,People!$A$4,IF(Orders!M3399=People!$B$3,People!$A$3,IF(Orders!M3399=People!$B$2,People!$A$2,0))))</f>
        <v>Kelly Williams</v>
      </c>
      <c r="W3399" s="3" t="str">
        <f>IFERROR(INDEX(Returns!$B$2:$B$801,MATCH(Orders!B3399,Returns!$A$2:$A$801,0)),"No")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IF(M3400=People!$B$5,People!$A$5,IF(M3400=People!$B$4,People!$A$4,IF(Orders!M3400=People!$B$3,People!$A$3,IF(Orders!M3400=People!$B$2,People!$A$2,0))))</f>
        <v>Cassandra Brandow</v>
      </c>
      <c r="W3400" s="3" t="str">
        <f>IFERROR(INDEX(Returns!$B$2:$B$801,MATCH(Orders!B3400,Returns!$A$2:$A$801,0)),"No")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IF(M3401=People!$B$5,People!$A$5,IF(M3401=People!$B$4,People!$A$4,IF(Orders!M3401=People!$B$3,People!$A$3,IF(Orders!M3401=People!$B$2,People!$A$2,0))))</f>
        <v>Cassandra Brandow</v>
      </c>
      <c r="W3401" s="3" t="str">
        <f>IFERROR(INDEX(Returns!$B$2:$B$801,MATCH(Orders!B3401,Returns!$A$2:$A$801,0)),"No")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IF(M3402=People!$B$5,People!$A$5,IF(M3402=People!$B$4,People!$A$4,IF(Orders!M3402=People!$B$3,People!$A$3,IF(Orders!M3402=People!$B$2,People!$A$2,0))))</f>
        <v>Cassandra Brandow</v>
      </c>
      <c r="W3402" s="3" t="str">
        <f>IFERROR(INDEX(Returns!$B$2:$B$801,MATCH(Orders!B3402,Returns!$A$2:$A$801,0)),"No")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IF(M3403=People!$B$5,People!$A$5,IF(M3403=People!$B$4,People!$A$4,IF(Orders!M3403=People!$B$3,People!$A$3,IF(Orders!M3403=People!$B$2,People!$A$2,0))))</f>
        <v>Cassandra Brandow</v>
      </c>
      <c r="W3403" s="3" t="str">
        <f>IFERROR(INDEX(Returns!$B$2:$B$801,MATCH(Orders!B3403,Returns!$A$2:$A$801,0)),"No")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IF(M3404=People!$B$5,People!$A$5,IF(M3404=People!$B$4,People!$A$4,IF(Orders!M3404=People!$B$3,People!$A$3,IF(Orders!M3404=People!$B$2,People!$A$2,0))))</f>
        <v>Kelly Williams</v>
      </c>
      <c r="W3404" s="3" t="str">
        <f>IFERROR(INDEX(Returns!$B$2:$B$801,MATCH(Orders!B3404,Returns!$A$2:$A$801,0)),"No")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IF(M3405=People!$B$5,People!$A$5,IF(M3405=People!$B$4,People!$A$4,IF(Orders!M3405=People!$B$3,People!$A$3,IF(Orders!M3405=People!$B$2,People!$A$2,0))))</f>
        <v>Kelly Williams</v>
      </c>
      <c r="W3405" s="3" t="str">
        <f>IFERROR(INDEX(Returns!$B$2:$B$801,MATCH(Orders!B3405,Returns!$A$2:$A$801,0)),"No")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IF(M3406=People!$B$5,People!$A$5,IF(M3406=People!$B$4,People!$A$4,IF(Orders!M3406=People!$B$3,People!$A$3,IF(Orders!M3406=People!$B$2,People!$A$2,0))))</f>
        <v>Anna Andreadi</v>
      </c>
      <c r="W3406" s="3" t="str">
        <f>IFERROR(INDEX(Returns!$B$2:$B$801,MATCH(Orders!B3406,Returns!$A$2:$A$801,0)),"No")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IF(M3407=People!$B$5,People!$A$5,IF(M3407=People!$B$4,People!$A$4,IF(Orders!M3407=People!$B$3,People!$A$3,IF(Orders!M3407=People!$B$2,People!$A$2,0))))</f>
        <v>Chuck Magee</v>
      </c>
      <c r="W3407" s="3" t="str">
        <f>IFERROR(INDEX(Returns!$B$2:$B$801,MATCH(Orders!B3407,Returns!$A$2:$A$801,0)),"No")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IF(M3408=People!$B$5,People!$A$5,IF(M3408=People!$B$4,People!$A$4,IF(Orders!M3408=People!$B$3,People!$A$3,IF(Orders!M3408=People!$B$2,People!$A$2,0))))</f>
        <v>Chuck Magee</v>
      </c>
      <c r="W3408" s="3" t="str">
        <f>IFERROR(INDEX(Returns!$B$2:$B$801,MATCH(Orders!B3408,Returns!$A$2:$A$801,0)),"No")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IF(M3409=People!$B$5,People!$A$5,IF(M3409=People!$B$4,People!$A$4,IF(Orders!M3409=People!$B$3,People!$A$3,IF(Orders!M3409=People!$B$2,People!$A$2,0))))</f>
        <v>Chuck Magee</v>
      </c>
      <c r="W3409" s="3" t="str">
        <f>IFERROR(INDEX(Returns!$B$2:$B$801,MATCH(Orders!B3409,Returns!$A$2:$A$801,0)),"No")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IF(M3410=People!$B$5,People!$A$5,IF(M3410=People!$B$4,People!$A$4,IF(Orders!M3410=People!$B$3,People!$A$3,IF(Orders!M3410=People!$B$2,People!$A$2,0))))</f>
        <v>Chuck Magee</v>
      </c>
      <c r="W3410" s="3" t="str">
        <f>IFERROR(INDEX(Returns!$B$2:$B$801,MATCH(Orders!B3410,Returns!$A$2:$A$801,0)),"No")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IF(M3411=People!$B$5,People!$A$5,IF(M3411=People!$B$4,People!$A$4,IF(Orders!M3411=People!$B$3,People!$A$3,IF(Orders!M3411=People!$B$2,People!$A$2,0))))</f>
        <v>Chuck Magee</v>
      </c>
      <c r="W3411" s="3" t="str">
        <f>IFERROR(INDEX(Returns!$B$2:$B$801,MATCH(Orders!B3411,Returns!$A$2:$A$801,0)),"No")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IF(M3412=People!$B$5,People!$A$5,IF(M3412=People!$B$4,People!$A$4,IF(Orders!M3412=People!$B$3,People!$A$3,IF(Orders!M3412=People!$B$2,People!$A$2,0))))</f>
        <v>Anna Andreadi</v>
      </c>
      <c r="W3412" s="3" t="str">
        <f>IFERROR(INDEX(Returns!$B$2:$B$801,MATCH(Orders!B3412,Returns!$A$2:$A$801,0)),"No")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IF(M3413=People!$B$5,People!$A$5,IF(M3413=People!$B$4,People!$A$4,IF(Orders!M3413=People!$B$3,People!$A$3,IF(Orders!M3413=People!$B$2,People!$A$2,0))))</f>
        <v>Anna Andreadi</v>
      </c>
      <c r="W3413" s="3" t="str">
        <f>IFERROR(INDEX(Returns!$B$2:$B$801,MATCH(Orders!B3413,Returns!$A$2:$A$801,0)),"No")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IF(M3414=People!$B$5,People!$A$5,IF(M3414=People!$B$4,People!$A$4,IF(Orders!M3414=People!$B$3,People!$A$3,IF(Orders!M3414=People!$B$2,People!$A$2,0))))</f>
        <v>Anna Andreadi</v>
      </c>
      <c r="W3414" s="3" t="str">
        <f>IFERROR(INDEX(Returns!$B$2:$B$801,MATCH(Orders!B3414,Returns!$A$2:$A$801,0)),"No")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IF(M3415=People!$B$5,People!$A$5,IF(M3415=People!$B$4,People!$A$4,IF(Orders!M3415=People!$B$3,People!$A$3,IF(Orders!M3415=People!$B$2,People!$A$2,0))))</f>
        <v>Anna Andreadi</v>
      </c>
      <c r="W3415" s="3" t="str">
        <f>IFERROR(INDEX(Returns!$B$2:$B$801,MATCH(Orders!B3415,Returns!$A$2:$A$801,0)),"No")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IF(M3416=People!$B$5,People!$A$5,IF(M3416=People!$B$4,People!$A$4,IF(Orders!M3416=People!$B$3,People!$A$3,IF(Orders!M3416=People!$B$2,People!$A$2,0))))</f>
        <v>Anna Andreadi</v>
      </c>
      <c r="W3416" s="3" t="str">
        <f>IFERROR(INDEX(Returns!$B$2:$B$801,MATCH(Orders!B3416,Returns!$A$2:$A$801,0)),"No")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IF(M3417=People!$B$5,People!$A$5,IF(M3417=People!$B$4,People!$A$4,IF(Orders!M3417=People!$B$3,People!$A$3,IF(Orders!M3417=People!$B$2,People!$A$2,0))))</f>
        <v>Kelly Williams</v>
      </c>
      <c r="W3417" s="3" t="str">
        <f>IFERROR(INDEX(Returns!$B$2:$B$801,MATCH(Orders!B3417,Returns!$A$2:$A$801,0)),"No")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IF(M3418=People!$B$5,People!$A$5,IF(M3418=People!$B$4,People!$A$4,IF(Orders!M3418=People!$B$3,People!$A$3,IF(Orders!M3418=People!$B$2,People!$A$2,0))))</f>
        <v>Kelly Williams</v>
      </c>
      <c r="W3418" s="3" t="str">
        <f>IFERROR(INDEX(Returns!$B$2:$B$801,MATCH(Orders!B3418,Returns!$A$2:$A$801,0)),"No")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IF(M3419=People!$B$5,People!$A$5,IF(M3419=People!$B$4,People!$A$4,IF(Orders!M3419=People!$B$3,People!$A$3,IF(Orders!M3419=People!$B$2,People!$A$2,0))))</f>
        <v>Anna Andreadi</v>
      </c>
      <c r="W3419" s="3" t="str">
        <f>IFERROR(INDEX(Returns!$B$2:$B$801,MATCH(Orders!B3419,Returns!$A$2:$A$801,0)),"No")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IF(M3420=People!$B$5,People!$A$5,IF(M3420=People!$B$4,People!$A$4,IF(Orders!M3420=People!$B$3,People!$A$3,IF(Orders!M3420=People!$B$2,People!$A$2,0))))</f>
        <v>Anna Andreadi</v>
      </c>
      <c r="W3420" s="3" t="str">
        <f>IFERROR(INDEX(Returns!$B$2:$B$801,MATCH(Orders!B3420,Returns!$A$2:$A$801,0)),"No")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IF(M3421=People!$B$5,People!$A$5,IF(M3421=People!$B$4,People!$A$4,IF(Orders!M3421=People!$B$3,People!$A$3,IF(Orders!M3421=People!$B$2,People!$A$2,0))))</f>
        <v>Chuck Magee</v>
      </c>
      <c r="W3421" s="3" t="str">
        <f>IFERROR(INDEX(Returns!$B$2:$B$801,MATCH(Orders!B3421,Returns!$A$2:$A$801,0)),"No")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IF(M3422=People!$B$5,People!$A$5,IF(M3422=People!$B$4,People!$A$4,IF(Orders!M3422=People!$B$3,People!$A$3,IF(Orders!M3422=People!$B$2,People!$A$2,0))))</f>
        <v>Anna Andreadi</v>
      </c>
      <c r="W3422" s="3" t="str">
        <f>IFERROR(INDEX(Returns!$B$2:$B$801,MATCH(Orders!B3422,Returns!$A$2:$A$801,0)),"No")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IF(M3423=People!$B$5,People!$A$5,IF(M3423=People!$B$4,People!$A$4,IF(Orders!M3423=People!$B$3,People!$A$3,IF(Orders!M3423=People!$B$2,People!$A$2,0))))</f>
        <v>Anna Andreadi</v>
      </c>
      <c r="W3423" s="3" t="str">
        <f>IFERROR(INDEX(Returns!$B$2:$B$801,MATCH(Orders!B3423,Returns!$A$2:$A$801,0)),"No")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IF(M3424=People!$B$5,People!$A$5,IF(M3424=People!$B$4,People!$A$4,IF(Orders!M3424=People!$B$3,People!$A$3,IF(Orders!M3424=People!$B$2,People!$A$2,0))))</f>
        <v>Anna Andreadi</v>
      </c>
      <c r="W3424" s="3" t="str">
        <f>IFERROR(INDEX(Returns!$B$2:$B$801,MATCH(Orders!B3424,Returns!$A$2:$A$801,0)),"No")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IF(M3425=People!$B$5,People!$A$5,IF(M3425=People!$B$4,People!$A$4,IF(Orders!M3425=People!$B$3,People!$A$3,IF(Orders!M3425=People!$B$2,People!$A$2,0))))</f>
        <v>Anna Andreadi</v>
      </c>
      <c r="W3425" s="3" t="str">
        <f>IFERROR(INDEX(Returns!$B$2:$B$801,MATCH(Orders!B3425,Returns!$A$2:$A$801,0)),"No")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IF(M3426=People!$B$5,People!$A$5,IF(M3426=People!$B$4,People!$A$4,IF(Orders!M3426=People!$B$3,People!$A$3,IF(Orders!M3426=People!$B$2,People!$A$2,0))))</f>
        <v>Anna Andreadi</v>
      </c>
      <c r="W3426" s="3" t="str">
        <f>IFERROR(INDEX(Returns!$B$2:$B$801,MATCH(Orders!B3426,Returns!$A$2:$A$801,0)),"No")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IF(M3427=People!$B$5,People!$A$5,IF(M3427=People!$B$4,People!$A$4,IF(Orders!M3427=People!$B$3,People!$A$3,IF(Orders!M3427=People!$B$2,People!$A$2,0))))</f>
        <v>Kelly Williams</v>
      </c>
      <c r="W3427" s="3" t="str">
        <f>IFERROR(INDEX(Returns!$B$2:$B$801,MATCH(Orders!B3427,Returns!$A$2:$A$801,0)),"No")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IF(M3428=People!$B$5,People!$A$5,IF(M3428=People!$B$4,People!$A$4,IF(Orders!M3428=People!$B$3,People!$A$3,IF(Orders!M3428=People!$B$2,People!$A$2,0))))</f>
        <v>Kelly Williams</v>
      </c>
      <c r="W3428" s="3" t="str">
        <f>IFERROR(INDEX(Returns!$B$2:$B$801,MATCH(Orders!B3428,Returns!$A$2:$A$801,0)),"No")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IF(M3429=People!$B$5,People!$A$5,IF(M3429=People!$B$4,People!$A$4,IF(Orders!M3429=People!$B$3,People!$A$3,IF(Orders!M3429=People!$B$2,People!$A$2,0))))</f>
        <v>Chuck Magee</v>
      </c>
      <c r="W3429" s="3" t="str">
        <f>IFERROR(INDEX(Returns!$B$2:$B$801,MATCH(Orders!B3429,Returns!$A$2:$A$801,0)),"No")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IF(M3430=People!$B$5,People!$A$5,IF(M3430=People!$B$4,People!$A$4,IF(Orders!M3430=People!$B$3,People!$A$3,IF(Orders!M3430=People!$B$2,People!$A$2,0))))</f>
        <v>Chuck Magee</v>
      </c>
      <c r="W3430" s="3" t="str">
        <f>IFERROR(INDEX(Returns!$B$2:$B$801,MATCH(Orders!B3430,Returns!$A$2:$A$801,0)),"No")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IF(M3431=People!$B$5,People!$A$5,IF(M3431=People!$B$4,People!$A$4,IF(Orders!M3431=People!$B$3,People!$A$3,IF(Orders!M3431=People!$B$2,People!$A$2,0))))</f>
        <v>Chuck Magee</v>
      </c>
      <c r="W3431" s="3" t="str">
        <f>IFERROR(INDEX(Returns!$B$2:$B$801,MATCH(Orders!B3431,Returns!$A$2:$A$801,0)),"No")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IF(M3432=People!$B$5,People!$A$5,IF(M3432=People!$B$4,People!$A$4,IF(Orders!M3432=People!$B$3,People!$A$3,IF(Orders!M3432=People!$B$2,People!$A$2,0))))</f>
        <v>Anna Andreadi</v>
      </c>
      <c r="W3432" s="3" t="str">
        <f>IFERROR(INDEX(Returns!$B$2:$B$801,MATCH(Orders!B3432,Returns!$A$2:$A$801,0)),"No")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IF(M3433=People!$B$5,People!$A$5,IF(M3433=People!$B$4,People!$A$4,IF(Orders!M3433=People!$B$3,People!$A$3,IF(Orders!M3433=People!$B$2,People!$A$2,0))))</f>
        <v>Anna Andreadi</v>
      </c>
      <c r="W3433" s="3" t="str">
        <f>IFERROR(INDEX(Returns!$B$2:$B$801,MATCH(Orders!B3433,Returns!$A$2:$A$801,0)),"No")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IF(M3434=People!$B$5,People!$A$5,IF(M3434=People!$B$4,People!$A$4,IF(Orders!M3434=People!$B$3,People!$A$3,IF(Orders!M3434=People!$B$2,People!$A$2,0))))</f>
        <v>Anna Andreadi</v>
      </c>
      <c r="W3434" s="3" t="str">
        <f>IFERROR(INDEX(Returns!$B$2:$B$801,MATCH(Orders!B3434,Returns!$A$2:$A$801,0)),"No")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IF(M3435=People!$B$5,People!$A$5,IF(M3435=People!$B$4,People!$A$4,IF(Orders!M3435=People!$B$3,People!$A$3,IF(Orders!M3435=People!$B$2,People!$A$2,0))))</f>
        <v>Anna Andreadi</v>
      </c>
      <c r="W3435" s="3" t="str">
        <f>IFERROR(INDEX(Returns!$B$2:$B$801,MATCH(Orders!B3435,Returns!$A$2:$A$801,0)),"No")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IF(M3436=People!$B$5,People!$A$5,IF(M3436=People!$B$4,People!$A$4,IF(Orders!M3436=People!$B$3,People!$A$3,IF(Orders!M3436=People!$B$2,People!$A$2,0))))</f>
        <v>Anna Andreadi</v>
      </c>
      <c r="W3436" s="3" t="str">
        <f>IFERROR(INDEX(Returns!$B$2:$B$801,MATCH(Orders!B3436,Returns!$A$2:$A$801,0)),"No")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IF(M3437=People!$B$5,People!$A$5,IF(M3437=People!$B$4,People!$A$4,IF(Orders!M3437=People!$B$3,People!$A$3,IF(Orders!M3437=People!$B$2,People!$A$2,0))))</f>
        <v>Kelly Williams</v>
      </c>
      <c r="W3437" s="3" t="str">
        <f>IFERROR(INDEX(Returns!$B$2:$B$801,MATCH(Orders!B3437,Returns!$A$2:$A$801,0)),"No")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IF(M3438=People!$B$5,People!$A$5,IF(M3438=People!$B$4,People!$A$4,IF(Orders!M3438=People!$B$3,People!$A$3,IF(Orders!M3438=People!$B$2,People!$A$2,0))))</f>
        <v>Kelly Williams</v>
      </c>
      <c r="W3438" s="3" t="str">
        <f>IFERROR(INDEX(Returns!$B$2:$B$801,MATCH(Orders!B3438,Returns!$A$2:$A$801,0)),"No")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IF(M3439=People!$B$5,People!$A$5,IF(M3439=People!$B$4,People!$A$4,IF(Orders!M3439=People!$B$3,People!$A$3,IF(Orders!M3439=People!$B$2,People!$A$2,0))))</f>
        <v>Kelly Williams</v>
      </c>
      <c r="W3439" s="3" t="str">
        <f>IFERROR(INDEX(Returns!$B$2:$B$801,MATCH(Orders!B3439,Returns!$A$2:$A$801,0)),"No")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IF(M3440=People!$B$5,People!$A$5,IF(M3440=People!$B$4,People!$A$4,IF(Orders!M3440=People!$B$3,People!$A$3,IF(Orders!M3440=People!$B$2,People!$A$2,0))))</f>
        <v>Kelly Williams</v>
      </c>
      <c r="W3440" s="3" t="str">
        <f>IFERROR(INDEX(Returns!$B$2:$B$801,MATCH(Orders!B3440,Returns!$A$2:$A$801,0)),"No")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IF(M3441=People!$B$5,People!$A$5,IF(M3441=People!$B$4,People!$A$4,IF(Orders!M3441=People!$B$3,People!$A$3,IF(Orders!M3441=People!$B$2,People!$A$2,0))))</f>
        <v>Kelly Williams</v>
      </c>
      <c r="W3441" s="3" t="str">
        <f>IFERROR(INDEX(Returns!$B$2:$B$801,MATCH(Orders!B3441,Returns!$A$2:$A$801,0)),"No")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IF(M3442=People!$B$5,People!$A$5,IF(M3442=People!$B$4,People!$A$4,IF(Orders!M3442=People!$B$3,People!$A$3,IF(Orders!M3442=People!$B$2,People!$A$2,0))))</f>
        <v>Anna Andreadi</v>
      </c>
      <c r="W3442" s="3" t="str">
        <f>IFERROR(INDEX(Returns!$B$2:$B$801,MATCH(Orders!B3442,Returns!$A$2:$A$801,0)),"No")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IF(M3443=People!$B$5,People!$A$5,IF(M3443=People!$B$4,People!$A$4,IF(Orders!M3443=People!$B$3,People!$A$3,IF(Orders!M3443=People!$B$2,People!$A$2,0))))</f>
        <v>Chuck Magee</v>
      </c>
      <c r="W3443" s="3" t="str">
        <f>IFERROR(INDEX(Returns!$B$2:$B$801,MATCH(Orders!B3443,Returns!$A$2:$A$801,0)),"No")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IF(M3444=People!$B$5,People!$A$5,IF(M3444=People!$B$4,People!$A$4,IF(Orders!M3444=People!$B$3,People!$A$3,IF(Orders!M3444=People!$B$2,People!$A$2,0))))</f>
        <v>Chuck Magee</v>
      </c>
      <c r="W3444" s="3" t="str">
        <f>IFERROR(INDEX(Returns!$B$2:$B$801,MATCH(Orders!B3444,Returns!$A$2:$A$801,0)),"No")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IF(M3445=People!$B$5,People!$A$5,IF(M3445=People!$B$4,People!$A$4,IF(Orders!M3445=People!$B$3,People!$A$3,IF(Orders!M3445=People!$B$2,People!$A$2,0))))</f>
        <v>Chuck Magee</v>
      </c>
      <c r="W3445" s="3" t="str">
        <f>IFERROR(INDEX(Returns!$B$2:$B$801,MATCH(Orders!B3445,Returns!$A$2:$A$801,0)),"No")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IF(M3446=People!$B$5,People!$A$5,IF(M3446=People!$B$4,People!$A$4,IF(Orders!M3446=People!$B$3,People!$A$3,IF(Orders!M3446=People!$B$2,People!$A$2,0))))</f>
        <v>Chuck Magee</v>
      </c>
      <c r="W3446" s="3" t="str">
        <f>IFERROR(INDEX(Returns!$B$2:$B$801,MATCH(Orders!B3446,Returns!$A$2:$A$801,0)),"No")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IF(M3447=People!$B$5,People!$A$5,IF(M3447=People!$B$4,People!$A$4,IF(Orders!M3447=People!$B$3,People!$A$3,IF(Orders!M3447=People!$B$2,People!$A$2,0))))</f>
        <v>Chuck Magee</v>
      </c>
      <c r="W3447" s="3" t="str">
        <f>IFERROR(INDEX(Returns!$B$2:$B$801,MATCH(Orders!B3447,Returns!$A$2:$A$801,0)),"No")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IF(M3448=People!$B$5,People!$A$5,IF(M3448=People!$B$4,People!$A$4,IF(Orders!M3448=People!$B$3,People!$A$3,IF(Orders!M3448=People!$B$2,People!$A$2,0))))</f>
        <v>Chuck Magee</v>
      </c>
      <c r="W3448" s="3" t="str">
        <f>IFERROR(INDEX(Returns!$B$2:$B$801,MATCH(Orders!B3448,Returns!$A$2:$A$801,0)),"No")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IF(M3449=People!$B$5,People!$A$5,IF(M3449=People!$B$4,People!$A$4,IF(Orders!M3449=People!$B$3,People!$A$3,IF(Orders!M3449=People!$B$2,People!$A$2,0))))</f>
        <v>Cassandra Brandow</v>
      </c>
      <c r="W3449" s="3" t="str">
        <f>IFERROR(INDEX(Returns!$B$2:$B$801,MATCH(Orders!B3449,Returns!$A$2:$A$801,0)),"No")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IF(M3450=People!$B$5,People!$A$5,IF(M3450=People!$B$4,People!$A$4,IF(Orders!M3450=People!$B$3,People!$A$3,IF(Orders!M3450=People!$B$2,People!$A$2,0))))</f>
        <v>Anna Andreadi</v>
      </c>
      <c r="W3450" s="3" t="str">
        <f>IFERROR(INDEX(Returns!$B$2:$B$801,MATCH(Orders!B3450,Returns!$A$2:$A$801,0)),"No")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IF(M3451=People!$B$5,People!$A$5,IF(M3451=People!$B$4,People!$A$4,IF(Orders!M3451=People!$B$3,People!$A$3,IF(Orders!M3451=People!$B$2,People!$A$2,0))))</f>
        <v>Anna Andreadi</v>
      </c>
      <c r="W3451" s="3" t="str">
        <f>IFERROR(INDEX(Returns!$B$2:$B$801,MATCH(Orders!B3451,Returns!$A$2:$A$801,0)),"No")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IF(M3452=People!$B$5,People!$A$5,IF(M3452=People!$B$4,People!$A$4,IF(Orders!M3452=People!$B$3,People!$A$3,IF(Orders!M3452=People!$B$2,People!$A$2,0))))</f>
        <v>Anna Andreadi</v>
      </c>
      <c r="W3452" s="3" t="str">
        <f>IFERROR(INDEX(Returns!$B$2:$B$801,MATCH(Orders!B3452,Returns!$A$2:$A$801,0)),"No")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IF(M3453=People!$B$5,People!$A$5,IF(M3453=People!$B$4,People!$A$4,IF(Orders!M3453=People!$B$3,People!$A$3,IF(Orders!M3453=People!$B$2,People!$A$2,0))))</f>
        <v>Anna Andreadi</v>
      </c>
      <c r="W3453" s="3" t="str">
        <f>IFERROR(INDEX(Returns!$B$2:$B$801,MATCH(Orders!B3453,Returns!$A$2:$A$801,0)),"No")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IF(M3454=People!$B$5,People!$A$5,IF(M3454=People!$B$4,People!$A$4,IF(Orders!M3454=People!$B$3,People!$A$3,IF(Orders!M3454=People!$B$2,People!$A$2,0))))</f>
        <v>Cassandra Brandow</v>
      </c>
      <c r="W3454" s="3" t="str">
        <f>IFERROR(INDEX(Returns!$B$2:$B$801,MATCH(Orders!B3454,Returns!$A$2:$A$801,0)),"No")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IF(M3455=People!$B$5,People!$A$5,IF(M3455=People!$B$4,People!$A$4,IF(Orders!M3455=People!$B$3,People!$A$3,IF(Orders!M3455=People!$B$2,People!$A$2,0))))</f>
        <v>Cassandra Brandow</v>
      </c>
      <c r="W3455" s="3" t="str">
        <f>IFERROR(INDEX(Returns!$B$2:$B$801,MATCH(Orders!B3455,Returns!$A$2:$A$801,0)),"No")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IF(M3456=People!$B$5,People!$A$5,IF(M3456=People!$B$4,People!$A$4,IF(Orders!M3456=People!$B$3,People!$A$3,IF(Orders!M3456=People!$B$2,People!$A$2,0))))</f>
        <v>Cassandra Brandow</v>
      </c>
      <c r="W3456" s="3" t="str">
        <f>IFERROR(INDEX(Returns!$B$2:$B$801,MATCH(Orders!B3456,Returns!$A$2:$A$801,0)),"No")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IF(M3457=People!$B$5,People!$A$5,IF(M3457=People!$B$4,People!$A$4,IF(Orders!M3457=People!$B$3,People!$A$3,IF(Orders!M3457=People!$B$2,People!$A$2,0))))</f>
        <v>Cassandra Brandow</v>
      </c>
      <c r="W3457" s="3" t="str">
        <f>IFERROR(INDEX(Returns!$B$2:$B$801,MATCH(Orders!B3457,Returns!$A$2:$A$801,0)),"No")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IF(M3458=People!$B$5,People!$A$5,IF(M3458=People!$B$4,People!$A$4,IF(Orders!M3458=People!$B$3,People!$A$3,IF(Orders!M3458=People!$B$2,People!$A$2,0))))</f>
        <v>Chuck Magee</v>
      </c>
      <c r="W3458" s="3" t="str">
        <f>IFERROR(INDEX(Returns!$B$2:$B$801,MATCH(Orders!B3458,Returns!$A$2:$A$801,0)),"No")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IF(M3459=People!$B$5,People!$A$5,IF(M3459=People!$B$4,People!$A$4,IF(Orders!M3459=People!$B$3,People!$A$3,IF(Orders!M3459=People!$B$2,People!$A$2,0))))</f>
        <v>Chuck Magee</v>
      </c>
      <c r="W3459" s="3" t="str">
        <f>IFERROR(INDEX(Returns!$B$2:$B$801,MATCH(Orders!B3459,Returns!$A$2:$A$801,0)),"No")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IF(M3460=People!$B$5,People!$A$5,IF(M3460=People!$B$4,People!$A$4,IF(Orders!M3460=People!$B$3,People!$A$3,IF(Orders!M3460=People!$B$2,People!$A$2,0))))</f>
        <v>Chuck Magee</v>
      </c>
      <c r="W3460" s="3" t="str">
        <f>IFERROR(INDEX(Returns!$B$2:$B$801,MATCH(Orders!B3460,Returns!$A$2:$A$801,0)),"No")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IF(M3461=People!$B$5,People!$A$5,IF(M3461=People!$B$4,People!$A$4,IF(Orders!M3461=People!$B$3,People!$A$3,IF(Orders!M3461=People!$B$2,People!$A$2,0))))</f>
        <v>Chuck Magee</v>
      </c>
      <c r="W3461" s="3" t="str">
        <f>IFERROR(INDEX(Returns!$B$2:$B$801,MATCH(Orders!B3461,Returns!$A$2:$A$801,0)),"No")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IF(M3462=People!$B$5,People!$A$5,IF(M3462=People!$B$4,People!$A$4,IF(Orders!M3462=People!$B$3,People!$A$3,IF(Orders!M3462=People!$B$2,People!$A$2,0))))</f>
        <v>Chuck Magee</v>
      </c>
      <c r="W3462" s="3" t="str">
        <f>IFERROR(INDEX(Returns!$B$2:$B$801,MATCH(Orders!B3462,Returns!$A$2:$A$801,0)),"No")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IF(M3463=People!$B$5,People!$A$5,IF(M3463=People!$B$4,People!$A$4,IF(Orders!M3463=People!$B$3,People!$A$3,IF(Orders!M3463=People!$B$2,People!$A$2,0))))</f>
        <v>Kelly Williams</v>
      </c>
      <c r="W3463" s="3" t="str">
        <f>IFERROR(INDEX(Returns!$B$2:$B$801,MATCH(Orders!B3463,Returns!$A$2:$A$801,0)),"No")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IF(M3464=People!$B$5,People!$A$5,IF(M3464=People!$B$4,People!$A$4,IF(Orders!M3464=People!$B$3,People!$A$3,IF(Orders!M3464=People!$B$2,People!$A$2,0))))</f>
        <v>Chuck Magee</v>
      </c>
      <c r="W3464" s="3" t="str">
        <f>IFERROR(INDEX(Returns!$B$2:$B$801,MATCH(Orders!B3464,Returns!$A$2:$A$801,0)),"No")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IF(M3465=People!$B$5,People!$A$5,IF(M3465=People!$B$4,People!$A$4,IF(Orders!M3465=People!$B$3,People!$A$3,IF(Orders!M3465=People!$B$2,People!$A$2,0))))</f>
        <v>Cassandra Brandow</v>
      </c>
      <c r="W3465" s="3" t="str">
        <f>IFERROR(INDEX(Returns!$B$2:$B$801,MATCH(Orders!B3465,Returns!$A$2:$A$801,0)),"No")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IF(M3466=People!$B$5,People!$A$5,IF(M3466=People!$B$4,People!$A$4,IF(Orders!M3466=People!$B$3,People!$A$3,IF(Orders!M3466=People!$B$2,People!$A$2,0))))</f>
        <v>Cassandra Brandow</v>
      </c>
      <c r="W3466" s="3" t="str">
        <f>IFERROR(INDEX(Returns!$B$2:$B$801,MATCH(Orders!B3466,Returns!$A$2:$A$801,0)),"No")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IF(M3467=People!$B$5,People!$A$5,IF(M3467=People!$B$4,People!$A$4,IF(Orders!M3467=People!$B$3,People!$A$3,IF(Orders!M3467=People!$B$2,People!$A$2,0))))</f>
        <v>Chuck Magee</v>
      </c>
      <c r="W3467" s="3" t="str">
        <f>IFERROR(INDEX(Returns!$B$2:$B$801,MATCH(Orders!B3467,Returns!$A$2:$A$801,0)),"No")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IF(M3468=People!$B$5,People!$A$5,IF(M3468=People!$B$4,People!$A$4,IF(Orders!M3468=People!$B$3,People!$A$3,IF(Orders!M3468=People!$B$2,People!$A$2,0))))</f>
        <v>Chuck Magee</v>
      </c>
      <c r="W3468" s="3" t="str">
        <f>IFERROR(INDEX(Returns!$B$2:$B$801,MATCH(Orders!B3468,Returns!$A$2:$A$801,0)),"No")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IF(M3469=People!$B$5,People!$A$5,IF(M3469=People!$B$4,People!$A$4,IF(Orders!M3469=People!$B$3,People!$A$3,IF(Orders!M3469=People!$B$2,People!$A$2,0))))</f>
        <v>Chuck Magee</v>
      </c>
      <c r="W3469" s="3" t="str">
        <f>IFERROR(INDEX(Returns!$B$2:$B$801,MATCH(Orders!B3469,Returns!$A$2:$A$801,0)),"No")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IF(M3470=People!$B$5,People!$A$5,IF(M3470=People!$B$4,People!$A$4,IF(Orders!M3470=People!$B$3,People!$A$3,IF(Orders!M3470=People!$B$2,People!$A$2,0))))</f>
        <v>Cassandra Brandow</v>
      </c>
      <c r="W3470" s="3" t="str">
        <f>IFERROR(INDEX(Returns!$B$2:$B$801,MATCH(Orders!B3470,Returns!$A$2:$A$801,0)),"No")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IF(M3471=People!$B$5,People!$A$5,IF(M3471=People!$B$4,People!$A$4,IF(Orders!M3471=People!$B$3,People!$A$3,IF(Orders!M3471=People!$B$2,People!$A$2,0))))</f>
        <v>Cassandra Brandow</v>
      </c>
      <c r="W3471" s="3" t="str">
        <f>IFERROR(INDEX(Returns!$B$2:$B$801,MATCH(Orders!B3471,Returns!$A$2:$A$801,0)),"No")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IF(M3472=People!$B$5,People!$A$5,IF(M3472=People!$B$4,People!$A$4,IF(Orders!M3472=People!$B$3,People!$A$3,IF(Orders!M3472=People!$B$2,People!$A$2,0))))</f>
        <v>Anna Andreadi</v>
      </c>
      <c r="W3472" s="3" t="str">
        <f>IFERROR(INDEX(Returns!$B$2:$B$801,MATCH(Orders!B3472,Returns!$A$2:$A$801,0)),"No")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IF(M3473=People!$B$5,People!$A$5,IF(M3473=People!$B$4,People!$A$4,IF(Orders!M3473=People!$B$3,People!$A$3,IF(Orders!M3473=People!$B$2,People!$A$2,0))))</f>
        <v>Chuck Magee</v>
      </c>
      <c r="W3473" s="3" t="str">
        <f>IFERROR(INDEX(Returns!$B$2:$B$801,MATCH(Orders!B3473,Returns!$A$2:$A$801,0)),"No")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IF(M3474=People!$B$5,People!$A$5,IF(M3474=People!$B$4,People!$A$4,IF(Orders!M3474=People!$B$3,People!$A$3,IF(Orders!M3474=People!$B$2,People!$A$2,0))))</f>
        <v>Chuck Magee</v>
      </c>
      <c r="W3474" s="3" t="str">
        <f>IFERROR(INDEX(Returns!$B$2:$B$801,MATCH(Orders!B3474,Returns!$A$2:$A$801,0)),"No")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IF(M3475=People!$B$5,People!$A$5,IF(M3475=People!$B$4,People!$A$4,IF(Orders!M3475=People!$B$3,People!$A$3,IF(Orders!M3475=People!$B$2,People!$A$2,0))))</f>
        <v>Kelly Williams</v>
      </c>
      <c r="W3475" s="3" t="str">
        <f>IFERROR(INDEX(Returns!$B$2:$B$801,MATCH(Orders!B3475,Returns!$A$2:$A$801,0)),"No")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IF(M3476=People!$B$5,People!$A$5,IF(M3476=People!$B$4,People!$A$4,IF(Orders!M3476=People!$B$3,People!$A$3,IF(Orders!M3476=People!$B$2,People!$A$2,0))))</f>
        <v>Kelly Williams</v>
      </c>
      <c r="W3476" s="3" t="str">
        <f>IFERROR(INDEX(Returns!$B$2:$B$801,MATCH(Orders!B3476,Returns!$A$2:$A$801,0)),"No")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IF(M3477=People!$B$5,People!$A$5,IF(M3477=People!$B$4,People!$A$4,IF(Orders!M3477=People!$B$3,People!$A$3,IF(Orders!M3477=People!$B$2,People!$A$2,0))))</f>
        <v>Kelly Williams</v>
      </c>
      <c r="W3477" s="3" t="str">
        <f>IFERROR(INDEX(Returns!$B$2:$B$801,MATCH(Orders!B3477,Returns!$A$2:$A$801,0)),"No")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IF(M3478=People!$B$5,People!$A$5,IF(M3478=People!$B$4,People!$A$4,IF(Orders!M3478=People!$B$3,People!$A$3,IF(Orders!M3478=People!$B$2,People!$A$2,0))))</f>
        <v>Kelly Williams</v>
      </c>
      <c r="W3478" s="3" t="str">
        <f>IFERROR(INDEX(Returns!$B$2:$B$801,MATCH(Orders!B3478,Returns!$A$2:$A$801,0)),"No")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IF(M3479=People!$B$5,People!$A$5,IF(M3479=People!$B$4,People!$A$4,IF(Orders!M3479=People!$B$3,People!$A$3,IF(Orders!M3479=People!$B$2,People!$A$2,0))))</f>
        <v>Anna Andreadi</v>
      </c>
      <c r="W3479" s="3" t="str">
        <f>IFERROR(INDEX(Returns!$B$2:$B$801,MATCH(Orders!B3479,Returns!$A$2:$A$801,0)),"No")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IF(M3480=People!$B$5,People!$A$5,IF(M3480=People!$B$4,People!$A$4,IF(Orders!M3480=People!$B$3,People!$A$3,IF(Orders!M3480=People!$B$2,People!$A$2,0))))</f>
        <v>Anna Andreadi</v>
      </c>
      <c r="W3480" s="3" t="str">
        <f>IFERROR(INDEX(Returns!$B$2:$B$801,MATCH(Orders!B3480,Returns!$A$2:$A$801,0)),"No")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IF(M3481=People!$B$5,People!$A$5,IF(M3481=People!$B$4,People!$A$4,IF(Orders!M3481=People!$B$3,People!$A$3,IF(Orders!M3481=People!$B$2,People!$A$2,0))))</f>
        <v>Anna Andreadi</v>
      </c>
      <c r="W3481" s="3" t="str">
        <f>IFERROR(INDEX(Returns!$B$2:$B$801,MATCH(Orders!B3481,Returns!$A$2:$A$801,0)),"No")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IF(M3482=People!$B$5,People!$A$5,IF(M3482=People!$B$4,People!$A$4,IF(Orders!M3482=People!$B$3,People!$A$3,IF(Orders!M3482=People!$B$2,People!$A$2,0))))</f>
        <v>Anna Andreadi</v>
      </c>
      <c r="W3482" s="3" t="str">
        <f>IFERROR(INDEX(Returns!$B$2:$B$801,MATCH(Orders!B3482,Returns!$A$2:$A$801,0)),"No")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IF(M3483=People!$B$5,People!$A$5,IF(M3483=People!$B$4,People!$A$4,IF(Orders!M3483=People!$B$3,People!$A$3,IF(Orders!M3483=People!$B$2,People!$A$2,0))))</f>
        <v>Cassandra Brandow</v>
      </c>
      <c r="W3483" s="3" t="str">
        <f>IFERROR(INDEX(Returns!$B$2:$B$801,MATCH(Orders!B3483,Returns!$A$2:$A$801,0)),"No")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IF(M3484=People!$B$5,People!$A$5,IF(M3484=People!$B$4,People!$A$4,IF(Orders!M3484=People!$B$3,People!$A$3,IF(Orders!M3484=People!$B$2,People!$A$2,0))))</f>
        <v>Cassandra Brandow</v>
      </c>
      <c r="W3484" s="3" t="str">
        <f>IFERROR(INDEX(Returns!$B$2:$B$801,MATCH(Orders!B3484,Returns!$A$2:$A$801,0)),"No")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IF(M3485=People!$B$5,People!$A$5,IF(M3485=People!$B$4,People!$A$4,IF(Orders!M3485=People!$B$3,People!$A$3,IF(Orders!M3485=People!$B$2,People!$A$2,0))))</f>
        <v>Cassandra Brandow</v>
      </c>
      <c r="W3485" s="3" t="str">
        <f>IFERROR(INDEX(Returns!$B$2:$B$801,MATCH(Orders!B3485,Returns!$A$2:$A$801,0)),"No")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IF(M3486=People!$B$5,People!$A$5,IF(M3486=People!$B$4,People!$A$4,IF(Orders!M3486=People!$B$3,People!$A$3,IF(Orders!M3486=People!$B$2,People!$A$2,0))))</f>
        <v>Cassandra Brandow</v>
      </c>
      <c r="W3486" s="3" t="str">
        <f>IFERROR(INDEX(Returns!$B$2:$B$801,MATCH(Orders!B3486,Returns!$A$2:$A$801,0)),"No")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IF(M3487=People!$B$5,People!$A$5,IF(M3487=People!$B$4,People!$A$4,IF(Orders!M3487=People!$B$3,People!$A$3,IF(Orders!M3487=People!$B$2,People!$A$2,0))))</f>
        <v>Chuck Magee</v>
      </c>
      <c r="W3487" s="3" t="str">
        <f>IFERROR(INDEX(Returns!$B$2:$B$801,MATCH(Orders!B3487,Returns!$A$2:$A$801,0)),"No")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IF(M3488=People!$B$5,People!$A$5,IF(M3488=People!$B$4,People!$A$4,IF(Orders!M3488=People!$B$3,People!$A$3,IF(Orders!M3488=People!$B$2,People!$A$2,0))))</f>
        <v>Cassandra Brandow</v>
      </c>
      <c r="W3488" s="3" t="str">
        <f>IFERROR(INDEX(Returns!$B$2:$B$801,MATCH(Orders!B3488,Returns!$A$2:$A$801,0)),"No")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IF(M3489=People!$B$5,People!$A$5,IF(M3489=People!$B$4,People!$A$4,IF(Orders!M3489=People!$B$3,People!$A$3,IF(Orders!M3489=People!$B$2,People!$A$2,0))))</f>
        <v>Cassandra Brandow</v>
      </c>
      <c r="W3489" s="3" t="str">
        <f>IFERROR(INDEX(Returns!$B$2:$B$801,MATCH(Orders!B3489,Returns!$A$2:$A$801,0)),"No")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IF(M3490=People!$B$5,People!$A$5,IF(M3490=People!$B$4,People!$A$4,IF(Orders!M3490=People!$B$3,People!$A$3,IF(Orders!M3490=People!$B$2,People!$A$2,0))))</f>
        <v>Kelly Williams</v>
      </c>
      <c r="W3490" s="3" t="str">
        <f>IFERROR(INDEX(Returns!$B$2:$B$801,MATCH(Orders!B3490,Returns!$A$2:$A$801,0)),"No")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IF(M3491=People!$B$5,People!$A$5,IF(M3491=People!$B$4,People!$A$4,IF(Orders!M3491=People!$B$3,People!$A$3,IF(Orders!M3491=People!$B$2,People!$A$2,0))))</f>
        <v>Kelly Williams</v>
      </c>
      <c r="W3491" s="3" t="str">
        <f>IFERROR(INDEX(Returns!$B$2:$B$801,MATCH(Orders!B3491,Returns!$A$2:$A$801,0)),"No")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IF(M3492=People!$B$5,People!$A$5,IF(M3492=People!$B$4,People!$A$4,IF(Orders!M3492=People!$B$3,People!$A$3,IF(Orders!M3492=People!$B$2,People!$A$2,0))))</f>
        <v>Kelly Williams</v>
      </c>
      <c r="W3492" s="3" t="str">
        <f>IFERROR(INDEX(Returns!$B$2:$B$801,MATCH(Orders!B3492,Returns!$A$2:$A$801,0)),"No")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IF(M3493=People!$B$5,People!$A$5,IF(M3493=People!$B$4,People!$A$4,IF(Orders!M3493=People!$B$3,People!$A$3,IF(Orders!M3493=People!$B$2,People!$A$2,0))))</f>
        <v>Kelly Williams</v>
      </c>
      <c r="W3493" s="3" t="str">
        <f>IFERROR(INDEX(Returns!$B$2:$B$801,MATCH(Orders!B3493,Returns!$A$2:$A$801,0)),"No")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IF(M3494=People!$B$5,People!$A$5,IF(M3494=People!$B$4,People!$A$4,IF(Orders!M3494=People!$B$3,People!$A$3,IF(Orders!M3494=People!$B$2,People!$A$2,0))))</f>
        <v>Kelly Williams</v>
      </c>
      <c r="W3494" s="3" t="str">
        <f>IFERROR(INDEX(Returns!$B$2:$B$801,MATCH(Orders!B3494,Returns!$A$2:$A$801,0)),"No")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IF(M3495=People!$B$5,People!$A$5,IF(M3495=People!$B$4,People!$A$4,IF(Orders!M3495=People!$B$3,People!$A$3,IF(Orders!M3495=People!$B$2,People!$A$2,0))))</f>
        <v>Kelly Williams</v>
      </c>
      <c r="W3495" s="3" t="str">
        <f>IFERROR(INDEX(Returns!$B$2:$B$801,MATCH(Orders!B3495,Returns!$A$2:$A$801,0)),"No")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IF(M3496=People!$B$5,People!$A$5,IF(M3496=People!$B$4,People!$A$4,IF(Orders!M3496=People!$B$3,People!$A$3,IF(Orders!M3496=People!$B$2,People!$A$2,0))))</f>
        <v>Kelly Williams</v>
      </c>
      <c r="W3496" s="3" t="str">
        <f>IFERROR(INDEX(Returns!$B$2:$B$801,MATCH(Orders!B3496,Returns!$A$2:$A$801,0)),"No")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IF(M3497=People!$B$5,People!$A$5,IF(M3497=People!$B$4,People!$A$4,IF(Orders!M3497=People!$B$3,People!$A$3,IF(Orders!M3497=People!$B$2,People!$A$2,0))))</f>
        <v>Kelly Williams</v>
      </c>
      <c r="W3497" s="3" t="str">
        <f>IFERROR(INDEX(Returns!$B$2:$B$801,MATCH(Orders!B3497,Returns!$A$2:$A$801,0)),"No")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IF(M3498=People!$B$5,People!$A$5,IF(M3498=People!$B$4,People!$A$4,IF(Orders!M3498=People!$B$3,People!$A$3,IF(Orders!M3498=People!$B$2,People!$A$2,0))))</f>
        <v>Anna Andreadi</v>
      </c>
      <c r="W3498" s="3" t="str">
        <f>IFERROR(INDEX(Returns!$B$2:$B$801,MATCH(Orders!B3498,Returns!$A$2:$A$801,0)),"No")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IF(M3499=People!$B$5,People!$A$5,IF(M3499=People!$B$4,People!$A$4,IF(Orders!M3499=People!$B$3,People!$A$3,IF(Orders!M3499=People!$B$2,People!$A$2,0))))</f>
        <v>Anna Andreadi</v>
      </c>
      <c r="W3499" s="3" t="str">
        <f>IFERROR(INDEX(Returns!$B$2:$B$801,MATCH(Orders!B3499,Returns!$A$2:$A$801,0)),"No")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IF(M3500=People!$B$5,People!$A$5,IF(M3500=People!$B$4,People!$A$4,IF(Orders!M3500=People!$B$3,People!$A$3,IF(Orders!M3500=People!$B$2,People!$A$2,0))))</f>
        <v>Anna Andreadi</v>
      </c>
      <c r="W3500" s="3" t="str">
        <f>IFERROR(INDEX(Returns!$B$2:$B$801,MATCH(Orders!B3500,Returns!$A$2:$A$801,0)),"No")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IF(M3501=People!$B$5,People!$A$5,IF(M3501=People!$B$4,People!$A$4,IF(Orders!M3501=People!$B$3,People!$A$3,IF(Orders!M3501=People!$B$2,People!$A$2,0))))</f>
        <v>Cassandra Brandow</v>
      </c>
      <c r="W3501" s="3" t="str">
        <f>IFERROR(INDEX(Returns!$B$2:$B$801,MATCH(Orders!B3501,Returns!$A$2:$A$801,0)),"No")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IF(M3502=People!$B$5,People!$A$5,IF(M3502=People!$B$4,People!$A$4,IF(Orders!M3502=People!$B$3,People!$A$3,IF(Orders!M3502=People!$B$2,People!$A$2,0))))</f>
        <v>Cassandra Brandow</v>
      </c>
      <c r="W3502" s="3" t="str">
        <f>IFERROR(INDEX(Returns!$B$2:$B$801,MATCH(Orders!B3502,Returns!$A$2:$A$801,0)),"No")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IF(M3503=People!$B$5,People!$A$5,IF(M3503=People!$B$4,People!$A$4,IF(Orders!M3503=People!$B$3,People!$A$3,IF(Orders!M3503=People!$B$2,People!$A$2,0))))</f>
        <v>Cassandra Brandow</v>
      </c>
      <c r="W3503" s="3" t="str">
        <f>IFERROR(INDEX(Returns!$B$2:$B$801,MATCH(Orders!B3503,Returns!$A$2:$A$801,0)),"No")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IF(M3504=People!$B$5,People!$A$5,IF(M3504=People!$B$4,People!$A$4,IF(Orders!M3504=People!$B$3,People!$A$3,IF(Orders!M3504=People!$B$2,People!$A$2,0))))</f>
        <v>Kelly Williams</v>
      </c>
      <c r="W3504" s="3" t="str">
        <f>IFERROR(INDEX(Returns!$B$2:$B$801,MATCH(Orders!B3504,Returns!$A$2:$A$801,0)),"No")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IF(M3505=People!$B$5,People!$A$5,IF(M3505=People!$B$4,People!$A$4,IF(Orders!M3505=People!$B$3,People!$A$3,IF(Orders!M3505=People!$B$2,People!$A$2,0))))</f>
        <v>Kelly Williams</v>
      </c>
      <c r="W3505" s="3" t="str">
        <f>IFERROR(INDEX(Returns!$B$2:$B$801,MATCH(Orders!B3505,Returns!$A$2:$A$801,0)),"No")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IF(M3506=People!$B$5,People!$A$5,IF(M3506=People!$B$4,People!$A$4,IF(Orders!M3506=People!$B$3,People!$A$3,IF(Orders!M3506=People!$B$2,People!$A$2,0))))</f>
        <v>Chuck Magee</v>
      </c>
      <c r="W3506" s="3" t="str">
        <f>IFERROR(INDEX(Returns!$B$2:$B$801,MATCH(Orders!B3506,Returns!$A$2:$A$801,0)),"No")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IF(M3507=People!$B$5,People!$A$5,IF(M3507=People!$B$4,People!$A$4,IF(Orders!M3507=People!$B$3,People!$A$3,IF(Orders!M3507=People!$B$2,People!$A$2,0))))</f>
        <v>Kelly Williams</v>
      </c>
      <c r="W3507" s="3" t="str">
        <f>IFERROR(INDEX(Returns!$B$2:$B$801,MATCH(Orders!B3507,Returns!$A$2:$A$801,0)),"No")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IF(M3508=People!$B$5,People!$A$5,IF(M3508=People!$B$4,People!$A$4,IF(Orders!M3508=People!$B$3,People!$A$3,IF(Orders!M3508=People!$B$2,People!$A$2,0))))</f>
        <v>Kelly Williams</v>
      </c>
      <c r="W3508" s="3" t="str">
        <f>IFERROR(INDEX(Returns!$B$2:$B$801,MATCH(Orders!B3508,Returns!$A$2:$A$801,0)),"No")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IF(M3509=People!$B$5,People!$A$5,IF(M3509=People!$B$4,People!$A$4,IF(Orders!M3509=People!$B$3,People!$A$3,IF(Orders!M3509=People!$B$2,People!$A$2,0))))</f>
        <v>Kelly Williams</v>
      </c>
      <c r="W3509" s="3" t="str">
        <f>IFERROR(INDEX(Returns!$B$2:$B$801,MATCH(Orders!B3509,Returns!$A$2:$A$801,0)),"No")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IF(M3510=People!$B$5,People!$A$5,IF(M3510=People!$B$4,People!$A$4,IF(Orders!M3510=People!$B$3,People!$A$3,IF(Orders!M3510=People!$B$2,People!$A$2,0))))</f>
        <v>Kelly Williams</v>
      </c>
      <c r="W3510" s="3" t="str">
        <f>IFERROR(INDEX(Returns!$B$2:$B$801,MATCH(Orders!B3510,Returns!$A$2:$A$801,0)),"No")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IF(M3511=People!$B$5,People!$A$5,IF(M3511=People!$B$4,People!$A$4,IF(Orders!M3511=People!$B$3,People!$A$3,IF(Orders!M3511=People!$B$2,People!$A$2,0))))</f>
        <v>Kelly Williams</v>
      </c>
      <c r="W3511" s="3" t="str">
        <f>IFERROR(INDEX(Returns!$B$2:$B$801,MATCH(Orders!B3511,Returns!$A$2:$A$801,0)),"No")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IF(M3512=People!$B$5,People!$A$5,IF(M3512=People!$B$4,People!$A$4,IF(Orders!M3512=People!$B$3,People!$A$3,IF(Orders!M3512=People!$B$2,People!$A$2,0))))</f>
        <v>Kelly Williams</v>
      </c>
      <c r="W3512" s="3" t="str">
        <f>IFERROR(INDEX(Returns!$B$2:$B$801,MATCH(Orders!B3512,Returns!$A$2:$A$801,0)),"No")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IF(M3513=People!$B$5,People!$A$5,IF(M3513=People!$B$4,People!$A$4,IF(Orders!M3513=People!$B$3,People!$A$3,IF(Orders!M3513=People!$B$2,People!$A$2,0))))</f>
        <v>Kelly Williams</v>
      </c>
      <c r="W3513" s="3" t="str">
        <f>IFERROR(INDEX(Returns!$B$2:$B$801,MATCH(Orders!B3513,Returns!$A$2:$A$801,0)),"No")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IF(M3514=People!$B$5,People!$A$5,IF(M3514=People!$B$4,People!$A$4,IF(Orders!M3514=People!$B$3,People!$A$3,IF(Orders!M3514=People!$B$2,People!$A$2,0))))</f>
        <v>Kelly Williams</v>
      </c>
      <c r="W3514" s="3" t="str">
        <f>IFERROR(INDEX(Returns!$B$2:$B$801,MATCH(Orders!B3514,Returns!$A$2:$A$801,0)),"No")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IF(M3515=People!$B$5,People!$A$5,IF(M3515=People!$B$4,People!$A$4,IF(Orders!M3515=People!$B$3,People!$A$3,IF(Orders!M3515=People!$B$2,People!$A$2,0))))</f>
        <v>Kelly Williams</v>
      </c>
      <c r="W3515" s="3" t="str">
        <f>IFERROR(INDEX(Returns!$B$2:$B$801,MATCH(Orders!B3515,Returns!$A$2:$A$801,0)),"No")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IF(M3516=People!$B$5,People!$A$5,IF(M3516=People!$B$4,People!$A$4,IF(Orders!M3516=People!$B$3,People!$A$3,IF(Orders!M3516=People!$B$2,People!$A$2,0))))</f>
        <v>Kelly Williams</v>
      </c>
      <c r="W3516" s="3" t="str">
        <f>IFERROR(INDEX(Returns!$B$2:$B$801,MATCH(Orders!B3516,Returns!$A$2:$A$801,0)),"No")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IF(M3517=People!$B$5,People!$A$5,IF(M3517=People!$B$4,People!$A$4,IF(Orders!M3517=People!$B$3,People!$A$3,IF(Orders!M3517=People!$B$2,People!$A$2,0))))</f>
        <v>Cassandra Brandow</v>
      </c>
      <c r="W3517" s="3" t="str">
        <f>IFERROR(INDEX(Returns!$B$2:$B$801,MATCH(Orders!B3517,Returns!$A$2:$A$801,0)),"No")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IF(M3518=People!$B$5,People!$A$5,IF(M3518=People!$B$4,People!$A$4,IF(Orders!M3518=People!$B$3,People!$A$3,IF(Orders!M3518=People!$B$2,People!$A$2,0))))</f>
        <v>Cassandra Brandow</v>
      </c>
      <c r="W3518" s="3" t="str">
        <f>IFERROR(INDEX(Returns!$B$2:$B$801,MATCH(Orders!B3518,Returns!$A$2:$A$801,0)),"No")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IF(M3519=People!$B$5,People!$A$5,IF(M3519=People!$B$4,People!$A$4,IF(Orders!M3519=People!$B$3,People!$A$3,IF(Orders!M3519=People!$B$2,People!$A$2,0))))</f>
        <v>Cassandra Brandow</v>
      </c>
      <c r="W3519" s="3" t="str">
        <f>IFERROR(INDEX(Returns!$B$2:$B$801,MATCH(Orders!B3519,Returns!$A$2:$A$801,0)),"No")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IF(M3520=People!$B$5,People!$A$5,IF(M3520=People!$B$4,People!$A$4,IF(Orders!M3520=People!$B$3,People!$A$3,IF(Orders!M3520=People!$B$2,People!$A$2,0))))</f>
        <v>Cassandra Brandow</v>
      </c>
      <c r="W3520" s="3" t="str">
        <f>IFERROR(INDEX(Returns!$B$2:$B$801,MATCH(Orders!B3520,Returns!$A$2:$A$801,0)),"No")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IF(M3521=People!$B$5,People!$A$5,IF(M3521=People!$B$4,People!$A$4,IF(Orders!M3521=People!$B$3,People!$A$3,IF(Orders!M3521=People!$B$2,People!$A$2,0))))</f>
        <v>Kelly Williams</v>
      </c>
      <c r="W3521" s="3" t="str">
        <f>IFERROR(INDEX(Returns!$B$2:$B$801,MATCH(Orders!B3521,Returns!$A$2:$A$801,0)),"No")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IF(M3522=People!$B$5,People!$A$5,IF(M3522=People!$B$4,People!$A$4,IF(Orders!M3522=People!$B$3,People!$A$3,IF(Orders!M3522=People!$B$2,People!$A$2,0))))</f>
        <v>Anna Andreadi</v>
      </c>
      <c r="W3522" s="3" t="str">
        <f>IFERROR(INDEX(Returns!$B$2:$B$801,MATCH(Orders!B3522,Returns!$A$2:$A$801,0)),"No")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IF(M3523=People!$B$5,People!$A$5,IF(M3523=People!$B$4,People!$A$4,IF(Orders!M3523=People!$B$3,People!$A$3,IF(Orders!M3523=People!$B$2,People!$A$2,0))))</f>
        <v>Kelly Williams</v>
      </c>
      <c r="W3523" s="3" t="str">
        <f>IFERROR(INDEX(Returns!$B$2:$B$801,MATCH(Orders!B3523,Returns!$A$2:$A$801,0)),"No")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IF(M3524=People!$B$5,People!$A$5,IF(M3524=People!$B$4,People!$A$4,IF(Orders!M3524=People!$B$3,People!$A$3,IF(Orders!M3524=People!$B$2,People!$A$2,0))))</f>
        <v>Kelly Williams</v>
      </c>
      <c r="W3524" s="3" t="str">
        <f>IFERROR(INDEX(Returns!$B$2:$B$801,MATCH(Orders!B3524,Returns!$A$2:$A$801,0)),"No")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IF(M3525=People!$B$5,People!$A$5,IF(M3525=People!$B$4,People!$A$4,IF(Orders!M3525=People!$B$3,People!$A$3,IF(Orders!M3525=People!$B$2,People!$A$2,0))))</f>
        <v>Anna Andreadi</v>
      </c>
      <c r="W3525" s="3" t="str">
        <f>IFERROR(INDEX(Returns!$B$2:$B$801,MATCH(Orders!B3525,Returns!$A$2:$A$801,0)),"No")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IF(M3526=People!$B$5,People!$A$5,IF(M3526=People!$B$4,People!$A$4,IF(Orders!M3526=People!$B$3,People!$A$3,IF(Orders!M3526=People!$B$2,People!$A$2,0))))</f>
        <v>Kelly Williams</v>
      </c>
      <c r="W3526" s="3" t="str">
        <f>IFERROR(INDEX(Returns!$B$2:$B$801,MATCH(Orders!B3526,Returns!$A$2:$A$801,0)),"No")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IF(M3527=People!$B$5,People!$A$5,IF(M3527=People!$B$4,People!$A$4,IF(Orders!M3527=People!$B$3,People!$A$3,IF(Orders!M3527=People!$B$2,People!$A$2,0))))</f>
        <v>Cassandra Brandow</v>
      </c>
      <c r="W3527" s="3" t="str">
        <f>IFERROR(INDEX(Returns!$B$2:$B$801,MATCH(Orders!B3527,Returns!$A$2:$A$801,0)),"No")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IF(M3528=People!$B$5,People!$A$5,IF(M3528=People!$B$4,People!$A$4,IF(Orders!M3528=People!$B$3,People!$A$3,IF(Orders!M3528=People!$B$2,People!$A$2,0))))</f>
        <v>Cassandra Brandow</v>
      </c>
      <c r="W3528" s="3" t="str">
        <f>IFERROR(INDEX(Returns!$B$2:$B$801,MATCH(Orders!B3528,Returns!$A$2:$A$801,0)),"No")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IF(M3529=People!$B$5,People!$A$5,IF(M3529=People!$B$4,People!$A$4,IF(Orders!M3529=People!$B$3,People!$A$3,IF(Orders!M3529=People!$B$2,People!$A$2,0))))</f>
        <v>Cassandra Brandow</v>
      </c>
      <c r="W3529" s="3" t="str">
        <f>IFERROR(INDEX(Returns!$B$2:$B$801,MATCH(Orders!B3529,Returns!$A$2:$A$801,0)),"No")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IF(M3530=People!$B$5,People!$A$5,IF(M3530=People!$B$4,People!$A$4,IF(Orders!M3530=People!$B$3,People!$A$3,IF(Orders!M3530=People!$B$2,People!$A$2,0))))</f>
        <v>Anna Andreadi</v>
      </c>
      <c r="W3530" s="3" t="str">
        <f>IFERROR(INDEX(Returns!$B$2:$B$801,MATCH(Orders!B3530,Returns!$A$2:$A$801,0)),"No")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IF(M3531=People!$B$5,People!$A$5,IF(M3531=People!$B$4,People!$A$4,IF(Orders!M3531=People!$B$3,People!$A$3,IF(Orders!M3531=People!$B$2,People!$A$2,0))))</f>
        <v>Cassandra Brandow</v>
      </c>
      <c r="W3531" s="3" t="str">
        <f>IFERROR(INDEX(Returns!$B$2:$B$801,MATCH(Orders!B3531,Returns!$A$2:$A$801,0)),"No")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IF(M3532=People!$B$5,People!$A$5,IF(M3532=People!$B$4,People!$A$4,IF(Orders!M3532=People!$B$3,People!$A$3,IF(Orders!M3532=People!$B$2,People!$A$2,0))))</f>
        <v>Kelly Williams</v>
      </c>
      <c r="W3532" s="3" t="str">
        <f>IFERROR(INDEX(Returns!$B$2:$B$801,MATCH(Orders!B3532,Returns!$A$2:$A$801,0)),"No")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IF(M3533=People!$B$5,People!$A$5,IF(M3533=People!$B$4,People!$A$4,IF(Orders!M3533=People!$B$3,People!$A$3,IF(Orders!M3533=People!$B$2,People!$A$2,0))))</f>
        <v>Chuck Magee</v>
      </c>
      <c r="W3533" s="3" t="str">
        <f>IFERROR(INDEX(Returns!$B$2:$B$801,MATCH(Orders!B3533,Returns!$A$2:$A$801,0)),"No")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IF(M3534=People!$B$5,People!$A$5,IF(M3534=People!$B$4,People!$A$4,IF(Orders!M3534=People!$B$3,People!$A$3,IF(Orders!M3534=People!$B$2,People!$A$2,0))))</f>
        <v>Anna Andreadi</v>
      </c>
      <c r="W3534" s="3" t="str">
        <f>IFERROR(INDEX(Returns!$B$2:$B$801,MATCH(Orders!B3534,Returns!$A$2:$A$801,0)),"No")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IF(M3535=People!$B$5,People!$A$5,IF(M3535=People!$B$4,People!$A$4,IF(Orders!M3535=People!$B$3,People!$A$3,IF(Orders!M3535=People!$B$2,People!$A$2,0))))</f>
        <v>Anna Andreadi</v>
      </c>
      <c r="W3535" s="3" t="str">
        <f>IFERROR(INDEX(Returns!$B$2:$B$801,MATCH(Orders!B3535,Returns!$A$2:$A$801,0)),"No")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IF(M3536=People!$B$5,People!$A$5,IF(M3536=People!$B$4,People!$A$4,IF(Orders!M3536=People!$B$3,People!$A$3,IF(Orders!M3536=People!$B$2,People!$A$2,0))))</f>
        <v>Anna Andreadi</v>
      </c>
      <c r="W3536" s="3" t="str">
        <f>IFERROR(INDEX(Returns!$B$2:$B$801,MATCH(Orders!B3536,Returns!$A$2:$A$801,0)),"No")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IF(M3537=People!$B$5,People!$A$5,IF(M3537=People!$B$4,People!$A$4,IF(Orders!M3537=People!$B$3,People!$A$3,IF(Orders!M3537=People!$B$2,People!$A$2,0))))</f>
        <v>Anna Andreadi</v>
      </c>
      <c r="W3537" s="3" t="str">
        <f>IFERROR(INDEX(Returns!$B$2:$B$801,MATCH(Orders!B3537,Returns!$A$2:$A$801,0)),"No")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IF(M3538=People!$B$5,People!$A$5,IF(M3538=People!$B$4,People!$A$4,IF(Orders!M3538=People!$B$3,People!$A$3,IF(Orders!M3538=People!$B$2,People!$A$2,0))))</f>
        <v>Chuck Magee</v>
      </c>
      <c r="W3538" s="3" t="str">
        <f>IFERROR(INDEX(Returns!$B$2:$B$801,MATCH(Orders!B3538,Returns!$A$2:$A$801,0)),"No")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IF(M3539=People!$B$5,People!$A$5,IF(M3539=People!$B$4,People!$A$4,IF(Orders!M3539=People!$B$3,People!$A$3,IF(Orders!M3539=People!$B$2,People!$A$2,0))))</f>
        <v>Cassandra Brandow</v>
      </c>
      <c r="W3539" s="3" t="str">
        <f>IFERROR(INDEX(Returns!$B$2:$B$801,MATCH(Orders!B3539,Returns!$A$2:$A$801,0)),"No")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IF(M3540=People!$B$5,People!$A$5,IF(M3540=People!$B$4,People!$A$4,IF(Orders!M3540=People!$B$3,People!$A$3,IF(Orders!M3540=People!$B$2,People!$A$2,0))))</f>
        <v>Cassandra Brandow</v>
      </c>
      <c r="W3540" s="3" t="str">
        <f>IFERROR(INDEX(Returns!$B$2:$B$801,MATCH(Orders!B3540,Returns!$A$2:$A$801,0)),"No")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IF(M3541=People!$B$5,People!$A$5,IF(M3541=People!$B$4,People!$A$4,IF(Orders!M3541=People!$B$3,People!$A$3,IF(Orders!M3541=People!$B$2,People!$A$2,0))))</f>
        <v>Cassandra Brandow</v>
      </c>
      <c r="W3541" s="3" t="str">
        <f>IFERROR(INDEX(Returns!$B$2:$B$801,MATCH(Orders!B3541,Returns!$A$2:$A$801,0)),"No")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IF(M3542=People!$B$5,People!$A$5,IF(M3542=People!$B$4,People!$A$4,IF(Orders!M3542=People!$B$3,People!$A$3,IF(Orders!M3542=People!$B$2,People!$A$2,0))))</f>
        <v>Cassandra Brandow</v>
      </c>
      <c r="W3542" s="3" t="str">
        <f>IFERROR(INDEX(Returns!$B$2:$B$801,MATCH(Orders!B3542,Returns!$A$2:$A$801,0)),"No")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IF(M3543=People!$B$5,People!$A$5,IF(M3543=People!$B$4,People!$A$4,IF(Orders!M3543=People!$B$3,People!$A$3,IF(Orders!M3543=People!$B$2,People!$A$2,0))))</f>
        <v>Chuck Magee</v>
      </c>
      <c r="W3543" s="3" t="str">
        <f>IFERROR(INDEX(Returns!$B$2:$B$801,MATCH(Orders!B3543,Returns!$A$2:$A$801,0)),"No")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IF(M3544=People!$B$5,People!$A$5,IF(M3544=People!$B$4,People!$A$4,IF(Orders!M3544=People!$B$3,People!$A$3,IF(Orders!M3544=People!$B$2,People!$A$2,0))))</f>
        <v>Chuck Magee</v>
      </c>
      <c r="W3544" s="3" t="str">
        <f>IFERROR(INDEX(Returns!$B$2:$B$801,MATCH(Orders!B3544,Returns!$A$2:$A$801,0)),"No")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IF(M3545=People!$B$5,People!$A$5,IF(M3545=People!$B$4,People!$A$4,IF(Orders!M3545=People!$B$3,People!$A$3,IF(Orders!M3545=People!$B$2,People!$A$2,0))))</f>
        <v>Chuck Magee</v>
      </c>
      <c r="W3545" s="3" t="str">
        <f>IFERROR(INDEX(Returns!$B$2:$B$801,MATCH(Orders!B3545,Returns!$A$2:$A$801,0)),"No")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IF(M3546=People!$B$5,People!$A$5,IF(M3546=People!$B$4,People!$A$4,IF(Orders!M3546=People!$B$3,People!$A$3,IF(Orders!M3546=People!$B$2,People!$A$2,0))))</f>
        <v>Kelly Williams</v>
      </c>
      <c r="W3546" s="3" t="str">
        <f>IFERROR(INDEX(Returns!$B$2:$B$801,MATCH(Orders!B3546,Returns!$A$2:$A$801,0)),"No")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IF(M3547=People!$B$5,People!$A$5,IF(M3547=People!$B$4,People!$A$4,IF(Orders!M3547=People!$B$3,People!$A$3,IF(Orders!M3547=People!$B$2,People!$A$2,0))))</f>
        <v>Kelly Williams</v>
      </c>
      <c r="W3547" s="3" t="str">
        <f>IFERROR(INDEX(Returns!$B$2:$B$801,MATCH(Orders!B3547,Returns!$A$2:$A$801,0)),"No")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IF(M3548=People!$B$5,People!$A$5,IF(M3548=People!$B$4,People!$A$4,IF(Orders!M3548=People!$B$3,People!$A$3,IF(Orders!M3548=People!$B$2,People!$A$2,0))))</f>
        <v>Cassandra Brandow</v>
      </c>
      <c r="W3548" s="3" t="str">
        <f>IFERROR(INDEX(Returns!$B$2:$B$801,MATCH(Orders!B3548,Returns!$A$2:$A$801,0)),"No")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IF(M3549=People!$B$5,People!$A$5,IF(M3549=People!$B$4,People!$A$4,IF(Orders!M3549=People!$B$3,People!$A$3,IF(Orders!M3549=People!$B$2,People!$A$2,0))))</f>
        <v>Cassandra Brandow</v>
      </c>
      <c r="W3549" s="3" t="str">
        <f>IFERROR(INDEX(Returns!$B$2:$B$801,MATCH(Orders!B3549,Returns!$A$2:$A$801,0)),"No")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IF(M3550=People!$B$5,People!$A$5,IF(M3550=People!$B$4,People!$A$4,IF(Orders!M3550=People!$B$3,People!$A$3,IF(Orders!M3550=People!$B$2,People!$A$2,0))))</f>
        <v>Cassandra Brandow</v>
      </c>
      <c r="W3550" s="3" t="str">
        <f>IFERROR(INDEX(Returns!$B$2:$B$801,MATCH(Orders!B3550,Returns!$A$2:$A$801,0)),"No")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IF(M3551=People!$B$5,People!$A$5,IF(M3551=People!$B$4,People!$A$4,IF(Orders!M3551=People!$B$3,People!$A$3,IF(Orders!M3551=People!$B$2,People!$A$2,0))))</f>
        <v>Cassandra Brandow</v>
      </c>
      <c r="W3551" s="3" t="str">
        <f>IFERROR(INDEX(Returns!$B$2:$B$801,MATCH(Orders!B3551,Returns!$A$2:$A$801,0)),"No")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IF(M3552=People!$B$5,People!$A$5,IF(M3552=People!$B$4,People!$A$4,IF(Orders!M3552=People!$B$3,People!$A$3,IF(Orders!M3552=People!$B$2,People!$A$2,0))))</f>
        <v>Kelly Williams</v>
      </c>
      <c r="W3552" s="3" t="str">
        <f>IFERROR(INDEX(Returns!$B$2:$B$801,MATCH(Orders!B3552,Returns!$A$2:$A$801,0)),"No")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IF(M3553=People!$B$5,People!$A$5,IF(M3553=People!$B$4,People!$A$4,IF(Orders!M3553=People!$B$3,People!$A$3,IF(Orders!M3553=People!$B$2,People!$A$2,0))))</f>
        <v>Kelly Williams</v>
      </c>
      <c r="W3553" s="3" t="str">
        <f>IFERROR(INDEX(Returns!$B$2:$B$801,MATCH(Orders!B3553,Returns!$A$2:$A$801,0)),"No")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IF(M3554=People!$B$5,People!$A$5,IF(M3554=People!$B$4,People!$A$4,IF(Orders!M3554=People!$B$3,People!$A$3,IF(Orders!M3554=People!$B$2,People!$A$2,0))))</f>
        <v>Kelly Williams</v>
      </c>
      <c r="W3554" s="3" t="str">
        <f>IFERROR(INDEX(Returns!$B$2:$B$801,MATCH(Orders!B3554,Returns!$A$2:$A$801,0)),"No")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IF(M3555=People!$B$5,People!$A$5,IF(M3555=People!$B$4,People!$A$4,IF(Orders!M3555=People!$B$3,People!$A$3,IF(Orders!M3555=People!$B$2,People!$A$2,0))))</f>
        <v>Chuck Magee</v>
      </c>
      <c r="W3555" s="3" t="str">
        <f>IFERROR(INDEX(Returns!$B$2:$B$801,MATCH(Orders!B3555,Returns!$A$2:$A$801,0)),"No")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IF(M3556=People!$B$5,People!$A$5,IF(M3556=People!$B$4,People!$A$4,IF(Orders!M3556=People!$B$3,People!$A$3,IF(Orders!M3556=People!$B$2,People!$A$2,0))))</f>
        <v>Anna Andreadi</v>
      </c>
      <c r="W3556" s="3" t="str">
        <f>IFERROR(INDEX(Returns!$B$2:$B$801,MATCH(Orders!B3556,Returns!$A$2:$A$801,0)),"No")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IF(M3557=People!$B$5,People!$A$5,IF(M3557=People!$B$4,People!$A$4,IF(Orders!M3557=People!$B$3,People!$A$3,IF(Orders!M3557=People!$B$2,People!$A$2,0))))</f>
        <v>Anna Andreadi</v>
      </c>
      <c r="W3557" s="3" t="str">
        <f>IFERROR(INDEX(Returns!$B$2:$B$801,MATCH(Orders!B3557,Returns!$A$2:$A$801,0)),"No")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IF(M3558=People!$B$5,People!$A$5,IF(M3558=People!$B$4,People!$A$4,IF(Orders!M3558=People!$B$3,People!$A$3,IF(Orders!M3558=People!$B$2,People!$A$2,0))))</f>
        <v>Anna Andreadi</v>
      </c>
      <c r="W3558" s="3" t="str">
        <f>IFERROR(INDEX(Returns!$B$2:$B$801,MATCH(Orders!B3558,Returns!$A$2:$A$801,0)),"No")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IF(M3559=People!$B$5,People!$A$5,IF(M3559=People!$B$4,People!$A$4,IF(Orders!M3559=People!$B$3,People!$A$3,IF(Orders!M3559=People!$B$2,People!$A$2,0))))</f>
        <v>Anna Andreadi</v>
      </c>
      <c r="W3559" s="3" t="str">
        <f>IFERROR(INDEX(Returns!$B$2:$B$801,MATCH(Orders!B3559,Returns!$A$2:$A$801,0)),"No")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IF(M3560=People!$B$5,People!$A$5,IF(M3560=People!$B$4,People!$A$4,IF(Orders!M3560=People!$B$3,People!$A$3,IF(Orders!M3560=People!$B$2,People!$A$2,0))))</f>
        <v>Anna Andreadi</v>
      </c>
      <c r="W3560" s="3" t="str">
        <f>IFERROR(INDEX(Returns!$B$2:$B$801,MATCH(Orders!B3560,Returns!$A$2:$A$801,0)),"No")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IF(M3561=People!$B$5,People!$A$5,IF(M3561=People!$B$4,People!$A$4,IF(Orders!M3561=People!$B$3,People!$A$3,IF(Orders!M3561=People!$B$2,People!$A$2,0))))</f>
        <v>Anna Andreadi</v>
      </c>
      <c r="W3561" s="3" t="str">
        <f>IFERROR(INDEX(Returns!$B$2:$B$801,MATCH(Orders!B3561,Returns!$A$2:$A$801,0)),"No")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IF(M3562=People!$B$5,People!$A$5,IF(M3562=People!$B$4,People!$A$4,IF(Orders!M3562=People!$B$3,People!$A$3,IF(Orders!M3562=People!$B$2,People!$A$2,0))))</f>
        <v>Chuck Magee</v>
      </c>
      <c r="W3562" s="3" t="str">
        <f>IFERROR(INDEX(Returns!$B$2:$B$801,MATCH(Orders!B3562,Returns!$A$2:$A$801,0)),"No")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IF(M3563=People!$B$5,People!$A$5,IF(M3563=People!$B$4,People!$A$4,IF(Orders!M3563=People!$B$3,People!$A$3,IF(Orders!M3563=People!$B$2,People!$A$2,0))))</f>
        <v>Chuck Magee</v>
      </c>
      <c r="W3563" s="3" t="str">
        <f>IFERROR(INDEX(Returns!$B$2:$B$801,MATCH(Orders!B3563,Returns!$A$2:$A$801,0)),"No")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IF(M3564=People!$B$5,People!$A$5,IF(M3564=People!$B$4,People!$A$4,IF(Orders!M3564=People!$B$3,People!$A$3,IF(Orders!M3564=People!$B$2,People!$A$2,0))))</f>
        <v>Chuck Magee</v>
      </c>
      <c r="W3564" s="3" t="str">
        <f>IFERROR(INDEX(Returns!$B$2:$B$801,MATCH(Orders!B3564,Returns!$A$2:$A$801,0)),"No")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IF(M3565=People!$B$5,People!$A$5,IF(M3565=People!$B$4,People!$A$4,IF(Orders!M3565=People!$B$3,People!$A$3,IF(Orders!M3565=People!$B$2,People!$A$2,0))))</f>
        <v>Chuck Magee</v>
      </c>
      <c r="W3565" s="3" t="str">
        <f>IFERROR(INDEX(Returns!$B$2:$B$801,MATCH(Orders!B3565,Returns!$A$2:$A$801,0)),"No")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IF(M3566=People!$B$5,People!$A$5,IF(M3566=People!$B$4,People!$A$4,IF(Orders!M3566=People!$B$3,People!$A$3,IF(Orders!M3566=People!$B$2,People!$A$2,0))))</f>
        <v>Anna Andreadi</v>
      </c>
      <c r="W3566" s="3" t="str">
        <f>IFERROR(INDEX(Returns!$B$2:$B$801,MATCH(Orders!B3566,Returns!$A$2:$A$801,0)),"No")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IF(M3567=People!$B$5,People!$A$5,IF(M3567=People!$B$4,People!$A$4,IF(Orders!M3567=People!$B$3,People!$A$3,IF(Orders!M3567=People!$B$2,People!$A$2,0))))</f>
        <v>Anna Andreadi</v>
      </c>
      <c r="W3567" s="3" t="str">
        <f>IFERROR(INDEX(Returns!$B$2:$B$801,MATCH(Orders!B3567,Returns!$A$2:$A$801,0)),"No")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IF(M3568=People!$B$5,People!$A$5,IF(M3568=People!$B$4,People!$A$4,IF(Orders!M3568=People!$B$3,People!$A$3,IF(Orders!M3568=People!$B$2,People!$A$2,0))))</f>
        <v>Kelly Williams</v>
      </c>
      <c r="W3568" s="3" t="str">
        <f>IFERROR(INDEX(Returns!$B$2:$B$801,MATCH(Orders!B3568,Returns!$A$2:$A$801,0)),"No")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IF(M3569=People!$B$5,People!$A$5,IF(M3569=People!$B$4,People!$A$4,IF(Orders!M3569=People!$B$3,People!$A$3,IF(Orders!M3569=People!$B$2,People!$A$2,0))))</f>
        <v>Kelly Williams</v>
      </c>
      <c r="W3569" s="3" t="str">
        <f>IFERROR(INDEX(Returns!$B$2:$B$801,MATCH(Orders!B3569,Returns!$A$2:$A$801,0)),"No")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IF(M3570=People!$B$5,People!$A$5,IF(M3570=People!$B$4,People!$A$4,IF(Orders!M3570=People!$B$3,People!$A$3,IF(Orders!M3570=People!$B$2,People!$A$2,0))))</f>
        <v>Anna Andreadi</v>
      </c>
      <c r="W3570" s="3" t="str">
        <f>IFERROR(INDEX(Returns!$B$2:$B$801,MATCH(Orders!B3570,Returns!$A$2:$A$801,0)),"No")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IF(M3571=People!$B$5,People!$A$5,IF(M3571=People!$B$4,People!$A$4,IF(Orders!M3571=People!$B$3,People!$A$3,IF(Orders!M3571=People!$B$2,People!$A$2,0))))</f>
        <v>Anna Andreadi</v>
      </c>
      <c r="W3571" s="3" t="str">
        <f>IFERROR(INDEX(Returns!$B$2:$B$801,MATCH(Orders!B3571,Returns!$A$2:$A$801,0)),"No")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IF(M3572=People!$B$5,People!$A$5,IF(M3572=People!$B$4,People!$A$4,IF(Orders!M3572=People!$B$3,People!$A$3,IF(Orders!M3572=People!$B$2,People!$A$2,0))))</f>
        <v>Anna Andreadi</v>
      </c>
      <c r="W3572" s="3" t="str">
        <f>IFERROR(INDEX(Returns!$B$2:$B$801,MATCH(Orders!B3572,Returns!$A$2:$A$801,0)),"No")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IF(M3573=People!$B$5,People!$A$5,IF(M3573=People!$B$4,People!$A$4,IF(Orders!M3573=People!$B$3,People!$A$3,IF(Orders!M3573=People!$B$2,People!$A$2,0))))</f>
        <v>Anna Andreadi</v>
      </c>
      <c r="W3573" s="3" t="str">
        <f>IFERROR(INDEX(Returns!$B$2:$B$801,MATCH(Orders!B3573,Returns!$A$2:$A$801,0)),"No")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IF(M3574=People!$B$5,People!$A$5,IF(M3574=People!$B$4,People!$A$4,IF(Orders!M3574=People!$B$3,People!$A$3,IF(Orders!M3574=People!$B$2,People!$A$2,0))))</f>
        <v>Kelly Williams</v>
      </c>
      <c r="W3574" s="3" t="str">
        <f>IFERROR(INDEX(Returns!$B$2:$B$801,MATCH(Orders!B3574,Returns!$A$2:$A$801,0)),"No")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IF(M3575=People!$B$5,People!$A$5,IF(M3575=People!$B$4,People!$A$4,IF(Orders!M3575=People!$B$3,People!$A$3,IF(Orders!M3575=People!$B$2,People!$A$2,0))))</f>
        <v>Chuck Magee</v>
      </c>
      <c r="W3575" s="3" t="str">
        <f>IFERROR(INDEX(Returns!$B$2:$B$801,MATCH(Orders!B3575,Returns!$A$2:$A$801,0)),"No")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IF(M3576=People!$B$5,People!$A$5,IF(M3576=People!$B$4,People!$A$4,IF(Orders!M3576=People!$B$3,People!$A$3,IF(Orders!M3576=People!$B$2,People!$A$2,0))))</f>
        <v>Chuck Magee</v>
      </c>
      <c r="W3576" s="3" t="str">
        <f>IFERROR(INDEX(Returns!$B$2:$B$801,MATCH(Orders!B3576,Returns!$A$2:$A$801,0)),"No")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IF(M3577=People!$B$5,People!$A$5,IF(M3577=People!$B$4,People!$A$4,IF(Orders!M3577=People!$B$3,People!$A$3,IF(Orders!M3577=People!$B$2,People!$A$2,0))))</f>
        <v>Cassandra Brandow</v>
      </c>
      <c r="W3577" s="3" t="str">
        <f>IFERROR(INDEX(Returns!$B$2:$B$801,MATCH(Orders!B3577,Returns!$A$2:$A$801,0)),"No")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IF(M3578=People!$B$5,People!$A$5,IF(M3578=People!$B$4,People!$A$4,IF(Orders!M3578=People!$B$3,People!$A$3,IF(Orders!M3578=People!$B$2,People!$A$2,0))))</f>
        <v>Anna Andreadi</v>
      </c>
      <c r="W3578" s="3" t="str">
        <f>IFERROR(INDEX(Returns!$B$2:$B$801,MATCH(Orders!B3578,Returns!$A$2:$A$801,0)),"No")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IF(M3579=People!$B$5,People!$A$5,IF(M3579=People!$B$4,People!$A$4,IF(Orders!M3579=People!$B$3,People!$A$3,IF(Orders!M3579=People!$B$2,People!$A$2,0))))</f>
        <v>Anna Andreadi</v>
      </c>
      <c r="W3579" s="3" t="str">
        <f>IFERROR(INDEX(Returns!$B$2:$B$801,MATCH(Orders!B3579,Returns!$A$2:$A$801,0)),"No")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IF(M3580=People!$B$5,People!$A$5,IF(M3580=People!$B$4,People!$A$4,IF(Orders!M3580=People!$B$3,People!$A$3,IF(Orders!M3580=People!$B$2,People!$A$2,0))))</f>
        <v>Cassandra Brandow</v>
      </c>
      <c r="W3580" s="3" t="str">
        <f>IFERROR(INDEX(Returns!$B$2:$B$801,MATCH(Orders!B3580,Returns!$A$2:$A$801,0)),"No")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IF(M3581=People!$B$5,People!$A$5,IF(M3581=People!$B$4,People!$A$4,IF(Orders!M3581=People!$B$3,People!$A$3,IF(Orders!M3581=People!$B$2,People!$A$2,0))))</f>
        <v>Cassandra Brandow</v>
      </c>
      <c r="W3581" s="3" t="str">
        <f>IFERROR(INDEX(Returns!$B$2:$B$801,MATCH(Orders!B3581,Returns!$A$2:$A$801,0)),"No")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IF(M3582=People!$B$5,People!$A$5,IF(M3582=People!$B$4,People!$A$4,IF(Orders!M3582=People!$B$3,People!$A$3,IF(Orders!M3582=People!$B$2,People!$A$2,0))))</f>
        <v>Cassandra Brandow</v>
      </c>
      <c r="W3582" s="3" t="str">
        <f>IFERROR(INDEX(Returns!$B$2:$B$801,MATCH(Orders!B3582,Returns!$A$2:$A$801,0)),"No")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IF(M3583=People!$B$5,People!$A$5,IF(M3583=People!$B$4,People!$A$4,IF(Orders!M3583=People!$B$3,People!$A$3,IF(Orders!M3583=People!$B$2,People!$A$2,0))))</f>
        <v>Kelly Williams</v>
      </c>
      <c r="W3583" s="3" t="str">
        <f>IFERROR(INDEX(Returns!$B$2:$B$801,MATCH(Orders!B3583,Returns!$A$2:$A$801,0)),"No")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IF(M3584=People!$B$5,People!$A$5,IF(M3584=People!$B$4,People!$A$4,IF(Orders!M3584=People!$B$3,People!$A$3,IF(Orders!M3584=People!$B$2,People!$A$2,0))))</f>
        <v>Kelly Williams</v>
      </c>
      <c r="W3584" s="3" t="str">
        <f>IFERROR(INDEX(Returns!$B$2:$B$801,MATCH(Orders!B3584,Returns!$A$2:$A$801,0)),"No")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IF(M3585=People!$B$5,People!$A$5,IF(M3585=People!$B$4,People!$A$4,IF(Orders!M3585=People!$B$3,People!$A$3,IF(Orders!M3585=People!$B$2,People!$A$2,0))))</f>
        <v>Kelly Williams</v>
      </c>
      <c r="W3585" s="3" t="str">
        <f>IFERROR(INDEX(Returns!$B$2:$B$801,MATCH(Orders!B3585,Returns!$A$2:$A$801,0)),"No")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IF(M3586=People!$B$5,People!$A$5,IF(M3586=People!$B$4,People!$A$4,IF(Orders!M3586=People!$B$3,People!$A$3,IF(Orders!M3586=People!$B$2,People!$A$2,0))))</f>
        <v>Kelly Williams</v>
      </c>
      <c r="W3586" s="3" t="str">
        <f>IFERROR(INDEX(Returns!$B$2:$B$801,MATCH(Orders!B3586,Returns!$A$2:$A$801,0)),"No")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IF(M3587=People!$B$5,People!$A$5,IF(M3587=People!$B$4,People!$A$4,IF(Orders!M3587=People!$B$3,People!$A$3,IF(Orders!M3587=People!$B$2,People!$A$2,0))))</f>
        <v>Kelly Williams</v>
      </c>
      <c r="W3587" s="3" t="str">
        <f>IFERROR(INDEX(Returns!$B$2:$B$801,MATCH(Orders!B3587,Returns!$A$2:$A$801,0)),"No")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IF(M3588=People!$B$5,People!$A$5,IF(M3588=People!$B$4,People!$A$4,IF(Orders!M3588=People!$B$3,People!$A$3,IF(Orders!M3588=People!$B$2,People!$A$2,0))))</f>
        <v>Anna Andreadi</v>
      </c>
      <c r="W3588" s="3" t="str">
        <f>IFERROR(INDEX(Returns!$B$2:$B$801,MATCH(Orders!B3588,Returns!$A$2:$A$801,0)),"No")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IF(M3589=People!$B$5,People!$A$5,IF(M3589=People!$B$4,People!$A$4,IF(Orders!M3589=People!$B$3,People!$A$3,IF(Orders!M3589=People!$B$2,People!$A$2,0))))</f>
        <v>Chuck Magee</v>
      </c>
      <c r="W3589" s="3" t="str">
        <f>IFERROR(INDEX(Returns!$B$2:$B$801,MATCH(Orders!B3589,Returns!$A$2:$A$801,0)),"No")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IF(M3590=People!$B$5,People!$A$5,IF(M3590=People!$B$4,People!$A$4,IF(Orders!M3590=People!$B$3,People!$A$3,IF(Orders!M3590=People!$B$2,People!$A$2,0))))</f>
        <v>Cassandra Brandow</v>
      </c>
      <c r="W3590" s="3" t="str">
        <f>IFERROR(INDEX(Returns!$B$2:$B$801,MATCH(Orders!B3590,Returns!$A$2:$A$801,0)),"No")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IF(M3591=People!$B$5,People!$A$5,IF(M3591=People!$B$4,People!$A$4,IF(Orders!M3591=People!$B$3,People!$A$3,IF(Orders!M3591=People!$B$2,People!$A$2,0))))</f>
        <v>Cassandra Brandow</v>
      </c>
      <c r="W3591" s="3" t="str">
        <f>IFERROR(INDEX(Returns!$B$2:$B$801,MATCH(Orders!B3591,Returns!$A$2:$A$801,0)),"No")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IF(M3592=People!$B$5,People!$A$5,IF(M3592=People!$B$4,People!$A$4,IF(Orders!M3592=People!$B$3,People!$A$3,IF(Orders!M3592=People!$B$2,People!$A$2,0))))</f>
        <v>Cassandra Brandow</v>
      </c>
      <c r="W3592" s="3" t="str">
        <f>IFERROR(INDEX(Returns!$B$2:$B$801,MATCH(Orders!B3592,Returns!$A$2:$A$801,0)),"No")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IF(M3593=People!$B$5,People!$A$5,IF(M3593=People!$B$4,People!$A$4,IF(Orders!M3593=People!$B$3,People!$A$3,IF(Orders!M3593=People!$B$2,People!$A$2,0))))</f>
        <v>Kelly Williams</v>
      </c>
      <c r="W3593" s="3" t="str">
        <f>IFERROR(INDEX(Returns!$B$2:$B$801,MATCH(Orders!B3593,Returns!$A$2:$A$801,0)),"No")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IF(M3594=People!$B$5,People!$A$5,IF(M3594=People!$B$4,People!$A$4,IF(Orders!M3594=People!$B$3,People!$A$3,IF(Orders!M3594=People!$B$2,People!$A$2,0))))</f>
        <v>Chuck Magee</v>
      </c>
      <c r="W3594" s="3" t="str">
        <f>IFERROR(INDEX(Returns!$B$2:$B$801,MATCH(Orders!B3594,Returns!$A$2:$A$801,0)),"No")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IF(M3595=People!$B$5,People!$A$5,IF(M3595=People!$B$4,People!$A$4,IF(Orders!M3595=People!$B$3,People!$A$3,IF(Orders!M3595=People!$B$2,People!$A$2,0))))</f>
        <v>Chuck Magee</v>
      </c>
      <c r="W3595" s="3" t="str">
        <f>IFERROR(INDEX(Returns!$B$2:$B$801,MATCH(Orders!B3595,Returns!$A$2:$A$801,0)),"No")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IF(M3596=People!$B$5,People!$A$5,IF(M3596=People!$B$4,People!$A$4,IF(Orders!M3596=People!$B$3,People!$A$3,IF(Orders!M3596=People!$B$2,People!$A$2,0))))</f>
        <v>Chuck Magee</v>
      </c>
      <c r="W3596" s="3" t="str">
        <f>IFERROR(INDEX(Returns!$B$2:$B$801,MATCH(Orders!B3596,Returns!$A$2:$A$801,0)),"No")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IF(M3597=People!$B$5,People!$A$5,IF(M3597=People!$B$4,People!$A$4,IF(Orders!M3597=People!$B$3,People!$A$3,IF(Orders!M3597=People!$B$2,People!$A$2,0))))</f>
        <v>Chuck Magee</v>
      </c>
      <c r="W3597" s="3" t="str">
        <f>IFERROR(INDEX(Returns!$B$2:$B$801,MATCH(Orders!B3597,Returns!$A$2:$A$801,0)),"No")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IF(M3598=People!$B$5,People!$A$5,IF(M3598=People!$B$4,People!$A$4,IF(Orders!M3598=People!$B$3,People!$A$3,IF(Orders!M3598=People!$B$2,People!$A$2,0))))</f>
        <v>Chuck Magee</v>
      </c>
      <c r="W3598" s="3" t="str">
        <f>IFERROR(INDEX(Returns!$B$2:$B$801,MATCH(Orders!B3598,Returns!$A$2:$A$801,0)),"No")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IF(M3599=People!$B$5,People!$A$5,IF(M3599=People!$B$4,People!$A$4,IF(Orders!M3599=People!$B$3,People!$A$3,IF(Orders!M3599=People!$B$2,People!$A$2,0))))</f>
        <v>Chuck Magee</v>
      </c>
      <c r="W3599" s="3" t="str">
        <f>IFERROR(INDEX(Returns!$B$2:$B$801,MATCH(Orders!B3599,Returns!$A$2:$A$801,0)),"No")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IF(M3600=People!$B$5,People!$A$5,IF(M3600=People!$B$4,People!$A$4,IF(Orders!M3600=People!$B$3,People!$A$3,IF(Orders!M3600=People!$B$2,People!$A$2,0))))</f>
        <v>Chuck Magee</v>
      </c>
      <c r="W3600" s="3" t="str">
        <f>IFERROR(INDEX(Returns!$B$2:$B$801,MATCH(Orders!B3600,Returns!$A$2:$A$801,0)),"No")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IF(M3601=People!$B$5,People!$A$5,IF(M3601=People!$B$4,People!$A$4,IF(Orders!M3601=People!$B$3,People!$A$3,IF(Orders!M3601=People!$B$2,People!$A$2,0))))</f>
        <v>Chuck Magee</v>
      </c>
      <c r="W3601" s="3" t="str">
        <f>IFERROR(INDEX(Returns!$B$2:$B$801,MATCH(Orders!B3601,Returns!$A$2:$A$801,0)),"No")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IF(M3602=People!$B$5,People!$A$5,IF(M3602=People!$B$4,People!$A$4,IF(Orders!M3602=People!$B$3,People!$A$3,IF(Orders!M3602=People!$B$2,People!$A$2,0))))</f>
        <v>Anna Andreadi</v>
      </c>
      <c r="W3602" s="3" t="str">
        <f>IFERROR(INDEX(Returns!$B$2:$B$801,MATCH(Orders!B3602,Returns!$A$2:$A$801,0)),"No")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IF(M3603=People!$B$5,People!$A$5,IF(M3603=People!$B$4,People!$A$4,IF(Orders!M3603=People!$B$3,People!$A$3,IF(Orders!M3603=People!$B$2,People!$A$2,0))))</f>
        <v>Chuck Magee</v>
      </c>
      <c r="W3603" s="3" t="str">
        <f>IFERROR(INDEX(Returns!$B$2:$B$801,MATCH(Orders!B3603,Returns!$A$2:$A$801,0)),"No")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IF(M3604=People!$B$5,People!$A$5,IF(M3604=People!$B$4,People!$A$4,IF(Orders!M3604=People!$B$3,People!$A$3,IF(Orders!M3604=People!$B$2,People!$A$2,0))))</f>
        <v>Chuck Magee</v>
      </c>
      <c r="W3604" s="3" t="str">
        <f>IFERROR(INDEX(Returns!$B$2:$B$801,MATCH(Orders!B3604,Returns!$A$2:$A$801,0)),"No")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IF(M3605=People!$B$5,People!$A$5,IF(M3605=People!$B$4,People!$A$4,IF(Orders!M3605=People!$B$3,People!$A$3,IF(Orders!M3605=People!$B$2,People!$A$2,0))))</f>
        <v>Chuck Magee</v>
      </c>
      <c r="W3605" s="3" t="str">
        <f>IFERROR(INDEX(Returns!$B$2:$B$801,MATCH(Orders!B3605,Returns!$A$2:$A$801,0)),"No")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IF(M3606=People!$B$5,People!$A$5,IF(M3606=People!$B$4,People!$A$4,IF(Orders!M3606=People!$B$3,People!$A$3,IF(Orders!M3606=People!$B$2,People!$A$2,0))))</f>
        <v>Chuck Magee</v>
      </c>
      <c r="W3606" s="3" t="str">
        <f>IFERROR(INDEX(Returns!$B$2:$B$801,MATCH(Orders!B3606,Returns!$A$2:$A$801,0)),"No")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IF(M3607=People!$B$5,People!$A$5,IF(M3607=People!$B$4,People!$A$4,IF(Orders!M3607=People!$B$3,People!$A$3,IF(Orders!M3607=People!$B$2,People!$A$2,0))))</f>
        <v>Chuck Magee</v>
      </c>
      <c r="W3607" s="3" t="str">
        <f>IFERROR(INDEX(Returns!$B$2:$B$801,MATCH(Orders!B3607,Returns!$A$2:$A$801,0)),"No")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IF(M3608=People!$B$5,People!$A$5,IF(M3608=People!$B$4,People!$A$4,IF(Orders!M3608=People!$B$3,People!$A$3,IF(Orders!M3608=People!$B$2,People!$A$2,0))))</f>
        <v>Chuck Magee</v>
      </c>
      <c r="W3608" s="3" t="str">
        <f>IFERROR(INDEX(Returns!$B$2:$B$801,MATCH(Orders!B3608,Returns!$A$2:$A$801,0)),"No")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IF(M3609=People!$B$5,People!$A$5,IF(M3609=People!$B$4,People!$A$4,IF(Orders!M3609=People!$B$3,People!$A$3,IF(Orders!M3609=People!$B$2,People!$A$2,0))))</f>
        <v>Chuck Magee</v>
      </c>
      <c r="W3609" s="3" t="str">
        <f>IFERROR(INDEX(Returns!$B$2:$B$801,MATCH(Orders!B3609,Returns!$A$2:$A$801,0)),"No")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IF(M3610=People!$B$5,People!$A$5,IF(M3610=People!$B$4,People!$A$4,IF(Orders!M3610=People!$B$3,People!$A$3,IF(Orders!M3610=People!$B$2,People!$A$2,0))))</f>
        <v>Chuck Magee</v>
      </c>
      <c r="W3610" s="3" t="str">
        <f>IFERROR(INDEX(Returns!$B$2:$B$801,MATCH(Orders!B3610,Returns!$A$2:$A$801,0)),"No")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IF(M3611=People!$B$5,People!$A$5,IF(M3611=People!$B$4,People!$A$4,IF(Orders!M3611=People!$B$3,People!$A$3,IF(Orders!M3611=People!$B$2,People!$A$2,0))))</f>
        <v>Chuck Magee</v>
      </c>
      <c r="W3611" s="3" t="str">
        <f>IFERROR(INDEX(Returns!$B$2:$B$801,MATCH(Orders!B3611,Returns!$A$2:$A$801,0)),"No")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IF(M3612=People!$B$5,People!$A$5,IF(M3612=People!$B$4,People!$A$4,IF(Orders!M3612=People!$B$3,People!$A$3,IF(Orders!M3612=People!$B$2,People!$A$2,0))))</f>
        <v>Chuck Magee</v>
      </c>
      <c r="W3612" s="3" t="str">
        <f>IFERROR(INDEX(Returns!$B$2:$B$801,MATCH(Orders!B3612,Returns!$A$2:$A$801,0)),"No")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IF(M3613=People!$B$5,People!$A$5,IF(M3613=People!$B$4,People!$A$4,IF(Orders!M3613=People!$B$3,People!$A$3,IF(Orders!M3613=People!$B$2,People!$A$2,0))))</f>
        <v>Kelly Williams</v>
      </c>
      <c r="W3613" s="3" t="str">
        <f>IFERROR(INDEX(Returns!$B$2:$B$801,MATCH(Orders!B3613,Returns!$A$2:$A$801,0)),"No")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IF(M3614=People!$B$5,People!$A$5,IF(M3614=People!$B$4,People!$A$4,IF(Orders!M3614=People!$B$3,People!$A$3,IF(Orders!M3614=People!$B$2,People!$A$2,0))))</f>
        <v>Chuck Magee</v>
      </c>
      <c r="W3614" s="3" t="str">
        <f>IFERROR(INDEX(Returns!$B$2:$B$801,MATCH(Orders!B3614,Returns!$A$2:$A$801,0)),"No")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IF(M3615=People!$B$5,People!$A$5,IF(M3615=People!$B$4,People!$A$4,IF(Orders!M3615=People!$B$3,People!$A$3,IF(Orders!M3615=People!$B$2,People!$A$2,0))))</f>
        <v>Chuck Magee</v>
      </c>
      <c r="W3615" s="3" t="str">
        <f>IFERROR(INDEX(Returns!$B$2:$B$801,MATCH(Orders!B3615,Returns!$A$2:$A$801,0)),"No")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IF(M3616=People!$B$5,People!$A$5,IF(M3616=People!$B$4,People!$A$4,IF(Orders!M3616=People!$B$3,People!$A$3,IF(Orders!M3616=People!$B$2,People!$A$2,0))))</f>
        <v>Kelly Williams</v>
      </c>
      <c r="W3616" s="3" t="str">
        <f>IFERROR(INDEX(Returns!$B$2:$B$801,MATCH(Orders!B3616,Returns!$A$2:$A$801,0)),"No")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IF(M3617=People!$B$5,People!$A$5,IF(M3617=People!$B$4,People!$A$4,IF(Orders!M3617=People!$B$3,People!$A$3,IF(Orders!M3617=People!$B$2,People!$A$2,0))))</f>
        <v>Kelly Williams</v>
      </c>
      <c r="W3617" s="3" t="str">
        <f>IFERROR(INDEX(Returns!$B$2:$B$801,MATCH(Orders!B3617,Returns!$A$2:$A$801,0)),"No")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IF(M3618=People!$B$5,People!$A$5,IF(M3618=People!$B$4,People!$A$4,IF(Orders!M3618=People!$B$3,People!$A$3,IF(Orders!M3618=People!$B$2,People!$A$2,0))))</f>
        <v>Chuck Magee</v>
      </c>
      <c r="W3618" s="3" t="str">
        <f>IFERROR(INDEX(Returns!$B$2:$B$801,MATCH(Orders!B3618,Returns!$A$2:$A$801,0)),"No")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IF(M3619=People!$B$5,People!$A$5,IF(M3619=People!$B$4,People!$A$4,IF(Orders!M3619=People!$B$3,People!$A$3,IF(Orders!M3619=People!$B$2,People!$A$2,0))))</f>
        <v>Anna Andreadi</v>
      </c>
      <c r="W3619" s="3" t="str">
        <f>IFERROR(INDEX(Returns!$B$2:$B$801,MATCH(Orders!B3619,Returns!$A$2:$A$801,0)),"No")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IF(M3620=People!$B$5,People!$A$5,IF(M3620=People!$B$4,People!$A$4,IF(Orders!M3620=People!$B$3,People!$A$3,IF(Orders!M3620=People!$B$2,People!$A$2,0))))</f>
        <v>Anna Andreadi</v>
      </c>
      <c r="W3620" s="3" t="str">
        <f>IFERROR(INDEX(Returns!$B$2:$B$801,MATCH(Orders!B3620,Returns!$A$2:$A$801,0)),"No")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IF(M3621=People!$B$5,People!$A$5,IF(M3621=People!$B$4,People!$A$4,IF(Orders!M3621=People!$B$3,People!$A$3,IF(Orders!M3621=People!$B$2,People!$A$2,0))))</f>
        <v>Anna Andreadi</v>
      </c>
      <c r="W3621" s="3" t="str">
        <f>IFERROR(INDEX(Returns!$B$2:$B$801,MATCH(Orders!B3621,Returns!$A$2:$A$801,0)),"No")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IF(M3622=People!$B$5,People!$A$5,IF(M3622=People!$B$4,People!$A$4,IF(Orders!M3622=People!$B$3,People!$A$3,IF(Orders!M3622=People!$B$2,People!$A$2,0))))</f>
        <v>Cassandra Brandow</v>
      </c>
      <c r="W3622" s="3" t="str">
        <f>IFERROR(INDEX(Returns!$B$2:$B$801,MATCH(Orders!B3622,Returns!$A$2:$A$801,0)),"No")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IF(M3623=People!$B$5,People!$A$5,IF(M3623=People!$B$4,People!$A$4,IF(Orders!M3623=People!$B$3,People!$A$3,IF(Orders!M3623=People!$B$2,People!$A$2,0))))</f>
        <v>Cassandra Brandow</v>
      </c>
      <c r="W3623" s="3" t="str">
        <f>IFERROR(INDEX(Returns!$B$2:$B$801,MATCH(Orders!B3623,Returns!$A$2:$A$801,0)),"No")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IF(M3624=People!$B$5,People!$A$5,IF(M3624=People!$B$4,People!$A$4,IF(Orders!M3624=People!$B$3,People!$A$3,IF(Orders!M3624=People!$B$2,People!$A$2,0))))</f>
        <v>Cassandra Brandow</v>
      </c>
      <c r="W3624" s="3" t="str">
        <f>IFERROR(INDEX(Returns!$B$2:$B$801,MATCH(Orders!B3624,Returns!$A$2:$A$801,0)),"No")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IF(M3625=People!$B$5,People!$A$5,IF(M3625=People!$B$4,People!$A$4,IF(Orders!M3625=People!$B$3,People!$A$3,IF(Orders!M3625=People!$B$2,People!$A$2,0))))</f>
        <v>Cassandra Brandow</v>
      </c>
      <c r="W3625" s="3" t="str">
        <f>IFERROR(INDEX(Returns!$B$2:$B$801,MATCH(Orders!B3625,Returns!$A$2:$A$801,0)),"No")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IF(M3626=People!$B$5,People!$A$5,IF(M3626=People!$B$4,People!$A$4,IF(Orders!M3626=People!$B$3,People!$A$3,IF(Orders!M3626=People!$B$2,People!$A$2,0))))</f>
        <v>Anna Andreadi</v>
      </c>
      <c r="W3626" s="3" t="str">
        <f>IFERROR(INDEX(Returns!$B$2:$B$801,MATCH(Orders!B3626,Returns!$A$2:$A$801,0)),"No")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IF(M3627=People!$B$5,People!$A$5,IF(M3627=People!$B$4,People!$A$4,IF(Orders!M3627=People!$B$3,People!$A$3,IF(Orders!M3627=People!$B$2,People!$A$2,0))))</f>
        <v>Anna Andreadi</v>
      </c>
      <c r="W3627" s="3" t="str">
        <f>IFERROR(INDEX(Returns!$B$2:$B$801,MATCH(Orders!B3627,Returns!$A$2:$A$801,0)),"No")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IF(M3628=People!$B$5,People!$A$5,IF(M3628=People!$B$4,People!$A$4,IF(Orders!M3628=People!$B$3,People!$A$3,IF(Orders!M3628=People!$B$2,People!$A$2,0))))</f>
        <v>Anna Andreadi</v>
      </c>
      <c r="W3628" s="3" t="str">
        <f>IFERROR(INDEX(Returns!$B$2:$B$801,MATCH(Orders!B3628,Returns!$A$2:$A$801,0)),"No")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IF(M3629=People!$B$5,People!$A$5,IF(M3629=People!$B$4,People!$A$4,IF(Orders!M3629=People!$B$3,People!$A$3,IF(Orders!M3629=People!$B$2,People!$A$2,0))))</f>
        <v>Anna Andreadi</v>
      </c>
      <c r="W3629" s="3" t="str">
        <f>IFERROR(INDEX(Returns!$B$2:$B$801,MATCH(Orders!B3629,Returns!$A$2:$A$801,0)),"No")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IF(M3630=People!$B$5,People!$A$5,IF(M3630=People!$B$4,People!$A$4,IF(Orders!M3630=People!$B$3,People!$A$3,IF(Orders!M3630=People!$B$2,People!$A$2,0))))</f>
        <v>Anna Andreadi</v>
      </c>
      <c r="W3630" s="3" t="str">
        <f>IFERROR(INDEX(Returns!$B$2:$B$801,MATCH(Orders!B3630,Returns!$A$2:$A$801,0)),"No")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IF(M3631=People!$B$5,People!$A$5,IF(M3631=People!$B$4,People!$A$4,IF(Orders!M3631=People!$B$3,People!$A$3,IF(Orders!M3631=People!$B$2,People!$A$2,0))))</f>
        <v>Chuck Magee</v>
      </c>
      <c r="W3631" s="3" t="str">
        <f>IFERROR(INDEX(Returns!$B$2:$B$801,MATCH(Orders!B3631,Returns!$A$2:$A$801,0)),"No")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IF(M3632=People!$B$5,People!$A$5,IF(M3632=People!$B$4,People!$A$4,IF(Orders!M3632=People!$B$3,People!$A$3,IF(Orders!M3632=People!$B$2,People!$A$2,0))))</f>
        <v>Chuck Magee</v>
      </c>
      <c r="W3632" s="3" t="str">
        <f>IFERROR(INDEX(Returns!$B$2:$B$801,MATCH(Orders!B3632,Returns!$A$2:$A$801,0)),"No")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IF(M3633=People!$B$5,People!$A$5,IF(M3633=People!$B$4,People!$A$4,IF(Orders!M3633=People!$B$3,People!$A$3,IF(Orders!M3633=People!$B$2,People!$A$2,0))))</f>
        <v>Anna Andreadi</v>
      </c>
      <c r="W3633" s="3" t="str">
        <f>IFERROR(INDEX(Returns!$B$2:$B$801,MATCH(Orders!B3633,Returns!$A$2:$A$801,0)),"No")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IF(M3634=People!$B$5,People!$A$5,IF(M3634=People!$B$4,People!$A$4,IF(Orders!M3634=People!$B$3,People!$A$3,IF(Orders!M3634=People!$B$2,People!$A$2,0))))</f>
        <v>Anna Andreadi</v>
      </c>
      <c r="W3634" s="3" t="str">
        <f>IFERROR(INDEX(Returns!$B$2:$B$801,MATCH(Orders!B3634,Returns!$A$2:$A$801,0)),"No")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IF(M3635=People!$B$5,People!$A$5,IF(M3635=People!$B$4,People!$A$4,IF(Orders!M3635=People!$B$3,People!$A$3,IF(Orders!M3635=People!$B$2,People!$A$2,0))))</f>
        <v>Chuck Magee</v>
      </c>
      <c r="W3635" s="3" t="str">
        <f>IFERROR(INDEX(Returns!$B$2:$B$801,MATCH(Orders!B3635,Returns!$A$2:$A$801,0)),"No")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IF(M3636=People!$B$5,People!$A$5,IF(M3636=People!$B$4,People!$A$4,IF(Orders!M3636=People!$B$3,People!$A$3,IF(Orders!M3636=People!$B$2,People!$A$2,0))))</f>
        <v>Chuck Magee</v>
      </c>
      <c r="W3636" s="3" t="str">
        <f>IFERROR(INDEX(Returns!$B$2:$B$801,MATCH(Orders!B3636,Returns!$A$2:$A$801,0)),"No")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IF(M3637=People!$B$5,People!$A$5,IF(M3637=People!$B$4,People!$A$4,IF(Orders!M3637=People!$B$3,People!$A$3,IF(Orders!M3637=People!$B$2,People!$A$2,0))))</f>
        <v>Chuck Magee</v>
      </c>
      <c r="W3637" s="3" t="str">
        <f>IFERROR(INDEX(Returns!$B$2:$B$801,MATCH(Orders!B3637,Returns!$A$2:$A$801,0)),"No")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IF(M3638=People!$B$5,People!$A$5,IF(M3638=People!$B$4,People!$A$4,IF(Orders!M3638=People!$B$3,People!$A$3,IF(Orders!M3638=People!$B$2,People!$A$2,0))))</f>
        <v>Chuck Magee</v>
      </c>
      <c r="W3638" s="3" t="str">
        <f>IFERROR(INDEX(Returns!$B$2:$B$801,MATCH(Orders!B3638,Returns!$A$2:$A$801,0)),"No")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IF(M3639=People!$B$5,People!$A$5,IF(M3639=People!$B$4,People!$A$4,IF(Orders!M3639=People!$B$3,People!$A$3,IF(Orders!M3639=People!$B$2,People!$A$2,0))))</f>
        <v>Chuck Magee</v>
      </c>
      <c r="W3639" s="3" t="str">
        <f>IFERROR(INDEX(Returns!$B$2:$B$801,MATCH(Orders!B3639,Returns!$A$2:$A$801,0)),"No")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IF(M3640=People!$B$5,People!$A$5,IF(M3640=People!$B$4,People!$A$4,IF(Orders!M3640=People!$B$3,People!$A$3,IF(Orders!M3640=People!$B$2,People!$A$2,0))))</f>
        <v>Chuck Magee</v>
      </c>
      <c r="W3640" s="3" t="str">
        <f>IFERROR(INDEX(Returns!$B$2:$B$801,MATCH(Orders!B3640,Returns!$A$2:$A$801,0)),"No")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IF(M3641=People!$B$5,People!$A$5,IF(M3641=People!$B$4,People!$A$4,IF(Orders!M3641=People!$B$3,People!$A$3,IF(Orders!M3641=People!$B$2,People!$A$2,0))))</f>
        <v>Chuck Magee</v>
      </c>
      <c r="W3641" s="3" t="str">
        <f>IFERROR(INDEX(Returns!$B$2:$B$801,MATCH(Orders!B3641,Returns!$A$2:$A$801,0)),"No")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IF(M3642=People!$B$5,People!$A$5,IF(M3642=People!$B$4,People!$A$4,IF(Orders!M3642=People!$B$3,People!$A$3,IF(Orders!M3642=People!$B$2,People!$A$2,0))))</f>
        <v>Chuck Magee</v>
      </c>
      <c r="W3642" s="3" t="str">
        <f>IFERROR(INDEX(Returns!$B$2:$B$801,MATCH(Orders!B3642,Returns!$A$2:$A$801,0)),"No")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IF(M3643=People!$B$5,People!$A$5,IF(M3643=People!$B$4,People!$A$4,IF(Orders!M3643=People!$B$3,People!$A$3,IF(Orders!M3643=People!$B$2,People!$A$2,0))))</f>
        <v>Chuck Magee</v>
      </c>
      <c r="W3643" s="3" t="str">
        <f>IFERROR(INDEX(Returns!$B$2:$B$801,MATCH(Orders!B3643,Returns!$A$2:$A$801,0)),"No")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IF(M3644=People!$B$5,People!$A$5,IF(M3644=People!$B$4,People!$A$4,IF(Orders!M3644=People!$B$3,People!$A$3,IF(Orders!M3644=People!$B$2,People!$A$2,0))))</f>
        <v>Anna Andreadi</v>
      </c>
      <c r="W3644" s="3" t="str">
        <f>IFERROR(INDEX(Returns!$B$2:$B$801,MATCH(Orders!B3644,Returns!$A$2:$A$801,0)),"No")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IF(M3645=People!$B$5,People!$A$5,IF(M3645=People!$B$4,People!$A$4,IF(Orders!M3645=People!$B$3,People!$A$3,IF(Orders!M3645=People!$B$2,People!$A$2,0))))</f>
        <v>Anna Andreadi</v>
      </c>
      <c r="W3645" s="3" t="str">
        <f>IFERROR(INDEX(Returns!$B$2:$B$801,MATCH(Orders!B3645,Returns!$A$2:$A$801,0)),"No")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IF(M3646=People!$B$5,People!$A$5,IF(M3646=People!$B$4,People!$A$4,IF(Orders!M3646=People!$B$3,People!$A$3,IF(Orders!M3646=People!$B$2,People!$A$2,0))))</f>
        <v>Anna Andreadi</v>
      </c>
      <c r="W3646" s="3" t="str">
        <f>IFERROR(INDEX(Returns!$B$2:$B$801,MATCH(Orders!B3646,Returns!$A$2:$A$801,0)),"No")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IF(M3647=People!$B$5,People!$A$5,IF(M3647=People!$B$4,People!$A$4,IF(Orders!M3647=People!$B$3,People!$A$3,IF(Orders!M3647=People!$B$2,People!$A$2,0))))</f>
        <v>Anna Andreadi</v>
      </c>
      <c r="W3647" s="3" t="str">
        <f>IFERROR(INDEX(Returns!$B$2:$B$801,MATCH(Orders!B3647,Returns!$A$2:$A$801,0)),"No")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IF(M3648=People!$B$5,People!$A$5,IF(M3648=People!$B$4,People!$A$4,IF(Orders!M3648=People!$B$3,People!$A$3,IF(Orders!M3648=People!$B$2,People!$A$2,0))))</f>
        <v>Anna Andreadi</v>
      </c>
      <c r="W3648" s="3" t="str">
        <f>IFERROR(INDEX(Returns!$B$2:$B$801,MATCH(Orders!B3648,Returns!$A$2:$A$801,0)),"No")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IF(M3649=People!$B$5,People!$A$5,IF(M3649=People!$B$4,People!$A$4,IF(Orders!M3649=People!$B$3,People!$A$3,IF(Orders!M3649=People!$B$2,People!$A$2,0))))</f>
        <v>Anna Andreadi</v>
      </c>
      <c r="W3649" s="3" t="str">
        <f>IFERROR(INDEX(Returns!$B$2:$B$801,MATCH(Orders!B3649,Returns!$A$2:$A$801,0)),"No")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IF(M3650=People!$B$5,People!$A$5,IF(M3650=People!$B$4,People!$A$4,IF(Orders!M3650=People!$B$3,People!$A$3,IF(Orders!M3650=People!$B$2,People!$A$2,0))))</f>
        <v>Cassandra Brandow</v>
      </c>
      <c r="W3650" s="3" t="str">
        <f>IFERROR(INDEX(Returns!$B$2:$B$801,MATCH(Orders!B3650,Returns!$A$2:$A$801,0)),"No")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IF(M3651=People!$B$5,People!$A$5,IF(M3651=People!$B$4,People!$A$4,IF(Orders!M3651=People!$B$3,People!$A$3,IF(Orders!M3651=People!$B$2,People!$A$2,0))))</f>
        <v>Cassandra Brandow</v>
      </c>
      <c r="W3651" s="3" t="str">
        <f>IFERROR(INDEX(Returns!$B$2:$B$801,MATCH(Orders!B3651,Returns!$A$2:$A$801,0)),"No")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IF(M3652=People!$B$5,People!$A$5,IF(M3652=People!$B$4,People!$A$4,IF(Orders!M3652=People!$B$3,People!$A$3,IF(Orders!M3652=People!$B$2,People!$A$2,0))))</f>
        <v>Kelly Williams</v>
      </c>
      <c r="W3652" s="3" t="str">
        <f>IFERROR(INDEX(Returns!$B$2:$B$801,MATCH(Orders!B3652,Returns!$A$2:$A$801,0)),"No")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IF(M3653=People!$B$5,People!$A$5,IF(M3653=People!$B$4,People!$A$4,IF(Orders!M3653=People!$B$3,People!$A$3,IF(Orders!M3653=People!$B$2,People!$A$2,0))))</f>
        <v>Kelly Williams</v>
      </c>
      <c r="W3653" s="3" t="str">
        <f>IFERROR(INDEX(Returns!$B$2:$B$801,MATCH(Orders!B3653,Returns!$A$2:$A$801,0)),"No")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IF(M3654=People!$B$5,People!$A$5,IF(M3654=People!$B$4,People!$A$4,IF(Orders!M3654=People!$B$3,People!$A$3,IF(Orders!M3654=People!$B$2,People!$A$2,0))))</f>
        <v>Kelly Williams</v>
      </c>
      <c r="W3654" s="3" t="str">
        <f>IFERROR(INDEX(Returns!$B$2:$B$801,MATCH(Orders!B3654,Returns!$A$2:$A$801,0)),"No")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IF(M3655=People!$B$5,People!$A$5,IF(M3655=People!$B$4,People!$A$4,IF(Orders!M3655=People!$B$3,People!$A$3,IF(Orders!M3655=People!$B$2,People!$A$2,0))))</f>
        <v>Kelly Williams</v>
      </c>
      <c r="W3655" s="3" t="str">
        <f>IFERROR(INDEX(Returns!$B$2:$B$801,MATCH(Orders!B3655,Returns!$A$2:$A$801,0)),"No")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IF(M3656=People!$B$5,People!$A$5,IF(M3656=People!$B$4,People!$A$4,IF(Orders!M3656=People!$B$3,People!$A$3,IF(Orders!M3656=People!$B$2,People!$A$2,0))))</f>
        <v>Kelly Williams</v>
      </c>
      <c r="W3656" s="3" t="str">
        <f>IFERROR(INDEX(Returns!$B$2:$B$801,MATCH(Orders!B3656,Returns!$A$2:$A$801,0)),"No")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IF(M3657=People!$B$5,People!$A$5,IF(M3657=People!$B$4,People!$A$4,IF(Orders!M3657=People!$B$3,People!$A$3,IF(Orders!M3657=People!$B$2,People!$A$2,0))))</f>
        <v>Cassandra Brandow</v>
      </c>
      <c r="W3657" s="3" t="str">
        <f>IFERROR(INDEX(Returns!$B$2:$B$801,MATCH(Orders!B3657,Returns!$A$2:$A$801,0)),"No")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IF(M3658=People!$B$5,People!$A$5,IF(M3658=People!$B$4,People!$A$4,IF(Orders!M3658=People!$B$3,People!$A$3,IF(Orders!M3658=People!$B$2,People!$A$2,0))))</f>
        <v>Chuck Magee</v>
      </c>
      <c r="W3658" s="3" t="str">
        <f>IFERROR(INDEX(Returns!$B$2:$B$801,MATCH(Orders!B3658,Returns!$A$2:$A$801,0)),"No")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IF(M3659=People!$B$5,People!$A$5,IF(M3659=People!$B$4,People!$A$4,IF(Orders!M3659=People!$B$3,People!$A$3,IF(Orders!M3659=People!$B$2,People!$A$2,0))))</f>
        <v>Cassandra Brandow</v>
      </c>
      <c r="W3659" s="3" t="str">
        <f>IFERROR(INDEX(Returns!$B$2:$B$801,MATCH(Orders!B3659,Returns!$A$2:$A$801,0)),"No")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IF(M3660=People!$B$5,People!$A$5,IF(M3660=People!$B$4,People!$A$4,IF(Orders!M3660=People!$B$3,People!$A$3,IF(Orders!M3660=People!$B$2,People!$A$2,0))))</f>
        <v>Cassandra Brandow</v>
      </c>
      <c r="W3660" s="3" t="str">
        <f>IFERROR(INDEX(Returns!$B$2:$B$801,MATCH(Orders!B3660,Returns!$A$2:$A$801,0)),"No")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IF(M3661=People!$B$5,People!$A$5,IF(M3661=People!$B$4,People!$A$4,IF(Orders!M3661=People!$B$3,People!$A$3,IF(Orders!M3661=People!$B$2,People!$A$2,0))))</f>
        <v>Cassandra Brandow</v>
      </c>
      <c r="W3661" s="3" t="str">
        <f>IFERROR(INDEX(Returns!$B$2:$B$801,MATCH(Orders!B3661,Returns!$A$2:$A$801,0)),"No")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IF(M3662=People!$B$5,People!$A$5,IF(M3662=People!$B$4,People!$A$4,IF(Orders!M3662=People!$B$3,People!$A$3,IF(Orders!M3662=People!$B$2,People!$A$2,0))))</f>
        <v>Anna Andreadi</v>
      </c>
      <c r="W3662" s="3" t="str">
        <f>IFERROR(INDEX(Returns!$B$2:$B$801,MATCH(Orders!B3662,Returns!$A$2:$A$801,0)),"No")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IF(M3663=People!$B$5,People!$A$5,IF(M3663=People!$B$4,People!$A$4,IF(Orders!M3663=People!$B$3,People!$A$3,IF(Orders!M3663=People!$B$2,People!$A$2,0))))</f>
        <v>Kelly Williams</v>
      </c>
      <c r="W3663" s="3" t="str">
        <f>IFERROR(INDEX(Returns!$B$2:$B$801,MATCH(Orders!B3663,Returns!$A$2:$A$801,0)),"No")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IF(M3664=People!$B$5,People!$A$5,IF(M3664=People!$B$4,People!$A$4,IF(Orders!M3664=People!$B$3,People!$A$3,IF(Orders!M3664=People!$B$2,People!$A$2,0))))</f>
        <v>Chuck Magee</v>
      </c>
      <c r="W3664" s="3" t="str">
        <f>IFERROR(INDEX(Returns!$B$2:$B$801,MATCH(Orders!B3664,Returns!$A$2:$A$801,0)),"No")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IF(M3665=People!$B$5,People!$A$5,IF(M3665=People!$B$4,People!$A$4,IF(Orders!M3665=People!$B$3,People!$A$3,IF(Orders!M3665=People!$B$2,People!$A$2,0))))</f>
        <v>Chuck Magee</v>
      </c>
      <c r="W3665" s="3" t="str">
        <f>IFERROR(INDEX(Returns!$B$2:$B$801,MATCH(Orders!B3665,Returns!$A$2:$A$801,0)),"No")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IF(M3666=People!$B$5,People!$A$5,IF(M3666=People!$B$4,People!$A$4,IF(Orders!M3666=People!$B$3,People!$A$3,IF(Orders!M3666=People!$B$2,People!$A$2,0))))</f>
        <v>Anna Andreadi</v>
      </c>
      <c r="W3666" s="3" t="str">
        <f>IFERROR(INDEX(Returns!$B$2:$B$801,MATCH(Orders!B3666,Returns!$A$2:$A$801,0)),"No")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IF(M3667=People!$B$5,People!$A$5,IF(M3667=People!$B$4,People!$A$4,IF(Orders!M3667=People!$B$3,People!$A$3,IF(Orders!M3667=People!$B$2,People!$A$2,0))))</f>
        <v>Anna Andreadi</v>
      </c>
      <c r="W3667" s="3" t="str">
        <f>IFERROR(INDEX(Returns!$B$2:$B$801,MATCH(Orders!B3667,Returns!$A$2:$A$801,0)),"No")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IF(M3668=People!$B$5,People!$A$5,IF(M3668=People!$B$4,People!$A$4,IF(Orders!M3668=People!$B$3,People!$A$3,IF(Orders!M3668=People!$B$2,People!$A$2,0))))</f>
        <v>Anna Andreadi</v>
      </c>
      <c r="W3668" s="3" t="str">
        <f>IFERROR(INDEX(Returns!$B$2:$B$801,MATCH(Orders!B3668,Returns!$A$2:$A$801,0)),"No")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IF(M3669=People!$B$5,People!$A$5,IF(M3669=People!$B$4,People!$A$4,IF(Orders!M3669=People!$B$3,People!$A$3,IF(Orders!M3669=People!$B$2,People!$A$2,0))))</f>
        <v>Anna Andreadi</v>
      </c>
      <c r="W3669" s="3" t="str">
        <f>IFERROR(INDEX(Returns!$B$2:$B$801,MATCH(Orders!B3669,Returns!$A$2:$A$801,0)),"No")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IF(M3670=People!$B$5,People!$A$5,IF(M3670=People!$B$4,People!$A$4,IF(Orders!M3670=People!$B$3,People!$A$3,IF(Orders!M3670=People!$B$2,People!$A$2,0))))</f>
        <v>Anna Andreadi</v>
      </c>
      <c r="W3670" s="3" t="str">
        <f>IFERROR(INDEX(Returns!$B$2:$B$801,MATCH(Orders!B3670,Returns!$A$2:$A$801,0)),"No")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IF(M3671=People!$B$5,People!$A$5,IF(M3671=People!$B$4,People!$A$4,IF(Orders!M3671=People!$B$3,People!$A$3,IF(Orders!M3671=People!$B$2,People!$A$2,0))))</f>
        <v>Anna Andreadi</v>
      </c>
      <c r="W3671" s="3" t="str">
        <f>IFERROR(INDEX(Returns!$B$2:$B$801,MATCH(Orders!B3671,Returns!$A$2:$A$801,0)),"No")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IF(M3672=People!$B$5,People!$A$5,IF(M3672=People!$B$4,People!$A$4,IF(Orders!M3672=People!$B$3,People!$A$3,IF(Orders!M3672=People!$B$2,People!$A$2,0))))</f>
        <v>Anna Andreadi</v>
      </c>
      <c r="W3672" s="3" t="str">
        <f>IFERROR(INDEX(Returns!$B$2:$B$801,MATCH(Orders!B3672,Returns!$A$2:$A$801,0)),"No")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IF(M3673=People!$B$5,People!$A$5,IF(M3673=People!$B$4,People!$A$4,IF(Orders!M3673=People!$B$3,People!$A$3,IF(Orders!M3673=People!$B$2,People!$A$2,0))))</f>
        <v>Anna Andreadi</v>
      </c>
      <c r="W3673" s="3" t="str">
        <f>IFERROR(INDEX(Returns!$B$2:$B$801,MATCH(Orders!B3673,Returns!$A$2:$A$801,0)),"No")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IF(M3674=People!$B$5,People!$A$5,IF(M3674=People!$B$4,People!$A$4,IF(Orders!M3674=People!$B$3,People!$A$3,IF(Orders!M3674=People!$B$2,People!$A$2,0))))</f>
        <v>Chuck Magee</v>
      </c>
      <c r="W3674" s="3" t="str">
        <f>IFERROR(INDEX(Returns!$B$2:$B$801,MATCH(Orders!B3674,Returns!$A$2:$A$801,0)),"No")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IF(M3675=People!$B$5,People!$A$5,IF(M3675=People!$B$4,People!$A$4,IF(Orders!M3675=People!$B$3,People!$A$3,IF(Orders!M3675=People!$B$2,People!$A$2,0))))</f>
        <v>Chuck Magee</v>
      </c>
      <c r="W3675" s="3" t="str">
        <f>IFERROR(INDEX(Returns!$B$2:$B$801,MATCH(Orders!B3675,Returns!$A$2:$A$801,0)),"No")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IF(M3676=People!$B$5,People!$A$5,IF(M3676=People!$B$4,People!$A$4,IF(Orders!M3676=People!$B$3,People!$A$3,IF(Orders!M3676=People!$B$2,People!$A$2,0))))</f>
        <v>Chuck Magee</v>
      </c>
      <c r="W3676" s="3" t="str">
        <f>IFERROR(INDEX(Returns!$B$2:$B$801,MATCH(Orders!B3676,Returns!$A$2:$A$801,0)),"No")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IF(M3677=People!$B$5,People!$A$5,IF(M3677=People!$B$4,People!$A$4,IF(Orders!M3677=People!$B$3,People!$A$3,IF(Orders!M3677=People!$B$2,People!$A$2,0))))</f>
        <v>Chuck Magee</v>
      </c>
      <c r="W3677" s="3" t="str">
        <f>IFERROR(INDEX(Returns!$B$2:$B$801,MATCH(Orders!B3677,Returns!$A$2:$A$801,0)),"No")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IF(M3678=People!$B$5,People!$A$5,IF(M3678=People!$B$4,People!$A$4,IF(Orders!M3678=People!$B$3,People!$A$3,IF(Orders!M3678=People!$B$2,People!$A$2,0))))</f>
        <v>Anna Andreadi</v>
      </c>
      <c r="W3678" s="3" t="str">
        <f>IFERROR(INDEX(Returns!$B$2:$B$801,MATCH(Orders!B3678,Returns!$A$2:$A$801,0)),"No")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IF(M3679=People!$B$5,People!$A$5,IF(M3679=People!$B$4,People!$A$4,IF(Orders!M3679=People!$B$3,People!$A$3,IF(Orders!M3679=People!$B$2,People!$A$2,0))))</f>
        <v>Chuck Magee</v>
      </c>
      <c r="W3679" s="3" t="str">
        <f>IFERROR(INDEX(Returns!$B$2:$B$801,MATCH(Orders!B3679,Returns!$A$2:$A$801,0)),"No")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IF(M3680=People!$B$5,People!$A$5,IF(M3680=People!$B$4,People!$A$4,IF(Orders!M3680=People!$B$3,People!$A$3,IF(Orders!M3680=People!$B$2,People!$A$2,0))))</f>
        <v>Chuck Magee</v>
      </c>
      <c r="W3680" s="3" t="str">
        <f>IFERROR(INDEX(Returns!$B$2:$B$801,MATCH(Orders!B3680,Returns!$A$2:$A$801,0)),"No")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IF(M3681=People!$B$5,People!$A$5,IF(M3681=People!$B$4,People!$A$4,IF(Orders!M3681=People!$B$3,People!$A$3,IF(Orders!M3681=People!$B$2,People!$A$2,0))))</f>
        <v>Chuck Magee</v>
      </c>
      <c r="W3681" s="3" t="str">
        <f>IFERROR(INDEX(Returns!$B$2:$B$801,MATCH(Orders!B3681,Returns!$A$2:$A$801,0)),"No")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IF(M3682=People!$B$5,People!$A$5,IF(M3682=People!$B$4,People!$A$4,IF(Orders!M3682=People!$B$3,People!$A$3,IF(Orders!M3682=People!$B$2,People!$A$2,0))))</f>
        <v>Chuck Magee</v>
      </c>
      <c r="W3682" s="3" t="str">
        <f>IFERROR(INDEX(Returns!$B$2:$B$801,MATCH(Orders!B3682,Returns!$A$2:$A$801,0)),"No")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IF(M3683=People!$B$5,People!$A$5,IF(M3683=People!$B$4,People!$A$4,IF(Orders!M3683=People!$B$3,People!$A$3,IF(Orders!M3683=People!$B$2,People!$A$2,0))))</f>
        <v>Chuck Magee</v>
      </c>
      <c r="W3683" s="3" t="str">
        <f>IFERROR(INDEX(Returns!$B$2:$B$801,MATCH(Orders!B3683,Returns!$A$2:$A$801,0)),"No")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IF(M3684=People!$B$5,People!$A$5,IF(M3684=People!$B$4,People!$A$4,IF(Orders!M3684=People!$B$3,People!$A$3,IF(Orders!M3684=People!$B$2,People!$A$2,0))))</f>
        <v>Chuck Magee</v>
      </c>
      <c r="W3684" s="3" t="str">
        <f>IFERROR(INDEX(Returns!$B$2:$B$801,MATCH(Orders!B3684,Returns!$A$2:$A$801,0)),"No")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IF(M3685=People!$B$5,People!$A$5,IF(M3685=People!$B$4,People!$A$4,IF(Orders!M3685=People!$B$3,People!$A$3,IF(Orders!M3685=People!$B$2,People!$A$2,0))))</f>
        <v>Chuck Magee</v>
      </c>
      <c r="W3685" s="3" t="str">
        <f>IFERROR(INDEX(Returns!$B$2:$B$801,MATCH(Orders!B3685,Returns!$A$2:$A$801,0)),"No")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IF(M3686=People!$B$5,People!$A$5,IF(M3686=People!$B$4,People!$A$4,IF(Orders!M3686=People!$B$3,People!$A$3,IF(Orders!M3686=People!$B$2,People!$A$2,0))))</f>
        <v>Chuck Magee</v>
      </c>
      <c r="W3686" s="3" t="str">
        <f>IFERROR(INDEX(Returns!$B$2:$B$801,MATCH(Orders!B3686,Returns!$A$2:$A$801,0)),"No")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IF(M3687=People!$B$5,People!$A$5,IF(M3687=People!$B$4,People!$A$4,IF(Orders!M3687=People!$B$3,People!$A$3,IF(Orders!M3687=People!$B$2,People!$A$2,0))))</f>
        <v>Chuck Magee</v>
      </c>
      <c r="W3687" s="3" t="str">
        <f>IFERROR(INDEX(Returns!$B$2:$B$801,MATCH(Orders!B3687,Returns!$A$2:$A$801,0)),"No")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IF(M3688=People!$B$5,People!$A$5,IF(M3688=People!$B$4,People!$A$4,IF(Orders!M3688=People!$B$3,People!$A$3,IF(Orders!M3688=People!$B$2,People!$A$2,0))))</f>
        <v>Anna Andreadi</v>
      </c>
      <c r="W3688" s="3" t="str">
        <f>IFERROR(INDEX(Returns!$B$2:$B$801,MATCH(Orders!B3688,Returns!$A$2:$A$801,0)),"No")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IF(M3689=People!$B$5,People!$A$5,IF(M3689=People!$B$4,People!$A$4,IF(Orders!M3689=People!$B$3,People!$A$3,IF(Orders!M3689=People!$B$2,People!$A$2,0))))</f>
        <v>Cassandra Brandow</v>
      </c>
      <c r="W3689" s="3" t="str">
        <f>IFERROR(INDEX(Returns!$B$2:$B$801,MATCH(Orders!B3689,Returns!$A$2:$A$801,0)),"No")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IF(M3690=People!$B$5,People!$A$5,IF(M3690=People!$B$4,People!$A$4,IF(Orders!M3690=People!$B$3,People!$A$3,IF(Orders!M3690=People!$B$2,People!$A$2,0))))</f>
        <v>Anna Andreadi</v>
      </c>
      <c r="W3690" s="3" t="str">
        <f>IFERROR(INDEX(Returns!$B$2:$B$801,MATCH(Orders!B3690,Returns!$A$2:$A$801,0)),"No")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IF(M3691=People!$B$5,People!$A$5,IF(M3691=People!$B$4,People!$A$4,IF(Orders!M3691=People!$B$3,People!$A$3,IF(Orders!M3691=People!$B$2,People!$A$2,0))))</f>
        <v>Anna Andreadi</v>
      </c>
      <c r="W3691" s="3" t="str">
        <f>IFERROR(INDEX(Returns!$B$2:$B$801,MATCH(Orders!B3691,Returns!$A$2:$A$801,0)),"No")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IF(M3692=People!$B$5,People!$A$5,IF(M3692=People!$B$4,People!$A$4,IF(Orders!M3692=People!$B$3,People!$A$3,IF(Orders!M3692=People!$B$2,People!$A$2,0))))</f>
        <v>Anna Andreadi</v>
      </c>
      <c r="W3692" s="3" t="str">
        <f>IFERROR(INDEX(Returns!$B$2:$B$801,MATCH(Orders!B3692,Returns!$A$2:$A$801,0)),"No")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IF(M3693=People!$B$5,People!$A$5,IF(M3693=People!$B$4,People!$A$4,IF(Orders!M3693=People!$B$3,People!$A$3,IF(Orders!M3693=People!$B$2,People!$A$2,0))))</f>
        <v>Anna Andreadi</v>
      </c>
      <c r="W3693" s="3" t="str">
        <f>IFERROR(INDEX(Returns!$B$2:$B$801,MATCH(Orders!B3693,Returns!$A$2:$A$801,0)),"No")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IF(M3694=People!$B$5,People!$A$5,IF(M3694=People!$B$4,People!$A$4,IF(Orders!M3694=People!$B$3,People!$A$3,IF(Orders!M3694=People!$B$2,People!$A$2,0))))</f>
        <v>Anna Andreadi</v>
      </c>
      <c r="W3694" s="3" t="str">
        <f>IFERROR(INDEX(Returns!$B$2:$B$801,MATCH(Orders!B3694,Returns!$A$2:$A$801,0)),"No")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IF(M3695=People!$B$5,People!$A$5,IF(M3695=People!$B$4,People!$A$4,IF(Orders!M3695=People!$B$3,People!$A$3,IF(Orders!M3695=People!$B$2,People!$A$2,0))))</f>
        <v>Anna Andreadi</v>
      </c>
      <c r="W3695" s="3" t="str">
        <f>IFERROR(INDEX(Returns!$B$2:$B$801,MATCH(Orders!B3695,Returns!$A$2:$A$801,0)),"No")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IF(M3696=People!$B$5,People!$A$5,IF(M3696=People!$B$4,People!$A$4,IF(Orders!M3696=People!$B$3,People!$A$3,IF(Orders!M3696=People!$B$2,People!$A$2,0))))</f>
        <v>Cassandra Brandow</v>
      </c>
      <c r="W3696" s="3" t="str">
        <f>IFERROR(INDEX(Returns!$B$2:$B$801,MATCH(Orders!B3696,Returns!$A$2:$A$801,0)),"No")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IF(M3697=People!$B$5,People!$A$5,IF(M3697=People!$B$4,People!$A$4,IF(Orders!M3697=People!$B$3,People!$A$3,IF(Orders!M3697=People!$B$2,People!$A$2,0))))</f>
        <v>Cassandra Brandow</v>
      </c>
      <c r="W3697" s="3" t="str">
        <f>IFERROR(INDEX(Returns!$B$2:$B$801,MATCH(Orders!B3697,Returns!$A$2:$A$801,0)),"No")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IF(M3698=People!$B$5,People!$A$5,IF(M3698=People!$B$4,People!$A$4,IF(Orders!M3698=People!$B$3,People!$A$3,IF(Orders!M3698=People!$B$2,People!$A$2,0))))</f>
        <v>Cassandra Brandow</v>
      </c>
      <c r="W3698" s="3" t="str">
        <f>IFERROR(INDEX(Returns!$B$2:$B$801,MATCH(Orders!B3698,Returns!$A$2:$A$801,0)),"No")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IF(M3699=People!$B$5,People!$A$5,IF(M3699=People!$B$4,People!$A$4,IF(Orders!M3699=People!$B$3,People!$A$3,IF(Orders!M3699=People!$B$2,People!$A$2,0))))</f>
        <v>Anna Andreadi</v>
      </c>
      <c r="W3699" s="3" t="str">
        <f>IFERROR(INDEX(Returns!$B$2:$B$801,MATCH(Orders!B3699,Returns!$A$2:$A$801,0)),"No")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IF(M3700=People!$B$5,People!$A$5,IF(M3700=People!$B$4,People!$A$4,IF(Orders!M3700=People!$B$3,People!$A$3,IF(Orders!M3700=People!$B$2,People!$A$2,0))))</f>
        <v>Anna Andreadi</v>
      </c>
      <c r="W3700" s="3" t="str">
        <f>IFERROR(INDEX(Returns!$B$2:$B$801,MATCH(Orders!B3700,Returns!$A$2:$A$801,0)),"No")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IF(M3701=People!$B$5,People!$A$5,IF(M3701=People!$B$4,People!$A$4,IF(Orders!M3701=People!$B$3,People!$A$3,IF(Orders!M3701=People!$B$2,People!$A$2,0))))</f>
        <v>Chuck Magee</v>
      </c>
      <c r="W3701" s="3" t="str">
        <f>IFERROR(INDEX(Returns!$B$2:$B$801,MATCH(Orders!B3701,Returns!$A$2:$A$801,0)),"No")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IF(M3702=People!$B$5,People!$A$5,IF(M3702=People!$B$4,People!$A$4,IF(Orders!M3702=People!$B$3,People!$A$3,IF(Orders!M3702=People!$B$2,People!$A$2,0))))</f>
        <v>Chuck Magee</v>
      </c>
      <c r="W3702" s="3" t="str">
        <f>IFERROR(INDEX(Returns!$B$2:$B$801,MATCH(Orders!B3702,Returns!$A$2:$A$801,0)),"No")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IF(M3703=People!$B$5,People!$A$5,IF(M3703=People!$B$4,People!$A$4,IF(Orders!M3703=People!$B$3,People!$A$3,IF(Orders!M3703=People!$B$2,People!$A$2,0))))</f>
        <v>Chuck Magee</v>
      </c>
      <c r="W3703" s="3" t="str">
        <f>IFERROR(INDEX(Returns!$B$2:$B$801,MATCH(Orders!B3703,Returns!$A$2:$A$801,0)),"No")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IF(M3704=People!$B$5,People!$A$5,IF(M3704=People!$B$4,People!$A$4,IF(Orders!M3704=People!$B$3,People!$A$3,IF(Orders!M3704=People!$B$2,People!$A$2,0))))</f>
        <v>Cassandra Brandow</v>
      </c>
      <c r="W3704" s="3" t="str">
        <f>IFERROR(INDEX(Returns!$B$2:$B$801,MATCH(Orders!B3704,Returns!$A$2:$A$801,0)),"No")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IF(M3705=People!$B$5,People!$A$5,IF(M3705=People!$B$4,People!$A$4,IF(Orders!M3705=People!$B$3,People!$A$3,IF(Orders!M3705=People!$B$2,People!$A$2,0))))</f>
        <v>Cassandra Brandow</v>
      </c>
      <c r="W3705" s="3" t="str">
        <f>IFERROR(INDEX(Returns!$B$2:$B$801,MATCH(Orders!B3705,Returns!$A$2:$A$801,0)),"No")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IF(M3706=People!$B$5,People!$A$5,IF(M3706=People!$B$4,People!$A$4,IF(Orders!M3706=People!$B$3,People!$A$3,IF(Orders!M3706=People!$B$2,People!$A$2,0))))</f>
        <v>Cassandra Brandow</v>
      </c>
      <c r="W3706" s="3" t="str">
        <f>IFERROR(INDEX(Returns!$B$2:$B$801,MATCH(Orders!B3706,Returns!$A$2:$A$801,0)),"No")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IF(M3707=People!$B$5,People!$A$5,IF(M3707=People!$B$4,People!$A$4,IF(Orders!M3707=People!$B$3,People!$A$3,IF(Orders!M3707=People!$B$2,People!$A$2,0))))</f>
        <v>Cassandra Brandow</v>
      </c>
      <c r="W3707" s="3" t="str">
        <f>IFERROR(INDEX(Returns!$B$2:$B$801,MATCH(Orders!B3707,Returns!$A$2:$A$801,0)),"No")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IF(M3708=People!$B$5,People!$A$5,IF(M3708=People!$B$4,People!$A$4,IF(Orders!M3708=People!$B$3,People!$A$3,IF(Orders!M3708=People!$B$2,People!$A$2,0))))</f>
        <v>Kelly Williams</v>
      </c>
      <c r="W3708" s="3" t="str">
        <f>IFERROR(INDEX(Returns!$B$2:$B$801,MATCH(Orders!B3708,Returns!$A$2:$A$801,0)),"No")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IF(M3709=People!$B$5,People!$A$5,IF(M3709=People!$B$4,People!$A$4,IF(Orders!M3709=People!$B$3,People!$A$3,IF(Orders!M3709=People!$B$2,People!$A$2,0))))</f>
        <v>Kelly Williams</v>
      </c>
      <c r="W3709" s="3" t="str">
        <f>IFERROR(INDEX(Returns!$B$2:$B$801,MATCH(Orders!B3709,Returns!$A$2:$A$801,0)),"No")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IF(M3710=People!$B$5,People!$A$5,IF(M3710=People!$B$4,People!$A$4,IF(Orders!M3710=People!$B$3,People!$A$3,IF(Orders!M3710=People!$B$2,People!$A$2,0))))</f>
        <v>Kelly Williams</v>
      </c>
      <c r="W3710" s="3" t="str">
        <f>IFERROR(INDEX(Returns!$B$2:$B$801,MATCH(Orders!B3710,Returns!$A$2:$A$801,0)),"No")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IF(M3711=People!$B$5,People!$A$5,IF(M3711=People!$B$4,People!$A$4,IF(Orders!M3711=People!$B$3,People!$A$3,IF(Orders!M3711=People!$B$2,People!$A$2,0))))</f>
        <v>Kelly Williams</v>
      </c>
      <c r="W3711" s="3" t="str">
        <f>IFERROR(INDEX(Returns!$B$2:$B$801,MATCH(Orders!B3711,Returns!$A$2:$A$801,0)),"No")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IF(M3712=People!$B$5,People!$A$5,IF(M3712=People!$B$4,People!$A$4,IF(Orders!M3712=People!$B$3,People!$A$3,IF(Orders!M3712=People!$B$2,People!$A$2,0))))</f>
        <v>Anna Andreadi</v>
      </c>
      <c r="W3712" s="3" t="str">
        <f>IFERROR(INDEX(Returns!$B$2:$B$801,MATCH(Orders!B3712,Returns!$A$2:$A$801,0)),"No")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IF(M3713=People!$B$5,People!$A$5,IF(M3713=People!$B$4,People!$A$4,IF(Orders!M3713=People!$B$3,People!$A$3,IF(Orders!M3713=People!$B$2,People!$A$2,0))))</f>
        <v>Anna Andreadi</v>
      </c>
      <c r="W3713" s="3" t="str">
        <f>IFERROR(INDEX(Returns!$B$2:$B$801,MATCH(Orders!B3713,Returns!$A$2:$A$801,0)),"No")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IF(M3714=People!$B$5,People!$A$5,IF(M3714=People!$B$4,People!$A$4,IF(Orders!M3714=People!$B$3,People!$A$3,IF(Orders!M3714=People!$B$2,People!$A$2,0))))</f>
        <v>Anna Andreadi</v>
      </c>
      <c r="W3714" s="3" t="str">
        <f>IFERROR(INDEX(Returns!$B$2:$B$801,MATCH(Orders!B3714,Returns!$A$2:$A$801,0)),"No")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IF(M3715=People!$B$5,People!$A$5,IF(M3715=People!$B$4,People!$A$4,IF(Orders!M3715=People!$B$3,People!$A$3,IF(Orders!M3715=People!$B$2,People!$A$2,0))))</f>
        <v>Anna Andreadi</v>
      </c>
      <c r="W3715" s="3" t="str">
        <f>IFERROR(INDEX(Returns!$B$2:$B$801,MATCH(Orders!B3715,Returns!$A$2:$A$801,0)),"No")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IF(M3716=People!$B$5,People!$A$5,IF(M3716=People!$B$4,People!$A$4,IF(Orders!M3716=People!$B$3,People!$A$3,IF(Orders!M3716=People!$B$2,People!$A$2,0))))</f>
        <v>Anna Andreadi</v>
      </c>
      <c r="W3716" s="3" t="str">
        <f>IFERROR(INDEX(Returns!$B$2:$B$801,MATCH(Orders!B3716,Returns!$A$2:$A$801,0)),"No")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IF(M3717=People!$B$5,People!$A$5,IF(M3717=People!$B$4,People!$A$4,IF(Orders!M3717=People!$B$3,People!$A$3,IF(Orders!M3717=People!$B$2,People!$A$2,0))))</f>
        <v>Anna Andreadi</v>
      </c>
      <c r="W3717" s="3" t="str">
        <f>IFERROR(INDEX(Returns!$B$2:$B$801,MATCH(Orders!B3717,Returns!$A$2:$A$801,0)),"No")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IF(M3718=People!$B$5,People!$A$5,IF(M3718=People!$B$4,People!$A$4,IF(Orders!M3718=People!$B$3,People!$A$3,IF(Orders!M3718=People!$B$2,People!$A$2,0))))</f>
        <v>Kelly Williams</v>
      </c>
      <c r="W3718" s="3" t="str">
        <f>IFERROR(INDEX(Returns!$B$2:$B$801,MATCH(Orders!B3718,Returns!$A$2:$A$801,0)),"No")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IF(M3719=People!$B$5,People!$A$5,IF(M3719=People!$B$4,People!$A$4,IF(Orders!M3719=People!$B$3,People!$A$3,IF(Orders!M3719=People!$B$2,People!$A$2,0))))</f>
        <v>Cassandra Brandow</v>
      </c>
      <c r="W3719" s="3" t="str">
        <f>IFERROR(INDEX(Returns!$B$2:$B$801,MATCH(Orders!B3719,Returns!$A$2:$A$801,0)),"No")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IF(M3720=People!$B$5,People!$A$5,IF(M3720=People!$B$4,People!$A$4,IF(Orders!M3720=People!$B$3,People!$A$3,IF(Orders!M3720=People!$B$2,People!$A$2,0))))</f>
        <v>Cassandra Brandow</v>
      </c>
      <c r="W3720" s="3" t="str">
        <f>IFERROR(INDEX(Returns!$B$2:$B$801,MATCH(Orders!B3720,Returns!$A$2:$A$801,0)),"No")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IF(M3721=People!$B$5,People!$A$5,IF(M3721=People!$B$4,People!$A$4,IF(Orders!M3721=People!$B$3,People!$A$3,IF(Orders!M3721=People!$B$2,People!$A$2,0))))</f>
        <v>Kelly Williams</v>
      </c>
      <c r="W3721" s="3" t="str">
        <f>IFERROR(INDEX(Returns!$B$2:$B$801,MATCH(Orders!B3721,Returns!$A$2:$A$801,0)),"No")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IF(M3722=People!$B$5,People!$A$5,IF(M3722=People!$B$4,People!$A$4,IF(Orders!M3722=People!$B$3,People!$A$3,IF(Orders!M3722=People!$B$2,People!$A$2,0))))</f>
        <v>Cassandra Brandow</v>
      </c>
      <c r="W3722" s="3" t="str">
        <f>IFERROR(INDEX(Returns!$B$2:$B$801,MATCH(Orders!B3722,Returns!$A$2:$A$801,0)),"No")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IF(M3723=People!$B$5,People!$A$5,IF(M3723=People!$B$4,People!$A$4,IF(Orders!M3723=People!$B$3,People!$A$3,IF(Orders!M3723=People!$B$2,People!$A$2,0))))</f>
        <v>Cassandra Brandow</v>
      </c>
      <c r="W3723" s="3" t="str">
        <f>IFERROR(INDEX(Returns!$B$2:$B$801,MATCH(Orders!B3723,Returns!$A$2:$A$801,0)),"No")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IF(M3724=People!$B$5,People!$A$5,IF(M3724=People!$B$4,People!$A$4,IF(Orders!M3724=People!$B$3,People!$A$3,IF(Orders!M3724=People!$B$2,People!$A$2,0))))</f>
        <v>Kelly Williams</v>
      </c>
      <c r="W3724" s="3" t="str">
        <f>IFERROR(INDEX(Returns!$B$2:$B$801,MATCH(Orders!B3724,Returns!$A$2:$A$801,0)),"No")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IF(M3725=People!$B$5,People!$A$5,IF(M3725=People!$B$4,People!$A$4,IF(Orders!M3725=People!$B$3,People!$A$3,IF(Orders!M3725=People!$B$2,People!$A$2,0))))</f>
        <v>Anna Andreadi</v>
      </c>
      <c r="W3725" s="3" t="str">
        <f>IFERROR(INDEX(Returns!$B$2:$B$801,MATCH(Orders!B3725,Returns!$A$2:$A$801,0)),"No")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IF(M3726=People!$B$5,People!$A$5,IF(M3726=People!$B$4,People!$A$4,IF(Orders!M3726=People!$B$3,People!$A$3,IF(Orders!M3726=People!$B$2,People!$A$2,0))))</f>
        <v>Kelly Williams</v>
      </c>
      <c r="W3726" s="3" t="str">
        <f>IFERROR(INDEX(Returns!$B$2:$B$801,MATCH(Orders!B3726,Returns!$A$2:$A$801,0)),"No")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IF(M3727=People!$B$5,People!$A$5,IF(M3727=People!$B$4,People!$A$4,IF(Orders!M3727=People!$B$3,People!$A$3,IF(Orders!M3727=People!$B$2,People!$A$2,0))))</f>
        <v>Anna Andreadi</v>
      </c>
      <c r="W3727" s="3" t="str">
        <f>IFERROR(INDEX(Returns!$B$2:$B$801,MATCH(Orders!B3727,Returns!$A$2:$A$801,0)),"No")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IF(M3728=People!$B$5,People!$A$5,IF(M3728=People!$B$4,People!$A$4,IF(Orders!M3728=People!$B$3,People!$A$3,IF(Orders!M3728=People!$B$2,People!$A$2,0))))</f>
        <v>Chuck Magee</v>
      </c>
      <c r="W3728" s="3" t="str">
        <f>IFERROR(INDEX(Returns!$B$2:$B$801,MATCH(Orders!B3728,Returns!$A$2:$A$801,0)),"No")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IF(M3729=People!$B$5,People!$A$5,IF(M3729=People!$B$4,People!$A$4,IF(Orders!M3729=People!$B$3,People!$A$3,IF(Orders!M3729=People!$B$2,People!$A$2,0))))</f>
        <v>Chuck Magee</v>
      </c>
      <c r="W3729" s="3" t="str">
        <f>IFERROR(INDEX(Returns!$B$2:$B$801,MATCH(Orders!B3729,Returns!$A$2:$A$801,0)),"No")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IF(M3730=People!$B$5,People!$A$5,IF(M3730=People!$B$4,People!$A$4,IF(Orders!M3730=People!$B$3,People!$A$3,IF(Orders!M3730=People!$B$2,People!$A$2,0))))</f>
        <v>Chuck Magee</v>
      </c>
      <c r="W3730" s="3" t="str">
        <f>IFERROR(INDEX(Returns!$B$2:$B$801,MATCH(Orders!B3730,Returns!$A$2:$A$801,0)),"No")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IF(M3731=People!$B$5,People!$A$5,IF(M3731=People!$B$4,People!$A$4,IF(Orders!M3731=People!$B$3,People!$A$3,IF(Orders!M3731=People!$B$2,People!$A$2,0))))</f>
        <v>Chuck Magee</v>
      </c>
      <c r="W3731" s="3" t="str">
        <f>IFERROR(INDEX(Returns!$B$2:$B$801,MATCH(Orders!B3731,Returns!$A$2:$A$801,0)),"No")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IF(M3732=People!$B$5,People!$A$5,IF(M3732=People!$B$4,People!$A$4,IF(Orders!M3732=People!$B$3,People!$A$3,IF(Orders!M3732=People!$B$2,People!$A$2,0))))</f>
        <v>Chuck Magee</v>
      </c>
      <c r="W3732" s="3" t="str">
        <f>IFERROR(INDEX(Returns!$B$2:$B$801,MATCH(Orders!B3732,Returns!$A$2:$A$801,0)),"No")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IF(M3733=People!$B$5,People!$A$5,IF(M3733=People!$B$4,People!$A$4,IF(Orders!M3733=People!$B$3,People!$A$3,IF(Orders!M3733=People!$B$2,People!$A$2,0))))</f>
        <v>Chuck Magee</v>
      </c>
      <c r="W3733" s="3" t="str">
        <f>IFERROR(INDEX(Returns!$B$2:$B$801,MATCH(Orders!B3733,Returns!$A$2:$A$801,0)),"No")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IF(M3734=People!$B$5,People!$A$5,IF(M3734=People!$B$4,People!$A$4,IF(Orders!M3734=People!$B$3,People!$A$3,IF(Orders!M3734=People!$B$2,People!$A$2,0))))</f>
        <v>Chuck Magee</v>
      </c>
      <c r="W3734" s="3" t="str">
        <f>IFERROR(INDEX(Returns!$B$2:$B$801,MATCH(Orders!B3734,Returns!$A$2:$A$801,0)),"No")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IF(M3735=People!$B$5,People!$A$5,IF(M3735=People!$B$4,People!$A$4,IF(Orders!M3735=People!$B$3,People!$A$3,IF(Orders!M3735=People!$B$2,People!$A$2,0))))</f>
        <v>Chuck Magee</v>
      </c>
      <c r="W3735" s="3" t="str">
        <f>IFERROR(INDEX(Returns!$B$2:$B$801,MATCH(Orders!B3735,Returns!$A$2:$A$801,0)),"No")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IF(M3736=People!$B$5,People!$A$5,IF(M3736=People!$B$4,People!$A$4,IF(Orders!M3736=People!$B$3,People!$A$3,IF(Orders!M3736=People!$B$2,People!$A$2,0))))</f>
        <v>Chuck Magee</v>
      </c>
      <c r="W3736" s="3" t="str">
        <f>IFERROR(INDEX(Returns!$B$2:$B$801,MATCH(Orders!B3736,Returns!$A$2:$A$801,0)),"No")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IF(M3737=People!$B$5,People!$A$5,IF(M3737=People!$B$4,People!$A$4,IF(Orders!M3737=People!$B$3,People!$A$3,IF(Orders!M3737=People!$B$2,People!$A$2,0))))</f>
        <v>Chuck Magee</v>
      </c>
      <c r="W3737" s="3" t="str">
        <f>IFERROR(INDEX(Returns!$B$2:$B$801,MATCH(Orders!B3737,Returns!$A$2:$A$801,0)),"No")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IF(M3738=People!$B$5,People!$A$5,IF(M3738=People!$B$4,People!$A$4,IF(Orders!M3738=People!$B$3,People!$A$3,IF(Orders!M3738=People!$B$2,People!$A$2,0))))</f>
        <v>Chuck Magee</v>
      </c>
      <c r="W3738" s="3" t="str">
        <f>IFERROR(INDEX(Returns!$B$2:$B$801,MATCH(Orders!B3738,Returns!$A$2:$A$801,0)),"No")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IF(M3739=People!$B$5,People!$A$5,IF(M3739=People!$B$4,People!$A$4,IF(Orders!M3739=People!$B$3,People!$A$3,IF(Orders!M3739=People!$B$2,People!$A$2,0))))</f>
        <v>Chuck Magee</v>
      </c>
      <c r="W3739" s="3" t="str">
        <f>IFERROR(INDEX(Returns!$B$2:$B$801,MATCH(Orders!B3739,Returns!$A$2:$A$801,0)),"No")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IF(M3740=People!$B$5,People!$A$5,IF(M3740=People!$B$4,People!$A$4,IF(Orders!M3740=People!$B$3,People!$A$3,IF(Orders!M3740=People!$B$2,People!$A$2,0))))</f>
        <v>Kelly Williams</v>
      </c>
      <c r="W3740" s="3" t="str">
        <f>IFERROR(INDEX(Returns!$B$2:$B$801,MATCH(Orders!B3740,Returns!$A$2:$A$801,0)),"No")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IF(M3741=People!$B$5,People!$A$5,IF(M3741=People!$B$4,People!$A$4,IF(Orders!M3741=People!$B$3,People!$A$3,IF(Orders!M3741=People!$B$2,People!$A$2,0))))</f>
        <v>Kelly Williams</v>
      </c>
      <c r="W3741" s="3" t="str">
        <f>IFERROR(INDEX(Returns!$B$2:$B$801,MATCH(Orders!B3741,Returns!$A$2:$A$801,0)),"No")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IF(M3742=People!$B$5,People!$A$5,IF(M3742=People!$B$4,People!$A$4,IF(Orders!M3742=People!$B$3,People!$A$3,IF(Orders!M3742=People!$B$2,People!$A$2,0))))</f>
        <v>Kelly Williams</v>
      </c>
      <c r="W3742" s="3" t="str">
        <f>IFERROR(INDEX(Returns!$B$2:$B$801,MATCH(Orders!B3742,Returns!$A$2:$A$801,0)),"No")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IF(M3743=People!$B$5,People!$A$5,IF(M3743=People!$B$4,People!$A$4,IF(Orders!M3743=People!$B$3,People!$A$3,IF(Orders!M3743=People!$B$2,People!$A$2,0))))</f>
        <v>Chuck Magee</v>
      </c>
      <c r="W3743" s="3" t="str">
        <f>IFERROR(INDEX(Returns!$B$2:$B$801,MATCH(Orders!B3743,Returns!$A$2:$A$801,0)),"No")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IF(M3744=People!$B$5,People!$A$5,IF(M3744=People!$B$4,People!$A$4,IF(Orders!M3744=People!$B$3,People!$A$3,IF(Orders!M3744=People!$B$2,People!$A$2,0))))</f>
        <v>Chuck Magee</v>
      </c>
      <c r="W3744" s="3" t="str">
        <f>IFERROR(INDEX(Returns!$B$2:$B$801,MATCH(Orders!B3744,Returns!$A$2:$A$801,0)),"No")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IF(M3745=People!$B$5,People!$A$5,IF(M3745=People!$B$4,People!$A$4,IF(Orders!M3745=People!$B$3,People!$A$3,IF(Orders!M3745=People!$B$2,People!$A$2,0))))</f>
        <v>Chuck Magee</v>
      </c>
      <c r="W3745" s="3" t="str">
        <f>IFERROR(INDEX(Returns!$B$2:$B$801,MATCH(Orders!B3745,Returns!$A$2:$A$801,0)),"No")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IF(M3746=People!$B$5,People!$A$5,IF(M3746=People!$B$4,People!$A$4,IF(Orders!M3746=People!$B$3,People!$A$3,IF(Orders!M3746=People!$B$2,People!$A$2,0))))</f>
        <v>Cassandra Brandow</v>
      </c>
      <c r="W3746" s="3" t="str">
        <f>IFERROR(INDEX(Returns!$B$2:$B$801,MATCH(Orders!B3746,Returns!$A$2:$A$801,0)),"No")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IF(M3747=People!$B$5,People!$A$5,IF(M3747=People!$B$4,People!$A$4,IF(Orders!M3747=People!$B$3,People!$A$3,IF(Orders!M3747=People!$B$2,People!$A$2,0))))</f>
        <v>Cassandra Brandow</v>
      </c>
      <c r="W3747" s="3" t="str">
        <f>IFERROR(INDEX(Returns!$B$2:$B$801,MATCH(Orders!B3747,Returns!$A$2:$A$801,0)),"No")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IF(M3748=People!$B$5,People!$A$5,IF(M3748=People!$B$4,People!$A$4,IF(Orders!M3748=People!$B$3,People!$A$3,IF(Orders!M3748=People!$B$2,People!$A$2,0))))</f>
        <v>Cassandra Brandow</v>
      </c>
      <c r="W3748" s="3" t="str">
        <f>IFERROR(INDEX(Returns!$B$2:$B$801,MATCH(Orders!B3748,Returns!$A$2:$A$801,0)),"No")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IF(M3749=People!$B$5,People!$A$5,IF(M3749=People!$B$4,People!$A$4,IF(Orders!M3749=People!$B$3,People!$A$3,IF(Orders!M3749=People!$B$2,People!$A$2,0))))</f>
        <v>Anna Andreadi</v>
      </c>
      <c r="W3749" s="3" t="str">
        <f>IFERROR(INDEX(Returns!$B$2:$B$801,MATCH(Orders!B3749,Returns!$A$2:$A$801,0)),"No")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IF(M3750=People!$B$5,People!$A$5,IF(M3750=People!$B$4,People!$A$4,IF(Orders!M3750=People!$B$3,People!$A$3,IF(Orders!M3750=People!$B$2,People!$A$2,0))))</f>
        <v>Anna Andreadi</v>
      </c>
      <c r="W3750" s="3" t="str">
        <f>IFERROR(INDEX(Returns!$B$2:$B$801,MATCH(Orders!B3750,Returns!$A$2:$A$801,0)),"No")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IF(M3751=People!$B$5,People!$A$5,IF(M3751=People!$B$4,People!$A$4,IF(Orders!M3751=People!$B$3,People!$A$3,IF(Orders!M3751=People!$B$2,People!$A$2,0))))</f>
        <v>Anna Andreadi</v>
      </c>
      <c r="W3751" s="3" t="str">
        <f>IFERROR(INDEX(Returns!$B$2:$B$801,MATCH(Orders!B3751,Returns!$A$2:$A$801,0)),"No")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IF(M3752=People!$B$5,People!$A$5,IF(M3752=People!$B$4,People!$A$4,IF(Orders!M3752=People!$B$3,People!$A$3,IF(Orders!M3752=People!$B$2,People!$A$2,0))))</f>
        <v>Anna Andreadi</v>
      </c>
      <c r="W3752" s="3" t="str">
        <f>IFERROR(INDEX(Returns!$B$2:$B$801,MATCH(Orders!B3752,Returns!$A$2:$A$801,0)),"No")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IF(M3753=People!$B$5,People!$A$5,IF(M3753=People!$B$4,People!$A$4,IF(Orders!M3753=People!$B$3,People!$A$3,IF(Orders!M3753=People!$B$2,People!$A$2,0))))</f>
        <v>Anna Andreadi</v>
      </c>
      <c r="W3753" s="3" t="str">
        <f>IFERROR(INDEX(Returns!$B$2:$B$801,MATCH(Orders!B3753,Returns!$A$2:$A$801,0)),"No")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IF(M3754=People!$B$5,People!$A$5,IF(M3754=People!$B$4,People!$A$4,IF(Orders!M3754=People!$B$3,People!$A$3,IF(Orders!M3754=People!$B$2,People!$A$2,0))))</f>
        <v>Anna Andreadi</v>
      </c>
      <c r="W3754" s="3" t="str">
        <f>IFERROR(INDEX(Returns!$B$2:$B$801,MATCH(Orders!B3754,Returns!$A$2:$A$801,0)),"No")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IF(M3755=People!$B$5,People!$A$5,IF(M3755=People!$B$4,People!$A$4,IF(Orders!M3755=People!$B$3,People!$A$3,IF(Orders!M3755=People!$B$2,People!$A$2,0))))</f>
        <v>Anna Andreadi</v>
      </c>
      <c r="W3755" s="3" t="str">
        <f>IFERROR(INDEX(Returns!$B$2:$B$801,MATCH(Orders!B3755,Returns!$A$2:$A$801,0)),"No")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IF(M3756=People!$B$5,People!$A$5,IF(M3756=People!$B$4,People!$A$4,IF(Orders!M3756=People!$B$3,People!$A$3,IF(Orders!M3756=People!$B$2,People!$A$2,0))))</f>
        <v>Anna Andreadi</v>
      </c>
      <c r="W3756" s="3" t="str">
        <f>IFERROR(INDEX(Returns!$B$2:$B$801,MATCH(Orders!B3756,Returns!$A$2:$A$801,0)),"No")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IF(M3757=People!$B$5,People!$A$5,IF(M3757=People!$B$4,People!$A$4,IF(Orders!M3757=People!$B$3,People!$A$3,IF(Orders!M3757=People!$B$2,People!$A$2,0))))</f>
        <v>Kelly Williams</v>
      </c>
      <c r="W3757" s="3" t="str">
        <f>IFERROR(INDEX(Returns!$B$2:$B$801,MATCH(Orders!B3757,Returns!$A$2:$A$801,0)),"No")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IF(M3758=People!$B$5,People!$A$5,IF(M3758=People!$B$4,People!$A$4,IF(Orders!M3758=People!$B$3,People!$A$3,IF(Orders!M3758=People!$B$2,People!$A$2,0))))</f>
        <v>Kelly Williams</v>
      </c>
      <c r="W3758" s="3" t="str">
        <f>IFERROR(INDEX(Returns!$B$2:$B$801,MATCH(Orders!B3758,Returns!$A$2:$A$801,0)),"No")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IF(M3759=People!$B$5,People!$A$5,IF(M3759=People!$B$4,People!$A$4,IF(Orders!M3759=People!$B$3,People!$A$3,IF(Orders!M3759=People!$B$2,People!$A$2,0))))</f>
        <v>Chuck Magee</v>
      </c>
      <c r="W3759" s="3" t="str">
        <f>IFERROR(INDEX(Returns!$B$2:$B$801,MATCH(Orders!B3759,Returns!$A$2:$A$801,0)),"No")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IF(M3760=People!$B$5,People!$A$5,IF(M3760=People!$B$4,People!$A$4,IF(Orders!M3760=People!$B$3,People!$A$3,IF(Orders!M3760=People!$B$2,People!$A$2,0))))</f>
        <v>Anna Andreadi</v>
      </c>
      <c r="W3760" s="3" t="str">
        <f>IFERROR(INDEX(Returns!$B$2:$B$801,MATCH(Orders!B3760,Returns!$A$2:$A$801,0)),"No")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IF(M3761=People!$B$5,People!$A$5,IF(M3761=People!$B$4,People!$A$4,IF(Orders!M3761=People!$B$3,People!$A$3,IF(Orders!M3761=People!$B$2,People!$A$2,0))))</f>
        <v>Anna Andreadi</v>
      </c>
      <c r="W3761" s="3" t="str">
        <f>IFERROR(INDEX(Returns!$B$2:$B$801,MATCH(Orders!B3761,Returns!$A$2:$A$801,0)),"No")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IF(M3762=People!$B$5,People!$A$5,IF(M3762=People!$B$4,People!$A$4,IF(Orders!M3762=People!$B$3,People!$A$3,IF(Orders!M3762=People!$B$2,People!$A$2,0))))</f>
        <v>Anna Andreadi</v>
      </c>
      <c r="W3762" s="3" t="str">
        <f>IFERROR(INDEX(Returns!$B$2:$B$801,MATCH(Orders!B3762,Returns!$A$2:$A$801,0)),"No")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IF(M3763=People!$B$5,People!$A$5,IF(M3763=People!$B$4,People!$A$4,IF(Orders!M3763=People!$B$3,People!$A$3,IF(Orders!M3763=People!$B$2,People!$A$2,0))))</f>
        <v>Chuck Magee</v>
      </c>
      <c r="W3763" s="3" t="str">
        <f>IFERROR(INDEX(Returns!$B$2:$B$801,MATCH(Orders!B3763,Returns!$A$2:$A$801,0)),"No")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IF(M3764=People!$B$5,People!$A$5,IF(M3764=People!$B$4,People!$A$4,IF(Orders!M3764=People!$B$3,People!$A$3,IF(Orders!M3764=People!$B$2,People!$A$2,0))))</f>
        <v>Kelly Williams</v>
      </c>
      <c r="W3764" s="3" t="str">
        <f>IFERROR(INDEX(Returns!$B$2:$B$801,MATCH(Orders!B3764,Returns!$A$2:$A$801,0)),"No")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IF(M3765=People!$B$5,People!$A$5,IF(M3765=People!$B$4,People!$A$4,IF(Orders!M3765=People!$B$3,People!$A$3,IF(Orders!M3765=People!$B$2,People!$A$2,0))))</f>
        <v>Kelly Williams</v>
      </c>
      <c r="W3765" s="3" t="str">
        <f>IFERROR(INDEX(Returns!$B$2:$B$801,MATCH(Orders!B3765,Returns!$A$2:$A$801,0)),"No")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IF(M3766=People!$B$5,People!$A$5,IF(M3766=People!$B$4,People!$A$4,IF(Orders!M3766=People!$B$3,People!$A$3,IF(Orders!M3766=People!$B$2,People!$A$2,0))))</f>
        <v>Kelly Williams</v>
      </c>
      <c r="W3766" s="3" t="str">
        <f>IFERROR(INDEX(Returns!$B$2:$B$801,MATCH(Orders!B3766,Returns!$A$2:$A$801,0)),"No")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IF(M3767=People!$B$5,People!$A$5,IF(M3767=People!$B$4,People!$A$4,IF(Orders!M3767=People!$B$3,People!$A$3,IF(Orders!M3767=People!$B$2,People!$A$2,0))))</f>
        <v>Kelly Williams</v>
      </c>
      <c r="W3767" s="3" t="str">
        <f>IFERROR(INDEX(Returns!$B$2:$B$801,MATCH(Orders!B3767,Returns!$A$2:$A$801,0)),"No")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IF(M3768=People!$B$5,People!$A$5,IF(M3768=People!$B$4,People!$A$4,IF(Orders!M3768=People!$B$3,People!$A$3,IF(Orders!M3768=People!$B$2,People!$A$2,0))))</f>
        <v>Kelly Williams</v>
      </c>
      <c r="W3768" s="3" t="str">
        <f>IFERROR(INDEX(Returns!$B$2:$B$801,MATCH(Orders!B3768,Returns!$A$2:$A$801,0)),"No")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IF(M3769=People!$B$5,People!$A$5,IF(M3769=People!$B$4,People!$A$4,IF(Orders!M3769=People!$B$3,People!$A$3,IF(Orders!M3769=People!$B$2,People!$A$2,0))))</f>
        <v>Kelly Williams</v>
      </c>
      <c r="W3769" s="3" t="str">
        <f>IFERROR(INDEX(Returns!$B$2:$B$801,MATCH(Orders!B3769,Returns!$A$2:$A$801,0)),"No")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IF(M3770=People!$B$5,People!$A$5,IF(M3770=People!$B$4,People!$A$4,IF(Orders!M3770=People!$B$3,People!$A$3,IF(Orders!M3770=People!$B$2,People!$A$2,0))))</f>
        <v>Cassandra Brandow</v>
      </c>
      <c r="W3770" s="3" t="str">
        <f>IFERROR(INDEX(Returns!$B$2:$B$801,MATCH(Orders!B3770,Returns!$A$2:$A$801,0)),"No")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IF(M3771=People!$B$5,People!$A$5,IF(M3771=People!$B$4,People!$A$4,IF(Orders!M3771=People!$B$3,People!$A$3,IF(Orders!M3771=People!$B$2,People!$A$2,0))))</f>
        <v>Cassandra Brandow</v>
      </c>
      <c r="W3771" s="3" t="str">
        <f>IFERROR(INDEX(Returns!$B$2:$B$801,MATCH(Orders!B3771,Returns!$A$2:$A$801,0)),"No")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IF(M3772=People!$B$5,People!$A$5,IF(M3772=People!$B$4,People!$A$4,IF(Orders!M3772=People!$B$3,People!$A$3,IF(Orders!M3772=People!$B$2,People!$A$2,0))))</f>
        <v>Anna Andreadi</v>
      </c>
      <c r="W3772" s="3" t="str">
        <f>IFERROR(INDEX(Returns!$B$2:$B$801,MATCH(Orders!B3772,Returns!$A$2:$A$801,0)),"No")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IF(M3773=People!$B$5,People!$A$5,IF(M3773=People!$B$4,People!$A$4,IF(Orders!M3773=People!$B$3,People!$A$3,IF(Orders!M3773=People!$B$2,People!$A$2,0))))</f>
        <v>Chuck Magee</v>
      </c>
      <c r="W3773" s="3" t="str">
        <f>IFERROR(INDEX(Returns!$B$2:$B$801,MATCH(Orders!B3773,Returns!$A$2:$A$801,0)),"No")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IF(M3774=People!$B$5,People!$A$5,IF(M3774=People!$B$4,People!$A$4,IF(Orders!M3774=People!$B$3,People!$A$3,IF(Orders!M3774=People!$B$2,People!$A$2,0))))</f>
        <v>Cassandra Brandow</v>
      </c>
      <c r="W3774" s="3" t="str">
        <f>IFERROR(INDEX(Returns!$B$2:$B$801,MATCH(Orders!B3774,Returns!$A$2:$A$801,0)),"No")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IF(M3775=People!$B$5,People!$A$5,IF(M3775=People!$B$4,People!$A$4,IF(Orders!M3775=People!$B$3,People!$A$3,IF(Orders!M3775=People!$B$2,People!$A$2,0))))</f>
        <v>Cassandra Brandow</v>
      </c>
      <c r="W3775" s="3" t="str">
        <f>IFERROR(INDEX(Returns!$B$2:$B$801,MATCH(Orders!B3775,Returns!$A$2:$A$801,0)),"No")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IF(M3776=People!$B$5,People!$A$5,IF(M3776=People!$B$4,People!$A$4,IF(Orders!M3776=People!$B$3,People!$A$3,IF(Orders!M3776=People!$B$2,People!$A$2,0))))</f>
        <v>Cassandra Brandow</v>
      </c>
      <c r="W3776" s="3" t="str">
        <f>IFERROR(INDEX(Returns!$B$2:$B$801,MATCH(Orders!B3776,Returns!$A$2:$A$801,0)),"No")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IF(M3777=People!$B$5,People!$A$5,IF(M3777=People!$B$4,People!$A$4,IF(Orders!M3777=People!$B$3,People!$A$3,IF(Orders!M3777=People!$B$2,People!$A$2,0))))</f>
        <v>Cassandra Brandow</v>
      </c>
      <c r="W3777" s="3" t="str">
        <f>IFERROR(INDEX(Returns!$B$2:$B$801,MATCH(Orders!B3777,Returns!$A$2:$A$801,0)),"No")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IF(M3778=People!$B$5,People!$A$5,IF(M3778=People!$B$4,People!$A$4,IF(Orders!M3778=People!$B$3,People!$A$3,IF(Orders!M3778=People!$B$2,People!$A$2,0))))</f>
        <v>Cassandra Brandow</v>
      </c>
      <c r="W3778" s="3" t="str">
        <f>IFERROR(INDEX(Returns!$B$2:$B$801,MATCH(Orders!B3778,Returns!$A$2:$A$801,0)),"No")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IF(M3779=People!$B$5,People!$A$5,IF(M3779=People!$B$4,People!$A$4,IF(Orders!M3779=People!$B$3,People!$A$3,IF(Orders!M3779=People!$B$2,People!$A$2,0))))</f>
        <v>Anna Andreadi</v>
      </c>
      <c r="W3779" s="3" t="str">
        <f>IFERROR(INDEX(Returns!$B$2:$B$801,MATCH(Orders!B3779,Returns!$A$2:$A$801,0)),"No")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IF(M3780=People!$B$5,People!$A$5,IF(M3780=People!$B$4,People!$A$4,IF(Orders!M3780=People!$B$3,People!$A$3,IF(Orders!M3780=People!$B$2,People!$A$2,0))))</f>
        <v>Cassandra Brandow</v>
      </c>
      <c r="W3780" s="3" t="str">
        <f>IFERROR(INDEX(Returns!$B$2:$B$801,MATCH(Orders!B3780,Returns!$A$2:$A$801,0)),"No")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IF(M3781=People!$B$5,People!$A$5,IF(M3781=People!$B$4,People!$A$4,IF(Orders!M3781=People!$B$3,People!$A$3,IF(Orders!M3781=People!$B$2,People!$A$2,0))))</f>
        <v>Chuck Magee</v>
      </c>
      <c r="W3781" s="3" t="str">
        <f>IFERROR(INDEX(Returns!$B$2:$B$801,MATCH(Orders!B3781,Returns!$A$2:$A$801,0)),"No")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IF(M3782=People!$B$5,People!$A$5,IF(M3782=People!$B$4,People!$A$4,IF(Orders!M3782=People!$B$3,People!$A$3,IF(Orders!M3782=People!$B$2,People!$A$2,0))))</f>
        <v>Kelly Williams</v>
      </c>
      <c r="W3782" s="3" t="str">
        <f>IFERROR(INDEX(Returns!$B$2:$B$801,MATCH(Orders!B3782,Returns!$A$2:$A$801,0)),"No")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IF(M3783=People!$B$5,People!$A$5,IF(M3783=People!$B$4,People!$A$4,IF(Orders!M3783=People!$B$3,People!$A$3,IF(Orders!M3783=People!$B$2,People!$A$2,0))))</f>
        <v>Chuck Magee</v>
      </c>
      <c r="W3783" s="3" t="str">
        <f>IFERROR(INDEX(Returns!$B$2:$B$801,MATCH(Orders!B3783,Returns!$A$2:$A$801,0)),"No")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IF(M3784=People!$B$5,People!$A$5,IF(M3784=People!$B$4,People!$A$4,IF(Orders!M3784=People!$B$3,People!$A$3,IF(Orders!M3784=People!$B$2,People!$A$2,0))))</f>
        <v>Cassandra Brandow</v>
      </c>
      <c r="W3784" s="3" t="str">
        <f>IFERROR(INDEX(Returns!$B$2:$B$801,MATCH(Orders!B3784,Returns!$A$2:$A$801,0)),"No")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IF(M3785=People!$B$5,People!$A$5,IF(M3785=People!$B$4,People!$A$4,IF(Orders!M3785=People!$B$3,People!$A$3,IF(Orders!M3785=People!$B$2,People!$A$2,0))))</f>
        <v>Cassandra Brandow</v>
      </c>
      <c r="W3785" s="3" t="str">
        <f>IFERROR(INDEX(Returns!$B$2:$B$801,MATCH(Orders!B3785,Returns!$A$2:$A$801,0)),"No")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IF(M3786=People!$B$5,People!$A$5,IF(M3786=People!$B$4,People!$A$4,IF(Orders!M3786=People!$B$3,People!$A$3,IF(Orders!M3786=People!$B$2,People!$A$2,0))))</f>
        <v>Cassandra Brandow</v>
      </c>
      <c r="W3786" s="3" t="str">
        <f>IFERROR(INDEX(Returns!$B$2:$B$801,MATCH(Orders!B3786,Returns!$A$2:$A$801,0)),"No")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IF(M3787=People!$B$5,People!$A$5,IF(M3787=People!$B$4,People!$A$4,IF(Orders!M3787=People!$B$3,People!$A$3,IF(Orders!M3787=People!$B$2,People!$A$2,0))))</f>
        <v>Chuck Magee</v>
      </c>
      <c r="W3787" s="3" t="str">
        <f>IFERROR(INDEX(Returns!$B$2:$B$801,MATCH(Orders!B3787,Returns!$A$2:$A$801,0)),"No")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IF(M3788=People!$B$5,People!$A$5,IF(M3788=People!$B$4,People!$A$4,IF(Orders!M3788=People!$B$3,People!$A$3,IF(Orders!M3788=People!$B$2,People!$A$2,0))))</f>
        <v>Anna Andreadi</v>
      </c>
      <c r="W3788" s="3" t="str">
        <f>IFERROR(INDEX(Returns!$B$2:$B$801,MATCH(Orders!B3788,Returns!$A$2:$A$801,0)),"No")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IF(M3789=People!$B$5,People!$A$5,IF(M3789=People!$B$4,People!$A$4,IF(Orders!M3789=People!$B$3,People!$A$3,IF(Orders!M3789=People!$B$2,People!$A$2,0))))</f>
        <v>Kelly Williams</v>
      </c>
      <c r="W3789" s="3" t="str">
        <f>IFERROR(INDEX(Returns!$B$2:$B$801,MATCH(Orders!B3789,Returns!$A$2:$A$801,0)),"No")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IF(M3790=People!$B$5,People!$A$5,IF(M3790=People!$B$4,People!$A$4,IF(Orders!M3790=People!$B$3,People!$A$3,IF(Orders!M3790=People!$B$2,People!$A$2,0))))</f>
        <v>Kelly Williams</v>
      </c>
      <c r="W3790" s="3" t="str">
        <f>IFERROR(INDEX(Returns!$B$2:$B$801,MATCH(Orders!B3790,Returns!$A$2:$A$801,0)),"No")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IF(M3791=People!$B$5,People!$A$5,IF(M3791=People!$B$4,People!$A$4,IF(Orders!M3791=People!$B$3,People!$A$3,IF(Orders!M3791=People!$B$2,People!$A$2,0))))</f>
        <v>Kelly Williams</v>
      </c>
      <c r="W3791" s="3" t="str">
        <f>IFERROR(INDEX(Returns!$B$2:$B$801,MATCH(Orders!B3791,Returns!$A$2:$A$801,0)),"No")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IF(M3792=People!$B$5,People!$A$5,IF(M3792=People!$B$4,People!$A$4,IF(Orders!M3792=People!$B$3,People!$A$3,IF(Orders!M3792=People!$B$2,People!$A$2,0))))</f>
        <v>Anna Andreadi</v>
      </c>
      <c r="W3792" s="3" t="str">
        <f>IFERROR(INDEX(Returns!$B$2:$B$801,MATCH(Orders!B3792,Returns!$A$2:$A$801,0)),"No")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IF(M3793=People!$B$5,People!$A$5,IF(M3793=People!$B$4,People!$A$4,IF(Orders!M3793=People!$B$3,People!$A$3,IF(Orders!M3793=People!$B$2,People!$A$2,0))))</f>
        <v>Chuck Magee</v>
      </c>
      <c r="W3793" s="3" t="str">
        <f>IFERROR(INDEX(Returns!$B$2:$B$801,MATCH(Orders!B3793,Returns!$A$2:$A$801,0)),"No")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IF(M3794=People!$B$5,People!$A$5,IF(M3794=People!$B$4,People!$A$4,IF(Orders!M3794=People!$B$3,People!$A$3,IF(Orders!M3794=People!$B$2,People!$A$2,0))))</f>
        <v>Chuck Magee</v>
      </c>
      <c r="W3794" s="3" t="str">
        <f>IFERROR(INDEX(Returns!$B$2:$B$801,MATCH(Orders!B3794,Returns!$A$2:$A$801,0)),"No")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IF(M3795=People!$B$5,People!$A$5,IF(M3795=People!$B$4,People!$A$4,IF(Orders!M3795=People!$B$3,People!$A$3,IF(Orders!M3795=People!$B$2,People!$A$2,0))))</f>
        <v>Chuck Magee</v>
      </c>
      <c r="W3795" s="3" t="str">
        <f>IFERROR(INDEX(Returns!$B$2:$B$801,MATCH(Orders!B3795,Returns!$A$2:$A$801,0)),"No")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IF(M3796=People!$B$5,People!$A$5,IF(M3796=People!$B$4,People!$A$4,IF(Orders!M3796=People!$B$3,People!$A$3,IF(Orders!M3796=People!$B$2,People!$A$2,0))))</f>
        <v>Anna Andreadi</v>
      </c>
      <c r="W3796" s="3" t="str">
        <f>IFERROR(INDEX(Returns!$B$2:$B$801,MATCH(Orders!B3796,Returns!$A$2:$A$801,0)),"No")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IF(M3797=People!$B$5,People!$A$5,IF(M3797=People!$B$4,People!$A$4,IF(Orders!M3797=People!$B$3,People!$A$3,IF(Orders!M3797=People!$B$2,People!$A$2,0))))</f>
        <v>Anna Andreadi</v>
      </c>
      <c r="W3797" s="3" t="str">
        <f>IFERROR(INDEX(Returns!$B$2:$B$801,MATCH(Orders!B3797,Returns!$A$2:$A$801,0)),"No")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IF(M3798=People!$B$5,People!$A$5,IF(M3798=People!$B$4,People!$A$4,IF(Orders!M3798=People!$B$3,People!$A$3,IF(Orders!M3798=People!$B$2,People!$A$2,0))))</f>
        <v>Anna Andreadi</v>
      </c>
      <c r="W3798" s="3" t="str">
        <f>IFERROR(INDEX(Returns!$B$2:$B$801,MATCH(Orders!B3798,Returns!$A$2:$A$801,0)),"No")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IF(M3799=People!$B$5,People!$A$5,IF(M3799=People!$B$4,People!$A$4,IF(Orders!M3799=People!$B$3,People!$A$3,IF(Orders!M3799=People!$B$2,People!$A$2,0))))</f>
        <v>Cassandra Brandow</v>
      </c>
      <c r="W3799" s="3" t="str">
        <f>IFERROR(INDEX(Returns!$B$2:$B$801,MATCH(Orders!B3799,Returns!$A$2:$A$801,0)),"No")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IF(M3800=People!$B$5,People!$A$5,IF(M3800=People!$B$4,People!$A$4,IF(Orders!M3800=People!$B$3,People!$A$3,IF(Orders!M3800=People!$B$2,People!$A$2,0))))</f>
        <v>Cassandra Brandow</v>
      </c>
      <c r="W3800" s="3" t="str">
        <f>IFERROR(INDEX(Returns!$B$2:$B$801,MATCH(Orders!B3800,Returns!$A$2:$A$801,0)),"No")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IF(M3801=People!$B$5,People!$A$5,IF(M3801=People!$B$4,People!$A$4,IF(Orders!M3801=People!$B$3,People!$A$3,IF(Orders!M3801=People!$B$2,People!$A$2,0))))</f>
        <v>Cassandra Brandow</v>
      </c>
      <c r="W3801" s="3" t="str">
        <f>IFERROR(INDEX(Returns!$B$2:$B$801,MATCH(Orders!B3801,Returns!$A$2:$A$801,0)),"No")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IF(M3802=People!$B$5,People!$A$5,IF(M3802=People!$B$4,People!$A$4,IF(Orders!M3802=People!$B$3,People!$A$3,IF(Orders!M3802=People!$B$2,People!$A$2,0))))</f>
        <v>Cassandra Brandow</v>
      </c>
      <c r="W3802" s="3" t="str">
        <f>IFERROR(INDEX(Returns!$B$2:$B$801,MATCH(Orders!B3802,Returns!$A$2:$A$801,0)),"No")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IF(M3803=People!$B$5,People!$A$5,IF(M3803=People!$B$4,People!$A$4,IF(Orders!M3803=People!$B$3,People!$A$3,IF(Orders!M3803=People!$B$2,People!$A$2,0))))</f>
        <v>Cassandra Brandow</v>
      </c>
      <c r="W3803" s="3" t="str">
        <f>IFERROR(INDEX(Returns!$B$2:$B$801,MATCH(Orders!B3803,Returns!$A$2:$A$801,0)),"No")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IF(M3804=People!$B$5,People!$A$5,IF(M3804=People!$B$4,People!$A$4,IF(Orders!M3804=People!$B$3,People!$A$3,IF(Orders!M3804=People!$B$2,People!$A$2,0))))</f>
        <v>Cassandra Brandow</v>
      </c>
      <c r="W3804" s="3" t="str">
        <f>IFERROR(INDEX(Returns!$B$2:$B$801,MATCH(Orders!B3804,Returns!$A$2:$A$801,0)),"No")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IF(M3805=People!$B$5,People!$A$5,IF(M3805=People!$B$4,People!$A$4,IF(Orders!M3805=People!$B$3,People!$A$3,IF(Orders!M3805=People!$B$2,People!$A$2,0))))</f>
        <v>Cassandra Brandow</v>
      </c>
      <c r="W3805" s="3" t="str">
        <f>IFERROR(INDEX(Returns!$B$2:$B$801,MATCH(Orders!B3805,Returns!$A$2:$A$801,0)),"No")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IF(M3806=People!$B$5,People!$A$5,IF(M3806=People!$B$4,People!$A$4,IF(Orders!M3806=People!$B$3,People!$A$3,IF(Orders!M3806=People!$B$2,People!$A$2,0))))</f>
        <v>Cassandra Brandow</v>
      </c>
      <c r="W3806" s="3" t="str">
        <f>IFERROR(INDEX(Returns!$B$2:$B$801,MATCH(Orders!B3806,Returns!$A$2:$A$801,0)),"No")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IF(M3807=People!$B$5,People!$A$5,IF(M3807=People!$B$4,People!$A$4,IF(Orders!M3807=People!$B$3,People!$A$3,IF(Orders!M3807=People!$B$2,People!$A$2,0))))</f>
        <v>Cassandra Brandow</v>
      </c>
      <c r="W3807" s="3" t="str">
        <f>IFERROR(INDEX(Returns!$B$2:$B$801,MATCH(Orders!B3807,Returns!$A$2:$A$801,0)),"No")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IF(M3808=People!$B$5,People!$A$5,IF(M3808=People!$B$4,People!$A$4,IF(Orders!M3808=People!$B$3,People!$A$3,IF(Orders!M3808=People!$B$2,People!$A$2,0))))</f>
        <v>Cassandra Brandow</v>
      </c>
      <c r="W3808" s="3" t="str">
        <f>IFERROR(INDEX(Returns!$B$2:$B$801,MATCH(Orders!B3808,Returns!$A$2:$A$801,0)),"No")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IF(M3809=People!$B$5,People!$A$5,IF(M3809=People!$B$4,People!$A$4,IF(Orders!M3809=People!$B$3,People!$A$3,IF(Orders!M3809=People!$B$2,People!$A$2,0))))</f>
        <v>Cassandra Brandow</v>
      </c>
      <c r="W3809" s="3" t="str">
        <f>IFERROR(INDEX(Returns!$B$2:$B$801,MATCH(Orders!B3809,Returns!$A$2:$A$801,0)),"No")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IF(M3810=People!$B$5,People!$A$5,IF(M3810=People!$B$4,People!$A$4,IF(Orders!M3810=People!$B$3,People!$A$3,IF(Orders!M3810=People!$B$2,People!$A$2,0))))</f>
        <v>Cassandra Brandow</v>
      </c>
      <c r="W3810" s="3" t="str">
        <f>IFERROR(INDEX(Returns!$B$2:$B$801,MATCH(Orders!B3810,Returns!$A$2:$A$801,0)),"No")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IF(M3811=People!$B$5,People!$A$5,IF(M3811=People!$B$4,People!$A$4,IF(Orders!M3811=People!$B$3,People!$A$3,IF(Orders!M3811=People!$B$2,People!$A$2,0))))</f>
        <v>Cassandra Brandow</v>
      </c>
      <c r="W3811" s="3" t="str">
        <f>IFERROR(INDEX(Returns!$B$2:$B$801,MATCH(Orders!B3811,Returns!$A$2:$A$801,0)),"No")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IF(M3812=People!$B$5,People!$A$5,IF(M3812=People!$B$4,People!$A$4,IF(Orders!M3812=People!$B$3,People!$A$3,IF(Orders!M3812=People!$B$2,People!$A$2,0))))</f>
        <v>Cassandra Brandow</v>
      </c>
      <c r="W3812" s="3" t="str">
        <f>IFERROR(INDEX(Returns!$B$2:$B$801,MATCH(Orders!B3812,Returns!$A$2:$A$801,0)),"No")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IF(M3813=People!$B$5,People!$A$5,IF(M3813=People!$B$4,People!$A$4,IF(Orders!M3813=People!$B$3,People!$A$3,IF(Orders!M3813=People!$B$2,People!$A$2,0))))</f>
        <v>Cassandra Brandow</v>
      </c>
      <c r="W3813" s="3" t="str">
        <f>IFERROR(INDEX(Returns!$B$2:$B$801,MATCH(Orders!B3813,Returns!$A$2:$A$801,0)),"No")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IF(M3814=People!$B$5,People!$A$5,IF(M3814=People!$B$4,People!$A$4,IF(Orders!M3814=People!$B$3,People!$A$3,IF(Orders!M3814=People!$B$2,People!$A$2,0))))</f>
        <v>Kelly Williams</v>
      </c>
      <c r="W3814" s="3" t="str">
        <f>IFERROR(INDEX(Returns!$B$2:$B$801,MATCH(Orders!B3814,Returns!$A$2:$A$801,0)),"No")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IF(M3815=People!$B$5,People!$A$5,IF(M3815=People!$B$4,People!$A$4,IF(Orders!M3815=People!$B$3,People!$A$3,IF(Orders!M3815=People!$B$2,People!$A$2,0))))</f>
        <v>Kelly Williams</v>
      </c>
      <c r="W3815" s="3" t="str">
        <f>IFERROR(INDEX(Returns!$B$2:$B$801,MATCH(Orders!B3815,Returns!$A$2:$A$801,0)),"No")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IF(M3816=People!$B$5,People!$A$5,IF(M3816=People!$B$4,People!$A$4,IF(Orders!M3816=People!$B$3,People!$A$3,IF(Orders!M3816=People!$B$2,People!$A$2,0))))</f>
        <v>Cassandra Brandow</v>
      </c>
      <c r="W3816" s="3" t="str">
        <f>IFERROR(INDEX(Returns!$B$2:$B$801,MATCH(Orders!B3816,Returns!$A$2:$A$801,0)),"No")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IF(M3817=People!$B$5,People!$A$5,IF(M3817=People!$B$4,People!$A$4,IF(Orders!M3817=People!$B$3,People!$A$3,IF(Orders!M3817=People!$B$2,People!$A$2,0))))</f>
        <v>Cassandra Brandow</v>
      </c>
      <c r="W3817" s="3" t="str">
        <f>IFERROR(INDEX(Returns!$B$2:$B$801,MATCH(Orders!B3817,Returns!$A$2:$A$801,0)),"No")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IF(M3818=People!$B$5,People!$A$5,IF(M3818=People!$B$4,People!$A$4,IF(Orders!M3818=People!$B$3,People!$A$3,IF(Orders!M3818=People!$B$2,People!$A$2,0))))</f>
        <v>Cassandra Brandow</v>
      </c>
      <c r="W3818" s="3" t="str">
        <f>IFERROR(INDEX(Returns!$B$2:$B$801,MATCH(Orders!B3818,Returns!$A$2:$A$801,0)),"No")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IF(M3819=People!$B$5,People!$A$5,IF(M3819=People!$B$4,People!$A$4,IF(Orders!M3819=People!$B$3,People!$A$3,IF(Orders!M3819=People!$B$2,People!$A$2,0))))</f>
        <v>Cassandra Brandow</v>
      </c>
      <c r="W3819" s="3" t="str">
        <f>IFERROR(INDEX(Returns!$B$2:$B$801,MATCH(Orders!B3819,Returns!$A$2:$A$801,0)),"No")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IF(M3820=People!$B$5,People!$A$5,IF(M3820=People!$B$4,People!$A$4,IF(Orders!M3820=People!$B$3,People!$A$3,IF(Orders!M3820=People!$B$2,People!$A$2,0))))</f>
        <v>Cassandra Brandow</v>
      </c>
      <c r="W3820" s="3" t="str">
        <f>IFERROR(INDEX(Returns!$B$2:$B$801,MATCH(Orders!B3820,Returns!$A$2:$A$801,0)),"No")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IF(M3821=People!$B$5,People!$A$5,IF(M3821=People!$B$4,People!$A$4,IF(Orders!M3821=People!$B$3,People!$A$3,IF(Orders!M3821=People!$B$2,People!$A$2,0))))</f>
        <v>Chuck Magee</v>
      </c>
      <c r="W3821" s="3" t="str">
        <f>IFERROR(INDEX(Returns!$B$2:$B$801,MATCH(Orders!B3821,Returns!$A$2:$A$801,0)),"No")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IF(M3822=People!$B$5,People!$A$5,IF(M3822=People!$B$4,People!$A$4,IF(Orders!M3822=People!$B$3,People!$A$3,IF(Orders!M3822=People!$B$2,People!$A$2,0))))</f>
        <v>Chuck Magee</v>
      </c>
      <c r="W3822" s="3" t="str">
        <f>IFERROR(INDEX(Returns!$B$2:$B$801,MATCH(Orders!B3822,Returns!$A$2:$A$801,0)),"No")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IF(M3823=People!$B$5,People!$A$5,IF(M3823=People!$B$4,People!$A$4,IF(Orders!M3823=People!$B$3,People!$A$3,IF(Orders!M3823=People!$B$2,People!$A$2,0))))</f>
        <v>Chuck Magee</v>
      </c>
      <c r="W3823" s="3" t="str">
        <f>IFERROR(INDEX(Returns!$B$2:$B$801,MATCH(Orders!B3823,Returns!$A$2:$A$801,0)),"No")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IF(M3824=People!$B$5,People!$A$5,IF(M3824=People!$B$4,People!$A$4,IF(Orders!M3824=People!$B$3,People!$A$3,IF(Orders!M3824=People!$B$2,People!$A$2,0))))</f>
        <v>Chuck Magee</v>
      </c>
      <c r="W3824" s="3" t="str">
        <f>IFERROR(INDEX(Returns!$B$2:$B$801,MATCH(Orders!B3824,Returns!$A$2:$A$801,0)),"No")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IF(M3825=People!$B$5,People!$A$5,IF(M3825=People!$B$4,People!$A$4,IF(Orders!M3825=People!$B$3,People!$A$3,IF(Orders!M3825=People!$B$2,People!$A$2,0))))</f>
        <v>Chuck Magee</v>
      </c>
      <c r="W3825" s="3" t="str">
        <f>IFERROR(INDEX(Returns!$B$2:$B$801,MATCH(Orders!B3825,Returns!$A$2:$A$801,0)),"No")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IF(M3826=People!$B$5,People!$A$5,IF(M3826=People!$B$4,People!$A$4,IF(Orders!M3826=People!$B$3,People!$A$3,IF(Orders!M3826=People!$B$2,People!$A$2,0))))</f>
        <v>Chuck Magee</v>
      </c>
      <c r="W3826" s="3" t="str">
        <f>IFERROR(INDEX(Returns!$B$2:$B$801,MATCH(Orders!B3826,Returns!$A$2:$A$801,0)),"No")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IF(M3827=People!$B$5,People!$A$5,IF(M3827=People!$B$4,People!$A$4,IF(Orders!M3827=People!$B$3,People!$A$3,IF(Orders!M3827=People!$B$2,People!$A$2,0))))</f>
        <v>Chuck Magee</v>
      </c>
      <c r="W3827" s="3" t="str">
        <f>IFERROR(INDEX(Returns!$B$2:$B$801,MATCH(Orders!B3827,Returns!$A$2:$A$801,0)),"No")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IF(M3828=People!$B$5,People!$A$5,IF(M3828=People!$B$4,People!$A$4,IF(Orders!M3828=People!$B$3,People!$A$3,IF(Orders!M3828=People!$B$2,People!$A$2,0))))</f>
        <v>Kelly Williams</v>
      </c>
      <c r="W3828" s="3" t="str">
        <f>IFERROR(INDEX(Returns!$B$2:$B$801,MATCH(Orders!B3828,Returns!$A$2:$A$801,0)),"No")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IF(M3829=People!$B$5,People!$A$5,IF(M3829=People!$B$4,People!$A$4,IF(Orders!M3829=People!$B$3,People!$A$3,IF(Orders!M3829=People!$B$2,People!$A$2,0))))</f>
        <v>Kelly Williams</v>
      </c>
      <c r="W3829" s="3" t="str">
        <f>IFERROR(INDEX(Returns!$B$2:$B$801,MATCH(Orders!B3829,Returns!$A$2:$A$801,0)),"No")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IF(M3830=People!$B$5,People!$A$5,IF(M3830=People!$B$4,People!$A$4,IF(Orders!M3830=People!$B$3,People!$A$3,IF(Orders!M3830=People!$B$2,People!$A$2,0))))</f>
        <v>Kelly Williams</v>
      </c>
      <c r="W3830" s="3" t="str">
        <f>IFERROR(INDEX(Returns!$B$2:$B$801,MATCH(Orders!B3830,Returns!$A$2:$A$801,0)),"No")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IF(M3831=People!$B$5,People!$A$5,IF(M3831=People!$B$4,People!$A$4,IF(Orders!M3831=People!$B$3,People!$A$3,IF(Orders!M3831=People!$B$2,People!$A$2,0))))</f>
        <v>Kelly Williams</v>
      </c>
      <c r="W3831" s="3" t="str">
        <f>IFERROR(INDEX(Returns!$B$2:$B$801,MATCH(Orders!B3831,Returns!$A$2:$A$801,0)),"No")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IF(M3832=People!$B$5,People!$A$5,IF(M3832=People!$B$4,People!$A$4,IF(Orders!M3832=People!$B$3,People!$A$3,IF(Orders!M3832=People!$B$2,People!$A$2,0))))</f>
        <v>Kelly Williams</v>
      </c>
      <c r="W3832" s="3" t="str">
        <f>IFERROR(INDEX(Returns!$B$2:$B$801,MATCH(Orders!B3832,Returns!$A$2:$A$801,0)),"No")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IF(M3833=People!$B$5,People!$A$5,IF(M3833=People!$B$4,People!$A$4,IF(Orders!M3833=People!$B$3,People!$A$3,IF(Orders!M3833=People!$B$2,People!$A$2,0))))</f>
        <v>Chuck Magee</v>
      </c>
      <c r="W3833" s="3" t="str">
        <f>IFERROR(INDEX(Returns!$B$2:$B$801,MATCH(Orders!B3833,Returns!$A$2:$A$801,0)),"No")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IF(M3834=People!$B$5,People!$A$5,IF(M3834=People!$B$4,People!$A$4,IF(Orders!M3834=People!$B$3,People!$A$3,IF(Orders!M3834=People!$B$2,People!$A$2,0))))</f>
        <v>Chuck Magee</v>
      </c>
      <c r="W3834" s="3" t="str">
        <f>IFERROR(INDEX(Returns!$B$2:$B$801,MATCH(Orders!B3834,Returns!$A$2:$A$801,0)),"No")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IF(M3835=People!$B$5,People!$A$5,IF(M3835=People!$B$4,People!$A$4,IF(Orders!M3835=People!$B$3,People!$A$3,IF(Orders!M3835=People!$B$2,People!$A$2,0))))</f>
        <v>Chuck Magee</v>
      </c>
      <c r="W3835" s="3" t="str">
        <f>IFERROR(INDEX(Returns!$B$2:$B$801,MATCH(Orders!B3835,Returns!$A$2:$A$801,0)),"No")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IF(M3836=People!$B$5,People!$A$5,IF(M3836=People!$B$4,People!$A$4,IF(Orders!M3836=People!$B$3,People!$A$3,IF(Orders!M3836=People!$B$2,People!$A$2,0))))</f>
        <v>Chuck Magee</v>
      </c>
      <c r="W3836" s="3" t="str">
        <f>IFERROR(INDEX(Returns!$B$2:$B$801,MATCH(Orders!B3836,Returns!$A$2:$A$801,0)),"No")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IF(M3837=People!$B$5,People!$A$5,IF(M3837=People!$B$4,People!$A$4,IF(Orders!M3837=People!$B$3,People!$A$3,IF(Orders!M3837=People!$B$2,People!$A$2,0))))</f>
        <v>Anna Andreadi</v>
      </c>
      <c r="W3837" s="3" t="str">
        <f>IFERROR(INDEX(Returns!$B$2:$B$801,MATCH(Orders!B3837,Returns!$A$2:$A$801,0)),"No")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IF(M3838=People!$B$5,People!$A$5,IF(M3838=People!$B$4,People!$A$4,IF(Orders!M3838=People!$B$3,People!$A$3,IF(Orders!M3838=People!$B$2,People!$A$2,0))))</f>
        <v>Anna Andreadi</v>
      </c>
      <c r="W3838" s="3" t="str">
        <f>IFERROR(INDEX(Returns!$B$2:$B$801,MATCH(Orders!B3838,Returns!$A$2:$A$801,0)),"No")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IF(M3839=People!$B$5,People!$A$5,IF(M3839=People!$B$4,People!$A$4,IF(Orders!M3839=People!$B$3,People!$A$3,IF(Orders!M3839=People!$B$2,People!$A$2,0))))</f>
        <v>Anna Andreadi</v>
      </c>
      <c r="W3839" s="3" t="str">
        <f>IFERROR(INDEX(Returns!$B$2:$B$801,MATCH(Orders!B3839,Returns!$A$2:$A$801,0)),"No")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IF(M3840=People!$B$5,People!$A$5,IF(M3840=People!$B$4,People!$A$4,IF(Orders!M3840=People!$B$3,People!$A$3,IF(Orders!M3840=People!$B$2,People!$A$2,0))))</f>
        <v>Anna Andreadi</v>
      </c>
      <c r="W3840" s="3" t="str">
        <f>IFERROR(INDEX(Returns!$B$2:$B$801,MATCH(Orders!B3840,Returns!$A$2:$A$801,0)),"No")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IF(M3841=People!$B$5,People!$A$5,IF(M3841=People!$B$4,People!$A$4,IF(Orders!M3841=People!$B$3,People!$A$3,IF(Orders!M3841=People!$B$2,People!$A$2,0))))</f>
        <v>Anna Andreadi</v>
      </c>
      <c r="W3841" s="3" t="str">
        <f>IFERROR(INDEX(Returns!$B$2:$B$801,MATCH(Orders!B3841,Returns!$A$2:$A$801,0)),"No")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IF(M3842=People!$B$5,People!$A$5,IF(M3842=People!$B$4,People!$A$4,IF(Orders!M3842=People!$B$3,People!$A$3,IF(Orders!M3842=People!$B$2,People!$A$2,0))))</f>
        <v>Anna Andreadi</v>
      </c>
      <c r="W3842" s="3" t="str">
        <f>IFERROR(INDEX(Returns!$B$2:$B$801,MATCH(Orders!B3842,Returns!$A$2:$A$801,0)),"No")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IF(M3843=People!$B$5,People!$A$5,IF(M3843=People!$B$4,People!$A$4,IF(Orders!M3843=People!$B$3,People!$A$3,IF(Orders!M3843=People!$B$2,People!$A$2,0))))</f>
        <v>Cassandra Brandow</v>
      </c>
      <c r="W3843" s="3" t="str">
        <f>IFERROR(INDEX(Returns!$B$2:$B$801,MATCH(Orders!B3843,Returns!$A$2:$A$801,0)),"No")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IF(M3844=People!$B$5,People!$A$5,IF(M3844=People!$B$4,People!$A$4,IF(Orders!M3844=People!$B$3,People!$A$3,IF(Orders!M3844=People!$B$2,People!$A$2,0))))</f>
        <v>Anna Andreadi</v>
      </c>
      <c r="W3844" s="3" t="str">
        <f>IFERROR(INDEX(Returns!$B$2:$B$801,MATCH(Orders!B3844,Returns!$A$2:$A$801,0)),"No")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IF(M3845=People!$B$5,People!$A$5,IF(M3845=People!$B$4,People!$A$4,IF(Orders!M3845=People!$B$3,People!$A$3,IF(Orders!M3845=People!$B$2,People!$A$2,0))))</f>
        <v>Anna Andreadi</v>
      </c>
      <c r="W3845" s="3" t="str">
        <f>IFERROR(INDEX(Returns!$B$2:$B$801,MATCH(Orders!B3845,Returns!$A$2:$A$801,0)),"No")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IF(M3846=People!$B$5,People!$A$5,IF(M3846=People!$B$4,People!$A$4,IF(Orders!M3846=People!$B$3,People!$A$3,IF(Orders!M3846=People!$B$2,People!$A$2,0))))</f>
        <v>Anna Andreadi</v>
      </c>
      <c r="W3846" s="3" t="str">
        <f>IFERROR(INDEX(Returns!$B$2:$B$801,MATCH(Orders!B3846,Returns!$A$2:$A$801,0)),"No")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IF(M3847=People!$B$5,People!$A$5,IF(M3847=People!$B$4,People!$A$4,IF(Orders!M3847=People!$B$3,People!$A$3,IF(Orders!M3847=People!$B$2,People!$A$2,0))))</f>
        <v>Anna Andreadi</v>
      </c>
      <c r="W3847" s="3" t="str">
        <f>IFERROR(INDEX(Returns!$B$2:$B$801,MATCH(Orders!B3847,Returns!$A$2:$A$801,0)),"No")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IF(M3848=People!$B$5,People!$A$5,IF(M3848=People!$B$4,People!$A$4,IF(Orders!M3848=People!$B$3,People!$A$3,IF(Orders!M3848=People!$B$2,People!$A$2,0))))</f>
        <v>Anna Andreadi</v>
      </c>
      <c r="W3848" s="3" t="str">
        <f>IFERROR(INDEX(Returns!$B$2:$B$801,MATCH(Orders!B3848,Returns!$A$2:$A$801,0)),"No")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IF(M3849=People!$B$5,People!$A$5,IF(M3849=People!$B$4,People!$A$4,IF(Orders!M3849=People!$B$3,People!$A$3,IF(Orders!M3849=People!$B$2,People!$A$2,0))))</f>
        <v>Kelly Williams</v>
      </c>
      <c r="W3849" s="3" t="str">
        <f>IFERROR(INDEX(Returns!$B$2:$B$801,MATCH(Orders!B3849,Returns!$A$2:$A$801,0)),"No")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IF(M3850=People!$B$5,People!$A$5,IF(M3850=People!$B$4,People!$A$4,IF(Orders!M3850=People!$B$3,People!$A$3,IF(Orders!M3850=People!$B$2,People!$A$2,0))))</f>
        <v>Cassandra Brandow</v>
      </c>
      <c r="W3850" s="3" t="str">
        <f>IFERROR(INDEX(Returns!$B$2:$B$801,MATCH(Orders!B3850,Returns!$A$2:$A$801,0)),"No")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IF(M3851=People!$B$5,People!$A$5,IF(M3851=People!$B$4,People!$A$4,IF(Orders!M3851=People!$B$3,People!$A$3,IF(Orders!M3851=People!$B$2,People!$A$2,0))))</f>
        <v>Cassandra Brandow</v>
      </c>
      <c r="W3851" s="3" t="str">
        <f>IFERROR(INDEX(Returns!$B$2:$B$801,MATCH(Orders!B3851,Returns!$A$2:$A$801,0)),"No")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IF(M3852=People!$B$5,People!$A$5,IF(M3852=People!$B$4,People!$A$4,IF(Orders!M3852=People!$B$3,People!$A$3,IF(Orders!M3852=People!$B$2,People!$A$2,0))))</f>
        <v>Kelly Williams</v>
      </c>
      <c r="W3852" s="3" t="str">
        <f>IFERROR(INDEX(Returns!$B$2:$B$801,MATCH(Orders!B3852,Returns!$A$2:$A$801,0)),"No")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IF(M3853=People!$B$5,People!$A$5,IF(M3853=People!$B$4,People!$A$4,IF(Orders!M3853=People!$B$3,People!$A$3,IF(Orders!M3853=People!$B$2,People!$A$2,0))))</f>
        <v>Chuck Magee</v>
      </c>
      <c r="W3853" s="3" t="str">
        <f>IFERROR(INDEX(Returns!$B$2:$B$801,MATCH(Orders!B3853,Returns!$A$2:$A$801,0)),"No")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IF(M3854=People!$B$5,People!$A$5,IF(M3854=People!$B$4,People!$A$4,IF(Orders!M3854=People!$B$3,People!$A$3,IF(Orders!M3854=People!$B$2,People!$A$2,0))))</f>
        <v>Kelly Williams</v>
      </c>
      <c r="W3854" s="3" t="str">
        <f>IFERROR(INDEX(Returns!$B$2:$B$801,MATCH(Orders!B3854,Returns!$A$2:$A$801,0)),"No")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IF(M3855=People!$B$5,People!$A$5,IF(M3855=People!$B$4,People!$A$4,IF(Orders!M3855=People!$B$3,People!$A$3,IF(Orders!M3855=People!$B$2,People!$A$2,0))))</f>
        <v>Anna Andreadi</v>
      </c>
      <c r="W3855" s="3" t="str">
        <f>IFERROR(INDEX(Returns!$B$2:$B$801,MATCH(Orders!B3855,Returns!$A$2:$A$801,0)),"No")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IF(M3856=People!$B$5,People!$A$5,IF(M3856=People!$B$4,People!$A$4,IF(Orders!M3856=People!$B$3,People!$A$3,IF(Orders!M3856=People!$B$2,People!$A$2,0))))</f>
        <v>Anna Andreadi</v>
      </c>
      <c r="W3856" s="3" t="str">
        <f>IFERROR(INDEX(Returns!$B$2:$B$801,MATCH(Orders!B3856,Returns!$A$2:$A$801,0)),"No")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IF(M3857=People!$B$5,People!$A$5,IF(M3857=People!$B$4,People!$A$4,IF(Orders!M3857=People!$B$3,People!$A$3,IF(Orders!M3857=People!$B$2,People!$A$2,0))))</f>
        <v>Kelly Williams</v>
      </c>
      <c r="W3857" s="3" t="str">
        <f>IFERROR(INDEX(Returns!$B$2:$B$801,MATCH(Orders!B3857,Returns!$A$2:$A$801,0)),"No")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IF(M3858=People!$B$5,People!$A$5,IF(M3858=People!$B$4,People!$A$4,IF(Orders!M3858=People!$B$3,People!$A$3,IF(Orders!M3858=People!$B$2,People!$A$2,0))))</f>
        <v>Kelly Williams</v>
      </c>
      <c r="W3858" s="3" t="str">
        <f>IFERROR(INDEX(Returns!$B$2:$B$801,MATCH(Orders!B3858,Returns!$A$2:$A$801,0)),"No")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IF(M3859=People!$B$5,People!$A$5,IF(M3859=People!$B$4,People!$A$4,IF(Orders!M3859=People!$B$3,People!$A$3,IF(Orders!M3859=People!$B$2,People!$A$2,0))))</f>
        <v>Kelly Williams</v>
      </c>
      <c r="W3859" s="3" t="str">
        <f>IFERROR(INDEX(Returns!$B$2:$B$801,MATCH(Orders!B3859,Returns!$A$2:$A$801,0)),"No")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IF(M3860=People!$B$5,People!$A$5,IF(M3860=People!$B$4,People!$A$4,IF(Orders!M3860=People!$B$3,People!$A$3,IF(Orders!M3860=People!$B$2,People!$A$2,0))))</f>
        <v>Anna Andreadi</v>
      </c>
      <c r="W3860" s="3" t="str">
        <f>IFERROR(INDEX(Returns!$B$2:$B$801,MATCH(Orders!B3860,Returns!$A$2:$A$801,0)),"No")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IF(M3861=People!$B$5,People!$A$5,IF(M3861=People!$B$4,People!$A$4,IF(Orders!M3861=People!$B$3,People!$A$3,IF(Orders!M3861=People!$B$2,People!$A$2,0))))</f>
        <v>Kelly Williams</v>
      </c>
      <c r="W3861" s="3" t="str">
        <f>IFERROR(INDEX(Returns!$B$2:$B$801,MATCH(Orders!B3861,Returns!$A$2:$A$801,0)),"No")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IF(M3862=People!$B$5,People!$A$5,IF(M3862=People!$B$4,People!$A$4,IF(Orders!M3862=People!$B$3,People!$A$3,IF(Orders!M3862=People!$B$2,People!$A$2,0))))</f>
        <v>Kelly Williams</v>
      </c>
      <c r="W3862" s="3" t="str">
        <f>IFERROR(INDEX(Returns!$B$2:$B$801,MATCH(Orders!B3862,Returns!$A$2:$A$801,0)),"No")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IF(M3863=People!$B$5,People!$A$5,IF(M3863=People!$B$4,People!$A$4,IF(Orders!M3863=People!$B$3,People!$A$3,IF(Orders!M3863=People!$B$2,People!$A$2,0))))</f>
        <v>Chuck Magee</v>
      </c>
      <c r="W3863" s="3" t="str">
        <f>IFERROR(INDEX(Returns!$B$2:$B$801,MATCH(Orders!B3863,Returns!$A$2:$A$801,0)),"No")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IF(M3864=People!$B$5,People!$A$5,IF(M3864=People!$B$4,People!$A$4,IF(Orders!M3864=People!$B$3,People!$A$3,IF(Orders!M3864=People!$B$2,People!$A$2,0))))</f>
        <v>Chuck Magee</v>
      </c>
      <c r="W3864" s="3" t="str">
        <f>IFERROR(INDEX(Returns!$B$2:$B$801,MATCH(Orders!B3864,Returns!$A$2:$A$801,0)),"No")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IF(M3865=People!$B$5,People!$A$5,IF(M3865=People!$B$4,People!$A$4,IF(Orders!M3865=People!$B$3,People!$A$3,IF(Orders!M3865=People!$B$2,People!$A$2,0))))</f>
        <v>Anna Andreadi</v>
      </c>
      <c r="W3865" s="3" t="str">
        <f>IFERROR(INDEX(Returns!$B$2:$B$801,MATCH(Orders!B3865,Returns!$A$2:$A$801,0)),"No")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IF(M3866=People!$B$5,People!$A$5,IF(M3866=People!$B$4,People!$A$4,IF(Orders!M3866=People!$B$3,People!$A$3,IF(Orders!M3866=People!$B$2,People!$A$2,0))))</f>
        <v>Kelly Williams</v>
      </c>
      <c r="W3866" s="3" t="str">
        <f>IFERROR(INDEX(Returns!$B$2:$B$801,MATCH(Orders!B3866,Returns!$A$2:$A$801,0)),"No")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IF(M3867=People!$B$5,People!$A$5,IF(M3867=People!$B$4,People!$A$4,IF(Orders!M3867=People!$B$3,People!$A$3,IF(Orders!M3867=People!$B$2,People!$A$2,0))))</f>
        <v>Anna Andreadi</v>
      </c>
      <c r="W3867" s="3" t="str">
        <f>IFERROR(INDEX(Returns!$B$2:$B$801,MATCH(Orders!B3867,Returns!$A$2:$A$801,0)),"No")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IF(M3868=People!$B$5,People!$A$5,IF(M3868=People!$B$4,People!$A$4,IF(Orders!M3868=People!$B$3,People!$A$3,IF(Orders!M3868=People!$B$2,People!$A$2,0))))</f>
        <v>Kelly Williams</v>
      </c>
      <c r="W3868" s="3" t="str">
        <f>IFERROR(INDEX(Returns!$B$2:$B$801,MATCH(Orders!B3868,Returns!$A$2:$A$801,0)),"No")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IF(M3869=People!$B$5,People!$A$5,IF(M3869=People!$B$4,People!$A$4,IF(Orders!M3869=People!$B$3,People!$A$3,IF(Orders!M3869=People!$B$2,People!$A$2,0))))</f>
        <v>Anna Andreadi</v>
      </c>
      <c r="W3869" s="3" t="str">
        <f>IFERROR(INDEX(Returns!$B$2:$B$801,MATCH(Orders!B3869,Returns!$A$2:$A$801,0)),"No")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IF(M3870=People!$B$5,People!$A$5,IF(M3870=People!$B$4,People!$A$4,IF(Orders!M3870=People!$B$3,People!$A$3,IF(Orders!M3870=People!$B$2,People!$A$2,0))))</f>
        <v>Anna Andreadi</v>
      </c>
      <c r="W3870" s="3" t="str">
        <f>IFERROR(INDEX(Returns!$B$2:$B$801,MATCH(Orders!B3870,Returns!$A$2:$A$801,0)),"No")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IF(M3871=People!$B$5,People!$A$5,IF(M3871=People!$B$4,People!$A$4,IF(Orders!M3871=People!$B$3,People!$A$3,IF(Orders!M3871=People!$B$2,People!$A$2,0))))</f>
        <v>Anna Andreadi</v>
      </c>
      <c r="W3871" s="3" t="str">
        <f>IFERROR(INDEX(Returns!$B$2:$B$801,MATCH(Orders!B3871,Returns!$A$2:$A$801,0)),"No")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IF(M3872=People!$B$5,People!$A$5,IF(M3872=People!$B$4,People!$A$4,IF(Orders!M3872=People!$B$3,People!$A$3,IF(Orders!M3872=People!$B$2,People!$A$2,0))))</f>
        <v>Anna Andreadi</v>
      </c>
      <c r="W3872" s="3" t="str">
        <f>IFERROR(INDEX(Returns!$B$2:$B$801,MATCH(Orders!B3872,Returns!$A$2:$A$801,0)),"No")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IF(M3873=People!$B$5,People!$A$5,IF(M3873=People!$B$4,People!$A$4,IF(Orders!M3873=People!$B$3,People!$A$3,IF(Orders!M3873=People!$B$2,People!$A$2,0))))</f>
        <v>Anna Andreadi</v>
      </c>
      <c r="W3873" s="3" t="str">
        <f>IFERROR(INDEX(Returns!$B$2:$B$801,MATCH(Orders!B3873,Returns!$A$2:$A$801,0)),"No")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IF(M3874=People!$B$5,People!$A$5,IF(M3874=People!$B$4,People!$A$4,IF(Orders!M3874=People!$B$3,People!$A$3,IF(Orders!M3874=People!$B$2,People!$A$2,0))))</f>
        <v>Anna Andreadi</v>
      </c>
      <c r="W3874" s="3" t="str">
        <f>IFERROR(INDEX(Returns!$B$2:$B$801,MATCH(Orders!B3874,Returns!$A$2:$A$801,0)),"No")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IF(M3875=People!$B$5,People!$A$5,IF(M3875=People!$B$4,People!$A$4,IF(Orders!M3875=People!$B$3,People!$A$3,IF(Orders!M3875=People!$B$2,People!$A$2,0))))</f>
        <v>Cassandra Brandow</v>
      </c>
      <c r="W3875" s="3" t="str">
        <f>IFERROR(INDEX(Returns!$B$2:$B$801,MATCH(Orders!B3875,Returns!$A$2:$A$801,0)),"No")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IF(M3876=People!$B$5,People!$A$5,IF(M3876=People!$B$4,People!$A$4,IF(Orders!M3876=People!$B$3,People!$A$3,IF(Orders!M3876=People!$B$2,People!$A$2,0))))</f>
        <v>Cassandra Brandow</v>
      </c>
      <c r="W3876" s="3" t="str">
        <f>IFERROR(INDEX(Returns!$B$2:$B$801,MATCH(Orders!B3876,Returns!$A$2:$A$801,0)),"No")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IF(M3877=People!$B$5,People!$A$5,IF(M3877=People!$B$4,People!$A$4,IF(Orders!M3877=People!$B$3,People!$A$3,IF(Orders!M3877=People!$B$2,People!$A$2,0))))</f>
        <v>Cassandra Brandow</v>
      </c>
      <c r="W3877" s="3" t="str">
        <f>IFERROR(INDEX(Returns!$B$2:$B$801,MATCH(Orders!B3877,Returns!$A$2:$A$801,0)),"No")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IF(M3878=People!$B$5,People!$A$5,IF(M3878=People!$B$4,People!$A$4,IF(Orders!M3878=People!$B$3,People!$A$3,IF(Orders!M3878=People!$B$2,People!$A$2,0))))</f>
        <v>Cassandra Brandow</v>
      </c>
      <c r="W3878" s="3" t="str">
        <f>IFERROR(INDEX(Returns!$B$2:$B$801,MATCH(Orders!B3878,Returns!$A$2:$A$801,0)),"No")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IF(M3879=People!$B$5,People!$A$5,IF(M3879=People!$B$4,People!$A$4,IF(Orders!M3879=People!$B$3,People!$A$3,IF(Orders!M3879=People!$B$2,People!$A$2,0))))</f>
        <v>Cassandra Brandow</v>
      </c>
      <c r="W3879" s="3" t="str">
        <f>IFERROR(INDEX(Returns!$B$2:$B$801,MATCH(Orders!B3879,Returns!$A$2:$A$801,0)),"No")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IF(M3880=People!$B$5,People!$A$5,IF(M3880=People!$B$4,People!$A$4,IF(Orders!M3880=People!$B$3,People!$A$3,IF(Orders!M3880=People!$B$2,People!$A$2,0))))</f>
        <v>Kelly Williams</v>
      </c>
      <c r="W3880" s="3" t="str">
        <f>IFERROR(INDEX(Returns!$B$2:$B$801,MATCH(Orders!B3880,Returns!$A$2:$A$801,0)),"No")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IF(M3881=People!$B$5,People!$A$5,IF(M3881=People!$B$4,People!$A$4,IF(Orders!M3881=People!$B$3,People!$A$3,IF(Orders!M3881=People!$B$2,People!$A$2,0))))</f>
        <v>Kelly Williams</v>
      </c>
      <c r="W3881" s="3" t="str">
        <f>IFERROR(INDEX(Returns!$B$2:$B$801,MATCH(Orders!B3881,Returns!$A$2:$A$801,0)),"No")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IF(M3882=People!$B$5,People!$A$5,IF(M3882=People!$B$4,People!$A$4,IF(Orders!M3882=People!$B$3,People!$A$3,IF(Orders!M3882=People!$B$2,People!$A$2,0))))</f>
        <v>Anna Andreadi</v>
      </c>
      <c r="W3882" s="3" t="str">
        <f>IFERROR(INDEX(Returns!$B$2:$B$801,MATCH(Orders!B3882,Returns!$A$2:$A$801,0)),"No")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IF(M3883=People!$B$5,People!$A$5,IF(M3883=People!$B$4,People!$A$4,IF(Orders!M3883=People!$B$3,People!$A$3,IF(Orders!M3883=People!$B$2,People!$A$2,0))))</f>
        <v>Anna Andreadi</v>
      </c>
      <c r="W3883" s="3" t="str">
        <f>IFERROR(INDEX(Returns!$B$2:$B$801,MATCH(Orders!B3883,Returns!$A$2:$A$801,0)),"No")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IF(M3884=People!$B$5,People!$A$5,IF(M3884=People!$B$4,People!$A$4,IF(Orders!M3884=People!$B$3,People!$A$3,IF(Orders!M3884=People!$B$2,People!$A$2,0))))</f>
        <v>Anna Andreadi</v>
      </c>
      <c r="W3884" s="3" t="str">
        <f>IFERROR(INDEX(Returns!$B$2:$B$801,MATCH(Orders!B3884,Returns!$A$2:$A$801,0)),"No")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IF(M3885=People!$B$5,People!$A$5,IF(M3885=People!$B$4,People!$A$4,IF(Orders!M3885=People!$B$3,People!$A$3,IF(Orders!M3885=People!$B$2,People!$A$2,0))))</f>
        <v>Anna Andreadi</v>
      </c>
      <c r="W3885" s="3" t="str">
        <f>IFERROR(INDEX(Returns!$B$2:$B$801,MATCH(Orders!B3885,Returns!$A$2:$A$801,0)),"No")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IF(M3886=People!$B$5,People!$A$5,IF(M3886=People!$B$4,People!$A$4,IF(Orders!M3886=People!$B$3,People!$A$3,IF(Orders!M3886=People!$B$2,People!$A$2,0))))</f>
        <v>Cassandra Brandow</v>
      </c>
      <c r="W3886" s="3" t="str">
        <f>IFERROR(INDEX(Returns!$B$2:$B$801,MATCH(Orders!B3886,Returns!$A$2:$A$801,0)),"No")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IF(M3887=People!$B$5,People!$A$5,IF(M3887=People!$B$4,People!$A$4,IF(Orders!M3887=People!$B$3,People!$A$3,IF(Orders!M3887=People!$B$2,People!$A$2,0))))</f>
        <v>Kelly Williams</v>
      </c>
      <c r="W3887" s="3" t="str">
        <f>IFERROR(INDEX(Returns!$B$2:$B$801,MATCH(Orders!B3887,Returns!$A$2:$A$801,0)),"No")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IF(M3888=People!$B$5,People!$A$5,IF(M3888=People!$B$4,People!$A$4,IF(Orders!M3888=People!$B$3,People!$A$3,IF(Orders!M3888=People!$B$2,People!$A$2,0))))</f>
        <v>Kelly Williams</v>
      </c>
      <c r="W3888" s="3" t="str">
        <f>IFERROR(INDEX(Returns!$B$2:$B$801,MATCH(Orders!B3888,Returns!$A$2:$A$801,0)),"No")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IF(M3889=People!$B$5,People!$A$5,IF(M3889=People!$B$4,People!$A$4,IF(Orders!M3889=People!$B$3,People!$A$3,IF(Orders!M3889=People!$B$2,People!$A$2,0))))</f>
        <v>Cassandra Brandow</v>
      </c>
      <c r="W3889" s="3" t="str">
        <f>IFERROR(INDEX(Returns!$B$2:$B$801,MATCH(Orders!B3889,Returns!$A$2:$A$801,0)),"No")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IF(M3890=People!$B$5,People!$A$5,IF(M3890=People!$B$4,People!$A$4,IF(Orders!M3890=People!$B$3,People!$A$3,IF(Orders!M3890=People!$B$2,People!$A$2,0))))</f>
        <v>Cassandra Brandow</v>
      </c>
      <c r="W3890" s="3" t="str">
        <f>IFERROR(INDEX(Returns!$B$2:$B$801,MATCH(Orders!B3890,Returns!$A$2:$A$801,0)),"No")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IF(M3891=People!$B$5,People!$A$5,IF(M3891=People!$B$4,People!$A$4,IF(Orders!M3891=People!$B$3,People!$A$3,IF(Orders!M3891=People!$B$2,People!$A$2,0))))</f>
        <v>Cassandra Brandow</v>
      </c>
      <c r="W3891" s="3" t="str">
        <f>IFERROR(INDEX(Returns!$B$2:$B$801,MATCH(Orders!B3891,Returns!$A$2:$A$801,0)),"No")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IF(M3892=People!$B$5,People!$A$5,IF(M3892=People!$B$4,People!$A$4,IF(Orders!M3892=People!$B$3,People!$A$3,IF(Orders!M3892=People!$B$2,People!$A$2,0))))</f>
        <v>Anna Andreadi</v>
      </c>
      <c r="W3892" s="3" t="str">
        <f>IFERROR(INDEX(Returns!$B$2:$B$801,MATCH(Orders!B3892,Returns!$A$2:$A$801,0)),"No")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IF(M3893=People!$B$5,People!$A$5,IF(M3893=People!$B$4,People!$A$4,IF(Orders!M3893=People!$B$3,People!$A$3,IF(Orders!M3893=People!$B$2,People!$A$2,0))))</f>
        <v>Anna Andreadi</v>
      </c>
      <c r="W3893" s="3" t="str">
        <f>IFERROR(INDEX(Returns!$B$2:$B$801,MATCH(Orders!B3893,Returns!$A$2:$A$801,0)),"No")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IF(M3894=People!$B$5,People!$A$5,IF(M3894=People!$B$4,People!$A$4,IF(Orders!M3894=People!$B$3,People!$A$3,IF(Orders!M3894=People!$B$2,People!$A$2,0))))</f>
        <v>Anna Andreadi</v>
      </c>
      <c r="W3894" s="3" t="str">
        <f>IFERROR(INDEX(Returns!$B$2:$B$801,MATCH(Orders!B3894,Returns!$A$2:$A$801,0)),"No")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IF(M3895=People!$B$5,People!$A$5,IF(M3895=People!$B$4,People!$A$4,IF(Orders!M3895=People!$B$3,People!$A$3,IF(Orders!M3895=People!$B$2,People!$A$2,0))))</f>
        <v>Kelly Williams</v>
      </c>
      <c r="W3895" s="3" t="str">
        <f>IFERROR(INDEX(Returns!$B$2:$B$801,MATCH(Orders!B3895,Returns!$A$2:$A$801,0)),"No")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IF(M3896=People!$B$5,People!$A$5,IF(M3896=People!$B$4,People!$A$4,IF(Orders!M3896=People!$B$3,People!$A$3,IF(Orders!M3896=People!$B$2,People!$A$2,0))))</f>
        <v>Kelly Williams</v>
      </c>
      <c r="W3896" s="3" t="str">
        <f>IFERROR(INDEX(Returns!$B$2:$B$801,MATCH(Orders!B3896,Returns!$A$2:$A$801,0)),"No")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IF(M3897=People!$B$5,People!$A$5,IF(M3897=People!$B$4,People!$A$4,IF(Orders!M3897=People!$B$3,People!$A$3,IF(Orders!M3897=People!$B$2,People!$A$2,0))))</f>
        <v>Cassandra Brandow</v>
      </c>
      <c r="W3897" s="3" t="str">
        <f>IFERROR(INDEX(Returns!$B$2:$B$801,MATCH(Orders!B3897,Returns!$A$2:$A$801,0)),"No")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IF(M3898=People!$B$5,People!$A$5,IF(M3898=People!$B$4,People!$A$4,IF(Orders!M3898=People!$B$3,People!$A$3,IF(Orders!M3898=People!$B$2,People!$A$2,0))))</f>
        <v>Kelly Williams</v>
      </c>
      <c r="W3898" s="3" t="str">
        <f>IFERROR(INDEX(Returns!$B$2:$B$801,MATCH(Orders!B3898,Returns!$A$2:$A$801,0)),"No")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IF(M3899=People!$B$5,People!$A$5,IF(M3899=People!$B$4,People!$A$4,IF(Orders!M3899=People!$B$3,People!$A$3,IF(Orders!M3899=People!$B$2,People!$A$2,0))))</f>
        <v>Kelly Williams</v>
      </c>
      <c r="W3899" s="3" t="str">
        <f>IFERROR(INDEX(Returns!$B$2:$B$801,MATCH(Orders!B3899,Returns!$A$2:$A$801,0)),"No")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IF(M3900=People!$B$5,People!$A$5,IF(M3900=People!$B$4,People!$A$4,IF(Orders!M3900=People!$B$3,People!$A$3,IF(Orders!M3900=People!$B$2,People!$A$2,0))))</f>
        <v>Kelly Williams</v>
      </c>
      <c r="W3900" s="3" t="str">
        <f>IFERROR(INDEX(Returns!$B$2:$B$801,MATCH(Orders!B3900,Returns!$A$2:$A$801,0)),"No")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IF(M3901=People!$B$5,People!$A$5,IF(M3901=People!$B$4,People!$A$4,IF(Orders!M3901=People!$B$3,People!$A$3,IF(Orders!M3901=People!$B$2,People!$A$2,0))))</f>
        <v>Chuck Magee</v>
      </c>
      <c r="W3901" s="3" t="str">
        <f>IFERROR(INDEX(Returns!$B$2:$B$801,MATCH(Orders!B3901,Returns!$A$2:$A$801,0)),"No")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IF(M3902=People!$B$5,People!$A$5,IF(M3902=People!$B$4,People!$A$4,IF(Orders!M3902=People!$B$3,People!$A$3,IF(Orders!M3902=People!$B$2,People!$A$2,0))))</f>
        <v>Kelly Williams</v>
      </c>
      <c r="W3902" s="3" t="str">
        <f>IFERROR(INDEX(Returns!$B$2:$B$801,MATCH(Orders!B3902,Returns!$A$2:$A$801,0)),"No")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IF(M3903=People!$B$5,People!$A$5,IF(M3903=People!$B$4,People!$A$4,IF(Orders!M3903=People!$B$3,People!$A$3,IF(Orders!M3903=People!$B$2,People!$A$2,0))))</f>
        <v>Chuck Magee</v>
      </c>
      <c r="W3903" s="3" t="str">
        <f>IFERROR(INDEX(Returns!$B$2:$B$801,MATCH(Orders!B3903,Returns!$A$2:$A$801,0)),"No")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IF(M3904=People!$B$5,People!$A$5,IF(M3904=People!$B$4,People!$A$4,IF(Orders!M3904=People!$B$3,People!$A$3,IF(Orders!M3904=People!$B$2,People!$A$2,0))))</f>
        <v>Anna Andreadi</v>
      </c>
      <c r="W3904" s="3" t="str">
        <f>IFERROR(INDEX(Returns!$B$2:$B$801,MATCH(Orders!B3904,Returns!$A$2:$A$801,0)),"No")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IF(M3905=People!$B$5,People!$A$5,IF(M3905=People!$B$4,People!$A$4,IF(Orders!M3905=People!$B$3,People!$A$3,IF(Orders!M3905=People!$B$2,People!$A$2,0))))</f>
        <v>Chuck Magee</v>
      </c>
      <c r="W3905" s="3" t="str">
        <f>IFERROR(INDEX(Returns!$B$2:$B$801,MATCH(Orders!B3905,Returns!$A$2:$A$801,0)),"No")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IF(M3906=People!$B$5,People!$A$5,IF(M3906=People!$B$4,People!$A$4,IF(Orders!M3906=People!$B$3,People!$A$3,IF(Orders!M3906=People!$B$2,People!$A$2,0))))</f>
        <v>Chuck Magee</v>
      </c>
      <c r="W3906" s="3" t="str">
        <f>IFERROR(INDEX(Returns!$B$2:$B$801,MATCH(Orders!B3906,Returns!$A$2:$A$801,0)),"No")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IF(M3907=People!$B$5,People!$A$5,IF(M3907=People!$B$4,People!$A$4,IF(Orders!M3907=People!$B$3,People!$A$3,IF(Orders!M3907=People!$B$2,People!$A$2,0))))</f>
        <v>Chuck Magee</v>
      </c>
      <c r="W3907" s="3" t="str">
        <f>IFERROR(INDEX(Returns!$B$2:$B$801,MATCH(Orders!B3907,Returns!$A$2:$A$801,0)),"No")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IF(M3908=People!$B$5,People!$A$5,IF(M3908=People!$B$4,People!$A$4,IF(Orders!M3908=People!$B$3,People!$A$3,IF(Orders!M3908=People!$B$2,People!$A$2,0))))</f>
        <v>Chuck Magee</v>
      </c>
      <c r="W3908" s="3" t="str">
        <f>IFERROR(INDEX(Returns!$B$2:$B$801,MATCH(Orders!B3908,Returns!$A$2:$A$801,0)),"No")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IF(M3909=People!$B$5,People!$A$5,IF(M3909=People!$B$4,People!$A$4,IF(Orders!M3909=People!$B$3,People!$A$3,IF(Orders!M3909=People!$B$2,People!$A$2,0))))</f>
        <v>Chuck Magee</v>
      </c>
      <c r="W3909" s="3" t="str">
        <f>IFERROR(INDEX(Returns!$B$2:$B$801,MATCH(Orders!B3909,Returns!$A$2:$A$801,0)),"No")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IF(M3910=People!$B$5,People!$A$5,IF(M3910=People!$B$4,People!$A$4,IF(Orders!M3910=People!$B$3,People!$A$3,IF(Orders!M3910=People!$B$2,People!$A$2,0))))</f>
        <v>Chuck Magee</v>
      </c>
      <c r="W3910" s="3" t="str">
        <f>IFERROR(INDEX(Returns!$B$2:$B$801,MATCH(Orders!B3910,Returns!$A$2:$A$801,0)),"No")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IF(M3911=People!$B$5,People!$A$5,IF(M3911=People!$B$4,People!$A$4,IF(Orders!M3911=People!$B$3,People!$A$3,IF(Orders!M3911=People!$B$2,People!$A$2,0))))</f>
        <v>Chuck Magee</v>
      </c>
      <c r="W3911" s="3" t="str">
        <f>IFERROR(INDEX(Returns!$B$2:$B$801,MATCH(Orders!B3911,Returns!$A$2:$A$801,0)),"No")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IF(M3912=People!$B$5,People!$A$5,IF(M3912=People!$B$4,People!$A$4,IF(Orders!M3912=People!$B$3,People!$A$3,IF(Orders!M3912=People!$B$2,People!$A$2,0))))</f>
        <v>Chuck Magee</v>
      </c>
      <c r="W3912" s="3" t="str">
        <f>IFERROR(INDEX(Returns!$B$2:$B$801,MATCH(Orders!B3912,Returns!$A$2:$A$801,0)),"No")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IF(M3913=People!$B$5,People!$A$5,IF(M3913=People!$B$4,People!$A$4,IF(Orders!M3913=People!$B$3,People!$A$3,IF(Orders!M3913=People!$B$2,People!$A$2,0))))</f>
        <v>Kelly Williams</v>
      </c>
      <c r="W3913" s="3" t="str">
        <f>IFERROR(INDEX(Returns!$B$2:$B$801,MATCH(Orders!B3913,Returns!$A$2:$A$801,0)),"No")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IF(M3914=People!$B$5,People!$A$5,IF(M3914=People!$B$4,People!$A$4,IF(Orders!M3914=People!$B$3,People!$A$3,IF(Orders!M3914=People!$B$2,People!$A$2,0))))</f>
        <v>Chuck Magee</v>
      </c>
      <c r="W3914" s="3" t="str">
        <f>IFERROR(INDEX(Returns!$B$2:$B$801,MATCH(Orders!B3914,Returns!$A$2:$A$801,0)),"No")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IF(M3915=People!$B$5,People!$A$5,IF(M3915=People!$B$4,People!$A$4,IF(Orders!M3915=People!$B$3,People!$A$3,IF(Orders!M3915=People!$B$2,People!$A$2,0))))</f>
        <v>Chuck Magee</v>
      </c>
      <c r="W3915" s="3" t="str">
        <f>IFERROR(INDEX(Returns!$B$2:$B$801,MATCH(Orders!B3915,Returns!$A$2:$A$801,0)),"No")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IF(M3916=People!$B$5,People!$A$5,IF(M3916=People!$B$4,People!$A$4,IF(Orders!M3916=People!$B$3,People!$A$3,IF(Orders!M3916=People!$B$2,People!$A$2,0))))</f>
        <v>Anna Andreadi</v>
      </c>
      <c r="W3916" s="3" t="str">
        <f>IFERROR(INDEX(Returns!$B$2:$B$801,MATCH(Orders!B3916,Returns!$A$2:$A$801,0)),"No")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IF(M3917=People!$B$5,People!$A$5,IF(M3917=People!$B$4,People!$A$4,IF(Orders!M3917=People!$B$3,People!$A$3,IF(Orders!M3917=People!$B$2,People!$A$2,0))))</f>
        <v>Anna Andreadi</v>
      </c>
      <c r="W3917" s="3" t="str">
        <f>IFERROR(INDEX(Returns!$B$2:$B$801,MATCH(Orders!B3917,Returns!$A$2:$A$801,0)),"No")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IF(M3918=People!$B$5,People!$A$5,IF(M3918=People!$B$4,People!$A$4,IF(Orders!M3918=People!$B$3,People!$A$3,IF(Orders!M3918=People!$B$2,People!$A$2,0))))</f>
        <v>Anna Andreadi</v>
      </c>
      <c r="W3918" s="3" t="str">
        <f>IFERROR(INDEX(Returns!$B$2:$B$801,MATCH(Orders!B3918,Returns!$A$2:$A$801,0)),"No")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IF(M3919=People!$B$5,People!$A$5,IF(M3919=People!$B$4,People!$A$4,IF(Orders!M3919=People!$B$3,People!$A$3,IF(Orders!M3919=People!$B$2,People!$A$2,0))))</f>
        <v>Anna Andreadi</v>
      </c>
      <c r="W3919" s="3" t="str">
        <f>IFERROR(INDEX(Returns!$B$2:$B$801,MATCH(Orders!B3919,Returns!$A$2:$A$801,0)),"No")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IF(M3920=People!$B$5,People!$A$5,IF(M3920=People!$B$4,People!$A$4,IF(Orders!M3920=People!$B$3,People!$A$3,IF(Orders!M3920=People!$B$2,People!$A$2,0))))</f>
        <v>Anna Andreadi</v>
      </c>
      <c r="W3920" s="3" t="str">
        <f>IFERROR(INDEX(Returns!$B$2:$B$801,MATCH(Orders!B3920,Returns!$A$2:$A$801,0)),"No")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IF(M3921=People!$B$5,People!$A$5,IF(M3921=People!$B$4,People!$A$4,IF(Orders!M3921=People!$B$3,People!$A$3,IF(Orders!M3921=People!$B$2,People!$A$2,0))))</f>
        <v>Cassandra Brandow</v>
      </c>
      <c r="W3921" s="3" t="str">
        <f>IFERROR(INDEX(Returns!$B$2:$B$801,MATCH(Orders!B3921,Returns!$A$2:$A$801,0)),"No")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IF(M3922=People!$B$5,People!$A$5,IF(M3922=People!$B$4,People!$A$4,IF(Orders!M3922=People!$B$3,People!$A$3,IF(Orders!M3922=People!$B$2,People!$A$2,0))))</f>
        <v>Cassandra Brandow</v>
      </c>
      <c r="W3922" s="3" t="str">
        <f>IFERROR(INDEX(Returns!$B$2:$B$801,MATCH(Orders!B3922,Returns!$A$2:$A$801,0)),"No")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IF(M3923=People!$B$5,People!$A$5,IF(M3923=People!$B$4,People!$A$4,IF(Orders!M3923=People!$B$3,People!$A$3,IF(Orders!M3923=People!$B$2,People!$A$2,0))))</f>
        <v>Kelly Williams</v>
      </c>
      <c r="W3923" s="3" t="str">
        <f>IFERROR(INDEX(Returns!$B$2:$B$801,MATCH(Orders!B3923,Returns!$A$2:$A$801,0)),"No")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IF(M3924=People!$B$5,People!$A$5,IF(M3924=People!$B$4,People!$A$4,IF(Orders!M3924=People!$B$3,People!$A$3,IF(Orders!M3924=People!$B$2,People!$A$2,0))))</f>
        <v>Kelly Williams</v>
      </c>
      <c r="W3924" s="3" t="str">
        <f>IFERROR(INDEX(Returns!$B$2:$B$801,MATCH(Orders!B3924,Returns!$A$2:$A$801,0)),"No")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IF(M3925=People!$B$5,People!$A$5,IF(M3925=People!$B$4,People!$A$4,IF(Orders!M3925=People!$B$3,People!$A$3,IF(Orders!M3925=People!$B$2,People!$A$2,0))))</f>
        <v>Kelly Williams</v>
      </c>
      <c r="W3925" s="3" t="str">
        <f>IFERROR(INDEX(Returns!$B$2:$B$801,MATCH(Orders!B3925,Returns!$A$2:$A$801,0)),"No")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IF(M3926=People!$B$5,People!$A$5,IF(M3926=People!$B$4,People!$A$4,IF(Orders!M3926=People!$B$3,People!$A$3,IF(Orders!M3926=People!$B$2,People!$A$2,0))))</f>
        <v>Anna Andreadi</v>
      </c>
      <c r="W3926" s="3" t="str">
        <f>IFERROR(INDEX(Returns!$B$2:$B$801,MATCH(Orders!B3926,Returns!$A$2:$A$801,0)),"No")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IF(M3927=People!$B$5,People!$A$5,IF(M3927=People!$B$4,People!$A$4,IF(Orders!M3927=People!$B$3,People!$A$3,IF(Orders!M3927=People!$B$2,People!$A$2,0))))</f>
        <v>Anna Andreadi</v>
      </c>
      <c r="W3927" s="3" t="str">
        <f>IFERROR(INDEX(Returns!$B$2:$B$801,MATCH(Orders!B3927,Returns!$A$2:$A$801,0)),"No")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IF(M3928=People!$B$5,People!$A$5,IF(M3928=People!$B$4,People!$A$4,IF(Orders!M3928=People!$B$3,People!$A$3,IF(Orders!M3928=People!$B$2,People!$A$2,0))))</f>
        <v>Anna Andreadi</v>
      </c>
      <c r="W3928" s="3" t="str">
        <f>IFERROR(INDEX(Returns!$B$2:$B$801,MATCH(Orders!B3928,Returns!$A$2:$A$801,0)),"No")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IF(M3929=People!$B$5,People!$A$5,IF(M3929=People!$B$4,People!$A$4,IF(Orders!M3929=People!$B$3,People!$A$3,IF(Orders!M3929=People!$B$2,People!$A$2,0))))</f>
        <v>Anna Andreadi</v>
      </c>
      <c r="W3929" s="3" t="str">
        <f>IFERROR(INDEX(Returns!$B$2:$B$801,MATCH(Orders!B3929,Returns!$A$2:$A$801,0)),"No")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IF(M3930=People!$B$5,People!$A$5,IF(M3930=People!$B$4,People!$A$4,IF(Orders!M3930=People!$B$3,People!$A$3,IF(Orders!M3930=People!$B$2,People!$A$2,0))))</f>
        <v>Kelly Williams</v>
      </c>
      <c r="W3930" s="3" t="str">
        <f>IFERROR(INDEX(Returns!$B$2:$B$801,MATCH(Orders!B3930,Returns!$A$2:$A$801,0)),"No")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IF(M3931=People!$B$5,People!$A$5,IF(M3931=People!$B$4,People!$A$4,IF(Orders!M3931=People!$B$3,People!$A$3,IF(Orders!M3931=People!$B$2,People!$A$2,0))))</f>
        <v>Kelly Williams</v>
      </c>
      <c r="W3931" s="3" t="str">
        <f>IFERROR(INDEX(Returns!$B$2:$B$801,MATCH(Orders!B3931,Returns!$A$2:$A$801,0)),"No")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IF(M3932=People!$B$5,People!$A$5,IF(M3932=People!$B$4,People!$A$4,IF(Orders!M3932=People!$B$3,People!$A$3,IF(Orders!M3932=People!$B$2,People!$A$2,0))))</f>
        <v>Kelly Williams</v>
      </c>
      <c r="W3932" s="3" t="str">
        <f>IFERROR(INDEX(Returns!$B$2:$B$801,MATCH(Orders!B3932,Returns!$A$2:$A$801,0)),"No")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IF(M3933=People!$B$5,People!$A$5,IF(M3933=People!$B$4,People!$A$4,IF(Orders!M3933=People!$B$3,People!$A$3,IF(Orders!M3933=People!$B$2,People!$A$2,0))))</f>
        <v>Chuck Magee</v>
      </c>
      <c r="W3933" s="3" t="str">
        <f>IFERROR(INDEX(Returns!$B$2:$B$801,MATCH(Orders!B3933,Returns!$A$2:$A$801,0)),"No")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IF(M3934=People!$B$5,People!$A$5,IF(M3934=People!$B$4,People!$A$4,IF(Orders!M3934=People!$B$3,People!$A$3,IF(Orders!M3934=People!$B$2,People!$A$2,0))))</f>
        <v>Chuck Magee</v>
      </c>
      <c r="W3934" s="3" t="str">
        <f>IFERROR(INDEX(Returns!$B$2:$B$801,MATCH(Orders!B3934,Returns!$A$2:$A$801,0)),"No")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IF(M3935=People!$B$5,People!$A$5,IF(M3935=People!$B$4,People!$A$4,IF(Orders!M3935=People!$B$3,People!$A$3,IF(Orders!M3935=People!$B$2,People!$A$2,0))))</f>
        <v>Anna Andreadi</v>
      </c>
      <c r="W3935" s="3" t="str">
        <f>IFERROR(INDEX(Returns!$B$2:$B$801,MATCH(Orders!B3935,Returns!$A$2:$A$801,0)),"No")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IF(M3936=People!$B$5,People!$A$5,IF(M3936=People!$B$4,People!$A$4,IF(Orders!M3936=People!$B$3,People!$A$3,IF(Orders!M3936=People!$B$2,People!$A$2,0))))</f>
        <v>Anna Andreadi</v>
      </c>
      <c r="W3936" s="3" t="str">
        <f>IFERROR(INDEX(Returns!$B$2:$B$801,MATCH(Orders!B3936,Returns!$A$2:$A$801,0)),"No")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IF(M3937=People!$B$5,People!$A$5,IF(M3937=People!$B$4,People!$A$4,IF(Orders!M3937=People!$B$3,People!$A$3,IF(Orders!M3937=People!$B$2,People!$A$2,0))))</f>
        <v>Anna Andreadi</v>
      </c>
      <c r="W3937" s="3" t="str">
        <f>IFERROR(INDEX(Returns!$B$2:$B$801,MATCH(Orders!B3937,Returns!$A$2:$A$801,0)),"No")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IF(M3938=People!$B$5,People!$A$5,IF(M3938=People!$B$4,People!$A$4,IF(Orders!M3938=People!$B$3,People!$A$3,IF(Orders!M3938=People!$B$2,People!$A$2,0))))</f>
        <v>Kelly Williams</v>
      </c>
      <c r="W3938" s="3" t="str">
        <f>IFERROR(INDEX(Returns!$B$2:$B$801,MATCH(Orders!B3938,Returns!$A$2:$A$801,0)),"No")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IF(M3939=People!$B$5,People!$A$5,IF(M3939=People!$B$4,People!$A$4,IF(Orders!M3939=People!$B$3,People!$A$3,IF(Orders!M3939=People!$B$2,People!$A$2,0))))</f>
        <v>Kelly Williams</v>
      </c>
      <c r="W3939" s="3" t="str">
        <f>IFERROR(INDEX(Returns!$B$2:$B$801,MATCH(Orders!B3939,Returns!$A$2:$A$801,0)),"No")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IF(M3940=People!$B$5,People!$A$5,IF(M3940=People!$B$4,People!$A$4,IF(Orders!M3940=People!$B$3,People!$A$3,IF(Orders!M3940=People!$B$2,People!$A$2,0))))</f>
        <v>Kelly Williams</v>
      </c>
      <c r="W3940" s="3" t="str">
        <f>IFERROR(INDEX(Returns!$B$2:$B$801,MATCH(Orders!B3940,Returns!$A$2:$A$801,0)),"No")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IF(M3941=People!$B$5,People!$A$5,IF(M3941=People!$B$4,People!$A$4,IF(Orders!M3941=People!$B$3,People!$A$3,IF(Orders!M3941=People!$B$2,People!$A$2,0))))</f>
        <v>Kelly Williams</v>
      </c>
      <c r="W3941" s="3" t="str">
        <f>IFERROR(INDEX(Returns!$B$2:$B$801,MATCH(Orders!B3941,Returns!$A$2:$A$801,0)),"No")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IF(M3942=People!$B$5,People!$A$5,IF(M3942=People!$B$4,People!$A$4,IF(Orders!M3942=People!$B$3,People!$A$3,IF(Orders!M3942=People!$B$2,People!$A$2,0))))</f>
        <v>Chuck Magee</v>
      </c>
      <c r="W3942" s="3" t="str">
        <f>IFERROR(INDEX(Returns!$B$2:$B$801,MATCH(Orders!B3942,Returns!$A$2:$A$801,0)),"No")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IF(M3943=People!$B$5,People!$A$5,IF(M3943=People!$B$4,People!$A$4,IF(Orders!M3943=People!$B$3,People!$A$3,IF(Orders!M3943=People!$B$2,People!$A$2,0))))</f>
        <v>Chuck Magee</v>
      </c>
      <c r="W3943" s="3" t="str">
        <f>IFERROR(INDEX(Returns!$B$2:$B$801,MATCH(Orders!B3943,Returns!$A$2:$A$801,0)),"No")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IF(M3944=People!$B$5,People!$A$5,IF(M3944=People!$B$4,People!$A$4,IF(Orders!M3944=People!$B$3,People!$A$3,IF(Orders!M3944=People!$B$2,People!$A$2,0))))</f>
        <v>Cassandra Brandow</v>
      </c>
      <c r="W3944" s="3" t="str">
        <f>IFERROR(INDEX(Returns!$B$2:$B$801,MATCH(Orders!B3944,Returns!$A$2:$A$801,0)),"No")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IF(M3945=People!$B$5,People!$A$5,IF(M3945=People!$B$4,People!$A$4,IF(Orders!M3945=People!$B$3,People!$A$3,IF(Orders!M3945=People!$B$2,People!$A$2,0))))</f>
        <v>Chuck Magee</v>
      </c>
      <c r="W3945" s="3" t="str">
        <f>IFERROR(INDEX(Returns!$B$2:$B$801,MATCH(Orders!B3945,Returns!$A$2:$A$801,0)),"No")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IF(M3946=People!$B$5,People!$A$5,IF(M3946=People!$B$4,People!$A$4,IF(Orders!M3946=People!$B$3,People!$A$3,IF(Orders!M3946=People!$B$2,People!$A$2,0))))</f>
        <v>Anna Andreadi</v>
      </c>
      <c r="W3946" s="3" t="str">
        <f>IFERROR(INDEX(Returns!$B$2:$B$801,MATCH(Orders!B3946,Returns!$A$2:$A$801,0)),"No")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IF(M3947=People!$B$5,People!$A$5,IF(M3947=People!$B$4,People!$A$4,IF(Orders!M3947=People!$B$3,People!$A$3,IF(Orders!M3947=People!$B$2,People!$A$2,0))))</f>
        <v>Cassandra Brandow</v>
      </c>
      <c r="W3947" s="3" t="str">
        <f>IFERROR(INDEX(Returns!$B$2:$B$801,MATCH(Orders!B3947,Returns!$A$2:$A$801,0)),"No")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IF(M3948=People!$B$5,People!$A$5,IF(M3948=People!$B$4,People!$A$4,IF(Orders!M3948=People!$B$3,People!$A$3,IF(Orders!M3948=People!$B$2,People!$A$2,0))))</f>
        <v>Cassandra Brandow</v>
      </c>
      <c r="W3948" s="3" t="str">
        <f>IFERROR(INDEX(Returns!$B$2:$B$801,MATCH(Orders!B3948,Returns!$A$2:$A$801,0)),"No")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IF(M3949=People!$B$5,People!$A$5,IF(M3949=People!$B$4,People!$A$4,IF(Orders!M3949=People!$B$3,People!$A$3,IF(Orders!M3949=People!$B$2,People!$A$2,0))))</f>
        <v>Kelly Williams</v>
      </c>
      <c r="W3949" s="3" t="str">
        <f>IFERROR(INDEX(Returns!$B$2:$B$801,MATCH(Orders!B3949,Returns!$A$2:$A$801,0)),"No")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IF(M3950=People!$B$5,People!$A$5,IF(M3950=People!$B$4,People!$A$4,IF(Orders!M3950=People!$B$3,People!$A$3,IF(Orders!M3950=People!$B$2,People!$A$2,0))))</f>
        <v>Kelly Williams</v>
      </c>
      <c r="W3950" s="3" t="str">
        <f>IFERROR(INDEX(Returns!$B$2:$B$801,MATCH(Orders!B3950,Returns!$A$2:$A$801,0)),"No")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IF(M3951=People!$B$5,People!$A$5,IF(M3951=People!$B$4,People!$A$4,IF(Orders!M3951=People!$B$3,People!$A$3,IF(Orders!M3951=People!$B$2,People!$A$2,0))))</f>
        <v>Kelly Williams</v>
      </c>
      <c r="W3951" s="3" t="str">
        <f>IFERROR(INDEX(Returns!$B$2:$B$801,MATCH(Orders!B3951,Returns!$A$2:$A$801,0)),"No")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IF(M3952=People!$B$5,People!$A$5,IF(M3952=People!$B$4,People!$A$4,IF(Orders!M3952=People!$B$3,People!$A$3,IF(Orders!M3952=People!$B$2,People!$A$2,0))))</f>
        <v>Kelly Williams</v>
      </c>
      <c r="W3952" s="3" t="str">
        <f>IFERROR(INDEX(Returns!$B$2:$B$801,MATCH(Orders!B3952,Returns!$A$2:$A$801,0)),"No")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IF(M3953=People!$B$5,People!$A$5,IF(M3953=People!$B$4,People!$A$4,IF(Orders!M3953=People!$B$3,People!$A$3,IF(Orders!M3953=People!$B$2,People!$A$2,0))))</f>
        <v>Chuck Magee</v>
      </c>
      <c r="W3953" s="3" t="str">
        <f>IFERROR(INDEX(Returns!$B$2:$B$801,MATCH(Orders!B3953,Returns!$A$2:$A$801,0)),"No")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IF(M3954=People!$B$5,People!$A$5,IF(M3954=People!$B$4,People!$A$4,IF(Orders!M3954=People!$B$3,People!$A$3,IF(Orders!M3954=People!$B$2,People!$A$2,0))))</f>
        <v>Anna Andreadi</v>
      </c>
      <c r="W3954" s="3" t="str">
        <f>IFERROR(INDEX(Returns!$B$2:$B$801,MATCH(Orders!B3954,Returns!$A$2:$A$801,0)),"No")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IF(M3955=People!$B$5,People!$A$5,IF(M3955=People!$B$4,People!$A$4,IF(Orders!M3955=People!$B$3,People!$A$3,IF(Orders!M3955=People!$B$2,People!$A$2,0))))</f>
        <v>Chuck Magee</v>
      </c>
      <c r="W3955" s="3" t="str">
        <f>IFERROR(INDEX(Returns!$B$2:$B$801,MATCH(Orders!B3955,Returns!$A$2:$A$801,0)),"No")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IF(M3956=People!$B$5,People!$A$5,IF(M3956=People!$B$4,People!$A$4,IF(Orders!M3956=People!$B$3,People!$A$3,IF(Orders!M3956=People!$B$2,People!$A$2,0))))</f>
        <v>Kelly Williams</v>
      </c>
      <c r="W3956" s="3" t="str">
        <f>IFERROR(INDEX(Returns!$B$2:$B$801,MATCH(Orders!B3956,Returns!$A$2:$A$801,0)),"No")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IF(M3957=People!$B$5,People!$A$5,IF(M3957=People!$B$4,People!$A$4,IF(Orders!M3957=People!$B$3,People!$A$3,IF(Orders!M3957=People!$B$2,People!$A$2,0))))</f>
        <v>Kelly Williams</v>
      </c>
      <c r="W3957" s="3" t="str">
        <f>IFERROR(INDEX(Returns!$B$2:$B$801,MATCH(Orders!B3957,Returns!$A$2:$A$801,0)),"No")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IF(M3958=People!$B$5,People!$A$5,IF(M3958=People!$B$4,People!$A$4,IF(Orders!M3958=People!$B$3,People!$A$3,IF(Orders!M3958=People!$B$2,People!$A$2,0))))</f>
        <v>Anna Andreadi</v>
      </c>
      <c r="W3958" s="3" t="str">
        <f>IFERROR(INDEX(Returns!$B$2:$B$801,MATCH(Orders!B3958,Returns!$A$2:$A$801,0)),"No")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IF(M3959=People!$B$5,People!$A$5,IF(M3959=People!$B$4,People!$A$4,IF(Orders!M3959=People!$B$3,People!$A$3,IF(Orders!M3959=People!$B$2,People!$A$2,0))))</f>
        <v>Cassandra Brandow</v>
      </c>
      <c r="W3959" s="3" t="str">
        <f>IFERROR(INDEX(Returns!$B$2:$B$801,MATCH(Orders!B3959,Returns!$A$2:$A$801,0)),"No")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IF(M3960=People!$B$5,People!$A$5,IF(M3960=People!$B$4,People!$A$4,IF(Orders!M3960=People!$B$3,People!$A$3,IF(Orders!M3960=People!$B$2,People!$A$2,0))))</f>
        <v>Cassandra Brandow</v>
      </c>
      <c r="W3960" s="3" t="str">
        <f>IFERROR(INDEX(Returns!$B$2:$B$801,MATCH(Orders!B3960,Returns!$A$2:$A$801,0)),"No")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IF(M3961=People!$B$5,People!$A$5,IF(M3961=People!$B$4,People!$A$4,IF(Orders!M3961=People!$B$3,People!$A$3,IF(Orders!M3961=People!$B$2,People!$A$2,0))))</f>
        <v>Cassandra Brandow</v>
      </c>
      <c r="W3961" s="3" t="str">
        <f>IFERROR(INDEX(Returns!$B$2:$B$801,MATCH(Orders!B3961,Returns!$A$2:$A$801,0)),"No")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IF(M3962=People!$B$5,People!$A$5,IF(M3962=People!$B$4,People!$A$4,IF(Orders!M3962=People!$B$3,People!$A$3,IF(Orders!M3962=People!$B$2,People!$A$2,0))))</f>
        <v>Kelly Williams</v>
      </c>
      <c r="W3962" s="3" t="str">
        <f>IFERROR(INDEX(Returns!$B$2:$B$801,MATCH(Orders!B3962,Returns!$A$2:$A$801,0)),"No")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IF(M3963=People!$B$5,People!$A$5,IF(M3963=People!$B$4,People!$A$4,IF(Orders!M3963=People!$B$3,People!$A$3,IF(Orders!M3963=People!$B$2,People!$A$2,0))))</f>
        <v>Kelly Williams</v>
      </c>
      <c r="W3963" s="3" t="str">
        <f>IFERROR(INDEX(Returns!$B$2:$B$801,MATCH(Orders!B3963,Returns!$A$2:$A$801,0)),"No")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IF(M3964=People!$B$5,People!$A$5,IF(M3964=People!$B$4,People!$A$4,IF(Orders!M3964=People!$B$3,People!$A$3,IF(Orders!M3964=People!$B$2,People!$A$2,0))))</f>
        <v>Anna Andreadi</v>
      </c>
      <c r="W3964" s="3" t="str">
        <f>IFERROR(INDEX(Returns!$B$2:$B$801,MATCH(Orders!B3964,Returns!$A$2:$A$801,0)),"No")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IF(M3965=People!$B$5,People!$A$5,IF(M3965=People!$B$4,People!$A$4,IF(Orders!M3965=People!$B$3,People!$A$3,IF(Orders!M3965=People!$B$2,People!$A$2,0))))</f>
        <v>Anna Andreadi</v>
      </c>
      <c r="W3965" s="3" t="str">
        <f>IFERROR(INDEX(Returns!$B$2:$B$801,MATCH(Orders!B3965,Returns!$A$2:$A$801,0)),"No")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IF(M3966=People!$B$5,People!$A$5,IF(M3966=People!$B$4,People!$A$4,IF(Orders!M3966=People!$B$3,People!$A$3,IF(Orders!M3966=People!$B$2,People!$A$2,0))))</f>
        <v>Chuck Magee</v>
      </c>
      <c r="W3966" s="3" t="str">
        <f>IFERROR(INDEX(Returns!$B$2:$B$801,MATCH(Orders!B3966,Returns!$A$2:$A$801,0)),"No")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IF(M3967=People!$B$5,People!$A$5,IF(M3967=People!$B$4,People!$A$4,IF(Orders!M3967=People!$B$3,People!$A$3,IF(Orders!M3967=People!$B$2,People!$A$2,0))))</f>
        <v>Cassandra Brandow</v>
      </c>
      <c r="W3967" s="3" t="str">
        <f>IFERROR(INDEX(Returns!$B$2:$B$801,MATCH(Orders!B3967,Returns!$A$2:$A$801,0)),"No")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IF(M3968=People!$B$5,People!$A$5,IF(M3968=People!$B$4,People!$A$4,IF(Orders!M3968=People!$B$3,People!$A$3,IF(Orders!M3968=People!$B$2,People!$A$2,0))))</f>
        <v>Chuck Magee</v>
      </c>
      <c r="W3968" s="3" t="str">
        <f>IFERROR(INDEX(Returns!$B$2:$B$801,MATCH(Orders!B3968,Returns!$A$2:$A$801,0)),"No")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IF(M3969=People!$B$5,People!$A$5,IF(M3969=People!$B$4,People!$A$4,IF(Orders!M3969=People!$B$3,People!$A$3,IF(Orders!M3969=People!$B$2,People!$A$2,0))))</f>
        <v>Anna Andreadi</v>
      </c>
      <c r="W3969" s="3" t="str">
        <f>IFERROR(INDEX(Returns!$B$2:$B$801,MATCH(Orders!B3969,Returns!$A$2:$A$801,0)),"No")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IF(M3970=People!$B$5,People!$A$5,IF(M3970=People!$B$4,People!$A$4,IF(Orders!M3970=People!$B$3,People!$A$3,IF(Orders!M3970=People!$B$2,People!$A$2,0))))</f>
        <v>Kelly Williams</v>
      </c>
      <c r="W3970" s="3" t="str">
        <f>IFERROR(INDEX(Returns!$B$2:$B$801,MATCH(Orders!B3970,Returns!$A$2:$A$801,0)),"No")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IF(M3971=People!$B$5,People!$A$5,IF(M3971=People!$B$4,People!$A$4,IF(Orders!M3971=People!$B$3,People!$A$3,IF(Orders!M3971=People!$B$2,People!$A$2,0))))</f>
        <v>Kelly Williams</v>
      </c>
      <c r="W3971" s="3" t="str">
        <f>IFERROR(INDEX(Returns!$B$2:$B$801,MATCH(Orders!B3971,Returns!$A$2:$A$801,0)),"No")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IF(M3972=People!$B$5,People!$A$5,IF(M3972=People!$B$4,People!$A$4,IF(Orders!M3972=People!$B$3,People!$A$3,IF(Orders!M3972=People!$B$2,People!$A$2,0))))</f>
        <v>Anna Andreadi</v>
      </c>
      <c r="W3972" s="3" t="str">
        <f>IFERROR(INDEX(Returns!$B$2:$B$801,MATCH(Orders!B3972,Returns!$A$2:$A$801,0)),"No")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IF(M3973=People!$B$5,People!$A$5,IF(M3973=People!$B$4,People!$A$4,IF(Orders!M3973=People!$B$3,People!$A$3,IF(Orders!M3973=People!$B$2,People!$A$2,0))))</f>
        <v>Kelly Williams</v>
      </c>
      <c r="W3973" s="3" t="str">
        <f>IFERROR(INDEX(Returns!$B$2:$B$801,MATCH(Orders!B3973,Returns!$A$2:$A$801,0)),"No")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IF(M3974=People!$B$5,People!$A$5,IF(M3974=People!$B$4,People!$A$4,IF(Orders!M3974=People!$B$3,People!$A$3,IF(Orders!M3974=People!$B$2,People!$A$2,0))))</f>
        <v>Chuck Magee</v>
      </c>
      <c r="W3974" s="3" t="str">
        <f>IFERROR(INDEX(Returns!$B$2:$B$801,MATCH(Orders!B3974,Returns!$A$2:$A$801,0)),"No")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IF(M3975=People!$B$5,People!$A$5,IF(M3975=People!$B$4,People!$A$4,IF(Orders!M3975=People!$B$3,People!$A$3,IF(Orders!M3975=People!$B$2,People!$A$2,0))))</f>
        <v>Chuck Magee</v>
      </c>
      <c r="W3975" s="3" t="str">
        <f>IFERROR(INDEX(Returns!$B$2:$B$801,MATCH(Orders!B3975,Returns!$A$2:$A$801,0)),"No")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IF(M3976=People!$B$5,People!$A$5,IF(M3976=People!$B$4,People!$A$4,IF(Orders!M3976=People!$B$3,People!$A$3,IF(Orders!M3976=People!$B$2,People!$A$2,0))))</f>
        <v>Chuck Magee</v>
      </c>
      <c r="W3976" s="3" t="str">
        <f>IFERROR(INDEX(Returns!$B$2:$B$801,MATCH(Orders!B3976,Returns!$A$2:$A$801,0)),"No")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IF(M3977=People!$B$5,People!$A$5,IF(M3977=People!$B$4,People!$A$4,IF(Orders!M3977=People!$B$3,People!$A$3,IF(Orders!M3977=People!$B$2,People!$A$2,0))))</f>
        <v>Chuck Magee</v>
      </c>
      <c r="W3977" s="3" t="str">
        <f>IFERROR(INDEX(Returns!$B$2:$B$801,MATCH(Orders!B3977,Returns!$A$2:$A$801,0)),"No")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IF(M3978=People!$B$5,People!$A$5,IF(M3978=People!$B$4,People!$A$4,IF(Orders!M3978=People!$B$3,People!$A$3,IF(Orders!M3978=People!$B$2,People!$A$2,0))))</f>
        <v>Cassandra Brandow</v>
      </c>
      <c r="W3978" s="3" t="str">
        <f>IFERROR(INDEX(Returns!$B$2:$B$801,MATCH(Orders!B3978,Returns!$A$2:$A$801,0)),"No")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IF(M3979=People!$B$5,People!$A$5,IF(M3979=People!$B$4,People!$A$4,IF(Orders!M3979=People!$B$3,People!$A$3,IF(Orders!M3979=People!$B$2,People!$A$2,0))))</f>
        <v>Anna Andreadi</v>
      </c>
      <c r="W3979" s="3" t="str">
        <f>IFERROR(INDEX(Returns!$B$2:$B$801,MATCH(Orders!B3979,Returns!$A$2:$A$801,0)),"No")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IF(M3980=People!$B$5,People!$A$5,IF(M3980=People!$B$4,People!$A$4,IF(Orders!M3980=People!$B$3,People!$A$3,IF(Orders!M3980=People!$B$2,People!$A$2,0))))</f>
        <v>Anna Andreadi</v>
      </c>
      <c r="W3980" s="3" t="str">
        <f>IFERROR(INDEX(Returns!$B$2:$B$801,MATCH(Orders!B3980,Returns!$A$2:$A$801,0)),"No")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IF(M3981=People!$B$5,People!$A$5,IF(M3981=People!$B$4,People!$A$4,IF(Orders!M3981=People!$B$3,People!$A$3,IF(Orders!M3981=People!$B$2,People!$A$2,0))))</f>
        <v>Chuck Magee</v>
      </c>
      <c r="W3981" s="3" t="str">
        <f>IFERROR(INDEX(Returns!$B$2:$B$801,MATCH(Orders!B3981,Returns!$A$2:$A$801,0)),"No")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IF(M3982=People!$B$5,People!$A$5,IF(M3982=People!$B$4,People!$A$4,IF(Orders!M3982=People!$B$3,People!$A$3,IF(Orders!M3982=People!$B$2,People!$A$2,0))))</f>
        <v>Chuck Magee</v>
      </c>
      <c r="W3982" s="3" t="str">
        <f>IFERROR(INDEX(Returns!$B$2:$B$801,MATCH(Orders!B3982,Returns!$A$2:$A$801,0)),"No")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IF(M3983=People!$B$5,People!$A$5,IF(M3983=People!$B$4,People!$A$4,IF(Orders!M3983=People!$B$3,People!$A$3,IF(Orders!M3983=People!$B$2,People!$A$2,0))))</f>
        <v>Anna Andreadi</v>
      </c>
      <c r="W3983" s="3" t="str">
        <f>IFERROR(INDEX(Returns!$B$2:$B$801,MATCH(Orders!B3983,Returns!$A$2:$A$801,0)),"No")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IF(M3984=People!$B$5,People!$A$5,IF(M3984=People!$B$4,People!$A$4,IF(Orders!M3984=People!$B$3,People!$A$3,IF(Orders!M3984=People!$B$2,People!$A$2,0))))</f>
        <v>Anna Andreadi</v>
      </c>
      <c r="W3984" s="3" t="str">
        <f>IFERROR(INDEX(Returns!$B$2:$B$801,MATCH(Orders!B3984,Returns!$A$2:$A$801,0)),"No")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IF(M3985=People!$B$5,People!$A$5,IF(M3985=People!$B$4,People!$A$4,IF(Orders!M3985=People!$B$3,People!$A$3,IF(Orders!M3985=People!$B$2,People!$A$2,0))))</f>
        <v>Anna Andreadi</v>
      </c>
      <c r="W3985" s="3" t="str">
        <f>IFERROR(INDEX(Returns!$B$2:$B$801,MATCH(Orders!B3985,Returns!$A$2:$A$801,0)),"No")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IF(M3986=People!$B$5,People!$A$5,IF(M3986=People!$B$4,People!$A$4,IF(Orders!M3986=People!$B$3,People!$A$3,IF(Orders!M3986=People!$B$2,People!$A$2,0))))</f>
        <v>Anna Andreadi</v>
      </c>
      <c r="W3986" s="3" t="str">
        <f>IFERROR(INDEX(Returns!$B$2:$B$801,MATCH(Orders!B3986,Returns!$A$2:$A$801,0)),"No")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IF(M3987=People!$B$5,People!$A$5,IF(M3987=People!$B$4,People!$A$4,IF(Orders!M3987=People!$B$3,People!$A$3,IF(Orders!M3987=People!$B$2,People!$A$2,0))))</f>
        <v>Anna Andreadi</v>
      </c>
      <c r="W3987" s="3" t="str">
        <f>IFERROR(INDEX(Returns!$B$2:$B$801,MATCH(Orders!B3987,Returns!$A$2:$A$801,0)),"No")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IF(M3988=People!$B$5,People!$A$5,IF(M3988=People!$B$4,People!$A$4,IF(Orders!M3988=People!$B$3,People!$A$3,IF(Orders!M3988=People!$B$2,People!$A$2,0))))</f>
        <v>Chuck Magee</v>
      </c>
      <c r="W3988" s="3" t="str">
        <f>IFERROR(INDEX(Returns!$B$2:$B$801,MATCH(Orders!B3988,Returns!$A$2:$A$801,0)),"No")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IF(M3989=People!$B$5,People!$A$5,IF(M3989=People!$B$4,People!$A$4,IF(Orders!M3989=People!$B$3,People!$A$3,IF(Orders!M3989=People!$B$2,People!$A$2,0))))</f>
        <v>Chuck Magee</v>
      </c>
      <c r="W3989" s="3" t="str">
        <f>IFERROR(INDEX(Returns!$B$2:$B$801,MATCH(Orders!B3989,Returns!$A$2:$A$801,0)),"No")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IF(M3990=People!$B$5,People!$A$5,IF(M3990=People!$B$4,People!$A$4,IF(Orders!M3990=People!$B$3,People!$A$3,IF(Orders!M3990=People!$B$2,People!$A$2,0))))</f>
        <v>Cassandra Brandow</v>
      </c>
      <c r="W3990" s="3" t="str">
        <f>IFERROR(INDEX(Returns!$B$2:$B$801,MATCH(Orders!B3990,Returns!$A$2:$A$801,0)),"No")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IF(M3991=People!$B$5,People!$A$5,IF(M3991=People!$B$4,People!$A$4,IF(Orders!M3991=People!$B$3,People!$A$3,IF(Orders!M3991=People!$B$2,People!$A$2,0))))</f>
        <v>Chuck Magee</v>
      </c>
      <c r="W3991" s="3" t="str">
        <f>IFERROR(INDEX(Returns!$B$2:$B$801,MATCH(Orders!B3991,Returns!$A$2:$A$801,0)),"No")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IF(M3992=People!$B$5,People!$A$5,IF(M3992=People!$B$4,People!$A$4,IF(Orders!M3992=People!$B$3,People!$A$3,IF(Orders!M3992=People!$B$2,People!$A$2,0))))</f>
        <v>Chuck Magee</v>
      </c>
      <c r="W3992" s="3" t="str">
        <f>IFERROR(INDEX(Returns!$B$2:$B$801,MATCH(Orders!B3992,Returns!$A$2:$A$801,0)),"No")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IF(M3993=People!$B$5,People!$A$5,IF(M3993=People!$B$4,People!$A$4,IF(Orders!M3993=People!$B$3,People!$A$3,IF(Orders!M3993=People!$B$2,People!$A$2,0))))</f>
        <v>Cassandra Brandow</v>
      </c>
      <c r="W3993" s="3" t="str">
        <f>IFERROR(INDEX(Returns!$B$2:$B$801,MATCH(Orders!B3993,Returns!$A$2:$A$801,0)),"No")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IF(M3994=People!$B$5,People!$A$5,IF(M3994=People!$B$4,People!$A$4,IF(Orders!M3994=People!$B$3,People!$A$3,IF(Orders!M3994=People!$B$2,People!$A$2,0))))</f>
        <v>Cassandra Brandow</v>
      </c>
      <c r="W3994" s="3" t="str">
        <f>IFERROR(INDEX(Returns!$B$2:$B$801,MATCH(Orders!B3994,Returns!$A$2:$A$801,0)),"No")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IF(M3995=People!$B$5,People!$A$5,IF(M3995=People!$B$4,People!$A$4,IF(Orders!M3995=People!$B$3,People!$A$3,IF(Orders!M3995=People!$B$2,People!$A$2,0))))</f>
        <v>Cassandra Brandow</v>
      </c>
      <c r="W3995" s="3" t="str">
        <f>IFERROR(INDEX(Returns!$B$2:$B$801,MATCH(Orders!B3995,Returns!$A$2:$A$801,0)),"No")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IF(M3996=People!$B$5,People!$A$5,IF(M3996=People!$B$4,People!$A$4,IF(Orders!M3996=People!$B$3,People!$A$3,IF(Orders!M3996=People!$B$2,People!$A$2,0))))</f>
        <v>Kelly Williams</v>
      </c>
      <c r="W3996" s="3" t="str">
        <f>IFERROR(INDEX(Returns!$B$2:$B$801,MATCH(Orders!B3996,Returns!$A$2:$A$801,0)),"No")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IF(M3997=People!$B$5,People!$A$5,IF(M3997=People!$B$4,People!$A$4,IF(Orders!M3997=People!$B$3,People!$A$3,IF(Orders!M3997=People!$B$2,People!$A$2,0))))</f>
        <v>Kelly Williams</v>
      </c>
      <c r="W3997" s="3" t="str">
        <f>IFERROR(INDEX(Returns!$B$2:$B$801,MATCH(Orders!B3997,Returns!$A$2:$A$801,0)),"No")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IF(M3998=People!$B$5,People!$A$5,IF(M3998=People!$B$4,People!$A$4,IF(Orders!M3998=People!$B$3,People!$A$3,IF(Orders!M3998=People!$B$2,People!$A$2,0))))</f>
        <v>Kelly Williams</v>
      </c>
      <c r="W3998" s="3" t="str">
        <f>IFERROR(INDEX(Returns!$B$2:$B$801,MATCH(Orders!B3998,Returns!$A$2:$A$801,0)),"No")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IF(M3999=People!$B$5,People!$A$5,IF(M3999=People!$B$4,People!$A$4,IF(Orders!M3999=People!$B$3,People!$A$3,IF(Orders!M3999=People!$B$2,People!$A$2,0))))</f>
        <v>Kelly Williams</v>
      </c>
      <c r="W3999" s="3" t="str">
        <f>IFERROR(INDEX(Returns!$B$2:$B$801,MATCH(Orders!B3999,Returns!$A$2:$A$801,0)),"No")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IF(M4000=People!$B$5,People!$A$5,IF(M4000=People!$B$4,People!$A$4,IF(Orders!M4000=People!$B$3,People!$A$3,IF(Orders!M4000=People!$B$2,People!$A$2,0))))</f>
        <v>Kelly Williams</v>
      </c>
      <c r="W4000" s="3" t="str">
        <f>IFERROR(INDEX(Returns!$B$2:$B$801,MATCH(Orders!B4000,Returns!$A$2:$A$801,0)),"No")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IF(M4001=People!$B$5,People!$A$5,IF(M4001=People!$B$4,People!$A$4,IF(Orders!M4001=People!$B$3,People!$A$3,IF(Orders!M4001=People!$B$2,People!$A$2,0))))</f>
        <v>Cassandra Brandow</v>
      </c>
      <c r="W4001" s="3" t="str">
        <f>IFERROR(INDEX(Returns!$B$2:$B$801,MATCH(Orders!B4001,Returns!$A$2:$A$801,0)),"No")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IF(M4002=People!$B$5,People!$A$5,IF(M4002=People!$B$4,People!$A$4,IF(Orders!M4002=People!$B$3,People!$A$3,IF(Orders!M4002=People!$B$2,People!$A$2,0))))</f>
        <v>Anna Andreadi</v>
      </c>
      <c r="W4002" s="3" t="str">
        <f>IFERROR(INDEX(Returns!$B$2:$B$801,MATCH(Orders!B4002,Returns!$A$2:$A$801,0)),"No")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IF(M4003=People!$B$5,People!$A$5,IF(M4003=People!$B$4,People!$A$4,IF(Orders!M4003=People!$B$3,People!$A$3,IF(Orders!M4003=People!$B$2,People!$A$2,0))))</f>
        <v>Anna Andreadi</v>
      </c>
      <c r="W4003" s="3" t="str">
        <f>IFERROR(INDEX(Returns!$B$2:$B$801,MATCH(Orders!B4003,Returns!$A$2:$A$801,0)),"No")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IF(M4004=People!$B$5,People!$A$5,IF(M4004=People!$B$4,People!$A$4,IF(Orders!M4004=People!$B$3,People!$A$3,IF(Orders!M4004=People!$B$2,People!$A$2,0))))</f>
        <v>Kelly Williams</v>
      </c>
      <c r="W4004" s="3" t="str">
        <f>IFERROR(INDEX(Returns!$B$2:$B$801,MATCH(Orders!B4004,Returns!$A$2:$A$801,0)),"No")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IF(M4005=People!$B$5,People!$A$5,IF(M4005=People!$B$4,People!$A$4,IF(Orders!M4005=People!$B$3,People!$A$3,IF(Orders!M4005=People!$B$2,People!$A$2,0))))</f>
        <v>Kelly Williams</v>
      </c>
      <c r="W4005" s="3" t="str">
        <f>IFERROR(INDEX(Returns!$B$2:$B$801,MATCH(Orders!B4005,Returns!$A$2:$A$801,0)),"No")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IF(M4006=People!$B$5,People!$A$5,IF(M4006=People!$B$4,People!$A$4,IF(Orders!M4006=People!$B$3,People!$A$3,IF(Orders!M4006=People!$B$2,People!$A$2,0))))</f>
        <v>Kelly Williams</v>
      </c>
      <c r="W4006" s="3" t="str">
        <f>IFERROR(INDEX(Returns!$B$2:$B$801,MATCH(Orders!B4006,Returns!$A$2:$A$801,0)),"No")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IF(M4007=People!$B$5,People!$A$5,IF(M4007=People!$B$4,People!$A$4,IF(Orders!M4007=People!$B$3,People!$A$3,IF(Orders!M4007=People!$B$2,People!$A$2,0))))</f>
        <v>Cassandra Brandow</v>
      </c>
      <c r="W4007" s="3" t="str">
        <f>IFERROR(INDEX(Returns!$B$2:$B$801,MATCH(Orders!B4007,Returns!$A$2:$A$801,0)),"No")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IF(M4008=People!$B$5,People!$A$5,IF(M4008=People!$B$4,People!$A$4,IF(Orders!M4008=People!$B$3,People!$A$3,IF(Orders!M4008=People!$B$2,People!$A$2,0))))</f>
        <v>Cassandra Brandow</v>
      </c>
      <c r="W4008" s="3" t="str">
        <f>IFERROR(INDEX(Returns!$B$2:$B$801,MATCH(Orders!B4008,Returns!$A$2:$A$801,0)),"No")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IF(M4009=People!$B$5,People!$A$5,IF(M4009=People!$B$4,People!$A$4,IF(Orders!M4009=People!$B$3,People!$A$3,IF(Orders!M4009=People!$B$2,People!$A$2,0))))</f>
        <v>Cassandra Brandow</v>
      </c>
      <c r="W4009" s="3" t="str">
        <f>IFERROR(INDEX(Returns!$B$2:$B$801,MATCH(Orders!B4009,Returns!$A$2:$A$801,0)),"No")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IF(M4010=People!$B$5,People!$A$5,IF(M4010=People!$B$4,People!$A$4,IF(Orders!M4010=People!$B$3,People!$A$3,IF(Orders!M4010=People!$B$2,People!$A$2,0))))</f>
        <v>Anna Andreadi</v>
      </c>
      <c r="W4010" s="3" t="str">
        <f>IFERROR(INDEX(Returns!$B$2:$B$801,MATCH(Orders!B4010,Returns!$A$2:$A$801,0)),"No")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IF(M4011=People!$B$5,People!$A$5,IF(M4011=People!$B$4,People!$A$4,IF(Orders!M4011=People!$B$3,People!$A$3,IF(Orders!M4011=People!$B$2,People!$A$2,0))))</f>
        <v>Anna Andreadi</v>
      </c>
      <c r="W4011" s="3" t="str">
        <f>IFERROR(INDEX(Returns!$B$2:$B$801,MATCH(Orders!B4011,Returns!$A$2:$A$801,0)),"No")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IF(M4012=People!$B$5,People!$A$5,IF(M4012=People!$B$4,People!$A$4,IF(Orders!M4012=People!$B$3,People!$A$3,IF(Orders!M4012=People!$B$2,People!$A$2,0))))</f>
        <v>Chuck Magee</v>
      </c>
      <c r="W4012" s="3" t="str">
        <f>IFERROR(INDEX(Returns!$B$2:$B$801,MATCH(Orders!B4012,Returns!$A$2:$A$801,0)),"No")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IF(M4013=People!$B$5,People!$A$5,IF(M4013=People!$B$4,People!$A$4,IF(Orders!M4013=People!$B$3,People!$A$3,IF(Orders!M4013=People!$B$2,People!$A$2,0))))</f>
        <v>Chuck Magee</v>
      </c>
      <c r="W4013" s="3" t="str">
        <f>IFERROR(INDEX(Returns!$B$2:$B$801,MATCH(Orders!B4013,Returns!$A$2:$A$801,0)),"No")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IF(M4014=People!$B$5,People!$A$5,IF(M4014=People!$B$4,People!$A$4,IF(Orders!M4014=People!$B$3,People!$A$3,IF(Orders!M4014=People!$B$2,People!$A$2,0))))</f>
        <v>Kelly Williams</v>
      </c>
      <c r="W4014" s="3" t="str">
        <f>IFERROR(INDEX(Returns!$B$2:$B$801,MATCH(Orders!B4014,Returns!$A$2:$A$801,0)),"No")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IF(M4015=People!$B$5,People!$A$5,IF(M4015=People!$B$4,People!$A$4,IF(Orders!M4015=People!$B$3,People!$A$3,IF(Orders!M4015=People!$B$2,People!$A$2,0))))</f>
        <v>Cassandra Brandow</v>
      </c>
      <c r="W4015" s="3" t="str">
        <f>IFERROR(INDEX(Returns!$B$2:$B$801,MATCH(Orders!B4015,Returns!$A$2:$A$801,0)),"No")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IF(M4016=People!$B$5,People!$A$5,IF(M4016=People!$B$4,People!$A$4,IF(Orders!M4016=People!$B$3,People!$A$3,IF(Orders!M4016=People!$B$2,People!$A$2,0))))</f>
        <v>Cassandra Brandow</v>
      </c>
      <c r="W4016" s="3" t="str">
        <f>IFERROR(INDEX(Returns!$B$2:$B$801,MATCH(Orders!B4016,Returns!$A$2:$A$801,0)),"No")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IF(M4017=People!$B$5,People!$A$5,IF(M4017=People!$B$4,People!$A$4,IF(Orders!M4017=People!$B$3,People!$A$3,IF(Orders!M4017=People!$B$2,People!$A$2,0))))</f>
        <v>Cassandra Brandow</v>
      </c>
      <c r="W4017" s="3" t="str">
        <f>IFERROR(INDEX(Returns!$B$2:$B$801,MATCH(Orders!B4017,Returns!$A$2:$A$801,0)),"No")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IF(M4018=People!$B$5,People!$A$5,IF(M4018=People!$B$4,People!$A$4,IF(Orders!M4018=People!$B$3,People!$A$3,IF(Orders!M4018=People!$B$2,People!$A$2,0))))</f>
        <v>Cassandra Brandow</v>
      </c>
      <c r="W4018" s="3" t="str">
        <f>IFERROR(INDEX(Returns!$B$2:$B$801,MATCH(Orders!B4018,Returns!$A$2:$A$801,0)),"No")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IF(M4019=People!$B$5,People!$A$5,IF(M4019=People!$B$4,People!$A$4,IF(Orders!M4019=People!$B$3,People!$A$3,IF(Orders!M4019=People!$B$2,People!$A$2,0))))</f>
        <v>Cassandra Brandow</v>
      </c>
      <c r="W4019" s="3" t="str">
        <f>IFERROR(INDEX(Returns!$B$2:$B$801,MATCH(Orders!B4019,Returns!$A$2:$A$801,0)),"No")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IF(M4020=People!$B$5,People!$A$5,IF(M4020=People!$B$4,People!$A$4,IF(Orders!M4020=People!$B$3,People!$A$3,IF(Orders!M4020=People!$B$2,People!$A$2,0))))</f>
        <v>Cassandra Brandow</v>
      </c>
      <c r="W4020" s="3" t="str">
        <f>IFERROR(INDEX(Returns!$B$2:$B$801,MATCH(Orders!B4020,Returns!$A$2:$A$801,0)),"No")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IF(M4021=People!$B$5,People!$A$5,IF(M4021=People!$B$4,People!$A$4,IF(Orders!M4021=People!$B$3,People!$A$3,IF(Orders!M4021=People!$B$2,People!$A$2,0))))</f>
        <v>Cassandra Brandow</v>
      </c>
      <c r="W4021" s="3" t="str">
        <f>IFERROR(INDEX(Returns!$B$2:$B$801,MATCH(Orders!B4021,Returns!$A$2:$A$801,0)),"No")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IF(M4022=People!$B$5,People!$A$5,IF(M4022=People!$B$4,People!$A$4,IF(Orders!M4022=People!$B$3,People!$A$3,IF(Orders!M4022=People!$B$2,People!$A$2,0))))</f>
        <v>Chuck Magee</v>
      </c>
      <c r="W4022" s="3" t="str">
        <f>IFERROR(INDEX(Returns!$B$2:$B$801,MATCH(Orders!B4022,Returns!$A$2:$A$801,0)),"No")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IF(M4023=People!$B$5,People!$A$5,IF(M4023=People!$B$4,People!$A$4,IF(Orders!M4023=People!$B$3,People!$A$3,IF(Orders!M4023=People!$B$2,People!$A$2,0))))</f>
        <v>Chuck Magee</v>
      </c>
      <c r="W4023" s="3" t="str">
        <f>IFERROR(INDEX(Returns!$B$2:$B$801,MATCH(Orders!B4023,Returns!$A$2:$A$801,0)),"No")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IF(M4024=People!$B$5,People!$A$5,IF(M4024=People!$B$4,People!$A$4,IF(Orders!M4024=People!$B$3,People!$A$3,IF(Orders!M4024=People!$B$2,People!$A$2,0))))</f>
        <v>Chuck Magee</v>
      </c>
      <c r="W4024" s="3" t="str">
        <f>IFERROR(INDEX(Returns!$B$2:$B$801,MATCH(Orders!B4024,Returns!$A$2:$A$801,0)),"No")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IF(M4025=People!$B$5,People!$A$5,IF(M4025=People!$B$4,People!$A$4,IF(Orders!M4025=People!$B$3,People!$A$3,IF(Orders!M4025=People!$B$2,People!$A$2,0))))</f>
        <v>Anna Andreadi</v>
      </c>
      <c r="W4025" s="3" t="str">
        <f>IFERROR(INDEX(Returns!$B$2:$B$801,MATCH(Orders!B4025,Returns!$A$2:$A$801,0)),"No")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IF(M4026=People!$B$5,People!$A$5,IF(M4026=People!$B$4,People!$A$4,IF(Orders!M4026=People!$B$3,People!$A$3,IF(Orders!M4026=People!$B$2,People!$A$2,0))))</f>
        <v>Anna Andreadi</v>
      </c>
      <c r="W4026" s="3" t="str">
        <f>IFERROR(INDEX(Returns!$B$2:$B$801,MATCH(Orders!B4026,Returns!$A$2:$A$801,0)),"No")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IF(M4027=People!$B$5,People!$A$5,IF(M4027=People!$B$4,People!$A$4,IF(Orders!M4027=People!$B$3,People!$A$3,IF(Orders!M4027=People!$B$2,People!$A$2,0))))</f>
        <v>Kelly Williams</v>
      </c>
      <c r="W4027" s="3" t="str">
        <f>IFERROR(INDEX(Returns!$B$2:$B$801,MATCH(Orders!B4027,Returns!$A$2:$A$801,0)),"No")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IF(M4028=People!$B$5,People!$A$5,IF(M4028=People!$B$4,People!$A$4,IF(Orders!M4028=People!$B$3,People!$A$3,IF(Orders!M4028=People!$B$2,People!$A$2,0))))</f>
        <v>Kelly Williams</v>
      </c>
      <c r="W4028" s="3" t="str">
        <f>IFERROR(INDEX(Returns!$B$2:$B$801,MATCH(Orders!B4028,Returns!$A$2:$A$801,0)),"No")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IF(M4029=People!$B$5,People!$A$5,IF(M4029=People!$B$4,People!$A$4,IF(Orders!M4029=People!$B$3,People!$A$3,IF(Orders!M4029=People!$B$2,People!$A$2,0))))</f>
        <v>Kelly Williams</v>
      </c>
      <c r="W4029" s="3" t="str">
        <f>IFERROR(INDEX(Returns!$B$2:$B$801,MATCH(Orders!B4029,Returns!$A$2:$A$801,0)),"No")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IF(M4030=People!$B$5,People!$A$5,IF(M4030=People!$B$4,People!$A$4,IF(Orders!M4030=People!$B$3,People!$A$3,IF(Orders!M4030=People!$B$2,People!$A$2,0))))</f>
        <v>Kelly Williams</v>
      </c>
      <c r="W4030" s="3" t="str">
        <f>IFERROR(INDEX(Returns!$B$2:$B$801,MATCH(Orders!B4030,Returns!$A$2:$A$801,0)),"No")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IF(M4031=People!$B$5,People!$A$5,IF(M4031=People!$B$4,People!$A$4,IF(Orders!M4031=People!$B$3,People!$A$3,IF(Orders!M4031=People!$B$2,People!$A$2,0))))</f>
        <v>Cassandra Brandow</v>
      </c>
      <c r="W4031" s="3" t="str">
        <f>IFERROR(INDEX(Returns!$B$2:$B$801,MATCH(Orders!B4031,Returns!$A$2:$A$801,0)),"No")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IF(M4032=People!$B$5,People!$A$5,IF(M4032=People!$B$4,People!$A$4,IF(Orders!M4032=People!$B$3,People!$A$3,IF(Orders!M4032=People!$B$2,People!$A$2,0))))</f>
        <v>Cassandra Brandow</v>
      </c>
      <c r="W4032" s="3" t="str">
        <f>IFERROR(INDEX(Returns!$B$2:$B$801,MATCH(Orders!B4032,Returns!$A$2:$A$801,0)),"No")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IF(M4033=People!$B$5,People!$A$5,IF(M4033=People!$B$4,People!$A$4,IF(Orders!M4033=People!$B$3,People!$A$3,IF(Orders!M4033=People!$B$2,People!$A$2,0))))</f>
        <v>Anna Andreadi</v>
      </c>
      <c r="W4033" s="3" t="str">
        <f>IFERROR(INDEX(Returns!$B$2:$B$801,MATCH(Orders!B4033,Returns!$A$2:$A$801,0)),"No")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IF(M4034=People!$B$5,People!$A$5,IF(M4034=People!$B$4,People!$A$4,IF(Orders!M4034=People!$B$3,People!$A$3,IF(Orders!M4034=People!$B$2,People!$A$2,0))))</f>
        <v>Anna Andreadi</v>
      </c>
      <c r="W4034" s="3" t="str">
        <f>IFERROR(INDEX(Returns!$B$2:$B$801,MATCH(Orders!B4034,Returns!$A$2:$A$801,0)),"No")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IF(M4035=People!$B$5,People!$A$5,IF(M4035=People!$B$4,People!$A$4,IF(Orders!M4035=People!$B$3,People!$A$3,IF(Orders!M4035=People!$B$2,People!$A$2,0))))</f>
        <v>Anna Andreadi</v>
      </c>
      <c r="W4035" s="3" t="str">
        <f>IFERROR(INDEX(Returns!$B$2:$B$801,MATCH(Orders!B4035,Returns!$A$2:$A$801,0)),"No")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IF(M4036=People!$B$5,People!$A$5,IF(M4036=People!$B$4,People!$A$4,IF(Orders!M4036=People!$B$3,People!$A$3,IF(Orders!M4036=People!$B$2,People!$A$2,0))))</f>
        <v>Chuck Magee</v>
      </c>
      <c r="W4036" s="3" t="str">
        <f>IFERROR(INDEX(Returns!$B$2:$B$801,MATCH(Orders!B4036,Returns!$A$2:$A$801,0)),"No")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IF(M4037=People!$B$5,People!$A$5,IF(M4037=People!$B$4,People!$A$4,IF(Orders!M4037=People!$B$3,People!$A$3,IF(Orders!M4037=People!$B$2,People!$A$2,0))))</f>
        <v>Chuck Magee</v>
      </c>
      <c r="W4037" s="3" t="str">
        <f>IFERROR(INDEX(Returns!$B$2:$B$801,MATCH(Orders!B4037,Returns!$A$2:$A$801,0)),"No")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IF(M4038=People!$B$5,People!$A$5,IF(M4038=People!$B$4,People!$A$4,IF(Orders!M4038=People!$B$3,People!$A$3,IF(Orders!M4038=People!$B$2,People!$A$2,0))))</f>
        <v>Kelly Williams</v>
      </c>
      <c r="W4038" s="3" t="str">
        <f>IFERROR(INDEX(Returns!$B$2:$B$801,MATCH(Orders!B4038,Returns!$A$2:$A$801,0)),"No")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IF(M4039=People!$B$5,People!$A$5,IF(M4039=People!$B$4,People!$A$4,IF(Orders!M4039=People!$B$3,People!$A$3,IF(Orders!M4039=People!$B$2,People!$A$2,0))))</f>
        <v>Anna Andreadi</v>
      </c>
      <c r="W4039" s="3" t="str">
        <f>IFERROR(INDEX(Returns!$B$2:$B$801,MATCH(Orders!B4039,Returns!$A$2:$A$801,0)),"No")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IF(M4040=People!$B$5,People!$A$5,IF(M4040=People!$B$4,People!$A$4,IF(Orders!M4040=People!$B$3,People!$A$3,IF(Orders!M4040=People!$B$2,People!$A$2,0))))</f>
        <v>Anna Andreadi</v>
      </c>
      <c r="W4040" s="3" t="str">
        <f>IFERROR(INDEX(Returns!$B$2:$B$801,MATCH(Orders!B4040,Returns!$A$2:$A$801,0)),"No")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IF(M4041=People!$B$5,People!$A$5,IF(M4041=People!$B$4,People!$A$4,IF(Orders!M4041=People!$B$3,People!$A$3,IF(Orders!M4041=People!$B$2,People!$A$2,0))))</f>
        <v>Anna Andreadi</v>
      </c>
      <c r="W4041" s="3" t="str">
        <f>IFERROR(INDEX(Returns!$B$2:$B$801,MATCH(Orders!B4041,Returns!$A$2:$A$801,0)),"No")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IF(M4042=People!$B$5,People!$A$5,IF(M4042=People!$B$4,People!$A$4,IF(Orders!M4042=People!$B$3,People!$A$3,IF(Orders!M4042=People!$B$2,People!$A$2,0))))</f>
        <v>Anna Andreadi</v>
      </c>
      <c r="W4042" s="3" t="str">
        <f>IFERROR(INDEX(Returns!$B$2:$B$801,MATCH(Orders!B4042,Returns!$A$2:$A$801,0)),"No")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IF(M4043=People!$B$5,People!$A$5,IF(M4043=People!$B$4,People!$A$4,IF(Orders!M4043=People!$B$3,People!$A$3,IF(Orders!M4043=People!$B$2,People!$A$2,0))))</f>
        <v>Anna Andreadi</v>
      </c>
      <c r="W4043" s="3" t="str">
        <f>IFERROR(INDEX(Returns!$B$2:$B$801,MATCH(Orders!B4043,Returns!$A$2:$A$801,0)),"No")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IF(M4044=People!$B$5,People!$A$5,IF(M4044=People!$B$4,People!$A$4,IF(Orders!M4044=People!$B$3,People!$A$3,IF(Orders!M4044=People!$B$2,People!$A$2,0))))</f>
        <v>Anna Andreadi</v>
      </c>
      <c r="W4044" s="3" t="str">
        <f>IFERROR(INDEX(Returns!$B$2:$B$801,MATCH(Orders!B4044,Returns!$A$2:$A$801,0)),"No")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IF(M4045=People!$B$5,People!$A$5,IF(M4045=People!$B$4,People!$A$4,IF(Orders!M4045=People!$B$3,People!$A$3,IF(Orders!M4045=People!$B$2,People!$A$2,0))))</f>
        <v>Anna Andreadi</v>
      </c>
      <c r="W4045" s="3" t="str">
        <f>IFERROR(INDEX(Returns!$B$2:$B$801,MATCH(Orders!B4045,Returns!$A$2:$A$801,0)),"No")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IF(M4046=People!$B$5,People!$A$5,IF(M4046=People!$B$4,People!$A$4,IF(Orders!M4046=People!$B$3,People!$A$3,IF(Orders!M4046=People!$B$2,People!$A$2,0))))</f>
        <v>Anna Andreadi</v>
      </c>
      <c r="W4046" s="3" t="str">
        <f>IFERROR(INDEX(Returns!$B$2:$B$801,MATCH(Orders!B4046,Returns!$A$2:$A$801,0)),"No")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IF(M4047=People!$B$5,People!$A$5,IF(M4047=People!$B$4,People!$A$4,IF(Orders!M4047=People!$B$3,People!$A$3,IF(Orders!M4047=People!$B$2,People!$A$2,0))))</f>
        <v>Kelly Williams</v>
      </c>
      <c r="W4047" s="3" t="str">
        <f>IFERROR(INDEX(Returns!$B$2:$B$801,MATCH(Orders!B4047,Returns!$A$2:$A$801,0)),"No")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IF(M4048=People!$B$5,People!$A$5,IF(M4048=People!$B$4,People!$A$4,IF(Orders!M4048=People!$B$3,People!$A$3,IF(Orders!M4048=People!$B$2,People!$A$2,0))))</f>
        <v>Kelly Williams</v>
      </c>
      <c r="W4048" s="3" t="str">
        <f>IFERROR(INDEX(Returns!$B$2:$B$801,MATCH(Orders!B4048,Returns!$A$2:$A$801,0)),"No")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IF(M4049=People!$B$5,People!$A$5,IF(M4049=People!$B$4,People!$A$4,IF(Orders!M4049=People!$B$3,People!$A$3,IF(Orders!M4049=People!$B$2,People!$A$2,0))))</f>
        <v>Chuck Magee</v>
      </c>
      <c r="W4049" s="3" t="str">
        <f>IFERROR(INDEX(Returns!$B$2:$B$801,MATCH(Orders!B4049,Returns!$A$2:$A$801,0)),"No")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IF(M4050=People!$B$5,People!$A$5,IF(M4050=People!$B$4,People!$A$4,IF(Orders!M4050=People!$B$3,People!$A$3,IF(Orders!M4050=People!$B$2,People!$A$2,0))))</f>
        <v>Chuck Magee</v>
      </c>
      <c r="W4050" s="3" t="str">
        <f>IFERROR(INDEX(Returns!$B$2:$B$801,MATCH(Orders!B4050,Returns!$A$2:$A$801,0)),"No")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IF(M4051=People!$B$5,People!$A$5,IF(M4051=People!$B$4,People!$A$4,IF(Orders!M4051=People!$B$3,People!$A$3,IF(Orders!M4051=People!$B$2,People!$A$2,0))))</f>
        <v>Chuck Magee</v>
      </c>
      <c r="W4051" s="3" t="str">
        <f>IFERROR(INDEX(Returns!$B$2:$B$801,MATCH(Orders!B4051,Returns!$A$2:$A$801,0)),"No")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IF(M4052=People!$B$5,People!$A$5,IF(M4052=People!$B$4,People!$A$4,IF(Orders!M4052=People!$B$3,People!$A$3,IF(Orders!M4052=People!$B$2,People!$A$2,0))))</f>
        <v>Chuck Magee</v>
      </c>
      <c r="W4052" s="3" t="str">
        <f>IFERROR(INDEX(Returns!$B$2:$B$801,MATCH(Orders!B4052,Returns!$A$2:$A$801,0)),"No")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IF(M4053=People!$B$5,People!$A$5,IF(M4053=People!$B$4,People!$A$4,IF(Orders!M4053=People!$B$3,People!$A$3,IF(Orders!M4053=People!$B$2,People!$A$2,0))))</f>
        <v>Chuck Magee</v>
      </c>
      <c r="W4053" s="3" t="str">
        <f>IFERROR(INDEX(Returns!$B$2:$B$801,MATCH(Orders!B4053,Returns!$A$2:$A$801,0)),"No")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IF(M4054=People!$B$5,People!$A$5,IF(M4054=People!$B$4,People!$A$4,IF(Orders!M4054=People!$B$3,People!$A$3,IF(Orders!M4054=People!$B$2,People!$A$2,0))))</f>
        <v>Chuck Magee</v>
      </c>
      <c r="W4054" s="3" t="str">
        <f>IFERROR(INDEX(Returns!$B$2:$B$801,MATCH(Orders!B4054,Returns!$A$2:$A$801,0)),"No")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IF(M4055=People!$B$5,People!$A$5,IF(M4055=People!$B$4,People!$A$4,IF(Orders!M4055=People!$B$3,People!$A$3,IF(Orders!M4055=People!$B$2,People!$A$2,0))))</f>
        <v>Chuck Magee</v>
      </c>
      <c r="W4055" s="3" t="str">
        <f>IFERROR(INDEX(Returns!$B$2:$B$801,MATCH(Orders!B4055,Returns!$A$2:$A$801,0)),"No")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IF(M4056=People!$B$5,People!$A$5,IF(M4056=People!$B$4,People!$A$4,IF(Orders!M4056=People!$B$3,People!$A$3,IF(Orders!M4056=People!$B$2,People!$A$2,0))))</f>
        <v>Chuck Magee</v>
      </c>
      <c r="W4056" s="3" t="str">
        <f>IFERROR(INDEX(Returns!$B$2:$B$801,MATCH(Orders!B4056,Returns!$A$2:$A$801,0)),"No")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IF(M4057=People!$B$5,People!$A$5,IF(M4057=People!$B$4,People!$A$4,IF(Orders!M4057=People!$B$3,People!$A$3,IF(Orders!M4057=People!$B$2,People!$A$2,0))))</f>
        <v>Chuck Magee</v>
      </c>
      <c r="W4057" s="3" t="str">
        <f>IFERROR(INDEX(Returns!$B$2:$B$801,MATCH(Orders!B4057,Returns!$A$2:$A$801,0)),"No")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IF(M4058=People!$B$5,People!$A$5,IF(M4058=People!$B$4,People!$A$4,IF(Orders!M4058=People!$B$3,People!$A$3,IF(Orders!M4058=People!$B$2,People!$A$2,0))))</f>
        <v>Chuck Magee</v>
      </c>
      <c r="W4058" s="3" t="str">
        <f>IFERROR(INDEX(Returns!$B$2:$B$801,MATCH(Orders!B4058,Returns!$A$2:$A$801,0)),"No")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IF(M4059=People!$B$5,People!$A$5,IF(M4059=People!$B$4,People!$A$4,IF(Orders!M4059=People!$B$3,People!$A$3,IF(Orders!M4059=People!$B$2,People!$A$2,0))))</f>
        <v>Kelly Williams</v>
      </c>
      <c r="W4059" s="3" t="str">
        <f>IFERROR(INDEX(Returns!$B$2:$B$801,MATCH(Orders!B4059,Returns!$A$2:$A$801,0)),"No")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IF(M4060=People!$B$5,People!$A$5,IF(M4060=People!$B$4,People!$A$4,IF(Orders!M4060=People!$B$3,People!$A$3,IF(Orders!M4060=People!$B$2,People!$A$2,0))))</f>
        <v>Anna Andreadi</v>
      </c>
      <c r="W4060" s="3" t="str">
        <f>IFERROR(INDEX(Returns!$B$2:$B$801,MATCH(Orders!B4060,Returns!$A$2:$A$801,0)),"No")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IF(M4061=People!$B$5,People!$A$5,IF(M4061=People!$B$4,People!$A$4,IF(Orders!M4061=People!$B$3,People!$A$3,IF(Orders!M4061=People!$B$2,People!$A$2,0))))</f>
        <v>Anna Andreadi</v>
      </c>
      <c r="W4061" s="3" t="str">
        <f>IFERROR(INDEX(Returns!$B$2:$B$801,MATCH(Orders!B4061,Returns!$A$2:$A$801,0)),"No")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IF(M4062=People!$B$5,People!$A$5,IF(M4062=People!$B$4,People!$A$4,IF(Orders!M4062=People!$B$3,People!$A$3,IF(Orders!M4062=People!$B$2,People!$A$2,0))))</f>
        <v>Kelly Williams</v>
      </c>
      <c r="W4062" s="3" t="str">
        <f>IFERROR(INDEX(Returns!$B$2:$B$801,MATCH(Orders!B4062,Returns!$A$2:$A$801,0)),"No")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IF(M4063=People!$B$5,People!$A$5,IF(M4063=People!$B$4,People!$A$4,IF(Orders!M4063=People!$B$3,People!$A$3,IF(Orders!M4063=People!$B$2,People!$A$2,0))))</f>
        <v>Anna Andreadi</v>
      </c>
      <c r="W4063" s="3" t="str">
        <f>IFERROR(INDEX(Returns!$B$2:$B$801,MATCH(Orders!B4063,Returns!$A$2:$A$801,0)),"No")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IF(M4064=People!$B$5,People!$A$5,IF(M4064=People!$B$4,People!$A$4,IF(Orders!M4064=People!$B$3,People!$A$3,IF(Orders!M4064=People!$B$2,People!$A$2,0))))</f>
        <v>Chuck Magee</v>
      </c>
      <c r="W4064" s="3" t="str">
        <f>IFERROR(INDEX(Returns!$B$2:$B$801,MATCH(Orders!B4064,Returns!$A$2:$A$801,0)),"No")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IF(M4065=People!$B$5,People!$A$5,IF(M4065=People!$B$4,People!$A$4,IF(Orders!M4065=People!$B$3,People!$A$3,IF(Orders!M4065=People!$B$2,People!$A$2,0))))</f>
        <v>Cassandra Brandow</v>
      </c>
      <c r="W4065" s="3" t="str">
        <f>IFERROR(INDEX(Returns!$B$2:$B$801,MATCH(Orders!B4065,Returns!$A$2:$A$801,0)),"No")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IF(M4066=People!$B$5,People!$A$5,IF(M4066=People!$B$4,People!$A$4,IF(Orders!M4066=People!$B$3,People!$A$3,IF(Orders!M4066=People!$B$2,People!$A$2,0))))</f>
        <v>Cassandra Brandow</v>
      </c>
      <c r="W4066" s="3" t="str">
        <f>IFERROR(INDEX(Returns!$B$2:$B$801,MATCH(Orders!B4066,Returns!$A$2:$A$801,0)),"No")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IF(M4067=People!$B$5,People!$A$5,IF(M4067=People!$B$4,People!$A$4,IF(Orders!M4067=People!$B$3,People!$A$3,IF(Orders!M4067=People!$B$2,People!$A$2,0))))</f>
        <v>Cassandra Brandow</v>
      </c>
      <c r="W4067" s="3" t="str">
        <f>IFERROR(INDEX(Returns!$B$2:$B$801,MATCH(Orders!B4067,Returns!$A$2:$A$801,0)),"No")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IF(M4068=People!$B$5,People!$A$5,IF(M4068=People!$B$4,People!$A$4,IF(Orders!M4068=People!$B$3,People!$A$3,IF(Orders!M4068=People!$B$2,People!$A$2,0))))</f>
        <v>Cassandra Brandow</v>
      </c>
      <c r="W4068" s="3" t="str">
        <f>IFERROR(INDEX(Returns!$B$2:$B$801,MATCH(Orders!B4068,Returns!$A$2:$A$801,0)),"No")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IF(M4069=People!$B$5,People!$A$5,IF(M4069=People!$B$4,People!$A$4,IF(Orders!M4069=People!$B$3,People!$A$3,IF(Orders!M4069=People!$B$2,People!$A$2,0))))</f>
        <v>Cassandra Brandow</v>
      </c>
      <c r="W4069" s="3" t="str">
        <f>IFERROR(INDEX(Returns!$B$2:$B$801,MATCH(Orders!B4069,Returns!$A$2:$A$801,0)),"No")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IF(M4070=People!$B$5,People!$A$5,IF(M4070=People!$B$4,People!$A$4,IF(Orders!M4070=People!$B$3,People!$A$3,IF(Orders!M4070=People!$B$2,People!$A$2,0))))</f>
        <v>Cassandra Brandow</v>
      </c>
      <c r="W4070" s="3" t="str">
        <f>IFERROR(INDEX(Returns!$B$2:$B$801,MATCH(Orders!B4070,Returns!$A$2:$A$801,0)),"No")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IF(M4071=People!$B$5,People!$A$5,IF(M4071=People!$B$4,People!$A$4,IF(Orders!M4071=People!$B$3,People!$A$3,IF(Orders!M4071=People!$B$2,People!$A$2,0))))</f>
        <v>Kelly Williams</v>
      </c>
      <c r="W4071" s="3" t="str">
        <f>IFERROR(INDEX(Returns!$B$2:$B$801,MATCH(Orders!B4071,Returns!$A$2:$A$801,0)),"No")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IF(M4072=People!$B$5,People!$A$5,IF(M4072=People!$B$4,People!$A$4,IF(Orders!M4072=People!$B$3,People!$A$3,IF(Orders!M4072=People!$B$2,People!$A$2,0))))</f>
        <v>Kelly Williams</v>
      </c>
      <c r="W4072" s="3" t="str">
        <f>IFERROR(INDEX(Returns!$B$2:$B$801,MATCH(Orders!B4072,Returns!$A$2:$A$801,0)),"No")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IF(M4073=People!$B$5,People!$A$5,IF(M4073=People!$B$4,People!$A$4,IF(Orders!M4073=People!$B$3,People!$A$3,IF(Orders!M4073=People!$B$2,People!$A$2,0))))</f>
        <v>Kelly Williams</v>
      </c>
      <c r="W4073" s="3" t="str">
        <f>IFERROR(INDEX(Returns!$B$2:$B$801,MATCH(Orders!B4073,Returns!$A$2:$A$801,0)),"No")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IF(M4074=People!$B$5,People!$A$5,IF(M4074=People!$B$4,People!$A$4,IF(Orders!M4074=People!$B$3,People!$A$3,IF(Orders!M4074=People!$B$2,People!$A$2,0))))</f>
        <v>Kelly Williams</v>
      </c>
      <c r="W4074" s="3" t="str">
        <f>IFERROR(INDEX(Returns!$B$2:$B$801,MATCH(Orders!B4074,Returns!$A$2:$A$801,0)),"No")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IF(M4075=People!$B$5,People!$A$5,IF(M4075=People!$B$4,People!$A$4,IF(Orders!M4075=People!$B$3,People!$A$3,IF(Orders!M4075=People!$B$2,People!$A$2,0))))</f>
        <v>Kelly Williams</v>
      </c>
      <c r="W4075" s="3" t="str">
        <f>IFERROR(INDEX(Returns!$B$2:$B$801,MATCH(Orders!B4075,Returns!$A$2:$A$801,0)),"No")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IF(M4076=People!$B$5,People!$A$5,IF(M4076=People!$B$4,People!$A$4,IF(Orders!M4076=People!$B$3,People!$A$3,IF(Orders!M4076=People!$B$2,People!$A$2,0))))</f>
        <v>Cassandra Brandow</v>
      </c>
      <c r="W4076" s="3" t="str">
        <f>IFERROR(INDEX(Returns!$B$2:$B$801,MATCH(Orders!B4076,Returns!$A$2:$A$801,0)),"No")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IF(M4077=People!$B$5,People!$A$5,IF(M4077=People!$B$4,People!$A$4,IF(Orders!M4077=People!$B$3,People!$A$3,IF(Orders!M4077=People!$B$2,People!$A$2,0))))</f>
        <v>Cassandra Brandow</v>
      </c>
      <c r="W4077" s="3" t="str">
        <f>IFERROR(INDEX(Returns!$B$2:$B$801,MATCH(Orders!B4077,Returns!$A$2:$A$801,0)),"No")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IF(M4078=People!$B$5,People!$A$5,IF(M4078=People!$B$4,People!$A$4,IF(Orders!M4078=People!$B$3,People!$A$3,IF(Orders!M4078=People!$B$2,People!$A$2,0))))</f>
        <v>Kelly Williams</v>
      </c>
      <c r="W4078" s="3" t="str">
        <f>IFERROR(INDEX(Returns!$B$2:$B$801,MATCH(Orders!B4078,Returns!$A$2:$A$801,0)),"No")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IF(M4079=People!$B$5,People!$A$5,IF(M4079=People!$B$4,People!$A$4,IF(Orders!M4079=People!$B$3,People!$A$3,IF(Orders!M4079=People!$B$2,People!$A$2,0))))</f>
        <v>Kelly Williams</v>
      </c>
      <c r="W4079" s="3" t="str">
        <f>IFERROR(INDEX(Returns!$B$2:$B$801,MATCH(Orders!B4079,Returns!$A$2:$A$801,0)),"No")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IF(M4080=People!$B$5,People!$A$5,IF(M4080=People!$B$4,People!$A$4,IF(Orders!M4080=People!$B$3,People!$A$3,IF(Orders!M4080=People!$B$2,People!$A$2,0))))</f>
        <v>Kelly Williams</v>
      </c>
      <c r="W4080" s="3" t="str">
        <f>IFERROR(INDEX(Returns!$B$2:$B$801,MATCH(Orders!B4080,Returns!$A$2:$A$801,0)),"No")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IF(M4081=People!$B$5,People!$A$5,IF(M4081=People!$B$4,People!$A$4,IF(Orders!M4081=People!$B$3,People!$A$3,IF(Orders!M4081=People!$B$2,People!$A$2,0))))</f>
        <v>Cassandra Brandow</v>
      </c>
      <c r="W4081" s="3" t="str">
        <f>IFERROR(INDEX(Returns!$B$2:$B$801,MATCH(Orders!B4081,Returns!$A$2:$A$801,0)),"No")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IF(M4082=People!$B$5,People!$A$5,IF(M4082=People!$B$4,People!$A$4,IF(Orders!M4082=People!$B$3,People!$A$3,IF(Orders!M4082=People!$B$2,People!$A$2,0))))</f>
        <v>Anna Andreadi</v>
      </c>
      <c r="W4082" s="3" t="str">
        <f>IFERROR(INDEX(Returns!$B$2:$B$801,MATCH(Orders!B4082,Returns!$A$2:$A$801,0)),"No")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IF(M4083=People!$B$5,People!$A$5,IF(M4083=People!$B$4,People!$A$4,IF(Orders!M4083=People!$B$3,People!$A$3,IF(Orders!M4083=People!$B$2,People!$A$2,0))))</f>
        <v>Anna Andreadi</v>
      </c>
      <c r="W4083" s="3" t="str">
        <f>IFERROR(INDEX(Returns!$B$2:$B$801,MATCH(Orders!B4083,Returns!$A$2:$A$801,0)),"No")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IF(M4084=People!$B$5,People!$A$5,IF(M4084=People!$B$4,People!$A$4,IF(Orders!M4084=People!$B$3,People!$A$3,IF(Orders!M4084=People!$B$2,People!$A$2,0))))</f>
        <v>Kelly Williams</v>
      </c>
      <c r="W4084" s="3" t="str">
        <f>IFERROR(INDEX(Returns!$B$2:$B$801,MATCH(Orders!B4084,Returns!$A$2:$A$801,0)),"No")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IF(M4085=People!$B$5,People!$A$5,IF(M4085=People!$B$4,People!$A$4,IF(Orders!M4085=People!$B$3,People!$A$3,IF(Orders!M4085=People!$B$2,People!$A$2,0))))</f>
        <v>Kelly Williams</v>
      </c>
      <c r="W4085" s="3" t="str">
        <f>IFERROR(INDEX(Returns!$B$2:$B$801,MATCH(Orders!B4085,Returns!$A$2:$A$801,0)),"No")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IF(M4086=People!$B$5,People!$A$5,IF(M4086=People!$B$4,People!$A$4,IF(Orders!M4086=People!$B$3,People!$A$3,IF(Orders!M4086=People!$B$2,People!$A$2,0))))</f>
        <v>Anna Andreadi</v>
      </c>
      <c r="W4086" s="3" t="str">
        <f>IFERROR(INDEX(Returns!$B$2:$B$801,MATCH(Orders!B4086,Returns!$A$2:$A$801,0)),"No")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IF(M4087=People!$B$5,People!$A$5,IF(M4087=People!$B$4,People!$A$4,IF(Orders!M4087=People!$B$3,People!$A$3,IF(Orders!M4087=People!$B$2,People!$A$2,0))))</f>
        <v>Anna Andreadi</v>
      </c>
      <c r="W4087" s="3" t="str">
        <f>IFERROR(INDEX(Returns!$B$2:$B$801,MATCH(Orders!B4087,Returns!$A$2:$A$801,0)),"No")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IF(M4088=People!$B$5,People!$A$5,IF(M4088=People!$B$4,People!$A$4,IF(Orders!M4088=People!$B$3,People!$A$3,IF(Orders!M4088=People!$B$2,People!$A$2,0))))</f>
        <v>Anna Andreadi</v>
      </c>
      <c r="W4088" s="3" t="str">
        <f>IFERROR(INDEX(Returns!$B$2:$B$801,MATCH(Orders!B4088,Returns!$A$2:$A$801,0)),"No")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IF(M4089=People!$B$5,People!$A$5,IF(M4089=People!$B$4,People!$A$4,IF(Orders!M4089=People!$B$3,People!$A$3,IF(Orders!M4089=People!$B$2,People!$A$2,0))))</f>
        <v>Anna Andreadi</v>
      </c>
      <c r="W4089" s="3" t="str">
        <f>IFERROR(INDEX(Returns!$B$2:$B$801,MATCH(Orders!B4089,Returns!$A$2:$A$801,0)),"No")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IF(M4090=People!$B$5,People!$A$5,IF(M4090=People!$B$4,People!$A$4,IF(Orders!M4090=People!$B$3,People!$A$3,IF(Orders!M4090=People!$B$2,People!$A$2,0))))</f>
        <v>Cassandra Brandow</v>
      </c>
      <c r="W4090" s="3" t="str">
        <f>IFERROR(INDEX(Returns!$B$2:$B$801,MATCH(Orders!B4090,Returns!$A$2:$A$801,0)),"No")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IF(M4091=People!$B$5,People!$A$5,IF(M4091=People!$B$4,People!$A$4,IF(Orders!M4091=People!$B$3,People!$A$3,IF(Orders!M4091=People!$B$2,People!$A$2,0))))</f>
        <v>Chuck Magee</v>
      </c>
      <c r="W4091" s="3" t="str">
        <f>IFERROR(INDEX(Returns!$B$2:$B$801,MATCH(Orders!B4091,Returns!$A$2:$A$801,0)),"No")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IF(M4092=People!$B$5,People!$A$5,IF(M4092=People!$B$4,People!$A$4,IF(Orders!M4092=People!$B$3,People!$A$3,IF(Orders!M4092=People!$B$2,People!$A$2,0))))</f>
        <v>Chuck Magee</v>
      </c>
      <c r="W4092" s="3" t="str">
        <f>IFERROR(INDEX(Returns!$B$2:$B$801,MATCH(Orders!B4092,Returns!$A$2:$A$801,0)),"No")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IF(M4093=People!$B$5,People!$A$5,IF(M4093=People!$B$4,People!$A$4,IF(Orders!M4093=People!$B$3,People!$A$3,IF(Orders!M4093=People!$B$2,People!$A$2,0))))</f>
        <v>Chuck Magee</v>
      </c>
      <c r="W4093" s="3" t="str">
        <f>IFERROR(INDEX(Returns!$B$2:$B$801,MATCH(Orders!B4093,Returns!$A$2:$A$801,0)),"No")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IF(M4094=People!$B$5,People!$A$5,IF(M4094=People!$B$4,People!$A$4,IF(Orders!M4094=People!$B$3,People!$A$3,IF(Orders!M4094=People!$B$2,People!$A$2,0))))</f>
        <v>Chuck Magee</v>
      </c>
      <c r="W4094" s="3" t="str">
        <f>IFERROR(INDEX(Returns!$B$2:$B$801,MATCH(Orders!B4094,Returns!$A$2:$A$801,0)),"No")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IF(M4095=People!$B$5,People!$A$5,IF(M4095=People!$B$4,People!$A$4,IF(Orders!M4095=People!$B$3,People!$A$3,IF(Orders!M4095=People!$B$2,People!$A$2,0))))</f>
        <v>Cassandra Brandow</v>
      </c>
      <c r="W4095" s="3" t="str">
        <f>IFERROR(INDEX(Returns!$B$2:$B$801,MATCH(Orders!B4095,Returns!$A$2:$A$801,0)),"No")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IF(M4096=People!$B$5,People!$A$5,IF(M4096=People!$B$4,People!$A$4,IF(Orders!M4096=People!$B$3,People!$A$3,IF(Orders!M4096=People!$B$2,People!$A$2,0))))</f>
        <v>Cassandra Brandow</v>
      </c>
      <c r="W4096" s="3" t="str">
        <f>IFERROR(INDEX(Returns!$B$2:$B$801,MATCH(Orders!B4096,Returns!$A$2:$A$801,0)),"No")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IF(M4097=People!$B$5,People!$A$5,IF(M4097=People!$B$4,People!$A$4,IF(Orders!M4097=People!$B$3,People!$A$3,IF(Orders!M4097=People!$B$2,People!$A$2,0))))</f>
        <v>Cassandra Brandow</v>
      </c>
      <c r="W4097" s="3" t="str">
        <f>IFERROR(INDEX(Returns!$B$2:$B$801,MATCH(Orders!B4097,Returns!$A$2:$A$801,0)),"No")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IF(M4098=People!$B$5,People!$A$5,IF(M4098=People!$B$4,People!$A$4,IF(Orders!M4098=People!$B$3,People!$A$3,IF(Orders!M4098=People!$B$2,People!$A$2,0))))</f>
        <v>Kelly Williams</v>
      </c>
      <c r="W4098" s="3" t="str">
        <f>IFERROR(INDEX(Returns!$B$2:$B$801,MATCH(Orders!B4098,Returns!$A$2:$A$801,0)),"No")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IF(M4099=People!$B$5,People!$A$5,IF(M4099=People!$B$4,People!$A$4,IF(Orders!M4099=People!$B$3,People!$A$3,IF(Orders!M4099=People!$B$2,People!$A$2,0))))</f>
        <v>Kelly Williams</v>
      </c>
      <c r="W4099" s="3" t="str">
        <f>IFERROR(INDEX(Returns!$B$2:$B$801,MATCH(Orders!B4099,Returns!$A$2:$A$801,0)),"No")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IF(M4100=People!$B$5,People!$A$5,IF(M4100=People!$B$4,People!$A$4,IF(Orders!M4100=People!$B$3,People!$A$3,IF(Orders!M4100=People!$B$2,People!$A$2,0))))</f>
        <v>Kelly Williams</v>
      </c>
      <c r="W4100" s="3" t="str">
        <f>IFERROR(INDEX(Returns!$B$2:$B$801,MATCH(Orders!B4100,Returns!$A$2:$A$801,0)),"No")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IF(M4101=People!$B$5,People!$A$5,IF(M4101=People!$B$4,People!$A$4,IF(Orders!M4101=People!$B$3,People!$A$3,IF(Orders!M4101=People!$B$2,People!$A$2,0))))</f>
        <v>Kelly Williams</v>
      </c>
      <c r="W4101" s="3" t="str">
        <f>IFERROR(INDEX(Returns!$B$2:$B$801,MATCH(Orders!B4101,Returns!$A$2:$A$801,0)),"No")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IF(M4102=People!$B$5,People!$A$5,IF(M4102=People!$B$4,People!$A$4,IF(Orders!M4102=People!$B$3,People!$A$3,IF(Orders!M4102=People!$B$2,People!$A$2,0))))</f>
        <v>Kelly Williams</v>
      </c>
      <c r="W4102" s="3" t="str">
        <f>IFERROR(INDEX(Returns!$B$2:$B$801,MATCH(Orders!B4102,Returns!$A$2:$A$801,0)),"No")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IF(M4103=People!$B$5,People!$A$5,IF(M4103=People!$B$4,People!$A$4,IF(Orders!M4103=People!$B$3,People!$A$3,IF(Orders!M4103=People!$B$2,People!$A$2,0))))</f>
        <v>Kelly Williams</v>
      </c>
      <c r="W4103" s="3" t="str">
        <f>IFERROR(INDEX(Returns!$B$2:$B$801,MATCH(Orders!B4103,Returns!$A$2:$A$801,0)),"No")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IF(M4104=People!$B$5,People!$A$5,IF(M4104=People!$B$4,People!$A$4,IF(Orders!M4104=People!$B$3,People!$A$3,IF(Orders!M4104=People!$B$2,People!$A$2,0))))</f>
        <v>Kelly Williams</v>
      </c>
      <c r="W4104" s="3" t="str">
        <f>IFERROR(INDEX(Returns!$B$2:$B$801,MATCH(Orders!B4104,Returns!$A$2:$A$801,0)),"No")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IF(M4105=People!$B$5,People!$A$5,IF(M4105=People!$B$4,People!$A$4,IF(Orders!M4105=People!$B$3,People!$A$3,IF(Orders!M4105=People!$B$2,People!$A$2,0))))</f>
        <v>Kelly Williams</v>
      </c>
      <c r="W4105" s="3" t="str">
        <f>IFERROR(INDEX(Returns!$B$2:$B$801,MATCH(Orders!B4105,Returns!$A$2:$A$801,0)),"No")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IF(M4106=People!$B$5,People!$A$5,IF(M4106=People!$B$4,People!$A$4,IF(Orders!M4106=People!$B$3,People!$A$3,IF(Orders!M4106=People!$B$2,People!$A$2,0))))</f>
        <v>Anna Andreadi</v>
      </c>
      <c r="W4106" s="3" t="str">
        <f>IFERROR(INDEX(Returns!$B$2:$B$801,MATCH(Orders!B4106,Returns!$A$2:$A$801,0)),"No")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IF(M4107=People!$B$5,People!$A$5,IF(M4107=People!$B$4,People!$A$4,IF(Orders!M4107=People!$B$3,People!$A$3,IF(Orders!M4107=People!$B$2,People!$A$2,0))))</f>
        <v>Anna Andreadi</v>
      </c>
      <c r="W4107" s="3" t="str">
        <f>IFERROR(INDEX(Returns!$B$2:$B$801,MATCH(Orders!B4107,Returns!$A$2:$A$801,0)),"No")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IF(M4108=People!$B$5,People!$A$5,IF(M4108=People!$B$4,People!$A$4,IF(Orders!M4108=People!$B$3,People!$A$3,IF(Orders!M4108=People!$B$2,People!$A$2,0))))</f>
        <v>Kelly Williams</v>
      </c>
      <c r="W4108" s="3" t="str">
        <f>IFERROR(INDEX(Returns!$B$2:$B$801,MATCH(Orders!B4108,Returns!$A$2:$A$801,0)),"No")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IF(M4109=People!$B$5,People!$A$5,IF(M4109=People!$B$4,People!$A$4,IF(Orders!M4109=People!$B$3,People!$A$3,IF(Orders!M4109=People!$B$2,People!$A$2,0))))</f>
        <v>Chuck Magee</v>
      </c>
      <c r="W4109" s="3" t="str">
        <f>IFERROR(INDEX(Returns!$B$2:$B$801,MATCH(Orders!B4109,Returns!$A$2:$A$801,0)),"No")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IF(M4110=People!$B$5,People!$A$5,IF(M4110=People!$B$4,People!$A$4,IF(Orders!M4110=People!$B$3,People!$A$3,IF(Orders!M4110=People!$B$2,People!$A$2,0))))</f>
        <v>Chuck Magee</v>
      </c>
      <c r="W4110" s="3" t="str">
        <f>IFERROR(INDEX(Returns!$B$2:$B$801,MATCH(Orders!B4110,Returns!$A$2:$A$801,0)),"No")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IF(M4111=People!$B$5,People!$A$5,IF(M4111=People!$B$4,People!$A$4,IF(Orders!M4111=People!$B$3,People!$A$3,IF(Orders!M4111=People!$B$2,People!$A$2,0))))</f>
        <v>Kelly Williams</v>
      </c>
      <c r="W4111" s="3" t="str">
        <f>IFERROR(INDEX(Returns!$B$2:$B$801,MATCH(Orders!B4111,Returns!$A$2:$A$801,0)),"No")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IF(M4112=People!$B$5,People!$A$5,IF(M4112=People!$B$4,People!$A$4,IF(Orders!M4112=People!$B$3,People!$A$3,IF(Orders!M4112=People!$B$2,People!$A$2,0))))</f>
        <v>Kelly Williams</v>
      </c>
      <c r="W4112" s="3" t="str">
        <f>IFERROR(INDEX(Returns!$B$2:$B$801,MATCH(Orders!B4112,Returns!$A$2:$A$801,0)),"No")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IF(M4113=People!$B$5,People!$A$5,IF(M4113=People!$B$4,People!$A$4,IF(Orders!M4113=People!$B$3,People!$A$3,IF(Orders!M4113=People!$B$2,People!$A$2,0))))</f>
        <v>Kelly Williams</v>
      </c>
      <c r="W4113" s="3" t="str">
        <f>IFERROR(INDEX(Returns!$B$2:$B$801,MATCH(Orders!B4113,Returns!$A$2:$A$801,0)),"No")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IF(M4114=People!$B$5,People!$A$5,IF(M4114=People!$B$4,People!$A$4,IF(Orders!M4114=People!$B$3,People!$A$3,IF(Orders!M4114=People!$B$2,People!$A$2,0))))</f>
        <v>Kelly Williams</v>
      </c>
      <c r="W4114" s="3" t="str">
        <f>IFERROR(INDEX(Returns!$B$2:$B$801,MATCH(Orders!B4114,Returns!$A$2:$A$801,0)),"No")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IF(M4115=People!$B$5,People!$A$5,IF(M4115=People!$B$4,People!$A$4,IF(Orders!M4115=People!$B$3,People!$A$3,IF(Orders!M4115=People!$B$2,People!$A$2,0))))</f>
        <v>Kelly Williams</v>
      </c>
      <c r="W4115" s="3" t="str">
        <f>IFERROR(INDEX(Returns!$B$2:$B$801,MATCH(Orders!B4115,Returns!$A$2:$A$801,0)),"No")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IF(M4116=People!$B$5,People!$A$5,IF(M4116=People!$B$4,People!$A$4,IF(Orders!M4116=People!$B$3,People!$A$3,IF(Orders!M4116=People!$B$2,People!$A$2,0))))</f>
        <v>Kelly Williams</v>
      </c>
      <c r="W4116" s="3" t="str">
        <f>IFERROR(INDEX(Returns!$B$2:$B$801,MATCH(Orders!B4116,Returns!$A$2:$A$801,0)),"No")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IF(M4117=People!$B$5,People!$A$5,IF(M4117=People!$B$4,People!$A$4,IF(Orders!M4117=People!$B$3,People!$A$3,IF(Orders!M4117=People!$B$2,People!$A$2,0))))</f>
        <v>Anna Andreadi</v>
      </c>
      <c r="W4117" s="3" t="str">
        <f>IFERROR(INDEX(Returns!$B$2:$B$801,MATCH(Orders!B4117,Returns!$A$2:$A$801,0)),"No")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IF(M4118=People!$B$5,People!$A$5,IF(M4118=People!$B$4,People!$A$4,IF(Orders!M4118=People!$B$3,People!$A$3,IF(Orders!M4118=People!$B$2,People!$A$2,0))))</f>
        <v>Anna Andreadi</v>
      </c>
      <c r="W4118" s="3" t="str">
        <f>IFERROR(INDEX(Returns!$B$2:$B$801,MATCH(Orders!B4118,Returns!$A$2:$A$801,0)),"No")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IF(M4119=People!$B$5,People!$A$5,IF(M4119=People!$B$4,People!$A$4,IF(Orders!M4119=People!$B$3,People!$A$3,IF(Orders!M4119=People!$B$2,People!$A$2,0))))</f>
        <v>Anna Andreadi</v>
      </c>
      <c r="W4119" s="3" t="str">
        <f>IFERROR(INDEX(Returns!$B$2:$B$801,MATCH(Orders!B4119,Returns!$A$2:$A$801,0)),"No")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IF(M4120=People!$B$5,People!$A$5,IF(M4120=People!$B$4,People!$A$4,IF(Orders!M4120=People!$B$3,People!$A$3,IF(Orders!M4120=People!$B$2,People!$A$2,0))))</f>
        <v>Anna Andreadi</v>
      </c>
      <c r="W4120" s="3" t="str">
        <f>IFERROR(INDEX(Returns!$B$2:$B$801,MATCH(Orders!B4120,Returns!$A$2:$A$801,0)),"No")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IF(M4121=People!$B$5,People!$A$5,IF(M4121=People!$B$4,People!$A$4,IF(Orders!M4121=People!$B$3,People!$A$3,IF(Orders!M4121=People!$B$2,People!$A$2,0))))</f>
        <v>Anna Andreadi</v>
      </c>
      <c r="W4121" s="3" t="str">
        <f>IFERROR(INDEX(Returns!$B$2:$B$801,MATCH(Orders!B4121,Returns!$A$2:$A$801,0)),"No")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IF(M4122=People!$B$5,People!$A$5,IF(M4122=People!$B$4,People!$A$4,IF(Orders!M4122=People!$B$3,People!$A$3,IF(Orders!M4122=People!$B$2,People!$A$2,0))))</f>
        <v>Chuck Magee</v>
      </c>
      <c r="W4122" s="3" t="str">
        <f>IFERROR(INDEX(Returns!$B$2:$B$801,MATCH(Orders!B4122,Returns!$A$2:$A$801,0)),"No")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IF(M4123=People!$B$5,People!$A$5,IF(M4123=People!$B$4,People!$A$4,IF(Orders!M4123=People!$B$3,People!$A$3,IF(Orders!M4123=People!$B$2,People!$A$2,0))))</f>
        <v>Anna Andreadi</v>
      </c>
      <c r="W4123" s="3" t="str">
        <f>IFERROR(INDEX(Returns!$B$2:$B$801,MATCH(Orders!B4123,Returns!$A$2:$A$801,0)),"No")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IF(M4124=People!$B$5,People!$A$5,IF(M4124=People!$B$4,People!$A$4,IF(Orders!M4124=People!$B$3,People!$A$3,IF(Orders!M4124=People!$B$2,People!$A$2,0))))</f>
        <v>Anna Andreadi</v>
      </c>
      <c r="W4124" s="3" t="str">
        <f>IFERROR(INDEX(Returns!$B$2:$B$801,MATCH(Orders!B4124,Returns!$A$2:$A$801,0)),"No")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IF(M4125=People!$B$5,People!$A$5,IF(M4125=People!$B$4,People!$A$4,IF(Orders!M4125=People!$B$3,People!$A$3,IF(Orders!M4125=People!$B$2,People!$A$2,0))))</f>
        <v>Anna Andreadi</v>
      </c>
      <c r="W4125" s="3" t="str">
        <f>IFERROR(INDEX(Returns!$B$2:$B$801,MATCH(Orders!B4125,Returns!$A$2:$A$801,0)),"No")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IF(M4126=People!$B$5,People!$A$5,IF(M4126=People!$B$4,People!$A$4,IF(Orders!M4126=People!$B$3,People!$A$3,IF(Orders!M4126=People!$B$2,People!$A$2,0))))</f>
        <v>Chuck Magee</v>
      </c>
      <c r="W4126" s="3" t="str">
        <f>IFERROR(INDEX(Returns!$B$2:$B$801,MATCH(Orders!B4126,Returns!$A$2:$A$801,0)),"No")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IF(M4127=People!$B$5,People!$A$5,IF(M4127=People!$B$4,People!$A$4,IF(Orders!M4127=People!$B$3,People!$A$3,IF(Orders!M4127=People!$B$2,People!$A$2,0))))</f>
        <v>Cassandra Brandow</v>
      </c>
      <c r="W4127" s="3" t="str">
        <f>IFERROR(INDEX(Returns!$B$2:$B$801,MATCH(Orders!B4127,Returns!$A$2:$A$801,0)),"No")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IF(M4128=People!$B$5,People!$A$5,IF(M4128=People!$B$4,People!$A$4,IF(Orders!M4128=People!$B$3,People!$A$3,IF(Orders!M4128=People!$B$2,People!$A$2,0))))</f>
        <v>Cassandra Brandow</v>
      </c>
      <c r="W4128" s="3" t="str">
        <f>IFERROR(INDEX(Returns!$B$2:$B$801,MATCH(Orders!B4128,Returns!$A$2:$A$801,0)),"No")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IF(M4129=People!$B$5,People!$A$5,IF(M4129=People!$B$4,People!$A$4,IF(Orders!M4129=People!$B$3,People!$A$3,IF(Orders!M4129=People!$B$2,People!$A$2,0))))</f>
        <v>Cassandra Brandow</v>
      </c>
      <c r="W4129" s="3" t="str">
        <f>IFERROR(INDEX(Returns!$B$2:$B$801,MATCH(Orders!B4129,Returns!$A$2:$A$801,0)),"No")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IF(M4130=People!$B$5,People!$A$5,IF(M4130=People!$B$4,People!$A$4,IF(Orders!M4130=People!$B$3,People!$A$3,IF(Orders!M4130=People!$B$2,People!$A$2,0))))</f>
        <v>Cassandra Brandow</v>
      </c>
      <c r="W4130" s="3" t="str">
        <f>IFERROR(INDEX(Returns!$B$2:$B$801,MATCH(Orders!B4130,Returns!$A$2:$A$801,0)),"No")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IF(M4131=People!$B$5,People!$A$5,IF(M4131=People!$B$4,People!$A$4,IF(Orders!M4131=People!$B$3,People!$A$3,IF(Orders!M4131=People!$B$2,People!$A$2,0))))</f>
        <v>Anna Andreadi</v>
      </c>
      <c r="W4131" s="3" t="str">
        <f>IFERROR(INDEX(Returns!$B$2:$B$801,MATCH(Orders!B4131,Returns!$A$2:$A$801,0)),"No")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IF(M4132=People!$B$5,People!$A$5,IF(M4132=People!$B$4,People!$A$4,IF(Orders!M4132=People!$B$3,People!$A$3,IF(Orders!M4132=People!$B$2,People!$A$2,0))))</f>
        <v>Kelly Williams</v>
      </c>
      <c r="W4132" s="3" t="str">
        <f>IFERROR(INDEX(Returns!$B$2:$B$801,MATCH(Orders!B4132,Returns!$A$2:$A$801,0)),"No")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IF(M4133=People!$B$5,People!$A$5,IF(M4133=People!$B$4,People!$A$4,IF(Orders!M4133=People!$B$3,People!$A$3,IF(Orders!M4133=People!$B$2,People!$A$2,0))))</f>
        <v>Cassandra Brandow</v>
      </c>
      <c r="W4133" s="3" t="str">
        <f>IFERROR(INDEX(Returns!$B$2:$B$801,MATCH(Orders!B4133,Returns!$A$2:$A$801,0)),"No")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IF(M4134=People!$B$5,People!$A$5,IF(M4134=People!$B$4,People!$A$4,IF(Orders!M4134=People!$B$3,People!$A$3,IF(Orders!M4134=People!$B$2,People!$A$2,0))))</f>
        <v>Cassandra Brandow</v>
      </c>
      <c r="W4134" s="3" t="str">
        <f>IFERROR(INDEX(Returns!$B$2:$B$801,MATCH(Orders!B4134,Returns!$A$2:$A$801,0)),"No")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IF(M4135=People!$B$5,People!$A$5,IF(M4135=People!$B$4,People!$A$4,IF(Orders!M4135=People!$B$3,People!$A$3,IF(Orders!M4135=People!$B$2,People!$A$2,0))))</f>
        <v>Cassandra Brandow</v>
      </c>
      <c r="W4135" s="3" t="str">
        <f>IFERROR(INDEX(Returns!$B$2:$B$801,MATCH(Orders!B4135,Returns!$A$2:$A$801,0)),"No")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IF(M4136=People!$B$5,People!$A$5,IF(M4136=People!$B$4,People!$A$4,IF(Orders!M4136=People!$B$3,People!$A$3,IF(Orders!M4136=People!$B$2,People!$A$2,0))))</f>
        <v>Cassandra Brandow</v>
      </c>
      <c r="W4136" s="3" t="str">
        <f>IFERROR(INDEX(Returns!$B$2:$B$801,MATCH(Orders!B4136,Returns!$A$2:$A$801,0)),"No")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IF(M4137=People!$B$5,People!$A$5,IF(M4137=People!$B$4,People!$A$4,IF(Orders!M4137=People!$B$3,People!$A$3,IF(Orders!M4137=People!$B$2,People!$A$2,0))))</f>
        <v>Anna Andreadi</v>
      </c>
      <c r="W4137" s="3" t="str">
        <f>IFERROR(INDEX(Returns!$B$2:$B$801,MATCH(Orders!B4137,Returns!$A$2:$A$801,0)),"No")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IF(M4138=People!$B$5,People!$A$5,IF(M4138=People!$B$4,People!$A$4,IF(Orders!M4138=People!$B$3,People!$A$3,IF(Orders!M4138=People!$B$2,People!$A$2,0))))</f>
        <v>Anna Andreadi</v>
      </c>
      <c r="W4138" s="3" t="str">
        <f>IFERROR(INDEX(Returns!$B$2:$B$801,MATCH(Orders!B4138,Returns!$A$2:$A$801,0)),"No")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IF(M4139=People!$B$5,People!$A$5,IF(M4139=People!$B$4,People!$A$4,IF(Orders!M4139=People!$B$3,People!$A$3,IF(Orders!M4139=People!$B$2,People!$A$2,0))))</f>
        <v>Cassandra Brandow</v>
      </c>
      <c r="W4139" s="3" t="str">
        <f>IFERROR(INDEX(Returns!$B$2:$B$801,MATCH(Orders!B4139,Returns!$A$2:$A$801,0)),"No")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IF(M4140=People!$B$5,People!$A$5,IF(M4140=People!$B$4,People!$A$4,IF(Orders!M4140=People!$B$3,People!$A$3,IF(Orders!M4140=People!$B$2,People!$A$2,0))))</f>
        <v>Kelly Williams</v>
      </c>
      <c r="W4140" s="3" t="str">
        <f>IFERROR(INDEX(Returns!$B$2:$B$801,MATCH(Orders!B4140,Returns!$A$2:$A$801,0)),"No")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IF(M4141=People!$B$5,People!$A$5,IF(M4141=People!$B$4,People!$A$4,IF(Orders!M4141=People!$B$3,People!$A$3,IF(Orders!M4141=People!$B$2,People!$A$2,0))))</f>
        <v>Chuck Magee</v>
      </c>
      <c r="W4141" s="3" t="str">
        <f>IFERROR(INDEX(Returns!$B$2:$B$801,MATCH(Orders!B4141,Returns!$A$2:$A$801,0)),"No")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IF(M4142=People!$B$5,People!$A$5,IF(M4142=People!$B$4,People!$A$4,IF(Orders!M4142=People!$B$3,People!$A$3,IF(Orders!M4142=People!$B$2,People!$A$2,0))))</f>
        <v>Chuck Magee</v>
      </c>
      <c r="W4142" s="3" t="str">
        <f>IFERROR(INDEX(Returns!$B$2:$B$801,MATCH(Orders!B4142,Returns!$A$2:$A$801,0)),"No")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IF(M4143=People!$B$5,People!$A$5,IF(M4143=People!$B$4,People!$A$4,IF(Orders!M4143=People!$B$3,People!$A$3,IF(Orders!M4143=People!$B$2,People!$A$2,0))))</f>
        <v>Kelly Williams</v>
      </c>
      <c r="W4143" s="3" t="str">
        <f>IFERROR(INDEX(Returns!$B$2:$B$801,MATCH(Orders!B4143,Returns!$A$2:$A$801,0)),"No")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IF(M4144=People!$B$5,People!$A$5,IF(M4144=People!$B$4,People!$A$4,IF(Orders!M4144=People!$B$3,People!$A$3,IF(Orders!M4144=People!$B$2,People!$A$2,0))))</f>
        <v>Kelly Williams</v>
      </c>
      <c r="W4144" s="3" t="str">
        <f>IFERROR(INDEX(Returns!$B$2:$B$801,MATCH(Orders!B4144,Returns!$A$2:$A$801,0)),"No")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IF(M4145=People!$B$5,People!$A$5,IF(M4145=People!$B$4,People!$A$4,IF(Orders!M4145=People!$B$3,People!$A$3,IF(Orders!M4145=People!$B$2,People!$A$2,0))))</f>
        <v>Anna Andreadi</v>
      </c>
      <c r="W4145" s="3" t="str">
        <f>IFERROR(INDEX(Returns!$B$2:$B$801,MATCH(Orders!B4145,Returns!$A$2:$A$801,0)),"No")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IF(M4146=People!$B$5,People!$A$5,IF(M4146=People!$B$4,People!$A$4,IF(Orders!M4146=People!$B$3,People!$A$3,IF(Orders!M4146=People!$B$2,People!$A$2,0))))</f>
        <v>Anna Andreadi</v>
      </c>
      <c r="W4146" s="3" t="str">
        <f>IFERROR(INDEX(Returns!$B$2:$B$801,MATCH(Orders!B4146,Returns!$A$2:$A$801,0)),"No")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IF(M4147=People!$B$5,People!$A$5,IF(M4147=People!$B$4,People!$A$4,IF(Orders!M4147=People!$B$3,People!$A$3,IF(Orders!M4147=People!$B$2,People!$A$2,0))))</f>
        <v>Anna Andreadi</v>
      </c>
      <c r="W4147" s="3" t="str">
        <f>IFERROR(INDEX(Returns!$B$2:$B$801,MATCH(Orders!B4147,Returns!$A$2:$A$801,0)),"No")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IF(M4148=People!$B$5,People!$A$5,IF(M4148=People!$B$4,People!$A$4,IF(Orders!M4148=People!$B$3,People!$A$3,IF(Orders!M4148=People!$B$2,People!$A$2,0))))</f>
        <v>Chuck Magee</v>
      </c>
      <c r="W4148" s="3" t="str">
        <f>IFERROR(INDEX(Returns!$B$2:$B$801,MATCH(Orders!B4148,Returns!$A$2:$A$801,0)),"No")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IF(M4149=People!$B$5,People!$A$5,IF(M4149=People!$B$4,People!$A$4,IF(Orders!M4149=People!$B$3,People!$A$3,IF(Orders!M4149=People!$B$2,People!$A$2,0))))</f>
        <v>Kelly Williams</v>
      </c>
      <c r="W4149" s="3" t="str">
        <f>IFERROR(INDEX(Returns!$B$2:$B$801,MATCH(Orders!B4149,Returns!$A$2:$A$801,0)),"No")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IF(M4150=People!$B$5,People!$A$5,IF(M4150=People!$B$4,People!$A$4,IF(Orders!M4150=People!$B$3,People!$A$3,IF(Orders!M4150=People!$B$2,People!$A$2,0))))</f>
        <v>Kelly Williams</v>
      </c>
      <c r="W4150" s="3" t="str">
        <f>IFERROR(INDEX(Returns!$B$2:$B$801,MATCH(Orders!B4150,Returns!$A$2:$A$801,0)),"No")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IF(M4151=People!$B$5,People!$A$5,IF(M4151=People!$B$4,People!$A$4,IF(Orders!M4151=People!$B$3,People!$A$3,IF(Orders!M4151=People!$B$2,People!$A$2,0))))</f>
        <v>Kelly Williams</v>
      </c>
      <c r="W4151" s="3" t="str">
        <f>IFERROR(INDEX(Returns!$B$2:$B$801,MATCH(Orders!B4151,Returns!$A$2:$A$801,0)),"No")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IF(M4152=People!$B$5,People!$A$5,IF(M4152=People!$B$4,People!$A$4,IF(Orders!M4152=People!$B$3,People!$A$3,IF(Orders!M4152=People!$B$2,People!$A$2,0))))</f>
        <v>Kelly Williams</v>
      </c>
      <c r="W4152" s="3" t="str">
        <f>IFERROR(INDEX(Returns!$B$2:$B$801,MATCH(Orders!B4152,Returns!$A$2:$A$801,0)),"No")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IF(M4153=People!$B$5,People!$A$5,IF(M4153=People!$B$4,People!$A$4,IF(Orders!M4153=People!$B$3,People!$A$3,IF(Orders!M4153=People!$B$2,People!$A$2,0))))</f>
        <v>Chuck Magee</v>
      </c>
      <c r="W4153" s="3" t="str">
        <f>IFERROR(INDEX(Returns!$B$2:$B$801,MATCH(Orders!B4153,Returns!$A$2:$A$801,0)),"No")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IF(M4154=People!$B$5,People!$A$5,IF(M4154=People!$B$4,People!$A$4,IF(Orders!M4154=People!$B$3,People!$A$3,IF(Orders!M4154=People!$B$2,People!$A$2,0))))</f>
        <v>Chuck Magee</v>
      </c>
      <c r="W4154" s="3" t="str">
        <f>IFERROR(INDEX(Returns!$B$2:$B$801,MATCH(Orders!B4154,Returns!$A$2:$A$801,0)),"No")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IF(M4155=People!$B$5,People!$A$5,IF(M4155=People!$B$4,People!$A$4,IF(Orders!M4155=People!$B$3,People!$A$3,IF(Orders!M4155=People!$B$2,People!$A$2,0))))</f>
        <v>Chuck Magee</v>
      </c>
      <c r="W4155" s="3" t="str">
        <f>IFERROR(INDEX(Returns!$B$2:$B$801,MATCH(Orders!B4155,Returns!$A$2:$A$801,0)),"No")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IF(M4156=People!$B$5,People!$A$5,IF(M4156=People!$B$4,People!$A$4,IF(Orders!M4156=People!$B$3,People!$A$3,IF(Orders!M4156=People!$B$2,People!$A$2,0))))</f>
        <v>Cassandra Brandow</v>
      </c>
      <c r="W4156" s="3" t="str">
        <f>IFERROR(INDEX(Returns!$B$2:$B$801,MATCH(Orders!B4156,Returns!$A$2:$A$801,0)),"No")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IF(M4157=People!$B$5,People!$A$5,IF(M4157=People!$B$4,People!$A$4,IF(Orders!M4157=People!$B$3,People!$A$3,IF(Orders!M4157=People!$B$2,People!$A$2,0))))</f>
        <v>Cassandra Brandow</v>
      </c>
      <c r="W4157" s="3" t="str">
        <f>IFERROR(INDEX(Returns!$B$2:$B$801,MATCH(Orders!B4157,Returns!$A$2:$A$801,0)),"No")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IF(M4158=People!$B$5,People!$A$5,IF(M4158=People!$B$4,People!$A$4,IF(Orders!M4158=People!$B$3,People!$A$3,IF(Orders!M4158=People!$B$2,People!$A$2,0))))</f>
        <v>Chuck Magee</v>
      </c>
      <c r="W4158" s="3" t="str">
        <f>IFERROR(INDEX(Returns!$B$2:$B$801,MATCH(Orders!B4158,Returns!$A$2:$A$801,0)),"No")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IF(M4159=People!$B$5,People!$A$5,IF(M4159=People!$B$4,People!$A$4,IF(Orders!M4159=People!$B$3,People!$A$3,IF(Orders!M4159=People!$B$2,People!$A$2,0))))</f>
        <v>Chuck Magee</v>
      </c>
      <c r="W4159" s="3" t="str">
        <f>IFERROR(INDEX(Returns!$B$2:$B$801,MATCH(Orders!B4159,Returns!$A$2:$A$801,0)),"No")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IF(M4160=People!$B$5,People!$A$5,IF(M4160=People!$B$4,People!$A$4,IF(Orders!M4160=People!$B$3,People!$A$3,IF(Orders!M4160=People!$B$2,People!$A$2,0))))</f>
        <v>Kelly Williams</v>
      </c>
      <c r="W4160" s="3" t="str">
        <f>IFERROR(INDEX(Returns!$B$2:$B$801,MATCH(Orders!B4160,Returns!$A$2:$A$801,0)),"No")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IF(M4161=People!$B$5,People!$A$5,IF(M4161=People!$B$4,People!$A$4,IF(Orders!M4161=People!$B$3,People!$A$3,IF(Orders!M4161=People!$B$2,People!$A$2,0))))</f>
        <v>Cassandra Brandow</v>
      </c>
      <c r="W4161" s="3" t="str">
        <f>IFERROR(INDEX(Returns!$B$2:$B$801,MATCH(Orders!B4161,Returns!$A$2:$A$801,0)),"No")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IF(M4162=People!$B$5,People!$A$5,IF(M4162=People!$B$4,People!$A$4,IF(Orders!M4162=People!$B$3,People!$A$3,IF(Orders!M4162=People!$B$2,People!$A$2,0))))</f>
        <v>Chuck Magee</v>
      </c>
      <c r="W4162" s="3" t="str">
        <f>IFERROR(INDEX(Returns!$B$2:$B$801,MATCH(Orders!B4162,Returns!$A$2:$A$801,0)),"No")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IF(M4163=People!$B$5,People!$A$5,IF(M4163=People!$B$4,People!$A$4,IF(Orders!M4163=People!$B$3,People!$A$3,IF(Orders!M4163=People!$B$2,People!$A$2,0))))</f>
        <v>Chuck Magee</v>
      </c>
      <c r="W4163" s="3" t="str">
        <f>IFERROR(INDEX(Returns!$B$2:$B$801,MATCH(Orders!B4163,Returns!$A$2:$A$801,0)),"No")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IF(M4164=People!$B$5,People!$A$5,IF(M4164=People!$B$4,People!$A$4,IF(Orders!M4164=People!$B$3,People!$A$3,IF(Orders!M4164=People!$B$2,People!$A$2,0))))</f>
        <v>Chuck Magee</v>
      </c>
      <c r="W4164" s="3" t="str">
        <f>IFERROR(INDEX(Returns!$B$2:$B$801,MATCH(Orders!B4164,Returns!$A$2:$A$801,0)),"No")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IF(M4165=People!$B$5,People!$A$5,IF(M4165=People!$B$4,People!$A$4,IF(Orders!M4165=People!$B$3,People!$A$3,IF(Orders!M4165=People!$B$2,People!$A$2,0))))</f>
        <v>Chuck Magee</v>
      </c>
      <c r="W4165" s="3" t="str">
        <f>IFERROR(INDEX(Returns!$B$2:$B$801,MATCH(Orders!B4165,Returns!$A$2:$A$801,0)),"No")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IF(M4166=People!$B$5,People!$A$5,IF(M4166=People!$B$4,People!$A$4,IF(Orders!M4166=People!$B$3,People!$A$3,IF(Orders!M4166=People!$B$2,People!$A$2,0))))</f>
        <v>Anna Andreadi</v>
      </c>
      <c r="W4166" s="3" t="str">
        <f>IFERROR(INDEX(Returns!$B$2:$B$801,MATCH(Orders!B4166,Returns!$A$2:$A$801,0)),"No")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IF(M4167=People!$B$5,People!$A$5,IF(M4167=People!$B$4,People!$A$4,IF(Orders!M4167=People!$B$3,People!$A$3,IF(Orders!M4167=People!$B$2,People!$A$2,0))))</f>
        <v>Anna Andreadi</v>
      </c>
      <c r="W4167" s="3" t="str">
        <f>IFERROR(INDEX(Returns!$B$2:$B$801,MATCH(Orders!B4167,Returns!$A$2:$A$801,0)),"No")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IF(M4168=People!$B$5,People!$A$5,IF(M4168=People!$B$4,People!$A$4,IF(Orders!M4168=People!$B$3,People!$A$3,IF(Orders!M4168=People!$B$2,People!$A$2,0))))</f>
        <v>Chuck Magee</v>
      </c>
      <c r="W4168" s="3" t="str">
        <f>IFERROR(INDEX(Returns!$B$2:$B$801,MATCH(Orders!B4168,Returns!$A$2:$A$801,0)),"No")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IF(M4169=People!$B$5,People!$A$5,IF(M4169=People!$B$4,People!$A$4,IF(Orders!M4169=People!$B$3,People!$A$3,IF(Orders!M4169=People!$B$2,People!$A$2,0))))</f>
        <v>Anna Andreadi</v>
      </c>
      <c r="W4169" s="3" t="str">
        <f>IFERROR(INDEX(Returns!$B$2:$B$801,MATCH(Orders!B4169,Returns!$A$2:$A$801,0)),"No")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IF(M4170=People!$B$5,People!$A$5,IF(M4170=People!$B$4,People!$A$4,IF(Orders!M4170=People!$B$3,People!$A$3,IF(Orders!M4170=People!$B$2,People!$A$2,0))))</f>
        <v>Anna Andreadi</v>
      </c>
      <c r="W4170" s="3" t="str">
        <f>IFERROR(INDEX(Returns!$B$2:$B$801,MATCH(Orders!B4170,Returns!$A$2:$A$801,0)),"No")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IF(M4171=People!$B$5,People!$A$5,IF(M4171=People!$B$4,People!$A$4,IF(Orders!M4171=People!$B$3,People!$A$3,IF(Orders!M4171=People!$B$2,People!$A$2,0))))</f>
        <v>Anna Andreadi</v>
      </c>
      <c r="W4171" s="3" t="str">
        <f>IFERROR(INDEX(Returns!$B$2:$B$801,MATCH(Orders!B4171,Returns!$A$2:$A$801,0)),"No")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IF(M4172=People!$B$5,People!$A$5,IF(M4172=People!$B$4,People!$A$4,IF(Orders!M4172=People!$B$3,People!$A$3,IF(Orders!M4172=People!$B$2,People!$A$2,0))))</f>
        <v>Anna Andreadi</v>
      </c>
      <c r="W4172" s="3" t="str">
        <f>IFERROR(INDEX(Returns!$B$2:$B$801,MATCH(Orders!B4172,Returns!$A$2:$A$801,0)),"No")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IF(M4173=People!$B$5,People!$A$5,IF(M4173=People!$B$4,People!$A$4,IF(Orders!M4173=People!$B$3,People!$A$3,IF(Orders!M4173=People!$B$2,People!$A$2,0))))</f>
        <v>Anna Andreadi</v>
      </c>
      <c r="W4173" s="3" t="str">
        <f>IFERROR(INDEX(Returns!$B$2:$B$801,MATCH(Orders!B4173,Returns!$A$2:$A$801,0)),"No")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IF(M4174=People!$B$5,People!$A$5,IF(M4174=People!$B$4,People!$A$4,IF(Orders!M4174=People!$B$3,People!$A$3,IF(Orders!M4174=People!$B$2,People!$A$2,0))))</f>
        <v>Cassandra Brandow</v>
      </c>
      <c r="W4174" s="3" t="str">
        <f>IFERROR(INDEX(Returns!$B$2:$B$801,MATCH(Orders!B4174,Returns!$A$2:$A$801,0)),"No")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IF(M4175=People!$B$5,People!$A$5,IF(M4175=People!$B$4,People!$A$4,IF(Orders!M4175=People!$B$3,People!$A$3,IF(Orders!M4175=People!$B$2,People!$A$2,0))))</f>
        <v>Cassandra Brandow</v>
      </c>
      <c r="W4175" s="3" t="str">
        <f>IFERROR(INDEX(Returns!$B$2:$B$801,MATCH(Orders!B4175,Returns!$A$2:$A$801,0)),"No")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IF(M4176=People!$B$5,People!$A$5,IF(M4176=People!$B$4,People!$A$4,IF(Orders!M4176=People!$B$3,People!$A$3,IF(Orders!M4176=People!$B$2,People!$A$2,0))))</f>
        <v>Cassandra Brandow</v>
      </c>
      <c r="W4176" s="3" t="str">
        <f>IFERROR(INDEX(Returns!$B$2:$B$801,MATCH(Orders!B4176,Returns!$A$2:$A$801,0)),"No")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IF(M4177=People!$B$5,People!$A$5,IF(M4177=People!$B$4,People!$A$4,IF(Orders!M4177=People!$B$3,People!$A$3,IF(Orders!M4177=People!$B$2,People!$A$2,0))))</f>
        <v>Anna Andreadi</v>
      </c>
      <c r="W4177" s="3" t="str">
        <f>IFERROR(INDEX(Returns!$B$2:$B$801,MATCH(Orders!B4177,Returns!$A$2:$A$801,0)),"No")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IF(M4178=People!$B$5,People!$A$5,IF(M4178=People!$B$4,People!$A$4,IF(Orders!M4178=People!$B$3,People!$A$3,IF(Orders!M4178=People!$B$2,People!$A$2,0))))</f>
        <v>Cassandra Brandow</v>
      </c>
      <c r="W4178" s="3" t="str">
        <f>IFERROR(INDEX(Returns!$B$2:$B$801,MATCH(Orders!B4178,Returns!$A$2:$A$801,0)),"No")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IF(M4179=People!$B$5,People!$A$5,IF(M4179=People!$B$4,People!$A$4,IF(Orders!M4179=People!$B$3,People!$A$3,IF(Orders!M4179=People!$B$2,People!$A$2,0))))</f>
        <v>Cassandra Brandow</v>
      </c>
      <c r="W4179" s="3" t="str">
        <f>IFERROR(INDEX(Returns!$B$2:$B$801,MATCH(Orders!B4179,Returns!$A$2:$A$801,0)),"No")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IF(M4180=People!$B$5,People!$A$5,IF(M4180=People!$B$4,People!$A$4,IF(Orders!M4180=People!$B$3,People!$A$3,IF(Orders!M4180=People!$B$2,People!$A$2,0))))</f>
        <v>Anna Andreadi</v>
      </c>
      <c r="W4180" s="3" t="str">
        <f>IFERROR(INDEX(Returns!$B$2:$B$801,MATCH(Orders!B4180,Returns!$A$2:$A$801,0)),"No")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IF(M4181=People!$B$5,People!$A$5,IF(M4181=People!$B$4,People!$A$4,IF(Orders!M4181=People!$B$3,People!$A$3,IF(Orders!M4181=People!$B$2,People!$A$2,0))))</f>
        <v>Anna Andreadi</v>
      </c>
      <c r="W4181" s="3" t="str">
        <f>IFERROR(INDEX(Returns!$B$2:$B$801,MATCH(Orders!B4181,Returns!$A$2:$A$801,0)),"No")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IF(M4182=People!$B$5,People!$A$5,IF(M4182=People!$B$4,People!$A$4,IF(Orders!M4182=People!$B$3,People!$A$3,IF(Orders!M4182=People!$B$2,People!$A$2,0))))</f>
        <v>Kelly Williams</v>
      </c>
      <c r="W4182" s="3" t="str">
        <f>IFERROR(INDEX(Returns!$B$2:$B$801,MATCH(Orders!B4182,Returns!$A$2:$A$801,0)),"No")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IF(M4183=People!$B$5,People!$A$5,IF(M4183=People!$B$4,People!$A$4,IF(Orders!M4183=People!$B$3,People!$A$3,IF(Orders!M4183=People!$B$2,People!$A$2,0))))</f>
        <v>Chuck Magee</v>
      </c>
      <c r="W4183" s="3" t="str">
        <f>IFERROR(INDEX(Returns!$B$2:$B$801,MATCH(Orders!B4183,Returns!$A$2:$A$801,0)),"No")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IF(M4184=People!$B$5,People!$A$5,IF(M4184=People!$B$4,People!$A$4,IF(Orders!M4184=People!$B$3,People!$A$3,IF(Orders!M4184=People!$B$2,People!$A$2,0))))</f>
        <v>Chuck Magee</v>
      </c>
      <c r="W4184" s="3" t="str">
        <f>IFERROR(INDEX(Returns!$B$2:$B$801,MATCH(Orders!B4184,Returns!$A$2:$A$801,0)),"No")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IF(M4185=People!$B$5,People!$A$5,IF(M4185=People!$B$4,People!$A$4,IF(Orders!M4185=People!$B$3,People!$A$3,IF(Orders!M4185=People!$B$2,People!$A$2,0))))</f>
        <v>Chuck Magee</v>
      </c>
      <c r="W4185" s="3" t="str">
        <f>IFERROR(INDEX(Returns!$B$2:$B$801,MATCH(Orders!B4185,Returns!$A$2:$A$801,0)),"No")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IF(M4186=People!$B$5,People!$A$5,IF(M4186=People!$B$4,People!$A$4,IF(Orders!M4186=People!$B$3,People!$A$3,IF(Orders!M4186=People!$B$2,People!$A$2,0))))</f>
        <v>Chuck Magee</v>
      </c>
      <c r="W4186" s="3" t="str">
        <f>IFERROR(INDEX(Returns!$B$2:$B$801,MATCH(Orders!B4186,Returns!$A$2:$A$801,0)),"No")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IF(M4187=People!$B$5,People!$A$5,IF(M4187=People!$B$4,People!$A$4,IF(Orders!M4187=People!$B$3,People!$A$3,IF(Orders!M4187=People!$B$2,People!$A$2,0))))</f>
        <v>Chuck Magee</v>
      </c>
      <c r="W4187" s="3" t="str">
        <f>IFERROR(INDEX(Returns!$B$2:$B$801,MATCH(Orders!B4187,Returns!$A$2:$A$801,0)),"No")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IF(M4188=People!$B$5,People!$A$5,IF(M4188=People!$B$4,People!$A$4,IF(Orders!M4188=People!$B$3,People!$A$3,IF(Orders!M4188=People!$B$2,People!$A$2,0))))</f>
        <v>Kelly Williams</v>
      </c>
      <c r="W4188" s="3" t="str">
        <f>IFERROR(INDEX(Returns!$B$2:$B$801,MATCH(Orders!B4188,Returns!$A$2:$A$801,0)),"No")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IF(M4189=People!$B$5,People!$A$5,IF(M4189=People!$B$4,People!$A$4,IF(Orders!M4189=People!$B$3,People!$A$3,IF(Orders!M4189=People!$B$2,People!$A$2,0))))</f>
        <v>Kelly Williams</v>
      </c>
      <c r="W4189" s="3" t="str">
        <f>IFERROR(INDEX(Returns!$B$2:$B$801,MATCH(Orders!B4189,Returns!$A$2:$A$801,0)),"No")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IF(M4190=People!$B$5,People!$A$5,IF(M4190=People!$B$4,People!$A$4,IF(Orders!M4190=People!$B$3,People!$A$3,IF(Orders!M4190=People!$B$2,People!$A$2,0))))</f>
        <v>Kelly Williams</v>
      </c>
      <c r="W4190" s="3" t="str">
        <f>IFERROR(INDEX(Returns!$B$2:$B$801,MATCH(Orders!B4190,Returns!$A$2:$A$801,0)),"No")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IF(M4191=People!$B$5,People!$A$5,IF(M4191=People!$B$4,People!$A$4,IF(Orders!M4191=People!$B$3,People!$A$3,IF(Orders!M4191=People!$B$2,People!$A$2,0))))</f>
        <v>Kelly Williams</v>
      </c>
      <c r="W4191" s="3" t="str">
        <f>IFERROR(INDEX(Returns!$B$2:$B$801,MATCH(Orders!B4191,Returns!$A$2:$A$801,0)),"No")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IF(M4192=People!$B$5,People!$A$5,IF(M4192=People!$B$4,People!$A$4,IF(Orders!M4192=People!$B$3,People!$A$3,IF(Orders!M4192=People!$B$2,People!$A$2,0))))</f>
        <v>Chuck Magee</v>
      </c>
      <c r="W4192" s="3" t="str">
        <f>IFERROR(INDEX(Returns!$B$2:$B$801,MATCH(Orders!B4192,Returns!$A$2:$A$801,0)),"No")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IF(M4193=People!$B$5,People!$A$5,IF(M4193=People!$B$4,People!$A$4,IF(Orders!M4193=People!$B$3,People!$A$3,IF(Orders!M4193=People!$B$2,People!$A$2,0))))</f>
        <v>Kelly Williams</v>
      </c>
      <c r="W4193" s="3" t="str">
        <f>IFERROR(INDEX(Returns!$B$2:$B$801,MATCH(Orders!B4193,Returns!$A$2:$A$801,0)),"No")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IF(M4194=People!$B$5,People!$A$5,IF(M4194=People!$B$4,People!$A$4,IF(Orders!M4194=People!$B$3,People!$A$3,IF(Orders!M4194=People!$B$2,People!$A$2,0))))</f>
        <v>Anna Andreadi</v>
      </c>
      <c r="W4194" s="3" t="str">
        <f>IFERROR(INDEX(Returns!$B$2:$B$801,MATCH(Orders!B4194,Returns!$A$2:$A$801,0)),"No")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IF(M4195=People!$B$5,People!$A$5,IF(M4195=People!$B$4,People!$A$4,IF(Orders!M4195=People!$B$3,People!$A$3,IF(Orders!M4195=People!$B$2,People!$A$2,0))))</f>
        <v>Anna Andreadi</v>
      </c>
      <c r="W4195" s="3" t="str">
        <f>IFERROR(INDEX(Returns!$B$2:$B$801,MATCH(Orders!B4195,Returns!$A$2:$A$801,0)),"No")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IF(M4196=People!$B$5,People!$A$5,IF(M4196=People!$B$4,People!$A$4,IF(Orders!M4196=People!$B$3,People!$A$3,IF(Orders!M4196=People!$B$2,People!$A$2,0))))</f>
        <v>Anna Andreadi</v>
      </c>
      <c r="W4196" s="3" t="str">
        <f>IFERROR(INDEX(Returns!$B$2:$B$801,MATCH(Orders!B4196,Returns!$A$2:$A$801,0)),"No")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IF(M4197=People!$B$5,People!$A$5,IF(M4197=People!$B$4,People!$A$4,IF(Orders!M4197=People!$B$3,People!$A$3,IF(Orders!M4197=People!$B$2,People!$A$2,0))))</f>
        <v>Anna Andreadi</v>
      </c>
      <c r="W4197" s="3" t="str">
        <f>IFERROR(INDEX(Returns!$B$2:$B$801,MATCH(Orders!B4197,Returns!$A$2:$A$801,0)),"No")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IF(M4198=People!$B$5,People!$A$5,IF(M4198=People!$B$4,People!$A$4,IF(Orders!M4198=People!$B$3,People!$A$3,IF(Orders!M4198=People!$B$2,People!$A$2,0))))</f>
        <v>Chuck Magee</v>
      </c>
      <c r="W4198" s="3" t="str">
        <f>IFERROR(INDEX(Returns!$B$2:$B$801,MATCH(Orders!B4198,Returns!$A$2:$A$801,0)),"No")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IF(M4199=People!$B$5,People!$A$5,IF(M4199=People!$B$4,People!$A$4,IF(Orders!M4199=People!$B$3,People!$A$3,IF(Orders!M4199=People!$B$2,People!$A$2,0))))</f>
        <v>Chuck Magee</v>
      </c>
      <c r="W4199" s="3" t="str">
        <f>IFERROR(INDEX(Returns!$B$2:$B$801,MATCH(Orders!B4199,Returns!$A$2:$A$801,0)),"No")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IF(M4200=People!$B$5,People!$A$5,IF(M4200=People!$B$4,People!$A$4,IF(Orders!M4200=People!$B$3,People!$A$3,IF(Orders!M4200=People!$B$2,People!$A$2,0))))</f>
        <v>Chuck Magee</v>
      </c>
      <c r="W4200" s="3" t="str">
        <f>IFERROR(INDEX(Returns!$B$2:$B$801,MATCH(Orders!B4200,Returns!$A$2:$A$801,0)),"No")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IF(M4201=People!$B$5,People!$A$5,IF(M4201=People!$B$4,People!$A$4,IF(Orders!M4201=People!$B$3,People!$A$3,IF(Orders!M4201=People!$B$2,People!$A$2,0))))</f>
        <v>Chuck Magee</v>
      </c>
      <c r="W4201" s="3" t="str">
        <f>IFERROR(INDEX(Returns!$B$2:$B$801,MATCH(Orders!B4201,Returns!$A$2:$A$801,0)),"No")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IF(M4202=People!$B$5,People!$A$5,IF(M4202=People!$B$4,People!$A$4,IF(Orders!M4202=People!$B$3,People!$A$3,IF(Orders!M4202=People!$B$2,People!$A$2,0))))</f>
        <v>Chuck Magee</v>
      </c>
      <c r="W4202" s="3" t="str">
        <f>IFERROR(INDEX(Returns!$B$2:$B$801,MATCH(Orders!B4202,Returns!$A$2:$A$801,0)),"No")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IF(M4203=People!$B$5,People!$A$5,IF(M4203=People!$B$4,People!$A$4,IF(Orders!M4203=People!$B$3,People!$A$3,IF(Orders!M4203=People!$B$2,People!$A$2,0))))</f>
        <v>Chuck Magee</v>
      </c>
      <c r="W4203" s="3" t="str">
        <f>IFERROR(INDEX(Returns!$B$2:$B$801,MATCH(Orders!B4203,Returns!$A$2:$A$801,0)),"No")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IF(M4204=People!$B$5,People!$A$5,IF(M4204=People!$B$4,People!$A$4,IF(Orders!M4204=People!$B$3,People!$A$3,IF(Orders!M4204=People!$B$2,People!$A$2,0))))</f>
        <v>Chuck Magee</v>
      </c>
      <c r="W4204" s="3" t="str">
        <f>IFERROR(INDEX(Returns!$B$2:$B$801,MATCH(Orders!B4204,Returns!$A$2:$A$801,0)),"No")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IF(M4205=People!$B$5,People!$A$5,IF(M4205=People!$B$4,People!$A$4,IF(Orders!M4205=People!$B$3,People!$A$3,IF(Orders!M4205=People!$B$2,People!$A$2,0))))</f>
        <v>Chuck Magee</v>
      </c>
      <c r="W4205" s="3" t="str">
        <f>IFERROR(INDEX(Returns!$B$2:$B$801,MATCH(Orders!B4205,Returns!$A$2:$A$801,0)),"No")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IF(M4206=People!$B$5,People!$A$5,IF(M4206=People!$B$4,People!$A$4,IF(Orders!M4206=People!$B$3,People!$A$3,IF(Orders!M4206=People!$B$2,People!$A$2,0))))</f>
        <v>Chuck Magee</v>
      </c>
      <c r="W4206" s="3" t="str">
        <f>IFERROR(INDEX(Returns!$B$2:$B$801,MATCH(Orders!B4206,Returns!$A$2:$A$801,0)),"No")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IF(M4207=People!$B$5,People!$A$5,IF(M4207=People!$B$4,People!$A$4,IF(Orders!M4207=People!$B$3,People!$A$3,IF(Orders!M4207=People!$B$2,People!$A$2,0))))</f>
        <v>Chuck Magee</v>
      </c>
      <c r="W4207" s="3" t="str">
        <f>IFERROR(INDEX(Returns!$B$2:$B$801,MATCH(Orders!B4207,Returns!$A$2:$A$801,0)),"No")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IF(M4208=People!$B$5,People!$A$5,IF(M4208=People!$B$4,People!$A$4,IF(Orders!M4208=People!$B$3,People!$A$3,IF(Orders!M4208=People!$B$2,People!$A$2,0))))</f>
        <v>Chuck Magee</v>
      </c>
      <c r="W4208" s="3" t="str">
        <f>IFERROR(INDEX(Returns!$B$2:$B$801,MATCH(Orders!B4208,Returns!$A$2:$A$801,0)),"No")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IF(M4209=People!$B$5,People!$A$5,IF(M4209=People!$B$4,People!$A$4,IF(Orders!M4209=People!$B$3,People!$A$3,IF(Orders!M4209=People!$B$2,People!$A$2,0))))</f>
        <v>Chuck Magee</v>
      </c>
      <c r="W4209" s="3" t="str">
        <f>IFERROR(INDEX(Returns!$B$2:$B$801,MATCH(Orders!B4209,Returns!$A$2:$A$801,0)),"No")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IF(M4210=People!$B$5,People!$A$5,IF(M4210=People!$B$4,People!$A$4,IF(Orders!M4210=People!$B$3,People!$A$3,IF(Orders!M4210=People!$B$2,People!$A$2,0))))</f>
        <v>Chuck Magee</v>
      </c>
      <c r="W4210" s="3" t="str">
        <f>IFERROR(INDEX(Returns!$B$2:$B$801,MATCH(Orders!B4210,Returns!$A$2:$A$801,0)),"No")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IF(M4211=People!$B$5,People!$A$5,IF(M4211=People!$B$4,People!$A$4,IF(Orders!M4211=People!$B$3,People!$A$3,IF(Orders!M4211=People!$B$2,People!$A$2,0))))</f>
        <v>Chuck Magee</v>
      </c>
      <c r="W4211" s="3" t="str">
        <f>IFERROR(INDEX(Returns!$B$2:$B$801,MATCH(Orders!B4211,Returns!$A$2:$A$801,0)),"No")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IF(M4212=People!$B$5,People!$A$5,IF(M4212=People!$B$4,People!$A$4,IF(Orders!M4212=People!$B$3,People!$A$3,IF(Orders!M4212=People!$B$2,People!$A$2,0))))</f>
        <v>Kelly Williams</v>
      </c>
      <c r="W4212" s="3" t="str">
        <f>IFERROR(INDEX(Returns!$B$2:$B$801,MATCH(Orders!B4212,Returns!$A$2:$A$801,0)),"No")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IF(M4213=People!$B$5,People!$A$5,IF(M4213=People!$B$4,People!$A$4,IF(Orders!M4213=People!$B$3,People!$A$3,IF(Orders!M4213=People!$B$2,People!$A$2,0))))</f>
        <v>Cassandra Brandow</v>
      </c>
      <c r="W4213" s="3" t="str">
        <f>IFERROR(INDEX(Returns!$B$2:$B$801,MATCH(Orders!B4213,Returns!$A$2:$A$801,0)),"No")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IF(M4214=People!$B$5,People!$A$5,IF(M4214=People!$B$4,People!$A$4,IF(Orders!M4214=People!$B$3,People!$A$3,IF(Orders!M4214=People!$B$2,People!$A$2,0))))</f>
        <v>Cassandra Brandow</v>
      </c>
      <c r="W4214" s="3" t="str">
        <f>IFERROR(INDEX(Returns!$B$2:$B$801,MATCH(Orders!B4214,Returns!$A$2:$A$801,0)),"No")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IF(M4215=People!$B$5,People!$A$5,IF(M4215=People!$B$4,People!$A$4,IF(Orders!M4215=People!$B$3,People!$A$3,IF(Orders!M4215=People!$B$2,People!$A$2,0))))</f>
        <v>Cassandra Brandow</v>
      </c>
      <c r="W4215" s="3" t="str">
        <f>IFERROR(INDEX(Returns!$B$2:$B$801,MATCH(Orders!B4215,Returns!$A$2:$A$801,0)),"No")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IF(M4216=People!$B$5,People!$A$5,IF(M4216=People!$B$4,People!$A$4,IF(Orders!M4216=People!$B$3,People!$A$3,IF(Orders!M4216=People!$B$2,People!$A$2,0))))</f>
        <v>Kelly Williams</v>
      </c>
      <c r="W4216" s="3" t="str">
        <f>IFERROR(INDEX(Returns!$B$2:$B$801,MATCH(Orders!B4216,Returns!$A$2:$A$801,0)),"No")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IF(M4217=People!$B$5,People!$A$5,IF(M4217=People!$B$4,People!$A$4,IF(Orders!M4217=People!$B$3,People!$A$3,IF(Orders!M4217=People!$B$2,People!$A$2,0))))</f>
        <v>Chuck Magee</v>
      </c>
      <c r="W4217" s="3" t="str">
        <f>IFERROR(INDEX(Returns!$B$2:$B$801,MATCH(Orders!B4217,Returns!$A$2:$A$801,0)),"No")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IF(M4218=People!$B$5,People!$A$5,IF(M4218=People!$B$4,People!$A$4,IF(Orders!M4218=People!$B$3,People!$A$3,IF(Orders!M4218=People!$B$2,People!$A$2,0))))</f>
        <v>Anna Andreadi</v>
      </c>
      <c r="W4218" s="3" t="str">
        <f>IFERROR(INDEX(Returns!$B$2:$B$801,MATCH(Orders!B4218,Returns!$A$2:$A$801,0)),"No")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IF(M4219=People!$B$5,People!$A$5,IF(M4219=People!$B$4,People!$A$4,IF(Orders!M4219=People!$B$3,People!$A$3,IF(Orders!M4219=People!$B$2,People!$A$2,0))))</f>
        <v>Anna Andreadi</v>
      </c>
      <c r="W4219" s="3" t="str">
        <f>IFERROR(INDEX(Returns!$B$2:$B$801,MATCH(Orders!B4219,Returns!$A$2:$A$801,0)),"No")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IF(M4220=People!$B$5,People!$A$5,IF(M4220=People!$B$4,People!$A$4,IF(Orders!M4220=People!$B$3,People!$A$3,IF(Orders!M4220=People!$B$2,People!$A$2,0))))</f>
        <v>Anna Andreadi</v>
      </c>
      <c r="W4220" s="3" t="str">
        <f>IFERROR(INDEX(Returns!$B$2:$B$801,MATCH(Orders!B4220,Returns!$A$2:$A$801,0)),"No")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IF(M4221=People!$B$5,People!$A$5,IF(M4221=People!$B$4,People!$A$4,IF(Orders!M4221=People!$B$3,People!$A$3,IF(Orders!M4221=People!$B$2,People!$A$2,0))))</f>
        <v>Anna Andreadi</v>
      </c>
      <c r="W4221" s="3" t="str">
        <f>IFERROR(INDEX(Returns!$B$2:$B$801,MATCH(Orders!B4221,Returns!$A$2:$A$801,0)),"No")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IF(M4222=People!$B$5,People!$A$5,IF(M4222=People!$B$4,People!$A$4,IF(Orders!M4222=People!$B$3,People!$A$3,IF(Orders!M4222=People!$B$2,People!$A$2,0))))</f>
        <v>Anna Andreadi</v>
      </c>
      <c r="W4222" s="3" t="str">
        <f>IFERROR(INDEX(Returns!$B$2:$B$801,MATCH(Orders!B4222,Returns!$A$2:$A$801,0)),"No")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IF(M4223=People!$B$5,People!$A$5,IF(M4223=People!$B$4,People!$A$4,IF(Orders!M4223=People!$B$3,People!$A$3,IF(Orders!M4223=People!$B$2,People!$A$2,0))))</f>
        <v>Anna Andreadi</v>
      </c>
      <c r="W4223" s="3" t="str">
        <f>IFERROR(INDEX(Returns!$B$2:$B$801,MATCH(Orders!B4223,Returns!$A$2:$A$801,0)),"No")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IF(M4224=People!$B$5,People!$A$5,IF(M4224=People!$B$4,People!$A$4,IF(Orders!M4224=People!$B$3,People!$A$3,IF(Orders!M4224=People!$B$2,People!$A$2,0))))</f>
        <v>Anna Andreadi</v>
      </c>
      <c r="W4224" s="3" t="str">
        <f>IFERROR(INDEX(Returns!$B$2:$B$801,MATCH(Orders!B4224,Returns!$A$2:$A$801,0)),"No")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IF(M4225=People!$B$5,People!$A$5,IF(M4225=People!$B$4,People!$A$4,IF(Orders!M4225=People!$B$3,People!$A$3,IF(Orders!M4225=People!$B$2,People!$A$2,0))))</f>
        <v>Anna Andreadi</v>
      </c>
      <c r="W4225" s="3" t="str">
        <f>IFERROR(INDEX(Returns!$B$2:$B$801,MATCH(Orders!B4225,Returns!$A$2:$A$801,0)),"No")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IF(M4226=People!$B$5,People!$A$5,IF(M4226=People!$B$4,People!$A$4,IF(Orders!M4226=People!$B$3,People!$A$3,IF(Orders!M4226=People!$B$2,People!$A$2,0))))</f>
        <v>Kelly Williams</v>
      </c>
      <c r="W4226" s="3" t="str">
        <f>IFERROR(INDEX(Returns!$B$2:$B$801,MATCH(Orders!B4226,Returns!$A$2:$A$801,0)),"No")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IF(M4227=People!$B$5,People!$A$5,IF(M4227=People!$B$4,People!$A$4,IF(Orders!M4227=People!$B$3,People!$A$3,IF(Orders!M4227=People!$B$2,People!$A$2,0))))</f>
        <v>Kelly Williams</v>
      </c>
      <c r="W4227" s="3" t="str">
        <f>IFERROR(INDEX(Returns!$B$2:$B$801,MATCH(Orders!B4227,Returns!$A$2:$A$801,0)),"No")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IF(M4228=People!$B$5,People!$A$5,IF(M4228=People!$B$4,People!$A$4,IF(Orders!M4228=People!$B$3,People!$A$3,IF(Orders!M4228=People!$B$2,People!$A$2,0))))</f>
        <v>Kelly Williams</v>
      </c>
      <c r="W4228" s="3" t="str">
        <f>IFERROR(INDEX(Returns!$B$2:$B$801,MATCH(Orders!B4228,Returns!$A$2:$A$801,0)),"No")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IF(M4229=People!$B$5,People!$A$5,IF(M4229=People!$B$4,People!$A$4,IF(Orders!M4229=People!$B$3,People!$A$3,IF(Orders!M4229=People!$B$2,People!$A$2,0))))</f>
        <v>Anna Andreadi</v>
      </c>
      <c r="W4229" s="3" t="str">
        <f>IFERROR(INDEX(Returns!$B$2:$B$801,MATCH(Orders!B4229,Returns!$A$2:$A$801,0)),"No")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IF(M4230=People!$B$5,People!$A$5,IF(M4230=People!$B$4,People!$A$4,IF(Orders!M4230=People!$B$3,People!$A$3,IF(Orders!M4230=People!$B$2,People!$A$2,0))))</f>
        <v>Kelly Williams</v>
      </c>
      <c r="W4230" s="3" t="str">
        <f>IFERROR(INDEX(Returns!$B$2:$B$801,MATCH(Orders!B4230,Returns!$A$2:$A$801,0)),"No")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IF(M4231=People!$B$5,People!$A$5,IF(M4231=People!$B$4,People!$A$4,IF(Orders!M4231=People!$B$3,People!$A$3,IF(Orders!M4231=People!$B$2,People!$A$2,0))))</f>
        <v>Kelly Williams</v>
      </c>
      <c r="W4231" s="3" t="str">
        <f>IFERROR(INDEX(Returns!$B$2:$B$801,MATCH(Orders!B4231,Returns!$A$2:$A$801,0)),"No")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IF(M4232=People!$B$5,People!$A$5,IF(M4232=People!$B$4,People!$A$4,IF(Orders!M4232=People!$B$3,People!$A$3,IF(Orders!M4232=People!$B$2,People!$A$2,0))))</f>
        <v>Kelly Williams</v>
      </c>
      <c r="W4232" s="3" t="str">
        <f>IFERROR(INDEX(Returns!$B$2:$B$801,MATCH(Orders!B4232,Returns!$A$2:$A$801,0)),"No")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IF(M4233=People!$B$5,People!$A$5,IF(M4233=People!$B$4,People!$A$4,IF(Orders!M4233=People!$B$3,People!$A$3,IF(Orders!M4233=People!$B$2,People!$A$2,0))))</f>
        <v>Kelly Williams</v>
      </c>
      <c r="W4233" s="3" t="str">
        <f>IFERROR(INDEX(Returns!$B$2:$B$801,MATCH(Orders!B4233,Returns!$A$2:$A$801,0)),"No")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IF(M4234=People!$B$5,People!$A$5,IF(M4234=People!$B$4,People!$A$4,IF(Orders!M4234=People!$B$3,People!$A$3,IF(Orders!M4234=People!$B$2,People!$A$2,0))))</f>
        <v>Kelly Williams</v>
      </c>
      <c r="W4234" s="3" t="str">
        <f>IFERROR(INDEX(Returns!$B$2:$B$801,MATCH(Orders!B4234,Returns!$A$2:$A$801,0)),"No")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IF(M4235=People!$B$5,People!$A$5,IF(M4235=People!$B$4,People!$A$4,IF(Orders!M4235=People!$B$3,People!$A$3,IF(Orders!M4235=People!$B$2,People!$A$2,0))))</f>
        <v>Kelly Williams</v>
      </c>
      <c r="W4235" s="3" t="str">
        <f>IFERROR(INDEX(Returns!$B$2:$B$801,MATCH(Orders!B4235,Returns!$A$2:$A$801,0)),"No")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IF(M4236=People!$B$5,People!$A$5,IF(M4236=People!$B$4,People!$A$4,IF(Orders!M4236=People!$B$3,People!$A$3,IF(Orders!M4236=People!$B$2,People!$A$2,0))))</f>
        <v>Chuck Magee</v>
      </c>
      <c r="W4236" s="3" t="str">
        <f>IFERROR(INDEX(Returns!$B$2:$B$801,MATCH(Orders!B4236,Returns!$A$2:$A$801,0)),"No")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IF(M4237=People!$B$5,People!$A$5,IF(M4237=People!$B$4,People!$A$4,IF(Orders!M4237=People!$B$3,People!$A$3,IF(Orders!M4237=People!$B$2,People!$A$2,0))))</f>
        <v>Chuck Magee</v>
      </c>
      <c r="W4237" s="3" t="str">
        <f>IFERROR(INDEX(Returns!$B$2:$B$801,MATCH(Orders!B4237,Returns!$A$2:$A$801,0)),"No")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IF(M4238=People!$B$5,People!$A$5,IF(M4238=People!$B$4,People!$A$4,IF(Orders!M4238=People!$B$3,People!$A$3,IF(Orders!M4238=People!$B$2,People!$A$2,0))))</f>
        <v>Kelly Williams</v>
      </c>
      <c r="W4238" s="3" t="str">
        <f>IFERROR(INDEX(Returns!$B$2:$B$801,MATCH(Orders!B4238,Returns!$A$2:$A$801,0)),"No")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IF(M4239=People!$B$5,People!$A$5,IF(M4239=People!$B$4,People!$A$4,IF(Orders!M4239=People!$B$3,People!$A$3,IF(Orders!M4239=People!$B$2,People!$A$2,0))))</f>
        <v>Chuck Magee</v>
      </c>
      <c r="W4239" s="3" t="str">
        <f>IFERROR(INDEX(Returns!$B$2:$B$801,MATCH(Orders!B4239,Returns!$A$2:$A$801,0)),"No")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IF(M4240=People!$B$5,People!$A$5,IF(M4240=People!$B$4,People!$A$4,IF(Orders!M4240=People!$B$3,People!$A$3,IF(Orders!M4240=People!$B$2,People!$A$2,0))))</f>
        <v>Anna Andreadi</v>
      </c>
      <c r="W4240" s="3" t="str">
        <f>IFERROR(INDEX(Returns!$B$2:$B$801,MATCH(Orders!B4240,Returns!$A$2:$A$801,0)),"No")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IF(M4241=People!$B$5,People!$A$5,IF(M4241=People!$B$4,People!$A$4,IF(Orders!M4241=People!$B$3,People!$A$3,IF(Orders!M4241=People!$B$2,People!$A$2,0))))</f>
        <v>Kelly Williams</v>
      </c>
      <c r="W4241" s="3" t="str">
        <f>IFERROR(INDEX(Returns!$B$2:$B$801,MATCH(Orders!B4241,Returns!$A$2:$A$801,0)),"No")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IF(M4242=People!$B$5,People!$A$5,IF(M4242=People!$B$4,People!$A$4,IF(Orders!M4242=People!$B$3,People!$A$3,IF(Orders!M4242=People!$B$2,People!$A$2,0))))</f>
        <v>Anna Andreadi</v>
      </c>
      <c r="W4242" s="3" t="str">
        <f>IFERROR(INDEX(Returns!$B$2:$B$801,MATCH(Orders!B4242,Returns!$A$2:$A$801,0)),"No")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IF(M4243=People!$B$5,People!$A$5,IF(M4243=People!$B$4,People!$A$4,IF(Orders!M4243=People!$B$3,People!$A$3,IF(Orders!M4243=People!$B$2,People!$A$2,0))))</f>
        <v>Anna Andreadi</v>
      </c>
      <c r="W4243" s="3" t="str">
        <f>IFERROR(INDEX(Returns!$B$2:$B$801,MATCH(Orders!B4243,Returns!$A$2:$A$801,0)),"No")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IF(M4244=People!$B$5,People!$A$5,IF(M4244=People!$B$4,People!$A$4,IF(Orders!M4244=People!$B$3,People!$A$3,IF(Orders!M4244=People!$B$2,People!$A$2,0))))</f>
        <v>Cassandra Brandow</v>
      </c>
      <c r="W4244" s="3" t="str">
        <f>IFERROR(INDEX(Returns!$B$2:$B$801,MATCH(Orders!B4244,Returns!$A$2:$A$801,0)),"No")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IF(M4245=People!$B$5,People!$A$5,IF(M4245=People!$B$4,People!$A$4,IF(Orders!M4245=People!$B$3,People!$A$3,IF(Orders!M4245=People!$B$2,People!$A$2,0))))</f>
        <v>Cassandra Brandow</v>
      </c>
      <c r="W4245" s="3" t="str">
        <f>IFERROR(INDEX(Returns!$B$2:$B$801,MATCH(Orders!B4245,Returns!$A$2:$A$801,0)),"No")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IF(M4246=People!$B$5,People!$A$5,IF(M4246=People!$B$4,People!$A$4,IF(Orders!M4246=People!$B$3,People!$A$3,IF(Orders!M4246=People!$B$2,People!$A$2,0))))</f>
        <v>Anna Andreadi</v>
      </c>
      <c r="W4246" s="3" t="str">
        <f>IFERROR(INDEX(Returns!$B$2:$B$801,MATCH(Orders!B4246,Returns!$A$2:$A$801,0)),"No")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IF(M4247=People!$B$5,People!$A$5,IF(M4247=People!$B$4,People!$A$4,IF(Orders!M4247=People!$B$3,People!$A$3,IF(Orders!M4247=People!$B$2,People!$A$2,0))))</f>
        <v>Chuck Magee</v>
      </c>
      <c r="W4247" s="3" t="str">
        <f>IFERROR(INDEX(Returns!$B$2:$B$801,MATCH(Orders!B4247,Returns!$A$2:$A$801,0)),"No")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IF(M4248=People!$B$5,People!$A$5,IF(M4248=People!$B$4,People!$A$4,IF(Orders!M4248=People!$B$3,People!$A$3,IF(Orders!M4248=People!$B$2,People!$A$2,0))))</f>
        <v>Chuck Magee</v>
      </c>
      <c r="W4248" s="3" t="str">
        <f>IFERROR(INDEX(Returns!$B$2:$B$801,MATCH(Orders!B4248,Returns!$A$2:$A$801,0)),"No")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IF(M4249=People!$B$5,People!$A$5,IF(M4249=People!$B$4,People!$A$4,IF(Orders!M4249=People!$B$3,People!$A$3,IF(Orders!M4249=People!$B$2,People!$A$2,0))))</f>
        <v>Chuck Magee</v>
      </c>
      <c r="W4249" s="3" t="str">
        <f>IFERROR(INDEX(Returns!$B$2:$B$801,MATCH(Orders!B4249,Returns!$A$2:$A$801,0)),"No")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IF(M4250=People!$B$5,People!$A$5,IF(M4250=People!$B$4,People!$A$4,IF(Orders!M4250=People!$B$3,People!$A$3,IF(Orders!M4250=People!$B$2,People!$A$2,0))))</f>
        <v>Chuck Magee</v>
      </c>
      <c r="W4250" s="3" t="str">
        <f>IFERROR(INDEX(Returns!$B$2:$B$801,MATCH(Orders!B4250,Returns!$A$2:$A$801,0)),"No")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IF(M4251=People!$B$5,People!$A$5,IF(M4251=People!$B$4,People!$A$4,IF(Orders!M4251=People!$B$3,People!$A$3,IF(Orders!M4251=People!$B$2,People!$A$2,0))))</f>
        <v>Chuck Magee</v>
      </c>
      <c r="W4251" s="3" t="str">
        <f>IFERROR(INDEX(Returns!$B$2:$B$801,MATCH(Orders!B4251,Returns!$A$2:$A$801,0)),"No")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IF(M4252=People!$B$5,People!$A$5,IF(M4252=People!$B$4,People!$A$4,IF(Orders!M4252=People!$B$3,People!$A$3,IF(Orders!M4252=People!$B$2,People!$A$2,0))))</f>
        <v>Chuck Magee</v>
      </c>
      <c r="W4252" s="3" t="str">
        <f>IFERROR(INDEX(Returns!$B$2:$B$801,MATCH(Orders!B4252,Returns!$A$2:$A$801,0)),"No")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IF(M4253=People!$B$5,People!$A$5,IF(M4253=People!$B$4,People!$A$4,IF(Orders!M4253=People!$B$3,People!$A$3,IF(Orders!M4253=People!$B$2,People!$A$2,0))))</f>
        <v>Cassandra Brandow</v>
      </c>
      <c r="W4253" s="3" t="str">
        <f>IFERROR(INDEX(Returns!$B$2:$B$801,MATCH(Orders!B4253,Returns!$A$2:$A$801,0)),"No")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IF(M4254=People!$B$5,People!$A$5,IF(M4254=People!$B$4,People!$A$4,IF(Orders!M4254=People!$B$3,People!$A$3,IF(Orders!M4254=People!$B$2,People!$A$2,0))))</f>
        <v>Cassandra Brandow</v>
      </c>
      <c r="W4254" s="3" t="str">
        <f>IFERROR(INDEX(Returns!$B$2:$B$801,MATCH(Orders!B4254,Returns!$A$2:$A$801,0)),"No")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IF(M4255=People!$B$5,People!$A$5,IF(M4255=People!$B$4,People!$A$4,IF(Orders!M4255=People!$B$3,People!$A$3,IF(Orders!M4255=People!$B$2,People!$A$2,0))))</f>
        <v>Cassandra Brandow</v>
      </c>
      <c r="W4255" s="3" t="str">
        <f>IFERROR(INDEX(Returns!$B$2:$B$801,MATCH(Orders!B4255,Returns!$A$2:$A$801,0)),"No")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IF(M4256=People!$B$5,People!$A$5,IF(M4256=People!$B$4,People!$A$4,IF(Orders!M4256=People!$B$3,People!$A$3,IF(Orders!M4256=People!$B$2,People!$A$2,0))))</f>
        <v>Kelly Williams</v>
      </c>
      <c r="W4256" s="3" t="str">
        <f>IFERROR(INDEX(Returns!$B$2:$B$801,MATCH(Orders!B4256,Returns!$A$2:$A$801,0)),"No")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IF(M4257=People!$B$5,People!$A$5,IF(M4257=People!$B$4,People!$A$4,IF(Orders!M4257=People!$B$3,People!$A$3,IF(Orders!M4257=People!$B$2,People!$A$2,0))))</f>
        <v>Kelly Williams</v>
      </c>
      <c r="W4257" s="3" t="str">
        <f>IFERROR(INDEX(Returns!$B$2:$B$801,MATCH(Orders!B4257,Returns!$A$2:$A$801,0)),"No")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IF(M4258=People!$B$5,People!$A$5,IF(M4258=People!$B$4,People!$A$4,IF(Orders!M4258=People!$B$3,People!$A$3,IF(Orders!M4258=People!$B$2,People!$A$2,0))))</f>
        <v>Kelly Williams</v>
      </c>
      <c r="W4258" s="3" t="str">
        <f>IFERROR(INDEX(Returns!$B$2:$B$801,MATCH(Orders!B4258,Returns!$A$2:$A$801,0)),"No")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IF(M4259=People!$B$5,People!$A$5,IF(M4259=People!$B$4,People!$A$4,IF(Orders!M4259=People!$B$3,People!$A$3,IF(Orders!M4259=People!$B$2,People!$A$2,0))))</f>
        <v>Anna Andreadi</v>
      </c>
      <c r="W4259" s="3" t="str">
        <f>IFERROR(INDEX(Returns!$B$2:$B$801,MATCH(Orders!B4259,Returns!$A$2:$A$801,0)),"No")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IF(M4260=People!$B$5,People!$A$5,IF(M4260=People!$B$4,People!$A$4,IF(Orders!M4260=People!$B$3,People!$A$3,IF(Orders!M4260=People!$B$2,People!$A$2,0))))</f>
        <v>Anna Andreadi</v>
      </c>
      <c r="W4260" s="3" t="str">
        <f>IFERROR(INDEX(Returns!$B$2:$B$801,MATCH(Orders!B4260,Returns!$A$2:$A$801,0)),"No")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IF(M4261=People!$B$5,People!$A$5,IF(M4261=People!$B$4,People!$A$4,IF(Orders!M4261=People!$B$3,People!$A$3,IF(Orders!M4261=People!$B$2,People!$A$2,0))))</f>
        <v>Chuck Magee</v>
      </c>
      <c r="W4261" s="3" t="str">
        <f>IFERROR(INDEX(Returns!$B$2:$B$801,MATCH(Orders!B4261,Returns!$A$2:$A$801,0)),"No")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IF(M4262=People!$B$5,People!$A$5,IF(M4262=People!$B$4,People!$A$4,IF(Orders!M4262=People!$B$3,People!$A$3,IF(Orders!M4262=People!$B$2,People!$A$2,0))))</f>
        <v>Chuck Magee</v>
      </c>
      <c r="W4262" s="3" t="str">
        <f>IFERROR(INDEX(Returns!$B$2:$B$801,MATCH(Orders!B4262,Returns!$A$2:$A$801,0)),"No")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IF(M4263=People!$B$5,People!$A$5,IF(M4263=People!$B$4,People!$A$4,IF(Orders!M4263=People!$B$3,People!$A$3,IF(Orders!M4263=People!$B$2,People!$A$2,0))))</f>
        <v>Kelly Williams</v>
      </c>
      <c r="W4263" s="3" t="str">
        <f>IFERROR(INDEX(Returns!$B$2:$B$801,MATCH(Orders!B4263,Returns!$A$2:$A$801,0)),"No")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IF(M4264=People!$B$5,People!$A$5,IF(M4264=People!$B$4,People!$A$4,IF(Orders!M4264=People!$B$3,People!$A$3,IF(Orders!M4264=People!$B$2,People!$A$2,0))))</f>
        <v>Cassandra Brandow</v>
      </c>
      <c r="W4264" s="3" t="str">
        <f>IFERROR(INDEX(Returns!$B$2:$B$801,MATCH(Orders!B4264,Returns!$A$2:$A$801,0)),"No")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IF(M4265=People!$B$5,People!$A$5,IF(M4265=People!$B$4,People!$A$4,IF(Orders!M4265=People!$B$3,People!$A$3,IF(Orders!M4265=People!$B$2,People!$A$2,0))))</f>
        <v>Chuck Magee</v>
      </c>
      <c r="W4265" s="3" t="str">
        <f>IFERROR(INDEX(Returns!$B$2:$B$801,MATCH(Orders!B4265,Returns!$A$2:$A$801,0)),"No")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IF(M4266=People!$B$5,People!$A$5,IF(M4266=People!$B$4,People!$A$4,IF(Orders!M4266=People!$B$3,People!$A$3,IF(Orders!M4266=People!$B$2,People!$A$2,0))))</f>
        <v>Kelly Williams</v>
      </c>
      <c r="W4266" s="3" t="str">
        <f>IFERROR(INDEX(Returns!$B$2:$B$801,MATCH(Orders!B4266,Returns!$A$2:$A$801,0)),"No")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IF(M4267=People!$B$5,People!$A$5,IF(M4267=People!$B$4,People!$A$4,IF(Orders!M4267=People!$B$3,People!$A$3,IF(Orders!M4267=People!$B$2,People!$A$2,0))))</f>
        <v>Kelly Williams</v>
      </c>
      <c r="W4267" s="3" t="str">
        <f>IFERROR(INDEX(Returns!$B$2:$B$801,MATCH(Orders!B4267,Returns!$A$2:$A$801,0)),"No")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IF(M4268=People!$B$5,People!$A$5,IF(M4268=People!$B$4,People!$A$4,IF(Orders!M4268=People!$B$3,People!$A$3,IF(Orders!M4268=People!$B$2,People!$A$2,0))))</f>
        <v>Kelly Williams</v>
      </c>
      <c r="W4268" s="3" t="str">
        <f>IFERROR(INDEX(Returns!$B$2:$B$801,MATCH(Orders!B4268,Returns!$A$2:$A$801,0)),"No")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IF(M4269=People!$B$5,People!$A$5,IF(M4269=People!$B$4,People!$A$4,IF(Orders!M4269=People!$B$3,People!$A$3,IF(Orders!M4269=People!$B$2,People!$A$2,0))))</f>
        <v>Kelly Williams</v>
      </c>
      <c r="W4269" s="3" t="str">
        <f>IFERROR(INDEX(Returns!$B$2:$B$801,MATCH(Orders!B4269,Returns!$A$2:$A$801,0)),"No")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IF(M4270=People!$B$5,People!$A$5,IF(M4270=People!$B$4,People!$A$4,IF(Orders!M4270=People!$B$3,People!$A$3,IF(Orders!M4270=People!$B$2,People!$A$2,0))))</f>
        <v>Kelly Williams</v>
      </c>
      <c r="W4270" s="3" t="str">
        <f>IFERROR(INDEX(Returns!$B$2:$B$801,MATCH(Orders!B4270,Returns!$A$2:$A$801,0)),"No")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IF(M4271=People!$B$5,People!$A$5,IF(M4271=People!$B$4,People!$A$4,IF(Orders!M4271=People!$B$3,People!$A$3,IF(Orders!M4271=People!$B$2,People!$A$2,0))))</f>
        <v>Anna Andreadi</v>
      </c>
      <c r="W4271" s="3" t="str">
        <f>IFERROR(INDEX(Returns!$B$2:$B$801,MATCH(Orders!B4271,Returns!$A$2:$A$801,0)),"No")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IF(M4272=People!$B$5,People!$A$5,IF(M4272=People!$B$4,People!$A$4,IF(Orders!M4272=People!$B$3,People!$A$3,IF(Orders!M4272=People!$B$2,People!$A$2,0))))</f>
        <v>Cassandra Brandow</v>
      </c>
      <c r="W4272" s="3" t="str">
        <f>IFERROR(INDEX(Returns!$B$2:$B$801,MATCH(Orders!B4272,Returns!$A$2:$A$801,0)),"No")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IF(M4273=People!$B$5,People!$A$5,IF(M4273=People!$B$4,People!$A$4,IF(Orders!M4273=People!$B$3,People!$A$3,IF(Orders!M4273=People!$B$2,People!$A$2,0))))</f>
        <v>Chuck Magee</v>
      </c>
      <c r="W4273" s="3" t="str">
        <f>IFERROR(INDEX(Returns!$B$2:$B$801,MATCH(Orders!B4273,Returns!$A$2:$A$801,0)),"No")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IF(M4274=People!$B$5,People!$A$5,IF(M4274=People!$B$4,People!$A$4,IF(Orders!M4274=People!$B$3,People!$A$3,IF(Orders!M4274=People!$B$2,People!$A$2,0))))</f>
        <v>Anna Andreadi</v>
      </c>
      <c r="W4274" s="3" t="str">
        <f>IFERROR(INDEX(Returns!$B$2:$B$801,MATCH(Orders!B4274,Returns!$A$2:$A$801,0)),"No")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IF(M4275=People!$B$5,People!$A$5,IF(M4275=People!$B$4,People!$A$4,IF(Orders!M4275=People!$B$3,People!$A$3,IF(Orders!M4275=People!$B$2,People!$A$2,0))))</f>
        <v>Anna Andreadi</v>
      </c>
      <c r="W4275" s="3" t="str">
        <f>IFERROR(INDEX(Returns!$B$2:$B$801,MATCH(Orders!B4275,Returns!$A$2:$A$801,0)),"No")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IF(M4276=People!$B$5,People!$A$5,IF(M4276=People!$B$4,People!$A$4,IF(Orders!M4276=People!$B$3,People!$A$3,IF(Orders!M4276=People!$B$2,People!$A$2,0))))</f>
        <v>Anna Andreadi</v>
      </c>
      <c r="W4276" s="3" t="str">
        <f>IFERROR(INDEX(Returns!$B$2:$B$801,MATCH(Orders!B4276,Returns!$A$2:$A$801,0)),"No")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IF(M4277=People!$B$5,People!$A$5,IF(M4277=People!$B$4,People!$A$4,IF(Orders!M4277=People!$B$3,People!$A$3,IF(Orders!M4277=People!$B$2,People!$A$2,0))))</f>
        <v>Kelly Williams</v>
      </c>
      <c r="W4277" s="3" t="str">
        <f>IFERROR(INDEX(Returns!$B$2:$B$801,MATCH(Orders!B4277,Returns!$A$2:$A$801,0)),"No")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IF(M4278=People!$B$5,People!$A$5,IF(M4278=People!$B$4,People!$A$4,IF(Orders!M4278=People!$B$3,People!$A$3,IF(Orders!M4278=People!$B$2,People!$A$2,0))))</f>
        <v>Anna Andreadi</v>
      </c>
      <c r="W4278" s="3" t="str">
        <f>IFERROR(INDEX(Returns!$B$2:$B$801,MATCH(Orders!B4278,Returns!$A$2:$A$801,0)),"No")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IF(M4279=People!$B$5,People!$A$5,IF(M4279=People!$B$4,People!$A$4,IF(Orders!M4279=People!$B$3,People!$A$3,IF(Orders!M4279=People!$B$2,People!$A$2,0))))</f>
        <v>Chuck Magee</v>
      </c>
      <c r="W4279" s="3" t="str">
        <f>IFERROR(INDEX(Returns!$B$2:$B$801,MATCH(Orders!B4279,Returns!$A$2:$A$801,0)),"No")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IF(M4280=People!$B$5,People!$A$5,IF(M4280=People!$B$4,People!$A$4,IF(Orders!M4280=People!$B$3,People!$A$3,IF(Orders!M4280=People!$B$2,People!$A$2,0))))</f>
        <v>Chuck Magee</v>
      </c>
      <c r="W4280" s="3" t="str">
        <f>IFERROR(INDEX(Returns!$B$2:$B$801,MATCH(Orders!B4280,Returns!$A$2:$A$801,0)),"No")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IF(M4281=People!$B$5,People!$A$5,IF(M4281=People!$B$4,People!$A$4,IF(Orders!M4281=People!$B$3,People!$A$3,IF(Orders!M4281=People!$B$2,People!$A$2,0))))</f>
        <v>Chuck Magee</v>
      </c>
      <c r="W4281" s="3" t="str">
        <f>IFERROR(INDEX(Returns!$B$2:$B$801,MATCH(Orders!B4281,Returns!$A$2:$A$801,0)),"No")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IF(M4282=People!$B$5,People!$A$5,IF(M4282=People!$B$4,People!$A$4,IF(Orders!M4282=People!$B$3,People!$A$3,IF(Orders!M4282=People!$B$2,People!$A$2,0))))</f>
        <v>Chuck Magee</v>
      </c>
      <c r="W4282" s="3" t="str">
        <f>IFERROR(INDEX(Returns!$B$2:$B$801,MATCH(Orders!B4282,Returns!$A$2:$A$801,0)),"No")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IF(M4283=People!$B$5,People!$A$5,IF(M4283=People!$B$4,People!$A$4,IF(Orders!M4283=People!$B$3,People!$A$3,IF(Orders!M4283=People!$B$2,People!$A$2,0))))</f>
        <v>Chuck Magee</v>
      </c>
      <c r="W4283" s="3" t="str">
        <f>IFERROR(INDEX(Returns!$B$2:$B$801,MATCH(Orders!B4283,Returns!$A$2:$A$801,0)),"No")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IF(M4284=People!$B$5,People!$A$5,IF(M4284=People!$B$4,People!$A$4,IF(Orders!M4284=People!$B$3,People!$A$3,IF(Orders!M4284=People!$B$2,People!$A$2,0))))</f>
        <v>Kelly Williams</v>
      </c>
      <c r="W4284" s="3" t="str">
        <f>IFERROR(INDEX(Returns!$B$2:$B$801,MATCH(Orders!B4284,Returns!$A$2:$A$801,0)),"No")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IF(M4285=People!$B$5,People!$A$5,IF(M4285=People!$B$4,People!$A$4,IF(Orders!M4285=People!$B$3,People!$A$3,IF(Orders!M4285=People!$B$2,People!$A$2,0))))</f>
        <v>Kelly Williams</v>
      </c>
      <c r="W4285" s="3" t="str">
        <f>IFERROR(INDEX(Returns!$B$2:$B$801,MATCH(Orders!B4285,Returns!$A$2:$A$801,0)),"No")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IF(M4286=People!$B$5,People!$A$5,IF(M4286=People!$B$4,People!$A$4,IF(Orders!M4286=People!$B$3,People!$A$3,IF(Orders!M4286=People!$B$2,People!$A$2,0))))</f>
        <v>Kelly Williams</v>
      </c>
      <c r="W4286" s="3" t="str">
        <f>IFERROR(INDEX(Returns!$B$2:$B$801,MATCH(Orders!B4286,Returns!$A$2:$A$801,0)),"No")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IF(M4287=People!$B$5,People!$A$5,IF(M4287=People!$B$4,People!$A$4,IF(Orders!M4287=People!$B$3,People!$A$3,IF(Orders!M4287=People!$B$2,People!$A$2,0))))</f>
        <v>Kelly Williams</v>
      </c>
      <c r="W4287" s="3" t="str">
        <f>IFERROR(INDEX(Returns!$B$2:$B$801,MATCH(Orders!B4287,Returns!$A$2:$A$801,0)),"No")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IF(M4288=People!$B$5,People!$A$5,IF(M4288=People!$B$4,People!$A$4,IF(Orders!M4288=People!$B$3,People!$A$3,IF(Orders!M4288=People!$B$2,People!$A$2,0))))</f>
        <v>Kelly Williams</v>
      </c>
      <c r="W4288" s="3" t="str">
        <f>IFERROR(INDEX(Returns!$B$2:$B$801,MATCH(Orders!B4288,Returns!$A$2:$A$801,0)),"No")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IF(M4289=People!$B$5,People!$A$5,IF(M4289=People!$B$4,People!$A$4,IF(Orders!M4289=People!$B$3,People!$A$3,IF(Orders!M4289=People!$B$2,People!$A$2,0))))</f>
        <v>Cassandra Brandow</v>
      </c>
      <c r="W4289" s="3" t="str">
        <f>IFERROR(INDEX(Returns!$B$2:$B$801,MATCH(Orders!B4289,Returns!$A$2:$A$801,0)),"No")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IF(M4290=People!$B$5,People!$A$5,IF(M4290=People!$B$4,People!$A$4,IF(Orders!M4290=People!$B$3,People!$A$3,IF(Orders!M4290=People!$B$2,People!$A$2,0))))</f>
        <v>Kelly Williams</v>
      </c>
      <c r="W4290" s="3" t="str">
        <f>IFERROR(INDEX(Returns!$B$2:$B$801,MATCH(Orders!B4290,Returns!$A$2:$A$801,0)),"No")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IF(M4291=People!$B$5,People!$A$5,IF(M4291=People!$B$4,People!$A$4,IF(Orders!M4291=People!$B$3,People!$A$3,IF(Orders!M4291=People!$B$2,People!$A$2,0))))</f>
        <v>Kelly Williams</v>
      </c>
      <c r="W4291" s="3" t="str">
        <f>IFERROR(INDEX(Returns!$B$2:$B$801,MATCH(Orders!B4291,Returns!$A$2:$A$801,0)),"No")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IF(M4292=People!$B$5,People!$A$5,IF(M4292=People!$B$4,People!$A$4,IF(Orders!M4292=People!$B$3,People!$A$3,IF(Orders!M4292=People!$B$2,People!$A$2,0))))</f>
        <v>Anna Andreadi</v>
      </c>
      <c r="W4292" s="3" t="str">
        <f>IFERROR(INDEX(Returns!$B$2:$B$801,MATCH(Orders!B4292,Returns!$A$2:$A$801,0)),"No")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IF(M4293=People!$B$5,People!$A$5,IF(M4293=People!$B$4,People!$A$4,IF(Orders!M4293=People!$B$3,People!$A$3,IF(Orders!M4293=People!$B$2,People!$A$2,0))))</f>
        <v>Anna Andreadi</v>
      </c>
      <c r="W4293" s="3" t="str">
        <f>IFERROR(INDEX(Returns!$B$2:$B$801,MATCH(Orders!B4293,Returns!$A$2:$A$801,0)),"No")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IF(M4294=People!$B$5,People!$A$5,IF(M4294=People!$B$4,People!$A$4,IF(Orders!M4294=People!$B$3,People!$A$3,IF(Orders!M4294=People!$B$2,People!$A$2,0))))</f>
        <v>Anna Andreadi</v>
      </c>
      <c r="W4294" s="3" t="str">
        <f>IFERROR(INDEX(Returns!$B$2:$B$801,MATCH(Orders!B4294,Returns!$A$2:$A$801,0)),"No")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IF(M4295=People!$B$5,People!$A$5,IF(M4295=People!$B$4,People!$A$4,IF(Orders!M4295=People!$B$3,People!$A$3,IF(Orders!M4295=People!$B$2,People!$A$2,0))))</f>
        <v>Chuck Magee</v>
      </c>
      <c r="W4295" s="3" t="str">
        <f>IFERROR(INDEX(Returns!$B$2:$B$801,MATCH(Orders!B4295,Returns!$A$2:$A$801,0)),"No")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IF(M4296=People!$B$5,People!$A$5,IF(M4296=People!$B$4,People!$A$4,IF(Orders!M4296=People!$B$3,People!$A$3,IF(Orders!M4296=People!$B$2,People!$A$2,0))))</f>
        <v>Anna Andreadi</v>
      </c>
      <c r="W4296" s="3" t="str">
        <f>IFERROR(INDEX(Returns!$B$2:$B$801,MATCH(Orders!B4296,Returns!$A$2:$A$801,0)),"No")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IF(M4297=People!$B$5,People!$A$5,IF(M4297=People!$B$4,People!$A$4,IF(Orders!M4297=People!$B$3,People!$A$3,IF(Orders!M4297=People!$B$2,People!$A$2,0))))</f>
        <v>Anna Andreadi</v>
      </c>
      <c r="W4297" s="3" t="str">
        <f>IFERROR(INDEX(Returns!$B$2:$B$801,MATCH(Orders!B4297,Returns!$A$2:$A$801,0)),"No")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IF(M4298=People!$B$5,People!$A$5,IF(M4298=People!$B$4,People!$A$4,IF(Orders!M4298=People!$B$3,People!$A$3,IF(Orders!M4298=People!$B$2,People!$A$2,0))))</f>
        <v>Anna Andreadi</v>
      </c>
      <c r="W4298" s="3" t="str">
        <f>IFERROR(INDEX(Returns!$B$2:$B$801,MATCH(Orders!B4298,Returns!$A$2:$A$801,0)),"No")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IF(M4299=People!$B$5,People!$A$5,IF(M4299=People!$B$4,People!$A$4,IF(Orders!M4299=People!$B$3,People!$A$3,IF(Orders!M4299=People!$B$2,People!$A$2,0))))</f>
        <v>Cassandra Brandow</v>
      </c>
      <c r="W4299" s="3" t="str">
        <f>IFERROR(INDEX(Returns!$B$2:$B$801,MATCH(Orders!B4299,Returns!$A$2:$A$801,0)),"No")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IF(M4300=People!$B$5,People!$A$5,IF(M4300=People!$B$4,People!$A$4,IF(Orders!M4300=People!$B$3,People!$A$3,IF(Orders!M4300=People!$B$2,People!$A$2,0))))</f>
        <v>Cassandra Brandow</v>
      </c>
      <c r="W4300" s="3" t="str">
        <f>IFERROR(INDEX(Returns!$B$2:$B$801,MATCH(Orders!B4300,Returns!$A$2:$A$801,0)),"No")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IF(M4301=People!$B$5,People!$A$5,IF(M4301=People!$B$4,People!$A$4,IF(Orders!M4301=People!$B$3,People!$A$3,IF(Orders!M4301=People!$B$2,People!$A$2,0))))</f>
        <v>Cassandra Brandow</v>
      </c>
      <c r="W4301" s="3" t="str">
        <f>IFERROR(INDEX(Returns!$B$2:$B$801,MATCH(Orders!B4301,Returns!$A$2:$A$801,0)),"No")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IF(M4302=People!$B$5,People!$A$5,IF(M4302=People!$B$4,People!$A$4,IF(Orders!M4302=People!$B$3,People!$A$3,IF(Orders!M4302=People!$B$2,People!$A$2,0))))</f>
        <v>Cassandra Brandow</v>
      </c>
      <c r="W4302" s="3" t="str">
        <f>IFERROR(INDEX(Returns!$B$2:$B$801,MATCH(Orders!B4302,Returns!$A$2:$A$801,0)),"No")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IF(M4303=People!$B$5,People!$A$5,IF(M4303=People!$B$4,People!$A$4,IF(Orders!M4303=People!$B$3,People!$A$3,IF(Orders!M4303=People!$B$2,People!$A$2,0))))</f>
        <v>Cassandra Brandow</v>
      </c>
      <c r="W4303" s="3" t="str">
        <f>IFERROR(INDEX(Returns!$B$2:$B$801,MATCH(Orders!B4303,Returns!$A$2:$A$801,0)),"No")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IF(M4304=People!$B$5,People!$A$5,IF(M4304=People!$B$4,People!$A$4,IF(Orders!M4304=People!$B$3,People!$A$3,IF(Orders!M4304=People!$B$2,People!$A$2,0))))</f>
        <v>Chuck Magee</v>
      </c>
      <c r="W4304" s="3" t="str">
        <f>IFERROR(INDEX(Returns!$B$2:$B$801,MATCH(Orders!B4304,Returns!$A$2:$A$801,0)),"No")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IF(M4305=People!$B$5,People!$A$5,IF(M4305=People!$B$4,People!$A$4,IF(Orders!M4305=People!$B$3,People!$A$3,IF(Orders!M4305=People!$B$2,People!$A$2,0))))</f>
        <v>Kelly Williams</v>
      </c>
      <c r="W4305" s="3" t="str">
        <f>IFERROR(INDEX(Returns!$B$2:$B$801,MATCH(Orders!B4305,Returns!$A$2:$A$801,0)),"No")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IF(M4306=People!$B$5,People!$A$5,IF(M4306=People!$B$4,People!$A$4,IF(Orders!M4306=People!$B$3,People!$A$3,IF(Orders!M4306=People!$B$2,People!$A$2,0))))</f>
        <v>Anna Andreadi</v>
      </c>
      <c r="W4306" s="3" t="str">
        <f>IFERROR(INDEX(Returns!$B$2:$B$801,MATCH(Orders!B4306,Returns!$A$2:$A$801,0)),"No")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IF(M4307=People!$B$5,People!$A$5,IF(M4307=People!$B$4,People!$A$4,IF(Orders!M4307=People!$B$3,People!$A$3,IF(Orders!M4307=People!$B$2,People!$A$2,0))))</f>
        <v>Anna Andreadi</v>
      </c>
      <c r="W4307" s="3" t="str">
        <f>IFERROR(INDEX(Returns!$B$2:$B$801,MATCH(Orders!B4307,Returns!$A$2:$A$801,0)),"No")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IF(M4308=People!$B$5,People!$A$5,IF(M4308=People!$B$4,People!$A$4,IF(Orders!M4308=People!$B$3,People!$A$3,IF(Orders!M4308=People!$B$2,People!$A$2,0))))</f>
        <v>Anna Andreadi</v>
      </c>
      <c r="W4308" s="3" t="str">
        <f>IFERROR(INDEX(Returns!$B$2:$B$801,MATCH(Orders!B4308,Returns!$A$2:$A$801,0)),"No")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IF(M4309=People!$B$5,People!$A$5,IF(M4309=People!$B$4,People!$A$4,IF(Orders!M4309=People!$B$3,People!$A$3,IF(Orders!M4309=People!$B$2,People!$A$2,0))))</f>
        <v>Anna Andreadi</v>
      </c>
      <c r="W4309" s="3" t="str">
        <f>IFERROR(INDEX(Returns!$B$2:$B$801,MATCH(Orders!B4309,Returns!$A$2:$A$801,0)),"No")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IF(M4310=People!$B$5,People!$A$5,IF(M4310=People!$B$4,People!$A$4,IF(Orders!M4310=People!$B$3,People!$A$3,IF(Orders!M4310=People!$B$2,People!$A$2,0))))</f>
        <v>Anna Andreadi</v>
      </c>
      <c r="W4310" s="3" t="str">
        <f>IFERROR(INDEX(Returns!$B$2:$B$801,MATCH(Orders!B4310,Returns!$A$2:$A$801,0)),"No")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IF(M4311=People!$B$5,People!$A$5,IF(M4311=People!$B$4,People!$A$4,IF(Orders!M4311=People!$B$3,People!$A$3,IF(Orders!M4311=People!$B$2,People!$A$2,0))))</f>
        <v>Anna Andreadi</v>
      </c>
      <c r="W4311" s="3" t="str">
        <f>IFERROR(INDEX(Returns!$B$2:$B$801,MATCH(Orders!B4311,Returns!$A$2:$A$801,0)),"No")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IF(M4312=People!$B$5,People!$A$5,IF(M4312=People!$B$4,People!$A$4,IF(Orders!M4312=People!$B$3,People!$A$3,IF(Orders!M4312=People!$B$2,People!$A$2,0))))</f>
        <v>Anna Andreadi</v>
      </c>
      <c r="W4312" s="3" t="str">
        <f>IFERROR(INDEX(Returns!$B$2:$B$801,MATCH(Orders!B4312,Returns!$A$2:$A$801,0)),"No")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IF(M4313=People!$B$5,People!$A$5,IF(M4313=People!$B$4,People!$A$4,IF(Orders!M4313=People!$B$3,People!$A$3,IF(Orders!M4313=People!$B$2,People!$A$2,0))))</f>
        <v>Anna Andreadi</v>
      </c>
      <c r="W4313" s="3" t="str">
        <f>IFERROR(INDEX(Returns!$B$2:$B$801,MATCH(Orders!B4313,Returns!$A$2:$A$801,0)),"No")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IF(M4314=People!$B$5,People!$A$5,IF(M4314=People!$B$4,People!$A$4,IF(Orders!M4314=People!$B$3,People!$A$3,IF(Orders!M4314=People!$B$2,People!$A$2,0))))</f>
        <v>Anna Andreadi</v>
      </c>
      <c r="W4314" s="3" t="str">
        <f>IFERROR(INDEX(Returns!$B$2:$B$801,MATCH(Orders!B4314,Returns!$A$2:$A$801,0)),"No")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IF(M4315=People!$B$5,People!$A$5,IF(M4315=People!$B$4,People!$A$4,IF(Orders!M4315=People!$B$3,People!$A$3,IF(Orders!M4315=People!$B$2,People!$A$2,0))))</f>
        <v>Chuck Magee</v>
      </c>
      <c r="W4315" s="3" t="str">
        <f>IFERROR(INDEX(Returns!$B$2:$B$801,MATCH(Orders!B4315,Returns!$A$2:$A$801,0)),"No")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IF(M4316=People!$B$5,People!$A$5,IF(M4316=People!$B$4,People!$A$4,IF(Orders!M4316=People!$B$3,People!$A$3,IF(Orders!M4316=People!$B$2,People!$A$2,0))))</f>
        <v>Anna Andreadi</v>
      </c>
      <c r="W4316" s="3" t="str">
        <f>IFERROR(INDEX(Returns!$B$2:$B$801,MATCH(Orders!B4316,Returns!$A$2:$A$801,0)),"No")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IF(M4317=People!$B$5,People!$A$5,IF(M4317=People!$B$4,People!$A$4,IF(Orders!M4317=People!$B$3,People!$A$3,IF(Orders!M4317=People!$B$2,People!$A$2,0))))</f>
        <v>Anna Andreadi</v>
      </c>
      <c r="W4317" s="3" t="str">
        <f>IFERROR(INDEX(Returns!$B$2:$B$801,MATCH(Orders!B4317,Returns!$A$2:$A$801,0)),"No")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IF(M4318=People!$B$5,People!$A$5,IF(M4318=People!$B$4,People!$A$4,IF(Orders!M4318=People!$B$3,People!$A$3,IF(Orders!M4318=People!$B$2,People!$A$2,0))))</f>
        <v>Anna Andreadi</v>
      </c>
      <c r="W4318" s="3" t="str">
        <f>IFERROR(INDEX(Returns!$B$2:$B$801,MATCH(Orders!B4318,Returns!$A$2:$A$801,0)),"No")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IF(M4319=People!$B$5,People!$A$5,IF(M4319=People!$B$4,People!$A$4,IF(Orders!M4319=People!$B$3,People!$A$3,IF(Orders!M4319=People!$B$2,People!$A$2,0))))</f>
        <v>Anna Andreadi</v>
      </c>
      <c r="W4319" s="3" t="str">
        <f>IFERROR(INDEX(Returns!$B$2:$B$801,MATCH(Orders!B4319,Returns!$A$2:$A$801,0)),"No")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IF(M4320=People!$B$5,People!$A$5,IF(M4320=People!$B$4,People!$A$4,IF(Orders!M4320=People!$B$3,People!$A$3,IF(Orders!M4320=People!$B$2,People!$A$2,0))))</f>
        <v>Cassandra Brandow</v>
      </c>
      <c r="W4320" s="3" t="str">
        <f>IFERROR(INDEX(Returns!$B$2:$B$801,MATCH(Orders!B4320,Returns!$A$2:$A$801,0)),"No")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IF(M4321=People!$B$5,People!$A$5,IF(M4321=People!$B$4,People!$A$4,IF(Orders!M4321=People!$B$3,People!$A$3,IF(Orders!M4321=People!$B$2,People!$A$2,0))))</f>
        <v>Anna Andreadi</v>
      </c>
      <c r="W4321" s="3" t="str">
        <f>IFERROR(INDEX(Returns!$B$2:$B$801,MATCH(Orders!B4321,Returns!$A$2:$A$801,0)),"No")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IF(M4322=People!$B$5,People!$A$5,IF(M4322=People!$B$4,People!$A$4,IF(Orders!M4322=People!$B$3,People!$A$3,IF(Orders!M4322=People!$B$2,People!$A$2,0))))</f>
        <v>Anna Andreadi</v>
      </c>
      <c r="W4322" s="3" t="str">
        <f>IFERROR(INDEX(Returns!$B$2:$B$801,MATCH(Orders!B4322,Returns!$A$2:$A$801,0)),"No")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IF(M4323=People!$B$5,People!$A$5,IF(M4323=People!$B$4,People!$A$4,IF(Orders!M4323=People!$B$3,People!$A$3,IF(Orders!M4323=People!$B$2,People!$A$2,0))))</f>
        <v>Chuck Magee</v>
      </c>
      <c r="W4323" s="3" t="str">
        <f>IFERROR(INDEX(Returns!$B$2:$B$801,MATCH(Orders!B4323,Returns!$A$2:$A$801,0)),"No")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IF(M4324=People!$B$5,People!$A$5,IF(M4324=People!$B$4,People!$A$4,IF(Orders!M4324=People!$B$3,People!$A$3,IF(Orders!M4324=People!$B$2,People!$A$2,0))))</f>
        <v>Chuck Magee</v>
      </c>
      <c r="W4324" s="3" t="str">
        <f>IFERROR(INDEX(Returns!$B$2:$B$801,MATCH(Orders!B4324,Returns!$A$2:$A$801,0)),"No")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IF(M4325=People!$B$5,People!$A$5,IF(M4325=People!$B$4,People!$A$4,IF(Orders!M4325=People!$B$3,People!$A$3,IF(Orders!M4325=People!$B$2,People!$A$2,0))))</f>
        <v>Chuck Magee</v>
      </c>
      <c r="W4325" s="3" t="str">
        <f>IFERROR(INDEX(Returns!$B$2:$B$801,MATCH(Orders!B4325,Returns!$A$2:$A$801,0)),"No")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IF(M4326=People!$B$5,People!$A$5,IF(M4326=People!$B$4,People!$A$4,IF(Orders!M4326=People!$B$3,People!$A$3,IF(Orders!M4326=People!$B$2,People!$A$2,0))))</f>
        <v>Chuck Magee</v>
      </c>
      <c r="W4326" s="3" t="str">
        <f>IFERROR(INDEX(Returns!$B$2:$B$801,MATCH(Orders!B4326,Returns!$A$2:$A$801,0)),"No")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IF(M4327=People!$B$5,People!$A$5,IF(M4327=People!$B$4,People!$A$4,IF(Orders!M4327=People!$B$3,People!$A$3,IF(Orders!M4327=People!$B$2,People!$A$2,0))))</f>
        <v>Chuck Magee</v>
      </c>
      <c r="W4327" s="3" t="str">
        <f>IFERROR(INDEX(Returns!$B$2:$B$801,MATCH(Orders!B4327,Returns!$A$2:$A$801,0)),"No")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IF(M4328=People!$B$5,People!$A$5,IF(M4328=People!$B$4,People!$A$4,IF(Orders!M4328=People!$B$3,People!$A$3,IF(Orders!M4328=People!$B$2,People!$A$2,0))))</f>
        <v>Chuck Magee</v>
      </c>
      <c r="W4328" s="3" t="str">
        <f>IFERROR(INDEX(Returns!$B$2:$B$801,MATCH(Orders!B4328,Returns!$A$2:$A$801,0)),"No")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IF(M4329=People!$B$5,People!$A$5,IF(M4329=People!$B$4,People!$A$4,IF(Orders!M4329=People!$B$3,People!$A$3,IF(Orders!M4329=People!$B$2,People!$A$2,0))))</f>
        <v>Chuck Magee</v>
      </c>
      <c r="W4329" s="3" t="str">
        <f>IFERROR(INDEX(Returns!$B$2:$B$801,MATCH(Orders!B4329,Returns!$A$2:$A$801,0)),"No")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IF(M4330=People!$B$5,People!$A$5,IF(M4330=People!$B$4,People!$A$4,IF(Orders!M4330=People!$B$3,People!$A$3,IF(Orders!M4330=People!$B$2,People!$A$2,0))))</f>
        <v>Chuck Magee</v>
      </c>
      <c r="W4330" s="3" t="str">
        <f>IFERROR(INDEX(Returns!$B$2:$B$801,MATCH(Orders!B4330,Returns!$A$2:$A$801,0)),"No")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IF(M4331=People!$B$5,People!$A$5,IF(M4331=People!$B$4,People!$A$4,IF(Orders!M4331=People!$B$3,People!$A$3,IF(Orders!M4331=People!$B$2,People!$A$2,0))))</f>
        <v>Cassandra Brandow</v>
      </c>
      <c r="W4331" s="3" t="str">
        <f>IFERROR(INDEX(Returns!$B$2:$B$801,MATCH(Orders!B4331,Returns!$A$2:$A$801,0)),"No")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IF(M4332=People!$B$5,People!$A$5,IF(M4332=People!$B$4,People!$A$4,IF(Orders!M4332=People!$B$3,People!$A$3,IF(Orders!M4332=People!$B$2,People!$A$2,0))))</f>
        <v>Cassandra Brandow</v>
      </c>
      <c r="W4332" s="3" t="str">
        <f>IFERROR(INDEX(Returns!$B$2:$B$801,MATCH(Orders!B4332,Returns!$A$2:$A$801,0)),"No")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IF(M4333=People!$B$5,People!$A$5,IF(M4333=People!$B$4,People!$A$4,IF(Orders!M4333=People!$B$3,People!$A$3,IF(Orders!M4333=People!$B$2,People!$A$2,0))))</f>
        <v>Anna Andreadi</v>
      </c>
      <c r="W4333" s="3" t="str">
        <f>IFERROR(INDEX(Returns!$B$2:$B$801,MATCH(Orders!B4333,Returns!$A$2:$A$801,0)),"No")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IF(M4334=People!$B$5,People!$A$5,IF(M4334=People!$B$4,People!$A$4,IF(Orders!M4334=People!$B$3,People!$A$3,IF(Orders!M4334=People!$B$2,People!$A$2,0))))</f>
        <v>Anna Andreadi</v>
      </c>
      <c r="W4334" s="3" t="str">
        <f>IFERROR(INDEX(Returns!$B$2:$B$801,MATCH(Orders!B4334,Returns!$A$2:$A$801,0)),"No")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IF(M4335=People!$B$5,People!$A$5,IF(M4335=People!$B$4,People!$A$4,IF(Orders!M4335=People!$B$3,People!$A$3,IF(Orders!M4335=People!$B$2,People!$A$2,0))))</f>
        <v>Cassandra Brandow</v>
      </c>
      <c r="W4335" s="3" t="str">
        <f>IFERROR(INDEX(Returns!$B$2:$B$801,MATCH(Orders!B4335,Returns!$A$2:$A$801,0)),"No")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IF(M4336=People!$B$5,People!$A$5,IF(M4336=People!$B$4,People!$A$4,IF(Orders!M4336=People!$B$3,People!$A$3,IF(Orders!M4336=People!$B$2,People!$A$2,0))))</f>
        <v>Cassandra Brandow</v>
      </c>
      <c r="W4336" s="3" t="str">
        <f>IFERROR(INDEX(Returns!$B$2:$B$801,MATCH(Orders!B4336,Returns!$A$2:$A$801,0)),"No")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IF(M4337=People!$B$5,People!$A$5,IF(M4337=People!$B$4,People!$A$4,IF(Orders!M4337=People!$B$3,People!$A$3,IF(Orders!M4337=People!$B$2,People!$A$2,0))))</f>
        <v>Anna Andreadi</v>
      </c>
      <c r="W4337" s="3" t="str">
        <f>IFERROR(INDEX(Returns!$B$2:$B$801,MATCH(Orders!B4337,Returns!$A$2:$A$801,0)),"No")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IF(M4338=People!$B$5,People!$A$5,IF(M4338=People!$B$4,People!$A$4,IF(Orders!M4338=People!$B$3,People!$A$3,IF(Orders!M4338=People!$B$2,People!$A$2,0))))</f>
        <v>Anna Andreadi</v>
      </c>
      <c r="W4338" s="3" t="str">
        <f>IFERROR(INDEX(Returns!$B$2:$B$801,MATCH(Orders!B4338,Returns!$A$2:$A$801,0)),"No")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IF(M4339=People!$B$5,People!$A$5,IF(M4339=People!$B$4,People!$A$4,IF(Orders!M4339=People!$B$3,People!$A$3,IF(Orders!M4339=People!$B$2,People!$A$2,0))))</f>
        <v>Anna Andreadi</v>
      </c>
      <c r="W4339" s="3" t="str">
        <f>IFERROR(INDEX(Returns!$B$2:$B$801,MATCH(Orders!B4339,Returns!$A$2:$A$801,0)),"No")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IF(M4340=People!$B$5,People!$A$5,IF(M4340=People!$B$4,People!$A$4,IF(Orders!M4340=People!$B$3,People!$A$3,IF(Orders!M4340=People!$B$2,People!$A$2,0))))</f>
        <v>Anna Andreadi</v>
      </c>
      <c r="W4340" s="3" t="str">
        <f>IFERROR(INDEX(Returns!$B$2:$B$801,MATCH(Orders!B4340,Returns!$A$2:$A$801,0)),"No")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IF(M4341=People!$B$5,People!$A$5,IF(M4341=People!$B$4,People!$A$4,IF(Orders!M4341=People!$B$3,People!$A$3,IF(Orders!M4341=People!$B$2,People!$A$2,0))))</f>
        <v>Cassandra Brandow</v>
      </c>
      <c r="W4341" s="3" t="str">
        <f>IFERROR(INDEX(Returns!$B$2:$B$801,MATCH(Orders!B4341,Returns!$A$2:$A$801,0)),"No")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IF(M4342=People!$B$5,People!$A$5,IF(M4342=People!$B$4,People!$A$4,IF(Orders!M4342=People!$B$3,People!$A$3,IF(Orders!M4342=People!$B$2,People!$A$2,0))))</f>
        <v>Kelly Williams</v>
      </c>
      <c r="W4342" s="3" t="str">
        <f>IFERROR(INDEX(Returns!$B$2:$B$801,MATCH(Orders!B4342,Returns!$A$2:$A$801,0)),"No")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IF(M4343=People!$B$5,People!$A$5,IF(M4343=People!$B$4,People!$A$4,IF(Orders!M4343=People!$B$3,People!$A$3,IF(Orders!M4343=People!$B$2,People!$A$2,0))))</f>
        <v>Cassandra Brandow</v>
      </c>
      <c r="W4343" s="3" t="str">
        <f>IFERROR(INDEX(Returns!$B$2:$B$801,MATCH(Orders!B4343,Returns!$A$2:$A$801,0)),"No")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IF(M4344=People!$B$5,People!$A$5,IF(M4344=People!$B$4,People!$A$4,IF(Orders!M4344=People!$B$3,People!$A$3,IF(Orders!M4344=People!$B$2,People!$A$2,0))))</f>
        <v>Anna Andreadi</v>
      </c>
      <c r="W4344" s="3" t="str">
        <f>IFERROR(INDEX(Returns!$B$2:$B$801,MATCH(Orders!B4344,Returns!$A$2:$A$801,0)),"No")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IF(M4345=People!$B$5,People!$A$5,IF(M4345=People!$B$4,People!$A$4,IF(Orders!M4345=People!$B$3,People!$A$3,IF(Orders!M4345=People!$B$2,People!$A$2,0))))</f>
        <v>Anna Andreadi</v>
      </c>
      <c r="W4345" s="3" t="str">
        <f>IFERROR(INDEX(Returns!$B$2:$B$801,MATCH(Orders!B4345,Returns!$A$2:$A$801,0)),"No")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IF(M4346=People!$B$5,People!$A$5,IF(M4346=People!$B$4,People!$A$4,IF(Orders!M4346=People!$B$3,People!$A$3,IF(Orders!M4346=People!$B$2,People!$A$2,0))))</f>
        <v>Anna Andreadi</v>
      </c>
      <c r="W4346" s="3" t="str">
        <f>IFERROR(INDEX(Returns!$B$2:$B$801,MATCH(Orders!B4346,Returns!$A$2:$A$801,0)),"No")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IF(M4347=People!$B$5,People!$A$5,IF(M4347=People!$B$4,People!$A$4,IF(Orders!M4347=People!$B$3,People!$A$3,IF(Orders!M4347=People!$B$2,People!$A$2,0))))</f>
        <v>Anna Andreadi</v>
      </c>
      <c r="W4347" s="3" t="str">
        <f>IFERROR(INDEX(Returns!$B$2:$B$801,MATCH(Orders!B4347,Returns!$A$2:$A$801,0)),"No")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IF(M4348=People!$B$5,People!$A$5,IF(M4348=People!$B$4,People!$A$4,IF(Orders!M4348=People!$B$3,People!$A$3,IF(Orders!M4348=People!$B$2,People!$A$2,0))))</f>
        <v>Chuck Magee</v>
      </c>
      <c r="W4348" s="3" t="str">
        <f>IFERROR(INDEX(Returns!$B$2:$B$801,MATCH(Orders!B4348,Returns!$A$2:$A$801,0)),"No")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IF(M4349=People!$B$5,People!$A$5,IF(M4349=People!$B$4,People!$A$4,IF(Orders!M4349=People!$B$3,People!$A$3,IF(Orders!M4349=People!$B$2,People!$A$2,0))))</f>
        <v>Chuck Magee</v>
      </c>
      <c r="W4349" s="3" t="str">
        <f>IFERROR(INDEX(Returns!$B$2:$B$801,MATCH(Orders!B4349,Returns!$A$2:$A$801,0)),"No")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IF(M4350=People!$B$5,People!$A$5,IF(M4350=People!$B$4,People!$A$4,IF(Orders!M4350=People!$B$3,People!$A$3,IF(Orders!M4350=People!$B$2,People!$A$2,0))))</f>
        <v>Anna Andreadi</v>
      </c>
      <c r="W4350" s="3" t="str">
        <f>IFERROR(INDEX(Returns!$B$2:$B$801,MATCH(Orders!B4350,Returns!$A$2:$A$801,0)),"No")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IF(M4351=People!$B$5,People!$A$5,IF(M4351=People!$B$4,People!$A$4,IF(Orders!M4351=People!$B$3,People!$A$3,IF(Orders!M4351=People!$B$2,People!$A$2,0))))</f>
        <v>Anna Andreadi</v>
      </c>
      <c r="W4351" s="3" t="str">
        <f>IFERROR(INDEX(Returns!$B$2:$B$801,MATCH(Orders!B4351,Returns!$A$2:$A$801,0)),"No")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IF(M4352=People!$B$5,People!$A$5,IF(M4352=People!$B$4,People!$A$4,IF(Orders!M4352=People!$B$3,People!$A$3,IF(Orders!M4352=People!$B$2,People!$A$2,0))))</f>
        <v>Chuck Magee</v>
      </c>
      <c r="W4352" s="3" t="str">
        <f>IFERROR(INDEX(Returns!$B$2:$B$801,MATCH(Orders!B4352,Returns!$A$2:$A$801,0)),"No")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IF(M4353=People!$B$5,People!$A$5,IF(M4353=People!$B$4,People!$A$4,IF(Orders!M4353=People!$B$3,People!$A$3,IF(Orders!M4353=People!$B$2,People!$A$2,0))))</f>
        <v>Chuck Magee</v>
      </c>
      <c r="W4353" s="3" t="str">
        <f>IFERROR(INDEX(Returns!$B$2:$B$801,MATCH(Orders!B4353,Returns!$A$2:$A$801,0)),"No")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IF(M4354=People!$B$5,People!$A$5,IF(M4354=People!$B$4,People!$A$4,IF(Orders!M4354=People!$B$3,People!$A$3,IF(Orders!M4354=People!$B$2,People!$A$2,0))))</f>
        <v>Anna Andreadi</v>
      </c>
      <c r="W4354" s="3" t="str">
        <f>IFERROR(INDEX(Returns!$B$2:$B$801,MATCH(Orders!B4354,Returns!$A$2:$A$801,0)),"No")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IF(M4355=People!$B$5,People!$A$5,IF(M4355=People!$B$4,People!$A$4,IF(Orders!M4355=People!$B$3,People!$A$3,IF(Orders!M4355=People!$B$2,People!$A$2,0))))</f>
        <v>Anna Andreadi</v>
      </c>
      <c r="W4355" s="3" t="str">
        <f>IFERROR(INDEX(Returns!$B$2:$B$801,MATCH(Orders!B4355,Returns!$A$2:$A$801,0)),"No")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IF(M4356=People!$B$5,People!$A$5,IF(M4356=People!$B$4,People!$A$4,IF(Orders!M4356=People!$B$3,People!$A$3,IF(Orders!M4356=People!$B$2,People!$A$2,0))))</f>
        <v>Cassandra Brandow</v>
      </c>
      <c r="W4356" s="3" t="str">
        <f>IFERROR(INDEX(Returns!$B$2:$B$801,MATCH(Orders!B4356,Returns!$A$2:$A$801,0)),"No")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IF(M4357=People!$B$5,People!$A$5,IF(M4357=People!$B$4,People!$A$4,IF(Orders!M4357=People!$B$3,People!$A$3,IF(Orders!M4357=People!$B$2,People!$A$2,0))))</f>
        <v>Cassandra Brandow</v>
      </c>
      <c r="W4357" s="3" t="str">
        <f>IFERROR(INDEX(Returns!$B$2:$B$801,MATCH(Orders!B4357,Returns!$A$2:$A$801,0)),"No")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IF(M4358=People!$B$5,People!$A$5,IF(M4358=People!$B$4,People!$A$4,IF(Orders!M4358=People!$B$3,People!$A$3,IF(Orders!M4358=People!$B$2,People!$A$2,0))))</f>
        <v>Cassandra Brandow</v>
      </c>
      <c r="W4358" s="3" t="str">
        <f>IFERROR(INDEX(Returns!$B$2:$B$801,MATCH(Orders!B4358,Returns!$A$2:$A$801,0)),"No")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IF(M4359=People!$B$5,People!$A$5,IF(M4359=People!$B$4,People!$A$4,IF(Orders!M4359=People!$B$3,People!$A$3,IF(Orders!M4359=People!$B$2,People!$A$2,0))))</f>
        <v>Kelly Williams</v>
      </c>
      <c r="W4359" s="3" t="str">
        <f>IFERROR(INDEX(Returns!$B$2:$B$801,MATCH(Orders!B4359,Returns!$A$2:$A$801,0)),"No")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IF(M4360=People!$B$5,People!$A$5,IF(M4360=People!$B$4,People!$A$4,IF(Orders!M4360=People!$B$3,People!$A$3,IF(Orders!M4360=People!$B$2,People!$A$2,0))))</f>
        <v>Kelly Williams</v>
      </c>
      <c r="W4360" s="3" t="str">
        <f>IFERROR(INDEX(Returns!$B$2:$B$801,MATCH(Orders!B4360,Returns!$A$2:$A$801,0)),"No")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IF(M4361=People!$B$5,People!$A$5,IF(M4361=People!$B$4,People!$A$4,IF(Orders!M4361=People!$B$3,People!$A$3,IF(Orders!M4361=People!$B$2,People!$A$2,0))))</f>
        <v>Kelly Williams</v>
      </c>
      <c r="W4361" s="3" t="str">
        <f>IFERROR(INDEX(Returns!$B$2:$B$801,MATCH(Orders!B4361,Returns!$A$2:$A$801,0)),"No")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IF(M4362=People!$B$5,People!$A$5,IF(M4362=People!$B$4,People!$A$4,IF(Orders!M4362=People!$B$3,People!$A$3,IF(Orders!M4362=People!$B$2,People!$A$2,0))))</f>
        <v>Chuck Magee</v>
      </c>
      <c r="W4362" s="3" t="str">
        <f>IFERROR(INDEX(Returns!$B$2:$B$801,MATCH(Orders!B4362,Returns!$A$2:$A$801,0)),"No")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IF(M4363=People!$B$5,People!$A$5,IF(M4363=People!$B$4,People!$A$4,IF(Orders!M4363=People!$B$3,People!$A$3,IF(Orders!M4363=People!$B$2,People!$A$2,0))))</f>
        <v>Cassandra Brandow</v>
      </c>
      <c r="W4363" s="3" t="str">
        <f>IFERROR(INDEX(Returns!$B$2:$B$801,MATCH(Orders!B4363,Returns!$A$2:$A$801,0)),"No")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IF(M4364=People!$B$5,People!$A$5,IF(M4364=People!$B$4,People!$A$4,IF(Orders!M4364=People!$B$3,People!$A$3,IF(Orders!M4364=People!$B$2,People!$A$2,0))))</f>
        <v>Kelly Williams</v>
      </c>
      <c r="W4364" s="3" t="str">
        <f>IFERROR(INDEX(Returns!$B$2:$B$801,MATCH(Orders!B4364,Returns!$A$2:$A$801,0)),"No")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IF(M4365=People!$B$5,People!$A$5,IF(M4365=People!$B$4,People!$A$4,IF(Orders!M4365=People!$B$3,People!$A$3,IF(Orders!M4365=People!$B$2,People!$A$2,0))))</f>
        <v>Kelly Williams</v>
      </c>
      <c r="W4365" s="3" t="str">
        <f>IFERROR(INDEX(Returns!$B$2:$B$801,MATCH(Orders!B4365,Returns!$A$2:$A$801,0)),"No")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IF(M4366=People!$B$5,People!$A$5,IF(M4366=People!$B$4,People!$A$4,IF(Orders!M4366=People!$B$3,People!$A$3,IF(Orders!M4366=People!$B$2,People!$A$2,0))))</f>
        <v>Kelly Williams</v>
      </c>
      <c r="W4366" s="3" t="str">
        <f>IFERROR(INDEX(Returns!$B$2:$B$801,MATCH(Orders!B4366,Returns!$A$2:$A$801,0)),"No")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IF(M4367=People!$B$5,People!$A$5,IF(M4367=People!$B$4,People!$A$4,IF(Orders!M4367=People!$B$3,People!$A$3,IF(Orders!M4367=People!$B$2,People!$A$2,0))))</f>
        <v>Kelly Williams</v>
      </c>
      <c r="W4367" s="3" t="str">
        <f>IFERROR(INDEX(Returns!$B$2:$B$801,MATCH(Orders!B4367,Returns!$A$2:$A$801,0)),"No")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IF(M4368=People!$B$5,People!$A$5,IF(M4368=People!$B$4,People!$A$4,IF(Orders!M4368=People!$B$3,People!$A$3,IF(Orders!M4368=People!$B$2,People!$A$2,0))))</f>
        <v>Kelly Williams</v>
      </c>
      <c r="W4368" s="3" t="str">
        <f>IFERROR(INDEX(Returns!$B$2:$B$801,MATCH(Orders!B4368,Returns!$A$2:$A$801,0)),"No")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IF(M4369=People!$B$5,People!$A$5,IF(M4369=People!$B$4,People!$A$4,IF(Orders!M4369=People!$B$3,People!$A$3,IF(Orders!M4369=People!$B$2,People!$A$2,0))))</f>
        <v>Kelly Williams</v>
      </c>
      <c r="W4369" s="3" t="str">
        <f>IFERROR(INDEX(Returns!$B$2:$B$801,MATCH(Orders!B4369,Returns!$A$2:$A$801,0)),"No")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IF(M4370=People!$B$5,People!$A$5,IF(M4370=People!$B$4,People!$A$4,IF(Orders!M4370=People!$B$3,People!$A$3,IF(Orders!M4370=People!$B$2,People!$A$2,0))))</f>
        <v>Kelly Williams</v>
      </c>
      <c r="W4370" s="3" t="str">
        <f>IFERROR(INDEX(Returns!$B$2:$B$801,MATCH(Orders!B4370,Returns!$A$2:$A$801,0)),"No")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IF(M4371=People!$B$5,People!$A$5,IF(M4371=People!$B$4,People!$A$4,IF(Orders!M4371=People!$B$3,People!$A$3,IF(Orders!M4371=People!$B$2,People!$A$2,0))))</f>
        <v>Kelly Williams</v>
      </c>
      <c r="W4371" s="3" t="str">
        <f>IFERROR(INDEX(Returns!$B$2:$B$801,MATCH(Orders!B4371,Returns!$A$2:$A$801,0)),"No")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IF(M4372=People!$B$5,People!$A$5,IF(M4372=People!$B$4,People!$A$4,IF(Orders!M4372=People!$B$3,People!$A$3,IF(Orders!M4372=People!$B$2,People!$A$2,0))))</f>
        <v>Kelly Williams</v>
      </c>
      <c r="W4372" s="3" t="str">
        <f>IFERROR(INDEX(Returns!$B$2:$B$801,MATCH(Orders!B4372,Returns!$A$2:$A$801,0)),"No")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IF(M4373=People!$B$5,People!$A$5,IF(M4373=People!$B$4,People!$A$4,IF(Orders!M4373=People!$B$3,People!$A$3,IF(Orders!M4373=People!$B$2,People!$A$2,0))))</f>
        <v>Kelly Williams</v>
      </c>
      <c r="W4373" s="3" t="str">
        <f>IFERROR(INDEX(Returns!$B$2:$B$801,MATCH(Orders!B4373,Returns!$A$2:$A$801,0)),"No")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IF(M4374=People!$B$5,People!$A$5,IF(M4374=People!$B$4,People!$A$4,IF(Orders!M4374=People!$B$3,People!$A$3,IF(Orders!M4374=People!$B$2,People!$A$2,0))))</f>
        <v>Kelly Williams</v>
      </c>
      <c r="W4374" s="3" t="str">
        <f>IFERROR(INDEX(Returns!$B$2:$B$801,MATCH(Orders!B4374,Returns!$A$2:$A$801,0)),"No")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IF(M4375=People!$B$5,People!$A$5,IF(M4375=People!$B$4,People!$A$4,IF(Orders!M4375=People!$B$3,People!$A$3,IF(Orders!M4375=People!$B$2,People!$A$2,0))))</f>
        <v>Kelly Williams</v>
      </c>
      <c r="W4375" s="3" t="str">
        <f>IFERROR(INDEX(Returns!$B$2:$B$801,MATCH(Orders!B4375,Returns!$A$2:$A$801,0)),"No")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IF(M4376=People!$B$5,People!$A$5,IF(M4376=People!$B$4,People!$A$4,IF(Orders!M4376=People!$B$3,People!$A$3,IF(Orders!M4376=People!$B$2,People!$A$2,0))))</f>
        <v>Chuck Magee</v>
      </c>
      <c r="W4376" s="3" t="str">
        <f>IFERROR(INDEX(Returns!$B$2:$B$801,MATCH(Orders!B4376,Returns!$A$2:$A$801,0)),"No")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IF(M4377=People!$B$5,People!$A$5,IF(M4377=People!$B$4,People!$A$4,IF(Orders!M4377=People!$B$3,People!$A$3,IF(Orders!M4377=People!$B$2,People!$A$2,0))))</f>
        <v>Anna Andreadi</v>
      </c>
      <c r="W4377" s="3" t="str">
        <f>IFERROR(INDEX(Returns!$B$2:$B$801,MATCH(Orders!B4377,Returns!$A$2:$A$801,0)),"No")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IF(M4378=People!$B$5,People!$A$5,IF(M4378=People!$B$4,People!$A$4,IF(Orders!M4378=People!$B$3,People!$A$3,IF(Orders!M4378=People!$B$2,People!$A$2,0))))</f>
        <v>Anna Andreadi</v>
      </c>
      <c r="W4378" s="3" t="str">
        <f>IFERROR(INDEX(Returns!$B$2:$B$801,MATCH(Orders!B4378,Returns!$A$2:$A$801,0)),"No")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IF(M4379=People!$B$5,People!$A$5,IF(M4379=People!$B$4,People!$A$4,IF(Orders!M4379=People!$B$3,People!$A$3,IF(Orders!M4379=People!$B$2,People!$A$2,0))))</f>
        <v>Anna Andreadi</v>
      </c>
      <c r="W4379" s="3" t="str">
        <f>IFERROR(INDEX(Returns!$B$2:$B$801,MATCH(Orders!B4379,Returns!$A$2:$A$801,0)),"No")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IF(M4380=People!$B$5,People!$A$5,IF(M4380=People!$B$4,People!$A$4,IF(Orders!M4380=People!$B$3,People!$A$3,IF(Orders!M4380=People!$B$2,People!$A$2,0))))</f>
        <v>Cassandra Brandow</v>
      </c>
      <c r="W4380" s="3" t="str">
        <f>IFERROR(INDEX(Returns!$B$2:$B$801,MATCH(Orders!B4380,Returns!$A$2:$A$801,0)),"No")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IF(M4381=People!$B$5,People!$A$5,IF(M4381=People!$B$4,People!$A$4,IF(Orders!M4381=People!$B$3,People!$A$3,IF(Orders!M4381=People!$B$2,People!$A$2,0))))</f>
        <v>Cassandra Brandow</v>
      </c>
      <c r="W4381" s="3" t="str">
        <f>IFERROR(INDEX(Returns!$B$2:$B$801,MATCH(Orders!B4381,Returns!$A$2:$A$801,0)),"No")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IF(M4382=People!$B$5,People!$A$5,IF(M4382=People!$B$4,People!$A$4,IF(Orders!M4382=People!$B$3,People!$A$3,IF(Orders!M4382=People!$B$2,People!$A$2,0))))</f>
        <v>Anna Andreadi</v>
      </c>
      <c r="W4382" s="3" t="str">
        <f>IFERROR(INDEX(Returns!$B$2:$B$801,MATCH(Orders!B4382,Returns!$A$2:$A$801,0)),"No")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IF(M4383=People!$B$5,People!$A$5,IF(M4383=People!$B$4,People!$A$4,IF(Orders!M4383=People!$B$3,People!$A$3,IF(Orders!M4383=People!$B$2,People!$A$2,0))))</f>
        <v>Anna Andreadi</v>
      </c>
      <c r="W4383" s="3" t="str">
        <f>IFERROR(INDEX(Returns!$B$2:$B$801,MATCH(Orders!B4383,Returns!$A$2:$A$801,0)),"No")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IF(M4384=People!$B$5,People!$A$5,IF(M4384=People!$B$4,People!$A$4,IF(Orders!M4384=People!$B$3,People!$A$3,IF(Orders!M4384=People!$B$2,People!$A$2,0))))</f>
        <v>Kelly Williams</v>
      </c>
      <c r="W4384" s="3" t="str">
        <f>IFERROR(INDEX(Returns!$B$2:$B$801,MATCH(Orders!B4384,Returns!$A$2:$A$801,0)),"No")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IF(M4385=People!$B$5,People!$A$5,IF(M4385=People!$B$4,People!$A$4,IF(Orders!M4385=People!$B$3,People!$A$3,IF(Orders!M4385=People!$B$2,People!$A$2,0))))</f>
        <v>Kelly Williams</v>
      </c>
      <c r="W4385" s="3" t="str">
        <f>IFERROR(INDEX(Returns!$B$2:$B$801,MATCH(Orders!B4385,Returns!$A$2:$A$801,0)),"No")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IF(M4386=People!$B$5,People!$A$5,IF(M4386=People!$B$4,People!$A$4,IF(Orders!M4386=People!$B$3,People!$A$3,IF(Orders!M4386=People!$B$2,People!$A$2,0))))</f>
        <v>Kelly Williams</v>
      </c>
      <c r="W4386" s="3" t="str">
        <f>IFERROR(INDEX(Returns!$B$2:$B$801,MATCH(Orders!B4386,Returns!$A$2:$A$801,0)),"No")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IF(M4387=People!$B$5,People!$A$5,IF(M4387=People!$B$4,People!$A$4,IF(Orders!M4387=People!$B$3,People!$A$3,IF(Orders!M4387=People!$B$2,People!$A$2,0))))</f>
        <v>Kelly Williams</v>
      </c>
      <c r="W4387" s="3" t="str">
        <f>IFERROR(INDEX(Returns!$B$2:$B$801,MATCH(Orders!B4387,Returns!$A$2:$A$801,0)),"No")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IF(M4388=People!$B$5,People!$A$5,IF(M4388=People!$B$4,People!$A$4,IF(Orders!M4388=People!$B$3,People!$A$3,IF(Orders!M4388=People!$B$2,People!$A$2,0))))</f>
        <v>Anna Andreadi</v>
      </c>
      <c r="W4388" s="3" t="str">
        <f>IFERROR(INDEX(Returns!$B$2:$B$801,MATCH(Orders!B4388,Returns!$A$2:$A$801,0)),"No")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IF(M4389=People!$B$5,People!$A$5,IF(M4389=People!$B$4,People!$A$4,IF(Orders!M4389=People!$B$3,People!$A$3,IF(Orders!M4389=People!$B$2,People!$A$2,0))))</f>
        <v>Anna Andreadi</v>
      </c>
      <c r="W4389" s="3" t="str">
        <f>IFERROR(INDEX(Returns!$B$2:$B$801,MATCH(Orders!B4389,Returns!$A$2:$A$801,0)),"No")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IF(M4390=People!$B$5,People!$A$5,IF(M4390=People!$B$4,People!$A$4,IF(Orders!M4390=People!$B$3,People!$A$3,IF(Orders!M4390=People!$B$2,People!$A$2,0))))</f>
        <v>Chuck Magee</v>
      </c>
      <c r="W4390" s="3" t="str">
        <f>IFERROR(INDEX(Returns!$B$2:$B$801,MATCH(Orders!B4390,Returns!$A$2:$A$801,0)),"No")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IF(M4391=People!$B$5,People!$A$5,IF(M4391=People!$B$4,People!$A$4,IF(Orders!M4391=People!$B$3,People!$A$3,IF(Orders!M4391=People!$B$2,People!$A$2,0))))</f>
        <v>Chuck Magee</v>
      </c>
      <c r="W4391" s="3" t="str">
        <f>IFERROR(INDEX(Returns!$B$2:$B$801,MATCH(Orders!B4391,Returns!$A$2:$A$801,0)),"No")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IF(M4392=People!$B$5,People!$A$5,IF(M4392=People!$B$4,People!$A$4,IF(Orders!M4392=People!$B$3,People!$A$3,IF(Orders!M4392=People!$B$2,People!$A$2,0))))</f>
        <v>Chuck Magee</v>
      </c>
      <c r="W4392" s="3" t="str">
        <f>IFERROR(INDEX(Returns!$B$2:$B$801,MATCH(Orders!B4392,Returns!$A$2:$A$801,0)),"No")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IF(M4393=People!$B$5,People!$A$5,IF(M4393=People!$B$4,People!$A$4,IF(Orders!M4393=People!$B$3,People!$A$3,IF(Orders!M4393=People!$B$2,People!$A$2,0))))</f>
        <v>Chuck Magee</v>
      </c>
      <c r="W4393" s="3" t="str">
        <f>IFERROR(INDEX(Returns!$B$2:$B$801,MATCH(Orders!B4393,Returns!$A$2:$A$801,0)),"No")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IF(M4394=People!$B$5,People!$A$5,IF(M4394=People!$B$4,People!$A$4,IF(Orders!M4394=People!$B$3,People!$A$3,IF(Orders!M4394=People!$B$2,People!$A$2,0))))</f>
        <v>Kelly Williams</v>
      </c>
      <c r="W4394" s="3" t="str">
        <f>IFERROR(INDEX(Returns!$B$2:$B$801,MATCH(Orders!B4394,Returns!$A$2:$A$801,0)),"No")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IF(M4395=People!$B$5,People!$A$5,IF(M4395=People!$B$4,People!$A$4,IF(Orders!M4395=People!$B$3,People!$A$3,IF(Orders!M4395=People!$B$2,People!$A$2,0))))</f>
        <v>Kelly Williams</v>
      </c>
      <c r="W4395" s="3" t="str">
        <f>IFERROR(INDEX(Returns!$B$2:$B$801,MATCH(Orders!B4395,Returns!$A$2:$A$801,0)),"No")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IF(M4396=People!$B$5,People!$A$5,IF(M4396=People!$B$4,People!$A$4,IF(Orders!M4396=People!$B$3,People!$A$3,IF(Orders!M4396=People!$B$2,People!$A$2,0))))</f>
        <v>Chuck Magee</v>
      </c>
      <c r="W4396" s="3" t="str">
        <f>IFERROR(INDEX(Returns!$B$2:$B$801,MATCH(Orders!B4396,Returns!$A$2:$A$801,0)),"No")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IF(M4397=People!$B$5,People!$A$5,IF(M4397=People!$B$4,People!$A$4,IF(Orders!M4397=People!$B$3,People!$A$3,IF(Orders!M4397=People!$B$2,People!$A$2,0))))</f>
        <v>Chuck Magee</v>
      </c>
      <c r="W4397" s="3" t="str">
        <f>IFERROR(INDEX(Returns!$B$2:$B$801,MATCH(Orders!B4397,Returns!$A$2:$A$801,0)),"No")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IF(M4398=People!$B$5,People!$A$5,IF(M4398=People!$B$4,People!$A$4,IF(Orders!M4398=People!$B$3,People!$A$3,IF(Orders!M4398=People!$B$2,People!$A$2,0))))</f>
        <v>Anna Andreadi</v>
      </c>
      <c r="W4398" s="3" t="str">
        <f>IFERROR(INDEX(Returns!$B$2:$B$801,MATCH(Orders!B4398,Returns!$A$2:$A$801,0)),"No")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IF(M4399=People!$B$5,People!$A$5,IF(M4399=People!$B$4,People!$A$4,IF(Orders!M4399=People!$B$3,People!$A$3,IF(Orders!M4399=People!$B$2,People!$A$2,0))))</f>
        <v>Chuck Magee</v>
      </c>
      <c r="W4399" s="3" t="str">
        <f>IFERROR(INDEX(Returns!$B$2:$B$801,MATCH(Orders!B4399,Returns!$A$2:$A$801,0)),"No")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IF(M4400=People!$B$5,People!$A$5,IF(M4400=People!$B$4,People!$A$4,IF(Orders!M4400=People!$B$3,People!$A$3,IF(Orders!M4400=People!$B$2,People!$A$2,0))))</f>
        <v>Chuck Magee</v>
      </c>
      <c r="W4400" s="3" t="str">
        <f>IFERROR(INDEX(Returns!$B$2:$B$801,MATCH(Orders!B4400,Returns!$A$2:$A$801,0)),"No")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IF(M4401=People!$B$5,People!$A$5,IF(M4401=People!$B$4,People!$A$4,IF(Orders!M4401=People!$B$3,People!$A$3,IF(Orders!M4401=People!$B$2,People!$A$2,0))))</f>
        <v>Chuck Magee</v>
      </c>
      <c r="W4401" s="3" t="str">
        <f>IFERROR(INDEX(Returns!$B$2:$B$801,MATCH(Orders!B4401,Returns!$A$2:$A$801,0)),"No")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IF(M4402=People!$B$5,People!$A$5,IF(M4402=People!$B$4,People!$A$4,IF(Orders!M4402=People!$B$3,People!$A$3,IF(Orders!M4402=People!$B$2,People!$A$2,0))))</f>
        <v>Chuck Magee</v>
      </c>
      <c r="W4402" s="3" t="str">
        <f>IFERROR(INDEX(Returns!$B$2:$B$801,MATCH(Orders!B4402,Returns!$A$2:$A$801,0)),"No")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IF(M4403=People!$B$5,People!$A$5,IF(M4403=People!$B$4,People!$A$4,IF(Orders!M4403=People!$B$3,People!$A$3,IF(Orders!M4403=People!$B$2,People!$A$2,0))))</f>
        <v>Chuck Magee</v>
      </c>
      <c r="W4403" s="3" t="str">
        <f>IFERROR(INDEX(Returns!$B$2:$B$801,MATCH(Orders!B4403,Returns!$A$2:$A$801,0)),"No")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IF(M4404=People!$B$5,People!$A$5,IF(M4404=People!$B$4,People!$A$4,IF(Orders!M4404=People!$B$3,People!$A$3,IF(Orders!M4404=People!$B$2,People!$A$2,0))))</f>
        <v>Anna Andreadi</v>
      </c>
      <c r="W4404" s="3" t="str">
        <f>IFERROR(INDEX(Returns!$B$2:$B$801,MATCH(Orders!B4404,Returns!$A$2:$A$801,0)),"No")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IF(M4405=People!$B$5,People!$A$5,IF(M4405=People!$B$4,People!$A$4,IF(Orders!M4405=People!$B$3,People!$A$3,IF(Orders!M4405=People!$B$2,People!$A$2,0))))</f>
        <v>Chuck Magee</v>
      </c>
      <c r="W4405" s="3" t="str">
        <f>IFERROR(INDEX(Returns!$B$2:$B$801,MATCH(Orders!B4405,Returns!$A$2:$A$801,0)),"No")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IF(M4406=People!$B$5,People!$A$5,IF(M4406=People!$B$4,People!$A$4,IF(Orders!M4406=People!$B$3,People!$A$3,IF(Orders!M4406=People!$B$2,People!$A$2,0))))</f>
        <v>Chuck Magee</v>
      </c>
      <c r="W4406" s="3" t="str">
        <f>IFERROR(INDEX(Returns!$B$2:$B$801,MATCH(Orders!B4406,Returns!$A$2:$A$801,0)),"No")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IF(M4407=People!$B$5,People!$A$5,IF(M4407=People!$B$4,People!$A$4,IF(Orders!M4407=People!$B$3,People!$A$3,IF(Orders!M4407=People!$B$2,People!$A$2,0))))</f>
        <v>Chuck Magee</v>
      </c>
      <c r="W4407" s="3" t="str">
        <f>IFERROR(INDEX(Returns!$B$2:$B$801,MATCH(Orders!B4407,Returns!$A$2:$A$801,0)),"No")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IF(M4408=People!$B$5,People!$A$5,IF(M4408=People!$B$4,People!$A$4,IF(Orders!M4408=People!$B$3,People!$A$3,IF(Orders!M4408=People!$B$2,People!$A$2,0))))</f>
        <v>Kelly Williams</v>
      </c>
      <c r="W4408" s="3" t="str">
        <f>IFERROR(INDEX(Returns!$B$2:$B$801,MATCH(Orders!B4408,Returns!$A$2:$A$801,0)),"No")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IF(M4409=People!$B$5,People!$A$5,IF(M4409=People!$B$4,People!$A$4,IF(Orders!M4409=People!$B$3,People!$A$3,IF(Orders!M4409=People!$B$2,People!$A$2,0))))</f>
        <v>Kelly Williams</v>
      </c>
      <c r="W4409" s="3" t="str">
        <f>IFERROR(INDEX(Returns!$B$2:$B$801,MATCH(Orders!B4409,Returns!$A$2:$A$801,0)),"No")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IF(M4410=People!$B$5,People!$A$5,IF(M4410=People!$B$4,People!$A$4,IF(Orders!M4410=People!$B$3,People!$A$3,IF(Orders!M4410=People!$B$2,People!$A$2,0))))</f>
        <v>Kelly Williams</v>
      </c>
      <c r="W4410" s="3" t="str">
        <f>IFERROR(INDEX(Returns!$B$2:$B$801,MATCH(Orders!B4410,Returns!$A$2:$A$801,0)),"No")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IF(M4411=People!$B$5,People!$A$5,IF(M4411=People!$B$4,People!$A$4,IF(Orders!M4411=People!$B$3,People!$A$3,IF(Orders!M4411=People!$B$2,People!$A$2,0))))</f>
        <v>Anna Andreadi</v>
      </c>
      <c r="W4411" s="3" t="str">
        <f>IFERROR(INDEX(Returns!$B$2:$B$801,MATCH(Orders!B4411,Returns!$A$2:$A$801,0)),"No")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IF(M4412=People!$B$5,People!$A$5,IF(M4412=People!$B$4,People!$A$4,IF(Orders!M4412=People!$B$3,People!$A$3,IF(Orders!M4412=People!$B$2,People!$A$2,0))))</f>
        <v>Anna Andreadi</v>
      </c>
      <c r="W4412" s="3" t="str">
        <f>IFERROR(INDEX(Returns!$B$2:$B$801,MATCH(Orders!B4412,Returns!$A$2:$A$801,0)),"No")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IF(M4413=People!$B$5,People!$A$5,IF(M4413=People!$B$4,People!$A$4,IF(Orders!M4413=People!$B$3,People!$A$3,IF(Orders!M4413=People!$B$2,People!$A$2,0))))</f>
        <v>Chuck Magee</v>
      </c>
      <c r="W4413" s="3" t="str">
        <f>IFERROR(INDEX(Returns!$B$2:$B$801,MATCH(Orders!B4413,Returns!$A$2:$A$801,0)),"No")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IF(M4414=People!$B$5,People!$A$5,IF(M4414=People!$B$4,People!$A$4,IF(Orders!M4414=People!$B$3,People!$A$3,IF(Orders!M4414=People!$B$2,People!$A$2,0))))</f>
        <v>Chuck Magee</v>
      </c>
      <c r="W4414" s="3" t="str">
        <f>IFERROR(INDEX(Returns!$B$2:$B$801,MATCH(Orders!B4414,Returns!$A$2:$A$801,0)),"No")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IF(M4415=People!$B$5,People!$A$5,IF(M4415=People!$B$4,People!$A$4,IF(Orders!M4415=People!$B$3,People!$A$3,IF(Orders!M4415=People!$B$2,People!$A$2,0))))</f>
        <v>Chuck Magee</v>
      </c>
      <c r="W4415" s="3" t="str">
        <f>IFERROR(INDEX(Returns!$B$2:$B$801,MATCH(Orders!B4415,Returns!$A$2:$A$801,0)),"No")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IF(M4416=People!$B$5,People!$A$5,IF(M4416=People!$B$4,People!$A$4,IF(Orders!M4416=People!$B$3,People!$A$3,IF(Orders!M4416=People!$B$2,People!$A$2,0))))</f>
        <v>Chuck Magee</v>
      </c>
      <c r="W4416" s="3" t="str">
        <f>IFERROR(INDEX(Returns!$B$2:$B$801,MATCH(Orders!B4416,Returns!$A$2:$A$801,0)),"No")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IF(M4417=People!$B$5,People!$A$5,IF(M4417=People!$B$4,People!$A$4,IF(Orders!M4417=People!$B$3,People!$A$3,IF(Orders!M4417=People!$B$2,People!$A$2,0))))</f>
        <v>Anna Andreadi</v>
      </c>
      <c r="W4417" s="3" t="str">
        <f>IFERROR(INDEX(Returns!$B$2:$B$801,MATCH(Orders!B4417,Returns!$A$2:$A$801,0)),"No")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IF(M4418=People!$B$5,People!$A$5,IF(M4418=People!$B$4,People!$A$4,IF(Orders!M4418=People!$B$3,People!$A$3,IF(Orders!M4418=People!$B$2,People!$A$2,0))))</f>
        <v>Anna Andreadi</v>
      </c>
      <c r="W4418" s="3" t="str">
        <f>IFERROR(INDEX(Returns!$B$2:$B$801,MATCH(Orders!B4418,Returns!$A$2:$A$801,0)),"No")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IF(M4419=People!$B$5,People!$A$5,IF(M4419=People!$B$4,People!$A$4,IF(Orders!M4419=People!$B$3,People!$A$3,IF(Orders!M4419=People!$B$2,People!$A$2,0))))</f>
        <v>Kelly Williams</v>
      </c>
      <c r="W4419" s="3" t="str">
        <f>IFERROR(INDEX(Returns!$B$2:$B$801,MATCH(Orders!B4419,Returns!$A$2:$A$801,0)),"No")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IF(M4420=People!$B$5,People!$A$5,IF(M4420=People!$B$4,People!$A$4,IF(Orders!M4420=People!$B$3,People!$A$3,IF(Orders!M4420=People!$B$2,People!$A$2,0))))</f>
        <v>Chuck Magee</v>
      </c>
      <c r="W4420" s="3" t="str">
        <f>IFERROR(INDEX(Returns!$B$2:$B$801,MATCH(Orders!B4420,Returns!$A$2:$A$801,0)),"No")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IF(M4421=People!$B$5,People!$A$5,IF(M4421=People!$B$4,People!$A$4,IF(Orders!M4421=People!$B$3,People!$A$3,IF(Orders!M4421=People!$B$2,People!$A$2,0))))</f>
        <v>Chuck Magee</v>
      </c>
      <c r="W4421" s="3" t="str">
        <f>IFERROR(INDEX(Returns!$B$2:$B$801,MATCH(Orders!B4421,Returns!$A$2:$A$801,0)),"No")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IF(M4422=People!$B$5,People!$A$5,IF(M4422=People!$B$4,People!$A$4,IF(Orders!M4422=People!$B$3,People!$A$3,IF(Orders!M4422=People!$B$2,People!$A$2,0))))</f>
        <v>Kelly Williams</v>
      </c>
      <c r="W4422" s="3" t="str">
        <f>IFERROR(INDEX(Returns!$B$2:$B$801,MATCH(Orders!B4422,Returns!$A$2:$A$801,0)),"No")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IF(M4423=People!$B$5,People!$A$5,IF(M4423=People!$B$4,People!$A$4,IF(Orders!M4423=People!$B$3,People!$A$3,IF(Orders!M4423=People!$B$2,People!$A$2,0))))</f>
        <v>Cassandra Brandow</v>
      </c>
      <c r="W4423" s="3" t="str">
        <f>IFERROR(INDEX(Returns!$B$2:$B$801,MATCH(Orders!B4423,Returns!$A$2:$A$801,0)),"No")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IF(M4424=People!$B$5,People!$A$5,IF(M4424=People!$B$4,People!$A$4,IF(Orders!M4424=People!$B$3,People!$A$3,IF(Orders!M4424=People!$B$2,People!$A$2,0))))</f>
        <v>Cassandra Brandow</v>
      </c>
      <c r="W4424" s="3" t="str">
        <f>IFERROR(INDEX(Returns!$B$2:$B$801,MATCH(Orders!B4424,Returns!$A$2:$A$801,0)),"No")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IF(M4425=People!$B$5,People!$A$5,IF(M4425=People!$B$4,People!$A$4,IF(Orders!M4425=People!$B$3,People!$A$3,IF(Orders!M4425=People!$B$2,People!$A$2,0))))</f>
        <v>Cassandra Brandow</v>
      </c>
      <c r="W4425" s="3" t="str">
        <f>IFERROR(INDEX(Returns!$B$2:$B$801,MATCH(Orders!B4425,Returns!$A$2:$A$801,0)),"No")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IF(M4426=People!$B$5,People!$A$5,IF(M4426=People!$B$4,People!$A$4,IF(Orders!M4426=People!$B$3,People!$A$3,IF(Orders!M4426=People!$B$2,People!$A$2,0))))</f>
        <v>Cassandra Brandow</v>
      </c>
      <c r="W4426" s="3" t="str">
        <f>IFERROR(INDEX(Returns!$B$2:$B$801,MATCH(Orders!B4426,Returns!$A$2:$A$801,0)),"No")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IF(M4427=People!$B$5,People!$A$5,IF(M4427=People!$B$4,People!$A$4,IF(Orders!M4427=People!$B$3,People!$A$3,IF(Orders!M4427=People!$B$2,People!$A$2,0))))</f>
        <v>Cassandra Brandow</v>
      </c>
      <c r="W4427" s="3" t="str">
        <f>IFERROR(INDEX(Returns!$B$2:$B$801,MATCH(Orders!B4427,Returns!$A$2:$A$801,0)),"No")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IF(M4428=People!$B$5,People!$A$5,IF(M4428=People!$B$4,People!$A$4,IF(Orders!M4428=People!$B$3,People!$A$3,IF(Orders!M4428=People!$B$2,People!$A$2,0))))</f>
        <v>Cassandra Brandow</v>
      </c>
      <c r="W4428" s="3" t="str">
        <f>IFERROR(INDEX(Returns!$B$2:$B$801,MATCH(Orders!B4428,Returns!$A$2:$A$801,0)),"No")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IF(M4429=People!$B$5,People!$A$5,IF(M4429=People!$B$4,People!$A$4,IF(Orders!M4429=People!$B$3,People!$A$3,IF(Orders!M4429=People!$B$2,People!$A$2,0))))</f>
        <v>Anna Andreadi</v>
      </c>
      <c r="W4429" s="3" t="str">
        <f>IFERROR(INDEX(Returns!$B$2:$B$801,MATCH(Orders!B4429,Returns!$A$2:$A$801,0)),"No")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IF(M4430=People!$B$5,People!$A$5,IF(M4430=People!$B$4,People!$A$4,IF(Orders!M4430=People!$B$3,People!$A$3,IF(Orders!M4430=People!$B$2,People!$A$2,0))))</f>
        <v>Kelly Williams</v>
      </c>
      <c r="W4430" s="3" t="str">
        <f>IFERROR(INDEX(Returns!$B$2:$B$801,MATCH(Orders!B4430,Returns!$A$2:$A$801,0)),"No")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IF(M4431=People!$B$5,People!$A$5,IF(M4431=People!$B$4,People!$A$4,IF(Orders!M4431=People!$B$3,People!$A$3,IF(Orders!M4431=People!$B$2,People!$A$2,0))))</f>
        <v>Chuck Magee</v>
      </c>
      <c r="W4431" s="3" t="str">
        <f>IFERROR(INDEX(Returns!$B$2:$B$801,MATCH(Orders!B4431,Returns!$A$2:$A$801,0)),"No")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IF(M4432=People!$B$5,People!$A$5,IF(M4432=People!$B$4,People!$A$4,IF(Orders!M4432=People!$B$3,People!$A$3,IF(Orders!M4432=People!$B$2,People!$A$2,0))))</f>
        <v>Cassandra Brandow</v>
      </c>
      <c r="W4432" s="3" t="str">
        <f>IFERROR(INDEX(Returns!$B$2:$B$801,MATCH(Orders!B4432,Returns!$A$2:$A$801,0)),"No")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IF(M4433=People!$B$5,People!$A$5,IF(M4433=People!$B$4,People!$A$4,IF(Orders!M4433=People!$B$3,People!$A$3,IF(Orders!M4433=People!$B$2,People!$A$2,0))))</f>
        <v>Cassandra Brandow</v>
      </c>
      <c r="W4433" s="3" t="str">
        <f>IFERROR(INDEX(Returns!$B$2:$B$801,MATCH(Orders!B4433,Returns!$A$2:$A$801,0)),"No")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IF(M4434=People!$B$5,People!$A$5,IF(M4434=People!$B$4,People!$A$4,IF(Orders!M4434=People!$B$3,People!$A$3,IF(Orders!M4434=People!$B$2,People!$A$2,0))))</f>
        <v>Cassandra Brandow</v>
      </c>
      <c r="W4434" s="3" t="str">
        <f>IFERROR(INDEX(Returns!$B$2:$B$801,MATCH(Orders!B4434,Returns!$A$2:$A$801,0)),"No")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IF(M4435=People!$B$5,People!$A$5,IF(M4435=People!$B$4,People!$A$4,IF(Orders!M4435=People!$B$3,People!$A$3,IF(Orders!M4435=People!$B$2,People!$A$2,0))))</f>
        <v>Cassandra Brandow</v>
      </c>
      <c r="W4435" s="3" t="str">
        <f>IFERROR(INDEX(Returns!$B$2:$B$801,MATCH(Orders!B4435,Returns!$A$2:$A$801,0)),"No")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IF(M4436=People!$B$5,People!$A$5,IF(M4436=People!$B$4,People!$A$4,IF(Orders!M4436=People!$B$3,People!$A$3,IF(Orders!M4436=People!$B$2,People!$A$2,0))))</f>
        <v>Cassandra Brandow</v>
      </c>
      <c r="W4436" s="3" t="str">
        <f>IFERROR(INDEX(Returns!$B$2:$B$801,MATCH(Orders!B4436,Returns!$A$2:$A$801,0)),"No")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IF(M4437=People!$B$5,People!$A$5,IF(M4437=People!$B$4,People!$A$4,IF(Orders!M4437=People!$B$3,People!$A$3,IF(Orders!M4437=People!$B$2,People!$A$2,0))))</f>
        <v>Kelly Williams</v>
      </c>
      <c r="W4437" s="3" t="str">
        <f>IFERROR(INDEX(Returns!$B$2:$B$801,MATCH(Orders!B4437,Returns!$A$2:$A$801,0)),"No")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IF(M4438=People!$B$5,People!$A$5,IF(M4438=People!$B$4,People!$A$4,IF(Orders!M4438=People!$B$3,People!$A$3,IF(Orders!M4438=People!$B$2,People!$A$2,0))))</f>
        <v>Kelly Williams</v>
      </c>
      <c r="W4438" s="3" t="str">
        <f>IFERROR(INDEX(Returns!$B$2:$B$801,MATCH(Orders!B4438,Returns!$A$2:$A$801,0)),"No")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IF(M4439=People!$B$5,People!$A$5,IF(M4439=People!$B$4,People!$A$4,IF(Orders!M4439=People!$B$3,People!$A$3,IF(Orders!M4439=People!$B$2,People!$A$2,0))))</f>
        <v>Kelly Williams</v>
      </c>
      <c r="W4439" s="3" t="str">
        <f>IFERROR(INDEX(Returns!$B$2:$B$801,MATCH(Orders!B4439,Returns!$A$2:$A$801,0)),"No")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IF(M4440=People!$B$5,People!$A$5,IF(M4440=People!$B$4,People!$A$4,IF(Orders!M4440=People!$B$3,People!$A$3,IF(Orders!M4440=People!$B$2,People!$A$2,0))))</f>
        <v>Kelly Williams</v>
      </c>
      <c r="W4440" s="3" t="str">
        <f>IFERROR(INDEX(Returns!$B$2:$B$801,MATCH(Orders!B4440,Returns!$A$2:$A$801,0)),"No")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IF(M4441=People!$B$5,People!$A$5,IF(M4441=People!$B$4,People!$A$4,IF(Orders!M4441=People!$B$3,People!$A$3,IF(Orders!M4441=People!$B$2,People!$A$2,0))))</f>
        <v>Kelly Williams</v>
      </c>
      <c r="W4441" s="3" t="str">
        <f>IFERROR(INDEX(Returns!$B$2:$B$801,MATCH(Orders!B4441,Returns!$A$2:$A$801,0)),"No")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IF(M4442=People!$B$5,People!$A$5,IF(M4442=People!$B$4,People!$A$4,IF(Orders!M4442=People!$B$3,People!$A$3,IF(Orders!M4442=People!$B$2,People!$A$2,0))))</f>
        <v>Kelly Williams</v>
      </c>
      <c r="W4442" s="3" t="str">
        <f>IFERROR(INDEX(Returns!$B$2:$B$801,MATCH(Orders!B4442,Returns!$A$2:$A$801,0)),"No")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IF(M4443=People!$B$5,People!$A$5,IF(M4443=People!$B$4,People!$A$4,IF(Orders!M4443=People!$B$3,People!$A$3,IF(Orders!M4443=People!$B$2,People!$A$2,0))))</f>
        <v>Kelly Williams</v>
      </c>
      <c r="W4443" s="3" t="str">
        <f>IFERROR(INDEX(Returns!$B$2:$B$801,MATCH(Orders!B4443,Returns!$A$2:$A$801,0)),"No")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IF(M4444=People!$B$5,People!$A$5,IF(M4444=People!$B$4,People!$A$4,IF(Orders!M4444=People!$B$3,People!$A$3,IF(Orders!M4444=People!$B$2,People!$A$2,0))))</f>
        <v>Kelly Williams</v>
      </c>
      <c r="W4444" s="3" t="str">
        <f>IFERROR(INDEX(Returns!$B$2:$B$801,MATCH(Orders!B4444,Returns!$A$2:$A$801,0)),"No")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IF(M4445=People!$B$5,People!$A$5,IF(M4445=People!$B$4,People!$A$4,IF(Orders!M4445=People!$B$3,People!$A$3,IF(Orders!M4445=People!$B$2,People!$A$2,0))))</f>
        <v>Kelly Williams</v>
      </c>
      <c r="W4445" s="3" t="str">
        <f>IFERROR(INDEX(Returns!$B$2:$B$801,MATCH(Orders!B4445,Returns!$A$2:$A$801,0)),"No")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IF(M4446=People!$B$5,People!$A$5,IF(M4446=People!$B$4,People!$A$4,IF(Orders!M4446=People!$B$3,People!$A$3,IF(Orders!M4446=People!$B$2,People!$A$2,0))))</f>
        <v>Kelly Williams</v>
      </c>
      <c r="W4446" s="3" t="str">
        <f>IFERROR(INDEX(Returns!$B$2:$B$801,MATCH(Orders!B4446,Returns!$A$2:$A$801,0)),"No")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IF(M4447=People!$B$5,People!$A$5,IF(M4447=People!$B$4,People!$A$4,IF(Orders!M4447=People!$B$3,People!$A$3,IF(Orders!M4447=People!$B$2,People!$A$2,0))))</f>
        <v>Kelly Williams</v>
      </c>
      <c r="W4447" s="3" t="str">
        <f>IFERROR(INDEX(Returns!$B$2:$B$801,MATCH(Orders!B4447,Returns!$A$2:$A$801,0)),"No")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IF(M4448=People!$B$5,People!$A$5,IF(M4448=People!$B$4,People!$A$4,IF(Orders!M4448=People!$B$3,People!$A$3,IF(Orders!M4448=People!$B$2,People!$A$2,0))))</f>
        <v>Kelly Williams</v>
      </c>
      <c r="W4448" s="3" t="str">
        <f>IFERROR(INDEX(Returns!$B$2:$B$801,MATCH(Orders!B4448,Returns!$A$2:$A$801,0)),"No")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IF(M4449=People!$B$5,People!$A$5,IF(M4449=People!$B$4,People!$A$4,IF(Orders!M4449=People!$B$3,People!$A$3,IF(Orders!M4449=People!$B$2,People!$A$2,0))))</f>
        <v>Kelly Williams</v>
      </c>
      <c r="W4449" s="3" t="str">
        <f>IFERROR(INDEX(Returns!$B$2:$B$801,MATCH(Orders!B4449,Returns!$A$2:$A$801,0)),"No")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IF(M4450=People!$B$5,People!$A$5,IF(M4450=People!$B$4,People!$A$4,IF(Orders!M4450=People!$B$3,People!$A$3,IF(Orders!M4450=People!$B$2,People!$A$2,0))))</f>
        <v>Anna Andreadi</v>
      </c>
      <c r="W4450" s="3" t="str">
        <f>IFERROR(INDEX(Returns!$B$2:$B$801,MATCH(Orders!B4450,Returns!$A$2:$A$801,0)),"No")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IF(M4451=People!$B$5,People!$A$5,IF(M4451=People!$B$4,People!$A$4,IF(Orders!M4451=People!$B$3,People!$A$3,IF(Orders!M4451=People!$B$2,People!$A$2,0))))</f>
        <v>Anna Andreadi</v>
      </c>
      <c r="W4451" s="3" t="str">
        <f>IFERROR(INDEX(Returns!$B$2:$B$801,MATCH(Orders!B4451,Returns!$A$2:$A$801,0)),"No")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IF(M4452=People!$B$5,People!$A$5,IF(M4452=People!$B$4,People!$A$4,IF(Orders!M4452=People!$B$3,People!$A$3,IF(Orders!M4452=People!$B$2,People!$A$2,0))))</f>
        <v>Anna Andreadi</v>
      </c>
      <c r="W4452" s="3" t="str">
        <f>IFERROR(INDEX(Returns!$B$2:$B$801,MATCH(Orders!B4452,Returns!$A$2:$A$801,0)),"No")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IF(M4453=People!$B$5,People!$A$5,IF(M4453=People!$B$4,People!$A$4,IF(Orders!M4453=People!$B$3,People!$A$3,IF(Orders!M4453=People!$B$2,People!$A$2,0))))</f>
        <v>Anna Andreadi</v>
      </c>
      <c r="W4453" s="3" t="str">
        <f>IFERROR(INDEX(Returns!$B$2:$B$801,MATCH(Orders!B4453,Returns!$A$2:$A$801,0)),"No")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IF(M4454=People!$B$5,People!$A$5,IF(M4454=People!$B$4,People!$A$4,IF(Orders!M4454=People!$B$3,People!$A$3,IF(Orders!M4454=People!$B$2,People!$A$2,0))))</f>
        <v>Anna Andreadi</v>
      </c>
      <c r="W4454" s="3" t="str">
        <f>IFERROR(INDEX(Returns!$B$2:$B$801,MATCH(Orders!B4454,Returns!$A$2:$A$801,0)),"No")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IF(M4455=People!$B$5,People!$A$5,IF(M4455=People!$B$4,People!$A$4,IF(Orders!M4455=People!$B$3,People!$A$3,IF(Orders!M4455=People!$B$2,People!$A$2,0))))</f>
        <v>Anna Andreadi</v>
      </c>
      <c r="W4455" s="3" t="str">
        <f>IFERROR(INDEX(Returns!$B$2:$B$801,MATCH(Orders!B4455,Returns!$A$2:$A$801,0)),"No")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IF(M4456=People!$B$5,People!$A$5,IF(M4456=People!$B$4,People!$A$4,IF(Orders!M4456=People!$B$3,People!$A$3,IF(Orders!M4456=People!$B$2,People!$A$2,0))))</f>
        <v>Anna Andreadi</v>
      </c>
      <c r="W4456" s="3" t="str">
        <f>IFERROR(INDEX(Returns!$B$2:$B$801,MATCH(Orders!B4456,Returns!$A$2:$A$801,0)),"No")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IF(M4457=People!$B$5,People!$A$5,IF(M4457=People!$B$4,People!$A$4,IF(Orders!M4457=People!$B$3,People!$A$3,IF(Orders!M4457=People!$B$2,People!$A$2,0))))</f>
        <v>Anna Andreadi</v>
      </c>
      <c r="W4457" s="3" t="str">
        <f>IFERROR(INDEX(Returns!$B$2:$B$801,MATCH(Orders!B4457,Returns!$A$2:$A$801,0)),"No")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IF(M4458=People!$B$5,People!$A$5,IF(M4458=People!$B$4,People!$A$4,IF(Orders!M4458=People!$B$3,People!$A$3,IF(Orders!M4458=People!$B$2,People!$A$2,0))))</f>
        <v>Anna Andreadi</v>
      </c>
      <c r="W4458" s="3" t="str">
        <f>IFERROR(INDEX(Returns!$B$2:$B$801,MATCH(Orders!B4458,Returns!$A$2:$A$801,0)),"No")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IF(M4459=People!$B$5,People!$A$5,IF(M4459=People!$B$4,People!$A$4,IF(Orders!M4459=People!$B$3,People!$A$3,IF(Orders!M4459=People!$B$2,People!$A$2,0))))</f>
        <v>Anna Andreadi</v>
      </c>
      <c r="W4459" s="3" t="str">
        <f>IFERROR(INDEX(Returns!$B$2:$B$801,MATCH(Orders!B4459,Returns!$A$2:$A$801,0)),"No")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IF(M4460=People!$B$5,People!$A$5,IF(M4460=People!$B$4,People!$A$4,IF(Orders!M4460=People!$B$3,People!$A$3,IF(Orders!M4460=People!$B$2,People!$A$2,0))))</f>
        <v>Anna Andreadi</v>
      </c>
      <c r="W4460" s="3" t="str">
        <f>IFERROR(INDEX(Returns!$B$2:$B$801,MATCH(Orders!B4460,Returns!$A$2:$A$801,0)),"No")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IF(M4461=People!$B$5,People!$A$5,IF(M4461=People!$B$4,People!$A$4,IF(Orders!M4461=People!$B$3,People!$A$3,IF(Orders!M4461=People!$B$2,People!$A$2,0))))</f>
        <v>Anna Andreadi</v>
      </c>
      <c r="W4461" s="3" t="str">
        <f>IFERROR(INDEX(Returns!$B$2:$B$801,MATCH(Orders!B4461,Returns!$A$2:$A$801,0)),"No")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IF(M4462=People!$B$5,People!$A$5,IF(M4462=People!$B$4,People!$A$4,IF(Orders!M4462=People!$B$3,People!$A$3,IF(Orders!M4462=People!$B$2,People!$A$2,0))))</f>
        <v>Anna Andreadi</v>
      </c>
      <c r="W4462" s="3" t="str">
        <f>IFERROR(INDEX(Returns!$B$2:$B$801,MATCH(Orders!B4462,Returns!$A$2:$A$801,0)),"No")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IF(M4463=People!$B$5,People!$A$5,IF(M4463=People!$B$4,People!$A$4,IF(Orders!M4463=People!$B$3,People!$A$3,IF(Orders!M4463=People!$B$2,People!$A$2,0))))</f>
        <v>Anna Andreadi</v>
      </c>
      <c r="W4463" s="3" t="str">
        <f>IFERROR(INDEX(Returns!$B$2:$B$801,MATCH(Orders!B4463,Returns!$A$2:$A$801,0)),"No")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IF(M4464=People!$B$5,People!$A$5,IF(M4464=People!$B$4,People!$A$4,IF(Orders!M4464=People!$B$3,People!$A$3,IF(Orders!M4464=People!$B$2,People!$A$2,0))))</f>
        <v>Anna Andreadi</v>
      </c>
      <c r="W4464" s="3" t="str">
        <f>IFERROR(INDEX(Returns!$B$2:$B$801,MATCH(Orders!B4464,Returns!$A$2:$A$801,0)),"No")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IF(M4465=People!$B$5,People!$A$5,IF(M4465=People!$B$4,People!$A$4,IF(Orders!M4465=People!$B$3,People!$A$3,IF(Orders!M4465=People!$B$2,People!$A$2,0))))</f>
        <v>Anna Andreadi</v>
      </c>
      <c r="W4465" s="3" t="str">
        <f>IFERROR(INDEX(Returns!$B$2:$B$801,MATCH(Orders!B4465,Returns!$A$2:$A$801,0)),"No")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IF(M4466=People!$B$5,People!$A$5,IF(M4466=People!$B$4,People!$A$4,IF(Orders!M4466=People!$B$3,People!$A$3,IF(Orders!M4466=People!$B$2,People!$A$2,0))))</f>
        <v>Anna Andreadi</v>
      </c>
      <c r="W4466" s="3" t="str">
        <f>IFERROR(INDEX(Returns!$B$2:$B$801,MATCH(Orders!B4466,Returns!$A$2:$A$801,0)),"No")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IF(M4467=People!$B$5,People!$A$5,IF(M4467=People!$B$4,People!$A$4,IF(Orders!M4467=People!$B$3,People!$A$3,IF(Orders!M4467=People!$B$2,People!$A$2,0))))</f>
        <v>Anna Andreadi</v>
      </c>
      <c r="W4467" s="3" t="str">
        <f>IFERROR(INDEX(Returns!$B$2:$B$801,MATCH(Orders!B4467,Returns!$A$2:$A$801,0)),"No")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IF(M4468=People!$B$5,People!$A$5,IF(M4468=People!$B$4,People!$A$4,IF(Orders!M4468=People!$B$3,People!$A$3,IF(Orders!M4468=People!$B$2,People!$A$2,0))))</f>
        <v>Chuck Magee</v>
      </c>
      <c r="W4468" s="3" t="str">
        <f>IFERROR(INDEX(Returns!$B$2:$B$801,MATCH(Orders!B4468,Returns!$A$2:$A$801,0)),"No")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IF(M4469=People!$B$5,People!$A$5,IF(M4469=People!$B$4,People!$A$4,IF(Orders!M4469=People!$B$3,People!$A$3,IF(Orders!M4469=People!$B$2,People!$A$2,0))))</f>
        <v>Chuck Magee</v>
      </c>
      <c r="W4469" s="3" t="str">
        <f>IFERROR(INDEX(Returns!$B$2:$B$801,MATCH(Orders!B4469,Returns!$A$2:$A$801,0)),"No")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IF(M4470=People!$B$5,People!$A$5,IF(M4470=People!$B$4,People!$A$4,IF(Orders!M4470=People!$B$3,People!$A$3,IF(Orders!M4470=People!$B$2,People!$A$2,0))))</f>
        <v>Chuck Magee</v>
      </c>
      <c r="W4470" s="3" t="str">
        <f>IFERROR(INDEX(Returns!$B$2:$B$801,MATCH(Orders!B4470,Returns!$A$2:$A$801,0)),"No")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IF(M4471=People!$B$5,People!$A$5,IF(M4471=People!$B$4,People!$A$4,IF(Orders!M4471=People!$B$3,People!$A$3,IF(Orders!M4471=People!$B$2,People!$A$2,0))))</f>
        <v>Chuck Magee</v>
      </c>
      <c r="W4471" s="3" t="str">
        <f>IFERROR(INDEX(Returns!$B$2:$B$801,MATCH(Orders!B4471,Returns!$A$2:$A$801,0)),"No")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IF(M4472=People!$B$5,People!$A$5,IF(M4472=People!$B$4,People!$A$4,IF(Orders!M4472=People!$B$3,People!$A$3,IF(Orders!M4472=People!$B$2,People!$A$2,0))))</f>
        <v>Chuck Magee</v>
      </c>
      <c r="W4472" s="3" t="str">
        <f>IFERROR(INDEX(Returns!$B$2:$B$801,MATCH(Orders!B4472,Returns!$A$2:$A$801,0)),"No")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IF(M4473=People!$B$5,People!$A$5,IF(M4473=People!$B$4,People!$A$4,IF(Orders!M4473=People!$B$3,People!$A$3,IF(Orders!M4473=People!$B$2,People!$A$2,0))))</f>
        <v>Chuck Magee</v>
      </c>
      <c r="W4473" s="3" t="str">
        <f>IFERROR(INDEX(Returns!$B$2:$B$801,MATCH(Orders!B4473,Returns!$A$2:$A$801,0)),"No")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IF(M4474=People!$B$5,People!$A$5,IF(M4474=People!$B$4,People!$A$4,IF(Orders!M4474=People!$B$3,People!$A$3,IF(Orders!M4474=People!$B$2,People!$A$2,0))))</f>
        <v>Chuck Magee</v>
      </c>
      <c r="W4474" s="3" t="str">
        <f>IFERROR(INDEX(Returns!$B$2:$B$801,MATCH(Orders!B4474,Returns!$A$2:$A$801,0)),"No")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IF(M4475=People!$B$5,People!$A$5,IF(M4475=People!$B$4,People!$A$4,IF(Orders!M4475=People!$B$3,People!$A$3,IF(Orders!M4475=People!$B$2,People!$A$2,0))))</f>
        <v>Chuck Magee</v>
      </c>
      <c r="W4475" s="3" t="str">
        <f>IFERROR(INDEX(Returns!$B$2:$B$801,MATCH(Orders!B4475,Returns!$A$2:$A$801,0)),"No")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IF(M4476=People!$B$5,People!$A$5,IF(M4476=People!$B$4,People!$A$4,IF(Orders!M4476=People!$B$3,People!$A$3,IF(Orders!M4476=People!$B$2,People!$A$2,0))))</f>
        <v>Chuck Magee</v>
      </c>
      <c r="W4476" s="3" t="str">
        <f>IFERROR(INDEX(Returns!$B$2:$B$801,MATCH(Orders!B4476,Returns!$A$2:$A$801,0)),"No")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IF(M4477=People!$B$5,People!$A$5,IF(M4477=People!$B$4,People!$A$4,IF(Orders!M4477=People!$B$3,People!$A$3,IF(Orders!M4477=People!$B$2,People!$A$2,0))))</f>
        <v>Chuck Magee</v>
      </c>
      <c r="W4477" s="3" t="str">
        <f>IFERROR(INDEX(Returns!$B$2:$B$801,MATCH(Orders!B4477,Returns!$A$2:$A$801,0)),"No")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IF(M4478=People!$B$5,People!$A$5,IF(M4478=People!$B$4,People!$A$4,IF(Orders!M4478=People!$B$3,People!$A$3,IF(Orders!M4478=People!$B$2,People!$A$2,0))))</f>
        <v>Chuck Magee</v>
      </c>
      <c r="W4478" s="3" t="str">
        <f>IFERROR(INDEX(Returns!$B$2:$B$801,MATCH(Orders!B4478,Returns!$A$2:$A$801,0)),"No")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IF(M4479=People!$B$5,People!$A$5,IF(M4479=People!$B$4,People!$A$4,IF(Orders!M4479=People!$B$3,People!$A$3,IF(Orders!M4479=People!$B$2,People!$A$2,0))))</f>
        <v>Kelly Williams</v>
      </c>
      <c r="W4479" s="3" t="str">
        <f>IFERROR(INDEX(Returns!$B$2:$B$801,MATCH(Orders!B4479,Returns!$A$2:$A$801,0)),"No")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IF(M4480=People!$B$5,People!$A$5,IF(M4480=People!$B$4,People!$A$4,IF(Orders!M4480=People!$B$3,People!$A$3,IF(Orders!M4480=People!$B$2,People!$A$2,0))))</f>
        <v>Kelly Williams</v>
      </c>
      <c r="W4480" s="3" t="str">
        <f>IFERROR(INDEX(Returns!$B$2:$B$801,MATCH(Orders!B4480,Returns!$A$2:$A$801,0)),"No")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IF(M4481=People!$B$5,People!$A$5,IF(M4481=People!$B$4,People!$A$4,IF(Orders!M4481=People!$B$3,People!$A$3,IF(Orders!M4481=People!$B$2,People!$A$2,0))))</f>
        <v>Chuck Magee</v>
      </c>
      <c r="W4481" s="3" t="str">
        <f>IFERROR(INDEX(Returns!$B$2:$B$801,MATCH(Orders!B4481,Returns!$A$2:$A$801,0)),"No")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IF(M4482=People!$B$5,People!$A$5,IF(M4482=People!$B$4,People!$A$4,IF(Orders!M4482=People!$B$3,People!$A$3,IF(Orders!M4482=People!$B$2,People!$A$2,0))))</f>
        <v>Anna Andreadi</v>
      </c>
      <c r="W4482" s="3" t="str">
        <f>IFERROR(INDEX(Returns!$B$2:$B$801,MATCH(Orders!B4482,Returns!$A$2:$A$801,0)),"No")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IF(M4483=People!$B$5,People!$A$5,IF(M4483=People!$B$4,People!$A$4,IF(Orders!M4483=People!$B$3,People!$A$3,IF(Orders!M4483=People!$B$2,People!$A$2,0))))</f>
        <v>Anna Andreadi</v>
      </c>
      <c r="W4483" s="3" t="str">
        <f>IFERROR(INDEX(Returns!$B$2:$B$801,MATCH(Orders!B4483,Returns!$A$2:$A$801,0)),"No")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IF(M4484=People!$B$5,People!$A$5,IF(M4484=People!$B$4,People!$A$4,IF(Orders!M4484=People!$B$3,People!$A$3,IF(Orders!M4484=People!$B$2,People!$A$2,0))))</f>
        <v>Anna Andreadi</v>
      </c>
      <c r="W4484" s="3" t="str">
        <f>IFERROR(INDEX(Returns!$B$2:$B$801,MATCH(Orders!B4484,Returns!$A$2:$A$801,0)),"No")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IF(M4485=People!$B$5,People!$A$5,IF(M4485=People!$B$4,People!$A$4,IF(Orders!M4485=People!$B$3,People!$A$3,IF(Orders!M4485=People!$B$2,People!$A$2,0))))</f>
        <v>Anna Andreadi</v>
      </c>
      <c r="W4485" s="3" t="str">
        <f>IFERROR(INDEX(Returns!$B$2:$B$801,MATCH(Orders!B4485,Returns!$A$2:$A$801,0)),"No")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IF(M4486=People!$B$5,People!$A$5,IF(M4486=People!$B$4,People!$A$4,IF(Orders!M4486=People!$B$3,People!$A$3,IF(Orders!M4486=People!$B$2,People!$A$2,0))))</f>
        <v>Anna Andreadi</v>
      </c>
      <c r="W4486" s="3" t="str">
        <f>IFERROR(INDEX(Returns!$B$2:$B$801,MATCH(Orders!B4486,Returns!$A$2:$A$801,0)),"No")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IF(M4487=People!$B$5,People!$A$5,IF(M4487=People!$B$4,People!$A$4,IF(Orders!M4487=People!$B$3,People!$A$3,IF(Orders!M4487=People!$B$2,People!$A$2,0))))</f>
        <v>Anna Andreadi</v>
      </c>
      <c r="W4487" s="3" t="str">
        <f>IFERROR(INDEX(Returns!$B$2:$B$801,MATCH(Orders!B4487,Returns!$A$2:$A$801,0)),"No")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IF(M4488=People!$B$5,People!$A$5,IF(M4488=People!$B$4,People!$A$4,IF(Orders!M4488=People!$B$3,People!$A$3,IF(Orders!M4488=People!$B$2,People!$A$2,0))))</f>
        <v>Anna Andreadi</v>
      </c>
      <c r="W4488" s="3" t="str">
        <f>IFERROR(INDEX(Returns!$B$2:$B$801,MATCH(Orders!B4488,Returns!$A$2:$A$801,0)),"No")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IF(M4489=People!$B$5,People!$A$5,IF(M4489=People!$B$4,People!$A$4,IF(Orders!M4489=People!$B$3,People!$A$3,IF(Orders!M4489=People!$B$2,People!$A$2,0))))</f>
        <v>Kelly Williams</v>
      </c>
      <c r="W4489" s="3" t="str">
        <f>IFERROR(INDEX(Returns!$B$2:$B$801,MATCH(Orders!B4489,Returns!$A$2:$A$801,0)),"No")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IF(M4490=People!$B$5,People!$A$5,IF(M4490=People!$B$4,People!$A$4,IF(Orders!M4490=People!$B$3,People!$A$3,IF(Orders!M4490=People!$B$2,People!$A$2,0))))</f>
        <v>Kelly Williams</v>
      </c>
      <c r="W4490" s="3" t="str">
        <f>IFERROR(INDEX(Returns!$B$2:$B$801,MATCH(Orders!B4490,Returns!$A$2:$A$801,0)),"No")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IF(M4491=People!$B$5,People!$A$5,IF(M4491=People!$B$4,People!$A$4,IF(Orders!M4491=People!$B$3,People!$A$3,IF(Orders!M4491=People!$B$2,People!$A$2,0))))</f>
        <v>Kelly Williams</v>
      </c>
      <c r="W4491" s="3" t="str">
        <f>IFERROR(INDEX(Returns!$B$2:$B$801,MATCH(Orders!B4491,Returns!$A$2:$A$801,0)),"No")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IF(M4492=People!$B$5,People!$A$5,IF(M4492=People!$B$4,People!$A$4,IF(Orders!M4492=People!$B$3,People!$A$3,IF(Orders!M4492=People!$B$2,People!$A$2,0))))</f>
        <v>Anna Andreadi</v>
      </c>
      <c r="W4492" s="3" t="str">
        <f>IFERROR(INDEX(Returns!$B$2:$B$801,MATCH(Orders!B4492,Returns!$A$2:$A$801,0)),"No")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IF(M4493=People!$B$5,People!$A$5,IF(M4493=People!$B$4,People!$A$4,IF(Orders!M4493=People!$B$3,People!$A$3,IF(Orders!M4493=People!$B$2,People!$A$2,0))))</f>
        <v>Chuck Magee</v>
      </c>
      <c r="W4493" s="3" t="str">
        <f>IFERROR(INDEX(Returns!$B$2:$B$801,MATCH(Orders!B4493,Returns!$A$2:$A$801,0)),"No")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IF(M4494=People!$B$5,People!$A$5,IF(M4494=People!$B$4,People!$A$4,IF(Orders!M4494=People!$B$3,People!$A$3,IF(Orders!M4494=People!$B$2,People!$A$2,0))))</f>
        <v>Chuck Magee</v>
      </c>
      <c r="W4494" s="3" t="str">
        <f>IFERROR(INDEX(Returns!$B$2:$B$801,MATCH(Orders!B4494,Returns!$A$2:$A$801,0)),"No")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IF(M4495=People!$B$5,People!$A$5,IF(M4495=People!$B$4,People!$A$4,IF(Orders!M4495=People!$B$3,People!$A$3,IF(Orders!M4495=People!$B$2,People!$A$2,0))))</f>
        <v>Chuck Magee</v>
      </c>
      <c r="W4495" s="3" t="str">
        <f>IFERROR(INDEX(Returns!$B$2:$B$801,MATCH(Orders!B4495,Returns!$A$2:$A$801,0)),"No")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IF(M4496=People!$B$5,People!$A$5,IF(M4496=People!$B$4,People!$A$4,IF(Orders!M4496=People!$B$3,People!$A$3,IF(Orders!M4496=People!$B$2,People!$A$2,0))))</f>
        <v>Chuck Magee</v>
      </c>
      <c r="W4496" s="3" t="str">
        <f>IFERROR(INDEX(Returns!$B$2:$B$801,MATCH(Orders!B4496,Returns!$A$2:$A$801,0)),"No")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IF(M4497=People!$B$5,People!$A$5,IF(M4497=People!$B$4,People!$A$4,IF(Orders!M4497=People!$B$3,People!$A$3,IF(Orders!M4497=People!$B$2,People!$A$2,0))))</f>
        <v>Anna Andreadi</v>
      </c>
      <c r="W4497" s="3" t="str">
        <f>IFERROR(INDEX(Returns!$B$2:$B$801,MATCH(Orders!B4497,Returns!$A$2:$A$801,0)),"No")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IF(M4498=People!$B$5,People!$A$5,IF(M4498=People!$B$4,People!$A$4,IF(Orders!M4498=People!$B$3,People!$A$3,IF(Orders!M4498=People!$B$2,People!$A$2,0))))</f>
        <v>Anna Andreadi</v>
      </c>
      <c r="W4498" s="3" t="str">
        <f>IFERROR(INDEX(Returns!$B$2:$B$801,MATCH(Orders!B4498,Returns!$A$2:$A$801,0)),"No")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IF(M4499=People!$B$5,People!$A$5,IF(M4499=People!$B$4,People!$A$4,IF(Orders!M4499=People!$B$3,People!$A$3,IF(Orders!M4499=People!$B$2,People!$A$2,0))))</f>
        <v>Chuck Magee</v>
      </c>
      <c r="W4499" s="3" t="str">
        <f>IFERROR(INDEX(Returns!$B$2:$B$801,MATCH(Orders!B4499,Returns!$A$2:$A$801,0)),"No")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IF(M4500=People!$B$5,People!$A$5,IF(M4500=People!$B$4,People!$A$4,IF(Orders!M4500=People!$B$3,People!$A$3,IF(Orders!M4500=People!$B$2,People!$A$2,0))))</f>
        <v>Anna Andreadi</v>
      </c>
      <c r="W4500" s="3" t="str">
        <f>IFERROR(INDEX(Returns!$B$2:$B$801,MATCH(Orders!B4500,Returns!$A$2:$A$801,0)),"No")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IF(M4501=People!$B$5,People!$A$5,IF(M4501=People!$B$4,People!$A$4,IF(Orders!M4501=People!$B$3,People!$A$3,IF(Orders!M4501=People!$B$2,People!$A$2,0))))</f>
        <v>Anna Andreadi</v>
      </c>
      <c r="W4501" s="3" t="str">
        <f>IFERROR(INDEX(Returns!$B$2:$B$801,MATCH(Orders!B4501,Returns!$A$2:$A$801,0)),"No")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IF(M4502=People!$B$5,People!$A$5,IF(M4502=People!$B$4,People!$A$4,IF(Orders!M4502=People!$B$3,People!$A$3,IF(Orders!M4502=People!$B$2,People!$A$2,0))))</f>
        <v>Anna Andreadi</v>
      </c>
      <c r="W4502" s="3" t="str">
        <f>IFERROR(INDEX(Returns!$B$2:$B$801,MATCH(Orders!B4502,Returns!$A$2:$A$801,0)),"No")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IF(M4503=People!$B$5,People!$A$5,IF(M4503=People!$B$4,People!$A$4,IF(Orders!M4503=People!$B$3,People!$A$3,IF(Orders!M4503=People!$B$2,People!$A$2,0))))</f>
        <v>Kelly Williams</v>
      </c>
      <c r="W4503" s="3" t="str">
        <f>IFERROR(INDEX(Returns!$B$2:$B$801,MATCH(Orders!B4503,Returns!$A$2:$A$801,0)),"No")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IF(M4504=People!$B$5,People!$A$5,IF(M4504=People!$B$4,People!$A$4,IF(Orders!M4504=People!$B$3,People!$A$3,IF(Orders!M4504=People!$B$2,People!$A$2,0))))</f>
        <v>Kelly Williams</v>
      </c>
      <c r="W4504" s="3" t="str">
        <f>IFERROR(INDEX(Returns!$B$2:$B$801,MATCH(Orders!B4504,Returns!$A$2:$A$801,0)),"No")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IF(M4505=People!$B$5,People!$A$5,IF(M4505=People!$B$4,People!$A$4,IF(Orders!M4505=People!$B$3,People!$A$3,IF(Orders!M4505=People!$B$2,People!$A$2,0))))</f>
        <v>Anna Andreadi</v>
      </c>
      <c r="W4505" s="3" t="str">
        <f>IFERROR(INDEX(Returns!$B$2:$B$801,MATCH(Orders!B4505,Returns!$A$2:$A$801,0)),"No")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IF(M4506=People!$B$5,People!$A$5,IF(M4506=People!$B$4,People!$A$4,IF(Orders!M4506=People!$B$3,People!$A$3,IF(Orders!M4506=People!$B$2,People!$A$2,0))))</f>
        <v>Anna Andreadi</v>
      </c>
      <c r="W4506" s="3" t="str">
        <f>IFERROR(INDEX(Returns!$B$2:$B$801,MATCH(Orders!B4506,Returns!$A$2:$A$801,0)),"No")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IF(M4507=People!$B$5,People!$A$5,IF(M4507=People!$B$4,People!$A$4,IF(Orders!M4507=People!$B$3,People!$A$3,IF(Orders!M4507=People!$B$2,People!$A$2,0))))</f>
        <v>Anna Andreadi</v>
      </c>
      <c r="W4507" s="3" t="str">
        <f>IFERROR(INDEX(Returns!$B$2:$B$801,MATCH(Orders!B4507,Returns!$A$2:$A$801,0)),"No")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IF(M4508=People!$B$5,People!$A$5,IF(M4508=People!$B$4,People!$A$4,IF(Orders!M4508=People!$B$3,People!$A$3,IF(Orders!M4508=People!$B$2,People!$A$2,0))))</f>
        <v>Anna Andreadi</v>
      </c>
      <c r="W4508" s="3" t="str">
        <f>IFERROR(INDEX(Returns!$B$2:$B$801,MATCH(Orders!B4508,Returns!$A$2:$A$801,0)),"No")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IF(M4509=People!$B$5,People!$A$5,IF(M4509=People!$B$4,People!$A$4,IF(Orders!M4509=People!$B$3,People!$A$3,IF(Orders!M4509=People!$B$2,People!$A$2,0))))</f>
        <v>Anna Andreadi</v>
      </c>
      <c r="W4509" s="3" t="str">
        <f>IFERROR(INDEX(Returns!$B$2:$B$801,MATCH(Orders!B4509,Returns!$A$2:$A$801,0)),"No")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IF(M4510=People!$B$5,People!$A$5,IF(M4510=People!$B$4,People!$A$4,IF(Orders!M4510=People!$B$3,People!$A$3,IF(Orders!M4510=People!$B$2,People!$A$2,0))))</f>
        <v>Anna Andreadi</v>
      </c>
      <c r="W4510" s="3" t="str">
        <f>IFERROR(INDEX(Returns!$B$2:$B$801,MATCH(Orders!B4510,Returns!$A$2:$A$801,0)),"No")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IF(M4511=People!$B$5,People!$A$5,IF(M4511=People!$B$4,People!$A$4,IF(Orders!M4511=People!$B$3,People!$A$3,IF(Orders!M4511=People!$B$2,People!$A$2,0))))</f>
        <v>Anna Andreadi</v>
      </c>
      <c r="W4511" s="3" t="str">
        <f>IFERROR(INDEX(Returns!$B$2:$B$801,MATCH(Orders!B4511,Returns!$A$2:$A$801,0)),"No")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IF(M4512=People!$B$5,People!$A$5,IF(M4512=People!$B$4,People!$A$4,IF(Orders!M4512=People!$B$3,People!$A$3,IF(Orders!M4512=People!$B$2,People!$A$2,0))))</f>
        <v>Kelly Williams</v>
      </c>
      <c r="W4512" s="3" t="str">
        <f>IFERROR(INDEX(Returns!$B$2:$B$801,MATCH(Orders!B4512,Returns!$A$2:$A$801,0)),"No")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IF(M4513=People!$B$5,People!$A$5,IF(M4513=People!$B$4,People!$A$4,IF(Orders!M4513=People!$B$3,People!$A$3,IF(Orders!M4513=People!$B$2,People!$A$2,0))))</f>
        <v>Kelly Williams</v>
      </c>
      <c r="W4513" s="3" t="str">
        <f>IFERROR(INDEX(Returns!$B$2:$B$801,MATCH(Orders!B4513,Returns!$A$2:$A$801,0)),"No")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IF(M4514=People!$B$5,People!$A$5,IF(M4514=People!$B$4,People!$A$4,IF(Orders!M4514=People!$B$3,People!$A$3,IF(Orders!M4514=People!$B$2,People!$A$2,0))))</f>
        <v>Anna Andreadi</v>
      </c>
      <c r="W4514" s="3" t="str">
        <f>IFERROR(INDEX(Returns!$B$2:$B$801,MATCH(Orders!B4514,Returns!$A$2:$A$801,0)),"No")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IF(M4515=People!$B$5,People!$A$5,IF(M4515=People!$B$4,People!$A$4,IF(Orders!M4515=People!$B$3,People!$A$3,IF(Orders!M4515=People!$B$2,People!$A$2,0))))</f>
        <v>Kelly Williams</v>
      </c>
      <c r="W4515" s="3" t="str">
        <f>IFERROR(INDEX(Returns!$B$2:$B$801,MATCH(Orders!B4515,Returns!$A$2:$A$801,0)),"No")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IF(M4516=People!$B$5,People!$A$5,IF(M4516=People!$B$4,People!$A$4,IF(Orders!M4516=People!$B$3,People!$A$3,IF(Orders!M4516=People!$B$2,People!$A$2,0))))</f>
        <v>Cassandra Brandow</v>
      </c>
      <c r="W4516" s="3" t="str">
        <f>IFERROR(INDEX(Returns!$B$2:$B$801,MATCH(Orders!B4516,Returns!$A$2:$A$801,0)),"No")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IF(M4517=People!$B$5,People!$A$5,IF(M4517=People!$B$4,People!$A$4,IF(Orders!M4517=People!$B$3,People!$A$3,IF(Orders!M4517=People!$B$2,People!$A$2,0))))</f>
        <v>Kelly Williams</v>
      </c>
      <c r="W4517" s="3" t="str">
        <f>IFERROR(INDEX(Returns!$B$2:$B$801,MATCH(Orders!B4517,Returns!$A$2:$A$801,0)),"No")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IF(M4518=People!$B$5,People!$A$5,IF(M4518=People!$B$4,People!$A$4,IF(Orders!M4518=People!$B$3,People!$A$3,IF(Orders!M4518=People!$B$2,People!$A$2,0))))</f>
        <v>Anna Andreadi</v>
      </c>
      <c r="W4518" s="3" t="str">
        <f>IFERROR(INDEX(Returns!$B$2:$B$801,MATCH(Orders!B4518,Returns!$A$2:$A$801,0)),"No")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IF(M4519=People!$B$5,People!$A$5,IF(M4519=People!$B$4,People!$A$4,IF(Orders!M4519=People!$B$3,People!$A$3,IF(Orders!M4519=People!$B$2,People!$A$2,0))))</f>
        <v>Anna Andreadi</v>
      </c>
      <c r="W4519" s="3" t="str">
        <f>IFERROR(INDEX(Returns!$B$2:$B$801,MATCH(Orders!B4519,Returns!$A$2:$A$801,0)),"No")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IF(M4520=People!$B$5,People!$A$5,IF(M4520=People!$B$4,People!$A$4,IF(Orders!M4520=People!$B$3,People!$A$3,IF(Orders!M4520=People!$B$2,People!$A$2,0))))</f>
        <v>Anna Andreadi</v>
      </c>
      <c r="W4520" s="3" t="str">
        <f>IFERROR(INDEX(Returns!$B$2:$B$801,MATCH(Orders!B4520,Returns!$A$2:$A$801,0)),"No")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IF(M4521=People!$B$5,People!$A$5,IF(M4521=People!$B$4,People!$A$4,IF(Orders!M4521=People!$B$3,People!$A$3,IF(Orders!M4521=People!$B$2,People!$A$2,0))))</f>
        <v>Cassandra Brandow</v>
      </c>
      <c r="W4521" s="3" t="str">
        <f>IFERROR(INDEX(Returns!$B$2:$B$801,MATCH(Orders!B4521,Returns!$A$2:$A$801,0)),"No")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IF(M4522=People!$B$5,People!$A$5,IF(M4522=People!$B$4,People!$A$4,IF(Orders!M4522=People!$B$3,People!$A$3,IF(Orders!M4522=People!$B$2,People!$A$2,0))))</f>
        <v>Kelly Williams</v>
      </c>
      <c r="W4522" s="3" t="str">
        <f>IFERROR(INDEX(Returns!$B$2:$B$801,MATCH(Orders!B4522,Returns!$A$2:$A$801,0)),"No")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IF(M4523=People!$B$5,People!$A$5,IF(M4523=People!$B$4,People!$A$4,IF(Orders!M4523=People!$B$3,People!$A$3,IF(Orders!M4523=People!$B$2,People!$A$2,0))))</f>
        <v>Kelly Williams</v>
      </c>
      <c r="W4523" s="3" t="str">
        <f>IFERROR(INDEX(Returns!$B$2:$B$801,MATCH(Orders!B4523,Returns!$A$2:$A$801,0)),"No")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IF(M4524=People!$B$5,People!$A$5,IF(M4524=People!$B$4,People!$A$4,IF(Orders!M4524=People!$B$3,People!$A$3,IF(Orders!M4524=People!$B$2,People!$A$2,0))))</f>
        <v>Anna Andreadi</v>
      </c>
      <c r="W4524" s="3" t="str">
        <f>IFERROR(INDEX(Returns!$B$2:$B$801,MATCH(Orders!B4524,Returns!$A$2:$A$801,0)),"No")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IF(M4525=People!$B$5,People!$A$5,IF(M4525=People!$B$4,People!$A$4,IF(Orders!M4525=People!$B$3,People!$A$3,IF(Orders!M4525=People!$B$2,People!$A$2,0))))</f>
        <v>Chuck Magee</v>
      </c>
      <c r="W4525" s="3" t="str">
        <f>IFERROR(INDEX(Returns!$B$2:$B$801,MATCH(Orders!B4525,Returns!$A$2:$A$801,0)),"No")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IF(M4526=People!$B$5,People!$A$5,IF(M4526=People!$B$4,People!$A$4,IF(Orders!M4526=People!$B$3,People!$A$3,IF(Orders!M4526=People!$B$2,People!$A$2,0))))</f>
        <v>Chuck Magee</v>
      </c>
      <c r="W4526" s="3" t="str">
        <f>IFERROR(INDEX(Returns!$B$2:$B$801,MATCH(Orders!B4526,Returns!$A$2:$A$801,0)),"No")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IF(M4527=People!$B$5,People!$A$5,IF(M4527=People!$B$4,People!$A$4,IF(Orders!M4527=People!$B$3,People!$A$3,IF(Orders!M4527=People!$B$2,People!$A$2,0))))</f>
        <v>Chuck Magee</v>
      </c>
      <c r="W4527" s="3" t="str">
        <f>IFERROR(INDEX(Returns!$B$2:$B$801,MATCH(Orders!B4527,Returns!$A$2:$A$801,0)),"No")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IF(M4528=People!$B$5,People!$A$5,IF(M4528=People!$B$4,People!$A$4,IF(Orders!M4528=People!$B$3,People!$A$3,IF(Orders!M4528=People!$B$2,People!$A$2,0))))</f>
        <v>Chuck Magee</v>
      </c>
      <c r="W4528" s="3" t="str">
        <f>IFERROR(INDEX(Returns!$B$2:$B$801,MATCH(Orders!B4528,Returns!$A$2:$A$801,0)),"No")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IF(M4529=People!$B$5,People!$A$5,IF(M4529=People!$B$4,People!$A$4,IF(Orders!M4529=People!$B$3,People!$A$3,IF(Orders!M4529=People!$B$2,People!$A$2,0))))</f>
        <v>Chuck Magee</v>
      </c>
      <c r="W4529" s="3" t="str">
        <f>IFERROR(INDEX(Returns!$B$2:$B$801,MATCH(Orders!B4529,Returns!$A$2:$A$801,0)),"No")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IF(M4530=People!$B$5,People!$A$5,IF(M4530=People!$B$4,People!$A$4,IF(Orders!M4530=People!$B$3,People!$A$3,IF(Orders!M4530=People!$B$2,People!$A$2,0))))</f>
        <v>Chuck Magee</v>
      </c>
      <c r="W4530" s="3" t="str">
        <f>IFERROR(INDEX(Returns!$B$2:$B$801,MATCH(Orders!B4530,Returns!$A$2:$A$801,0)),"No")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IF(M4531=People!$B$5,People!$A$5,IF(M4531=People!$B$4,People!$A$4,IF(Orders!M4531=People!$B$3,People!$A$3,IF(Orders!M4531=People!$B$2,People!$A$2,0))))</f>
        <v>Kelly Williams</v>
      </c>
      <c r="W4531" s="3" t="str">
        <f>IFERROR(INDEX(Returns!$B$2:$B$801,MATCH(Orders!B4531,Returns!$A$2:$A$801,0)),"No")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IF(M4532=People!$B$5,People!$A$5,IF(M4532=People!$B$4,People!$A$4,IF(Orders!M4532=People!$B$3,People!$A$3,IF(Orders!M4532=People!$B$2,People!$A$2,0))))</f>
        <v>Chuck Magee</v>
      </c>
      <c r="W4532" s="3" t="str">
        <f>IFERROR(INDEX(Returns!$B$2:$B$801,MATCH(Orders!B4532,Returns!$A$2:$A$801,0)),"No")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IF(M4533=People!$B$5,People!$A$5,IF(M4533=People!$B$4,People!$A$4,IF(Orders!M4533=People!$B$3,People!$A$3,IF(Orders!M4533=People!$B$2,People!$A$2,0))))</f>
        <v>Chuck Magee</v>
      </c>
      <c r="W4533" s="3" t="str">
        <f>IFERROR(INDEX(Returns!$B$2:$B$801,MATCH(Orders!B4533,Returns!$A$2:$A$801,0)),"No")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IF(M4534=People!$B$5,People!$A$5,IF(M4534=People!$B$4,People!$A$4,IF(Orders!M4534=People!$B$3,People!$A$3,IF(Orders!M4534=People!$B$2,People!$A$2,0))))</f>
        <v>Anna Andreadi</v>
      </c>
      <c r="W4534" s="3" t="str">
        <f>IFERROR(INDEX(Returns!$B$2:$B$801,MATCH(Orders!B4534,Returns!$A$2:$A$801,0)),"No")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IF(M4535=People!$B$5,People!$A$5,IF(M4535=People!$B$4,People!$A$4,IF(Orders!M4535=People!$B$3,People!$A$3,IF(Orders!M4535=People!$B$2,People!$A$2,0))))</f>
        <v>Anna Andreadi</v>
      </c>
      <c r="W4535" s="3" t="str">
        <f>IFERROR(INDEX(Returns!$B$2:$B$801,MATCH(Orders!B4535,Returns!$A$2:$A$801,0)),"No")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IF(M4536=People!$B$5,People!$A$5,IF(M4536=People!$B$4,People!$A$4,IF(Orders!M4536=People!$B$3,People!$A$3,IF(Orders!M4536=People!$B$2,People!$A$2,0))))</f>
        <v>Anna Andreadi</v>
      </c>
      <c r="W4536" s="3" t="str">
        <f>IFERROR(INDEX(Returns!$B$2:$B$801,MATCH(Orders!B4536,Returns!$A$2:$A$801,0)),"No")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IF(M4537=People!$B$5,People!$A$5,IF(M4537=People!$B$4,People!$A$4,IF(Orders!M4537=People!$B$3,People!$A$3,IF(Orders!M4537=People!$B$2,People!$A$2,0))))</f>
        <v>Anna Andreadi</v>
      </c>
      <c r="W4537" s="3" t="str">
        <f>IFERROR(INDEX(Returns!$B$2:$B$801,MATCH(Orders!B4537,Returns!$A$2:$A$801,0)),"No")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IF(M4538=People!$B$5,People!$A$5,IF(M4538=People!$B$4,People!$A$4,IF(Orders!M4538=People!$B$3,People!$A$3,IF(Orders!M4538=People!$B$2,People!$A$2,0))))</f>
        <v>Anna Andreadi</v>
      </c>
      <c r="W4538" s="3" t="str">
        <f>IFERROR(INDEX(Returns!$B$2:$B$801,MATCH(Orders!B4538,Returns!$A$2:$A$801,0)),"No")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IF(M4539=People!$B$5,People!$A$5,IF(M4539=People!$B$4,People!$A$4,IF(Orders!M4539=People!$B$3,People!$A$3,IF(Orders!M4539=People!$B$2,People!$A$2,0))))</f>
        <v>Anna Andreadi</v>
      </c>
      <c r="W4539" s="3" t="str">
        <f>IFERROR(INDEX(Returns!$B$2:$B$801,MATCH(Orders!B4539,Returns!$A$2:$A$801,0)),"No")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IF(M4540=People!$B$5,People!$A$5,IF(M4540=People!$B$4,People!$A$4,IF(Orders!M4540=People!$B$3,People!$A$3,IF(Orders!M4540=People!$B$2,People!$A$2,0))))</f>
        <v>Anna Andreadi</v>
      </c>
      <c r="W4540" s="3" t="str">
        <f>IFERROR(INDEX(Returns!$B$2:$B$801,MATCH(Orders!B4540,Returns!$A$2:$A$801,0)),"No")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IF(M4541=People!$B$5,People!$A$5,IF(M4541=People!$B$4,People!$A$4,IF(Orders!M4541=People!$B$3,People!$A$3,IF(Orders!M4541=People!$B$2,People!$A$2,0))))</f>
        <v>Chuck Magee</v>
      </c>
      <c r="W4541" s="3" t="str">
        <f>IFERROR(INDEX(Returns!$B$2:$B$801,MATCH(Orders!B4541,Returns!$A$2:$A$801,0)),"No")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IF(M4542=People!$B$5,People!$A$5,IF(M4542=People!$B$4,People!$A$4,IF(Orders!M4542=People!$B$3,People!$A$3,IF(Orders!M4542=People!$B$2,People!$A$2,0))))</f>
        <v>Chuck Magee</v>
      </c>
      <c r="W4542" s="3" t="str">
        <f>IFERROR(INDEX(Returns!$B$2:$B$801,MATCH(Orders!B4542,Returns!$A$2:$A$801,0)),"No")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IF(M4543=People!$B$5,People!$A$5,IF(M4543=People!$B$4,People!$A$4,IF(Orders!M4543=People!$B$3,People!$A$3,IF(Orders!M4543=People!$B$2,People!$A$2,0))))</f>
        <v>Kelly Williams</v>
      </c>
      <c r="W4543" s="3" t="str">
        <f>IFERROR(INDEX(Returns!$B$2:$B$801,MATCH(Orders!B4543,Returns!$A$2:$A$801,0)),"No")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IF(M4544=People!$B$5,People!$A$5,IF(M4544=People!$B$4,People!$A$4,IF(Orders!M4544=People!$B$3,People!$A$3,IF(Orders!M4544=People!$B$2,People!$A$2,0))))</f>
        <v>Kelly Williams</v>
      </c>
      <c r="W4544" s="3" t="str">
        <f>IFERROR(INDEX(Returns!$B$2:$B$801,MATCH(Orders!B4544,Returns!$A$2:$A$801,0)),"No")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IF(M4545=People!$B$5,People!$A$5,IF(M4545=People!$B$4,People!$A$4,IF(Orders!M4545=People!$B$3,People!$A$3,IF(Orders!M4545=People!$B$2,People!$A$2,0))))</f>
        <v>Kelly Williams</v>
      </c>
      <c r="W4545" s="3" t="str">
        <f>IFERROR(INDEX(Returns!$B$2:$B$801,MATCH(Orders!B4545,Returns!$A$2:$A$801,0)),"No")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IF(M4546=People!$B$5,People!$A$5,IF(M4546=People!$B$4,People!$A$4,IF(Orders!M4546=People!$B$3,People!$A$3,IF(Orders!M4546=People!$B$2,People!$A$2,0))))</f>
        <v>Kelly Williams</v>
      </c>
      <c r="W4546" s="3" t="str">
        <f>IFERROR(INDEX(Returns!$B$2:$B$801,MATCH(Orders!B4546,Returns!$A$2:$A$801,0)),"No")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IF(M4547=People!$B$5,People!$A$5,IF(M4547=People!$B$4,People!$A$4,IF(Orders!M4547=People!$B$3,People!$A$3,IF(Orders!M4547=People!$B$2,People!$A$2,0))))</f>
        <v>Kelly Williams</v>
      </c>
      <c r="W4547" s="3" t="str">
        <f>IFERROR(INDEX(Returns!$B$2:$B$801,MATCH(Orders!B4547,Returns!$A$2:$A$801,0)),"No")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IF(M4548=People!$B$5,People!$A$5,IF(M4548=People!$B$4,People!$A$4,IF(Orders!M4548=People!$B$3,People!$A$3,IF(Orders!M4548=People!$B$2,People!$A$2,0))))</f>
        <v>Kelly Williams</v>
      </c>
      <c r="W4548" s="3" t="str">
        <f>IFERROR(INDEX(Returns!$B$2:$B$801,MATCH(Orders!B4548,Returns!$A$2:$A$801,0)),"No")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IF(M4549=People!$B$5,People!$A$5,IF(M4549=People!$B$4,People!$A$4,IF(Orders!M4549=People!$B$3,People!$A$3,IF(Orders!M4549=People!$B$2,People!$A$2,0))))</f>
        <v>Kelly Williams</v>
      </c>
      <c r="W4549" s="3" t="str">
        <f>IFERROR(INDEX(Returns!$B$2:$B$801,MATCH(Orders!B4549,Returns!$A$2:$A$801,0)),"No")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IF(M4550=People!$B$5,People!$A$5,IF(M4550=People!$B$4,People!$A$4,IF(Orders!M4550=People!$B$3,People!$A$3,IF(Orders!M4550=People!$B$2,People!$A$2,0))))</f>
        <v>Kelly Williams</v>
      </c>
      <c r="W4550" s="3" t="str">
        <f>IFERROR(INDEX(Returns!$B$2:$B$801,MATCH(Orders!B4550,Returns!$A$2:$A$801,0)),"No")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IF(M4551=People!$B$5,People!$A$5,IF(M4551=People!$B$4,People!$A$4,IF(Orders!M4551=People!$B$3,People!$A$3,IF(Orders!M4551=People!$B$2,People!$A$2,0))))</f>
        <v>Kelly Williams</v>
      </c>
      <c r="W4551" s="3" t="str">
        <f>IFERROR(INDEX(Returns!$B$2:$B$801,MATCH(Orders!B4551,Returns!$A$2:$A$801,0)),"No")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IF(M4552=People!$B$5,People!$A$5,IF(M4552=People!$B$4,People!$A$4,IF(Orders!M4552=People!$B$3,People!$A$3,IF(Orders!M4552=People!$B$2,People!$A$2,0))))</f>
        <v>Chuck Magee</v>
      </c>
      <c r="W4552" s="3" t="str">
        <f>IFERROR(INDEX(Returns!$B$2:$B$801,MATCH(Orders!B4552,Returns!$A$2:$A$801,0)),"No")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IF(M4553=People!$B$5,People!$A$5,IF(M4553=People!$B$4,People!$A$4,IF(Orders!M4553=People!$B$3,People!$A$3,IF(Orders!M4553=People!$B$2,People!$A$2,0))))</f>
        <v>Anna Andreadi</v>
      </c>
      <c r="W4553" s="3" t="str">
        <f>IFERROR(INDEX(Returns!$B$2:$B$801,MATCH(Orders!B4553,Returns!$A$2:$A$801,0)),"No")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IF(M4554=People!$B$5,People!$A$5,IF(M4554=People!$B$4,People!$A$4,IF(Orders!M4554=People!$B$3,People!$A$3,IF(Orders!M4554=People!$B$2,People!$A$2,0))))</f>
        <v>Anna Andreadi</v>
      </c>
      <c r="W4554" s="3" t="str">
        <f>IFERROR(INDEX(Returns!$B$2:$B$801,MATCH(Orders!B4554,Returns!$A$2:$A$801,0)),"No")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IF(M4555=People!$B$5,People!$A$5,IF(M4555=People!$B$4,People!$A$4,IF(Orders!M4555=People!$B$3,People!$A$3,IF(Orders!M4555=People!$B$2,People!$A$2,0))))</f>
        <v>Anna Andreadi</v>
      </c>
      <c r="W4555" s="3" t="str">
        <f>IFERROR(INDEX(Returns!$B$2:$B$801,MATCH(Orders!B4555,Returns!$A$2:$A$801,0)),"No")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IF(M4556=People!$B$5,People!$A$5,IF(M4556=People!$B$4,People!$A$4,IF(Orders!M4556=People!$B$3,People!$A$3,IF(Orders!M4556=People!$B$2,People!$A$2,0))))</f>
        <v>Kelly Williams</v>
      </c>
      <c r="W4556" s="3" t="str">
        <f>IFERROR(INDEX(Returns!$B$2:$B$801,MATCH(Orders!B4556,Returns!$A$2:$A$801,0)),"No")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IF(M4557=People!$B$5,People!$A$5,IF(M4557=People!$B$4,People!$A$4,IF(Orders!M4557=People!$B$3,People!$A$3,IF(Orders!M4557=People!$B$2,People!$A$2,0))))</f>
        <v>Cassandra Brandow</v>
      </c>
      <c r="W4557" s="3" t="str">
        <f>IFERROR(INDEX(Returns!$B$2:$B$801,MATCH(Orders!B4557,Returns!$A$2:$A$801,0)),"No")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IF(M4558=People!$B$5,People!$A$5,IF(M4558=People!$B$4,People!$A$4,IF(Orders!M4558=People!$B$3,People!$A$3,IF(Orders!M4558=People!$B$2,People!$A$2,0))))</f>
        <v>Cassandra Brandow</v>
      </c>
      <c r="W4558" s="3" t="str">
        <f>IFERROR(INDEX(Returns!$B$2:$B$801,MATCH(Orders!B4558,Returns!$A$2:$A$801,0)),"No")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IF(M4559=People!$B$5,People!$A$5,IF(M4559=People!$B$4,People!$A$4,IF(Orders!M4559=People!$B$3,People!$A$3,IF(Orders!M4559=People!$B$2,People!$A$2,0))))</f>
        <v>Anna Andreadi</v>
      </c>
      <c r="W4559" s="3" t="str">
        <f>IFERROR(INDEX(Returns!$B$2:$B$801,MATCH(Orders!B4559,Returns!$A$2:$A$801,0)),"No")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IF(M4560=People!$B$5,People!$A$5,IF(M4560=People!$B$4,People!$A$4,IF(Orders!M4560=People!$B$3,People!$A$3,IF(Orders!M4560=People!$B$2,People!$A$2,0))))</f>
        <v>Kelly Williams</v>
      </c>
      <c r="W4560" s="3" t="str">
        <f>IFERROR(INDEX(Returns!$B$2:$B$801,MATCH(Orders!B4560,Returns!$A$2:$A$801,0)),"No")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IF(M4561=People!$B$5,People!$A$5,IF(M4561=People!$B$4,People!$A$4,IF(Orders!M4561=People!$B$3,People!$A$3,IF(Orders!M4561=People!$B$2,People!$A$2,0))))</f>
        <v>Kelly Williams</v>
      </c>
      <c r="W4561" s="3" t="str">
        <f>IFERROR(INDEX(Returns!$B$2:$B$801,MATCH(Orders!B4561,Returns!$A$2:$A$801,0)),"No")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IF(M4562=People!$B$5,People!$A$5,IF(M4562=People!$B$4,People!$A$4,IF(Orders!M4562=People!$B$3,People!$A$3,IF(Orders!M4562=People!$B$2,People!$A$2,0))))</f>
        <v>Anna Andreadi</v>
      </c>
      <c r="W4562" s="3" t="str">
        <f>IFERROR(INDEX(Returns!$B$2:$B$801,MATCH(Orders!B4562,Returns!$A$2:$A$801,0)),"No")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IF(M4563=People!$B$5,People!$A$5,IF(M4563=People!$B$4,People!$A$4,IF(Orders!M4563=People!$B$3,People!$A$3,IF(Orders!M4563=People!$B$2,People!$A$2,0))))</f>
        <v>Anna Andreadi</v>
      </c>
      <c r="W4563" s="3" t="str">
        <f>IFERROR(INDEX(Returns!$B$2:$B$801,MATCH(Orders!B4563,Returns!$A$2:$A$801,0)),"No")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IF(M4564=People!$B$5,People!$A$5,IF(M4564=People!$B$4,People!$A$4,IF(Orders!M4564=People!$B$3,People!$A$3,IF(Orders!M4564=People!$B$2,People!$A$2,0))))</f>
        <v>Anna Andreadi</v>
      </c>
      <c r="W4564" s="3" t="str">
        <f>IFERROR(INDEX(Returns!$B$2:$B$801,MATCH(Orders!B4564,Returns!$A$2:$A$801,0)),"No")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IF(M4565=People!$B$5,People!$A$5,IF(M4565=People!$B$4,People!$A$4,IF(Orders!M4565=People!$B$3,People!$A$3,IF(Orders!M4565=People!$B$2,People!$A$2,0))))</f>
        <v>Cassandra Brandow</v>
      </c>
      <c r="W4565" s="3" t="str">
        <f>IFERROR(INDEX(Returns!$B$2:$B$801,MATCH(Orders!B4565,Returns!$A$2:$A$801,0)),"No")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IF(M4566=People!$B$5,People!$A$5,IF(M4566=People!$B$4,People!$A$4,IF(Orders!M4566=People!$B$3,People!$A$3,IF(Orders!M4566=People!$B$2,People!$A$2,0))))</f>
        <v>Anna Andreadi</v>
      </c>
      <c r="W4566" s="3" t="str">
        <f>IFERROR(INDEX(Returns!$B$2:$B$801,MATCH(Orders!B4566,Returns!$A$2:$A$801,0)),"No")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IF(M4567=People!$B$5,People!$A$5,IF(M4567=People!$B$4,People!$A$4,IF(Orders!M4567=People!$B$3,People!$A$3,IF(Orders!M4567=People!$B$2,People!$A$2,0))))</f>
        <v>Cassandra Brandow</v>
      </c>
      <c r="W4567" s="3" t="str">
        <f>IFERROR(INDEX(Returns!$B$2:$B$801,MATCH(Orders!B4567,Returns!$A$2:$A$801,0)),"No")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IF(M4568=People!$B$5,People!$A$5,IF(M4568=People!$B$4,People!$A$4,IF(Orders!M4568=People!$B$3,People!$A$3,IF(Orders!M4568=People!$B$2,People!$A$2,0))))</f>
        <v>Cassandra Brandow</v>
      </c>
      <c r="W4568" s="3" t="str">
        <f>IFERROR(INDEX(Returns!$B$2:$B$801,MATCH(Orders!B4568,Returns!$A$2:$A$801,0)),"No")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IF(M4569=People!$B$5,People!$A$5,IF(M4569=People!$B$4,People!$A$4,IF(Orders!M4569=People!$B$3,People!$A$3,IF(Orders!M4569=People!$B$2,People!$A$2,0))))</f>
        <v>Cassandra Brandow</v>
      </c>
      <c r="W4569" s="3" t="str">
        <f>IFERROR(INDEX(Returns!$B$2:$B$801,MATCH(Orders!B4569,Returns!$A$2:$A$801,0)),"No")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IF(M4570=People!$B$5,People!$A$5,IF(M4570=People!$B$4,People!$A$4,IF(Orders!M4570=People!$B$3,People!$A$3,IF(Orders!M4570=People!$B$2,People!$A$2,0))))</f>
        <v>Kelly Williams</v>
      </c>
      <c r="W4570" s="3" t="str">
        <f>IFERROR(INDEX(Returns!$B$2:$B$801,MATCH(Orders!B4570,Returns!$A$2:$A$801,0)),"No")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IF(M4571=People!$B$5,People!$A$5,IF(M4571=People!$B$4,People!$A$4,IF(Orders!M4571=People!$B$3,People!$A$3,IF(Orders!M4571=People!$B$2,People!$A$2,0))))</f>
        <v>Anna Andreadi</v>
      </c>
      <c r="W4571" s="3" t="str">
        <f>IFERROR(INDEX(Returns!$B$2:$B$801,MATCH(Orders!B4571,Returns!$A$2:$A$801,0)),"No")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IF(M4572=People!$B$5,People!$A$5,IF(M4572=People!$B$4,People!$A$4,IF(Orders!M4572=People!$B$3,People!$A$3,IF(Orders!M4572=People!$B$2,People!$A$2,0))))</f>
        <v>Kelly Williams</v>
      </c>
      <c r="W4572" s="3" t="str">
        <f>IFERROR(INDEX(Returns!$B$2:$B$801,MATCH(Orders!B4572,Returns!$A$2:$A$801,0)),"No")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IF(M4573=People!$B$5,People!$A$5,IF(M4573=People!$B$4,People!$A$4,IF(Orders!M4573=People!$B$3,People!$A$3,IF(Orders!M4573=People!$B$2,People!$A$2,0))))</f>
        <v>Kelly Williams</v>
      </c>
      <c r="W4573" s="3" t="str">
        <f>IFERROR(INDEX(Returns!$B$2:$B$801,MATCH(Orders!B4573,Returns!$A$2:$A$801,0)),"No")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IF(M4574=People!$B$5,People!$A$5,IF(M4574=People!$B$4,People!$A$4,IF(Orders!M4574=People!$B$3,People!$A$3,IF(Orders!M4574=People!$B$2,People!$A$2,0))))</f>
        <v>Anna Andreadi</v>
      </c>
      <c r="W4574" s="3" t="str">
        <f>IFERROR(INDEX(Returns!$B$2:$B$801,MATCH(Orders!B4574,Returns!$A$2:$A$801,0)),"No")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IF(M4575=People!$B$5,People!$A$5,IF(M4575=People!$B$4,People!$A$4,IF(Orders!M4575=People!$B$3,People!$A$3,IF(Orders!M4575=People!$B$2,People!$A$2,0))))</f>
        <v>Kelly Williams</v>
      </c>
      <c r="W4575" s="3" t="str">
        <f>IFERROR(INDEX(Returns!$B$2:$B$801,MATCH(Orders!B4575,Returns!$A$2:$A$801,0)),"No")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IF(M4576=People!$B$5,People!$A$5,IF(M4576=People!$B$4,People!$A$4,IF(Orders!M4576=People!$B$3,People!$A$3,IF(Orders!M4576=People!$B$2,People!$A$2,0))))</f>
        <v>Kelly Williams</v>
      </c>
      <c r="W4576" s="3" t="str">
        <f>IFERROR(INDEX(Returns!$B$2:$B$801,MATCH(Orders!B4576,Returns!$A$2:$A$801,0)),"No")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IF(M4577=People!$B$5,People!$A$5,IF(M4577=People!$B$4,People!$A$4,IF(Orders!M4577=People!$B$3,People!$A$3,IF(Orders!M4577=People!$B$2,People!$A$2,0))))</f>
        <v>Kelly Williams</v>
      </c>
      <c r="W4577" s="3" t="str">
        <f>IFERROR(INDEX(Returns!$B$2:$B$801,MATCH(Orders!B4577,Returns!$A$2:$A$801,0)),"No")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IF(M4578=People!$B$5,People!$A$5,IF(M4578=People!$B$4,People!$A$4,IF(Orders!M4578=People!$B$3,People!$A$3,IF(Orders!M4578=People!$B$2,People!$A$2,0))))</f>
        <v>Kelly Williams</v>
      </c>
      <c r="W4578" s="3" t="str">
        <f>IFERROR(INDEX(Returns!$B$2:$B$801,MATCH(Orders!B4578,Returns!$A$2:$A$801,0)),"No")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IF(M4579=People!$B$5,People!$A$5,IF(M4579=People!$B$4,People!$A$4,IF(Orders!M4579=People!$B$3,People!$A$3,IF(Orders!M4579=People!$B$2,People!$A$2,0))))</f>
        <v>Anna Andreadi</v>
      </c>
      <c r="W4579" s="3" t="str">
        <f>IFERROR(INDEX(Returns!$B$2:$B$801,MATCH(Orders!B4579,Returns!$A$2:$A$801,0)),"No")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IF(M4580=People!$B$5,People!$A$5,IF(M4580=People!$B$4,People!$A$4,IF(Orders!M4580=People!$B$3,People!$A$3,IF(Orders!M4580=People!$B$2,People!$A$2,0))))</f>
        <v>Cassandra Brandow</v>
      </c>
      <c r="W4580" s="3" t="str">
        <f>IFERROR(INDEX(Returns!$B$2:$B$801,MATCH(Orders!B4580,Returns!$A$2:$A$801,0)),"No")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IF(M4581=People!$B$5,People!$A$5,IF(M4581=People!$B$4,People!$A$4,IF(Orders!M4581=People!$B$3,People!$A$3,IF(Orders!M4581=People!$B$2,People!$A$2,0))))</f>
        <v>Chuck Magee</v>
      </c>
      <c r="W4581" s="3" t="str">
        <f>IFERROR(INDEX(Returns!$B$2:$B$801,MATCH(Orders!B4581,Returns!$A$2:$A$801,0)),"No")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IF(M4582=People!$B$5,People!$A$5,IF(M4582=People!$B$4,People!$A$4,IF(Orders!M4582=People!$B$3,People!$A$3,IF(Orders!M4582=People!$B$2,People!$A$2,0))))</f>
        <v>Cassandra Brandow</v>
      </c>
      <c r="W4582" s="3" t="str">
        <f>IFERROR(INDEX(Returns!$B$2:$B$801,MATCH(Orders!B4582,Returns!$A$2:$A$801,0)),"No")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IF(M4583=People!$B$5,People!$A$5,IF(M4583=People!$B$4,People!$A$4,IF(Orders!M4583=People!$B$3,People!$A$3,IF(Orders!M4583=People!$B$2,People!$A$2,0))))</f>
        <v>Chuck Magee</v>
      </c>
      <c r="W4583" s="3" t="str">
        <f>IFERROR(INDEX(Returns!$B$2:$B$801,MATCH(Orders!B4583,Returns!$A$2:$A$801,0)),"No")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IF(M4584=People!$B$5,People!$A$5,IF(M4584=People!$B$4,People!$A$4,IF(Orders!M4584=People!$B$3,People!$A$3,IF(Orders!M4584=People!$B$2,People!$A$2,0))))</f>
        <v>Chuck Magee</v>
      </c>
      <c r="W4584" s="3" t="str">
        <f>IFERROR(INDEX(Returns!$B$2:$B$801,MATCH(Orders!B4584,Returns!$A$2:$A$801,0)),"No")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IF(M4585=People!$B$5,People!$A$5,IF(M4585=People!$B$4,People!$A$4,IF(Orders!M4585=People!$B$3,People!$A$3,IF(Orders!M4585=People!$B$2,People!$A$2,0))))</f>
        <v>Anna Andreadi</v>
      </c>
      <c r="W4585" s="3" t="str">
        <f>IFERROR(INDEX(Returns!$B$2:$B$801,MATCH(Orders!B4585,Returns!$A$2:$A$801,0)),"No")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IF(M4586=People!$B$5,People!$A$5,IF(M4586=People!$B$4,People!$A$4,IF(Orders!M4586=People!$B$3,People!$A$3,IF(Orders!M4586=People!$B$2,People!$A$2,0))))</f>
        <v>Anna Andreadi</v>
      </c>
      <c r="W4586" s="3" t="str">
        <f>IFERROR(INDEX(Returns!$B$2:$B$801,MATCH(Orders!B4586,Returns!$A$2:$A$801,0)),"No")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IF(M4587=People!$B$5,People!$A$5,IF(M4587=People!$B$4,People!$A$4,IF(Orders!M4587=People!$B$3,People!$A$3,IF(Orders!M4587=People!$B$2,People!$A$2,0))))</f>
        <v>Anna Andreadi</v>
      </c>
      <c r="W4587" s="3" t="str">
        <f>IFERROR(INDEX(Returns!$B$2:$B$801,MATCH(Orders!B4587,Returns!$A$2:$A$801,0)),"No")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IF(M4588=People!$B$5,People!$A$5,IF(M4588=People!$B$4,People!$A$4,IF(Orders!M4588=People!$B$3,People!$A$3,IF(Orders!M4588=People!$B$2,People!$A$2,0))))</f>
        <v>Anna Andreadi</v>
      </c>
      <c r="W4588" s="3" t="str">
        <f>IFERROR(INDEX(Returns!$B$2:$B$801,MATCH(Orders!B4588,Returns!$A$2:$A$801,0)),"No")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IF(M4589=People!$B$5,People!$A$5,IF(M4589=People!$B$4,People!$A$4,IF(Orders!M4589=People!$B$3,People!$A$3,IF(Orders!M4589=People!$B$2,People!$A$2,0))))</f>
        <v>Anna Andreadi</v>
      </c>
      <c r="W4589" s="3" t="str">
        <f>IFERROR(INDEX(Returns!$B$2:$B$801,MATCH(Orders!B4589,Returns!$A$2:$A$801,0)),"No")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IF(M4590=People!$B$5,People!$A$5,IF(M4590=People!$B$4,People!$A$4,IF(Orders!M4590=People!$B$3,People!$A$3,IF(Orders!M4590=People!$B$2,People!$A$2,0))))</f>
        <v>Anna Andreadi</v>
      </c>
      <c r="W4590" s="3" t="str">
        <f>IFERROR(INDEX(Returns!$B$2:$B$801,MATCH(Orders!B4590,Returns!$A$2:$A$801,0)),"No")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IF(M4591=People!$B$5,People!$A$5,IF(M4591=People!$B$4,People!$A$4,IF(Orders!M4591=People!$B$3,People!$A$3,IF(Orders!M4591=People!$B$2,People!$A$2,0))))</f>
        <v>Anna Andreadi</v>
      </c>
      <c r="W4591" s="3" t="str">
        <f>IFERROR(INDEX(Returns!$B$2:$B$801,MATCH(Orders!B4591,Returns!$A$2:$A$801,0)),"No")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IF(M4592=People!$B$5,People!$A$5,IF(M4592=People!$B$4,People!$A$4,IF(Orders!M4592=People!$B$3,People!$A$3,IF(Orders!M4592=People!$B$2,People!$A$2,0))))</f>
        <v>Anna Andreadi</v>
      </c>
      <c r="W4592" s="3" t="str">
        <f>IFERROR(INDEX(Returns!$B$2:$B$801,MATCH(Orders!B4592,Returns!$A$2:$A$801,0)),"No")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IF(M4593=People!$B$5,People!$A$5,IF(M4593=People!$B$4,People!$A$4,IF(Orders!M4593=People!$B$3,People!$A$3,IF(Orders!M4593=People!$B$2,People!$A$2,0))))</f>
        <v>Anna Andreadi</v>
      </c>
      <c r="W4593" s="3" t="str">
        <f>IFERROR(INDEX(Returns!$B$2:$B$801,MATCH(Orders!B4593,Returns!$A$2:$A$801,0)),"No")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IF(M4594=People!$B$5,People!$A$5,IF(M4594=People!$B$4,People!$A$4,IF(Orders!M4594=People!$B$3,People!$A$3,IF(Orders!M4594=People!$B$2,People!$A$2,0))))</f>
        <v>Anna Andreadi</v>
      </c>
      <c r="W4594" s="3" t="str">
        <f>IFERROR(INDEX(Returns!$B$2:$B$801,MATCH(Orders!B4594,Returns!$A$2:$A$801,0)),"No")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IF(M4595=People!$B$5,People!$A$5,IF(M4595=People!$B$4,People!$A$4,IF(Orders!M4595=People!$B$3,People!$A$3,IF(Orders!M4595=People!$B$2,People!$A$2,0))))</f>
        <v>Anna Andreadi</v>
      </c>
      <c r="W4595" s="3" t="str">
        <f>IFERROR(INDEX(Returns!$B$2:$B$801,MATCH(Orders!B4595,Returns!$A$2:$A$801,0)),"No")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IF(M4596=People!$B$5,People!$A$5,IF(M4596=People!$B$4,People!$A$4,IF(Orders!M4596=People!$B$3,People!$A$3,IF(Orders!M4596=People!$B$2,People!$A$2,0))))</f>
        <v>Anna Andreadi</v>
      </c>
      <c r="W4596" s="3" t="str">
        <f>IFERROR(INDEX(Returns!$B$2:$B$801,MATCH(Orders!B4596,Returns!$A$2:$A$801,0)),"No")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IF(M4597=People!$B$5,People!$A$5,IF(M4597=People!$B$4,People!$A$4,IF(Orders!M4597=People!$B$3,People!$A$3,IF(Orders!M4597=People!$B$2,People!$A$2,0))))</f>
        <v>Anna Andreadi</v>
      </c>
      <c r="W4597" s="3" t="str">
        <f>IFERROR(INDEX(Returns!$B$2:$B$801,MATCH(Orders!B4597,Returns!$A$2:$A$801,0)),"No")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IF(M4598=People!$B$5,People!$A$5,IF(M4598=People!$B$4,People!$A$4,IF(Orders!M4598=People!$B$3,People!$A$3,IF(Orders!M4598=People!$B$2,People!$A$2,0))))</f>
        <v>Chuck Magee</v>
      </c>
      <c r="W4598" s="3" t="str">
        <f>IFERROR(INDEX(Returns!$B$2:$B$801,MATCH(Orders!B4598,Returns!$A$2:$A$801,0)),"No")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IF(M4599=People!$B$5,People!$A$5,IF(M4599=People!$B$4,People!$A$4,IF(Orders!M4599=People!$B$3,People!$A$3,IF(Orders!M4599=People!$B$2,People!$A$2,0))))</f>
        <v>Kelly Williams</v>
      </c>
      <c r="W4599" s="3" t="str">
        <f>IFERROR(INDEX(Returns!$B$2:$B$801,MATCH(Orders!B4599,Returns!$A$2:$A$801,0)),"No")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IF(M4600=People!$B$5,People!$A$5,IF(M4600=People!$B$4,People!$A$4,IF(Orders!M4600=People!$B$3,People!$A$3,IF(Orders!M4600=People!$B$2,People!$A$2,0))))</f>
        <v>Kelly Williams</v>
      </c>
      <c r="W4600" s="3" t="str">
        <f>IFERROR(INDEX(Returns!$B$2:$B$801,MATCH(Orders!B4600,Returns!$A$2:$A$801,0)),"No")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IF(M4601=People!$B$5,People!$A$5,IF(M4601=People!$B$4,People!$A$4,IF(Orders!M4601=People!$B$3,People!$A$3,IF(Orders!M4601=People!$B$2,People!$A$2,0))))</f>
        <v>Chuck Magee</v>
      </c>
      <c r="W4601" s="3" t="str">
        <f>IFERROR(INDEX(Returns!$B$2:$B$801,MATCH(Orders!B4601,Returns!$A$2:$A$801,0)),"No")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IF(M4602=People!$B$5,People!$A$5,IF(M4602=People!$B$4,People!$A$4,IF(Orders!M4602=People!$B$3,People!$A$3,IF(Orders!M4602=People!$B$2,People!$A$2,0))))</f>
        <v>Chuck Magee</v>
      </c>
      <c r="W4602" s="3" t="str">
        <f>IFERROR(INDEX(Returns!$B$2:$B$801,MATCH(Orders!B4602,Returns!$A$2:$A$801,0)),"No")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IF(M4603=People!$B$5,People!$A$5,IF(M4603=People!$B$4,People!$A$4,IF(Orders!M4603=People!$B$3,People!$A$3,IF(Orders!M4603=People!$B$2,People!$A$2,0))))</f>
        <v>Chuck Magee</v>
      </c>
      <c r="W4603" s="3" t="str">
        <f>IFERROR(INDEX(Returns!$B$2:$B$801,MATCH(Orders!B4603,Returns!$A$2:$A$801,0)),"No")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IF(M4604=People!$B$5,People!$A$5,IF(M4604=People!$B$4,People!$A$4,IF(Orders!M4604=People!$B$3,People!$A$3,IF(Orders!M4604=People!$B$2,People!$A$2,0))))</f>
        <v>Cassandra Brandow</v>
      </c>
      <c r="W4604" s="3" t="str">
        <f>IFERROR(INDEX(Returns!$B$2:$B$801,MATCH(Orders!B4604,Returns!$A$2:$A$801,0)),"No")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IF(M4605=People!$B$5,People!$A$5,IF(M4605=People!$B$4,People!$A$4,IF(Orders!M4605=People!$B$3,People!$A$3,IF(Orders!M4605=People!$B$2,People!$A$2,0))))</f>
        <v>Cassandra Brandow</v>
      </c>
      <c r="W4605" s="3" t="str">
        <f>IFERROR(INDEX(Returns!$B$2:$B$801,MATCH(Orders!B4605,Returns!$A$2:$A$801,0)),"No")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IF(M4606=People!$B$5,People!$A$5,IF(M4606=People!$B$4,People!$A$4,IF(Orders!M4606=People!$B$3,People!$A$3,IF(Orders!M4606=People!$B$2,People!$A$2,0))))</f>
        <v>Cassandra Brandow</v>
      </c>
      <c r="W4606" s="3" t="str">
        <f>IFERROR(INDEX(Returns!$B$2:$B$801,MATCH(Orders!B4606,Returns!$A$2:$A$801,0)),"No")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IF(M4607=People!$B$5,People!$A$5,IF(M4607=People!$B$4,People!$A$4,IF(Orders!M4607=People!$B$3,People!$A$3,IF(Orders!M4607=People!$B$2,People!$A$2,0))))</f>
        <v>Cassandra Brandow</v>
      </c>
      <c r="W4607" s="3" t="str">
        <f>IFERROR(INDEX(Returns!$B$2:$B$801,MATCH(Orders!B4607,Returns!$A$2:$A$801,0)),"No")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IF(M4608=People!$B$5,People!$A$5,IF(M4608=People!$B$4,People!$A$4,IF(Orders!M4608=People!$B$3,People!$A$3,IF(Orders!M4608=People!$B$2,People!$A$2,0))))</f>
        <v>Chuck Magee</v>
      </c>
      <c r="W4608" s="3" t="str">
        <f>IFERROR(INDEX(Returns!$B$2:$B$801,MATCH(Orders!B4608,Returns!$A$2:$A$801,0)),"No")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IF(M4609=People!$B$5,People!$A$5,IF(M4609=People!$B$4,People!$A$4,IF(Orders!M4609=People!$B$3,People!$A$3,IF(Orders!M4609=People!$B$2,People!$A$2,0))))</f>
        <v>Chuck Magee</v>
      </c>
      <c r="W4609" s="3" t="str">
        <f>IFERROR(INDEX(Returns!$B$2:$B$801,MATCH(Orders!B4609,Returns!$A$2:$A$801,0)),"No")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IF(M4610=People!$B$5,People!$A$5,IF(M4610=People!$B$4,People!$A$4,IF(Orders!M4610=People!$B$3,People!$A$3,IF(Orders!M4610=People!$B$2,People!$A$2,0))))</f>
        <v>Chuck Magee</v>
      </c>
      <c r="W4610" s="3" t="str">
        <f>IFERROR(INDEX(Returns!$B$2:$B$801,MATCH(Orders!B4610,Returns!$A$2:$A$801,0)),"No")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IF(M4611=People!$B$5,People!$A$5,IF(M4611=People!$B$4,People!$A$4,IF(Orders!M4611=People!$B$3,People!$A$3,IF(Orders!M4611=People!$B$2,People!$A$2,0))))</f>
        <v>Chuck Magee</v>
      </c>
      <c r="W4611" s="3" t="str">
        <f>IFERROR(INDEX(Returns!$B$2:$B$801,MATCH(Orders!B4611,Returns!$A$2:$A$801,0)),"No")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IF(M4612=People!$B$5,People!$A$5,IF(M4612=People!$B$4,People!$A$4,IF(Orders!M4612=People!$B$3,People!$A$3,IF(Orders!M4612=People!$B$2,People!$A$2,0))))</f>
        <v>Anna Andreadi</v>
      </c>
      <c r="W4612" s="3" t="str">
        <f>IFERROR(INDEX(Returns!$B$2:$B$801,MATCH(Orders!B4612,Returns!$A$2:$A$801,0)),"No")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IF(M4613=People!$B$5,People!$A$5,IF(M4613=People!$B$4,People!$A$4,IF(Orders!M4613=People!$B$3,People!$A$3,IF(Orders!M4613=People!$B$2,People!$A$2,0))))</f>
        <v>Cassandra Brandow</v>
      </c>
      <c r="W4613" s="3" t="str">
        <f>IFERROR(INDEX(Returns!$B$2:$B$801,MATCH(Orders!B4613,Returns!$A$2:$A$801,0)),"No")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IF(M4614=People!$B$5,People!$A$5,IF(M4614=People!$B$4,People!$A$4,IF(Orders!M4614=People!$B$3,People!$A$3,IF(Orders!M4614=People!$B$2,People!$A$2,0))))</f>
        <v>Cassandra Brandow</v>
      </c>
      <c r="W4614" s="3" t="str">
        <f>IFERROR(INDEX(Returns!$B$2:$B$801,MATCH(Orders!B4614,Returns!$A$2:$A$801,0)),"No")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IF(M4615=People!$B$5,People!$A$5,IF(M4615=People!$B$4,People!$A$4,IF(Orders!M4615=People!$B$3,People!$A$3,IF(Orders!M4615=People!$B$2,People!$A$2,0))))</f>
        <v>Cassandra Brandow</v>
      </c>
      <c r="W4615" s="3" t="str">
        <f>IFERROR(INDEX(Returns!$B$2:$B$801,MATCH(Orders!B4615,Returns!$A$2:$A$801,0)),"No")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IF(M4616=People!$B$5,People!$A$5,IF(M4616=People!$B$4,People!$A$4,IF(Orders!M4616=People!$B$3,People!$A$3,IF(Orders!M4616=People!$B$2,People!$A$2,0))))</f>
        <v>Kelly Williams</v>
      </c>
      <c r="W4616" s="3" t="str">
        <f>IFERROR(INDEX(Returns!$B$2:$B$801,MATCH(Orders!B4616,Returns!$A$2:$A$801,0)),"No")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IF(M4617=People!$B$5,People!$A$5,IF(M4617=People!$B$4,People!$A$4,IF(Orders!M4617=People!$B$3,People!$A$3,IF(Orders!M4617=People!$B$2,People!$A$2,0))))</f>
        <v>Kelly Williams</v>
      </c>
      <c r="W4617" s="3" t="str">
        <f>IFERROR(INDEX(Returns!$B$2:$B$801,MATCH(Orders!B4617,Returns!$A$2:$A$801,0)),"No")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IF(M4618=People!$B$5,People!$A$5,IF(M4618=People!$B$4,People!$A$4,IF(Orders!M4618=People!$B$3,People!$A$3,IF(Orders!M4618=People!$B$2,People!$A$2,0))))</f>
        <v>Kelly Williams</v>
      </c>
      <c r="W4618" s="3" t="str">
        <f>IFERROR(INDEX(Returns!$B$2:$B$801,MATCH(Orders!B4618,Returns!$A$2:$A$801,0)),"No")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IF(M4619=People!$B$5,People!$A$5,IF(M4619=People!$B$4,People!$A$4,IF(Orders!M4619=People!$B$3,People!$A$3,IF(Orders!M4619=People!$B$2,People!$A$2,0))))</f>
        <v>Chuck Magee</v>
      </c>
      <c r="W4619" s="3" t="str">
        <f>IFERROR(INDEX(Returns!$B$2:$B$801,MATCH(Orders!B4619,Returns!$A$2:$A$801,0)),"No")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IF(M4620=People!$B$5,People!$A$5,IF(M4620=People!$B$4,People!$A$4,IF(Orders!M4620=People!$B$3,People!$A$3,IF(Orders!M4620=People!$B$2,People!$A$2,0))))</f>
        <v>Chuck Magee</v>
      </c>
      <c r="W4620" s="3" t="str">
        <f>IFERROR(INDEX(Returns!$B$2:$B$801,MATCH(Orders!B4620,Returns!$A$2:$A$801,0)),"No")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IF(M4621=People!$B$5,People!$A$5,IF(M4621=People!$B$4,People!$A$4,IF(Orders!M4621=People!$B$3,People!$A$3,IF(Orders!M4621=People!$B$2,People!$A$2,0))))</f>
        <v>Anna Andreadi</v>
      </c>
      <c r="W4621" s="3" t="str">
        <f>IFERROR(INDEX(Returns!$B$2:$B$801,MATCH(Orders!B4621,Returns!$A$2:$A$801,0)),"No")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IF(M4622=People!$B$5,People!$A$5,IF(M4622=People!$B$4,People!$A$4,IF(Orders!M4622=People!$B$3,People!$A$3,IF(Orders!M4622=People!$B$2,People!$A$2,0))))</f>
        <v>Anna Andreadi</v>
      </c>
      <c r="W4622" s="3" t="str">
        <f>IFERROR(INDEX(Returns!$B$2:$B$801,MATCH(Orders!B4622,Returns!$A$2:$A$801,0)),"No")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IF(M4623=People!$B$5,People!$A$5,IF(M4623=People!$B$4,People!$A$4,IF(Orders!M4623=People!$B$3,People!$A$3,IF(Orders!M4623=People!$B$2,People!$A$2,0))))</f>
        <v>Chuck Magee</v>
      </c>
      <c r="W4623" s="3" t="str">
        <f>IFERROR(INDEX(Returns!$B$2:$B$801,MATCH(Orders!B4623,Returns!$A$2:$A$801,0)),"No")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IF(M4624=People!$B$5,People!$A$5,IF(M4624=People!$B$4,People!$A$4,IF(Orders!M4624=People!$B$3,People!$A$3,IF(Orders!M4624=People!$B$2,People!$A$2,0))))</f>
        <v>Cassandra Brandow</v>
      </c>
      <c r="W4624" s="3" t="str">
        <f>IFERROR(INDEX(Returns!$B$2:$B$801,MATCH(Orders!B4624,Returns!$A$2:$A$801,0)),"No")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IF(M4625=People!$B$5,People!$A$5,IF(M4625=People!$B$4,People!$A$4,IF(Orders!M4625=People!$B$3,People!$A$3,IF(Orders!M4625=People!$B$2,People!$A$2,0))))</f>
        <v>Cassandra Brandow</v>
      </c>
      <c r="W4625" s="3" t="str">
        <f>IFERROR(INDEX(Returns!$B$2:$B$801,MATCH(Orders!B4625,Returns!$A$2:$A$801,0)),"No")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IF(M4626=People!$B$5,People!$A$5,IF(M4626=People!$B$4,People!$A$4,IF(Orders!M4626=People!$B$3,People!$A$3,IF(Orders!M4626=People!$B$2,People!$A$2,0))))</f>
        <v>Cassandra Brandow</v>
      </c>
      <c r="W4626" s="3" t="str">
        <f>IFERROR(INDEX(Returns!$B$2:$B$801,MATCH(Orders!B4626,Returns!$A$2:$A$801,0)),"No")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IF(M4627=People!$B$5,People!$A$5,IF(M4627=People!$B$4,People!$A$4,IF(Orders!M4627=People!$B$3,People!$A$3,IF(Orders!M4627=People!$B$2,People!$A$2,0))))</f>
        <v>Cassandra Brandow</v>
      </c>
      <c r="W4627" s="3" t="str">
        <f>IFERROR(INDEX(Returns!$B$2:$B$801,MATCH(Orders!B4627,Returns!$A$2:$A$801,0)),"No")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IF(M4628=People!$B$5,People!$A$5,IF(M4628=People!$B$4,People!$A$4,IF(Orders!M4628=People!$B$3,People!$A$3,IF(Orders!M4628=People!$B$2,People!$A$2,0))))</f>
        <v>Chuck Magee</v>
      </c>
      <c r="W4628" s="3" t="str">
        <f>IFERROR(INDEX(Returns!$B$2:$B$801,MATCH(Orders!B4628,Returns!$A$2:$A$801,0)),"No")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IF(M4629=People!$B$5,People!$A$5,IF(M4629=People!$B$4,People!$A$4,IF(Orders!M4629=People!$B$3,People!$A$3,IF(Orders!M4629=People!$B$2,People!$A$2,0))))</f>
        <v>Chuck Magee</v>
      </c>
      <c r="W4629" s="3" t="str">
        <f>IFERROR(INDEX(Returns!$B$2:$B$801,MATCH(Orders!B4629,Returns!$A$2:$A$801,0)),"No")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IF(M4630=People!$B$5,People!$A$5,IF(M4630=People!$B$4,People!$A$4,IF(Orders!M4630=People!$B$3,People!$A$3,IF(Orders!M4630=People!$B$2,People!$A$2,0))))</f>
        <v>Chuck Magee</v>
      </c>
      <c r="W4630" s="3" t="str">
        <f>IFERROR(INDEX(Returns!$B$2:$B$801,MATCH(Orders!B4630,Returns!$A$2:$A$801,0)),"No")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IF(M4631=People!$B$5,People!$A$5,IF(M4631=People!$B$4,People!$A$4,IF(Orders!M4631=People!$B$3,People!$A$3,IF(Orders!M4631=People!$B$2,People!$A$2,0))))</f>
        <v>Chuck Magee</v>
      </c>
      <c r="W4631" s="3" t="str">
        <f>IFERROR(INDEX(Returns!$B$2:$B$801,MATCH(Orders!B4631,Returns!$A$2:$A$801,0)),"No")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IF(M4632=People!$B$5,People!$A$5,IF(M4632=People!$B$4,People!$A$4,IF(Orders!M4632=People!$B$3,People!$A$3,IF(Orders!M4632=People!$B$2,People!$A$2,0))))</f>
        <v>Kelly Williams</v>
      </c>
      <c r="W4632" s="3" t="str">
        <f>IFERROR(INDEX(Returns!$B$2:$B$801,MATCH(Orders!B4632,Returns!$A$2:$A$801,0)),"No")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IF(M4633=People!$B$5,People!$A$5,IF(M4633=People!$B$4,People!$A$4,IF(Orders!M4633=People!$B$3,People!$A$3,IF(Orders!M4633=People!$B$2,People!$A$2,0))))</f>
        <v>Anna Andreadi</v>
      </c>
      <c r="W4633" s="3" t="str">
        <f>IFERROR(INDEX(Returns!$B$2:$B$801,MATCH(Orders!B4633,Returns!$A$2:$A$801,0)),"No")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IF(M4634=People!$B$5,People!$A$5,IF(M4634=People!$B$4,People!$A$4,IF(Orders!M4634=People!$B$3,People!$A$3,IF(Orders!M4634=People!$B$2,People!$A$2,0))))</f>
        <v>Anna Andreadi</v>
      </c>
      <c r="W4634" s="3" t="str">
        <f>IFERROR(INDEX(Returns!$B$2:$B$801,MATCH(Orders!B4634,Returns!$A$2:$A$801,0)),"No")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IF(M4635=People!$B$5,People!$A$5,IF(M4635=People!$B$4,People!$A$4,IF(Orders!M4635=People!$B$3,People!$A$3,IF(Orders!M4635=People!$B$2,People!$A$2,0))))</f>
        <v>Anna Andreadi</v>
      </c>
      <c r="W4635" s="3" t="str">
        <f>IFERROR(INDEX(Returns!$B$2:$B$801,MATCH(Orders!B4635,Returns!$A$2:$A$801,0)),"No")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IF(M4636=People!$B$5,People!$A$5,IF(M4636=People!$B$4,People!$A$4,IF(Orders!M4636=People!$B$3,People!$A$3,IF(Orders!M4636=People!$B$2,People!$A$2,0))))</f>
        <v>Anna Andreadi</v>
      </c>
      <c r="W4636" s="3" t="str">
        <f>IFERROR(INDEX(Returns!$B$2:$B$801,MATCH(Orders!B4636,Returns!$A$2:$A$801,0)),"No")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IF(M4637=People!$B$5,People!$A$5,IF(M4637=People!$B$4,People!$A$4,IF(Orders!M4637=People!$B$3,People!$A$3,IF(Orders!M4637=People!$B$2,People!$A$2,0))))</f>
        <v>Anna Andreadi</v>
      </c>
      <c r="W4637" s="3" t="str">
        <f>IFERROR(INDEX(Returns!$B$2:$B$801,MATCH(Orders!B4637,Returns!$A$2:$A$801,0)),"No")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IF(M4638=People!$B$5,People!$A$5,IF(M4638=People!$B$4,People!$A$4,IF(Orders!M4638=People!$B$3,People!$A$3,IF(Orders!M4638=People!$B$2,People!$A$2,0))))</f>
        <v>Anna Andreadi</v>
      </c>
      <c r="W4638" s="3" t="str">
        <f>IFERROR(INDEX(Returns!$B$2:$B$801,MATCH(Orders!B4638,Returns!$A$2:$A$801,0)),"No")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IF(M4639=People!$B$5,People!$A$5,IF(M4639=People!$B$4,People!$A$4,IF(Orders!M4639=People!$B$3,People!$A$3,IF(Orders!M4639=People!$B$2,People!$A$2,0))))</f>
        <v>Anna Andreadi</v>
      </c>
      <c r="W4639" s="3" t="str">
        <f>IFERROR(INDEX(Returns!$B$2:$B$801,MATCH(Orders!B4639,Returns!$A$2:$A$801,0)),"No")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IF(M4640=People!$B$5,People!$A$5,IF(M4640=People!$B$4,People!$A$4,IF(Orders!M4640=People!$B$3,People!$A$3,IF(Orders!M4640=People!$B$2,People!$A$2,0))))</f>
        <v>Anna Andreadi</v>
      </c>
      <c r="W4640" s="3" t="str">
        <f>IFERROR(INDEX(Returns!$B$2:$B$801,MATCH(Orders!B4640,Returns!$A$2:$A$801,0)),"No")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IF(M4641=People!$B$5,People!$A$5,IF(M4641=People!$B$4,People!$A$4,IF(Orders!M4641=People!$B$3,People!$A$3,IF(Orders!M4641=People!$B$2,People!$A$2,0))))</f>
        <v>Cassandra Brandow</v>
      </c>
      <c r="W4641" s="3" t="str">
        <f>IFERROR(INDEX(Returns!$B$2:$B$801,MATCH(Orders!B4641,Returns!$A$2:$A$801,0)),"No")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IF(M4642=People!$B$5,People!$A$5,IF(M4642=People!$B$4,People!$A$4,IF(Orders!M4642=People!$B$3,People!$A$3,IF(Orders!M4642=People!$B$2,People!$A$2,0))))</f>
        <v>Cassandra Brandow</v>
      </c>
      <c r="W4642" s="3" t="str">
        <f>IFERROR(INDEX(Returns!$B$2:$B$801,MATCH(Orders!B4642,Returns!$A$2:$A$801,0)),"No")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IF(M4643=People!$B$5,People!$A$5,IF(M4643=People!$B$4,People!$A$4,IF(Orders!M4643=People!$B$3,People!$A$3,IF(Orders!M4643=People!$B$2,People!$A$2,0))))</f>
        <v>Anna Andreadi</v>
      </c>
      <c r="W4643" s="3" t="str">
        <f>IFERROR(INDEX(Returns!$B$2:$B$801,MATCH(Orders!B4643,Returns!$A$2:$A$801,0)),"No")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IF(M4644=People!$B$5,People!$A$5,IF(M4644=People!$B$4,People!$A$4,IF(Orders!M4644=People!$B$3,People!$A$3,IF(Orders!M4644=People!$B$2,People!$A$2,0))))</f>
        <v>Anna Andreadi</v>
      </c>
      <c r="W4644" s="3" t="str">
        <f>IFERROR(INDEX(Returns!$B$2:$B$801,MATCH(Orders!B4644,Returns!$A$2:$A$801,0)),"No")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IF(M4645=People!$B$5,People!$A$5,IF(M4645=People!$B$4,People!$A$4,IF(Orders!M4645=People!$B$3,People!$A$3,IF(Orders!M4645=People!$B$2,People!$A$2,0))))</f>
        <v>Anna Andreadi</v>
      </c>
      <c r="W4645" s="3" t="str">
        <f>IFERROR(INDEX(Returns!$B$2:$B$801,MATCH(Orders!B4645,Returns!$A$2:$A$801,0)),"No")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IF(M4646=People!$B$5,People!$A$5,IF(M4646=People!$B$4,People!$A$4,IF(Orders!M4646=People!$B$3,People!$A$3,IF(Orders!M4646=People!$B$2,People!$A$2,0))))</f>
        <v>Anna Andreadi</v>
      </c>
      <c r="W4646" s="3" t="str">
        <f>IFERROR(INDEX(Returns!$B$2:$B$801,MATCH(Orders!B4646,Returns!$A$2:$A$801,0)),"No")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IF(M4647=People!$B$5,People!$A$5,IF(M4647=People!$B$4,People!$A$4,IF(Orders!M4647=People!$B$3,People!$A$3,IF(Orders!M4647=People!$B$2,People!$A$2,0))))</f>
        <v>Chuck Magee</v>
      </c>
      <c r="W4647" s="3" t="str">
        <f>IFERROR(INDEX(Returns!$B$2:$B$801,MATCH(Orders!B4647,Returns!$A$2:$A$801,0)),"No")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IF(M4648=People!$B$5,People!$A$5,IF(M4648=People!$B$4,People!$A$4,IF(Orders!M4648=People!$B$3,People!$A$3,IF(Orders!M4648=People!$B$2,People!$A$2,0))))</f>
        <v>Cassandra Brandow</v>
      </c>
      <c r="W4648" s="3" t="str">
        <f>IFERROR(INDEX(Returns!$B$2:$B$801,MATCH(Orders!B4648,Returns!$A$2:$A$801,0)),"No")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IF(M4649=People!$B$5,People!$A$5,IF(M4649=People!$B$4,People!$A$4,IF(Orders!M4649=People!$B$3,People!$A$3,IF(Orders!M4649=People!$B$2,People!$A$2,0))))</f>
        <v>Chuck Magee</v>
      </c>
      <c r="W4649" s="3" t="str">
        <f>IFERROR(INDEX(Returns!$B$2:$B$801,MATCH(Orders!B4649,Returns!$A$2:$A$801,0)),"No")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IF(M4650=People!$B$5,People!$A$5,IF(M4650=People!$B$4,People!$A$4,IF(Orders!M4650=People!$B$3,People!$A$3,IF(Orders!M4650=People!$B$2,People!$A$2,0))))</f>
        <v>Anna Andreadi</v>
      </c>
      <c r="W4650" s="3" t="str">
        <f>IFERROR(INDEX(Returns!$B$2:$B$801,MATCH(Orders!B4650,Returns!$A$2:$A$801,0)),"No")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IF(M4651=People!$B$5,People!$A$5,IF(M4651=People!$B$4,People!$A$4,IF(Orders!M4651=People!$B$3,People!$A$3,IF(Orders!M4651=People!$B$2,People!$A$2,0))))</f>
        <v>Anna Andreadi</v>
      </c>
      <c r="W4651" s="3" t="str">
        <f>IFERROR(INDEX(Returns!$B$2:$B$801,MATCH(Orders!B4651,Returns!$A$2:$A$801,0)),"No")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IF(M4652=People!$B$5,People!$A$5,IF(M4652=People!$B$4,People!$A$4,IF(Orders!M4652=People!$B$3,People!$A$3,IF(Orders!M4652=People!$B$2,People!$A$2,0))))</f>
        <v>Anna Andreadi</v>
      </c>
      <c r="W4652" s="3" t="str">
        <f>IFERROR(INDEX(Returns!$B$2:$B$801,MATCH(Orders!B4652,Returns!$A$2:$A$801,0)),"No")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IF(M4653=People!$B$5,People!$A$5,IF(M4653=People!$B$4,People!$A$4,IF(Orders!M4653=People!$B$3,People!$A$3,IF(Orders!M4653=People!$B$2,People!$A$2,0))))</f>
        <v>Anna Andreadi</v>
      </c>
      <c r="W4653" s="3" t="str">
        <f>IFERROR(INDEX(Returns!$B$2:$B$801,MATCH(Orders!B4653,Returns!$A$2:$A$801,0)),"No")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IF(M4654=People!$B$5,People!$A$5,IF(M4654=People!$B$4,People!$A$4,IF(Orders!M4654=People!$B$3,People!$A$3,IF(Orders!M4654=People!$B$2,People!$A$2,0))))</f>
        <v>Chuck Magee</v>
      </c>
      <c r="W4654" s="3" t="str">
        <f>IFERROR(INDEX(Returns!$B$2:$B$801,MATCH(Orders!B4654,Returns!$A$2:$A$801,0)),"No")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IF(M4655=People!$B$5,People!$A$5,IF(M4655=People!$B$4,People!$A$4,IF(Orders!M4655=People!$B$3,People!$A$3,IF(Orders!M4655=People!$B$2,People!$A$2,0))))</f>
        <v>Chuck Magee</v>
      </c>
      <c r="W4655" s="3" t="str">
        <f>IFERROR(INDEX(Returns!$B$2:$B$801,MATCH(Orders!B4655,Returns!$A$2:$A$801,0)),"No")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IF(M4656=People!$B$5,People!$A$5,IF(M4656=People!$B$4,People!$A$4,IF(Orders!M4656=People!$B$3,People!$A$3,IF(Orders!M4656=People!$B$2,People!$A$2,0))))</f>
        <v>Anna Andreadi</v>
      </c>
      <c r="W4656" s="3" t="str">
        <f>IFERROR(INDEX(Returns!$B$2:$B$801,MATCH(Orders!B4656,Returns!$A$2:$A$801,0)),"No")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IF(M4657=People!$B$5,People!$A$5,IF(M4657=People!$B$4,People!$A$4,IF(Orders!M4657=People!$B$3,People!$A$3,IF(Orders!M4657=People!$B$2,People!$A$2,0))))</f>
        <v>Kelly Williams</v>
      </c>
      <c r="W4657" s="3" t="str">
        <f>IFERROR(INDEX(Returns!$B$2:$B$801,MATCH(Orders!B4657,Returns!$A$2:$A$801,0)),"No")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IF(M4658=People!$B$5,People!$A$5,IF(M4658=People!$B$4,People!$A$4,IF(Orders!M4658=People!$B$3,People!$A$3,IF(Orders!M4658=People!$B$2,People!$A$2,0))))</f>
        <v>Chuck Magee</v>
      </c>
      <c r="W4658" s="3" t="str">
        <f>IFERROR(INDEX(Returns!$B$2:$B$801,MATCH(Orders!B4658,Returns!$A$2:$A$801,0)),"No")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IF(M4659=People!$B$5,People!$A$5,IF(M4659=People!$B$4,People!$A$4,IF(Orders!M4659=People!$B$3,People!$A$3,IF(Orders!M4659=People!$B$2,People!$A$2,0))))</f>
        <v>Chuck Magee</v>
      </c>
      <c r="W4659" s="3" t="str">
        <f>IFERROR(INDEX(Returns!$B$2:$B$801,MATCH(Orders!B4659,Returns!$A$2:$A$801,0)),"No")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IF(M4660=People!$B$5,People!$A$5,IF(M4660=People!$B$4,People!$A$4,IF(Orders!M4660=People!$B$3,People!$A$3,IF(Orders!M4660=People!$B$2,People!$A$2,0))))</f>
        <v>Chuck Magee</v>
      </c>
      <c r="W4660" s="3" t="str">
        <f>IFERROR(INDEX(Returns!$B$2:$B$801,MATCH(Orders!B4660,Returns!$A$2:$A$801,0)),"No")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IF(M4661=People!$B$5,People!$A$5,IF(M4661=People!$B$4,People!$A$4,IF(Orders!M4661=People!$B$3,People!$A$3,IF(Orders!M4661=People!$B$2,People!$A$2,0))))</f>
        <v>Chuck Magee</v>
      </c>
      <c r="W4661" s="3" t="str">
        <f>IFERROR(INDEX(Returns!$B$2:$B$801,MATCH(Orders!B4661,Returns!$A$2:$A$801,0)),"No")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IF(M4662=People!$B$5,People!$A$5,IF(M4662=People!$B$4,People!$A$4,IF(Orders!M4662=People!$B$3,People!$A$3,IF(Orders!M4662=People!$B$2,People!$A$2,0))))</f>
        <v>Chuck Magee</v>
      </c>
      <c r="W4662" s="3" t="str">
        <f>IFERROR(INDEX(Returns!$B$2:$B$801,MATCH(Orders!B4662,Returns!$A$2:$A$801,0)),"No")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IF(M4663=People!$B$5,People!$A$5,IF(M4663=People!$B$4,People!$A$4,IF(Orders!M4663=People!$B$3,People!$A$3,IF(Orders!M4663=People!$B$2,People!$A$2,0))))</f>
        <v>Chuck Magee</v>
      </c>
      <c r="W4663" s="3" t="str">
        <f>IFERROR(INDEX(Returns!$B$2:$B$801,MATCH(Orders!B4663,Returns!$A$2:$A$801,0)),"No")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IF(M4664=People!$B$5,People!$A$5,IF(M4664=People!$B$4,People!$A$4,IF(Orders!M4664=People!$B$3,People!$A$3,IF(Orders!M4664=People!$B$2,People!$A$2,0))))</f>
        <v>Chuck Magee</v>
      </c>
      <c r="W4664" s="3" t="str">
        <f>IFERROR(INDEX(Returns!$B$2:$B$801,MATCH(Orders!B4664,Returns!$A$2:$A$801,0)),"No")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IF(M4665=People!$B$5,People!$A$5,IF(M4665=People!$B$4,People!$A$4,IF(Orders!M4665=People!$B$3,People!$A$3,IF(Orders!M4665=People!$B$2,People!$A$2,0))))</f>
        <v>Cassandra Brandow</v>
      </c>
      <c r="W4665" s="3" t="str">
        <f>IFERROR(INDEX(Returns!$B$2:$B$801,MATCH(Orders!B4665,Returns!$A$2:$A$801,0)),"No")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IF(M4666=People!$B$5,People!$A$5,IF(M4666=People!$B$4,People!$A$4,IF(Orders!M4666=People!$B$3,People!$A$3,IF(Orders!M4666=People!$B$2,People!$A$2,0))))</f>
        <v>Cassandra Brandow</v>
      </c>
      <c r="W4666" s="3" t="str">
        <f>IFERROR(INDEX(Returns!$B$2:$B$801,MATCH(Orders!B4666,Returns!$A$2:$A$801,0)),"No")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IF(M4667=People!$B$5,People!$A$5,IF(M4667=People!$B$4,People!$A$4,IF(Orders!M4667=People!$B$3,People!$A$3,IF(Orders!M4667=People!$B$2,People!$A$2,0))))</f>
        <v>Cassandra Brandow</v>
      </c>
      <c r="W4667" s="3" t="str">
        <f>IFERROR(INDEX(Returns!$B$2:$B$801,MATCH(Orders!B4667,Returns!$A$2:$A$801,0)),"No")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IF(M4668=People!$B$5,People!$A$5,IF(M4668=People!$B$4,People!$A$4,IF(Orders!M4668=People!$B$3,People!$A$3,IF(Orders!M4668=People!$B$2,People!$A$2,0))))</f>
        <v>Anna Andreadi</v>
      </c>
      <c r="W4668" s="3" t="str">
        <f>IFERROR(INDEX(Returns!$B$2:$B$801,MATCH(Orders!B4668,Returns!$A$2:$A$801,0)),"No")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IF(M4669=People!$B$5,People!$A$5,IF(M4669=People!$B$4,People!$A$4,IF(Orders!M4669=People!$B$3,People!$A$3,IF(Orders!M4669=People!$B$2,People!$A$2,0))))</f>
        <v>Anna Andreadi</v>
      </c>
      <c r="W4669" s="3" t="str">
        <f>IFERROR(INDEX(Returns!$B$2:$B$801,MATCH(Orders!B4669,Returns!$A$2:$A$801,0)),"No")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IF(M4670=People!$B$5,People!$A$5,IF(M4670=People!$B$4,People!$A$4,IF(Orders!M4670=People!$B$3,People!$A$3,IF(Orders!M4670=People!$B$2,People!$A$2,0))))</f>
        <v>Kelly Williams</v>
      </c>
      <c r="W4670" s="3" t="str">
        <f>IFERROR(INDEX(Returns!$B$2:$B$801,MATCH(Orders!B4670,Returns!$A$2:$A$801,0)),"No")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IF(M4671=People!$B$5,People!$A$5,IF(M4671=People!$B$4,People!$A$4,IF(Orders!M4671=People!$B$3,People!$A$3,IF(Orders!M4671=People!$B$2,People!$A$2,0))))</f>
        <v>Kelly Williams</v>
      </c>
      <c r="W4671" s="3" t="str">
        <f>IFERROR(INDEX(Returns!$B$2:$B$801,MATCH(Orders!B4671,Returns!$A$2:$A$801,0)),"No")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IF(M4672=People!$B$5,People!$A$5,IF(M4672=People!$B$4,People!$A$4,IF(Orders!M4672=People!$B$3,People!$A$3,IF(Orders!M4672=People!$B$2,People!$A$2,0))))</f>
        <v>Kelly Williams</v>
      </c>
      <c r="W4672" s="3" t="str">
        <f>IFERROR(INDEX(Returns!$B$2:$B$801,MATCH(Orders!B4672,Returns!$A$2:$A$801,0)),"No")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IF(M4673=People!$B$5,People!$A$5,IF(M4673=People!$B$4,People!$A$4,IF(Orders!M4673=People!$B$3,People!$A$3,IF(Orders!M4673=People!$B$2,People!$A$2,0))))</f>
        <v>Kelly Williams</v>
      </c>
      <c r="W4673" s="3" t="str">
        <f>IFERROR(INDEX(Returns!$B$2:$B$801,MATCH(Orders!B4673,Returns!$A$2:$A$801,0)),"No")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IF(M4674=People!$B$5,People!$A$5,IF(M4674=People!$B$4,People!$A$4,IF(Orders!M4674=People!$B$3,People!$A$3,IF(Orders!M4674=People!$B$2,People!$A$2,0))))</f>
        <v>Kelly Williams</v>
      </c>
      <c r="W4674" s="3" t="str">
        <f>IFERROR(INDEX(Returns!$B$2:$B$801,MATCH(Orders!B4674,Returns!$A$2:$A$801,0)),"No")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IF(M4675=People!$B$5,People!$A$5,IF(M4675=People!$B$4,People!$A$4,IF(Orders!M4675=People!$B$3,People!$A$3,IF(Orders!M4675=People!$B$2,People!$A$2,0))))</f>
        <v>Kelly Williams</v>
      </c>
      <c r="W4675" s="3" t="str">
        <f>IFERROR(INDEX(Returns!$B$2:$B$801,MATCH(Orders!B4675,Returns!$A$2:$A$801,0)),"No")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IF(M4676=People!$B$5,People!$A$5,IF(M4676=People!$B$4,People!$A$4,IF(Orders!M4676=People!$B$3,People!$A$3,IF(Orders!M4676=People!$B$2,People!$A$2,0))))</f>
        <v>Kelly Williams</v>
      </c>
      <c r="W4676" s="3" t="str">
        <f>IFERROR(INDEX(Returns!$B$2:$B$801,MATCH(Orders!B4676,Returns!$A$2:$A$801,0)),"No")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IF(M4677=People!$B$5,People!$A$5,IF(M4677=People!$B$4,People!$A$4,IF(Orders!M4677=People!$B$3,People!$A$3,IF(Orders!M4677=People!$B$2,People!$A$2,0))))</f>
        <v>Chuck Magee</v>
      </c>
      <c r="W4677" s="3" t="str">
        <f>IFERROR(INDEX(Returns!$B$2:$B$801,MATCH(Orders!B4677,Returns!$A$2:$A$801,0)),"No")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IF(M4678=People!$B$5,People!$A$5,IF(M4678=People!$B$4,People!$A$4,IF(Orders!M4678=People!$B$3,People!$A$3,IF(Orders!M4678=People!$B$2,People!$A$2,0))))</f>
        <v>Anna Andreadi</v>
      </c>
      <c r="W4678" s="3" t="str">
        <f>IFERROR(INDEX(Returns!$B$2:$B$801,MATCH(Orders!B4678,Returns!$A$2:$A$801,0)),"No")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IF(M4679=People!$B$5,People!$A$5,IF(M4679=People!$B$4,People!$A$4,IF(Orders!M4679=People!$B$3,People!$A$3,IF(Orders!M4679=People!$B$2,People!$A$2,0))))</f>
        <v>Anna Andreadi</v>
      </c>
      <c r="W4679" s="3" t="str">
        <f>IFERROR(INDEX(Returns!$B$2:$B$801,MATCH(Orders!B4679,Returns!$A$2:$A$801,0)),"No")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IF(M4680=People!$B$5,People!$A$5,IF(M4680=People!$B$4,People!$A$4,IF(Orders!M4680=People!$B$3,People!$A$3,IF(Orders!M4680=People!$B$2,People!$A$2,0))))</f>
        <v>Anna Andreadi</v>
      </c>
      <c r="W4680" s="3" t="str">
        <f>IFERROR(INDEX(Returns!$B$2:$B$801,MATCH(Orders!B4680,Returns!$A$2:$A$801,0)),"No")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IF(M4681=People!$B$5,People!$A$5,IF(M4681=People!$B$4,People!$A$4,IF(Orders!M4681=People!$B$3,People!$A$3,IF(Orders!M4681=People!$B$2,People!$A$2,0))))</f>
        <v>Anna Andreadi</v>
      </c>
      <c r="W4681" s="3" t="str">
        <f>IFERROR(INDEX(Returns!$B$2:$B$801,MATCH(Orders!B4681,Returns!$A$2:$A$801,0)),"No")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IF(M4682=People!$B$5,People!$A$5,IF(M4682=People!$B$4,People!$A$4,IF(Orders!M4682=People!$B$3,People!$A$3,IF(Orders!M4682=People!$B$2,People!$A$2,0))))</f>
        <v>Anna Andreadi</v>
      </c>
      <c r="W4682" s="3" t="str">
        <f>IFERROR(INDEX(Returns!$B$2:$B$801,MATCH(Orders!B4682,Returns!$A$2:$A$801,0)),"No")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IF(M4683=People!$B$5,People!$A$5,IF(M4683=People!$B$4,People!$A$4,IF(Orders!M4683=People!$B$3,People!$A$3,IF(Orders!M4683=People!$B$2,People!$A$2,0))))</f>
        <v>Chuck Magee</v>
      </c>
      <c r="W4683" s="3" t="str">
        <f>IFERROR(INDEX(Returns!$B$2:$B$801,MATCH(Orders!B4683,Returns!$A$2:$A$801,0)),"No")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IF(M4684=People!$B$5,People!$A$5,IF(M4684=People!$B$4,People!$A$4,IF(Orders!M4684=People!$B$3,People!$A$3,IF(Orders!M4684=People!$B$2,People!$A$2,0))))</f>
        <v>Cassandra Brandow</v>
      </c>
      <c r="W4684" s="3" t="str">
        <f>IFERROR(INDEX(Returns!$B$2:$B$801,MATCH(Orders!B4684,Returns!$A$2:$A$801,0)),"No")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IF(M4685=People!$B$5,People!$A$5,IF(M4685=People!$B$4,People!$A$4,IF(Orders!M4685=People!$B$3,People!$A$3,IF(Orders!M4685=People!$B$2,People!$A$2,0))))</f>
        <v>Chuck Magee</v>
      </c>
      <c r="W4685" s="3" t="str">
        <f>IFERROR(INDEX(Returns!$B$2:$B$801,MATCH(Orders!B4685,Returns!$A$2:$A$801,0)),"No")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IF(M4686=People!$B$5,People!$A$5,IF(M4686=People!$B$4,People!$A$4,IF(Orders!M4686=People!$B$3,People!$A$3,IF(Orders!M4686=People!$B$2,People!$A$2,0))))</f>
        <v>Chuck Magee</v>
      </c>
      <c r="W4686" s="3" t="str">
        <f>IFERROR(INDEX(Returns!$B$2:$B$801,MATCH(Orders!B4686,Returns!$A$2:$A$801,0)),"No")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IF(M4687=People!$B$5,People!$A$5,IF(M4687=People!$B$4,People!$A$4,IF(Orders!M4687=People!$B$3,People!$A$3,IF(Orders!M4687=People!$B$2,People!$A$2,0))))</f>
        <v>Chuck Magee</v>
      </c>
      <c r="W4687" s="3" t="str">
        <f>IFERROR(INDEX(Returns!$B$2:$B$801,MATCH(Orders!B4687,Returns!$A$2:$A$801,0)),"No")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IF(M4688=People!$B$5,People!$A$5,IF(M4688=People!$B$4,People!$A$4,IF(Orders!M4688=People!$B$3,People!$A$3,IF(Orders!M4688=People!$B$2,People!$A$2,0))))</f>
        <v>Chuck Magee</v>
      </c>
      <c r="W4688" s="3" t="str">
        <f>IFERROR(INDEX(Returns!$B$2:$B$801,MATCH(Orders!B4688,Returns!$A$2:$A$801,0)),"No")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IF(M4689=People!$B$5,People!$A$5,IF(M4689=People!$B$4,People!$A$4,IF(Orders!M4689=People!$B$3,People!$A$3,IF(Orders!M4689=People!$B$2,People!$A$2,0))))</f>
        <v>Kelly Williams</v>
      </c>
      <c r="W4689" s="3" t="str">
        <f>IFERROR(INDEX(Returns!$B$2:$B$801,MATCH(Orders!B4689,Returns!$A$2:$A$801,0)),"No")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IF(M4690=People!$B$5,People!$A$5,IF(M4690=People!$B$4,People!$A$4,IF(Orders!M4690=People!$B$3,People!$A$3,IF(Orders!M4690=People!$B$2,People!$A$2,0))))</f>
        <v>Chuck Magee</v>
      </c>
      <c r="W4690" s="3" t="str">
        <f>IFERROR(INDEX(Returns!$B$2:$B$801,MATCH(Orders!B4690,Returns!$A$2:$A$801,0)),"No")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IF(M4691=People!$B$5,People!$A$5,IF(M4691=People!$B$4,People!$A$4,IF(Orders!M4691=People!$B$3,People!$A$3,IF(Orders!M4691=People!$B$2,People!$A$2,0))))</f>
        <v>Anna Andreadi</v>
      </c>
      <c r="W4691" s="3" t="str">
        <f>IFERROR(INDEX(Returns!$B$2:$B$801,MATCH(Orders!B4691,Returns!$A$2:$A$801,0)),"No")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IF(M4692=People!$B$5,People!$A$5,IF(M4692=People!$B$4,People!$A$4,IF(Orders!M4692=People!$B$3,People!$A$3,IF(Orders!M4692=People!$B$2,People!$A$2,0))))</f>
        <v>Anna Andreadi</v>
      </c>
      <c r="W4692" s="3" t="str">
        <f>IFERROR(INDEX(Returns!$B$2:$B$801,MATCH(Orders!B4692,Returns!$A$2:$A$801,0)),"No")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IF(M4693=People!$B$5,People!$A$5,IF(M4693=People!$B$4,People!$A$4,IF(Orders!M4693=People!$B$3,People!$A$3,IF(Orders!M4693=People!$B$2,People!$A$2,0))))</f>
        <v>Anna Andreadi</v>
      </c>
      <c r="W4693" s="3" t="str">
        <f>IFERROR(INDEX(Returns!$B$2:$B$801,MATCH(Orders!B4693,Returns!$A$2:$A$801,0)),"No")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IF(M4694=People!$B$5,People!$A$5,IF(M4694=People!$B$4,People!$A$4,IF(Orders!M4694=People!$B$3,People!$A$3,IF(Orders!M4694=People!$B$2,People!$A$2,0))))</f>
        <v>Anna Andreadi</v>
      </c>
      <c r="W4694" s="3" t="str">
        <f>IFERROR(INDEX(Returns!$B$2:$B$801,MATCH(Orders!B4694,Returns!$A$2:$A$801,0)),"No")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IF(M4695=People!$B$5,People!$A$5,IF(M4695=People!$B$4,People!$A$4,IF(Orders!M4695=People!$B$3,People!$A$3,IF(Orders!M4695=People!$B$2,People!$A$2,0))))</f>
        <v>Anna Andreadi</v>
      </c>
      <c r="W4695" s="3" t="str">
        <f>IFERROR(INDEX(Returns!$B$2:$B$801,MATCH(Orders!B4695,Returns!$A$2:$A$801,0)),"No")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IF(M4696=People!$B$5,People!$A$5,IF(M4696=People!$B$4,People!$A$4,IF(Orders!M4696=People!$B$3,People!$A$3,IF(Orders!M4696=People!$B$2,People!$A$2,0))))</f>
        <v>Kelly Williams</v>
      </c>
      <c r="W4696" s="3" t="str">
        <f>IFERROR(INDEX(Returns!$B$2:$B$801,MATCH(Orders!B4696,Returns!$A$2:$A$801,0)),"No")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IF(M4697=People!$B$5,People!$A$5,IF(M4697=People!$B$4,People!$A$4,IF(Orders!M4697=People!$B$3,People!$A$3,IF(Orders!M4697=People!$B$2,People!$A$2,0))))</f>
        <v>Kelly Williams</v>
      </c>
      <c r="W4697" s="3" t="str">
        <f>IFERROR(INDEX(Returns!$B$2:$B$801,MATCH(Orders!B4697,Returns!$A$2:$A$801,0)),"No")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IF(M4698=People!$B$5,People!$A$5,IF(M4698=People!$B$4,People!$A$4,IF(Orders!M4698=People!$B$3,People!$A$3,IF(Orders!M4698=People!$B$2,People!$A$2,0))))</f>
        <v>Kelly Williams</v>
      </c>
      <c r="W4698" s="3" t="str">
        <f>IFERROR(INDEX(Returns!$B$2:$B$801,MATCH(Orders!B4698,Returns!$A$2:$A$801,0)),"No")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IF(M4699=People!$B$5,People!$A$5,IF(M4699=People!$B$4,People!$A$4,IF(Orders!M4699=People!$B$3,People!$A$3,IF(Orders!M4699=People!$B$2,People!$A$2,0))))</f>
        <v>Kelly Williams</v>
      </c>
      <c r="W4699" s="3" t="str">
        <f>IFERROR(INDEX(Returns!$B$2:$B$801,MATCH(Orders!B4699,Returns!$A$2:$A$801,0)),"No")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IF(M4700=People!$B$5,People!$A$5,IF(M4700=People!$B$4,People!$A$4,IF(Orders!M4700=People!$B$3,People!$A$3,IF(Orders!M4700=People!$B$2,People!$A$2,0))))</f>
        <v>Kelly Williams</v>
      </c>
      <c r="W4700" s="3" t="str">
        <f>IFERROR(INDEX(Returns!$B$2:$B$801,MATCH(Orders!B4700,Returns!$A$2:$A$801,0)),"No")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IF(M4701=People!$B$5,People!$A$5,IF(M4701=People!$B$4,People!$A$4,IF(Orders!M4701=People!$B$3,People!$A$3,IF(Orders!M4701=People!$B$2,People!$A$2,0))))</f>
        <v>Kelly Williams</v>
      </c>
      <c r="W4701" s="3" t="str">
        <f>IFERROR(INDEX(Returns!$B$2:$B$801,MATCH(Orders!B4701,Returns!$A$2:$A$801,0)),"No")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IF(M4702=People!$B$5,People!$A$5,IF(M4702=People!$B$4,People!$A$4,IF(Orders!M4702=People!$B$3,People!$A$3,IF(Orders!M4702=People!$B$2,People!$A$2,0))))</f>
        <v>Kelly Williams</v>
      </c>
      <c r="W4702" s="3" t="str">
        <f>IFERROR(INDEX(Returns!$B$2:$B$801,MATCH(Orders!B4702,Returns!$A$2:$A$801,0)),"No")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IF(M4703=People!$B$5,People!$A$5,IF(M4703=People!$B$4,People!$A$4,IF(Orders!M4703=People!$B$3,People!$A$3,IF(Orders!M4703=People!$B$2,People!$A$2,0))))</f>
        <v>Kelly Williams</v>
      </c>
      <c r="W4703" s="3" t="str">
        <f>IFERROR(INDEX(Returns!$B$2:$B$801,MATCH(Orders!B4703,Returns!$A$2:$A$801,0)),"No")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IF(M4704=People!$B$5,People!$A$5,IF(M4704=People!$B$4,People!$A$4,IF(Orders!M4704=People!$B$3,People!$A$3,IF(Orders!M4704=People!$B$2,People!$A$2,0))))</f>
        <v>Kelly Williams</v>
      </c>
      <c r="W4704" s="3" t="str">
        <f>IFERROR(INDEX(Returns!$B$2:$B$801,MATCH(Orders!B4704,Returns!$A$2:$A$801,0)),"No")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IF(M4705=People!$B$5,People!$A$5,IF(M4705=People!$B$4,People!$A$4,IF(Orders!M4705=People!$B$3,People!$A$3,IF(Orders!M4705=People!$B$2,People!$A$2,0))))</f>
        <v>Kelly Williams</v>
      </c>
      <c r="W4705" s="3" t="str">
        <f>IFERROR(INDEX(Returns!$B$2:$B$801,MATCH(Orders!B4705,Returns!$A$2:$A$801,0)),"No")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IF(M4706=People!$B$5,People!$A$5,IF(M4706=People!$B$4,People!$A$4,IF(Orders!M4706=People!$B$3,People!$A$3,IF(Orders!M4706=People!$B$2,People!$A$2,0))))</f>
        <v>Chuck Magee</v>
      </c>
      <c r="W4706" s="3" t="str">
        <f>IFERROR(INDEX(Returns!$B$2:$B$801,MATCH(Orders!B4706,Returns!$A$2:$A$801,0)),"No")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IF(M4707=People!$B$5,People!$A$5,IF(M4707=People!$B$4,People!$A$4,IF(Orders!M4707=People!$B$3,People!$A$3,IF(Orders!M4707=People!$B$2,People!$A$2,0))))</f>
        <v>Chuck Magee</v>
      </c>
      <c r="W4707" s="3" t="str">
        <f>IFERROR(INDEX(Returns!$B$2:$B$801,MATCH(Orders!B4707,Returns!$A$2:$A$801,0)),"No")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IF(M4708=People!$B$5,People!$A$5,IF(M4708=People!$B$4,People!$A$4,IF(Orders!M4708=People!$B$3,People!$A$3,IF(Orders!M4708=People!$B$2,People!$A$2,0))))</f>
        <v>Chuck Magee</v>
      </c>
      <c r="W4708" s="3" t="str">
        <f>IFERROR(INDEX(Returns!$B$2:$B$801,MATCH(Orders!B4708,Returns!$A$2:$A$801,0)),"No")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IF(M4709=People!$B$5,People!$A$5,IF(M4709=People!$B$4,People!$A$4,IF(Orders!M4709=People!$B$3,People!$A$3,IF(Orders!M4709=People!$B$2,People!$A$2,0))))</f>
        <v>Anna Andreadi</v>
      </c>
      <c r="W4709" s="3" t="str">
        <f>IFERROR(INDEX(Returns!$B$2:$B$801,MATCH(Orders!B4709,Returns!$A$2:$A$801,0)),"No")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IF(M4710=People!$B$5,People!$A$5,IF(M4710=People!$B$4,People!$A$4,IF(Orders!M4710=People!$B$3,People!$A$3,IF(Orders!M4710=People!$B$2,People!$A$2,0))))</f>
        <v>Anna Andreadi</v>
      </c>
      <c r="W4710" s="3" t="str">
        <f>IFERROR(INDEX(Returns!$B$2:$B$801,MATCH(Orders!B4710,Returns!$A$2:$A$801,0)),"No")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IF(M4711=People!$B$5,People!$A$5,IF(M4711=People!$B$4,People!$A$4,IF(Orders!M4711=People!$B$3,People!$A$3,IF(Orders!M4711=People!$B$2,People!$A$2,0))))</f>
        <v>Anna Andreadi</v>
      </c>
      <c r="W4711" s="3" t="str">
        <f>IFERROR(INDEX(Returns!$B$2:$B$801,MATCH(Orders!B4711,Returns!$A$2:$A$801,0)),"No")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IF(M4712=People!$B$5,People!$A$5,IF(M4712=People!$B$4,People!$A$4,IF(Orders!M4712=People!$B$3,People!$A$3,IF(Orders!M4712=People!$B$2,People!$A$2,0))))</f>
        <v>Anna Andreadi</v>
      </c>
      <c r="W4712" s="3" t="str">
        <f>IFERROR(INDEX(Returns!$B$2:$B$801,MATCH(Orders!B4712,Returns!$A$2:$A$801,0)),"No")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IF(M4713=People!$B$5,People!$A$5,IF(M4713=People!$B$4,People!$A$4,IF(Orders!M4713=People!$B$3,People!$A$3,IF(Orders!M4713=People!$B$2,People!$A$2,0))))</f>
        <v>Chuck Magee</v>
      </c>
      <c r="W4713" s="3" t="str">
        <f>IFERROR(INDEX(Returns!$B$2:$B$801,MATCH(Orders!B4713,Returns!$A$2:$A$801,0)),"No")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IF(M4714=People!$B$5,People!$A$5,IF(M4714=People!$B$4,People!$A$4,IF(Orders!M4714=People!$B$3,People!$A$3,IF(Orders!M4714=People!$B$2,People!$A$2,0))))</f>
        <v>Kelly Williams</v>
      </c>
      <c r="W4714" s="3" t="str">
        <f>IFERROR(INDEX(Returns!$B$2:$B$801,MATCH(Orders!B4714,Returns!$A$2:$A$801,0)),"No")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IF(M4715=People!$B$5,People!$A$5,IF(M4715=People!$B$4,People!$A$4,IF(Orders!M4715=People!$B$3,People!$A$3,IF(Orders!M4715=People!$B$2,People!$A$2,0))))</f>
        <v>Kelly Williams</v>
      </c>
      <c r="W4715" s="3" t="str">
        <f>IFERROR(INDEX(Returns!$B$2:$B$801,MATCH(Orders!B4715,Returns!$A$2:$A$801,0)),"No")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IF(M4716=People!$B$5,People!$A$5,IF(M4716=People!$B$4,People!$A$4,IF(Orders!M4716=People!$B$3,People!$A$3,IF(Orders!M4716=People!$B$2,People!$A$2,0))))</f>
        <v>Anna Andreadi</v>
      </c>
      <c r="W4716" s="3" t="str">
        <f>IFERROR(INDEX(Returns!$B$2:$B$801,MATCH(Orders!B4716,Returns!$A$2:$A$801,0)),"No")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IF(M4717=People!$B$5,People!$A$5,IF(M4717=People!$B$4,People!$A$4,IF(Orders!M4717=People!$B$3,People!$A$3,IF(Orders!M4717=People!$B$2,People!$A$2,0))))</f>
        <v>Anna Andreadi</v>
      </c>
      <c r="W4717" s="3" t="str">
        <f>IFERROR(INDEX(Returns!$B$2:$B$801,MATCH(Orders!B4717,Returns!$A$2:$A$801,0)),"No")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IF(M4718=People!$B$5,People!$A$5,IF(M4718=People!$B$4,People!$A$4,IF(Orders!M4718=People!$B$3,People!$A$3,IF(Orders!M4718=People!$B$2,People!$A$2,0))))</f>
        <v>Anna Andreadi</v>
      </c>
      <c r="W4718" s="3" t="str">
        <f>IFERROR(INDEX(Returns!$B$2:$B$801,MATCH(Orders!B4718,Returns!$A$2:$A$801,0)),"No")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IF(M4719=People!$B$5,People!$A$5,IF(M4719=People!$B$4,People!$A$4,IF(Orders!M4719=People!$B$3,People!$A$3,IF(Orders!M4719=People!$B$2,People!$A$2,0))))</f>
        <v>Chuck Magee</v>
      </c>
      <c r="W4719" s="3" t="str">
        <f>IFERROR(INDEX(Returns!$B$2:$B$801,MATCH(Orders!B4719,Returns!$A$2:$A$801,0)),"No")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IF(M4720=People!$B$5,People!$A$5,IF(M4720=People!$B$4,People!$A$4,IF(Orders!M4720=People!$B$3,People!$A$3,IF(Orders!M4720=People!$B$2,People!$A$2,0))))</f>
        <v>Anna Andreadi</v>
      </c>
      <c r="W4720" s="3" t="str">
        <f>IFERROR(INDEX(Returns!$B$2:$B$801,MATCH(Orders!B4720,Returns!$A$2:$A$801,0)),"No")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IF(M4721=People!$B$5,People!$A$5,IF(M4721=People!$B$4,People!$A$4,IF(Orders!M4721=People!$B$3,People!$A$3,IF(Orders!M4721=People!$B$2,People!$A$2,0))))</f>
        <v>Anna Andreadi</v>
      </c>
      <c r="W4721" s="3" t="str">
        <f>IFERROR(INDEX(Returns!$B$2:$B$801,MATCH(Orders!B4721,Returns!$A$2:$A$801,0)),"No")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IF(M4722=People!$B$5,People!$A$5,IF(M4722=People!$B$4,People!$A$4,IF(Orders!M4722=People!$B$3,People!$A$3,IF(Orders!M4722=People!$B$2,People!$A$2,0))))</f>
        <v>Anna Andreadi</v>
      </c>
      <c r="W4722" s="3" t="str">
        <f>IFERROR(INDEX(Returns!$B$2:$B$801,MATCH(Orders!B4722,Returns!$A$2:$A$801,0)),"No")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IF(M4723=People!$B$5,People!$A$5,IF(M4723=People!$B$4,People!$A$4,IF(Orders!M4723=People!$B$3,People!$A$3,IF(Orders!M4723=People!$B$2,People!$A$2,0))))</f>
        <v>Kelly Williams</v>
      </c>
      <c r="W4723" s="3" t="str">
        <f>IFERROR(INDEX(Returns!$B$2:$B$801,MATCH(Orders!B4723,Returns!$A$2:$A$801,0)),"No")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IF(M4724=People!$B$5,People!$A$5,IF(M4724=People!$B$4,People!$A$4,IF(Orders!M4724=People!$B$3,People!$A$3,IF(Orders!M4724=People!$B$2,People!$A$2,0))))</f>
        <v>Anna Andreadi</v>
      </c>
      <c r="W4724" s="3" t="str">
        <f>IFERROR(INDEX(Returns!$B$2:$B$801,MATCH(Orders!B4724,Returns!$A$2:$A$801,0)),"No")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IF(M4725=People!$B$5,People!$A$5,IF(M4725=People!$B$4,People!$A$4,IF(Orders!M4725=People!$B$3,People!$A$3,IF(Orders!M4725=People!$B$2,People!$A$2,0))))</f>
        <v>Cassandra Brandow</v>
      </c>
      <c r="W4725" s="3" t="str">
        <f>IFERROR(INDEX(Returns!$B$2:$B$801,MATCH(Orders!B4725,Returns!$A$2:$A$801,0)),"No")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IF(M4726=People!$B$5,People!$A$5,IF(M4726=People!$B$4,People!$A$4,IF(Orders!M4726=People!$B$3,People!$A$3,IF(Orders!M4726=People!$B$2,People!$A$2,0))))</f>
        <v>Cassandra Brandow</v>
      </c>
      <c r="W4726" s="3" t="str">
        <f>IFERROR(INDEX(Returns!$B$2:$B$801,MATCH(Orders!B4726,Returns!$A$2:$A$801,0)),"No")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IF(M4727=People!$B$5,People!$A$5,IF(M4727=People!$B$4,People!$A$4,IF(Orders!M4727=People!$B$3,People!$A$3,IF(Orders!M4727=People!$B$2,People!$A$2,0))))</f>
        <v>Cassandra Brandow</v>
      </c>
      <c r="W4727" s="3" t="str">
        <f>IFERROR(INDEX(Returns!$B$2:$B$801,MATCH(Orders!B4727,Returns!$A$2:$A$801,0)),"No")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IF(M4728=People!$B$5,People!$A$5,IF(M4728=People!$B$4,People!$A$4,IF(Orders!M4728=People!$B$3,People!$A$3,IF(Orders!M4728=People!$B$2,People!$A$2,0))))</f>
        <v>Chuck Magee</v>
      </c>
      <c r="W4728" s="3" t="str">
        <f>IFERROR(INDEX(Returns!$B$2:$B$801,MATCH(Orders!B4728,Returns!$A$2:$A$801,0)),"No")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IF(M4729=People!$B$5,People!$A$5,IF(M4729=People!$B$4,People!$A$4,IF(Orders!M4729=People!$B$3,People!$A$3,IF(Orders!M4729=People!$B$2,People!$A$2,0))))</f>
        <v>Chuck Magee</v>
      </c>
      <c r="W4729" s="3" t="str">
        <f>IFERROR(INDEX(Returns!$B$2:$B$801,MATCH(Orders!B4729,Returns!$A$2:$A$801,0)),"No")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IF(M4730=People!$B$5,People!$A$5,IF(M4730=People!$B$4,People!$A$4,IF(Orders!M4730=People!$B$3,People!$A$3,IF(Orders!M4730=People!$B$2,People!$A$2,0))))</f>
        <v>Anna Andreadi</v>
      </c>
      <c r="W4730" s="3" t="str">
        <f>IFERROR(INDEX(Returns!$B$2:$B$801,MATCH(Orders!B4730,Returns!$A$2:$A$801,0)),"No")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IF(M4731=People!$B$5,People!$A$5,IF(M4731=People!$B$4,People!$A$4,IF(Orders!M4731=People!$B$3,People!$A$3,IF(Orders!M4731=People!$B$2,People!$A$2,0))))</f>
        <v>Kelly Williams</v>
      </c>
      <c r="W4731" s="3" t="str">
        <f>IFERROR(INDEX(Returns!$B$2:$B$801,MATCH(Orders!B4731,Returns!$A$2:$A$801,0)),"No")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IF(M4732=People!$B$5,People!$A$5,IF(M4732=People!$B$4,People!$A$4,IF(Orders!M4732=People!$B$3,People!$A$3,IF(Orders!M4732=People!$B$2,People!$A$2,0))))</f>
        <v>Anna Andreadi</v>
      </c>
      <c r="W4732" s="3" t="str">
        <f>IFERROR(INDEX(Returns!$B$2:$B$801,MATCH(Orders!B4732,Returns!$A$2:$A$801,0)),"No")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IF(M4733=People!$B$5,People!$A$5,IF(M4733=People!$B$4,People!$A$4,IF(Orders!M4733=People!$B$3,People!$A$3,IF(Orders!M4733=People!$B$2,People!$A$2,0))))</f>
        <v>Anna Andreadi</v>
      </c>
      <c r="W4733" s="3" t="str">
        <f>IFERROR(INDEX(Returns!$B$2:$B$801,MATCH(Orders!B4733,Returns!$A$2:$A$801,0)),"No")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IF(M4734=People!$B$5,People!$A$5,IF(M4734=People!$B$4,People!$A$4,IF(Orders!M4734=People!$B$3,People!$A$3,IF(Orders!M4734=People!$B$2,People!$A$2,0))))</f>
        <v>Anna Andreadi</v>
      </c>
      <c r="W4734" s="3" t="str">
        <f>IFERROR(INDEX(Returns!$B$2:$B$801,MATCH(Orders!B4734,Returns!$A$2:$A$801,0)),"No")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IF(M4735=People!$B$5,People!$A$5,IF(M4735=People!$B$4,People!$A$4,IF(Orders!M4735=People!$B$3,People!$A$3,IF(Orders!M4735=People!$B$2,People!$A$2,0))))</f>
        <v>Anna Andreadi</v>
      </c>
      <c r="W4735" s="3" t="str">
        <f>IFERROR(INDEX(Returns!$B$2:$B$801,MATCH(Orders!B4735,Returns!$A$2:$A$801,0)),"No")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IF(M4736=People!$B$5,People!$A$5,IF(M4736=People!$B$4,People!$A$4,IF(Orders!M4736=People!$B$3,People!$A$3,IF(Orders!M4736=People!$B$2,People!$A$2,0))))</f>
        <v>Chuck Magee</v>
      </c>
      <c r="W4736" s="3" t="str">
        <f>IFERROR(INDEX(Returns!$B$2:$B$801,MATCH(Orders!B4736,Returns!$A$2:$A$801,0)),"No")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IF(M4737=People!$B$5,People!$A$5,IF(M4737=People!$B$4,People!$A$4,IF(Orders!M4737=People!$B$3,People!$A$3,IF(Orders!M4737=People!$B$2,People!$A$2,0))))</f>
        <v>Chuck Magee</v>
      </c>
      <c r="W4737" s="3" t="str">
        <f>IFERROR(INDEX(Returns!$B$2:$B$801,MATCH(Orders!B4737,Returns!$A$2:$A$801,0)),"No")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IF(M4738=People!$B$5,People!$A$5,IF(M4738=People!$B$4,People!$A$4,IF(Orders!M4738=People!$B$3,People!$A$3,IF(Orders!M4738=People!$B$2,People!$A$2,0))))</f>
        <v>Chuck Magee</v>
      </c>
      <c r="W4738" s="3" t="str">
        <f>IFERROR(INDEX(Returns!$B$2:$B$801,MATCH(Orders!B4738,Returns!$A$2:$A$801,0)),"No")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IF(M4739=People!$B$5,People!$A$5,IF(M4739=People!$B$4,People!$A$4,IF(Orders!M4739=People!$B$3,People!$A$3,IF(Orders!M4739=People!$B$2,People!$A$2,0))))</f>
        <v>Chuck Magee</v>
      </c>
      <c r="W4739" s="3" t="str">
        <f>IFERROR(INDEX(Returns!$B$2:$B$801,MATCH(Orders!B4739,Returns!$A$2:$A$801,0)),"No")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IF(M4740=People!$B$5,People!$A$5,IF(M4740=People!$B$4,People!$A$4,IF(Orders!M4740=People!$B$3,People!$A$3,IF(Orders!M4740=People!$B$2,People!$A$2,0))))</f>
        <v>Anna Andreadi</v>
      </c>
      <c r="W4740" s="3" t="str">
        <f>IFERROR(INDEX(Returns!$B$2:$B$801,MATCH(Orders!B4740,Returns!$A$2:$A$801,0)),"No")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IF(M4741=People!$B$5,People!$A$5,IF(M4741=People!$B$4,People!$A$4,IF(Orders!M4741=People!$B$3,People!$A$3,IF(Orders!M4741=People!$B$2,People!$A$2,0))))</f>
        <v>Anna Andreadi</v>
      </c>
      <c r="W4741" s="3" t="str">
        <f>IFERROR(INDEX(Returns!$B$2:$B$801,MATCH(Orders!B4741,Returns!$A$2:$A$801,0)),"No")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IF(M4742=People!$B$5,People!$A$5,IF(M4742=People!$B$4,People!$A$4,IF(Orders!M4742=People!$B$3,People!$A$3,IF(Orders!M4742=People!$B$2,People!$A$2,0))))</f>
        <v>Anna Andreadi</v>
      </c>
      <c r="W4742" s="3" t="str">
        <f>IFERROR(INDEX(Returns!$B$2:$B$801,MATCH(Orders!B4742,Returns!$A$2:$A$801,0)),"No")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IF(M4743=People!$B$5,People!$A$5,IF(M4743=People!$B$4,People!$A$4,IF(Orders!M4743=People!$B$3,People!$A$3,IF(Orders!M4743=People!$B$2,People!$A$2,0))))</f>
        <v>Anna Andreadi</v>
      </c>
      <c r="W4743" s="3" t="str">
        <f>IFERROR(INDEX(Returns!$B$2:$B$801,MATCH(Orders!B4743,Returns!$A$2:$A$801,0)),"No")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IF(M4744=People!$B$5,People!$A$5,IF(M4744=People!$B$4,People!$A$4,IF(Orders!M4744=People!$B$3,People!$A$3,IF(Orders!M4744=People!$B$2,People!$A$2,0))))</f>
        <v>Anna Andreadi</v>
      </c>
      <c r="W4744" s="3" t="str">
        <f>IFERROR(INDEX(Returns!$B$2:$B$801,MATCH(Orders!B4744,Returns!$A$2:$A$801,0)),"No")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IF(M4745=People!$B$5,People!$A$5,IF(M4745=People!$B$4,People!$A$4,IF(Orders!M4745=People!$B$3,People!$A$3,IF(Orders!M4745=People!$B$2,People!$A$2,0))))</f>
        <v>Kelly Williams</v>
      </c>
      <c r="W4745" s="3" t="str">
        <f>IFERROR(INDEX(Returns!$B$2:$B$801,MATCH(Orders!B4745,Returns!$A$2:$A$801,0)),"No")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IF(M4746=People!$B$5,People!$A$5,IF(M4746=People!$B$4,People!$A$4,IF(Orders!M4746=People!$B$3,People!$A$3,IF(Orders!M4746=People!$B$2,People!$A$2,0))))</f>
        <v>Kelly Williams</v>
      </c>
      <c r="W4746" s="3" t="str">
        <f>IFERROR(INDEX(Returns!$B$2:$B$801,MATCH(Orders!B4746,Returns!$A$2:$A$801,0)),"No")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IF(M4747=People!$B$5,People!$A$5,IF(M4747=People!$B$4,People!$A$4,IF(Orders!M4747=People!$B$3,People!$A$3,IF(Orders!M4747=People!$B$2,People!$A$2,0))))</f>
        <v>Kelly Williams</v>
      </c>
      <c r="W4747" s="3" t="str">
        <f>IFERROR(INDEX(Returns!$B$2:$B$801,MATCH(Orders!B4747,Returns!$A$2:$A$801,0)),"No")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IF(M4748=People!$B$5,People!$A$5,IF(M4748=People!$B$4,People!$A$4,IF(Orders!M4748=People!$B$3,People!$A$3,IF(Orders!M4748=People!$B$2,People!$A$2,0))))</f>
        <v>Kelly Williams</v>
      </c>
      <c r="W4748" s="3" t="str">
        <f>IFERROR(INDEX(Returns!$B$2:$B$801,MATCH(Orders!B4748,Returns!$A$2:$A$801,0)),"No")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IF(M4749=People!$B$5,People!$A$5,IF(M4749=People!$B$4,People!$A$4,IF(Orders!M4749=People!$B$3,People!$A$3,IF(Orders!M4749=People!$B$2,People!$A$2,0))))</f>
        <v>Anna Andreadi</v>
      </c>
      <c r="W4749" s="3" t="str">
        <f>IFERROR(INDEX(Returns!$B$2:$B$801,MATCH(Orders!B4749,Returns!$A$2:$A$801,0)),"No")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IF(M4750=People!$B$5,People!$A$5,IF(M4750=People!$B$4,People!$A$4,IF(Orders!M4750=People!$B$3,People!$A$3,IF(Orders!M4750=People!$B$2,People!$A$2,0))))</f>
        <v>Anna Andreadi</v>
      </c>
      <c r="W4750" s="3" t="str">
        <f>IFERROR(INDEX(Returns!$B$2:$B$801,MATCH(Orders!B4750,Returns!$A$2:$A$801,0)),"No")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IF(M4751=People!$B$5,People!$A$5,IF(M4751=People!$B$4,People!$A$4,IF(Orders!M4751=People!$B$3,People!$A$3,IF(Orders!M4751=People!$B$2,People!$A$2,0))))</f>
        <v>Anna Andreadi</v>
      </c>
      <c r="W4751" s="3" t="str">
        <f>IFERROR(INDEX(Returns!$B$2:$B$801,MATCH(Orders!B4751,Returns!$A$2:$A$801,0)),"No")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IF(M4752=People!$B$5,People!$A$5,IF(M4752=People!$B$4,People!$A$4,IF(Orders!M4752=People!$B$3,People!$A$3,IF(Orders!M4752=People!$B$2,People!$A$2,0))))</f>
        <v>Anna Andreadi</v>
      </c>
      <c r="W4752" s="3" t="str">
        <f>IFERROR(INDEX(Returns!$B$2:$B$801,MATCH(Orders!B4752,Returns!$A$2:$A$801,0)),"No")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IF(M4753=People!$B$5,People!$A$5,IF(M4753=People!$B$4,People!$A$4,IF(Orders!M4753=People!$B$3,People!$A$3,IF(Orders!M4753=People!$B$2,People!$A$2,0))))</f>
        <v>Cassandra Brandow</v>
      </c>
      <c r="W4753" s="3" t="str">
        <f>IFERROR(INDEX(Returns!$B$2:$B$801,MATCH(Orders!B4753,Returns!$A$2:$A$801,0)),"No")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IF(M4754=People!$B$5,People!$A$5,IF(M4754=People!$B$4,People!$A$4,IF(Orders!M4754=People!$B$3,People!$A$3,IF(Orders!M4754=People!$B$2,People!$A$2,0))))</f>
        <v>Cassandra Brandow</v>
      </c>
      <c r="W4754" s="3" t="str">
        <f>IFERROR(INDEX(Returns!$B$2:$B$801,MATCH(Orders!B4754,Returns!$A$2:$A$801,0)),"No")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IF(M4755=People!$B$5,People!$A$5,IF(M4755=People!$B$4,People!$A$4,IF(Orders!M4755=People!$B$3,People!$A$3,IF(Orders!M4755=People!$B$2,People!$A$2,0))))</f>
        <v>Kelly Williams</v>
      </c>
      <c r="W4755" s="3" t="str">
        <f>IFERROR(INDEX(Returns!$B$2:$B$801,MATCH(Orders!B4755,Returns!$A$2:$A$801,0)),"No")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IF(M4756=People!$B$5,People!$A$5,IF(M4756=People!$B$4,People!$A$4,IF(Orders!M4756=People!$B$3,People!$A$3,IF(Orders!M4756=People!$B$2,People!$A$2,0))))</f>
        <v>Cassandra Brandow</v>
      </c>
      <c r="W4756" s="3" t="str">
        <f>IFERROR(INDEX(Returns!$B$2:$B$801,MATCH(Orders!B4756,Returns!$A$2:$A$801,0)),"No")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IF(M4757=People!$B$5,People!$A$5,IF(M4757=People!$B$4,People!$A$4,IF(Orders!M4757=People!$B$3,People!$A$3,IF(Orders!M4757=People!$B$2,People!$A$2,0))))</f>
        <v>Cassandra Brandow</v>
      </c>
      <c r="W4757" s="3" t="str">
        <f>IFERROR(INDEX(Returns!$B$2:$B$801,MATCH(Orders!B4757,Returns!$A$2:$A$801,0)),"No")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IF(M4758=People!$B$5,People!$A$5,IF(M4758=People!$B$4,People!$A$4,IF(Orders!M4758=People!$B$3,People!$A$3,IF(Orders!M4758=People!$B$2,People!$A$2,0))))</f>
        <v>Chuck Magee</v>
      </c>
      <c r="W4758" s="3" t="str">
        <f>IFERROR(INDEX(Returns!$B$2:$B$801,MATCH(Orders!B4758,Returns!$A$2:$A$801,0)),"No")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IF(M4759=People!$B$5,People!$A$5,IF(M4759=People!$B$4,People!$A$4,IF(Orders!M4759=People!$B$3,People!$A$3,IF(Orders!M4759=People!$B$2,People!$A$2,0))))</f>
        <v>Kelly Williams</v>
      </c>
      <c r="W4759" s="3" t="str">
        <f>IFERROR(INDEX(Returns!$B$2:$B$801,MATCH(Orders!B4759,Returns!$A$2:$A$801,0)),"No")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IF(M4760=People!$B$5,People!$A$5,IF(M4760=People!$B$4,People!$A$4,IF(Orders!M4760=People!$B$3,People!$A$3,IF(Orders!M4760=People!$B$2,People!$A$2,0))))</f>
        <v>Chuck Magee</v>
      </c>
      <c r="W4760" s="3" t="str">
        <f>IFERROR(INDEX(Returns!$B$2:$B$801,MATCH(Orders!B4760,Returns!$A$2:$A$801,0)),"No")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IF(M4761=People!$B$5,People!$A$5,IF(M4761=People!$B$4,People!$A$4,IF(Orders!M4761=People!$B$3,People!$A$3,IF(Orders!M4761=People!$B$2,People!$A$2,0))))</f>
        <v>Chuck Magee</v>
      </c>
      <c r="W4761" s="3" t="str">
        <f>IFERROR(INDEX(Returns!$B$2:$B$801,MATCH(Orders!B4761,Returns!$A$2:$A$801,0)),"No")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IF(M4762=People!$B$5,People!$A$5,IF(M4762=People!$B$4,People!$A$4,IF(Orders!M4762=People!$B$3,People!$A$3,IF(Orders!M4762=People!$B$2,People!$A$2,0))))</f>
        <v>Chuck Magee</v>
      </c>
      <c r="W4762" s="3" t="str">
        <f>IFERROR(INDEX(Returns!$B$2:$B$801,MATCH(Orders!B4762,Returns!$A$2:$A$801,0)),"No")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IF(M4763=People!$B$5,People!$A$5,IF(M4763=People!$B$4,People!$A$4,IF(Orders!M4763=People!$B$3,People!$A$3,IF(Orders!M4763=People!$B$2,People!$A$2,0))))</f>
        <v>Chuck Magee</v>
      </c>
      <c r="W4763" s="3" t="str">
        <f>IFERROR(INDEX(Returns!$B$2:$B$801,MATCH(Orders!B4763,Returns!$A$2:$A$801,0)),"No")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IF(M4764=People!$B$5,People!$A$5,IF(M4764=People!$B$4,People!$A$4,IF(Orders!M4764=People!$B$3,People!$A$3,IF(Orders!M4764=People!$B$2,People!$A$2,0))))</f>
        <v>Chuck Magee</v>
      </c>
      <c r="W4764" s="3" t="str">
        <f>IFERROR(INDEX(Returns!$B$2:$B$801,MATCH(Orders!B4764,Returns!$A$2:$A$801,0)),"No")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IF(M4765=People!$B$5,People!$A$5,IF(M4765=People!$B$4,People!$A$4,IF(Orders!M4765=People!$B$3,People!$A$3,IF(Orders!M4765=People!$B$2,People!$A$2,0))))</f>
        <v>Anna Andreadi</v>
      </c>
      <c r="W4765" s="3" t="str">
        <f>IFERROR(INDEX(Returns!$B$2:$B$801,MATCH(Orders!B4765,Returns!$A$2:$A$801,0)),"No")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IF(M4766=People!$B$5,People!$A$5,IF(M4766=People!$B$4,People!$A$4,IF(Orders!M4766=People!$B$3,People!$A$3,IF(Orders!M4766=People!$B$2,People!$A$2,0))))</f>
        <v>Anna Andreadi</v>
      </c>
      <c r="W4766" s="3" t="str">
        <f>IFERROR(INDEX(Returns!$B$2:$B$801,MATCH(Orders!B4766,Returns!$A$2:$A$801,0)),"No")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IF(M4767=People!$B$5,People!$A$5,IF(M4767=People!$B$4,People!$A$4,IF(Orders!M4767=People!$B$3,People!$A$3,IF(Orders!M4767=People!$B$2,People!$A$2,0))))</f>
        <v>Chuck Magee</v>
      </c>
      <c r="W4767" s="3" t="str">
        <f>IFERROR(INDEX(Returns!$B$2:$B$801,MATCH(Orders!B4767,Returns!$A$2:$A$801,0)),"No")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IF(M4768=People!$B$5,People!$A$5,IF(M4768=People!$B$4,People!$A$4,IF(Orders!M4768=People!$B$3,People!$A$3,IF(Orders!M4768=People!$B$2,People!$A$2,0))))</f>
        <v>Kelly Williams</v>
      </c>
      <c r="W4768" s="3" t="str">
        <f>IFERROR(INDEX(Returns!$B$2:$B$801,MATCH(Orders!B4768,Returns!$A$2:$A$801,0)),"No")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IF(M4769=People!$B$5,People!$A$5,IF(M4769=People!$B$4,People!$A$4,IF(Orders!M4769=People!$B$3,People!$A$3,IF(Orders!M4769=People!$B$2,People!$A$2,0))))</f>
        <v>Kelly Williams</v>
      </c>
      <c r="W4769" s="3" t="str">
        <f>IFERROR(INDEX(Returns!$B$2:$B$801,MATCH(Orders!B4769,Returns!$A$2:$A$801,0)),"No")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IF(M4770=People!$B$5,People!$A$5,IF(M4770=People!$B$4,People!$A$4,IF(Orders!M4770=People!$B$3,People!$A$3,IF(Orders!M4770=People!$B$2,People!$A$2,0))))</f>
        <v>Cassandra Brandow</v>
      </c>
      <c r="W4770" s="3" t="str">
        <f>IFERROR(INDEX(Returns!$B$2:$B$801,MATCH(Orders!B4770,Returns!$A$2:$A$801,0)),"No")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IF(M4771=People!$B$5,People!$A$5,IF(M4771=People!$B$4,People!$A$4,IF(Orders!M4771=People!$B$3,People!$A$3,IF(Orders!M4771=People!$B$2,People!$A$2,0))))</f>
        <v>Anna Andreadi</v>
      </c>
      <c r="W4771" s="3" t="str">
        <f>IFERROR(INDEX(Returns!$B$2:$B$801,MATCH(Orders!B4771,Returns!$A$2:$A$801,0)),"No")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IF(M4772=People!$B$5,People!$A$5,IF(M4772=People!$B$4,People!$A$4,IF(Orders!M4772=People!$B$3,People!$A$3,IF(Orders!M4772=People!$B$2,People!$A$2,0))))</f>
        <v>Anna Andreadi</v>
      </c>
      <c r="W4772" s="3" t="str">
        <f>IFERROR(INDEX(Returns!$B$2:$B$801,MATCH(Orders!B4772,Returns!$A$2:$A$801,0)),"No")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IF(M4773=People!$B$5,People!$A$5,IF(M4773=People!$B$4,People!$A$4,IF(Orders!M4773=People!$B$3,People!$A$3,IF(Orders!M4773=People!$B$2,People!$A$2,0))))</f>
        <v>Anna Andreadi</v>
      </c>
      <c r="W4773" s="3" t="str">
        <f>IFERROR(INDEX(Returns!$B$2:$B$801,MATCH(Orders!B4773,Returns!$A$2:$A$801,0)),"No")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IF(M4774=People!$B$5,People!$A$5,IF(M4774=People!$B$4,People!$A$4,IF(Orders!M4774=People!$B$3,People!$A$3,IF(Orders!M4774=People!$B$2,People!$A$2,0))))</f>
        <v>Kelly Williams</v>
      </c>
      <c r="W4774" s="3" t="str">
        <f>IFERROR(INDEX(Returns!$B$2:$B$801,MATCH(Orders!B4774,Returns!$A$2:$A$801,0)),"No")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IF(M4775=People!$B$5,People!$A$5,IF(M4775=People!$B$4,People!$A$4,IF(Orders!M4775=People!$B$3,People!$A$3,IF(Orders!M4775=People!$B$2,People!$A$2,0))))</f>
        <v>Kelly Williams</v>
      </c>
      <c r="W4775" s="3" t="str">
        <f>IFERROR(INDEX(Returns!$B$2:$B$801,MATCH(Orders!B4775,Returns!$A$2:$A$801,0)),"No")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IF(M4776=People!$B$5,People!$A$5,IF(M4776=People!$B$4,People!$A$4,IF(Orders!M4776=People!$B$3,People!$A$3,IF(Orders!M4776=People!$B$2,People!$A$2,0))))</f>
        <v>Kelly Williams</v>
      </c>
      <c r="W4776" s="3" t="str">
        <f>IFERROR(INDEX(Returns!$B$2:$B$801,MATCH(Orders!B4776,Returns!$A$2:$A$801,0)),"No")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IF(M4777=People!$B$5,People!$A$5,IF(M4777=People!$B$4,People!$A$4,IF(Orders!M4777=People!$B$3,People!$A$3,IF(Orders!M4777=People!$B$2,People!$A$2,0))))</f>
        <v>Anna Andreadi</v>
      </c>
      <c r="W4777" s="3" t="str">
        <f>IFERROR(INDEX(Returns!$B$2:$B$801,MATCH(Orders!B4777,Returns!$A$2:$A$801,0)),"No")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IF(M4778=People!$B$5,People!$A$5,IF(M4778=People!$B$4,People!$A$4,IF(Orders!M4778=People!$B$3,People!$A$3,IF(Orders!M4778=People!$B$2,People!$A$2,0))))</f>
        <v>Chuck Magee</v>
      </c>
      <c r="W4778" s="3" t="str">
        <f>IFERROR(INDEX(Returns!$B$2:$B$801,MATCH(Orders!B4778,Returns!$A$2:$A$801,0)),"No")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IF(M4779=People!$B$5,People!$A$5,IF(M4779=People!$B$4,People!$A$4,IF(Orders!M4779=People!$B$3,People!$A$3,IF(Orders!M4779=People!$B$2,People!$A$2,0))))</f>
        <v>Chuck Magee</v>
      </c>
      <c r="W4779" s="3" t="str">
        <f>IFERROR(INDEX(Returns!$B$2:$B$801,MATCH(Orders!B4779,Returns!$A$2:$A$801,0)),"No")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IF(M4780=People!$B$5,People!$A$5,IF(M4780=People!$B$4,People!$A$4,IF(Orders!M4780=People!$B$3,People!$A$3,IF(Orders!M4780=People!$B$2,People!$A$2,0))))</f>
        <v>Chuck Magee</v>
      </c>
      <c r="W4780" s="3" t="str">
        <f>IFERROR(INDEX(Returns!$B$2:$B$801,MATCH(Orders!B4780,Returns!$A$2:$A$801,0)),"No")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IF(M4781=People!$B$5,People!$A$5,IF(M4781=People!$B$4,People!$A$4,IF(Orders!M4781=People!$B$3,People!$A$3,IF(Orders!M4781=People!$B$2,People!$A$2,0))))</f>
        <v>Chuck Magee</v>
      </c>
      <c r="W4781" s="3" t="str">
        <f>IFERROR(INDEX(Returns!$B$2:$B$801,MATCH(Orders!B4781,Returns!$A$2:$A$801,0)),"No")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IF(M4782=People!$B$5,People!$A$5,IF(M4782=People!$B$4,People!$A$4,IF(Orders!M4782=People!$B$3,People!$A$3,IF(Orders!M4782=People!$B$2,People!$A$2,0))))</f>
        <v>Kelly Williams</v>
      </c>
      <c r="W4782" s="3" t="str">
        <f>IFERROR(INDEX(Returns!$B$2:$B$801,MATCH(Orders!B4782,Returns!$A$2:$A$801,0)),"No")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IF(M4783=People!$B$5,People!$A$5,IF(M4783=People!$B$4,People!$A$4,IF(Orders!M4783=People!$B$3,People!$A$3,IF(Orders!M4783=People!$B$2,People!$A$2,0))))</f>
        <v>Kelly Williams</v>
      </c>
      <c r="W4783" s="3" t="str">
        <f>IFERROR(INDEX(Returns!$B$2:$B$801,MATCH(Orders!B4783,Returns!$A$2:$A$801,0)),"No")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IF(M4784=People!$B$5,People!$A$5,IF(M4784=People!$B$4,People!$A$4,IF(Orders!M4784=People!$B$3,People!$A$3,IF(Orders!M4784=People!$B$2,People!$A$2,0))))</f>
        <v>Kelly Williams</v>
      </c>
      <c r="W4784" s="3" t="str">
        <f>IFERROR(INDEX(Returns!$B$2:$B$801,MATCH(Orders!B4784,Returns!$A$2:$A$801,0)),"No")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IF(M4785=People!$B$5,People!$A$5,IF(M4785=People!$B$4,People!$A$4,IF(Orders!M4785=People!$B$3,People!$A$3,IF(Orders!M4785=People!$B$2,People!$A$2,0))))</f>
        <v>Kelly Williams</v>
      </c>
      <c r="W4785" s="3" t="str">
        <f>IFERROR(INDEX(Returns!$B$2:$B$801,MATCH(Orders!B4785,Returns!$A$2:$A$801,0)),"No")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IF(M4786=People!$B$5,People!$A$5,IF(M4786=People!$B$4,People!$A$4,IF(Orders!M4786=People!$B$3,People!$A$3,IF(Orders!M4786=People!$B$2,People!$A$2,0))))</f>
        <v>Anna Andreadi</v>
      </c>
      <c r="W4786" s="3" t="str">
        <f>IFERROR(INDEX(Returns!$B$2:$B$801,MATCH(Orders!B4786,Returns!$A$2:$A$801,0)),"No")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IF(M4787=People!$B$5,People!$A$5,IF(M4787=People!$B$4,People!$A$4,IF(Orders!M4787=People!$B$3,People!$A$3,IF(Orders!M4787=People!$B$2,People!$A$2,0))))</f>
        <v>Anna Andreadi</v>
      </c>
      <c r="W4787" s="3" t="str">
        <f>IFERROR(INDEX(Returns!$B$2:$B$801,MATCH(Orders!B4787,Returns!$A$2:$A$801,0)),"No")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IF(M4788=People!$B$5,People!$A$5,IF(M4788=People!$B$4,People!$A$4,IF(Orders!M4788=People!$B$3,People!$A$3,IF(Orders!M4788=People!$B$2,People!$A$2,0))))</f>
        <v>Anna Andreadi</v>
      </c>
      <c r="W4788" s="3" t="str">
        <f>IFERROR(INDEX(Returns!$B$2:$B$801,MATCH(Orders!B4788,Returns!$A$2:$A$801,0)),"No")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IF(M4789=People!$B$5,People!$A$5,IF(M4789=People!$B$4,People!$A$4,IF(Orders!M4789=People!$B$3,People!$A$3,IF(Orders!M4789=People!$B$2,People!$A$2,0))))</f>
        <v>Anna Andreadi</v>
      </c>
      <c r="W4789" s="3" t="str">
        <f>IFERROR(INDEX(Returns!$B$2:$B$801,MATCH(Orders!B4789,Returns!$A$2:$A$801,0)),"No")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IF(M4790=People!$B$5,People!$A$5,IF(M4790=People!$B$4,People!$A$4,IF(Orders!M4790=People!$B$3,People!$A$3,IF(Orders!M4790=People!$B$2,People!$A$2,0))))</f>
        <v>Anna Andreadi</v>
      </c>
      <c r="W4790" s="3" t="str">
        <f>IFERROR(INDEX(Returns!$B$2:$B$801,MATCH(Orders!B4790,Returns!$A$2:$A$801,0)),"No")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IF(M4791=People!$B$5,People!$A$5,IF(M4791=People!$B$4,People!$A$4,IF(Orders!M4791=People!$B$3,People!$A$3,IF(Orders!M4791=People!$B$2,People!$A$2,0))))</f>
        <v>Anna Andreadi</v>
      </c>
      <c r="W4791" s="3" t="str">
        <f>IFERROR(INDEX(Returns!$B$2:$B$801,MATCH(Orders!B4791,Returns!$A$2:$A$801,0)),"No")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IF(M4792=People!$B$5,People!$A$5,IF(M4792=People!$B$4,People!$A$4,IF(Orders!M4792=People!$B$3,People!$A$3,IF(Orders!M4792=People!$B$2,People!$A$2,0))))</f>
        <v>Anna Andreadi</v>
      </c>
      <c r="W4792" s="3" t="str">
        <f>IFERROR(INDEX(Returns!$B$2:$B$801,MATCH(Orders!B4792,Returns!$A$2:$A$801,0)),"No")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IF(M4793=People!$B$5,People!$A$5,IF(M4793=People!$B$4,People!$A$4,IF(Orders!M4793=People!$B$3,People!$A$3,IF(Orders!M4793=People!$B$2,People!$A$2,0))))</f>
        <v>Anna Andreadi</v>
      </c>
      <c r="W4793" s="3" t="str">
        <f>IFERROR(INDEX(Returns!$B$2:$B$801,MATCH(Orders!B4793,Returns!$A$2:$A$801,0)),"No")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IF(M4794=People!$B$5,People!$A$5,IF(M4794=People!$B$4,People!$A$4,IF(Orders!M4794=People!$B$3,People!$A$3,IF(Orders!M4794=People!$B$2,People!$A$2,0))))</f>
        <v>Anna Andreadi</v>
      </c>
      <c r="W4794" s="3" t="str">
        <f>IFERROR(INDEX(Returns!$B$2:$B$801,MATCH(Orders!B4794,Returns!$A$2:$A$801,0)),"No")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IF(M4795=People!$B$5,People!$A$5,IF(M4795=People!$B$4,People!$A$4,IF(Orders!M4795=People!$B$3,People!$A$3,IF(Orders!M4795=People!$B$2,People!$A$2,0))))</f>
        <v>Chuck Magee</v>
      </c>
      <c r="W4795" s="3" t="str">
        <f>IFERROR(INDEX(Returns!$B$2:$B$801,MATCH(Orders!B4795,Returns!$A$2:$A$801,0)),"No")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IF(M4796=People!$B$5,People!$A$5,IF(M4796=People!$B$4,People!$A$4,IF(Orders!M4796=People!$B$3,People!$A$3,IF(Orders!M4796=People!$B$2,People!$A$2,0))))</f>
        <v>Anna Andreadi</v>
      </c>
      <c r="W4796" s="3" t="str">
        <f>IFERROR(INDEX(Returns!$B$2:$B$801,MATCH(Orders!B4796,Returns!$A$2:$A$801,0)),"No")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IF(M4797=People!$B$5,People!$A$5,IF(M4797=People!$B$4,People!$A$4,IF(Orders!M4797=People!$B$3,People!$A$3,IF(Orders!M4797=People!$B$2,People!$A$2,0))))</f>
        <v>Cassandra Brandow</v>
      </c>
      <c r="W4797" s="3" t="str">
        <f>IFERROR(INDEX(Returns!$B$2:$B$801,MATCH(Orders!B4797,Returns!$A$2:$A$801,0)),"No")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IF(M4798=People!$B$5,People!$A$5,IF(M4798=People!$B$4,People!$A$4,IF(Orders!M4798=People!$B$3,People!$A$3,IF(Orders!M4798=People!$B$2,People!$A$2,0))))</f>
        <v>Cassandra Brandow</v>
      </c>
      <c r="W4798" s="3" t="str">
        <f>IFERROR(INDEX(Returns!$B$2:$B$801,MATCH(Orders!B4798,Returns!$A$2:$A$801,0)),"No")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IF(M4799=People!$B$5,People!$A$5,IF(M4799=People!$B$4,People!$A$4,IF(Orders!M4799=People!$B$3,People!$A$3,IF(Orders!M4799=People!$B$2,People!$A$2,0))))</f>
        <v>Cassandra Brandow</v>
      </c>
      <c r="W4799" s="3" t="str">
        <f>IFERROR(INDEX(Returns!$B$2:$B$801,MATCH(Orders!B4799,Returns!$A$2:$A$801,0)),"No")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IF(M4800=People!$B$5,People!$A$5,IF(M4800=People!$B$4,People!$A$4,IF(Orders!M4800=People!$B$3,People!$A$3,IF(Orders!M4800=People!$B$2,People!$A$2,0))))</f>
        <v>Cassandra Brandow</v>
      </c>
      <c r="W4800" s="3" t="str">
        <f>IFERROR(INDEX(Returns!$B$2:$B$801,MATCH(Orders!B4800,Returns!$A$2:$A$801,0)),"No")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IF(M4801=People!$B$5,People!$A$5,IF(M4801=People!$B$4,People!$A$4,IF(Orders!M4801=People!$B$3,People!$A$3,IF(Orders!M4801=People!$B$2,People!$A$2,0))))</f>
        <v>Cassandra Brandow</v>
      </c>
      <c r="W4801" s="3" t="str">
        <f>IFERROR(INDEX(Returns!$B$2:$B$801,MATCH(Orders!B4801,Returns!$A$2:$A$801,0)),"No")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IF(M4802=People!$B$5,People!$A$5,IF(M4802=People!$B$4,People!$A$4,IF(Orders!M4802=People!$B$3,People!$A$3,IF(Orders!M4802=People!$B$2,People!$A$2,0))))</f>
        <v>Cassandra Brandow</v>
      </c>
      <c r="W4802" s="3" t="str">
        <f>IFERROR(INDEX(Returns!$B$2:$B$801,MATCH(Orders!B4802,Returns!$A$2:$A$801,0)),"No")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IF(M4803=People!$B$5,People!$A$5,IF(M4803=People!$B$4,People!$A$4,IF(Orders!M4803=People!$B$3,People!$A$3,IF(Orders!M4803=People!$B$2,People!$A$2,0))))</f>
        <v>Cassandra Brandow</v>
      </c>
      <c r="W4803" s="3" t="str">
        <f>IFERROR(INDEX(Returns!$B$2:$B$801,MATCH(Orders!B4803,Returns!$A$2:$A$801,0)),"No")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IF(M4804=People!$B$5,People!$A$5,IF(M4804=People!$B$4,People!$A$4,IF(Orders!M4804=People!$B$3,People!$A$3,IF(Orders!M4804=People!$B$2,People!$A$2,0))))</f>
        <v>Cassandra Brandow</v>
      </c>
      <c r="W4804" s="3" t="str">
        <f>IFERROR(INDEX(Returns!$B$2:$B$801,MATCH(Orders!B4804,Returns!$A$2:$A$801,0)),"No")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IF(M4805=People!$B$5,People!$A$5,IF(M4805=People!$B$4,People!$A$4,IF(Orders!M4805=People!$B$3,People!$A$3,IF(Orders!M4805=People!$B$2,People!$A$2,0))))</f>
        <v>Chuck Magee</v>
      </c>
      <c r="W4805" s="3" t="str">
        <f>IFERROR(INDEX(Returns!$B$2:$B$801,MATCH(Orders!B4805,Returns!$A$2:$A$801,0)),"No")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IF(M4806=People!$B$5,People!$A$5,IF(M4806=People!$B$4,People!$A$4,IF(Orders!M4806=People!$B$3,People!$A$3,IF(Orders!M4806=People!$B$2,People!$A$2,0))))</f>
        <v>Chuck Magee</v>
      </c>
      <c r="W4806" s="3" t="str">
        <f>IFERROR(INDEX(Returns!$B$2:$B$801,MATCH(Orders!B4806,Returns!$A$2:$A$801,0)),"No")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IF(M4807=People!$B$5,People!$A$5,IF(M4807=People!$B$4,People!$A$4,IF(Orders!M4807=People!$B$3,People!$A$3,IF(Orders!M4807=People!$B$2,People!$A$2,0))))</f>
        <v>Anna Andreadi</v>
      </c>
      <c r="W4807" s="3" t="str">
        <f>IFERROR(INDEX(Returns!$B$2:$B$801,MATCH(Orders!B4807,Returns!$A$2:$A$801,0)),"No")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IF(M4808=People!$B$5,People!$A$5,IF(M4808=People!$B$4,People!$A$4,IF(Orders!M4808=People!$B$3,People!$A$3,IF(Orders!M4808=People!$B$2,People!$A$2,0))))</f>
        <v>Anna Andreadi</v>
      </c>
      <c r="W4808" s="3" t="str">
        <f>IFERROR(INDEX(Returns!$B$2:$B$801,MATCH(Orders!B4808,Returns!$A$2:$A$801,0)),"No")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IF(M4809=People!$B$5,People!$A$5,IF(M4809=People!$B$4,People!$A$4,IF(Orders!M4809=People!$B$3,People!$A$3,IF(Orders!M4809=People!$B$2,People!$A$2,0))))</f>
        <v>Anna Andreadi</v>
      </c>
      <c r="W4809" s="3" t="str">
        <f>IFERROR(INDEX(Returns!$B$2:$B$801,MATCH(Orders!B4809,Returns!$A$2:$A$801,0)),"No")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IF(M4810=People!$B$5,People!$A$5,IF(M4810=People!$B$4,People!$A$4,IF(Orders!M4810=People!$B$3,People!$A$3,IF(Orders!M4810=People!$B$2,People!$A$2,0))))</f>
        <v>Chuck Magee</v>
      </c>
      <c r="W4810" s="3" t="str">
        <f>IFERROR(INDEX(Returns!$B$2:$B$801,MATCH(Orders!B4810,Returns!$A$2:$A$801,0)),"No")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IF(M4811=People!$B$5,People!$A$5,IF(M4811=People!$B$4,People!$A$4,IF(Orders!M4811=People!$B$3,People!$A$3,IF(Orders!M4811=People!$B$2,People!$A$2,0))))</f>
        <v>Kelly Williams</v>
      </c>
      <c r="W4811" s="3" t="str">
        <f>IFERROR(INDEX(Returns!$B$2:$B$801,MATCH(Orders!B4811,Returns!$A$2:$A$801,0)),"No")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IF(M4812=People!$B$5,People!$A$5,IF(M4812=People!$B$4,People!$A$4,IF(Orders!M4812=People!$B$3,People!$A$3,IF(Orders!M4812=People!$B$2,People!$A$2,0))))</f>
        <v>Kelly Williams</v>
      </c>
      <c r="W4812" s="3" t="str">
        <f>IFERROR(INDEX(Returns!$B$2:$B$801,MATCH(Orders!B4812,Returns!$A$2:$A$801,0)),"No")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IF(M4813=People!$B$5,People!$A$5,IF(M4813=People!$B$4,People!$A$4,IF(Orders!M4813=People!$B$3,People!$A$3,IF(Orders!M4813=People!$B$2,People!$A$2,0))))</f>
        <v>Chuck Magee</v>
      </c>
      <c r="W4813" s="3" t="str">
        <f>IFERROR(INDEX(Returns!$B$2:$B$801,MATCH(Orders!B4813,Returns!$A$2:$A$801,0)),"No")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IF(M4814=People!$B$5,People!$A$5,IF(M4814=People!$B$4,People!$A$4,IF(Orders!M4814=People!$B$3,People!$A$3,IF(Orders!M4814=People!$B$2,People!$A$2,0))))</f>
        <v>Chuck Magee</v>
      </c>
      <c r="W4814" s="3" t="str">
        <f>IFERROR(INDEX(Returns!$B$2:$B$801,MATCH(Orders!B4814,Returns!$A$2:$A$801,0)),"No")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IF(M4815=People!$B$5,People!$A$5,IF(M4815=People!$B$4,People!$A$4,IF(Orders!M4815=People!$B$3,People!$A$3,IF(Orders!M4815=People!$B$2,People!$A$2,0))))</f>
        <v>Chuck Magee</v>
      </c>
      <c r="W4815" s="3" t="str">
        <f>IFERROR(INDEX(Returns!$B$2:$B$801,MATCH(Orders!B4815,Returns!$A$2:$A$801,0)),"No")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IF(M4816=People!$B$5,People!$A$5,IF(M4816=People!$B$4,People!$A$4,IF(Orders!M4816=People!$B$3,People!$A$3,IF(Orders!M4816=People!$B$2,People!$A$2,0))))</f>
        <v>Anna Andreadi</v>
      </c>
      <c r="W4816" s="3" t="str">
        <f>IFERROR(INDEX(Returns!$B$2:$B$801,MATCH(Orders!B4816,Returns!$A$2:$A$801,0)),"No")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IF(M4817=People!$B$5,People!$A$5,IF(M4817=People!$B$4,People!$A$4,IF(Orders!M4817=People!$B$3,People!$A$3,IF(Orders!M4817=People!$B$2,People!$A$2,0))))</f>
        <v>Chuck Magee</v>
      </c>
      <c r="W4817" s="3" t="str">
        <f>IFERROR(INDEX(Returns!$B$2:$B$801,MATCH(Orders!B4817,Returns!$A$2:$A$801,0)),"No")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IF(M4818=People!$B$5,People!$A$5,IF(M4818=People!$B$4,People!$A$4,IF(Orders!M4818=People!$B$3,People!$A$3,IF(Orders!M4818=People!$B$2,People!$A$2,0))))</f>
        <v>Chuck Magee</v>
      </c>
      <c r="W4818" s="3" t="str">
        <f>IFERROR(INDEX(Returns!$B$2:$B$801,MATCH(Orders!B4818,Returns!$A$2:$A$801,0)),"No")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IF(M4819=People!$B$5,People!$A$5,IF(M4819=People!$B$4,People!$A$4,IF(Orders!M4819=People!$B$3,People!$A$3,IF(Orders!M4819=People!$B$2,People!$A$2,0))))</f>
        <v>Chuck Magee</v>
      </c>
      <c r="W4819" s="3" t="str">
        <f>IFERROR(INDEX(Returns!$B$2:$B$801,MATCH(Orders!B4819,Returns!$A$2:$A$801,0)),"No")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IF(M4820=People!$B$5,People!$A$5,IF(M4820=People!$B$4,People!$A$4,IF(Orders!M4820=People!$B$3,People!$A$3,IF(Orders!M4820=People!$B$2,People!$A$2,0))))</f>
        <v>Chuck Magee</v>
      </c>
      <c r="W4820" s="3" t="str">
        <f>IFERROR(INDEX(Returns!$B$2:$B$801,MATCH(Orders!B4820,Returns!$A$2:$A$801,0)),"No")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IF(M4821=People!$B$5,People!$A$5,IF(M4821=People!$B$4,People!$A$4,IF(Orders!M4821=People!$B$3,People!$A$3,IF(Orders!M4821=People!$B$2,People!$A$2,0))))</f>
        <v>Chuck Magee</v>
      </c>
      <c r="W4821" s="3" t="str">
        <f>IFERROR(INDEX(Returns!$B$2:$B$801,MATCH(Orders!B4821,Returns!$A$2:$A$801,0)),"No")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IF(M4822=People!$B$5,People!$A$5,IF(M4822=People!$B$4,People!$A$4,IF(Orders!M4822=People!$B$3,People!$A$3,IF(Orders!M4822=People!$B$2,People!$A$2,0))))</f>
        <v>Kelly Williams</v>
      </c>
      <c r="W4822" s="3" t="str">
        <f>IFERROR(INDEX(Returns!$B$2:$B$801,MATCH(Orders!B4822,Returns!$A$2:$A$801,0)),"No")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IF(M4823=People!$B$5,People!$A$5,IF(M4823=People!$B$4,People!$A$4,IF(Orders!M4823=People!$B$3,People!$A$3,IF(Orders!M4823=People!$B$2,People!$A$2,0))))</f>
        <v>Kelly Williams</v>
      </c>
      <c r="W4823" s="3" t="str">
        <f>IFERROR(INDEX(Returns!$B$2:$B$801,MATCH(Orders!B4823,Returns!$A$2:$A$801,0)),"No")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IF(M4824=People!$B$5,People!$A$5,IF(M4824=People!$B$4,People!$A$4,IF(Orders!M4824=People!$B$3,People!$A$3,IF(Orders!M4824=People!$B$2,People!$A$2,0))))</f>
        <v>Anna Andreadi</v>
      </c>
      <c r="W4824" s="3" t="str">
        <f>IFERROR(INDEX(Returns!$B$2:$B$801,MATCH(Orders!B4824,Returns!$A$2:$A$801,0)),"No")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IF(M4825=People!$B$5,People!$A$5,IF(M4825=People!$B$4,People!$A$4,IF(Orders!M4825=People!$B$3,People!$A$3,IF(Orders!M4825=People!$B$2,People!$A$2,0))))</f>
        <v>Chuck Magee</v>
      </c>
      <c r="W4825" s="3" t="str">
        <f>IFERROR(INDEX(Returns!$B$2:$B$801,MATCH(Orders!B4825,Returns!$A$2:$A$801,0)),"No")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IF(M4826=People!$B$5,People!$A$5,IF(M4826=People!$B$4,People!$A$4,IF(Orders!M4826=People!$B$3,People!$A$3,IF(Orders!M4826=People!$B$2,People!$A$2,0))))</f>
        <v>Chuck Magee</v>
      </c>
      <c r="W4826" s="3" t="str">
        <f>IFERROR(INDEX(Returns!$B$2:$B$801,MATCH(Orders!B4826,Returns!$A$2:$A$801,0)),"No")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IF(M4827=People!$B$5,People!$A$5,IF(M4827=People!$B$4,People!$A$4,IF(Orders!M4827=People!$B$3,People!$A$3,IF(Orders!M4827=People!$B$2,People!$A$2,0))))</f>
        <v>Chuck Magee</v>
      </c>
      <c r="W4827" s="3" t="str">
        <f>IFERROR(INDEX(Returns!$B$2:$B$801,MATCH(Orders!B4827,Returns!$A$2:$A$801,0)),"No")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IF(M4828=People!$B$5,People!$A$5,IF(M4828=People!$B$4,People!$A$4,IF(Orders!M4828=People!$B$3,People!$A$3,IF(Orders!M4828=People!$B$2,People!$A$2,0))))</f>
        <v>Anna Andreadi</v>
      </c>
      <c r="W4828" s="3" t="str">
        <f>IFERROR(INDEX(Returns!$B$2:$B$801,MATCH(Orders!B4828,Returns!$A$2:$A$801,0)),"No")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IF(M4829=People!$B$5,People!$A$5,IF(M4829=People!$B$4,People!$A$4,IF(Orders!M4829=People!$B$3,People!$A$3,IF(Orders!M4829=People!$B$2,People!$A$2,0))))</f>
        <v>Cassandra Brandow</v>
      </c>
      <c r="W4829" s="3" t="str">
        <f>IFERROR(INDEX(Returns!$B$2:$B$801,MATCH(Orders!B4829,Returns!$A$2:$A$801,0)),"No")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IF(M4830=People!$B$5,People!$A$5,IF(M4830=People!$B$4,People!$A$4,IF(Orders!M4830=People!$B$3,People!$A$3,IF(Orders!M4830=People!$B$2,People!$A$2,0))))</f>
        <v>Cassandra Brandow</v>
      </c>
      <c r="W4830" s="3" t="str">
        <f>IFERROR(INDEX(Returns!$B$2:$B$801,MATCH(Orders!B4830,Returns!$A$2:$A$801,0)),"No")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IF(M4831=People!$B$5,People!$A$5,IF(M4831=People!$B$4,People!$A$4,IF(Orders!M4831=People!$B$3,People!$A$3,IF(Orders!M4831=People!$B$2,People!$A$2,0))))</f>
        <v>Chuck Magee</v>
      </c>
      <c r="W4831" s="3" t="str">
        <f>IFERROR(INDEX(Returns!$B$2:$B$801,MATCH(Orders!B4831,Returns!$A$2:$A$801,0)),"No")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IF(M4832=People!$B$5,People!$A$5,IF(M4832=People!$B$4,People!$A$4,IF(Orders!M4832=People!$B$3,People!$A$3,IF(Orders!M4832=People!$B$2,People!$A$2,0))))</f>
        <v>Kelly Williams</v>
      </c>
      <c r="W4832" s="3" t="str">
        <f>IFERROR(INDEX(Returns!$B$2:$B$801,MATCH(Orders!B4832,Returns!$A$2:$A$801,0)),"No")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IF(M4833=People!$B$5,People!$A$5,IF(M4833=People!$B$4,People!$A$4,IF(Orders!M4833=People!$B$3,People!$A$3,IF(Orders!M4833=People!$B$2,People!$A$2,0))))</f>
        <v>Kelly Williams</v>
      </c>
      <c r="W4833" s="3" t="str">
        <f>IFERROR(INDEX(Returns!$B$2:$B$801,MATCH(Orders!B4833,Returns!$A$2:$A$801,0)),"No")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IF(M4834=People!$B$5,People!$A$5,IF(M4834=People!$B$4,People!$A$4,IF(Orders!M4834=People!$B$3,People!$A$3,IF(Orders!M4834=People!$B$2,People!$A$2,0))))</f>
        <v>Kelly Williams</v>
      </c>
      <c r="W4834" s="3" t="str">
        <f>IFERROR(INDEX(Returns!$B$2:$B$801,MATCH(Orders!B4834,Returns!$A$2:$A$801,0)),"No")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IF(M4835=People!$B$5,People!$A$5,IF(M4835=People!$B$4,People!$A$4,IF(Orders!M4835=People!$B$3,People!$A$3,IF(Orders!M4835=People!$B$2,People!$A$2,0))))</f>
        <v>Kelly Williams</v>
      </c>
      <c r="W4835" s="3" t="str">
        <f>IFERROR(INDEX(Returns!$B$2:$B$801,MATCH(Orders!B4835,Returns!$A$2:$A$801,0)),"No")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IF(M4836=People!$B$5,People!$A$5,IF(M4836=People!$B$4,People!$A$4,IF(Orders!M4836=People!$B$3,People!$A$3,IF(Orders!M4836=People!$B$2,People!$A$2,0))))</f>
        <v>Anna Andreadi</v>
      </c>
      <c r="W4836" s="3" t="str">
        <f>IFERROR(INDEX(Returns!$B$2:$B$801,MATCH(Orders!B4836,Returns!$A$2:$A$801,0)),"No")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IF(M4837=People!$B$5,People!$A$5,IF(M4837=People!$B$4,People!$A$4,IF(Orders!M4837=People!$B$3,People!$A$3,IF(Orders!M4837=People!$B$2,People!$A$2,0))))</f>
        <v>Anna Andreadi</v>
      </c>
      <c r="W4837" s="3" t="str">
        <f>IFERROR(INDEX(Returns!$B$2:$B$801,MATCH(Orders!B4837,Returns!$A$2:$A$801,0)),"No")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IF(M4838=People!$B$5,People!$A$5,IF(M4838=People!$B$4,People!$A$4,IF(Orders!M4838=People!$B$3,People!$A$3,IF(Orders!M4838=People!$B$2,People!$A$2,0))))</f>
        <v>Anna Andreadi</v>
      </c>
      <c r="W4838" s="3" t="str">
        <f>IFERROR(INDEX(Returns!$B$2:$B$801,MATCH(Orders!B4838,Returns!$A$2:$A$801,0)),"No")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IF(M4839=People!$B$5,People!$A$5,IF(M4839=People!$B$4,People!$A$4,IF(Orders!M4839=People!$B$3,People!$A$3,IF(Orders!M4839=People!$B$2,People!$A$2,0))))</f>
        <v>Chuck Magee</v>
      </c>
      <c r="W4839" s="3" t="str">
        <f>IFERROR(INDEX(Returns!$B$2:$B$801,MATCH(Orders!B4839,Returns!$A$2:$A$801,0)),"No")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IF(M4840=People!$B$5,People!$A$5,IF(M4840=People!$B$4,People!$A$4,IF(Orders!M4840=People!$B$3,People!$A$3,IF(Orders!M4840=People!$B$2,People!$A$2,0))))</f>
        <v>Chuck Magee</v>
      </c>
      <c r="W4840" s="3" t="str">
        <f>IFERROR(INDEX(Returns!$B$2:$B$801,MATCH(Orders!B4840,Returns!$A$2:$A$801,0)),"No")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IF(M4841=People!$B$5,People!$A$5,IF(M4841=People!$B$4,People!$A$4,IF(Orders!M4841=People!$B$3,People!$A$3,IF(Orders!M4841=People!$B$2,People!$A$2,0))))</f>
        <v>Chuck Magee</v>
      </c>
      <c r="W4841" s="3" t="str">
        <f>IFERROR(INDEX(Returns!$B$2:$B$801,MATCH(Orders!B4841,Returns!$A$2:$A$801,0)),"No")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IF(M4842=People!$B$5,People!$A$5,IF(M4842=People!$B$4,People!$A$4,IF(Orders!M4842=People!$B$3,People!$A$3,IF(Orders!M4842=People!$B$2,People!$A$2,0))))</f>
        <v>Cassandra Brandow</v>
      </c>
      <c r="W4842" s="3" t="str">
        <f>IFERROR(INDEX(Returns!$B$2:$B$801,MATCH(Orders!B4842,Returns!$A$2:$A$801,0)),"No")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IF(M4843=People!$B$5,People!$A$5,IF(M4843=People!$B$4,People!$A$4,IF(Orders!M4843=People!$B$3,People!$A$3,IF(Orders!M4843=People!$B$2,People!$A$2,0))))</f>
        <v>Chuck Magee</v>
      </c>
      <c r="W4843" s="3" t="str">
        <f>IFERROR(INDEX(Returns!$B$2:$B$801,MATCH(Orders!B4843,Returns!$A$2:$A$801,0)),"No")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IF(M4844=People!$B$5,People!$A$5,IF(M4844=People!$B$4,People!$A$4,IF(Orders!M4844=People!$B$3,People!$A$3,IF(Orders!M4844=People!$B$2,People!$A$2,0))))</f>
        <v>Cassandra Brandow</v>
      </c>
      <c r="W4844" s="3" t="str">
        <f>IFERROR(INDEX(Returns!$B$2:$B$801,MATCH(Orders!B4844,Returns!$A$2:$A$801,0)),"No")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IF(M4845=People!$B$5,People!$A$5,IF(M4845=People!$B$4,People!$A$4,IF(Orders!M4845=People!$B$3,People!$A$3,IF(Orders!M4845=People!$B$2,People!$A$2,0))))</f>
        <v>Chuck Magee</v>
      </c>
      <c r="W4845" s="3" t="str">
        <f>IFERROR(INDEX(Returns!$B$2:$B$801,MATCH(Orders!B4845,Returns!$A$2:$A$801,0)),"No")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IF(M4846=People!$B$5,People!$A$5,IF(M4846=People!$B$4,People!$A$4,IF(Orders!M4846=People!$B$3,People!$A$3,IF(Orders!M4846=People!$B$2,People!$A$2,0))))</f>
        <v>Anna Andreadi</v>
      </c>
      <c r="W4846" s="3" t="str">
        <f>IFERROR(INDEX(Returns!$B$2:$B$801,MATCH(Orders!B4846,Returns!$A$2:$A$801,0)),"No")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IF(M4847=People!$B$5,People!$A$5,IF(M4847=People!$B$4,People!$A$4,IF(Orders!M4847=People!$B$3,People!$A$3,IF(Orders!M4847=People!$B$2,People!$A$2,0))))</f>
        <v>Chuck Magee</v>
      </c>
      <c r="W4847" s="3" t="str">
        <f>IFERROR(INDEX(Returns!$B$2:$B$801,MATCH(Orders!B4847,Returns!$A$2:$A$801,0)),"No")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IF(M4848=People!$B$5,People!$A$5,IF(M4848=People!$B$4,People!$A$4,IF(Orders!M4848=People!$B$3,People!$A$3,IF(Orders!M4848=People!$B$2,People!$A$2,0))))</f>
        <v>Anna Andreadi</v>
      </c>
      <c r="W4848" s="3" t="str">
        <f>IFERROR(INDEX(Returns!$B$2:$B$801,MATCH(Orders!B4848,Returns!$A$2:$A$801,0)),"No")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IF(M4849=People!$B$5,People!$A$5,IF(M4849=People!$B$4,People!$A$4,IF(Orders!M4849=People!$B$3,People!$A$3,IF(Orders!M4849=People!$B$2,People!$A$2,0))))</f>
        <v>Anna Andreadi</v>
      </c>
      <c r="W4849" s="3" t="str">
        <f>IFERROR(INDEX(Returns!$B$2:$B$801,MATCH(Orders!B4849,Returns!$A$2:$A$801,0)),"No")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IF(M4850=People!$B$5,People!$A$5,IF(M4850=People!$B$4,People!$A$4,IF(Orders!M4850=People!$B$3,People!$A$3,IF(Orders!M4850=People!$B$2,People!$A$2,0))))</f>
        <v>Anna Andreadi</v>
      </c>
      <c r="W4850" s="3" t="str">
        <f>IFERROR(INDEX(Returns!$B$2:$B$801,MATCH(Orders!B4850,Returns!$A$2:$A$801,0)),"No")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IF(M4851=People!$B$5,People!$A$5,IF(M4851=People!$B$4,People!$A$4,IF(Orders!M4851=People!$B$3,People!$A$3,IF(Orders!M4851=People!$B$2,People!$A$2,0))))</f>
        <v>Anna Andreadi</v>
      </c>
      <c r="W4851" s="3" t="str">
        <f>IFERROR(INDEX(Returns!$B$2:$B$801,MATCH(Orders!B4851,Returns!$A$2:$A$801,0)),"No")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IF(M4852=People!$B$5,People!$A$5,IF(M4852=People!$B$4,People!$A$4,IF(Orders!M4852=People!$B$3,People!$A$3,IF(Orders!M4852=People!$B$2,People!$A$2,0))))</f>
        <v>Anna Andreadi</v>
      </c>
      <c r="W4852" s="3" t="str">
        <f>IFERROR(INDEX(Returns!$B$2:$B$801,MATCH(Orders!B4852,Returns!$A$2:$A$801,0)),"No")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IF(M4853=People!$B$5,People!$A$5,IF(M4853=People!$B$4,People!$A$4,IF(Orders!M4853=People!$B$3,People!$A$3,IF(Orders!M4853=People!$B$2,People!$A$2,0))))</f>
        <v>Anna Andreadi</v>
      </c>
      <c r="W4853" s="3" t="str">
        <f>IFERROR(INDEX(Returns!$B$2:$B$801,MATCH(Orders!B4853,Returns!$A$2:$A$801,0)),"No")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IF(M4854=People!$B$5,People!$A$5,IF(M4854=People!$B$4,People!$A$4,IF(Orders!M4854=People!$B$3,People!$A$3,IF(Orders!M4854=People!$B$2,People!$A$2,0))))</f>
        <v>Anna Andreadi</v>
      </c>
      <c r="W4854" s="3" t="str">
        <f>IFERROR(INDEX(Returns!$B$2:$B$801,MATCH(Orders!B4854,Returns!$A$2:$A$801,0)),"No")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IF(M4855=People!$B$5,People!$A$5,IF(M4855=People!$B$4,People!$A$4,IF(Orders!M4855=People!$B$3,People!$A$3,IF(Orders!M4855=People!$B$2,People!$A$2,0))))</f>
        <v>Anna Andreadi</v>
      </c>
      <c r="W4855" s="3" t="str">
        <f>IFERROR(INDEX(Returns!$B$2:$B$801,MATCH(Orders!B4855,Returns!$A$2:$A$801,0)),"No")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IF(M4856=People!$B$5,People!$A$5,IF(M4856=People!$B$4,People!$A$4,IF(Orders!M4856=People!$B$3,People!$A$3,IF(Orders!M4856=People!$B$2,People!$A$2,0))))</f>
        <v>Anna Andreadi</v>
      </c>
      <c r="W4856" s="3" t="str">
        <f>IFERROR(INDEX(Returns!$B$2:$B$801,MATCH(Orders!B4856,Returns!$A$2:$A$801,0)),"No")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IF(M4857=People!$B$5,People!$A$5,IF(M4857=People!$B$4,People!$A$4,IF(Orders!M4857=People!$B$3,People!$A$3,IF(Orders!M4857=People!$B$2,People!$A$2,0))))</f>
        <v>Anna Andreadi</v>
      </c>
      <c r="W4857" s="3" t="str">
        <f>IFERROR(INDEX(Returns!$B$2:$B$801,MATCH(Orders!B4857,Returns!$A$2:$A$801,0)),"No")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IF(M4858=People!$B$5,People!$A$5,IF(M4858=People!$B$4,People!$A$4,IF(Orders!M4858=People!$B$3,People!$A$3,IF(Orders!M4858=People!$B$2,People!$A$2,0))))</f>
        <v>Anna Andreadi</v>
      </c>
      <c r="W4858" s="3" t="str">
        <f>IFERROR(INDEX(Returns!$B$2:$B$801,MATCH(Orders!B4858,Returns!$A$2:$A$801,0)),"No")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IF(M4859=People!$B$5,People!$A$5,IF(M4859=People!$B$4,People!$A$4,IF(Orders!M4859=People!$B$3,People!$A$3,IF(Orders!M4859=People!$B$2,People!$A$2,0))))</f>
        <v>Anna Andreadi</v>
      </c>
      <c r="W4859" s="3" t="str">
        <f>IFERROR(INDEX(Returns!$B$2:$B$801,MATCH(Orders!B4859,Returns!$A$2:$A$801,0)),"No")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IF(M4860=People!$B$5,People!$A$5,IF(M4860=People!$B$4,People!$A$4,IF(Orders!M4860=People!$B$3,People!$A$3,IF(Orders!M4860=People!$B$2,People!$A$2,0))))</f>
        <v>Anna Andreadi</v>
      </c>
      <c r="W4860" s="3" t="str">
        <f>IFERROR(INDEX(Returns!$B$2:$B$801,MATCH(Orders!B4860,Returns!$A$2:$A$801,0)),"No")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IF(M4861=People!$B$5,People!$A$5,IF(M4861=People!$B$4,People!$A$4,IF(Orders!M4861=People!$B$3,People!$A$3,IF(Orders!M4861=People!$B$2,People!$A$2,0))))</f>
        <v>Kelly Williams</v>
      </c>
      <c r="W4861" s="3" t="str">
        <f>IFERROR(INDEX(Returns!$B$2:$B$801,MATCH(Orders!B4861,Returns!$A$2:$A$801,0)),"No")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IF(M4862=People!$B$5,People!$A$5,IF(M4862=People!$B$4,People!$A$4,IF(Orders!M4862=People!$B$3,People!$A$3,IF(Orders!M4862=People!$B$2,People!$A$2,0))))</f>
        <v>Chuck Magee</v>
      </c>
      <c r="W4862" s="3" t="str">
        <f>IFERROR(INDEX(Returns!$B$2:$B$801,MATCH(Orders!B4862,Returns!$A$2:$A$801,0)),"No")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IF(M4863=People!$B$5,People!$A$5,IF(M4863=People!$B$4,People!$A$4,IF(Orders!M4863=People!$B$3,People!$A$3,IF(Orders!M4863=People!$B$2,People!$A$2,0))))</f>
        <v>Kelly Williams</v>
      </c>
      <c r="W4863" s="3" t="str">
        <f>IFERROR(INDEX(Returns!$B$2:$B$801,MATCH(Orders!B4863,Returns!$A$2:$A$801,0)),"No")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IF(M4864=People!$B$5,People!$A$5,IF(M4864=People!$B$4,People!$A$4,IF(Orders!M4864=People!$B$3,People!$A$3,IF(Orders!M4864=People!$B$2,People!$A$2,0))))</f>
        <v>Chuck Magee</v>
      </c>
      <c r="W4864" s="3" t="str">
        <f>IFERROR(INDEX(Returns!$B$2:$B$801,MATCH(Orders!B4864,Returns!$A$2:$A$801,0)),"No")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IF(M4865=People!$B$5,People!$A$5,IF(M4865=People!$B$4,People!$A$4,IF(Orders!M4865=People!$B$3,People!$A$3,IF(Orders!M4865=People!$B$2,People!$A$2,0))))</f>
        <v>Chuck Magee</v>
      </c>
      <c r="W4865" s="3" t="str">
        <f>IFERROR(INDEX(Returns!$B$2:$B$801,MATCH(Orders!B4865,Returns!$A$2:$A$801,0)),"No")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IF(M4866=People!$B$5,People!$A$5,IF(M4866=People!$B$4,People!$A$4,IF(Orders!M4866=People!$B$3,People!$A$3,IF(Orders!M4866=People!$B$2,People!$A$2,0))))</f>
        <v>Chuck Magee</v>
      </c>
      <c r="W4866" s="3" t="str">
        <f>IFERROR(INDEX(Returns!$B$2:$B$801,MATCH(Orders!B4866,Returns!$A$2:$A$801,0)),"No")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IF(M4867=People!$B$5,People!$A$5,IF(M4867=People!$B$4,People!$A$4,IF(Orders!M4867=People!$B$3,People!$A$3,IF(Orders!M4867=People!$B$2,People!$A$2,0))))</f>
        <v>Anna Andreadi</v>
      </c>
      <c r="W4867" s="3" t="str">
        <f>IFERROR(INDEX(Returns!$B$2:$B$801,MATCH(Orders!B4867,Returns!$A$2:$A$801,0)),"No")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IF(M4868=People!$B$5,People!$A$5,IF(M4868=People!$B$4,People!$A$4,IF(Orders!M4868=People!$B$3,People!$A$3,IF(Orders!M4868=People!$B$2,People!$A$2,0))))</f>
        <v>Anna Andreadi</v>
      </c>
      <c r="W4868" s="3" t="str">
        <f>IFERROR(INDEX(Returns!$B$2:$B$801,MATCH(Orders!B4868,Returns!$A$2:$A$801,0)),"No")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IF(M4869=People!$B$5,People!$A$5,IF(M4869=People!$B$4,People!$A$4,IF(Orders!M4869=People!$B$3,People!$A$3,IF(Orders!M4869=People!$B$2,People!$A$2,0))))</f>
        <v>Anna Andreadi</v>
      </c>
      <c r="W4869" s="3" t="str">
        <f>IFERROR(INDEX(Returns!$B$2:$B$801,MATCH(Orders!B4869,Returns!$A$2:$A$801,0)),"No")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IF(M4870=People!$B$5,People!$A$5,IF(M4870=People!$B$4,People!$A$4,IF(Orders!M4870=People!$B$3,People!$A$3,IF(Orders!M4870=People!$B$2,People!$A$2,0))))</f>
        <v>Anna Andreadi</v>
      </c>
      <c r="W4870" s="3" t="str">
        <f>IFERROR(INDEX(Returns!$B$2:$B$801,MATCH(Orders!B4870,Returns!$A$2:$A$801,0)),"No")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IF(M4871=People!$B$5,People!$A$5,IF(M4871=People!$B$4,People!$A$4,IF(Orders!M4871=People!$B$3,People!$A$3,IF(Orders!M4871=People!$B$2,People!$A$2,0))))</f>
        <v>Chuck Magee</v>
      </c>
      <c r="W4871" s="3" t="str">
        <f>IFERROR(INDEX(Returns!$B$2:$B$801,MATCH(Orders!B4871,Returns!$A$2:$A$801,0)),"No")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IF(M4872=People!$B$5,People!$A$5,IF(M4872=People!$B$4,People!$A$4,IF(Orders!M4872=People!$B$3,People!$A$3,IF(Orders!M4872=People!$B$2,People!$A$2,0))))</f>
        <v>Chuck Magee</v>
      </c>
      <c r="W4872" s="3" t="str">
        <f>IFERROR(INDEX(Returns!$B$2:$B$801,MATCH(Orders!B4872,Returns!$A$2:$A$801,0)),"No")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IF(M4873=People!$B$5,People!$A$5,IF(M4873=People!$B$4,People!$A$4,IF(Orders!M4873=People!$B$3,People!$A$3,IF(Orders!M4873=People!$B$2,People!$A$2,0))))</f>
        <v>Kelly Williams</v>
      </c>
      <c r="W4873" s="3" t="str">
        <f>IFERROR(INDEX(Returns!$B$2:$B$801,MATCH(Orders!B4873,Returns!$A$2:$A$801,0)),"No")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IF(M4874=People!$B$5,People!$A$5,IF(M4874=People!$B$4,People!$A$4,IF(Orders!M4874=People!$B$3,People!$A$3,IF(Orders!M4874=People!$B$2,People!$A$2,0))))</f>
        <v>Kelly Williams</v>
      </c>
      <c r="W4874" s="3" t="str">
        <f>IFERROR(INDEX(Returns!$B$2:$B$801,MATCH(Orders!B4874,Returns!$A$2:$A$801,0)),"No")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IF(M4875=People!$B$5,People!$A$5,IF(M4875=People!$B$4,People!$A$4,IF(Orders!M4875=People!$B$3,People!$A$3,IF(Orders!M4875=People!$B$2,People!$A$2,0))))</f>
        <v>Kelly Williams</v>
      </c>
      <c r="W4875" s="3" t="str">
        <f>IFERROR(INDEX(Returns!$B$2:$B$801,MATCH(Orders!B4875,Returns!$A$2:$A$801,0)),"No")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IF(M4876=People!$B$5,People!$A$5,IF(M4876=People!$B$4,People!$A$4,IF(Orders!M4876=People!$B$3,People!$A$3,IF(Orders!M4876=People!$B$2,People!$A$2,0))))</f>
        <v>Kelly Williams</v>
      </c>
      <c r="W4876" s="3" t="str">
        <f>IFERROR(INDEX(Returns!$B$2:$B$801,MATCH(Orders!B4876,Returns!$A$2:$A$801,0)),"No")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IF(M4877=People!$B$5,People!$A$5,IF(M4877=People!$B$4,People!$A$4,IF(Orders!M4877=People!$B$3,People!$A$3,IF(Orders!M4877=People!$B$2,People!$A$2,0))))</f>
        <v>Chuck Magee</v>
      </c>
      <c r="W4877" s="3" t="str">
        <f>IFERROR(INDEX(Returns!$B$2:$B$801,MATCH(Orders!B4877,Returns!$A$2:$A$801,0)),"No")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IF(M4878=People!$B$5,People!$A$5,IF(M4878=People!$B$4,People!$A$4,IF(Orders!M4878=People!$B$3,People!$A$3,IF(Orders!M4878=People!$B$2,People!$A$2,0))))</f>
        <v>Cassandra Brandow</v>
      </c>
      <c r="W4878" s="3" t="str">
        <f>IFERROR(INDEX(Returns!$B$2:$B$801,MATCH(Orders!B4878,Returns!$A$2:$A$801,0)),"No")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IF(M4879=People!$B$5,People!$A$5,IF(M4879=People!$B$4,People!$A$4,IF(Orders!M4879=People!$B$3,People!$A$3,IF(Orders!M4879=People!$B$2,People!$A$2,0))))</f>
        <v>Cassandra Brandow</v>
      </c>
      <c r="W4879" s="3" t="str">
        <f>IFERROR(INDEX(Returns!$B$2:$B$801,MATCH(Orders!B4879,Returns!$A$2:$A$801,0)),"No")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IF(M4880=People!$B$5,People!$A$5,IF(M4880=People!$B$4,People!$A$4,IF(Orders!M4880=People!$B$3,People!$A$3,IF(Orders!M4880=People!$B$2,People!$A$2,0))))</f>
        <v>Cassandra Brandow</v>
      </c>
      <c r="W4880" s="3" t="str">
        <f>IFERROR(INDEX(Returns!$B$2:$B$801,MATCH(Orders!B4880,Returns!$A$2:$A$801,0)),"No")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IF(M4881=People!$B$5,People!$A$5,IF(M4881=People!$B$4,People!$A$4,IF(Orders!M4881=People!$B$3,People!$A$3,IF(Orders!M4881=People!$B$2,People!$A$2,0))))</f>
        <v>Cassandra Brandow</v>
      </c>
      <c r="W4881" s="3" t="str">
        <f>IFERROR(INDEX(Returns!$B$2:$B$801,MATCH(Orders!B4881,Returns!$A$2:$A$801,0)),"No")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IF(M4882=People!$B$5,People!$A$5,IF(M4882=People!$B$4,People!$A$4,IF(Orders!M4882=People!$B$3,People!$A$3,IF(Orders!M4882=People!$B$2,People!$A$2,0))))</f>
        <v>Cassandra Brandow</v>
      </c>
      <c r="W4882" s="3" t="str">
        <f>IFERROR(INDEX(Returns!$B$2:$B$801,MATCH(Orders!B4882,Returns!$A$2:$A$801,0)),"No")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IF(M4883=People!$B$5,People!$A$5,IF(M4883=People!$B$4,People!$A$4,IF(Orders!M4883=People!$B$3,People!$A$3,IF(Orders!M4883=People!$B$2,People!$A$2,0))))</f>
        <v>Cassandra Brandow</v>
      </c>
      <c r="W4883" s="3" t="str">
        <f>IFERROR(INDEX(Returns!$B$2:$B$801,MATCH(Orders!B4883,Returns!$A$2:$A$801,0)),"No")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IF(M4884=People!$B$5,People!$A$5,IF(M4884=People!$B$4,People!$A$4,IF(Orders!M4884=People!$B$3,People!$A$3,IF(Orders!M4884=People!$B$2,People!$A$2,0))))</f>
        <v>Cassandra Brandow</v>
      </c>
      <c r="W4884" s="3" t="str">
        <f>IFERROR(INDEX(Returns!$B$2:$B$801,MATCH(Orders!B4884,Returns!$A$2:$A$801,0)),"No")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IF(M4885=People!$B$5,People!$A$5,IF(M4885=People!$B$4,People!$A$4,IF(Orders!M4885=People!$B$3,People!$A$3,IF(Orders!M4885=People!$B$2,People!$A$2,0))))</f>
        <v>Anna Andreadi</v>
      </c>
      <c r="W4885" s="3" t="str">
        <f>IFERROR(INDEX(Returns!$B$2:$B$801,MATCH(Orders!B4885,Returns!$A$2:$A$801,0)),"No")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IF(M4886=People!$B$5,People!$A$5,IF(M4886=People!$B$4,People!$A$4,IF(Orders!M4886=People!$B$3,People!$A$3,IF(Orders!M4886=People!$B$2,People!$A$2,0))))</f>
        <v>Anna Andreadi</v>
      </c>
      <c r="W4886" s="3" t="str">
        <f>IFERROR(INDEX(Returns!$B$2:$B$801,MATCH(Orders!B4886,Returns!$A$2:$A$801,0)),"No")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IF(M4887=People!$B$5,People!$A$5,IF(M4887=People!$B$4,People!$A$4,IF(Orders!M4887=People!$B$3,People!$A$3,IF(Orders!M4887=People!$B$2,People!$A$2,0))))</f>
        <v>Kelly Williams</v>
      </c>
      <c r="W4887" s="3" t="str">
        <f>IFERROR(INDEX(Returns!$B$2:$B$801,MATCH(Orders!B4887,Returns!$A$2:$A$801,0)),"No")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IF(M4888=People!$B$5,People!$A$5,IF(M4888=People!$B$4,People!$A$4,IF(Orders!M4888=People!$B$3,People!$A$3,IF(Orders!M4888=People!$B$2,People!$A$2,0))))</f>
        <v>Cassandra Brandow</v>
      </c>
      <c r="W4888" s="3" t="str">
        <f>IFERROR(INDEX(Returns!$B$2:$B$801,MATCH(Orders!B4888,Returns!$A$2:$A$801,0)),"No")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IF(M4889=People!$B$5,People!$A$5,IF(M4889=People!$B$4,People!$A$4,IF(Orders!M4889=People!$B$3,People!$A$3,IF(Orders!M4889=People!$B$2,People!$A$2,0))))</f>
        <v>Cassandra Brandow</v>
      </c>
      <c r="W4889" s="3" t="str">
        <f>IFERROR(INDEX(Returns!$B$2:$B$801,MATCH(Orders!B4889,Returns!$A$2:$A$801,0)),"No")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IF(M4890=People!$B$5,People!$A$5,IF(M4890=People!$B$4,People!$A$4,IF(Orders!M4890=People!$B$3,People!$A$3,IF(Orders!M4890=People!$B$2,People!$A$2,0))))</f>
        <v>Cassandra Brandow</v>
      </c>
      <c r="W4890" s="3" t="str">
        <f>IFERROR(INDEX(Returns!$B$2:$B$801,MATCH(Orders!B4890,Returns!$A$2:$A$801,0)),"No")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IF(M4891=People!$B$5,People!$A$5,IF(M4891=People!$B$4,People!$A$4,IF(Orders!M4891=People!$B$3,People!$A$3,IF(Orders!M4891=People!$B$2,People!$A$2,0))))</f>
        <v>Cassandra Brandow</v>
      </c>
      <c r="W4891" s="3" t="str">
        <f>IFERROR(INDEX(Returns!$B$2:$B$801,MATCH(Orders!B4891,Returns!$A$2:$A$801,0)),"No")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IF(M4892=People!$B$5,People!$A$5,IF(M4892=People!$B$4,People!$A$4,IF(Orders!M4892=People!$B$3,People!$A$3,IF(Orders!M4892=People!$B$2,People!$A$2,0))))</f>
        <v>Anna Andreadi</v>
      </c>
      <c r="W4892" s="3" t="str">
        <f>IFERROR(INDEX(Returns!$B$2:$B$801,MATCH(Orders!B4892,Returns!$A$2:$A$801,0)),"No")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IF(M4893=People!$B$5,People!$A$5,IF(M4893=People!$B$4,People!$A$4,IF(Orders!M4893=People!$B$3,People!$A$3,IF(Orders!M4893=People!$B$2,People!$A$2,0))))</f>
        <v>Anna Andreadi</v>
      </c>
      <c r="W4893" s="3" t="str">
        <f>IFERROR(INDEX(Returns!$B$2:$B$801,MATCH(Orders!B4893,Returns!$A$2:$A$801,0)),"No")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IF(M4894=People!$B$5,People!$A$5,IF(M4894=People!$B$4,People!$A$4,IF(Orders!M4894=People!$B$3,People!$A$3,IF(Orders!M4894=People!$B$2,People!$A$2,0))))</f>
        <v>Anna Andreadi</v>
      </c>
      <c r="W4894" s="3" t="str">
        <f>IFERROR(INDEX(Returns!$B$2:$B$801,MATCH(Orders!B4894,Returns!$A$2:$A$801,0)),"No")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IF(M4895=People!$B$5,People!$A$5,IF(M4895=People!$B$4,People!$A$4,IF(Orders!M4895=People!$B$3,People!$A$3,IF(Orders!M4895=People!$B$2,People!$A$2,0))))</f>
        <v>Anna Andreadi</v>
      </c>
      <c r="W4895" s="3" t="str">
        <f>IFERROR(INDEX(Returns!$B$2:$B$801,MATCH(Orders!B4895,Returns!$A$2:$A$801,0)),"No")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IF(M4896=People!$B$5,People!$A$5,IF(M4896=People!$B$4,People!$A$4,IF(Orders!M4896=People!$B$3,People!$A$3,IF(Orders!M4896=People!$B$2,People!$A$2,0))))</f>
        <v>Anna Andreadi</v>
      </c>
      <c r="W4896" s="3" t="str">
        <f>IFERROR(INDEX(Returns!$B$2:$B$801,MATCH(Orders!B4896,Returns!$A$2:$A$801,0)),"No")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IF(M4897=People!$B$5,People!$A$5,IF(M4897=People!$B$4,People!$A$4,IF(Orders!M4897=People!$B$3,People!$A$3,IF(Orders!M4897=People!$B$2,People!$A$2,0))))</f>
        <v>Anna Andreadi</v>
      </c>
      <c r="W4897" s="3" t="str">
        <f>IFERROR(INDEX(Returns!$B$2:$B$801,MATCH(Orders!B4897,Returns!$A$2:$A$801,0)),"No")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IF(M4898=People!$B$5,People!$A$5,IF(M4898=People!$B$4,People!$A$4,IF(Orders!M4898=People!$B$3,People!$A$3,IF(Orders!M4898=People!$B$2,People!$A$2,0))))</f>
        <v>Anna Andreadi</v>
      </c>
      <c r="W4898" s="3" t="str">
        <f>IFERROR(INDEX(Returns!$B$2:$B$801,MATCH(Orders!B4898,Returns!$A$2:$A$801,0)),"No")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IF(M4899=People!$B$5,People!$A$5,IF(M4899=People!$B$4,People!$A$4,IF(Orders!M4899=People!$B$3,People!$A$3,IF(Orders!M4899=People!$B$2,People!$A$2,0))))</f>
        <v>Chuck Magee</v>
      </c>
      <c r="W4899" s="3" t="str">
        <f>IFERROR(INDEX(Returns!$B$2:$B$801,MATCH(Orders!B4899,Returns!$A$2:$A$801,0)),"No")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IF(M4900=People!$B$5,People!$A$5,IF(M4900=People!$B$4,People!$A$4,IF(Orders!M4900=People!$B$3,People!$A$3,IF(Orders!M4900=People!$B$2,People!$A$2,0))))</f>
        <v>Chuck Magee</v>
      </c>
      <c r="W4900" s="3" t="str">
        <f>IFERROR(INDEX(Returns!$B$2:$B$801,MATCH(Orders!B4900,Returns!$A$2:$A$801,0)),"No")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IF(M4901=People!$B$5,People!$A$5,IF(M4901=People!$B$4,People!$A$4,IF(Orders!M4901=People!$B$3,People!$A$3,IF(Orders!M4901=People!$B$2,People!$A$2,0))))</f>
        <v>Anna Andreadi</v>
      </c>
      <c r="W4901" s="3" t="str">
        <f>IFERROR(INDEX(Returns!$B$2:$B$801,MATCH(Orders!B4901,Returns!$A$2:$A$801,0)),"No")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IF(M4902=People!$B$5,People!$A$5,IF(M4902=People!$B$4,People!$A$4,IF(Orders!M4902=People!$B$3,People!$A$3,IF(Orders!M4902=People!$B$2,People!$A$2,0))))</f>
        <v>Anna Andreadi</v>
      </c>
      <c r="W4902" s="3" t="str">
        <f>IFERROR(INDEX(Returns!$B$2:$B$801,MATCH(Orders!B4902,Returns!$A$2:$A$801,0)),"No")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IF(M4903=People!$B$5,People!$A$5,IF(M4903=People!$B$4,People!$A$4,IF(Orders!M4903=People!$B$3,People!$A$3,IF(Orders!M4903=People!$B$2,People!$A$2,0))))</f>
        <v>Anna Andreadi</v>
      </c>
      <c r="W4903" s="3" t="str">
        <f>IFERROR(INDEX(Returns!$B$2:$B$801,MATCH(Orders!B4903,Returns!$A$2:$A$801,0)),"No")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IF(M4904=People!$B$5,People!$A$5,IF(M4904=People!$B$4,People!$A$4,IF(Orders!M4904=People!$B$3,People!$A$3,IF(Orders!M4904=People!$B$2,People!$A$2,0))))</f>
        <v>Chuck Magee</v>
      </c>
      <c r="W4904" s="3" t="str">
        <f>IFERROR(INDEX(Returns!$B$2:$B$801,MATCH(Orders!B4904,Returns!$A$2:$A$801,0)),"No")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IF(M4905=People!$B$5,People!$A$5,IF(M4905=People!$B$4,People!$A$4,IF(Orders!M4905=People!$B$3,People!$A$3,IF(Orders!M4905=People!$B$2,People!$A$2,0))))</f>
        <v>Chuck Magee</v>
      </c>
      <c r="W4905" s="3" t="str">
        <f>IFERROR(INDEX(Returns!$B$2:$B$801,MATCH(Orders!B4905,Returns!$A$2:$A$801,0)),"No")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IF(M4906=People!$B$5,People!$A$5,IF(M4906=People!$B$4,People!$A$4,IF(Orders!M4906=People!$B$3,People!$A$3,IF(Orders!M4906=People!$B$2,People!$A$2,0))))</f>
        <v>Kelly Williams</v>
      </c>
      <c r="W4906" s="3" t="str">
        <f>IFERROR(INDEX(Returns!$B$2:$B$801,MATCH(Orders!B4906,Returns!$A$2:$A$801,0)),"No")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IF(M4907=People!$B$5,People!$A$5,IF(M4907=People!$B$4,People!$A$4,IF(Orders!M4907=People!$B$3,People!$A$3,IF(Orders!M4907=People!$B$2,People!$A$2,0))))</f>
        <v>Chuck Magee</v>
      </c>
      <c r="W4907" s="3" t="str">
        <f>IFERROR(INDEX(Returns!$B$2:$B$801,MATCH(Orders!B4907,Returns!$A$2:$A$801,0)),"No")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IF(M4908=People!$B$5,People!$A$5,IF(M4908=People!$B$4,People!$A$4,IF(Orders!M4908=People!$B$3,People!$A$3,IF(Orders!M4908=People!$B$2,People!$A$2,0))))</f>
        <v>Chuck Magee</v>
      </c>
      <c r="W4908" s="3" t="str">
        <f>IFERROR(INDEX(Returns!$B$2:$B$801,MATCH(Orders!B4908,Returns!$A$2:$A$801,0)),"No")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IF(M4909=People!$B$5,People!$A$5,IF(M4909=People!$B$4,People!$A$4,IF(Orders!M4909=People!$B$3,People!$A$3,IF(Orders!M4909=People!$B$2,People!$A$2,0))))</f>
        <v>Chuck Magee</v>
      </c>
      <c r="W4909" s="3" t="str">
        <f>IFERROR(INDEX(Returns!$B$2:$B$801,MATCH(Orders!B4909,Returns!$A$2:$A$801,0)),"No")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IF(M4910=People!$B$5,People!$A$5,IF(M4910=People!$B$4,People!$A$4,IF(Orders!M4910=People!$B$3,People!$A$3,IF(Orders!M4910=People!$B$2,People!$A$2,0))))</f>
        <v>Chuck Magee</v>
      </c>
      <c r="W4910" s="3" t="str">
        <f>IFERROR(INDEX(Returns!$B$2:$B$801,MATCH(Orders!B4910,Returns!$A$2:$A$801,0)),"No")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IF(M4911=People!$B$5,People!$A$5,IF(M4911=People!$B$4,People!$A$4,IF(Orders!M4911=People!$B$3,People!$A$3,IF(Orders!M4911=People!$B$2,People!$A$2,0))))</f>
        <v>Cassandra Brandow</v>
      </c>
      <c r="W4911" s="3" t="str">
        <f>IFERROR(INDEX(Returns!$B$2:$B$801,MATCH(Orders!B4911,Returns!$A$2:$A$801,0)),"No")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IF(M4912=People!$B$5,People!$A$5,IF(M4912=People!$B$4,People!$A$4,IF(Orders!M4912=People!$B$3,People!$A$3,IF(Orders!M4912=People!$B$2,People!$A$2,0))))</f>
        <v>Cassandra Brandow</v>
      </c>
      <c r="W4912" s="3" t="str">
        <f>IFERROR(INDEX(Returns!$B$2:$B$801,MATCH(Orders!B4912,Returns!$A$2:$A$801,0)),"No")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IF(M4913=People!$B$5,People!$A$5,IF(M4913=People!$B$4,People!$A$4,IF(Orders!M4913=People!$B$3,People!$A$3,IF(Orders!M4913=People!$B$2,People!$A$2,0))))</f>
        <v>Cassandra Brandow</v>
      </c>
      <c r="W4913" s="3" t="str">
        <f>IFERROR(INDEX(Returns!$B$2:$B$801,MATCH(Orders!B4913,Returns!$A$2:$A$801,0)),"No")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IF(M4914=People!$B$5,People!$A$5,IF(M4914=People!$B$4,People!$A$4,IF(Orders!M4914=People!$B$3,People!$A$3,IF(Orders!M4914=People!$B$2,People!$A$2,0))))</f>
        <v>Cassandra Brandow</v>
      </c>
      <c r="W4914" s="3" t="str">
        <f>IFERROR(INDEX(Returns!$B$2:$B$801,MATCH(Orders!B4914,Returns!$A$2:$A$801,0)),"No")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IF(M4915=People!$B$5,People!$A$5,IF(M4915=People!$B$4,People!$A$4,IF(Orders!M4915=People!$B$3,People!$A$3,IF(Orders!M4915=People!$B$2,People!$A$2,0))))</f>
        <v>Cassandra Brandow</v>
      </c>
      <c r="W4915" s="3" t="str">
        <f>IFERROR(INDEX(Returns!$B$2:$B$801,MATCH(Orders!B4915,Returns!$A$2:$A$801,0)),"No")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IF(M4916=People!$B$5,People!$A$5,IF(M4916=People!$B$4,People!$A$4,IF(Orders!M4916=People!$B$3,People!$A$3,IF(Orders!M4916=People!$B$2,People!$A$2,0))))</f>
        <v>Anna Andreadi</v>
      </c>
      <c r="W4916" s="3" t="str">
        <f>IFERROR(INDEX(Returns!$B$2:$B$801,MATCH(Orders!B4916,Returns!$A$2:$A$801,0)),"No")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IF(M4917=People!$B$5,People!$A$5,IF(M4917=People!$B$4,People!$A$4,IF(Orders!M4917=People!$B$3,People!$A$3,IF(Orders!M4917=People!$B$2,People!$A$2,0))))</f>
        <v>Anna Andreadi</v>
      </c>
      <c r="W4917" s="3" t="str">
        <f>IFERROR(INDEX(Returns!$B$2:$B$801,MATCH(Orders!B4917,Returns!$A$2:$A$801,0)),"No")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IF(M4918=People!$B$5,People!$A$5,IF(M4918=People!$B$4,People!$A$4,IF(Orders!M4918=People!$B$3,People!$A$3,IF(Orders!M4918=People!$B$2,People!$A$2,0))))</f>
        <v>Kelly Williams</v>
      </c>
      <c r="W4918" s="3" t="str">
        <f>IFERROR(INDEX(Returns!$B$2:$B$801,MATCH(Orders!B4918,Returns!$A$2:$A$801,0)),"No")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IF(M4919=People!$B$5,People!$A$5,IF(M4919=People!$B$4,People!$A$4,IF(Orders!M4919=People!$B$3,People!$A$3,IF(Orders!M4919=People!$B$2,People!$A$2,0))))</f>
        <v>Kelly Williams</v>
      </c>
      <c r="W4919" s="3" t="str">
        <f>IFERROR(INDEX(Returns!$B$2:$B$801,MATCH(Orders!B4919,Returns!$A$2:$A$801,0)),"No")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IF(M4920=People!$B$5,People!$A$5,IF(M4920=People!$B$4,People!$A$4,IF(Orders!M4920=People!$B$3,People!$A$3,IF(Orders!M4920=People!$B$2,People!$A$2,0))))</f>
        <v>Chuck Magee</v>
      </c>
      <c r="W4920" s="3" t="str">
        <f>IFERROR(INDEX(Returns!$B$2:$B$801,MATCH(Orders!B4920,Returns!$A$2:$A$801,0)),"No")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IF(M4921=People!$B$5,People!$A$5,IF(M4921=People!$B$4,People!$A$4,IF(Orders!M4921=People!$B$3,People!$A$3,IF(Orders!M4921=People!$B$2,People!$A$2,0))))</f>
        <v>Chuck Magee</v>
      </c>
      <c r="W4921" s="3" t="str">
        <f>IFERROR(INDEX(Returns!$B$2:$B$801,MATCH(Orders!B4921,Returns!$A$2:$A$801,0)),"No")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IF(M4922=People!$B$5,People!$A$5,IF(M4922=People!$B$4,People!$A$4,IF(Orders!M4922=People!$B$3,People!$A$3,IF(Orders!M4922=People!$B$2,People!$A$2,0))))</f>
        <v>Kelly Williams</v>
      </c>
      <c r="W4922" s="3" t="str">
        <f>IFERROR(INDEX(Returns!$B$2:$B$801,MATCH(Orders!B4922,Returns!$A$2:$A$801,0)),"No")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IF(M4923=People!$B$5,People!$A$5,IF(M4923=People!$B$4,People!$A$4,IF(Orders!M4923=People!$B$3,People!$A$3,IF(Orders!M4923=People!$B$2,People!$A$2,0))))</f>
        <v>Cassandra Brandow</v>
      </c>
      <c r="W4923" s="3" t="str">
        <f>IFERROR(INDEX(Returns!$B$2:$B$801,MATCH(Orders!B4923,Returns!$A$2:$A$801,0)),"No")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IF(M4924=People!$B$5,People!$A$5,IF(M4924=People!$B$4,People!$A$4,IF(Orders!M4924=People!$B$3,People!$A$3,IF(Orders!M4924=People!$B$2,People!$A$2,0))))</f>
        <v>Cassandra Brandow</v>
      </c>
      <c r="W4924" s="3" t="str">
        <f>IFERROR(INDEX(Returns!$B$2:$B$801,MATCH(Orders!B4924,Returns!$A$2:$A$801,0)),"No")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IF(M4925=People!$B$5,People!$A$5,IF(M4925=People!$B$4,People!$A$4,IF(Orders!M4925=People!$B$3,People!$A$3,IF(Orders!M4925=People!$B$2,People!$A$2,0))))</f>
        <v>Cassandra Brandow</v>
      </c>
      <c r="W4925" s="3" t="str">
        <f>IFERROR(INDEX(Returns!$B$2:$B$801,MATCH(Orders!B4925,Returns!$A$2:$A$801,0)),"No")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IF(M4926=People!$B$5,People!$A$5,IF(M4926=People!$B$4,People!$A$4,IF(Orders!M4926=People!$B$3,People!$A$3,IF(Orders!M4926=People!$B$2,People!$A$2,0))))</f>
        <v>Cassandra Brandow</v>
      </c>
      <c r="W4926" s="3" t="str">
        <f>IFERROR(INDEX(Returns!$B$2:$B$801,MATCH(Orders!B4926,Returns!$A$2:$A$801,0)),"No")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IF(M4927=People!$B$5,People!$A$5,IF(M4927=People!$B$4,People!$A$4,IF(Orders!M4927=People!$B$3,People!$A$3,IF(Orders!M4927=People!$B$2,People!$A$2,0))))</f>
        <v>Chuck Magee</v>
      </c>
      <c r="W4927" s="3" t="str">
        <f>IFERROR(INDEX(Returns!$B$2:$B$801,MATCH(Orders!B4927,Returns!$A$2:$A$801,0)),"No")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IF(M4928=People!$B$5,People!$A$5,IF(M4928=People!$B$4,People!$A$4,IF(Orders!M4928=People!$B$3,People!$A$3,IF(Orders!M4928=People!$B$2,People!$A$2,0))))</f>
        <v>Kelly Williams</v>
      </c>
      <c r="W4928" s="3" t="str">
        <f>IFERROR(INDEX(Returns!$B$2:$B$801,MATCH(Orders!B4928,Returns!$A$2:$A$801,0)),"No")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IF(M4929=People!$B$5,People!$A$5,IF(M4929=People!$B$4,People!$A$4,IF(Orders!M4929=People!$B$3,People!$A$3,IF(Orders!M4929=People!$B$2,People!$A$2,0))))</f>
        <v>Chuck Magee</v>
      </c>
      <c r="W4929" s="3" t="str">
        <f>IFERROR(INDEX(Returns!$B$2:$B$801,MATCH(Orders!B4929,Returns!$A$2:$A$801,0)),"No")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IF(M4930=People!$B$5,People!$A$5,IF(M4930=People!$B$4,People!$A$4,IF(Orders!M4930=People!$B$3,People!$A$3,IF(Orders!M4930=People!$B$2,People!$A$2,0))))</f>
        <v>Chuck Magee</v>
      </c>
      <c r="W4930" s="3" t="str">
        <f>IFERROR(INDEX(Returns!$B$2:$B$801,MATCH(Orders!B4930,Returns!$A$2:$A$801,0)),"No")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IF(M4931=People!$B$5,People!$A$5,IF(M4931=People!$B$4,People!$A$4,IF(Orders!M4931=People!$B$3,People!$A$3,IF(Orders!M4931=People!$B$2,People!$A$2,0))))</f>
        <v>Chuck Magee</v>
      </c>
      <c r="W4931" s="3" t="str">
        <f>IFERROR(INDEX(Returns!$B$2:$B$801,MATCH(Orders!B4931,Returns!$A$2:$A$801,0)),"No")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IF(M4932=People!$B$5,People!$A$5,IF(M4932=People!$B$4,People!$A$4,IF(Orders!M4932=People!$B$3,People!$A$3,IF(Orders!M4932=People!$B$2,People!$A$2,0))))</f>
        <v>Chuck Magee</v>
      </c>
      <c r="W4932" s="3" t="str">
        <f>IFERROR(INDEX(Returns!$B$2:$B$801,MATCH(Orders!B4932,Returns!$A$2:$A$801,0)),"No")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IF(M4933=People!$B$5,People!$A$5,IF(M4933=People!$B$4,People!$A$4,IF(Orders!M4933=People!$B$3,People!$A$3,IF(Orders!M4933=People!$B$2,People!$A$2,0))))</f>
        <v>Anna Andreadi</v>
      </c>
      <c r="W4933" s="3" t="str">
        <f>IFERROR(INDEX(Returns!$B$2:$B$801,MATCH(Orders!B4933,Returns!$A$2:$A$801,0)),"No")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IF(M4934=People!$B$5,People!$A$5,IF(M4934=People!$B$4,People!$A$4,IF(Orders!M4934=People!$B$3,People!$A$3,IF(Orders!M4934=People!$B$2,People!$A$2,0))))</f>
        <v>Anna Andreadi</v>
      </c>
      <c r="W4934" s="3" t="str">
        <f>IFERROR(INDEX(Returns!$B$2:$B$801,MATCH(Orders!B4934,Returns!$A$2:$A$801,0)),"No")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IF(M4935=People!$B$5,People!$A$5,IF(M4935=People!$B$4,People!$A$4,IF(Orders!M4935=People!$B$3,People!$A$3,IF(Orders!M4935=People!$B$2,People!$A$2,0))))</f>
        <v>Anna Andreadi</v>
      </c>
      <c r="W4935" s="3" t="str">
        <f>IFERROR(INDEX(Returns!$B$2:$B$801,MATCH(Orders!B4935,Returns!$A$2:$A$801,0)),"No")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IF(M4936=People!$B$5,People!$A$5,IF(M4936=People!$B$4,People!$A$4,IF(Orders!M4936=People!$B$3,People!$A$3,IF(Orders!M4936=People!$B$2,People!$A$2,0))))</f>
        <v>Anna Andreadi</v>
      </c>
      <c r="W4936" s="3" t="str">
        <f>IFERROR(INDEX(Returns!$B$2:$B$801,MATCH(Orders!B4936,Returns!$A$2:$A$801,0)),"No")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IF(M4937=People!$B$5,People!$A$5,IF(M4937=People!$B$4,People!$A$4,IF(Orders!M4937=People!$B$3,People!$A$3,IF(Orders!M4937=People!$B$2,People!$A$2,0))))</f>
        <v>Anna Andreadi</v>
      </c>
      <c r="W4937" s="3" t="str">
        <f>IFERROR(INDEX(Returns!$B$2:$B$801,MATCH(Orders!B4937,Returns!$A$2:$A$801,0)),"No")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IF(M4938=People!$B$5,People!$A$5,IF(M4938=People!$B$4,People!$A$4,IF(Orders!M4938=People!$B$3,People!$A$3,IF(Orders!M4938=People!$B$2,People!$A$2,0))))</f>
        <v>Cassandra Brandow</v>
      </c>
      <c r="W4938" s="3" t="str">
        <f>IFERROR(INDEX(Returns!$B$2:$B$801,MATCH(Orders!B4938,Returns!$A$2:$A$801,0)),"No")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IF(M4939=People!$B$5,People!$A$5,IF(M4939=People!$B$4,People!$A$4,IF(Orders!M4939=People!$B$3,People!$A$3,IF(Orders!M4939=People!$B$2,People!$A$2,0))))</f>
        <v>Anna Andreadi</v>
      </c>
      <c r="W4939" s="3" t="str">
        <f>IFERROR(INDEX(Returns!$B$2:$B$801,MATCH(Orders!B4939,Returns!$A$2:$A$801,0)),"No")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IF(M4940=People!$B$5,People!$A$5,IF(M4940=People!$B$4,People!$A$4,IF(Orders!M4940=People!$B$3,People!$A$3,IF(Orders!M4940=People!$B$2,People!$A$2,0))))</f>
        <v>Anna Andreadi</v>
      </c>
      <c r="W4940" s="3" t="str">
        <f>IFERROR(INDEX(Returns!$B$2:$B$801,MATCH(Orders!B4940,Returns!$A$2:$A$801,0)),"No")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IF(M4941=People!$B$5,People!$A$5,IF(M4941=People!$B$4,People!$A$4,IF(Orders!M4941=People!$B$3,People!$A$3,IF(Orders!M4941=People!$B$2,People!$A$2,0))))</f>
        <v>Anna Andreadi</v>
      </c>
      <c r="W4941" s="3" t="str">
        <f>IFERROR(INDEX(Returns!$B$2:$B$801,MATCH(Orders!B4941,Returns!$A$2:$A$801,0)),"No")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IF(M4942=People!$B$5,People!$A$5,IF(M4942=People!$B$4,People!$A$4,IF(Orders!M4942=People!$B$3,People!$A$3,IF(Orders!M4942=People!$B$2,People!$A$2,0))))</f>
        <v>Chuck Magee</v>
      </c>
      <c r="W4942" s="3" t="str">
        <f>IFERROR(INDEX(Returns!$B$2:$B$801,MATCH(Orders!B4942,Returns!$A$2:$A$801,0)),"No")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IF(M4943=People!$B$5,People!$A$5,IF(M4943=People!$B$4,People!$A$4,IF(Orders!M4943=People!$B$3,People!$A$3,IF(Orders!M4943=People!$B$2,People!$A$2,0))))</f>
        <v>Chuck Magee</v>
      </c>
      <c r="W4943" s="3" t="str">
        <f>IFERROR(INDEX(Returns!$B$2:$B$801,MATCH(Orders!B4943,Returns!$A$2:$A$801,0)),"No")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IF(M4944=People!$B$5,People!$A$5,IF(M4944=People!$B$4,People!$A$4,IF(Orders!M4944=People!$B$3,People!$A$3,IF(Orders!M4944=People!$B$2,People!$A$2,0))))</f>
        <v>Chuck Magee</v>
      </c>
      <c r="W4944" s="3" t="str">
        <f>IFERROR(INDEX(Returns!$B$2:$B$801,MATCH(Orders!B4944,Returns!$A$2:$A$801,0)),"No")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IF(M4945=People!$B$5,People!$A$5,IF(M4945=People!$B$4,People!$A$4,IF(Orders!M4945=People!$B$3,People!$A$3,IF(Orders!M4945=People!$B$2,People!$A$2,0))))</f>
        <v>Kelly Williams</v>
      </c>
      <c r="W4945" s="3" t="str">
        <f>IFERROR(INDEX(Returns!$B$2:$B$801,MATCH(Orders!B4945,Returns!$A$2:$A$801,0)),"No")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IF(M4946=People!$B$5,People!$A$5,IF(M4946=People!$B$4,People!$A$4,IF(Orders!M4946=People!$B$3,People!$A$3,IF(Orders!M4946=People!$B$2,People!$A$2,0))))</f>
        <v>Anna Andreadi</v>
      </c>
      <c r="W4946" s="3" t="str">
        <f>IFERROR(INDEX(Returns!$B$2:$B$801,MATCH(Orders!B4946,Returns!$A$2:$A$801,0)),"No")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IF(M4947=People!$B$5,People!$A$5,IF(M4947=People!$B$4,People!$A$4,IF(Orders!M4947=People!$B$3,People!$A$3,IF(Orders!M4947=People!$B$2,People!$A$2,0))))</f>
        <v>Anna Andreadi</v>
      </c>
      <c r="W4947" s="3" t="str">
        <f>IFERROR(INDEX(Returns!$B$2:$B$801,MATCH(Orders!B4947,Returns!$A$2:$A$801,0)),"No")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IF(M4948=People!$B$5,People!$A$5,IF(M4948=People!$B$4,People!$A$4,IF(Orders!M4948=People!$B$3,People!$A$3,IF(Orders!M4948=People!$B$2,People!$A$2,0))))</f>
        <v>Anna Andreadi</v>
      </c>
      <c r="W4948" s="3" t="str">
        <f>IFERROR(INDEX(Returns!$B$2:$B$801,MATCH(Orders!B4948,Returns!$A$2:$A$801,0)),"No")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IF(M4949=People!$B$5,People!$A$5,IF(M4949=People!$B$4,People!$A$4,IF(Orders!M4949=People!$B$3,People!$A$3,IF(Orders!M4949=People!$B$2,People!$A$2,0))))</f>
        <v>Anna Andreadi</v>
      </c>
      <c r="W4949" s="3" t="str">
        <f>IFERROR(INDEX(Returns!$B$2:$B$801,MATCH(Orders!B4949,Returns!$A$2:$A$801,0)),"No")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IF(M4950=People!$B$5,People!$A$5,IF(M4950=People!$B$4,People!$A$4,IF(Orders!M4950=People!$B$3,People!$A$3,IF(Orders!M4950=People!$B$2,People!$A$2,0))))</f>
        <v>Anna Andreadi</v>
      </c>
      <c r="W4950" s="3" t="str">
        <f>IFERROR(INDEX(Returns!$B$2:$B$801,MATCH(Orders!B4950,Returns!$A$2:$A$801,0)),"No")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IF(M4951=People!$B$5,People!$A$5,IF(M4951=People!$B$4,People!$A$4,IF(Orders!M4951=People!$B$3,People!$A$3,IF(Orders!M4951=People!$B$2,People!$A$2,0))))</f>
        <v>Anna Andreadi</v>
      </c>
      <c r="W4951" s="3" t="str">
        <f>IFERROR(INDEX(Returns!$B$2:$B$801,MATCH(Orders!B4951,Returns!$A$2:$A$801,0)),"No")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IF(M4952=People!$B$5,People!$A$5,IF(M4952=People!$B$4,People!$A$4,IF(Orders!M4952=People!$B$3,People!$A$3,IF(Orders!M4952=People!$B$2,People!$A$2,0))))</f>
        <v>Chuck Magee</v>
      </c>
      <c r="W4952" s="3" t="str">
        <f>IFERROR(INDEX(Returns!$B$2:$B$801,MATCH(Orders!B4952,Returns!$A$2:$A$801,0)),"No")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IF(M4953=People!$B$5,People!$A$5,IF(M4953=People!$B$4,People!$A$4,IF(Orders!M4953=People!$B$3,People!$A$3,IF(Orders!M4953=People!$B$2,People!$A$2,0))))</f>
        <v>Kelly Williams</v>
      </c>
      <c r="W4953" s="3" t="str">
        <f>IFERROR(INDEX(Returns!$B$2:$B$801,MATCH(Orders!B4953,Returns!$A$2:$A$801,0)),"No")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IF(M4954=People!$B$5,People!$A$5,IF(M4954=People!$B$4,People!$A$4,IF(Orders!M4954=People!$B$3,People!$A$3,IF(Orders!M4954=People!$B$2,People!$A$2,0))))</f>
        <v>Anna Andreadi</v>
      </c>
      <c r="W4954" s="3" t="str">
        <f>IFERROR(INDEX(Returns!$B$2:$B$801,MATCH(Orders!B4954,Returns!$A$2:$A$801,0)),"No")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IF(M4955=People!$B$5,People!$A$5,IF(M4955=People!$B$4,People!$A$4,IF(Orders!M4955=People!$B$3,People!$A$3,IF(Orders!M4955=People!$B$2,People!$A$2,0))))</f>
        <v>Chuck Magee</v>
      </c>
      <c r="W4955" s="3" t="str">
        <f>IFERROR(INDEX(Returns!$B$2:$B$801,MATCH(Orders!B4955,Returns!$A$2:$A$801,0)),"No")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IF(M4956=People!$B$5,People!$A$5,IF(M4956=People!$B$4,People!$A$4,IF(Orders!M4956=People!$B$3,People!$A$3,IF(Orders!M4956=People!$B$2,People!$A$2,0))))</f>
        <v>Anna Andreadi</v>
      </c>
      <c r="W4956" s="3" t="str">
        <f>IFERROR(INDEX(Returns!$B$2:$B$801,MATCH(Orders!B4956,Returns!$A$2:$A$801,0)),"No")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IF(M4957=People!$B$5,People!$A$5,IF(M4957=People!$B$4,People!$A$4,IF(Orders!M4957=People!$B$3,People!$A$3,IF(Orders!M4957=People!$B$2,People!$A$2,0))))</f>
        <v>Anna Andreadi</v>
      </c>
      <c r="W4957" s="3" t="str">
        <f>IFERROR(INDEX(Returns!$B$2:$B$801,MATCH(Orders!B4957,Returns!$A$2:$A$801,0)),"No")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IF(M4958=People!$B$5,People!$A$5,IF(M4958=People!$B$4,People!$A$4,IF(Orders!M4958=People!$B$3,People!$A$3,IF(Orders!M4958=People!$B$2,People!$A$2,0))))</f>
        <v>Anna Andreadi</v>
      </c>
      <c r="W4958" s="3" t="str">
        <f>IFERROR(INDEX(Returns!$B$2:$B$801,MATCH(Orders!B4958,Returns!$A$2:$A$801,0)),"No")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IF(M4959=People!$B$5,People!$A$5,IF(M4959=People!$B$4,People!$A$4,IF(Orders!M4959=People!$B$3,People!$A$3,IF(Orders!M4959=People!$B$2,People!$A$2,0))))</f>
        <v>Kelly Williams</v>
      </c>
      <c r="W4959" s="3" t="str">
        <f>IFERROR(INDEX(Returns!$B$2:$B$801,MATCH(Orders!B4959,Returns!$A$2:$A$801,0)),"No")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IF(M4960=People!$B$5,People!$A$5,IF(M4960=People!$B$4,People!$A$4,IF(Orders!M4960=People!$B$3,People!$A$3,IF(Orders!M4960=People!$B$2,People!$A$2,0))))</f>
        <v>Kelly Williams</v>
      </c>
      <c r="W4960" s="3" t="str">
        <f>IFERROR(INDEX(Returns!$B$2:$B$801,MATCH(Orders!B4960,Returns!$A$2:$A$801,0)),"No")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IF(M4961=People!$B$5,People!$A$5,IF(M4961=People!$B$4,People!$A$4,IF(Orders!M4961=People!$B$3,People!$A$3,IF(Orders!M4961=People!$B$2,People!$A$2,0))))</f>
        <v>Anna Andreadi</v>
      </c>
      <c r="W4961" s="3" t="str">
        <f>IFERROR(INDEX(Returns!$B$2:$B$801,MATCH(Orders!B4961,Returns!$A$2:$A$801,0)),"No")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IF(M4962=People!$B$5,People!$A$5,IF(M4962=People!$B$4,People!$A$4,IF(Orders!M4962=People!$B$3,People!$A$3,IF(Orders!M4962=People!$B$2,People!$A$2,0))))</f>
        <v>Anna Andreadi</v>
      </c>
      <c r="W4962" s="3" t="str">
        <f>IFERROR(INDEX(Returns!$B$2:$B$801,MATCH(Orders!B4962,Returns!$A$2:$A$801,0)),"No")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IF(M4963=People!$B$5,People!$A$5,IF(M4963=People!$B$4,People!$A$4,IF(Orders!M4963=People!$B$3,People!$A$3,IF(Orders!M4963=People!$B$2,People!$A$2,0))))</f>
        <v>Anna Andreadi</v>
      </c>
      <c r="W4963" s="3" t="str">
        <f>IFERROR(INDEX(Returns!$B$2:$B$801,MATCH(Orders!B4963,Returns!$A$2:$A$801,0)),"No")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IF(M4964=People!$B$5,People!$A$5,IF(M4964=People!$B$4,People!$A$4,IF(Orders!M4964=People!$B$3,People!$A$3,IF(Orders!M4964=People!$B$2,People!$A$2,0))))</f>
        <v>Anna Andreadi</v>
      </c>
      <c r="W4964" s="3" t="str">
        <f>IFERROR(INDEX(Returns!$B$2:$B$801,MATCH(Orders!B4964,Returns!$A$2:$A$801,0)),"No")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IF(M4965=People!$B$5,People!$A$5,IF(M4965=People!$B$4,People!$A$4,IF(Orders!M4965=People!$B$3,People!$A$3,IF(Orders!M4965=People!$B$2,People!$A$2,0))))</f>
        <v>Anna Andreadi</v>
      </c>
      <c r="W4965" s="3" t="str">
        <f>IFERROR(INDEX(Returns!$B$2:$B$801,MATCH(Orders!B4965,Returns!$A$2:$A$801,0)),"No")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IF(M4966=People!$B$5,People!$A$5,IF(M4966=People!$B$4,People!$A$4,IF(Orders!M4966=People!$B$3,People!$A$3,IF(Orders!M4966=People!$B$2,People!$A$2,0))))</f>
        <v>Cassandra Brandow</v>
      </c>
      <c r="W4966" s="3" t="str">
        <f>IFERROR(INDEX(Returns!$B$2:$B$801,MATCH(Orders!B4966,Returns!$A$2:$A$801,0)),"No")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IF(M4967=People!$B$5,People!$A$5,IF(M4967=People!$B$4,People!$A$4,IF(Orders!M4967=People!$B$3,People!$A$3,IF(Orders!M4967=People!$B$2,People!$A$2,0))))</f>
        <v>Cassandra Brandow</v>
      </c>
      <c r="W4967" s="3" t="str">
        <f>IFERROR(INDEX(Returns!$B$2:$B$801,MATCH(Orders!B4967,Returns!$A$2:$A$801,0)),"No")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IF(M4968=People!$B$5,People!$A$5,IF(M4968=People!$B$4,People!$A$4,IF(Orders!M4968=People!$B$3,People!$A$3,IF(Orders!M4968=People!$B$2,People!$A$2,0))))</f>
        <v>Chuck Magee</v>
      </c>
      <c r="W4968" s="3" t="str">
        <f>IFERROR(INDEX(Returns!$B$2:$B$801,MATCH(Orders!B4968,Returns!$A$2:$A$801,0)),"No")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IF(M4969=People!$B$5,People!$A$5,IF(M4969=People!$B$4,People!$A$4,IF(Orders!M4969=People!$B$3,People!$A$3,IF(Orders!M4969=People!$B$2,People!$A$2,0))))</f>
        <v>Chuck Magee</v>
      </c>
      <c r="W4969" s="3" t="str">
        <f>IFERROR(INDEX(Returns!$B$2:$B$801,MATCH(Orders!B4969,Returns!$A$2:$A$801,0)),"No")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IF(M4970=People!$B$5,People!$A$5,IF(M4970=People!$B$4,People!$A$4,IF(Orders!M4970=People!$B$3,People!$A$3,IF(Orders!M4970=People!$B$2,People!$A$2,0))))</f>
        <v>Chuck Magee</v>
      </c>
      <c r="W4970" s="3" t="str">
        <f>IFERROR(INDEX(Returns!$B$2:$B$801,MATCH(Orders!B4970,Returns!$A$2:$A$801,0)),"No")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IF(M4971=People!$B$5,People!$A$5,IF(M4971=People!$B$4,People!$A$4,IF(Orders!M4971=People!$B$3,People!$A$3,IF(Orders!M4971=People!$B$2,People!$A$2,0))))</f>
        <v>Chuck Magee</v>
      </c>
      <c r="W4971" s="3" t="str">
        <f>IFERROR(INDEX(Returns!$B$2:$B$801,MATCH(Orders!B4971,Returns!$A$2:$A$801,0)),"No")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IF(M4972=People!$B$5,People!$A$5,IF(M4972=People!$B$4,People!$A$4,IF(Orders!M4972=People!$B$3,People!$A$3,IF(Orders!M4972=People!$B$2,People!$A$2,0))))</f>
        <v>Cassandra Brandow</v>
      </c>
      <c r="W4972" s="3" t="str">
        <f>IFERROR(INDEX(Returns!$B$2:$B$801,MATCH(Orders!B4972,Returns!$A$2:$A$801,0)),"No")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IF(M4973=People!$B$5,People!$A$5,IF(M4973=People!$B$4,People!$A$4,IF(Orders!M4973=People!$B$3,People!$A$3,IF(Orders!M4973=People!$B$2,People!$A$2,0))))</f>
        <v>Cassandra Brandow</v>
      </c>
      <c r="W4973" s="3" t="str">
        <f>IFERROR(INDEX(Returns!$B$2:$B$801,MATCH(Orders!B4973,Returns!$A$2:$A$801,0)),"No")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IF(M4974=People!$B$5,People!$A$5,IF(M4974=People!$B$4,People!$A$4,IF(Orders!M4974=People!$B$3,People!$A$3,IF(Orders!M4974=People!$B$2,People!$A$2,0))))</f>
        <v>Cassandra Brandow</v>
      </c>
      <c r="W4974" s="3" t="str">
        <f>IFERROR(INDEX(Returns!$B$2:$B$801,MATCH(Orders!B4974,Returns!$A$2:$A$801,0)),"No")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IF(M4975=People!$B$5,People!$A$5,IF(M4975=People!$B$4,People!$A$4,IF(Orders!M4975=People!$B$3,People!$A$3,IF(Orders!M4975=People!$B$2,People!$A$2,0))))</f>
        <v>Cassandra Brandow</v>
      </c>
      <c r="W4975" s="3" t="str">
        <f>IFERROR(INDEX(Returns!$B$2:$B$801,MATCH(Orders!B4975,Returns!$A$2:$A$801,0)),"No")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IF(M4976=People!$B$5,People!$A$5,IF(M4976=People!$B$4,People!$A$4,IF(Orders!M4976=People!$B$3,People!$A$3,IF(Orders!M4976=People!$B$2,People!$A$2,0))))</f>
        <v>Anna Andreadi</v>
      </c>
      <c r="W4976" s="3" t="str">
        <f>IFERROR(INDEX(Returns!$B$2:$B$801,MATCH(Orders!B4976,Returns!$A$2:$A$801,0)),"No")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IF(M4977=People!$B$5,People!$A$5,IF(M4977=People!$B$4,People!$A$4,IF(Orders!M4977=People!$B$3,People!$A$3,IF(Orders!M4977=People!$B$2,People!$A$2,0))))</f>
        <v>Cassandra Brandow</v>
      </c>
      <c r="W4977" s="3" t="str">
        <f>IFERROR(INDEX(Returns!$B$2:$B$801,MATCH(Orders!B4977,Returns!$A$2:$A$801,0)),"No")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IF(M4978=People!$B$5,People!$A$5,IF(M4978=People!$B$4,People!$A$4,IF(Orders!M4978=People!$B$3,People!$A$3,IF(Orders!M4978=People!$B$2,People!$A$2,0))))</f>
        <v>Chuck Magee</v>
      </c>
      <c r="W4978" s="3" t="str">
        <f>IFERROR(INDEX(Returns!$B$2:$B$801,MATCH(Orders!B4978,Returns!$A$2:$A$801,0)),"No")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IF(M4979=People!$B$5,People!$A$5,IF(M4979=People!$B$4,People!$A$4,IF(Orders!M4979=People!$B$3,People!$A$3,IF(Orders!M4979=People!$B$2,People!$A$2,0))))</f>
        <v>Chuck Magee</v>
      </c>
      <c r="W4979" s="3" t="str">
        <f>IFERROR(INDEX(Returns!$B$2:$B$801,MATCH(Orders!B4979,Returns!$A$2:$A$801,0)),"No")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IF(M4980=People!$B$5,People!$A$5,IF(M4980=People!$B$4,People!$A$4,IF(Orders!M4980=People!$B$3,People!$A$3,IF(Orders!M4980=People!$B$2,People!$A$2,0))))</f>
        <v>Chuck Magee</v>
      </c>
      <c r="W4980" s="3" t="str">
        <f>IFERROR(INDEX(Returns!$B$2:$B$801,MATCH(Orders!B4980,Returns!$A$2:$A$801,0)),"No")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IF(M4981=People!$B$5,People!$A$5,IF(M4981=People!$B$4,People!$A$4,IF(Orders!M4981=People!$B$3,People!$A$3,IF(Orders!M4981=People!$B$2,People!$A$2,0))))</f>
        <v>Kelly Williams</v>
      </c>
      <c r="W4981" s="3" t="str">
        <f>IFERROR(INDEX(Returns!$B$2:$B$801,MATCH(Orders!B4981,Returns!$A$2:$A$801,0)),"No")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IF(M4982=People!$B$5,People!$A$5,IF(M4982=People!$B$4,People!$A$4,IF(Orders!M4982=People!$B$3,People!$A$3,IF(Orders!M4982=People!$B$2,People!$A$2,0))))</f>
        <v>Kelly Williams</v>
      </c>
      <c r="W4982" s="3" t="str">
        <f>IFERROR(INDEX(Returns!$B$2:$B$801,MATCH(Orders!B4982,Returns!$A$2:$A$801,0)),"No")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IF(M4983=People!$B$5,People!$A$5,IF(M4983=People!$B$4,People!$A$4,IF(Orders!M4983=People!$B$3,People!$A$3,IF(Orders!M4983=People!$B$2,People!$A$2,0))))</f>
        <v>Kelly Williams</v>
      </c>
      <c r="W4983" s="3" t="str">
        <f>IFERROR(INDEX(Returns!$B$2:$B$801,MATCH(Orders!B4983,Returns!$A$2:$A$801,0)),"No")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IF(M4984=People!$B$5,People!$A$5,IF(M4984=People!$B$4,People!$A$4,IF(Orders!M4984=People!$B$3,People!$A$3,IF(Orders!M4984=People!$B$2,People!$A$2,0))))</f>
        <v>Anna Andreadi</v>
      </c>
      <c r="W4984" s="3" t="str">
        <f>IFERROR(INDEX(Returns!$B$2:$B$801,MATCH(Orders!B4984,Returns!$A$2:$A$801,0)),"No")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IF(M4985=People!$B$5,People!$A$5,IF(M4985=People!$B$4,People!$A$4,IF(Orders!M4985=People!$B$3,People!$A$3,IF(Orders!M4985=People!$B$2,People!$A$2,0))))</f>
        <v>Anna Andreadi</v>
      </c>
      <c r="W4985" s="3" t="str">
        <f>IFERROR(INDEX(Returns!$B$2:$B$801,MATCH(Orders!B4985,Returns!$A$2:$A$801,0)),"No")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IF(M4986=People!$B$5,People!$A$5,IF(M4986=People!$B$4,People!$A$4,IF(Orders!M4986=People!$B$3,People!$A$3,IF(Orders!M4986=People!$B$2,People!$A$2,0))))</f>
        <v>Cassandra Brandow</v>
      </c>
      <c r="W4986" s="3" t="str">
        <f>IFERROR(INDEX(Returns!$B$2:$B$801,MATCH(Orders!B4986,Returns!$A$2:$A$801,0)),"No")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IF(M4987=People!$B$5,People!$A$5,IF(M4987=People!$B$4,People!$A$4,IF(Orders!M4987=People!$B$3,People!$A$3,IF(Orders!M4987=People!$B$2,People!$A$2,0))))</f>
        <v>Chuck Magee</v>
      </c>
      <c r="W4987" s="3" t="str">
        <f>IFERROR(INDEX(Returns!$B$2:$B$801,MATCH(Orders!B4987,Returns!$A$2:$A$801,0)),"No")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IF(M4988=People!$B$5,People!$A$5,IF(M4988=People!$B$4,People!$A$4,IF(Orders!M4988=People!$B$3,People!$A$3,IF(Orders!M4988=People!$B$2,People!$A$2,0))))</f>
        <v>Anna Andreadi</v>
      </c>
      <c r="W4988" s="3" t="str">
        <f>IFERROR(INDEX(Returns!$B$2:$B$801,MATCH(Orders!B4988,Returns!$A$2:$A$801,0)),"No")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IF(M4989=People!$B$5,People!$A$5,IF(M4989=People!$B$4,People!$A$4,IF(Orders!M4989=People!$B$3,People!$A$3,IF(Orders!M4989=People!$B$2,People!$A$2,0))))</f>
        <v>Anna Andreadi</v>
      </c>
      <c r="W4989" s="3" t="str">
        <f>IFERROR(INDEX(Returns!$B$2:$B$801,MATCH(Orders!B4989,Returns!$A$2:$A$801,0)),"No")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IF(M4990=People!$B$5,People!$A$5,IF(M4990=People!$B$4,People!$A$4,IF(Orders!M4990=People!$B$3,People!$A$3,IF(Orders!M4990=People!$B$2,People!$A$2,0))))</f>
        <v>Anna Andreadi</v>
      </c>
      <c r="W4990" s="3" t="str">
        <f>IFERROR(INDEX(Returns!$B$2:$B$801,MATCH(Orders!B4990,Returns!$A$2:$A$801,0)),"No")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IF(M4991=People!$B$5,People!$A$5,IF(M4991=People!$B$4,People!$A$4,IF(Orders!M4991=People!$B$3,People!$A$3,IF(Orders!M4991=People!$B$2,People!$A$2,0))))</f>
        <v>Anna Andreadi</v>
      </c>
      <c r="W4991" s="3" t="str">
        <f>IFERROR(INDEX(Returns!$B$2:$B$801,MATCH(Orders!B4991,Returns!$A$2:$A$801,0)),"No")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IF(M4992=People!$B$5,People!$A$5,IF(M4992=People!$B$4,People!$A$4,IF(Orders!M4992=People!$B$3,People!$A$3,IF(Orders!M4992=People!$B$2,People!$A$2,0))))</f>
        <v>Anna Andreadi</v>
      </c>
      <c r="W4992" s="3" t="str">
        <f>IFERROR(INDEX(Returns!$B$2:$B$801,MATCH(Orders!B4992,Returns!$A$2:$A$801,0)),"No")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IF(M4993=People!$B$5,People!$A$5,IF(M4993=People!$B$4,People!$A$4,IF(Orders!M4993=People!$B$3,People!$A$3,IF(Orders!M4993=People!$B$2,People!$A$2,0))))</f>
        <v>Kelly Williams</v>
      </c>
      <c r="W4993" s="3" t="str">
        <f>IFERROR(INDEX(Returns!$B$2:$B$801,MATCH(Orders!B4993,Returns!$A$2:$A$801,0)),"No")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IF(M4994=People!$B$5,People!$A$5,IF(M4994=People!$B$4,People!$A$4,IF(Orders!M4994=People!$B$3,People!$A$3,IF(Orders!M4994=People!$B$2,People!$A$2,0))))</f>
        <v>Cassandra Brandow</v>
      </c>
      <c r="W4994" s="3" t="str">
        <f>IFERROR(INDEX(Returns!$B$2:$B$801,MATCH(Orders!B4994,Returns!$A$2:$A$801,0)),"No")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IF(M4995=People!$B$5,People!$A$5,IF(M4995=People!$B$4,People!$A$4,IF(Orders!M4995=People!$B$3,People!$A$3,IF(Orders!M4995=People!$B$2,People!$A$2,0))))</f>
        <v>Cassandra Brandow</v>
      </c>
      <c r="W4995" s="3" t="str">
        <f>IFERROR(INDEX(Returns!$B$2:$B$801,MATCH(Orders!B4995,Returns!$A$2:$A$801,0)),"No")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IF(M4996=People!$B$5,People!$A$5,IF(M4996=People!$B$4,People!$A$4,IF(Orders!M4996=People!$B$3,People!$A$3,IF(Orders!M4996=People!$B$2,People!$A$2,0))))</f>
        <v>Cassandra Brandow</v>
      </c>
      <c r="W4996" s="3" t="str">
        <f>IFERROR(INDEX(Returns!$B$2:$B$801,MATCH(Orders!B4996,Returns!$A$2:$A$801,0)),"No")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IF(M4997=People!$B$5,People!$A$5,IF(M4997=People!$B$4,People!$A$4,IF(Orders!M4997=People!$B$3,People!$A$3,IF(Orders!M4997=People!$B$2,People!$A$2,0))))</f>
        <v>Chuck Magee</v>
      </c>
      <c r="W4997" s="3" t="str">
        <f>IFERROR(INDEX(Returns!$B$2:$B$801,MATCH(Orders!B4997,Returns!$A$2:$A$801,0)),"No")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IF(M4998=People!$B$5,People!$A$5,IF(M4998=People!$B$4,People!$A$4,IF(Orders!M4998=People!$B$3,People!$A$3,IF(Orders!M4998=People!$B$2,People!$A$2,0))))</f>
        <v>Cassandra Brandow</v>
      </c>
      <c r="W4998" s="3" t="str">
        <f>IFERROR(INDEX(Returns!$B$2:$B$801,MATCH(Orders!B4998,Returns!$A$2:$A$801,0)),"No")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IF(M4999=People!$B$5,People!$A$5,IF(M4999=People!$B$4,People!$A$4,IF(Orders!M4999=People!$B$3,People!$A$3,IF(Orders!M4999=People!$B$2,People!$A$2,0))))</f>
        <v>Cassandra Brandow</v>
      </c>
      <c r="W4999" s="3" t="str">
        <f>IFERROR(INDEX(Returns!$B$2:$B$801,MATCH(Orders!B4999,Returns!$A$2:$A$801,0)),"No")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IF(M5000=People!$B$5,People!$A$5,IF(M5000=People!$B$4,People!$A$4,IF(Orders!M5000=People!$B$3,People!$A$3,IF(Orders!M5000=People!$B$2,People!$A$2,0))))</f>
        <v>Anna Andreadi</v>
      </c>
      <c r="W5000" s="3" t="str">
        <f>IFERROR(INDEX(Returns!$B$2:$B$801,MATCH(Orders!B5000,Returns!$A$2:$A$801,0)),"No")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IF(M5001=People!$B$5,People!$A$5,IF(M5001=People!$B$4,People!$A$4,IF(Orders!M5001=People!$B$3,People!$A$3,IF(Orders!M5001=People!$B$2,People!$A$2,0))))</f>
        <v>Anna Andreadi</v>
      </c>
      <c r="W5001" s="3" t="str">
        <f>IFERROR(INDEX(Returns!$B$2:$B$801,MATCH(Orders!B5001,Returns!$A$2:$A$801,0)),"No")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IF(M5002=People!$B$5,People!$A$5,IF(M5002=People!$B$4,People!$A$4,IF(Orders!M5002=People!$B$3,People!$A$3,IF(Orders!M5002=People!$B$2,People!$A$2,0))))</f>
        <v>Anna Andreadi</v>
      </c>
      <c r="W5002" s="3" t="str">
        <f>IFERROR(INDEX(Returns!$B$2:$B$801,MATCH(Orders!B5002,Returns!$A$2:$A$801,0)),"No")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IF(M5003=People!$B$5,People!$A$5,IF(M5003=People!$B$4,People!$A$4,IF(Orders!M5003=People!$B$3,People!$A$3,IF(Orders!M5003=People!$B$2,People!$A$2,0))))</f>
        <v>Cassandra Brandow</v>
      </c>
      <c r="W5003" s="3" t="str">
        <f>IFERROR(INDEX(Returns!$B$2:$B$801,MATCH(Orders!B5003,Returns!$A$2:$A$801,0)),"No")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IF(M5004=People!$B$5,People!$A$5,IF(M5004=People!$B$4,People!$A$4,IF(Orders!M5004=People!$B$3,People!$A$3,IF(Orders!M5004=People!$B$2,People!$A$2,0))))</f>
        <v>Cassandra Brandow</v>
      </c>
      <c r="W5004" s="3" t="str">
        <f>IFERROR(INDEX(Returns!$B$2:$B$801,MATCH(Orders!B5004,Returns!$A$2:$A$801,0)),"No")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IF(M5005=People!$B$5,People!$A$5,IF(M5005=People!$B$4,People!$A$4,IF(Orders!M5005=People!$B$3,People!$A$3,IF(Orders!M5005=People!$B$2,People!$A$2,0))))</f>
        <v>Anna Andreadi</v>
      </c>
      <c r="W5005" s="3" t="str">
        <f>IFERROR(INDEX(Returns!$B$2:$B$801,MATCH(Orders!B5005,Returns!$A$2:$A$801,0)),"No")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IF(M5006=People!$B$5,People!$A$5,IF(M5006=People!$B$4,People!$A$4,IF(Orders!M5006=People!$B$3,People!$A$3,IF(Orders!M5006=People!$B$2,People!$A$2,0))))</f>
        <v>Cassandra Brandow</v>
      </c>
      <c r="W5006" s="3" t="str">
        <f>IFERROR(INDEX(Returns!$B$2:$B$801,MATCH(Orders!B5006,Returns!$A$2:$A$801,0)),"No")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IF(M5007=People!$B$5,People!$A$5,IF(M5007=People!$B$4,People!$A$4,IF(Orders!M5007=People!$B$3,People!$A$3,IF(Orders!M5007=People!$B$2,People!$A$2,0))))</f>
        <v>Kelly Williams</v>
      </c>
      <c r="W5007" s="3" t="str">
        <f>IFERROR(INDEX(Returns!$B$2:$B$801,MATCH(Orders!B5007,Returns!$A$2:$A$801,0)),"No")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IF(M5008=People!$B$5,People!$A$5,IF(M5008=People!$B$4,People!$A$4,IF(Orders!M5008=People!$B$3,People!$A$3,IF(Orders!M5008=People!$B$2,People!$A$2,0))))</f>
        <v>Chuck Magee</v>
      </c>
      <c r="W5008" s="3" t="str">
        <f>IFERROR(INDEX(Returns!$B$2:$B$801,MATCH(Orders!B5008,Returns!$A$2:$A$801,0)),"No")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IF(M5009=People!$B$5,People!$A$5,IF(M5009=People!$B$4,People!$A$4,IF(Orders!M5009=People!$B$3,People!$A$3,IF(Orders!M5009=People!$B$2,People!$A$2,0))))</f>
        <v>Chuck Magee</v>
      </c>
      <c r="W5009" s="3" t="str">
        <f>IFERROR(INDEX(Returns!$B$2:$B$801,MATCH(Orders!B5009,Returns!$A$2:$A$801,0)),"No")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IF(M5010=People!$B$5,People!$A$5,IF(M5010=People!$B$4,People!$A$4,IF(Orders!M5010=People!$B$3,People!$A$3,IF(Orders!M5010=People!$B$2,People!$A$2,0))))</f>
        <v>Chuck Magee</v>
      </c>
      <c r="W5010" s="3" t="str">
        <f>IFERROR(INDEX(Returns!$B$2:$B$801,MATCH(Orders!B5010,Returns!$A$2:$A$801,0)),"No")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IF(M5011=People!$B$5,People!$A$5,IF(M5011=People!$B$4,People!$A$4,IF(Orders!M5011=People!$B$3,People!$A$3,IF(Orders!M5011=People!$B$2,People!$A$2,0))))</f>
        <v>Chuck Magee</v>
      </c>
      <c r="W5011" s="3" t="str">
        <f>IFERROR(INDEX(Returns!$B$2:$B$801,MATCH(Orders!B5011,Returns!$A$2:$A$801,0)),"No")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IF(M5012=People!$B$5,People!$A$5,IF(M5012=People!$B$4,People!$A$4,IF(Orders!M5012=People!$B$3,People!$A$3,IF(Orders!M5012=People!$B$2,People!$A$2,0))))</f>
        <v>Chuck Magee</v>
      </c>
      <c r="W5012" s="3" t="str">
        <f>IFERROR(INDEX(Returns!$B$2:$B$801,MATCH(Orders!B5012,Returns!$A$2:$A$801,0)),"No")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IF(M5013=People!$B$5,People!$A$5,IF(M5013=People!$B$4,People!$A$4,IF(Orders!M5013=People!$B$3,People!$A$3,IF(Orders!M5013=People!$B$2,People!$A$2,0))))</f>
        <v>Anna Andreadi</v>
      </c>
      <c r="W5013" s="3" t="str">
        <f>IFERROR(INDEX(Returns!$B$2:$B$801,MATCH(Orders!B5013,Returns!$A$2:$A$801,0)),"No")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IF(M5014=People!$B$5,People!$A$5,IF(M5014=People!$B$4,People!$A$4,IF(Orders!M5014=People!$B$3,People!$A$3,IF(Orders!M5014=People!$B$2,People!$A$2,0))))</f>
        <v>Chuck Magee</v>
      </c>
      <c r="W5014" s="3" t="str">
        <f>IFERROR(INDEX(Returns!$B$2:$B$801,MATCH(Orders!B5014,Returns!$A$2:$A$801,0)),"No")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IF(M5015=People!$B$5,People!$A$5,IF(M5015=People!$B$4,People!$A$4,IF(Orders!M5015=People!$B$3,People!$A$3,IF(Orders!M5015=People!$B$2,People!$A$2,0))))</f>
        <v>Chuck Magee</v>
      </c>
      <c r="W5015" s="3" t="str">
        <f>IFERROR(INDEX(Returns!$B$2:$B$801,MATCH(Orders!B5015,Returns!$A$2:$A$801,0)),"No")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IF(M5016=People!$B$5,People!$A$5,IF(M5016=People!$B$4,People!$A$4,IF(Orders!M5016=People!$B$3,People!$A$3,IF(Orders!M5016=People!$B$2,People!$A$2,0))))</f>
        <v>Chuck Magee</v>
      </c>
      <c r="W5016" s="3" t="str">
        <f>IFERROR(INDEX(Returns!$B$2:$B$801,MATCH(Orders!B5016,Returns!$A$2:$A$801,0)),"No")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IF(M5017=People!$B$5,People!$A$5,IF(M5017=People!$B$4,People!$A$4,IF(Orders!M5017=People!$B$3,People!$A$3,IF(Orders!M5017=People!$B$2,People!$A$2,0))))</f>
        <v>Chuck Magee</v>
      </c>
      <c r="W5017" s="3" t="str">
        <f>IFERROR(INDEX(Returns!$B$2:$B$801,MATCH(Orders!B5017,Returns!$A$2:$A$801,0)),"No")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IF(M5018=People!$B$5,People!$A$5,IF(M5018=People!$B$4,People!$A$4,IF(Orders!M5018=People!$B$3,People!$A$3,IF(Orders!M5018=People!$B$2,People!$A$2,0))))</f>
        <v>Chuck Magee</v>
      </c>
      <c r="W5018" s="3" t="str">
        <f>IFERROR(INDEX(Returns!$B$2:$B$801,MATCH(Orders!B5018,Returns!$A$2:$A$801,0)),"No")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IF(M5019=People!$B$5,People!$A$5,IF(M5019=People!$B$4,People!$A$4,IF(Orders!M5019=People!$B$3,People!$A$3,IF(Orders!M5019=People!$B$2,People!$A$2,0))))</f>
        <v>Anna Andreadi</v>
      </c>
      <c r="W5019" s="3" t="str">
        <f>IFERROR(INDEX(Returns!$B$2:$B$801,MATCH(Orders!B5019,Returns!$A$2:$A$801,0)),"No")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IF(M5020=People!$B$5,People!$A$5,IF(M5020=People!$B$4,People!$A$4,IF(Orders!M5020=People!$B$3,People!$A$3,IF(Orders!M5020=People!$B$2,People!$A$2,0))))</f>
        <v>Anna Andreadi</v>
      </c>
      <c r="W5020" s="3" t="str">
        <f>IFERROR(INDEX(Returns!$B$2:$B$801,MATCH(Orders!B5020,Returns!$A$2:$A$801,0)),"No")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IF(M5021=People!$B$5,People!$A$5,IF(M5021=People!$B$4,People!$A$4,IF(Orders!M5021=People!$B$3,People!$A$3,IF(Orders!M5021=People!$B$2,People!$A$2,0))))</f>
        <v>Anna Andreadi</v>
      </c>
      <c r="W5021" s="3" t="str">
        <f>IFERROR(INDEX(Returns!$B$2:$B$801,MATCH(Orders!B5021,Returns!$A$2:$A$801,0)),"No")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IF(M5022=People!$B$5,People!$A$5,IF(M5022=People!$B$4,People!$A$4,IF(Orders!M5022=People!$B$3,People!$A$3,IF(Orders!M5022=People!$B$2,People!$A$2,0))))</f>
        <v>Chuck Magee</v>
      </c>
      <c r="W5022" s="3" t="str">
        <f>IFERROR(INDEX(Returns!$B$2:$B$801,MATCH(Orders!B5022,Returns!$A$2:$A$801,0)),"No")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IF(M5023=People!$B$5,People!$A$5,IF(M5023=People!$B$4,People!$A$4,IF(Orders!M5023=People!$B$3,People!$A$3,IF(Orders!M5023=People!$B$2,People!$A$2,0))))</f>
        <v>Anna Andreadi</v>
      </c>
      <c r="W5023" s="3" t="str">
        <f>IFERROR(INDEX(Returns!$B$2:$B$801,MATCH(Orders!B5023,Returns!$A$2:$A$801,0)),"No")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IF(M5024=People!$B$5,People!$A$5,IF(M5024=People!$B$4,People!$A$4,IF(Orders!M5024=People!$B$3,People!$A$3,IF(Orders!M5024=People!$B$2,People!$A$2,0))))</f>
        <v>Anna Andreadi</v>
      </c>
      <c r="W5024" s="3" t="str">
        <f>IFERROR(INDEX(Returns!$B$2:$B$801,MATCH(Orders!B5024,Returns!$A$2:$A$801,0)),"No")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IF(M5025=People!$B$5,People!$A$5,IF(M5025=People!$B$4,People!$A$4,IF(Orders!M5025=People!$B$3,People!$A$3,IF(Orders!M5025=People!$B$2,People!$A$2,0))))</f>
        <v>Anna Andreadi</v>
      </c>
      <c r="W5025" s="3" t="str">
        <f>IFERROR(INDEX(Returns!$B$2:$B$801,MATCH(Orders!B5025,Returns!$A$2:$A$801,0)),"No")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IF(M5026=People!$B$5,People!$A$5,IF(M5026=People!$B$4,People!$A$4,IF(Orders!M5026=People!$B$3,People!$A$3,IF(Orders!M5026=People!$B$2,People!$A$2,0))))</f>
        <v>Kelly Williams</v>
      </c>
      <c r="W5026" s="3" t="str">
        <f>IFERROR(INDEX(Returns!$B$2:$B$801,MATCH(Orders!B5026,Returns!$A$2:$A$801,0)),"No")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IF(M5027=People!$B$5,People!$A$5,IF(M5027=People!$B$4,People!$A$4,IF(Orders!M5027=People!$B$3,People!$A$3,IF(Orders!M5027=People!$B$2,People!$A$2,0))))</f>
        <v>Kelly Williams</v>
      </c>
      <c r="W5027" s="3" t="str">
        <f>IFERROR(INDEX(Returns!$B$2:$B$801,MATCH(Orders!B5027,Returns!$A$2:$A$801,0)),"No")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IF(M5028=People!$B$5,People!$A$5,IF(M5028=People!$B$4,People!$A$4,IF(Orders!M5028=People!$B$3,People!$A$3,IF(Orders!M5028=People!$B$2,People!$A$2,0))))</f>
        <v>Kelly Williams</v>
      </c>
      <c r="W5028" s="3" t="str">
        <f>IFERROR(INDEX(Returns!$B$2:$B$801,MATCH(Orders!B5028,Returns!$A$2:$A$801,0)),"No")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IF(M5029=People!$B$5,People!$A$5,IF(M5029=People!$B$4,People!$A$4,IF(Orders!M5029=People!$B$3,People!$A$3,IF(Orders!M5029=People!$B$2,People!$A$2,0))))</f>
        <v>Kelly Williams</v>
      </c>
      <c r="W5029" s="3" t="str">
        <f>IFERROR(INDEX(Returns!$B$2:$B$801,MATCH(Orders!B5029,Returns!$A$2:$A$801,0)),"No")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IF(M5030=People!$B$5,People!$A$5,IF(M5030=People!$B$4,People!$A$4,IF(Orders!M5030=People!$B$3,People!$A$3,IF(Orders!M5030=People!$B$2,People!$A$2,0))))</f>
        <v>Kelly Williams</v>
      </c>
      <c r="W5030" s="3" t="str">
        <f>IFERROR(INDEX(Returns!$B$2:$B$801,MATCH(Orders!B5030,Returns!$A$2:$A$801,0)),"No")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IF(M5031=People!$B$5,People!$A$5,IF(M5031=People!$B$4,People!$A$4,IF(Orders!M5031=People!$B$3,People!$A$3,IF(Orders!M5031=People!$B$2,People!$A$2,0))))</f>
        <v>Anna Andreadi</v>
      </c>
      <c r="W5031" s="3" t="str">
        <f>IFERROR(INDEX(Returns!$B$2:$B$801,MATCH(Orders!B5031,Returns!$A$2:$A$801,0)),"No")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IF(M5032=People!$B$5,People!$A$5,IF(M5032=People!$B$4,People!$A$4,IF(Orders!M5032=People!$B$3,People!$A$3,IF(Orders!M5032=People!$B$2,People!$A$2,0))))</f>
        <v>Anna Andreadi</v>
      </c>
      <c r="W5032" s="3" t="str">
        <f>IFERROR(INDEX(Returns!$B$2:$B$801,MATCH(Orders!B5032,Returns!$A$2:$A$801,0)),"No")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IF(M5033=People!$B$5,People!$A$5,IF(M5033=People!$B$4,People!$A$4,IF(Orders!M5033=People!$B$3,People!$A$3,IF(Orders!M5033=People!$B$2,People!$A$2,0))))</f>
        <v>Anna Andreadi</v>
      </c>
      <c r="W5033" s="3" t="str">
        <f>IFERROR(INDEX(Returns!$B$2:$B$801,MATCH(Orders!B5033,Returns!$A$2:$A$801,0)),"No")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IF(M5034=People!$B$5,People!$A$5,IF(M5034=People!$B$4,People!$A$4,IF(Orders!M5034=People!$B$3,People!$A$3,IF(Orders!M5034=People!$B$2,People!$A$2,0))))</f>
        <v>Chuck Magee</v>
      </c>
      <c r="W5034" s="3" t="str">
        <f>IFERROR(INDEX(Returns!$B$2:$B$801,MATCH(Orders!B5034,Returns!$A$2:$A$801,0)),"No")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IF(M5035=People!$B$5,People!$A$5,IF(M5035=People!$B$4,People!$A$4,IF(Orders!M5035=People!$B$3,People!$A$3,IF(Orders!M5035=People!$B$2,People!$A$2,0))))</f>
        <v>Chuck Magee</v>
      </c>
      <c r="W5035" s="3" t="str">
        <f>IFERROR(INDEX(Returns!$B$2:$B$801,MATCH(Orders!B5035,Returns!$A$2:$A$801,0)),"No")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IF(M5036=People!$B$5,People!$A$5,IF(M5036=People!$B$4,People!$A$4,IF(Orders!M5036=People!$B$3,People!$A$3,IF(Orders!M5036=People!$B$2,People!$A$2,0))))</f>
        <v>Kelly Williams</v>
      </c>
      <c r="W5036" s="3" t="str">
        <f>IFERROR(INDEX(Returns!$B$2:$B$801,MATCH(Orders!B5036,Returns!$A$2:$A$801,0)),"No")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IF(M5037=People!$B$5,People!$A$5,IF(M5037=People!$B$4,People!$A$4,IF(Orders!M5037=People!$B$3,People!$A$3,IF(Orders!M5037=People!$B$2,People!$A$2,0))))</f>
        <v>Anna Andreadi</v>
      </c>
      <c r="W5037" s="3" t="str">
        <f>IFERROR(INDEX(Returns!$B$2:$B$801,MATCH(Orders!B5037,Returns!$A$2:$A$801,0)),"No")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IF(M5038=People!$B$5,People!$A$5,IF(M5038=People!$B$4,People!$A$4,IF(Orders!M5038=People!$B$3,People!$A$3,IF(Orders!M5038=People!$B$2,People!$A$2,0))))</f>
        <v>Anna Andreadi</v>
      </c>
      <c r="W5038" s="3" t="str">
        <f>IFERROR(INDEX(Returns!$B$2:$B$801,MATCH(Orders!B5038,Returns!$A$2:$A$801,0)),"No")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IF(M5039=People!$B$5,People!$A$5,IF(M5039=People!$B$4,People!$A$4,IF(Orders!M5039=People!$B$3,People!$A$3,IF(Orders!M5039=People!$B$2,People!$A$2,0))))</f>
        <v>Kelly Williams</v>
      </c>
      <c r="W5039" s="3" t="str">
        <f>IFERROR(INDEX(Returns!$B$2:$B$801,MATCH(Orders!B5039,Returns!$A$2:$A$801,0)),"No")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IF(M5040=People!$B$5,People!$A$5,IF(M5040=People!$B$4,People!$A$4,IF(Orders!M5040=People!$B$3,People!$A$3,IF(Orders!M5040=People!$B$2,People!$A$2,0))))</f>
        <v>Chuck Magee</v>
      </c>
      <c r="W5040" s="3" t="str">
        <f>IFERROR(INDEX(Returns!$B$2:$B$801,MATCH(Orders!B5040,Returns!$A$2:$A$801,0)),"No")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IF(M5041=People!$B$5,People!$A$5,IF(M5041=People!$B$4,People!$A$4,IF(Orders!M5041=People!$B$3,People!$A$3,IF(Orders!M5041=People!$B$2,People!$A$2,0))))</f>
        <v>Chuck Magee</v>
      </c>
      <c r="W5041" s="3" t="str">
        <f>IFERROR(INDEX(Returns!$B$2:$B$801,MATCH(Orders!B5041,Returns!$A$2:$A$801,0)),"No")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IF(M5042=People!$B$5,People!$A$5,IF(M5042=People!$B$4,People!$A$4,IF(Orders!M5042=People!$B$3,People!$A$3,IF(Orders!M5042=People!$B$2,People!$A$2,0))))</f>
        <v>Chuck Magee</v>
      </c>
      <c r="W5042" s="3" t="str">
        <f>IFERROR(INDEX(Returns!$B$2:$B$801,MATCH(Orders!B5042,Returns!$A$2:$A$801,0)),"No")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IF(M5043=People!$B$5,People!$A$5,IF(M5043=People!$B$4,People!$A$4,IF(Orders!M5043=People!$B$3,People!$A$3,IF(Orders!M5043=People!$B$2,People!$A$2,0))))</f>
        <v>Anna Andreadi</v>
      </c>
      <c r="W5043" s="3" t="str">
        <f>IFERROR(INDEX(Returns!$B$2:$B$801,MATCH(Orders!B5043,Returns!$A$2:$A$801,0)),"No")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IF(M5044=People!$B$5,People!$A$5,IF(M5044=People!$B$4,People!$A$4,IF(Orders!M5044=People!$B$3,People!$A$3,IF(Orders!M5044=People!$B$2,People!$A$2,0))))</f>
        <v>Anna Andreadi</v>
      </c>
      <c r="W5044" s="3" t="str">
        <f>IFERROR(INDEX(Returns!$B$2:$B$801,MATCH(Orders!B5044,Returns!$A$2:$A$801,0)),"No")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IF(M5045=People!$B$5,People!$A$5,IF(M5045=People!$B$4,People!$A$4,IF(Orders!M5045=People!$B$3,People!$A$3,IF(Orders!M5045=People!$B$2,People!$A$2,0))))</f>
        <v>Anna Andreadi</v>
      </c>
      <c r="W5045" s="3" t="str">
        <f>IFERROR(INDEX(Returns!$B$2:$B$801,MATCH(Orders!B5045,Returns!$A$2:$A$801,0)),"No")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IF(M5046=People!$B$5,People!$A$5,IF(M5046=People!$B$4,People!$A$4,IF(Orders!M5046=People!$B$3,People!$A$3,IF(Orders!M5046=People!$B$2,People!$A$2,0))))</f>
        <v>Anna Andreadi</v>
      </c>
      <c r="W5046" s="3" t="str">
        <f>IFERROR(INDEX(Returns!$B$2:$B$801,MATCH(Orders!B5046,Returns!$A$2:$A$801,0)),"No")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IF(M5047=People!$B$5,People!$A$5,IF(M5047=People!$B$4,People!$A$4,IF(Orders!M5047=People!$B$3,People!$A$3,IF(Orders!M5047=People!$B$2,People!$A$2,0))))</f>
        <v>Anna Andreadi</v>
      </c>
      <c r="W5047" s="3" t="str">
        <f>IFERROR(INDEX(Returns!$B$2:$B$801,MATCH(Orders!B5047,Returns!$A$2:$A$801,0)),"No")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IF(M5048=People!$B$5,People!$A$5,IF(M5048=People!$B$4,People!$A$4,IF(Orders!M5048=People!$B$3,People!$A$3,IF(Orders!M5048=People!$B$2,People!$A$2,0))))</f>
        <v>Anna Andreadi</v>
      </c>
      <c r="W5048" s="3" t="str">
        <f>IFERROR(INDEX(Returns!$B$2:$B$801,MATCH(Orders!B5048,Returns!$A$2:$A$801,0)),"No")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IF(M5049=People!$B$5,People!$A$5,IF(M5049=People!$B$4,People!$A$4,IF(Orders!M5049=People!$B$3,People!$A$3,IF(Orders!M5049=People!$B$2,People!$A$2,0))))</f>
        <v>Anna Andreadi</v>
      </c>
      <c r="W5049" s="3" t="str">
        <f>IFERROR(INDEX(Returns!$B$2:$B$801,MATCH(Orders!B5049,Returns!$A$2:$A$801,0)),"No")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IF(M5050=People!$B$5,People!$A$5,IF(M5050=People!$B$4,People!$A$4,IF(Orders!M5050=People!$B$3,People!$A$3,IF(Orders!M5050=People!$B$2,People!$A$2,0))))</f>
        <v>Kelly Williams</v>
      </c>
      <c r="W5050" s="3" t="str">
        <f>IFERROR(INDEX(Returns!$B$2:$B$801,MATCH(Orders!B5050,Returns!$A$2:$A$801,0)),"No")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IF(M5051=People!$B$5,People!$A$5,IF(M5051=People!$B$4,People!$A$4,IF(Orders!M5051=People!$B$3,People!$A$3,IF(Orders!M5051=People!$B$2,People!$A$2,0))))</f>
        <v>Kelly Williams</v>
      </c>
      <c r="W5051" s="3" t="str">
        <f>IFERROR(INDEX(Returns!$B$2:$B$801,MATCH(Orders!B5051,Returns!$A$2:$A$801,0)),"No")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IF(M5052=People!$B$5,People!$A$5,IF(M5052=People!$B$4,People!$A$4,IF(Orders!M5052=People!$B$3,People!$A$3,IF(Orders!M5052=People!$B$2,People!$A$2,0))))</f>
        <v>Anna Andreadi</v>
      </c>
      <c r="W5052" s="3" t="str">
        <f>IFERROR(INDEX(Returns!$B$2:$B$801,MATCH(Orders!B5052,Returns!$A$2:$A$801,0)),"No")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IF(M5053=People!$B$5,People!$A$5,IF(M5053=People!$B$4,People!$A$4,IF(Orders!M5053=People!$B$3,People!$A$3,IF(Orders!M5053=People!$B$2,People!$A$2,0))))</f>
        <v>Chuck Magee</v>
      </c>
      <c r="W5053" s="3" t="str">
        <f>IFERROR(INDEX(Returns!$B$2:$B$801,MATCH(Orders!B5053,Returns!$A$2:$A$801,0)),"No")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IF(M5054=People!$B$5,People!$A$5,IF(M5054=People!$B$4,People!$A$4,IF(Orders!M5054=People!$B$3,People!$A$3,IF(Orders!M5054=People!$B$2,People!$A$2,0))))</f>
        <v>Cassandra Brandow</v>
      </c>
      <c r="W5054" s="3" t="str">
        <f>IFERROR(INDEX(Returns!$B$2:$B$801,MATCH(Orders!B5054,Returns!$A$2:$A$801,0)),"No")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IF(M5055=People!$B$5,People!$A$5,IF(M5055=People!$B$4,People!$A$4,IF(Orders!M5055=People!$B$3,People!$A$3,IF(Orders!M5055=People!$B$2,People!$A$2,0))))</f>
        <v>Kelly Williams</v>
      </c>
      <c r="W5055" s="3" t="str">
        <f>IFERROR(INDEX(Returns!$B$2:$B$801,MATCH(Orders!B5055,Returns!$A$2:$A$801,0)),"No")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IF(M5056=People!$B$5,People!$A$5,IF(M5056=People!$B$4,People!$A$4,IF(Orders!M5056=People!$B$3,People!$A$3,IF(Orders!M5056=People!$B$2,People!$A$2,0))))</f>
        <v>Kelly Williams</v>
      </c>
      <c r="W5056" s="3" t="str">
        <f>IFERROR(INDEX(Returns!$B$2:$B$801,MATCH(Orders!B5056,Returns!$A$2:$A$801,0)),"No")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IF(M5057=People!$B$5,People!$A$5,IF(M5057=People!$B$4,People!$A$4,IF(Orders!M5057=People!$B$3,People!$A$3,IF(Orders!M5057=People!$B$2,People!$A$2,0))))</f>
        <v>Kelly Williams</v>
      </c>
      <c r="W5057" s="3" t="str">
        <f>IFERROR(INDEX(Returns!$B$2:$B$801,MATCH(Orders!B5057,Returns!$A$2:$A$801,0)),"No")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IF(M5058=People!$B$5,People!$A$5,IF(M5058=People!$B$4,People!$A$4,IF(Orders!M5058=People!$B$3,People!$A$3,IF(Orders!M5058=People!$B$2,People!$A$2,0))))</f>
        <v>Anna Andreadi</v>
      </c>
      <c r="W5058" s="3" t="str">
        <f>IFERROR(INDEX(Returns!$B$2:$B$801,MATCH(Orders!B5058,Returns!$A$2:$A$801,0)),"No")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IF(M5059=People!$B$5,People!$A$5,IF(M5059=People!$B$4,People!$A$4,IF(Orders!M5059=People!$B$3,People!$A$3,IF(Orders!M5059=People!$B$2,People!$A$2,0))))</f>
        <v>Anna Andreadi</v>
      </c>
      <c r="W5059" s="3" t="str">
        <f>IFERROR(INDEX(Returns!$B$2:$B$801,MATCH(Orders!B5059,Returns!$A$2:$A$801,0)),"No")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IF(M5060=People!$B$5,People!$A$5,IF(M5060=People!$B$4,People!$A$4,IF(Orders!M5060=People!$B$3,People!$A$3,IF(Orders!M5060=People!$B$2,People!$A$2,0))))</f>
        <v>Chuck Magee</v>
      </c>
      <c r="W5060" s="3" t="str">
        <f>IFERROR(INDEX(Returns!$B$2:$B$801,MATCH(Orders!B5060,Returns!$A$2:$A$801,0)),"No")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IF(M5061=People!$B$5,People!$A$5,IF(M5061=People!$B$4,People!$A$4,IF(Orders!M5061=People!$B$3,People!$A$3,IF(Orders!M5061=People!$B$2,People!$A$2,0))))</f>
        <v>Cassandra Brandow</v>
      </c>
      <c r="W5061" s="3" t="str">
        <f>IFERROR(INDEX(Returns!$B$2:$B$801,MATCH(Orders!B5061,Returns!$A$2:$A$801,0)),"No")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IF(M5062=People!$B$5,People!$A$5,IF(M5062=People!$B$4,People!$A$4,IF(Orders!M5062=People!$B$3,People!$A$3,IF(Orders!M5062=People!$B$2,People!$A$2,0))))</f>
        <v>Cassandra Brandow</v>
      </c>
      <c r="W5062" s="3" t="str">
        <f>IFERROR(INDEX(Returns!$B$2:$B$801,MATCH(Orders!B5062,Returns!$A$2:$A$801,0)),"No")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IF(M5063=People!$B$5,People!$A$5,IF(M5063=People!$B$4,People!$A$4,IF(Orders!M5063=People!$B$3,People!$A$3,IF(Orders!M5063=People!$B$2,People!$A$2,0))))</f>
        <v>Kelly Williams</v>
      </c>
      <c r="W5063" s="3" t="str">
        <f>IFERROR(INDEX(Returns!$B$2:$B$801,MATCH(Orders!B5063,Returns!$A$2:$A$801,0)),"No")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IF(M5064=People!$B$5,People!$A$5,IF(M5064=People!$B$4,People!$A$4,IF(Orders!M5064=People!$B$3,People!$A$3,IF(Orders!M5064=People!$B$2,People!$A$2,0))))</f>
        <v>Kelly Williams</v>
      </c>
      <c r="W5064" s="3" t="str">
        <f>IFERROR(INDEX(Returns!$B$2:$B$801,MATCH(Orders!B5064,Returns!$A$2:$A$801,0)),"No")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IF(M5065=People!$B$5,People!$A$5,IF(M5065=People!$B$4,People!$A$4,IF(Orders!M5065=People!$B$3,People!$A$3,IF(Orders!M5065=People!$B$2,People!$A$2,0))))</f>
        <v>Kelly Williams</v>
      </c>
      <c r="W5065" s="3" t="str">
        <f>IFERROR(INDEX(Returns!$B$2:$B$801,MATCH(Orders!B5065,Returns!$A$2:$A$801,0)),"No")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IF(M5066=People!$B$5,People!$A$5,IF(M5066=People!$B$4,People!$A$4,IF(Orders!M5066=People!$B$3,People!$A$3,IF(Orders!M5066=People!$B$2,People!$A$2,0))))</f>
        <v>Chuck Magee</v>
      </c>
      <c r="W5066" s="3" t="str">
        <f>IFERROR(INDEX(Returns!$B$2:$B$801,MATCH(Orders!B5066,Returns!$A$2:$A$801,0)),"No")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IF(M5067=People!$B$5,People!$A$5,IF(M5067=People!$B$4,People!$A$4,IF(Orders!M5067=People!$B$3,People!$A$3,IF(Orders!M5067=People!$B$2,People!$A$2,0))))</f>
        <v>Cassandra Brandow</v>
      </c>
      <c r="W5067" s="3" t="str">
        <f>IFERROR(INDEX(Returns!$B$2:$B$801,MATCH(Orders!B5067,Returns!$A$2:$A$801,0)),"No")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IF(M5068=People!$B$5,People!$A$5,IF(M5068=People!$B$4,People!$A$4,IF(Orders!M5068=People!$B$3,People!$A$3,IF(Orders!M5068=People!$B$2,People!$A$2,0))))</f>
        <v>Cassandra Brandow</v>
      </c>
      <c r="W5068" s="3" t="str">
        <f>IFERROR(INDEX(Returns!$B$2:$B$801,MATCH(Orders!B5068,Returns!$A$2:$A$801,0)),"No")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IF(M5069=People!$B$5,People!$A$5,IF(M5069=People!$B$4,People!$A$4,IF(Orders!M5069=People!$B$3,People!$A$3,IF(Orders!M5069=People!$B$2,People!$A$2,0))))</f>
        <v>Anna Andreadi</v>
      </c>
      <c r="W5069" s="3" t="str">
        <f>IFERROR(INDEX(Returns!$B$2:$B$801,MATCH(Orders!B5069,Returns!$A$2:$A$801,0)),"No")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IF(M5070=People!$B$5,People!$A$5,IF(M5070=People!$B$4,People!$A$4,IF(Orders!M5070=People!$B$3,People!$A$3,IF(Orders!M5070=People!$B$2,People!$A$2,0))))</f>
        <v>Kelly Williams</v>
      </c>
      <c r="W5070" s="3" t="str">
        <f>IFERROR(INDEX(Returns!$B$2:$B$801,MATCH(Orders!B5070,Returns!$A$2:$A$801,0)),"No")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IF(M5071=People!$B$5,People!$A$5,IF(M5071=People!$B$4,People!$A$4,IF(Orders!M5071=People!$B$3,People!$A$3,IF(Orders!M5071=People!$B$2,People!$A$2,0))))</f>
        <v>Kelly Williams</v>
      </c>
      <c r="W5071" s="3" t="str">
        <f>IFERROR(INDEX(Returns!$B$2:$B$801,MATCH(Orders!B5071,Returns!$A$2:$A$801,0)),"No")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IF(M5072=People!$B$5,People!$A$5,IF(M5072=People!$B$4,People!$A$4,IF(Orders!M5072=People!$B$3,People!$A$3,IF(Orders!M5072=People!$B$2,People!$A$2,0))))</f>
        <v>Kelly Williams</v>
      </c>
      <c r="W5072" s="3" t="str">
        <f>IFERROR(INDEX(Returns!$B$2:$B$801,MATCH(Orders!B5072,Returns!$A$2:$A$801,0)),"No")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IF(M5073=People!$B$5,People!$A$5,IF(M5073=People!$B$4,People!$A$4,IF(Orders!M5073=People!$B$3,People!$A$3,IF(Orders!M5073=People!$B$2,People!$A$2,0))))</f>
        <v>Kelly Williams</v>
      </c>
      <c r="W5073" s="3" t="str">
        <f>IFERROR(INDEX(Returns!$B$2:$B$801,MATCH(Orders!B5073,Returns!$A$2:$A$801,0)),"No")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IF(M5074=People!$B$5,People!$A$5,IF(M5074=People!$B$4,People!$A$4,IF(Orders!M5074=People!$B$3,People!$A$3,IF(Orders!M5074=People!$B$2,People!$A$2,0))))</f>
        <v>Kelly Williams</v>
      </c>
      <c r="W5074" s="3" t="str">
        <f>IFERROR(INDEX(Returns!$B$2:$B$801,MATCH(Orders!B5074,Returns!$A$2:$A$801,0)),"No")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IF(M5075=People!$B$5,People!$A$5,IF(M5075=People!$B$4,People!$A$4,IF(Orders!M5075=People!$B$3,People!$A$3,IF(Orders!M5075=People!$B$2,People!$A$2,0))))</f>
        <v>Anna Andreadi</v>
      </c>
      <c r="W5075" s="3" t="str">
        <f>IFERROR(INDEX(Returns!$B$2:$B$801,MATCH(Orders!B5075,Returns!$A$2:$A$801,0)),"No")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IF(M5076=People!$B$5,People!$A$5,IF(M5076=People!$B$4,People!$A$4,IF(Orders!M5076=People!$B$3,People!$A$3,IF(Orders!M5076=People!$B$2,People!$A$2,0))))</f>
        <v>Anna Andreadi</v>
      </c>
      <c r="W5076" s="3" t="str">
        <f>IFERROR(INDEX(Returns!$B$2:$B$801,MATCH(Orders!B5076,Returns!$A$2:$A$801,0)),"No")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IF(M5077=People!$B$5,People!$A$5,IF(M5077=People!$B$4,People!$A$4,IF(Orders!M5077=People!$B$3,People!$A$3,IF(Orders!M5077=People!$B$2,People!$A$2,0))))</f>
        <v>Kelly Williams</v>
      </c>
      <c r="W5077" s="3" t="str">
        <f>IFERROR(INDEX(Returns!$B$2:$B$801,MATCH(Orders!B5077,Returns!$A$2:$A$801,0)),"No")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IF(M5078=People!$B$5,People!$A$5,IF(M5078=People!$B$4,People!$A$4,IF(Orders!M5078=People!$B$3,People!$A$3,IF(Orders!M5078=People!$B$2,People!$A$2,0))))</f>
        <v>Kelly Williams</v>
      </c>
      <c r="W5078" s="3" t="str">
        <f>IFERROR(INDEX(Returns!$B$2:$B$801,MATCH(Orders!B5078,Returns!$A$2:$A$801,0)),"No")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IF(M5079=People!$B$5,People!$A$5,IF(M5079=People!$B$4,People!$A$4,IF(Orders!M5079=People!$B$3,People!$A$3,IF(Orders!M5079=People!$B$2,People!$A$2,0))))</f>
        <v>Kelly Williams</v>
      </c>
      <c r="W5079" s="3" t="str">
        <f>IFERROR(INDEX(Returns!$B$2:$B$801,MATCH(Orders!B5079,Returns!$A$2:$A$801,0)),"No")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IF(M5080=People!$B$5,People!$A$5,IF(M5080=People!$B$4,People!$A$4,IF(Orders!M5080=People!$B$3,People!$A$3,IF(Orders!M5080=People!$B$2,People!$A$2,0))))</f>
        <v>Kelly Williams</v>
      </c>
      <c r="W5080" s="3" t="str">
        <f>IFERROR(INDEX(Returns!$B$2:$B$801,MATCH(Orders!B5080,Returns!$A$2:$A$801,0)),"No")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IF(M5081=People!$B$5,People!$A$5,IF(M5081=People!$B$4,People!$A$4,IF(Orders!M5081=People!$B$3,People!$A$3,IF(Orders!M5081=People!$B$2,People!$A$2,0))))</f>
        <v>Anna Andreadi</v>
      </c>
      <c r="W5081" s="3" t="str">
        <f>IFERROR(INDEX(Returns!$B$2:$B$801,MATCH(Orders!B5081,Returns!$A$2:$A$801,0)),"No")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IF(M5082=People!$B$5,People!$A$5,IF(M5082=People!$B$4,People!$A$4,IF(Orders!M5082=People!$B$3,People!$A$3,IF(Orders!M5082=People!$B$2,People!$A$2,0))))</f>
        <v>Anna Andreadi</v>
      </c>
      <c r="W5082" s="3" t="str">
        <f>IFERROR(INDEX(Returns!$B$2:$B$801,MATCH(Orders!B5082,Returns!$A$2:$A$801,0)),"No")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IF(M5083=People!$B$5,People!$A$5,IF(M5083=People!$B$4,People!$A$4,IF(Orders!M5083=People!$B$3,People!$A$3,IF(Orders!M5083=People!$B$2,People!$A$2,0))))</f>
        <v>Chuck Magee</v>
      </c>
      <c r="W5083" s="3" t="str">
        <f>IFERROR(INDEX(Returns!$B$2:$B$801,MATCH(Orders!B5083,Returns!$A$2:$A$801,0)),"No")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IF(M5084=People!$B$5,People!$A$5,IF(M5084=People!$B$4,People!$A$4,IF(Orders!M5084=People!$B$3,People!$A$3,IF(Orders!M5084=People!$B$2,People!$A$2,0))))</f>
        <v>Cassandra Brandow</v>
      </c>
      <c r="W5084" s="3" t="str">
        <f>IFERROR(INDEX(Returns!$B$2:$B$801,MATCH(Orders!B5084,Returns!$A$2:$A$801,0)),"No")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IF(M5085=People!$B$5,People!$A$5,IF(M5085=People!$B$4,People!$A$4,IF(Orders!M5085=People!$B$3,People!$A$3,IF(Orders!M5085=People!$B$2,People!$A$2,0))))</f>
        <v>Cassandra Brandow</v>
      </c>
      <c r="W5085" s="3" t="str">
        <f>IFERROR(INDEX(Returns!$B$2:$B$801,MATCH(Orders!B5085,Returns!$A$2:$A$801,0)),"No")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IF(M5086=People!$B$5,People!$A$5,IF(M5086=People!$B$4,People!$A$4,IF(Orders!M5086=People!$B$3,People!$A$3,IF(Orders!M5086=People!$B$2,People!$A$2,0))))</f>
        <v>Chuck Magee</v>
      </c>
      <c r="W5086" s="3" t="str">
        <f>IFERROR(INDEX(Returns!$B$2:$B$801,MATCH(Orders!B5086,Returns!$A$2:$A$801,0)),"No")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IF(M5087=People!$B$5,People!$A$5,IF(M5087=People!$B$4,People!$A$4,IF(Orders!M5087=People!$B$3,People!$A$3,IF(Orders!M5087=People!$B$2,People!$A$2,0))))</f>
        <v>Kelly Williams</v>
      </c>
      <c r="W5087" s="3" t="str">
        <f>IFERROR(INDEX(Returns!$B$2:$B$801,MATCH(Orders!B5087,Returns!$A$2:$A$801,0)),"No")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IF(M5088=People!$B$5,People!$A$5,IF(M5088=People!$B$4,People!$A$4,IF(Orders!M5088=People!$B$3,People!$A$3,IF(Orders!M5088=People!$B$2,People!$A$2,0))))</f>
        <v>Chuck Magee</v>
      </c>
      <c r="W5088" s="3" t="str">
        <f>IFERROR(INDEX(Returns!$B$2:$B$801,MATCH(Orders!B5088,Returns!$A$2:$A$801,0)),"No")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IF(M5089=People!$B$5,People!$A$5,IF(M5089=People!$B$4,People!$A$4,IF(Orders!M5089=People!$B$3,People!$A$3,IF(Orders!M5089=People!$B$2,People!$A$2,0))))</f>
        <v>Chuck Magee</v>
      </c>
      <c r="W5089" s="3" t="str">
        <f>IFERROR(INDEX(Returns!$B$2:$B$801,MATCH(Orders!B5089,Returns!$A$2:$A$801,0)),"No")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IF(M5090=People!$B$5,People!$A$5,IF(M5090=People!$B$4,People!$A$4,IF(Orders!M5090=People!$B$3,People!$A$3,IF(Orders!M5090=People!$B$2,People!$A$2,0))))</f>
        <v>Chuck Magee</v>
      </c>
      <c r="W5090" s="3" t="str">
        <f>IFERROR(INDEX(Returns!$B$2:$B$801,MATCH(Orders!B5090,Returns!$A$2:$A$801,0)),"No")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IF(M5091=People!$B$5,People!$A$5,IF(M5091=People!$B$4,People!$A$4,IF(Orders!M5091=People!$B$3,People!$A$3,IF(Orders!M5091=People!$B$2,People!$A$2,0))))</f>
        <v>Anna Andreadi</v>
      </c>
      <c r="W5091" s="3" t="str">
        <f>IFERROR(INDEX(Returns!$B$2:$B$801,MATCH(Orders!B5091,Returns!$A$2:$A$801,0)),"No")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IF(M5092=People!$B$5,People!$A$5,IF(M5092=People!$B$4,People!$A$4,IF(Orders!M5092=People!$B$3,People!$A$3,IF(Orders!M5092=People!$B$2,People!$A$2,0))))</f>
        <v>Anna Andreadi</v>
      </c>
      <c r="W5092" s="3" t="str">
        <f>IFERROR(INDEX(Returns!$B$2:$B$801,MATCH(Orders!B5092,Returns!$A$2:$A$801,0)),"No")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IF(M5093=People!$B$5,People!$A$5,IF(M5093=People!$B$4,People!$A$4,IF(Orders!M5093=People!$B$3,People!$A$3,IF(Orders!M5093=People!$B$2,People!$A$2,0))))</f>
        <v>Anna Andreadi</v>
      </c>
      <c r="W5093" s="3" t="str">
        <f>IFERROR(INDEX(Returns!$B$2:$B$801,MATCH(Orders!B5093,Returns!$A$2:$A$801,0)),"No")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IF(M5094=People!$B$5,People!$A$5,IF(M5094=People!$B$4,People!$A$4,IF(Orders!M5094=People!$B$3,People!$A$3,IF(Orders!M5094=People!$B$2,People!$A$2,0))))</f>
        <v>Chuck Magee</v>
      </c>
      <c r="W5094" s="3" t="str">
        <f>IFERROR(INDEX(Returns!$B$2:$B$801,MATCH(Orders!B5094,Returns!$A$2:$A$801,0)),"No")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IF(M5095=People!$B$5,People!$A$5,IF(M5095=People!$B$4,People!$A$4,IF(Orders!M5095=People!$B$3,People!$A$3,IF(Orders!M5095=People!$B$2,People!$A$2,0))))</f>
        <v>Kelly Williams</v>
      </c>
      <c r="W5095" s="3" t="str">
        <f>IFERROR(INDEX(Returns!$B$2:$B$801,MATCH(Orders!B5095,Returns!$A$2:$A$801,0)),"No")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IF(M5096=People!$B$5,People!$A$5,IF(M5096=People!$B$4,People!$A$4,IF(Orders!M5096=People!$B$3,People!$A$3,IF(Orders!M5096=People!$B$2,People!$A$2,0))))</f>
        <v>Kelly Williams</v>
      </c>
      <c r="W5096" s="3" t="str">
        <f>IFERROR(INDEX(Returns!$B$2:$B$801,MATCH(Orders!B5096,Returns!$A$2:$A$801,0)),"No")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IF(M5097=People!$B$5,People!$A$5,IF(M5097=People!$B$4,People!$A$4,IF(Orders!M5097=People!$B$3,People!$A$3,IF(Orders!M5097=People!$B$2,People!$A$2,0))))</f>
        <v>Kelly Williams</v>
      </c>
      <c r="W5097" s="3" t="str">
        <f>IFERROR(INDEX(Returns!$B$2:$B$801,MATCH(Orders!B5097,Returns!$A$2:$A$801,0)),"No")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IF(M5098=People!$B$5,People!$A$5,IF(M5098=People!$B$4,People!$A$4,IF(Orders!M5098=People!$B$3,People!$A$3,IF(Orders!M5098=People!$B$2,People!$A$2,0))))</f>
        <v>Kelly Williams</v>
      </c>
      <c r="W5098" s="3" t="str">
        <f>IFERROR(INDEX(Returns!$B$2:$B$801,MATCH(Orders!B5098,Returns!$A$2:$A$801,0)),"No")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IF(M5099=People!$B$5,People!$A$5,IF(M5099=People!$B$4,People!$A$4,IF(Orders!M5099=People!$B$3,People!$A$3,IF(Orders!M5099=People!$B$2,People!$A$2,0))))</f>
        <v>Kelly Williams</v>
      </c>
      <c r="W5099" s="3" t="str">
        <f>IFERROR(INDEX(Returns!$B$2:$B$801,MATCH(Orders!B5099,Returns!$A$2:$A$801,0)),"No")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IF(M5100=People!$B$5,People!$A$5,IF(M5100=People!$B$4,People!$A$4,IF(Orders!M5100=People!$B$3,People!$A$3,IF(Orders!M5100=People!$B$2,People!$A$2,0))))</f>
        <v>Kelly Williams</v>
      </c>
      <c r="W5100" s="3" t="str">
        <f>IFERROR(INDEX(Returns!$B$2:$B$801,MATCH(Orders!B5100,Returns!$A$2:$A$801,0)),"No")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IF(M5101=People!$B$5,People!$A$5,IF(M5101=People!$B$4,People!$A$4,IF(Orders!M5101=People!$B$3,People!$A$3,IF(Orders!M5101=People!$B$2,People!$A$2,0))))</f>
        <v>Anna Andreadi</v>
      </c>
      <c r="W5101" s="3" t="str">
        <f>IFERROR(INDEX(Returns!$B$2:$B$801,MATCH(Orders!B5101,Returns!$A$2:$A$801,0)),"No")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IF(M5102=People!$B$5,People!$A$5,IF(M5102=People!$B$4,People!$A$4,IF(Orders!M5102=People!$B$3,People!$A$3,IF(Orders!M5102=People!$B$2,People!$A$2,0))))</f>
        <v>Kelly Williams</v>
      </c>
      <c r="W5102" s="3" t="str">
        <f>IFERROR(INDEX(Returns!$B$2:$B$801,MATCH(Orders!B5102,Returns!$A$2:$A$801,0)),"No")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IF(M5103=People!$B$5,People!$A$5,IF(M5103=People!$B$4,People!$A$4,IF(Orders!M5103=People!$B$3,People!$A$3,IF(Orders!M5103=People!$B$2,People!$A$2,0))))</f>
        <v>Kelly Williams</v>
      </c>
      <c r="W5103" s="3" t="str">
        <f>IFERROR(INDEX(Returns!$B$2:$B$801,MATCH(Orders!B5103,Returns!$A$2:$A$801,0)),"No")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IF(M5104=People!$B$5,People!$A$5,IF(M5104=People!$B$4,People!$A$4,IF(Orders!M5104=People!$B$3,People!$A$3,IF(Orders!M5104=People!$B$2,People!$A$2,0))))</f>
        <v>Kelly Williams</v>
      </c>
      <c r="W5104" s="3" t="str">
        <f>IFERROR(INDEX(Returns!$B$2:$B$801,MATCH(Orders!B5104,Returns!$A$2:$A$801,0)),"No")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IF(M5105=People!$B$5,People!$A$5,IF(M5105=People!$B$4,People!$A$4,IF(Orders!M5105=People!$B$3,People!$A$3,IF(Orders!M5105=People!$B$2,People!$A$2,0))))</f>
        <v>Chuck Magee</v>
      </c>
      <c r="W5105" s="3" t="str">
        <f>IFERROR(INDEX(Returns!$B$2:$B$801,MATCH(Orders!B5105,Returns!$A$2:$A$801,0)),"No")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IF(M5106=People!$B$5,People!$A$5,IF(M5106=People!$B$4,People!$A$4,IF(Orders!M5106=People!$B$3,People!$A$3,IF(Orders!M5106=People!$B$2,People!$A$2,0))))</f>
        <v>Chuck Magee</v>
      </c>
      <c r="W5106" s="3" t="str">
        <f>IFERROR(INDEX(Returns!$B$2:$B$801,MATCH(Orders!B5106,Returns!$A$2:$A$801,0)),"No")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IF(M5107=People!$B$5,People!$A$5,IF(M5107=People!$B$4,People!$A$4,IF(Orders!M5107=People!$B$3,People!$A$3,IF(Orders!M5107=People!$B$2,People!$A$2,0))))</f>
        <v>Cassandra Brandow</v>
      </c>
      <c r="W5107" s="3" t="str">
        <f>IFERROR(INDEX(Returns!$B$2:$B$801,MATCH(Orders!B5107,Returns!$A$2:$A$801,0)),"No")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IF(M5108=People!$B$5,People!$A$5,IF(M5108=People!$B$4,People!$A$4,IF(Orders!M5108=People!$B$3,People!$A$3,IF(Orders!M5108=People!$B$2,People!$A$2,0))))</f>
        <v>Cassandra Brandow</v>
      </c>
      <c r="W5108" s="3" t="str">
        <f>IFERROR(INDEX(Returns!$B$2:$B$801,MATCH(Orders!B5108,Returns!$A$2:$A$801,0)),"No")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IF(M5109=People!$B$5,People!$A$5,IF(M5109=People!$B$4,People!$A$4,IF(Orders!M5109=People!$B$3,People!$A$3,IF(Orders!M5109=People!$B$2,People!$A$2,0))))</f>
        <v>Cassandra Brandow</v>
      </c>
      <c r="W5109" s="3" t="str">
        <f>IFERROR(INDEX(Returns!$B$2:$B$801,MATCH(Orders!B5109,Returns!$A$2:$A$801,0)),"No")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IF(M5110=People!$B$5,People!$A$5,IF(M5110=People!$B$4,People!$A$4,IF(Orders!M5110=People!$B$3,People!$A$3,IF(Orders!M5110=People!$B$2,People!$A$2,0))))</f>
        <v>Cassandra Brandow</v>
      </c>
      <c r="W5110" s="3" t="str">
        <f>IFERROR(INDEX(Returns!$B$2:$B$801,MATCH(Orders!B5110,Returns!$A$2:$A$801,0)),"No")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IF(M5111=People!$B$5,People!$A$5,IF(M5111=People!$B$4,People!$A$4,IF(Orders!M5111=People!$B$3,People!$A$3,IF(Orders!M5111=People!$B$2,People!$A$2,0))))</f>
        <v>Chuck Magee</v>
      </c>
      <c r="W5111" s="3" t="str">
        <f>IFERROR(INDEX(Returns!$B$2:$B$801,MATCH(Orders!B5111,Returns!$A$2:$A$801,0)),"No")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IF(M5112=People!$B$5,People!$A$5,IF(M5112=People!$B$4,People!$A$4,IF(Orders!M5112=People!$B$3,People!$A$3,IF(Orders!M5112=People!$B$2,People!$A$2,0))))</f>
        <v>Chuck Magee</v>
      </c>
      <c r="W5112" s="3" t="str">
        <f>IFERROR(INDEX(Returns!$B$2:$B$801,MATCH(Orders!B5112,Returns!$A$2:$A$801,0)),"No")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IF(M5113=People!$B$5,People!$A$5,IF(M5113=People!$B$4,People!$A$4,IF(Orders!M5113=People!$B$3,People!$A$3,IF(Orders!M5113=People!$B$2,People!$A$2,0))))</f>
        <v>Chuck Magee</v>
      </c>
      <c r="W5113" s="3" t="str">
        <f>IFERROR(INDEX(Returns!$B$2:$B$801,MATCH(Orders!B5113,Returns!$A$2:$A$801,0)),"No")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IF(M5114=People!$B$5,People!$A$5,IF(M5114=People!$B$4,People!$A$4,IF(Orders!M5114=People!$B$3,People!$A$3,IF(Orders!M5114=People!$B$2,People!$A$2,0))))</f>
        <v>Kelly Williams</v>
      </c>
      <c r="W5114" s="3" t="str">
        <f>IFERROR(INDEX(Returns!$B$2:$B$801,MATCH(Orders!B5114,Returns!$A$2:$A$801,0)),"No")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IF(M5115=People!$B$5,People!$A$5,IF(M5115=People!$B$4,People!$A$4,IF(Orders!M5115=People!$B$3,People!$A$3,IF(Orders!M5115=People!$B$2,People!$A$2,0))))</f>
        <v>Kelly Williams</v>
      </c>
      <c r="W5115" s="3" t="str">
        <f>IFERROR(INDEX(Returns!$B$2:$B$801,MATCH(Orders!B5115,Returns!$A$2:$A$801,0)),"No")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IF(M5116=People!$B$5,People!$A$5,IF(M5116=People!$B$4,People!$A$4,IF(Orders!M5116=People!$B$3,People!$A$3,IF(Orders!M5116=People!$B$2,People!$A$2,0))))</f>
        <v>Anna Andreadi</v>
      </c>
      <c r="W5116" s="3" t="str">
        <f>IFERROR(INDEX(Returns!$B$2:$B$801,MATCH(Orders!B5116,Returns!$A$2:$A$801,0)),"No")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IF(M5117=People!$B$5,People!$A$5,IF(M5117=People!$B$4,People!$A$4,IF(Orders!M5117=People!$B$3,People!$A$3,IF(Orders!M5117=People!$B$2,People!$A$2,0))))</f>
        <v>Chuck Magee</v>
      </c>
      <c r="W5117" s="3" t="str">
        <f>IFERROR(INDEX(Returns!$B$2:$B$801,MATCH(Orders!B5117,Returns!$A$2:$A$801,0)),"No")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IF(M5118=People!$B$5,People!$A$5,IF(M5118=People!$B$4,People!$A$4,IF(Orders!M5118=People!$B$3,People!$A$3,IF(Orders!M5118=People!$B$2,People!$A$2,0))))</f>
        <v>Chuck Magee</v>
      </c>
      <c r="W5118" s="3" t="str">
        <f>IFERROR(INDEX(Returns!$B$2:$B$801,MATCH(Orders!B5118,Returns!$A$2:$A$801,0)),"No")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IF(M5119=People!$B$5,People!$A$5,IF(M5119=People!$B$4,People!$A$4,IF(Orders!M5119=People!$B$3,People!$A$3,IF(Orders!M5119=People!$B$2,People!$A$2,0))))</f>
        <v>Chuck Magee</v>
      </c>
      <c r="W5119" s="3" t="str">
        <f>IFERROR(INDEX(Returns!$B$2:$B$801,MATCH(Orders!B5119,Returns!$A$2:$A$801,0)),"No")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IF(M5120=People!$B$5,People!$A$5,IF(M5120=People!$B$4,People!$A$4,IF(Orders!M5120=People!$B$3,People!$A$3,IF(Orders!M5120=People!$B$2,People!$A$2,0))))</f>
        <v>Chuck Magee</v>
      </c>
      <c r="W5120" s="3" t="str">
        <f>IFERROR(INDEX(Returns!$B$2:$B$801,MATCH(Orders!B5120,Returns!$A$2:$A$801,0)),"No")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IF(M5121=People!$B$5,People!$A$5,IF(M5121=People!$B$4,People!$A$4,IF(Orders!M5121=People!$B$3,People!$A$3,IF(Orders!M5121=People!$B$2,People!$A$2,0))))</f>
        <v>Chuck Magee</v>
      </c>
      <c r="W5121" s="3" t="str">
        <f>IFERROR(INDEX(Returns!$B$2:$B$801,MATCH(Orders!B5121,Returns!$A$2:$A$801,0)),"No")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IF(M5122=People!$B$5,People!$A$5,IF(M5122=People!$B$4,People!$A$4,IF(Orders!M5122=People!$B$3,People!$A$3,IF(Orders!M5122=People!$B$2,People!$A$2,0))))</f>
        <v>Cassandra Brandow</v>
      </c>
      <c r="W5122" s="3" t="str">
        <f>IFERROR(INDEX(Returns!$B$2:$B$801,MATCH(Orders!B5122,Returns!$A$2:$A$801,0)),"No")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IF(M5123=People!$B$5,People!$A$5,IF(M5123=People!$B$4,People!$A$4,IF(Orders!M5123=People!$B$3,People!$A$3,IF(Orders!M5123=People!$B$2,People!$A$2,0))))</f>
        <v>Cassandra Brandow</v>
      </c>
      <c r="W5123" s="3" t="str">
        <f>IFERROR(INDEX(Returns!$B$2:$B$801,MATCH(Orders!B5123,Returns!$A$2:$A$801,0)),"No")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IF(M5124=People!$B$5,People!$A$5,IF(M5124=People!$B$4,People!$A$4,IF(Orders!M5124=People!$B$3,People!$A$3,IF(Orders!M5124=People!$B$2,People!$A$2,0))))</f>
        <v>Cassandra Brandow</v>
      </c>
      <c r="W5124" s="3" t="str">
        <f>IFERROR(INDEX(Returns!$B$2:$B$801,MATCH(Orders!B5124,Returns!$A$2:$A$801,0)),"No")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IF(M5125=People!$B$5,People!$A$5,IF(M5125=People!$B$4,People!$A$4,IF(Orders!M5125=People!$B$3,People!$A$3,IF(Orders!M5125=People!$B$2,People!$A$2,0))))</f>
        <v>Cassandra Brandow</v>
      </c>
      <c r="W5125" s="3" t="str">
        <f>IFERROR(INDEX(Returns!$B$2:$B$801,MATCH(Orders!B5125,Returns!$A$2:$A$801,0)),"No")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IF(M5126=People!$B$5,People!$A$5,IF(M5126=People!$B$4,People!$A$4,IF(Orders!M5126=People!$B$3,People!$A$3,IF(Orders!M5126=People!$B$2,People!$A$2,0))))</f>
        <v>Chuck Magee</v>
      </c>
      <c r="W5126" s="3" t="str">
        <f>IFERROR(INDEX(Returns!$B$2:$B$801,MATCH(Orders!B5126,Returns!$A$2:$A$801,0)),"No")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IF(M5127=People!$B$5,People!$A$5,IF(M5127=People!$B$4,People!$A$4,IF(Orders!M5127=People!$B$3,People!$A$3,IF(Orders!M5127=People!$B$2,People!$A$2,0))))</f>
        <v>Chuck Magee</v>
      </c>
      <c r="W5127" s="3" t="str">
        <f>IFERROR(INDEX(Returns!$B$2:$B$801,MATCH(Orders!B5127,Returns!$A$2:$A$801,0)),"No")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IF(M5128=People!$B$5,People!$A$5,IF(M5128=People!$B$4,People!$A$4,IF(Orders!M5128=People!$B$3,People!$A$3,IF(Orders!M5128=People!$B$2,People!$A$2,0))))</f>
        <v>Chuck Magee</v>
      </c>
      <c r="W5128" s="3" t="str">
        <f>IFERROR(INDEX(Returns!$B$2:$B$801,MATCH(Orders!B5128,Returns!$A$2:$A$801,0)),"No")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IF(M5129=People!$B$5,People!$A$5,IF(M5129=People!$B$4,People!$A$4,IF(Orders!M5129=People!$B$3,People!$A$3,IF(Orders!M5129=People!$B$2,People!$A$2,0))))</f>
        <v>Chuck Magee</v>
      </c>
      <c r="W5129" s="3" t="str">
        <f>IFERROR(INDEX(Returns!$B$2:$B$801,MATCH(Orders!B5129,Returns!$A$2:$A$801,0)),"No")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IF(M5130=People!$B$5,People!$A$5,IF(M5130=People!$B$4,People!$A$4,IF(Orders!M5130=People!$B$3,People!$A$3,IF(Orders!M5130=People!$B$2,People!$A$2,0))))</f>
        <v>Chuck Magee</v>
      </c>
      <c r="W5130" s="3" t="str">
        <f>IFERROR(INDEX(Returns!$B$2:$B$801,MATCH(Orders!B5130,Returns!$A$2:$A$801,0)),"No")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IF(M5131=People!$B$5,People!$A$5,IF(M5131=People!$B$4,People!$A$4,IF(Orders!M5131=People!$B$3,People!$A$3,IF(Orders!M5131=People!$B$2,People!$A$2,0))))</f>
        <v>Chuck Magee</v>
      </c>
      <c r="W5131" s="3" t="str">
        <f>IFERROR(INDEX(Returns!$B$2:$B$801,MATCH(Orders!B5131,Returns!$A$2:$A$801,0)),"No")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IF(M5132=People!$B$5,People!$A$5,IF(M5132=People!$B$4,People!$A$4,IF(Orders!M5132=People!$B$3,People!$A$3,IF(Orders!M5132=People!$B$2,People!$A$2,0))))</f>
        <v>Chuck Magee</v>
      </c>
      <c r="W5132" s="3" t="str">
        <f>IFERROR(INDEX(Returns!$B$2:$B$801,MATCH(Orders!B5132,Returns!$A$2:$A$801,0)),"No")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IF(M5133=People!$B$5,People!$A$5,IF(M5133=People!$B$4,People!$A$4,IF(Orders!M5133=People!$B$3,People!$A$3,IF(Orders!M5133=People!$B$2,People!$A$2,0))))</f>
        <v>Anna Andreadi</v>
      </c>
      <c r="W5133" s="3" t="str">
        <f>IFERROR(INDEX(Returns!$B$2:$B$801,MATCH(Orders!B5133,Returns!$A$2:$A$801,0)),"No")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IF(M5134=People!$B$5,People!$A$5,IF(M5134=People!$B$4,People!$A$4,IF(Orders!M5134=People!$B$3,People!$A$3,IF(Orders!M5134=People!$B$2,People!$A$2,0))))</f>
        <v>Cassandra Brandow</v>
      </c>
      <c r="W5134" s="3" t="str">
        <f>IFERROR(INDEX(Returns!$B$2:$B$801,MATCH(Orders!B5134,Returns!$A$2:$A$801,0)),"No")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IF(M5135=People!$B$5,People!$A$5,IF(M5135=People!$B$4,People!$A$4,IF(Orders!M5135=People!$B$3,People!$A$3,IF(Orders!M5135=People!$B$2,People!$A$2,0))))</f>
        <v>Chuck Magee</v>
      </c>
      <c r="W5135" s="3" t="str">
        <f>IFERROR(INDEX(Returns!$B$2:$B$801,MATCH(Orders!B5135,Returns!$A$2:$A$801,0)),"No")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IF(M5136=People!$B$5,People!$A$5,IF(M5136=People!$B$4,People!$A$4,IF(Orders!M5136=People!$B$3,People!$A$3,IF(Orders!M5136=People!$B$2,People!$A$2,0))))</f>
        <v>Chuck Magee</v>
      </c>
      <c r="W5136" s="3" t="str">
        <f>IFERROR(INDEX(Returns!$B$2:$B$801,MATCH(Orders!B5136,Returns!$A$2:$A$801,0)),"No")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IF(M5137=People!$B$5,People!$A$5,IF(M5137=People!$B$4,People!$A$4,IF(Orders!M5137=People!$B$3,People!$A$3,IF(Orders!M5137=People!$B$2,People!$A$2,0))))</f>
        <v>Anna Andreadi</v>
      </c>
      <c r="W5137" s="3" t="str">
        <f>IFERROR(INDEX(Returns!$B$2:$B$801,MATCH(Orders!B5137,Returns!$A$2:$A$801,0)),"No")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IF(M5138=People!$B$5,People!$A$5,IF(M5138=People!$B$4,People!$A$4,IF(Orders!M5138=People!$B$3,People!$A$3,IF(Orders!M5138=People!$B$2,People!$A$2,0))))</f>
        <v>Anna Andreadi</v>
      </c>
      <c r="W5138" s="3" t="str">
        <f>IFERROR(INDEX(Returns!$B$2:$B$801,MATCH(Orders!B5138,Returns!$A$2:$A$801,0)),"No")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IF(M5139=People!$B$5,People!$A$5,IF(M5139=People!$B$4,People!$A$4,IF(Orders!M5139=People!$B$3,People!$A$3,IF(Orders!M5139=People!$B$2,People!$A$2,0))))</f>
        <v>Kelly Williams</v>
      </c>
      <c r="W5139" s="3" t="str">
        <f>IFERROR(INDEX(Returns!$B$2:$B$801,MATCH(Orders!B5139,Returns!$A$2:$A$801,0)),"No")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IF(M5140=People!$B$5,People!$A$5,IF(M5140=People!$B$4,People!$A$4,IF(Orders!M5140=People!$B$3,People!$A$3,IF(Orders!M5140=People!$B$2,People!$A$2,0))))</f>
        <v>Chuck Magee</v>
      </c>
      <c r="W5140" s="3" t="str">
        <f>IFERROR(INDEX(Returns!$B$2:$B$801,MATCH(Orders!B5140,Returns!$A$2:$A$801,0)),"No")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IF(M5141=People!$B$5,People!$A$5,IF(M5141=People!$B$4,People!$A$4,IF(Orders!M5141=People!$B$3,People!$A$3,IF(Orders!M5141=People!$B$2,People!$A$2,0))))</f>
        <v>Chuck Magee</v>
      </c>
      <c r="W5141" s="3" t="str">
        <f>IFERROR(INDEX(Returns!$B$2:$B$801,MATCH(Orders!B5141,Returns!$A$2:$A$801,0)),"No")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IF(M5142=People!$B$5,People!$A$5,IF(M5142=People!$B$4,People!$A$4,IF(Orders!M5142=People!$B$3,People!$A$3,IF(Orders!M5142=People!$B$2,People!$A$2,0))))</f>
        <v>Anna Andreadi</v>
      </c>
      <c r="W5142" s="3" t="str">
        <f>IFERROR(INDEX(Returns!$B$2:$B$801,MATCH(Orders!B5142,Returns!$A$2:$A$801,0)),"No")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IF(M5143=People!$B$5,People!$A$5,IF(M5143=People!$B$4,People!$A$4,IF(Orders!M5143=People!$B$3,People!$A$3,IF(Orders!M5143=People!$B$2,People!$A$2,0))))</f>
        <v>Chuck Magee</v>
      </c>
      <c r="W5143" s="3" t="str">
        <f>IFERROR(INDEX(Returns!$B$2:$B$801,MATCH(Orders!B5143,Returns!$A$2:$A$801,0)),"No")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IF(M5144=People!$B$5,People!$A$5,IF(M5144=People!$B$4,People!$A$4,IF(Orders!M5144=People!$B$3,People!$A$3,IF(Orders!M5144=People!$B$2,People!$A$2,0))))</f>
        <v>Chuck Magee</v>
      </c>
      <c r="W5144" s="3" t="str">
        <f>IFERROR(INDEX(Returns!$B$2:$B$801,MATCH(Orders!B5144,Returns!$A$2:$A$801,0)),"No")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IF(M5145=People!$B$5,People!$A$5,IF(M5145=People!$B$4,People!$A$4,IF(Orders!M5145=People!$B$3,People!$A$3,IF(Orders!M5145=People!$B$2,People!$A$2,0))))</f>
        <v>Chuck Magee</v>
      </c>
      <c r="W5145" s="3" t="str">
        <f>IFERROR(INDEX(Returns!$B$2:$B$801,MATCH(Orders!B5145,Returns!$A$2:$A$801,0)),"No")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IF(M5146=People!$B$5,People!$A$5,IF(M5146=People!$B$4,People!$A$4,IF(Orders!M5146=People!$B$3,People!$A$3,IF(Orders!M5146=People!$B$2,People!$A$2,0))))</f>
        <v>Anna Andreadi</v>
      </c>
      <c r="W5146" s="3" t="str">
        <f>IFERROR(INDEX(Returns!$B$2:$B$801,MATCH(Orders!B5146,Returns!$A$2:$A$801,0)),"No")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IF(M5147=People!$B$5,People!$A$5,IF(M5147=People!$B$4,People!$A$4,IF(Orders!M5147=People!$B$3,People!$A$3,IF(Orders!M5147=People!$B$2,People!$A$2,0))))</f>
        <v>Anna Andreadi</v>
      </c>
      <c r="W5147" s="3" t="str">
        <f>IFERROR(INDEX(Returns!$B$2:$B$801,MATCH(Orders!B5147,Returns!$A$2:$A$801,0)),"No")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IF(M5148=People!$B$5,People!$A$5,IF(M5148=People!$B$4,People!$A$4,IF(Orders!M5148=People!$B$3,People!$A$3,IF(Orders!M5148=People!$B$2,People!$A$2,0))))</f>
        <v>Anna Andreadi</v>
      </c>
      <c r="W5148" s="3" t="str">
        <f>IFERROR(INDEX(Returns!$B$2:$B$801,MATCH(Orders!B5148,Returns!$A$2:$A$801,0)),"No")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IF(M5149=People!$B$5,People!$A$5,IF(M5149=People!$B$4,People!$A$4,IF(Orders!M5149=People!$B$3,People!$A$3,IF(Orders!M5149=People!$B$2,People!$A$2,0))))</f>
        <v>Anna Andreadi</v>
      </c>
      <c r="W5149" s="3" t="str">
        <f>IFERROR(INDEX(Returns!$B$2:$B$801,MATCH(Orders!B5149,Returns!$A$2:$A$801,0)),"No")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IF(M5150=People!$B$5,People!$A$5,IF(M5150=People!$B$4,People!$A$4,IF(Orders!M5150=People!$B$3,People!$A$3,IF(Orders!M5150=People!$B$2,People!$A$2,0))))</f>
        <v>Anna Andreadi</v>
      </c>
      <c r="W5150" s="3" t="str">
        <f>IFERROR(INDEX(Returns!$B$2:$B$801,MATCH(Orders!B5150,Returns!$A$2:$A$801,0)),"No")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IF(M5151=People!$B$5,People!$A$5,IF(M5151=People!$B$4,People!$A$4,IF(Orders!M5151=People!$B$3,People!$A$3,IF(Orders!M5151=People!$B$2,People!$A$2,0))))</f>
        <v>Chuck Magee</v>
      </c>
      <c r="W5151" s="3" t="str">
        <f>IFERROR(INDEX(Returns!$B$2:$B$801,MATCH(Orders!B5151,Returns!$A$2:$A$801,0)),"No")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IF(M5152=People!$B$5,People!$A$5,IF(M5152=People!$B$4,People!$A$4,IF(Orders!M5152=People!$B$3,People!$A$3,IF(Orders!M5152=People!$B$2,People!$A$2,0))))</f>
        <v>Anna Andreadi</v>
      </c>
      <c r="W5152" s="3" t="str">
        <f>IFERROR(INDEX(Returns!$B$2:$B$801,MATCH(Orders!B5152,Returns!$A$2:$A$801,0)),"No")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IF(M5153=People!$B$5,People!$A$5,IF(M5153=People!$B$4,People!$A$4,IF(Orders!M5153=People!$B$3,People!$A$3,IF(Orders!M5153=People!$B$2,People!$A$2,0))))</f>
        <v>Anna Andreadi</v>
      </c>
      <c r="W5153" s="3" t="str">
        <f>IFERROR(INDEX(Returns!$B$2:$B$801,MATCH(Orders!B5153,Returns!$A$2:$A$801,0)),"No")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IF(M5154=People!$B$5,People!$A$5,IF(M5154=People!$B$4,People!$A$4,IF(Orders!M5154=People!$B$3,People!$A$3,IF(Orders!M5154=People!$B$2,People!$A$2,0))))</f>
        <v>Chuck Magee</v>
      </c>
      <c r="W5154" s="3" t="str">
        <f>IFERROR(INDEX(Returns!$B$2:$B$801,MATCH(Orders!B5154,Returns!$A$2:$A$801,0)),"No")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IF(M5155=People!$B$5,People!$A$5,IF(M5155=People!$B$4,People!$A$4,IF(Orders!M5155=People!$B$3,People!$A$3,IF(Orders!M5155=People!$B$2,People!$A$2,0))))</f>
        <v>Chuck Magee</v>
      </c>
      <c r="W5155" s="3" t="str">
        <f>IFERROR(INDEX(Returns!$B$2:$B$801,MATCH(Orders!B5155,Returns!$A$2:$A$801,0)),"No")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IF(M5156=People!$B$5,People!$A$5,IF(M5156=People!$B$4,People!$A$4,IF(Orders!M5156=People!$B$3,People!$A$3,IF(Orders!M5156=People!$B$2,People!$A$2,0))))</f>
        <v>Kelly Williams</v>
      </c>
      <c r="W5156" s="3" t="str">
        <f>IFERROR(INDEX(Returns!$B$2:$B$801,MATCH(Orders!B5156,Returns!$A$2:$A$801,0)),"No")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IF(M5157=People!$B$5,People!$A$5,IF(M5157=People!$B$4,People!$A$4,IF(Orders!M5157=People!$B$3,People!$A$3,IF(Orders!M5157=People!$B$2,People!$A$2,0))))</f>
        <v>Kelly Williams</v>
      </c>
      <c r="W5157" s="3" t="str">
        <f>IFERROR(INDEX(Returns!$B$2:$B$801,MATCH(Orders!B5157,Returns!$A$2:$A$801,0)),"No")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IF(M5158=People!$B$5,People!$A$5,IF(M5158=People!$B$4,People!$A$4,IF(Orders!M5158=People!$B$3,People!$A$3,IF(Orders!M5158=People!$B$2,People!$A$2,0))))</f>
        <v>Kelly Williams</v>
      </c>
      <c r="W5158" s="3" t="str">
        <f>IFERROR(INDEX(Returns!$B$2:$B$801,MATCH(Orders!B5158,Returns!$A$2:$A$801,0)),"No")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IF(M5159=People!$B$5,People!$A$5,IF(M5159=People!$B$4,People!$A$4,IF(Orders!M5159=People!$B$3,People!$A$3,IF(Orders!M5159=People!$B$2,People!$A$2,0))))</f>
        <v>Kelly Williams</v>
      </c>
      <c r="W5159" s="3" t="str">
        <f>IFERROR(INDEX(Returns!$B$2:$B$801,MATCH(Orders!B5159,Returns!$A$2:$A$801,0)),"No")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IF(M5160=People!$B$5,People!$A$5,IF(M5160=People!$B$4,People!$A$4,IF(Orders!M5160=People!$B$3,People!$A$3,IF(Orders!M5160=People!$B$2,People!$A$2,0))))</f>
        <v>Kelly Williams</v>
      </c>
      <c r="W5160" s="3" t="str">
        <f>IFERROR(INDEX(Returns!$B$2:$B$801,MATCH(Orders!B5160,Returns!$A$2:$A$801,0)),"No")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IF(M5161=People!$B$5,People!$A$5,IF(M5161=People!$B$4,People!$A$4,IF(Orders!M5161=People!$B$3,People!$A$3,IF(Orders!M5161=People!$B$2,People!$A$2,0))))</f>
        <v>Anna Andreadi</v>
      </c>
      <c r="W5161" s="3" t="str">
        <f>IFERROR(INDEX(Returns!$B$2:$B$801,MATCH(Orders!B5161,Returns!$A$2:$A$801,0)),"No")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IF(M5162=People!$B$5,People!$A$5,IF(M5162=People!$B$4,People!$A$4,IF(Orders!M5162=People!$B$3,People!$A$3,IF(Orders!M5162=People!$B$2,People!$A$2,0))))</f>
        <v>Anna Andreadi</v>
      </c>
      <c r="W5162" s="3" t="str">
        <f>IFERROR(INDEX(Returns!$B$2:$B$801,MATCH(Orders!B5162,Returns!$A$2:$A$801,0)),"No")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IF(M5163=People!$B$5,People!$A$5,IF(M5163=People!$B$4,People!$A$4,IF(Orders!M5163=People!$B$3,People!$A$3,IF(Orders!M5163=People!$B$2,People!$A$2,0))))</f>
        <v>Anna Andreadi</v>
      </c>
      <c r="W5163" s="3" t="str">
        <f>IFERROR(INDEX(Returns!$B$2:$B$801,MATCH(Orders!B5163,Returns!$A$2:$A$801,0)),"No")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IF(M5164=People!$B$5,People!$A$5,IF(M5164=People!$B$4,People!$A$4,IF(Orders!M5164=People!$B$3,People!$A$3,IF(Orders!M5164=People!$B$2,People!$A$2,0))))</f>
        <v>Kelly Williams</v>
      </c>
      <c r="W5164" s="3" t="str">
        <f>IFERROR(INDEX(Returns!$B$2:$B$801,MATCH(Orders!B5164,Returns!$A$2:$A$801,0)),"No")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IF(M5165=People!$B$5,People!$A$5,IF(M5165=People!$B$4,People!$A$4,IF(Orders!M5165=People!$B$3,People!$A$3,IF(Orders!M5165=People!$B$2,People!$A$2,0))))</f>
        <v>Anna Andreadi</v>
      </c>
      <c r="W5165" s="3" t="str">
        <f>IFERROR(INDEX(Returns!$B$2:$B$801,MATCH(Orders!B5165,Returns!$A$2:$A$801,0)),"No")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IF(M5166=People!$B$5,People!$A$5,IF(M5166=People!$B$4,People!$A$4,IF(Orders!M5166=People!$B$3,People!$A$3,IF(Orders!M5166=People!$B$2,People!$A$2,0))))</f>
        <v>Kelly Williams</v>
      </c>
      <c r="W5166" s="3" t="str">
        <f>IFERROR(INDEX(Returns!$B$2:$B$801,MATCH(Orders!B5166,Returns!$A$2:$A$801,0)),"No")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IF(M5167=People!$B$5,People!$A$5,IF(M5167=People!$B$4,People!$A$4,IF(Orders!M5167=People!$B$3,People!$A$3,IF(Orders!M5167=People!$B$2,People!$A$2,0))))</f>
        <v>Kelly Williams</v>
      </c>
      <c r="W5167" s="3" t="str">
        <f>IFERROR(INDEX(Returns!$B$2:$B$801,MATCH(Orders!B5167,Returns!$A$2:$A$801,0)),"No")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IF(M5168=People!$B$5,People!$A$5,IF(M5168=People!$B$4,People!$A$4,IF(Orders!M5168=People!$B$3,People!$A$3,IF(Orders!M5168=People!$B$2,People!$A$2,0))))</f>
        <v>Kelly Williams</v>
      </c>
      <c r="W5168" s="3" t="str">
        <f>IFERROR(INDEX(Returns!$B$2:$B$801,MATCH(Orders!B5168,Returns!$A$2:$A$801,0)),"No")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IF(M5169=People!$B$5,People!$A$5,IF(M5169=People!$B$4,People!$A$4,IF(Orders!M5169=People!$B$3,People!$A$3,IF(Orders!M5169=People!$B$2,People!$A$2,0))))</f>
        <v>Kelly Williams</v>
      </c>
      <c r="W5169" s="3" t="str">
        <f>IFERROR(INDEX(Returns!$B$2:$B$801,MATCH(Orders!B5169,Returns!$A$2:$A$801,0)),"No")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IF(M5170=People!$B$5,People!$A$5,IF(M5170=People!$B$4,People!$A$4,IF(Orders!M5170=People!$B$3,People!$A$3,IF(Orders!M5170=People!$B$2,People!$A$2,0))))</f>
        <v>Kelly Williams</v>
      </c>
      <c r="W5170" s="3" t="str">
        <f>IFERROR(INDEX(Returns!$B$2:$B$801,MATCH(Orders!B5170,Returns!$A$2:$A$801,0)),"No")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IF(M5171=People!$B$5,People!$A$5,IF(M5171=People!$B$4,People!$A$4,IF(Orders!M5171=People!$B$3,People!$A$3,IF(Orders!M5171=People!$B$2,People!$A$2,0))))</f>
        <v>Kelly Williams</v>
      </c>
      <c r="W5171" s="3" t="str">
        <f>IFERROR(INDEX(Returns!$B$2:$B$801,MATCH(Orders!B5171,Returns!$A$2:$A$801,0)),"No")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IF(M5172=People!$B$5,People!$A$5,IF(M5172=People!$B$4,People!$A$4,IF(Orders!M5172=People!$B$3,People!$A$3,IF(Orders!M5172=People!$B$2,People!$A$2,0))))</f>
        <v>Kelly Williams</v>
      </c>
      <c r="W5172" s="3" t="str">
        <f>IFERROR(INDEX(Returns!$B$2:$B$801,MATCH(Orders!B5172,Returns!$A$2:$A$801,0)),"No")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IF(M5173=People!$B$5,People!$A$5,IF(M5173=People!$B$4,People!$A$4,IF(Orders!M5173=People!$B$3,People!$A$3,IF(Orders!M5173=People!$B$2,People!$A$2,0))))</f>
        <v>Kelly Williams</v>
      </c>
      <c r="W5173" s="3" t="str">
        <f>IFERROR(INDEX(Returns!$B$2:$B$801,MATCH(Orders!B5173,Returns!$A$2:$A$801,0)),"No")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IF(M5174=People!$B$5,People!$A$5,IF(M5174=People!$B$4,People!$A$4,IF(Orders!M5174=People!$B$3,People!$A$3,IF(Orders!M5174=People!$B$2,People!$A$2,0))))</f>
        <v>Kelly Williams</v>
      </c>
      <c r="W5174" s="3" t="str">
        <f>IFERROR(INDEX(Returns!$B$2:$B$801,MATCH(Orders!B5174,Returns!$A$2:$A$801,0)),"No")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IF(M5175=People!$B$5,People!$A$5,IF(M5175=People!$B$4,People!$A$4,IF(Orders!M5175=People!$B$3,People!$A$3,IF(Orders!M5175=People!$B$2,People!$A$2,0))))</f>
        <v>Anna Andreadi</v>
      </c>
      <c r="W5175" s="3" t="str">
        <f>IFERROR(INDEX(Returns!$B$2:$B$801,MATCH(Orders!B5175,Returns!$A$2:$A$801,0)),"No")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IF(M5176=People!$B$5,People!$A$5,IF(M5176=People!$B$4,People!$A$4,IF(Orders!M5176=People!$B$3,People!$A$3,IF(Orders!M5176=People!$B$2,People!$A$2,0))))</f>
        <v>Kelly Williams</v>
      </c>
      <c r="W5176" s="3" t="str">
        <f>IFERROR(INDEX(Returns!$B$2:$B$801,MATCH(Orders!B5176,Returns!$A$2:$A$801,0)),"No")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IF(M5177=People!$B$5,People!$A$5,IF(M5177=People!$B$4,People!$A$4,IF(Orders!M5177=People!$B$3,People!$A$3,IF(Orders!M5177=People!$B$2,People!$A$2,0))))</f>
        <v>Kelly Williams</v>
      </c>
      <c r="W5177" s="3" t="str">
        <f>IFERROR(INDEX(Returns!$B$2:$B$801,MATCH(Orders!B5177,Returns!$A$2:$A$801,0)),"No")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IF(M5178=People!$B$5,People!$A$5,IF(M5178=People!$B$4,People!$A$4,IF(Orders!M5178=People!$B$3,People!$A$3,IF(Orders!M5178=People!$B$2,People!$A$2,0))))</f>
        <v>Anna Andreadi</v>
      </c>
      <c r="W5178" s="3" t="str">
        <f>IFERROR(INDEX(Returns!$B$2:$B$801,MATCH(Orders!B5178,Returns!$A$2:$A$801,0)),"No")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IF(M5179=People!$B$5,People!$A$5,IF(M5179=People!$B$4,People!$A$4,IF(Orders!M5179=People!$B$3,People!$A$3,IF(Orders!M5179=People!$B$2,People!$A$2,0))))</f>
        <v>Chuck Magee</v>
      </c>
      <c r="W5179" s="3" t="str">
        <f>IFERROR(INDEX(Returns!$B$2:$B$801,MATCH(Orders!B5179,Returns!$A$2:$A$801,0)),"No")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IF(M5180=People!$B$5,People!$A$5,IF(M5180=People!$B$4,People!$A$4,IF(Orders!M5180=People!$B$3,People!$A$3,IF(Orders!M5180=People!$B$2,People!$A$2,0))))</f>
        <v>Anna Andreadi</v>
      </c>
      <c r="W5180" s="3" t="str">
        <f>IFERROR(INDEX(Returns!$B$2:$B$801,MATCH(Orders!B5180,Returns!$A$2:$A$801,0)),"No")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IF(M5181=People!$B$5,People!$A$5,IF(M5181=People!$B$4,People!$A$4,IF(Orders!M5181=People!$B$3,People!$A$3,IF(Orders!M5181=People!$B$2,People!$A$2,0))))</f>
        <v>Anna Andreadi</v>
      </c>
      <c r="W5181" s="3" t="str">
        <f>IFERROR(INDEX(Returns!$B$2:$B$801,MATCH(Orders!B5181,Returns!$A$2:$A$801,0)),"No")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IF(M5182=People!$B$5,People!$A$5,IF(M5182=People!$B$4,People!$A$4,IF(Orders!M5182=People!$B$3,People!$A$3,IF(Orders!M5182=People!$B$2,People!$A$2,0))))</f>
        <v>Anna Andreadi</v>
      </c>
      <c r="W5182" s="3" t="str">
        <f>IFERROR(INDEX(Returns!$B$2:$B$801,MATCH(Orders!B5182,Returns!$A$2:$A$801,0)),"No")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IF(M5183=People!$B$5,People!$A$5,IF(M5183=People!$B$4,People!$A$4,IF(Orders!M5183=People!$B$3,People!$A$3,IF(Orders!M5183=People!$B$2,People!$A$2,0))))</f>
        <v>Chuck Magee</v>
      </c>
      <c r="W5183" s="3" t="str">
        <f>IFERROR(INDEX(Returns!$B$2:$B$801,MATCH(Orders!B5183,Returns!$A$2:$A$801,0)),"No")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IF(M5184=People!$B$5,People!$A$5,IF(M5184=People!$B$4,People!$A$4,IF(Orders!M5184=People!$B$3,People!$A$3,IF(Orders!M5184=People!$B$2,People!$A$2,0))))</f>
        <v>Chuck Magee</v>
      </c>
      <c r="W5184" s="3" t="str">
        <f>IFERROR(INDEX(Returns!$B$2:$B$801,MATCH(Orders!B5184,Returns!$A$2:$A$801,0)),"No")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IF(M5185=People!$B$5,People!$A$5,IF(M5185=People!$B$4,People!$A$4,IF(Orders!M5185=People!$B$3,People!$A$3,IF(Orders!M5185=People!$B$2,People!$A$2,0))))</f>
        <v>Cassandra Brandow</v>
      </c>
      <c r="W5185" s="3" t="str">
        <f>IFERROR(INDEX(Returns!$B$2:$B$801,MATCH(Orders!B5185,Returns!$A$2:$A$801,0)),"No")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IF(M5186=People!$B$5,People!$A$5,IF(M5186=People!$B$4,People!$A$4,IF(Orders!M5186=People!$B$3,People!$A$3,IF(Orders!M5186=People!$B$2,People!$A$2,0))))</f>
        <v>Cassandra Brandow</v>
      </c>
      <c r="W5186" s="3" t="str">
        <f>IFERROR(INDEX(Returns!$B$2:$B$801,MATCH(Orders!B5186,Returns!$A$2:$A$801,0)),"No")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IF(M5187=People!$B$5,People!$A$5,IF(M5187=People!$B$4,People!$A$4,IF(Orders!M5187=People!$B$3,People!$A$3,IF(Orders!M5187=People!$B$2,People!$A$2,0))))</f>
        <v>Cassandra Brandow</v>
      </c>
      <c r="W5187" s="3" t="str">
        <f>IFERROR(INDEX(Returns!$B$2:$B$801,MATCH(Orders!B5187,Returns!$A$2:$A$801,0)),"No")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IF(M5188=People!$B$5,People!$A$5,IF(M5188=People!$B$4,People!$A$4,IF(Orders!M5188=People!$B$3,People!$A$3,IF(Orders!M5188=People!$B$2,People!$A$2,0))))</f>
        <v>Chuck Magee</v>
      </c>
      <c r="W5188" s="3" t="str">
        <f>IFERROR(INDEX(Returns!$B$2:$B$801,MATCH(Orders!B5188,Returns!$A$2:$A$801,0)),"No")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IF(M5189=People!$B$5,People!$A$5,IF(M5189=People!$B$4,People!$A$4,IF(Orders!M5189=People!$B$3,People!$A$3,IF(Orders!M5189=People!$B$2,People!$A$2,0))))</f>
        <v>Kelly Williams</v>
      </c>
      <c r="W5189" s="3" t="str">
        <f>IFERROR(INDEX(Returns!$B$2:$B$801,MATCH(Orders!B5189,Returns!$A$2:$A$801,0)),"No")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IF(M5190=People!$B$5,People!$A$5,IF(M5190=People!$B$4,People!$A$4,IF(Orders!M5190=People!$B$3,People!$A$3,IF(Orders!M5190=People!$B$2,People!$A$2,0))))</f>
        <v>Kelly Williams</v>
      </c>
      <c r="W5190" s="3" t="str">
        <f>IFERROR(INDEX(Returns!$B$2:$B$801,MATCH(Orders!B5190,Returns!$A$2:$A$801,0)),"No")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IF(M5191=People!$B$5,People!$A$5,IF(M5191=People!$B$4,People!$A$4,IF(Orders!M5191=People!$B$3,People!$A$3,IF(Orders!M5191=People!$B$2,People!$A$2,0))))</f>
        <v>Kelly Williams</v>
      </c>
      <c r="W5191" s="3" t="str">
        <f>IFERROR(INDEX(Returns!$B$2:$B$801,MATCH(Orders!B5191,Returns!$A$2:$A$801,0)),"No")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IF(M5192=People!$B$5,People!$A$5,IF(M5192=People!$B$4,People!$A$4,IF(Orders!M5192=People!$B$3,People!$A$3,IF(Orders!M5192=People!$B$2,People!$A$2,0))))</f>
        <v>Kelly Williams</v>
      </c>
      <c r="W5192" s="3" t="str">
        <f>IFERROR(INDEX(Returns!$B$2:$B$801,MATCH(Orders!B5192,Returns!$A$2:$A$801,0)),"No")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IF(M5193=People!$B$5,People!$A$5,IF(M5193=People!$B$4,People!$A$4,IF(Orders!M5193=People!$B$3,People!$A$3,IF(Orders!M5193=People!$B$2,People!$A$2,0))))</f>
        <v>Anna Andreadi</v>
      </c>
      <c r="W5193" s="3" t="str">
        <f>IFERROR(INDEX(Returns!$B$2:$B$801,MATCH(Orders!B5193,Returns!$A$2:$A$801,0)),"No")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IF(M5194=People!$B$5,People!$A$5,IF(M5194=People!$B$4,People!$A$4,IF(Orders!M5194=People!$B$3,People!$A$3,IF(Orders!M5194=People!$B$2,People!$A$2,0))))</f>
        <v>Cassandra Brandow</v>
      </c>
      <c r="W5194" s="3" t="str">
        <f>IFERROR(INDEX(Returns!$B$2:$B$801,MATCH(Orders!B5194,Returns!$A$2:$A$801,0)),"No")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IF(M5195=People!$B$5,People!$A$5,IF(M5195=People!$B$4,People!$A$4,IF(Orders!M5195=People!$B$3,People!$A$3,IF(Orders!M5195=People!$B$2,People!$A$2,0))))</f>
        <v>Cassandra Brandow</v>
      </c>
      <c r="W5195" s="3" t="str">
        <f>IFERROR(INDEX(Returns!$B$2:$B$801,MATCH(Orders!B5195,Returns!$A$2:$A$801,0)),"No")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IF(M5196=People!$B$5,People!$A$5,IF(M5196=People!$B$4,People!$A$4,IF(Orders!M5196=People!$B$3,People!$A$3,IF(Orders!M5196=People!$B$2,People!$A$2,0))))</f>
        <v>Cassandra Brandow</v>
      </c>
      <c r="W5196" s="3" t="str">
        <f>IFERROR(INDEX(Returns!$B$2:$B$801,MATCH(Orders!B5196,Returns!$A$2:$A$801,0)),"No")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IF(M5197=People!$B$5,People!$A$5,IF(M5197=People!$B$4,People!$A$4,IF(Orders!M5197=People!$B$3,People!$A$3,IF(Orders!M5197=People!$B$2,People!$A$2,0))))</f>
        <v>Cassandra Brandow</v>
      </c>
      <c r="W5197" s="3" t="str">
        <f>IFERROR(INDEX(Returns!$B$2:$B$801,MATCH(Orders!B5197,Returns!$A$2:$A$801,0)),"No")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IF(M5198=People!$B$5,People!$A$5,IF(M5198=People!$B$4,People!$A$4,IF(Orders!M5198=People!$B$3,People!$A$3,IF(Orders!M5198=People!$B$2,People!$A$2,0))))</f>
        <v>Anna Andreadi</v>
      </c>
      <c r="W5198" s="3" t="str">
        <f>IFERROR(INDEX(Returns!$B$2:$B$801,MATCH(Orders!B5198,Returns!$A$2:$A$801,0)),"No")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IF(M5199=People!$B$5,People!$A$5,IF(M5199=People!$B$4,People!$A$4,IF(Orders!M5199=People!$B$3,People!$A$3,IF(Orders!M5199=People!$B$2,People!$A$2,0))))</f>
        <v>Anna Andreadi</v>
      </c>
      <c r="W5199" s="3" t="str">
        <f>IFERROR(INDEX(Returns!$B$2:$B$801,MATCH(Orders!B5199,Returns!$A$2:$A$801,0)),"No")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IF(M5200=People!$B$5,People!$A$5,IF(M5200=People!$B$4,People!$A$4,IF(Orders!M5200=People!$B$3,People!$A$3,IF(Orders!M5200=People!$B$2,People!$A$2,0))))</f>
        <v>Kelly Williams</v>
      </c>
      <c r="W5200" s="3" t="str">
        <f>IFERROR(INDEX(Returns!$B$2:$B$801,MATCH(Orders!B5200,Returns!$A$2:$A$801,0)),"No")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IF(M5201=People!$B$5,People!$A$5,IF(M5201=People!$B$4,People!$A$4,IF(Orders!M5201=People!$B$3,People!$A$3,IF(Orders!M5201=People!$B$2,People!$A$2,0))))</f>
        <v>Kelly Williams</v>
      </c>
      <c r="W5201" s="3" t="str">
        <f>IFERROR(INDEX(Returns!$B$2:$B$801,MATCH(Orders!B5201,Returns!$A$2:$A$801,0)),"No")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IF(M5202=People!$B$5,People!$A$5,IF(M5202=People!$B$4,People!$A$4,IF(Orders!M5202=People!$B$3,People!$A$3,IF(Orders!M5202=People!$B$2,People!$A$2,0))))</f>
        <v>Kelly Williams</v>
      </c>
      <c r="W5202" s="3" t="str">
        <f>IFERROR(INDEX(Returns!$B$2:$B$801,MATCH(Orders!B5202,Returns!$A$2:$A$801,0)),"No")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IF(M5203=People!$B$5,People!$A$5,IF(M5203=People!$B$4,People!$A$4,IF(Orders!M5203=People!$B$3,People!$A$3,IF(Orders!M5203=People!$B$2,People!$A$2,0))))</f>
        <v>Kelly Williams</v>
      </c>
      <c r="W5203" s="3" t="str">
        <f>IFERROR(INDEX(Returns!$B$2:$B$801,MATCH(Orders!B5203,Returns!$A$2:$A$801,0)),"No")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IF(M5204=People!$B$5,People!$A$5,IF(M5204=People!$B$4,People!$A$4,IF(Orders!M5204=People!$B$3,People!$A$3,IF(Orders!M5204=People!$B$2,People!$A$2,0))))</f>
        <v>Anna Andreadi</v>
      </c>
      <c r="W5204" s="3" t="str">
        <f>IFERROR(INDEX(Returns!$B$2:$B$801,MATCH(Orders!B5204,Returns!$A$2:$A$801,0)),"No")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IF(M5205=People!$B$5,People!$A$5,IF(M5205=People!$B$4,People!$A$4,IF(Orders!M5205=People!$B$3,People!$A$3,IF(Orders!M5205=People!$B$2,People!$A$2,0))))</f>
        <v>Anna Andreadi</v>
      </c>
      <c r="W5205" s="3" t="str">
        <f>IFERROR(INDEX(Returns!$B$2:$B$801,MATCH(Orders!B5205,Returns!$A$2:$A$801,0)),"No")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IF(M5206=People!$B$5,People!$A$5,IF(M5206=People!$B$4,People!$A$4,IF(Orders!M5206=People!$B$3,People!$A$3,IF(Orders!M5206=People!$B$2,People!$A$2,0))))</f>
        <v>Chuck Magee</v>
      </c>
      <c r="W5206" s="3" t="str">
        <f>IFERROR(INDEX(Returns!$B$2:$B$801,MATCH(Orders!B5206,Returns!$A$2:$A$801,0)),"No")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IF(M5207=People!$B$5,People!$A$5,IF(M5207=People!$B$4,People!$A$4,IF(Orders!M5207=People!$B$3,People!$A$3,IF(Orders!M5207=People!$B$2,People!$A$2,0))))</f>
        <v>Chuck Magee</v>
      </c>
      <c r="W5207" s="3" t="str">
        <f>IFERROR(INDEX(Returns!$B$2:$B$801,MATCH(Orders!B5207,Returns!$A$2:$A$801,0)),"No")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IF(M5208=People!$B$5,People!$A$5,IF(M5208=People!$B$4,People!$A$4,IF(Orders!M5208=People!$B$3,People!$A$3,IF(Orders!M5208=People!$B$2,People!$A$2,0))))</f>
        <v>Chuck Magee</v>
      </c>
      <c r="W5208" s="3" t="str">
        <f>IFERROR(INDEX(Returns!$B$2:$B$801,MATCH(Orders!B5208,Returns!$A$2:$A$801,0)),"No")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IF(M5209=People!$B$5,People!$A$5,IF(M5209=People!$B$4,People!$A$4,IF(Orders!M5209=People!$B$3,People!$A$3,IF(Orders!M5209=People!$B$2,People!$A$2,0))))</f>
        <v>Chuck Magee</v>
      </c>
      <c r="W5209" s="3" t="str">
        <f>IFERROR(INDEX(Returns!$B$2:$B$801,MATCH(Orders!B5209,Returns!$A$2:$A$801,0)),"No")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IF(M5210=People!$B$5,People!$A$5,IF(M5210=People!$B$4,People!$A$4,IF(Orders!M5210=People!$B$3,People!$A$3,IF(Orders!M5210=People!$B$2,People!$A$2,0))))</f>
        <v>Chuck Magee</v>
      </c>
      <c r="W5210" s="3" t="str">
        <f>IFERROR(INDEX(Returns!$B$2:$B$801,MATCH(Orders!B5210,Returns!$A$2:$A$801,0)),"No")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IF(M5211=People!$B$5,People!$A$5,IF(M5211=People!$B$4,People!$A$4,IF(Orders!M5211=People!$B$3,People!$A$3,IF(Orders!M5211=People!$B$2,People!$A$2,0))))</f>
        <v>Chuck Magee</v>
      </c>
      <c r="W5211" s="3" t="str">
        <f>IFERROR(INDEX(Returns!$B$2:$B$801,MATCH(Orders!B5211,Returns!$A$2:$A$801,0)),"No")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IF(M5212=People!$B$5,People!$A$5,IF(M5212=People!$B$4,People!$A$4,IF(Orders!M5212=People!$B$3,People!$A$3,IF(Orders!M5212=People!$B$2,People!$A$2,0))))</f>
        <v>Chuck Magee</v>
      </c>
      <c r="W5212" s="3" t="str">
        <f>IFERROR(INDEX(Returns!$B$2:$B$801,MATCH(Orders!B5212,Returns!$A$2:$A$801,0)),"No")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IF(M5213=People!$B$5,People!$A$5,IF(M5213=People!$B$4,People!$A$4,IF(Orders!M5213=People!$B$3,People!$A$3,IF(Orders!M5213=People!$B$2,People!$A$2,0))))</f>
        <v>Chuck Magee</v>
      </c>
      <c r="W5213" s="3" t="str">
        <f>IFERROR(INDEX(Returns!$B$2:$B$801,MATCH(Orders!B5213,Returns!$A$2:$A$801,0)),"No")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IF(M5214=People!$B$5,People!$A$5,IF(M5214=People!$B$4,People!$A$4,IF(Orders!M5214=People!$B$3,People!$A$3,IF(Orders!M5214=People!$B$2,People!$A$2,0))))</f>
        <v>Anna Andreadi</v>
      </c>
      <c r="W5214" s="3" t="str">
        <f>IFERROR(INDEX(Returns!$B$2:$B$801,MATCH(Orders!B5214,Returns!$A$2:$A$801,0)),"No")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IF(M5215=People!$B$5,People!$A$5,IF(M5215=People!$B$4,People!$A$4,IF(Orders!M5215=People!$B$3,People!$A$3,IF(Orders!M5215=People!$B$2,People!$A$2,0))))</f>
        <v>Anna Andreadi</v>
      </c>
      <c r="W5215" s="3" t="str">
        <f>IFERROR(INDEX(Returns!$B$2:$B$801,MATCH(Orders!B5215,Returns!$A$2:$A$801,0)),"No")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IF(M5216=People!$B$5,People!$A$5,IF(M5216=People!$B$4,People!$A$4,IF(Orders!M5216=People!$B$3,People!$A$3,IF(Orders!M5216=People!$B$2,People!$A$2,0))))</f>
        <v>Anna Andreadi</v>
      </c>
      <c r="W5216" s="3" t="str">
        <f>IFERROR(INDEX(Returns!$B$2:$B$801,MATCH(Orders!B5216,Returns!$A$2:$A$801,0)),"No")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IF(M5217=People!$B$5,People!$A$5,IF(M5217=People!$B$4,People!$A$4,IF(Orders!M5217=People!$B$3,People!$A$3,IF(Orders!M5217=People!$B$2,People!$A$2,0))))</f>
        <v>Anna Andreadi</v>
      </c>
      <c r="W5217" s="3" t="str">
        <f>IFERROR(INDEX(Returns!$B$2:$B$801,MATCH(Orders!B5217,Returns!$A$2:$A$801,0)),"No")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IF(M5218=People!$B$5,People!$A$5,IF(M5218=People!$B$4,People!$A$4,IF(Orders!M5218=People!$B$3,People!$A$3,IF(Orders!M5218=People!$B$2,People!$A$2,0))))</f>
        <v>Kelly Williams</v>
      </c>
      <c r="W5218" s="3" t="str">
        <f>IFERROR(INDEX(Returns!$B$2:$B$801,MATCH(Orders!B5218,Returns!$A$2:$A$801,0)),"No")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IF(M5219=People!$B$5,People!$A$5,IF(M5219=People!$B$4,People!$A$4,IF(Orders!M5219=People!$B$3,People!$A$3,IF(Orders!M5219=People!$B$2,People!$A$2,0))))</f>
        <v>Anna Andreadi</v>
      </c>
      <c r="W5219" s="3" t="str">
        <f>IFERROR(INDEX(Returns!$B$2:$B$801,MATCH(Orders!B5219,Returns!$A$2:$A$801,0)),"No")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IF(M5220=People!$B$5,People!$A$5,IF(M5220=People!$B$4,People!$A$4,IF(Orders!M5220=People!$B$3,People!$A$3,IF(Orders!M5220=People!$B$2,People!$A$2,0))))</f>
        <v>Chuck Magee</v>
      </c>
      <c r="W5220" s="3" t="str">
        <f>IFERROR(INDEX(Returns!$B$2:$B$801,MATCH(Orders!B5220,Returns!$A$2:$A$801,0)),"No")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IF(M5221=People!$B$5,People!$A$5,IF(M5221=People!$B$4,People!$A$4,IF(Orders!M5221=People!$B$3,People!$A$3,IF(Orders!M5221=People!$B$2,People!$A$2,0))))</f>
        <v>Kelly Williams</v>
      </c>
      <c r="W5221" s="3" t="str">
        <f>IFERROR(INDEX(Returns!$B$2:$B$801,MATCH(Orders!B5221,Returns!$A$2:$A$801,0)),"No")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IF(M5222=People!$B$5,People!$A$5,IF(M5222=People!$B$4,People!$A$4,IF(Orders!M5222=People!$B$3,People!$A$3,IF(Orders!M5222=People!$B$2,People!$A$2,0))))</f>
        <v>Kelly Williams</v>
      </c>
      <c r="W5222" s="3" t="str">
        <f>IFERROR(INDEX(Returns!$B$2:$B$801,MATCH(Orders!B5222,Returns!$A$2:$A$801,0)),"No")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IF(M5223=People!$B$5,People!$A$5,IF(M5223=People!$B$4,People!$A$4,IF(Orders!M5223=People!$B$3,People!$A$3,IF(Orders!M5223=People!$B$2,People!$A$2,0))))</f>
        <v>Kelly Williams</v>
      </c>
      <c r="W5223" s="3" t="str">
        <f>IFERROR(INDEX(Returns!$B$2:$B$801,MATCH(Orders!B5223,Returns!$A$2:$A$801,0)),"No")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IF(M5224=People!$B$5,People!$A$5,IF(M5224=People!$B$4,People!$A$4,IF(Orders!M5224=People!$B$3,People!$A$3,IF(Orders!M5224=People!$B$2,People!$A$2,0))))</f>
        <v>Kelly Williams</v>
      </c>
      <c r="W5224" s="3" t="str">
        <f>IFERROR(INDEX(Returns!$B$2:$B$801,MATCH(Orders!B5224,Returns!$A$2:$A$801,0)),"No")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IF(M5225=People!$B$5,People!$A$5,IF(M5225=People!$B$4,People!$A$4,IF(Orders!M5225=People!$B$3,People!$A$3,IF(Orders!M5225=People!$B$2,People!$A$2,0))))</f>
        <v>Kelly Williams</v>
      </c>
      <c r="W5225" s="3" t="str">
        <f>IFERROR(INDEX(Returns!$B$2:$B$801,MATCH(Orders!B5225,Returns!$A$2:$A$801,0)),"No")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IF(M5226=People!$B$5,People!$A$5,IF(M5226=People!$B$4,People!$A$4,IF(Orders!M5226=People!$B$3,People!$A$3,IF(Orders!M5226=People!$B$2,People!$A$2,0))))</f>
        <v>Anna Andreadi</v>
      </c>
      <c r="W5226" s="3" t="str">
        <f>IFERROR(INDEX(Returns!$B$2:$B$801,MATCH(Orders!B5226,Returns!$A$2:$A$801,0)),"No")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IF(M5227=People!$B$5,People!$A$5,IF(M5227=People!$B$4,People!$A$4,IF(Orders!M5227=People!$B$3,People!$A$3,IF(Orders!M5227=People!$B$2,People!$A$2,0))))</f>
        <v>Chuck Magee</v>
      </c>
      <c r="W5227" s="3" t="str">
        <f>IFERROR(INDEX(Returns!$B$2:$B$801,MATCH(Orders!B5227,Returns!$A$2:$A$801,0)),"No")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IF(M5228=People!$B$5,People!$A$5,IF(M5228=People!$B$4,People!$A$4,IF(Orders!M5228=People!$B$3,People!$A$3,IF(Orders!M5228=People!$B$2,People!$A$2,0))))</f>
        <v>Chuck Magee</v>
      </c>
      <c r="W5228" s="3" t="str">
        <f>IFERROR(INDEX(Returns!$B$2:$B$801,MATCH(Orders!B5228,Returns!$A$2:$A$801,0)),"No")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IF(M5229=People!$B$5,People!$A$5,IF(M5229=People!$B$4,People!$A$4,IF(Orders!M5229=People!$B$3,People!$A$3,IF(Orders!M5229=People!$B$2,People!$A$2,0))))</f>
        <v>Chuck Magee</v>
      </c>
      <c r="W5229" s="3" t="str">
        <f>IFERROR(INDEX(Returns!$B$2:$B$801,MATCH(Orders!B5229,Returns!$A$2:$A$801,0)),"No")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IF(M5230=People!$B$5,People!$A$5,IF(M5230=People!$B$4,People!$A$4,IF(Orders!M5230=People!$B$3,People!$A$3,IF(Orders!M5230=People!$B$2,People!$A$2,0))))</f>
        <v>Anna Andreadi</v>
      </c>
      <c r="W5230" s="3" t="str">
        <f>IFERROR(INDEX(Returns!$B$2:$B$801,MATCH(Orders!B5230,Returns!$A$2:$A$801,0)),"No")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IF(M5231=People!$B$5,People!$A$5,IF(M5231=People!$B$4,People!$A$4,IF(Orders!M5231=People!$B$3,People!$A$3,IF(Orders!M5231=People!$B$2,People!$A$2,0))))</f>
        <v>Anna Andreadi</v>
      </c>
      <c r="W5231" s="3" t="str">
        <f>IFERROR(INDEX(Returns!$B$2:$B$801,MATCH(Orders!B5231,Returns!$A$2:$A$801,0)),"No")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IF(M5232=People!$B$5,People!$A$5,IF(M5232=People!$B$4,People!$A$4,IF(Orders!M5232=People!$B$3,People!$A$3,IF(Orders!M5232=People!$B$2,People!$A$2,0))))</f>
        <v>Anna Andreadi</v>
      </c>
      <c r="W5232" s="3" t="str">
        <f>IFERROR(INDEX(Returns!$B$2:$B$801,MATCH(Orders!B5232,Returns!$A$2:$A$801,0)),"No")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IF(M5233=People!$B$5,People!$A$5,IF(M5233=People!$B$4,People!$A$4,IF(Orders!M5233=People!$B$3,People!$A$3,IF(Orders!M5233=People!$B$2,People!$A$2,0))))</f>
        <v>Anna Andreadi</v>
      </c>
      <c r="W5233" s="3" t="str">
        <f>IFERROR(INDEX(Returns!$B$2:$B$801,MATCH(Orders!B5233,Returns!$A$2:$A$801,0)),"No")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IF(M5234=People!$B$5,People!$A$5,IF(M5234=People!$B$4,People!$A$4,IF(Orders!M5234=People!$B$3,People!$A$3,IF(Orders!M5234=People!$B$2,People!$A$2,0))))</f>
        <v>Anna Andreadi</v>
      </c>
      <c r="W5234" s="3" t="str">
        <f>IFERROR(INDEX(Returns!$B$2:$B$801,MATCH(Orders!B5234,Returns!$A$2:$A$801,0)),"No")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IF(M5235=People!$B$5,People!$A$5,IF(M5235=People!$B$4,People!$A$4,IF(Orders!M5235=People!$B$3,People!$A$3,IF(Orders!M5235=People!$B$2,People!$A$2,0))))</f>
        <v>Cassandra Brandow</v>
      </c>
      <c r="W5235" s="3" t="str">
        <f>IFERROR(INDEX(Returns!$B$2:$B$801,MATCH(Orders!B5235,Returns!$A$2:$A$801,0)),"No")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IF(M5236=People!$B$5,People!$A$5,IF(M5236=People!$B$4,People!$A$4,IF(Orders!M5236=People!$B$3,People!$A$3,IF(Orders!M5236=People!$B$2,People!$A$2,0))))</f>
        <v>Anna Andreadi</v>
      </c>
      <c r="W5236" s="3" t="str">
        <f>IFERROR(INDEX(Returns!$B$2:$B$801,MATCH(Orders!B5236,Returns!$A$2:$A$801,0)),"No")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IF(M5237=People!$B$5,People!$A$5,IF(M5237=People!$B$4,People!$A$4,IF(Orders!M5237=People!$B$3,People!$A$3,IF(Orders!M5237=People!$B$2,People!$A$2,0))))</f>
        <v>Kelly Williams</v>
      </c>
      <c r="W5237" s="3" t="str">
        <f>IFERROR(INDEX(Returns!$B$2:$B$801,MATCH(Orders!B5237,Returns!$A$2:$A$801,0)),"No")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IF(M5238=People!$B$5,People!$A$5,IF(M5238=People!$B$4,People!$A$4,IF(Orders!M5238=People!$B$3,People!$A$3,IF(Orders!M5238=People!$B$2,People!$A$2,0))))</f>
        <v>Chuck Magee</v>
      </c>
      <c r="W5238" s="3" t="str">
        <f>IFERROR(INDEX(Returns!$B$2:$B$801,MATCH(Orders!B5238,Returns!$A$2:$A$801,0)),"No")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IF(M5239=People!$B$5,People!$A$5,IF(M5239=People!$B$4,People!$A$4,IF(Orders!M5239=People!$B$3,People!$A$3,IF(Orders!M5239=People!$B$2,People!$A$2,0))))</f>
        <v>Chuck Magee</v>
      </c>
      <c r="W5239" s="3" t="str">
        <f>IFERROR(INDEX(Returns!$B$2:$B$801,MATCH(Orders!B5239,Returns!$A$2:$A$801,0)),"No")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IF(M5240=People!$B$5,People!$A$5,IF(M5240=People!$B$4,People!$A$4,IF(Orders!M5240=People!$B$3,People!$A$3,IF(Orders!M5240=People!$B$2,People!$A$2,0))))</f>
        <v>Chuck Magee</v>
      </c>
      <c r="W5240" s="3" t="str">
        <f>IFERROR(INDEX(Returns!$B$2:$B$801,MATCH(Orders!B5240,Returns!$A$2:$A$801,0)),"No")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IF(M5241=People!$B$5,People!$A$5,IF(M5241=People!$B$4,People!$A$4,IF(Orders!M5241=People!$B$3,People!$A$3,IF(Orders!M5241=People!$B$2,People!$A$2,0))))</f>
        <v>Anna Andreadi</v>
      </c>
      <c r="W5241" s="3" t="str">
        <f>IFERROR(INDEX(Returns!$B$2:$B$801,MATCH(Orders!B5241,Returns!$A$2:$A$801,0)),"No")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IF(M5242=People!$B$5,People!$A$5,IF(M5242=People!$B$4,People!$A$4,IF(Orders!M5242=People!$B$3,People!$A$3,IF(Orders!M5242=People!$B$2,People!$A$2,0))))</f>
        <v>Anna Andreadi</v>
      </c>
      <c r="W5242" s="3" t="str">
        <f>IFERROR(INDEX(Returns!$B$2:$B$801,MATCH(Orders!B5242,Returns!$A$2:$A$801,0)),"No")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IF(M5243=People!$B$5,People!$A$5,IF(M5243=People!$B$4,People!$A$4,IF(Orders!M5243=People!$B$3,People!$A$3,IF(Orders!M5243=People!$B$2,People!$A$2,0))))</f>
        <v>Anna Andreadi</v>
      </c>
      <c r="W5243" s="3" t="str">
        <f>IFERROR(INDEX(Returns!$B$2:$B$801,MATCH(Orders!B5243,Returns!$A$2:$A$801,0)),"No")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IF(M5244=People!$B$5,People!$A$5,IF(M5244=People!$B$4,People!$A$4,IF(Orders!M5244=People!$B$3,People!$A$3,IF(Orders!M5244=People!$B$2,People!$A$2,0))))</f>
        <v>Kelly Williams</v>
      </c>
      <c r="W5244" s="3" t="str">
        <f>IFERROR(INDEX(Returns!$B$2:$B$801,MATCH(Orders!B5244,Returns!$A$2:$A$801,0)),"No")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IF(M5245=People!$B$5,People!$A$5,IF(M5245=People!$B$4,People!$A$4,IF(Orders!M5245=People!$B$3,People!$A$3,IF(Orders!M5245=People!$B$2,People!$A$2,0))))</f>
        <v>Cassandra Brandow</v>
      </c>
      <c r="W5245" s="3" t="str">
        <f>IFERROR(INDEX(Returns!$B$2:$B$801,MATCH(Orders!B5245,Returns!$A$2:$A$801,0)),"No")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IF(M5246=People!$B$5,People!$A$5,IF(M5246=People!$B$4,People!$A$4,IF(Orders!M5246=People!$B$3,People!$A$3,IF(Orders!M5246=People!$B$2,People!$A$2,0))))</f>
        <v>Anna Andreadi</v>
      </c>
      <c r="W5246" s="3" t="str">
        <f>IFERROR(INDEX(Returns!$B$2:$B$801,MATCH(Orders!B5246,Returns!$A$2:$A$801,0)),"No")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IF(M5247=People!$B$5,People!$A$5,IF(M5247=People!$B$4,People!$A$4,IF(Orders!M5247=People!$B$3,People!$A$3,IF(Orders!M5247=People!$B$2,People!$A$2,0))))</f>
        <v>Anna Andreadi</v>
      </c>
      <c r="W5247" s="3" t="str">
        <f>IFERROR(INDEX(Returns!$B$2:$B$801,MATCH(Orders!B5247,Returns!$A$2:$A$801,0)),"No")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IF(M5248=People!$B$5,People!$A$5,IF(M5248=People!$B$4,People!$A$4,IF(Orders!M5248=People!$B$3,People!$A$3,IF(Orders!M5248=People!$B$2,People!$A$2,0))))</f>
        <v>Anna Andreadi</v>
      </c>
      <c r="W5248" s="3" t="str">
        <f>IFERROR(INDEX(Returns!$B$2:$B$801,MATCH(Orders!B5248,Returns!$A$2:$A$801,0)),"No")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IF(M5249=People!$B$5,People!$A$5,IF(M5249=People!$B$4,People!$A$4,IF(Orders!M5249=People!$B$3,People!$A$3,IF(Orders!M5249=People!$B$2,People!$A$2,0))))</f>
        <v>Kelly Williams</v>
      </c>
      <c r="W5249" s="3" t="str">
        <f>IFERROR(INDEX(Returns!$B$2:$B$801,MATCH(Orders!B5249,Returns!$A$2:$A$801,0)),"No")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IF(M5250=People!$B$5,People!$A$5,IF(M5250=People!$B$4,People!$A$4,IF(Orders!M5250=People!$B$3,People!$A$3,IF(Orders!M5250=People!$B$2,People!$A$2,0))))</f>
        <v>Anna Andreadi</v>
      </c>
      <c r="W5250" s="3" t="str">
        <f>IFERROR(INDEX(Returns!$B$2:$B$801,MATCH(Orders!B5250,Returns!$A$2:$A$801,0)),"No")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IF(M5251=People!$B$5,People!$A$5,IF(M5251=People!$B$4,People!$A$4,IF(Orders!M5251=People!$B$3,People!$A$3,IF(Orders!M5251=People!$B$2,People!$A$2,0))))</f>
        <v>Chuck Magee</v>
      </c>
      <c r="W5251" s="3" t="str">
        <f>IFERROR(INDEX(Returns!$B$2:$B$801,MATCH(Orders!B5251,Returns!$A$2:$A$801,0)),"No")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IF(M5252=People!$B$5,People!$A$5,IF(M5252=People!$B$4,People!$A$4,IF(Orders!M5252=People!$B$3,People!$A$3,IF(Orders!M5252=People!$B$2,People!$A$2,0))))</f>
        <v>Cassandra Brandow</v>
      </c>
      <c r="W5252" s="3" t="str">
        <f>IFERROR(INDEX(Returns!$B$2:$B$801,MATCH(Orders!B5252,Returns!$A$2:$A$801,0)),"No")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IF(M5253=People!$B$5,People!$A$5,IF(M5253=People!$B$4,People!$A$4,IF(Orders!M5253=People!$B$3,People!$A$3,IF(Orders!M5253=People!$B$2,People!$A$2,0))))</f>
        <v>Cassandra Brandow</v>
      </c>
      <c r="W5253" s="3" t="str">
        <f>IFERROR(INDEX(Returns!$B$2:$B$801,MATCH(Orders!B5253,Returns!$A$2:$A$801,0)),"No")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IF(M5254=People!$B$5,People!$A$5,IF(M5254=People!$B$4,People!$A$4,IF(Orders!M5254=People!$B$3,People!$A$3,IF(Orders!M5254=People!$B$2,People!$A$2,0))))</f>
        <v>Cassandra Brandow</v>
      </c>
      <c r="W5254" s="3" t="str">
        <f>IFERROR(INDEX(Returns!$B$2:$B$801,MATCH(Orders!B5254,Returns!$A$2:$A$801,0)),"No")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IF(M5255=People!$B$5,People!$A$5,IF(M5255=People!$B$4,People!$A$4,IF(Orders!M5255=People!$B$3,People!$A$3,IF(Orders!M5255=People!$B$2,People!$A$2,0))))</f>
        <v>Anna Andreadi</v>
      </c>
      <c r="W5255" s="3" t="str">
        <f>IFERROR(INDEX(Returns!$B$2:$B$801,MATCH(Orders!B5255,Returns!$A$2:$A$801,0)),"No")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IF(M5256=People!$B$5,People!$A$5,IF(M5256=People!$B$4,People!$A$4,IF(Orders!M5256=People!$B$3,People!$A$3,IF(Orders!M5256=People!$B$2,People!$A$2,0))))</f>
        <v>Chuck Magee</v>
      </c>
      <c r="W5256" s="3" t="str">
        <f>IFERROR(INDEX(Returns!$B$2:$B$801,MATCH(Orders!B5256,Returns!$A$2:$A$801,0)),"No")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IF(M5257=People!$B$5,People!$A$5,IF(M5257=People!$B$4,People!$A$4,IF(Orders!M5257=People!$B$3,People!$A$3,IF(Orders!M5257=People!$B$2,People!$A$2,0))))</f>
        <v>Chuck Magee</v>
      </c>
      <c r="W5257" s="3" t="str">
        <f>IFERROR(INDEX(Returns!$B$2:$B$801,MATCH(Orders!B5257,Returns!$A$2:$A$801,0)),"No")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IF(M5258=People!$B$5,People!$A$5,IF(M5258=People!$B$4,People!$A$4,IF(Orders!M5258=People!$B$3,People!$A$3,IF(Orders!M5258=People!$B$2,People!$A$2,0))))</f>
        <v>Kelly Williams</v>
      </c>
      <c r="W5258" s="3" t="str">
        <f>IFERROR(INDEX(Returns!$B$2:$B$801,MATCH(Orders!B5258,Returns!$A$2:$A$801,0)),"No")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IF(M5259=People!$B$5,People!$A$5,IF(M5259=People!$B$4,People!$A$4,IF(Orders!M5259=People!$B$3,People!$A$3,IF(Orders!M5259=People!$B$2,People!$A$2,0))))</f>
        <v>Anna Andreadi</v>
      </c>
      <c r="W5259" s="3" t="str">
        <f>IFERROR(INDEX(Returns!$B$2:$B$801,MATCH(Orders!B5259,Returns!$A$2:$A$801,0)),"No")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IF(M5260=People!$B$5,People!$A$5,IF(M5260=People!$B$4,People!$A$4,IF(Orders!M5260=People!$B$3,People!$A$3,IF(Orders!M5260=People!$B$2,People!$A$2,0))))</f>
        <v>Anna Andreadi</v>
      </c>
      <c r="W5260" s="3" t="str">
        <f>IFERROR(INDEX(Returns!$B$2:$B$801,MATCH(Orders!B5260,Returns!$A$2:$A$801,0)),"No")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IF(M5261=People!$B$5,People!$A$5,IF(M5261=People!$B$4,People!$A$4,IF(Orders!M5261=People!$B$3,People!$A$3,IF(Orders!M5261=People!$B$2,People!$A$2,0))))</f>
        <v>Chuck Magee</v>
      </c>
      <c r="W5261" s="3" t="str">
        <f>IFERROR(INDEX(Returns!$B$2:$B$801,MATCH(Orders!B5261,Returns!$A$2:$A$801,0)),"No")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IF(M5262=People!$B$5,People!$A$5,IF(M5262=People!$B$4,People!$A$4,IF(Orders!M5262=People!$B$3,People!$A$3,IF(Orders!M5262=People!$B$2,People!$A$2,0))))</f>
        <v>Kelly Williams</v>
      </c>
      <c r="W5262" s="3" t="str">
        <f>IFERROR(INDEX(Returns!$B$2:$B$801,MATCH(Orders!B5262,Returns!$A$2:$A$801,0)),"No")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IF(M5263=People!$B$5,People!$A$5,IF(M5263=People!$B$4,People!$A$4,IF(Orders!M5263=People!$B$3,People!$A$3,IF(Orders!M5263=People!$B$2,People!$A$2,0))))</f>
        <v>Kelly Williams</v>
      </c>
      <c r="W5263" s="3" t="str">
        <f>IFERROR(INDEX(Returns!$B$2:$B$801,MATCH(Orders!B5263,Returns!$A$2:$A$801,0)),"No")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IF(M5264=People!$B$5,People!$A$5,IF(M5264=People!$B$4,People!$A$4,IF(Orders!M5264=People!$B$3,People!$A$3,IF(Orders!M5264=People!$B$2,People!$A$2,0))))</f>
        <v>Kelly Williams</v>
      </c>
      <c r="W5264" s="3" t="str">
        <f>IFERROR(INDEX(Returns!$B$2:$B$801,MATCH(Orders!B5264,Returns!$A$2:$A$801,0)),"No")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IF(M5265=People!$B$5,People!$A$5,IF(M5265=People!$B$4,People!$A$4,IF(Orders!M5265=People!$B$3,People!$A$3,IF(Orders!M5265=People!$B$2,People!$A$2,0))))</f>
        <v>Kelly Williams</v>
      </c>
      <c r="W5265" s="3" t="str">
        <f>IFERROR(INDEX(Returns!$B$2:$B$801,MATCH(Orders!B5265,Returns!$A$2:$A$801,0)),"No")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IF(M5266=People!$B$5,People!$A$5,IF(M5266=People!$B$4,People!$A$4,IF(Orders!M5266=People!$B$3,People!$A$3,IF(Orders!M5266=People!$B$2,People!$A$2,0))))</f>
        <v>Kelly Williams</v>
      </c>
      <c r="W5266" s="3" t="str">
        <f>IFERROR(INDEX(Returns!$B$2:$B$801,MATCH(Orders!B5266,Returns!$A$2:$A$801,0)),"No")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IF(M5267=People!$B$5,People!$A$5,IF(M5267=People!$B$4,People!$A$4,IF(Orders!M5267=People!$B$3,People!$A$3,IF(Orders!M5267=People!$B$2,People!$A$2,0))))</f>
        <v>Anna Andreadi</v>
      </c>
      <c r="W5267" s="3" t="str">
        <f>IFERROR(INDEX(Returns!$B$2:$B$801,MATCH(Orders!B5267,Returns!$A$2:$A$801,0)),"No")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IF(M5268=People!$B$5,People!$A$5,IF(M5268=People!$B$4,People!$A$4,IF(Orders!M5268=People!$B$3,People!$A$3,IF(Orders!M5268=People!$B$2,People!$A$2,0))))</f>
        <v>Anna Andreadi</v>
      </c>
      <c r="W5268" s="3" t="str">
        <f>IFERROR(INDEX(Returns!$B$2:$B$801,MATCH(Orders!B5268,Returns!$A$2:$A$801,0)),"No")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IF(M5269=People!$B$5,People!$A$5,IF(M5269=People!$B$4,People!$A$4,IF(Orders!M5269=People!$B$3,People!$A$3,IF(Orders!M5269=People!$B$2,People!$A$2,0))))</f>
        <v>Anna Andreadi</v>
      </c>
      <c r="W5269" s="3" t="str">
        <f>IFERROR(INDEX(Returns!$B$2:$B$801,MATCH(Orders!B5269,Returns!$A$2:$A$801,0)),"No")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IF(M5270=People!$B$5,People!$A$5,IF(M5270=People!$B$4,People!$A$4,IF(Orders!M5270=People!$B$3,People!$A$3,IF(Orders!M5270=People!$B$2,People!$A$2,0))))</f>
        <v>Chuck Magee</v>
      </c>
      <c r="W5270" s="3" t="str">
        <f>IFERROR(INDEX(Returns!$B$2:$B$801,MATCH(Orders!B5270,Returns!$A$2:$A$801,0)),"No")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IF(M5271=People!$B$5,People!$A$5,IF(M5271=People!$B$4,People!$A$4,IF(Orders!M5271=People!$B$3,People!$A$3,IF(Orders!M5271=People!$B$2,People!$A$2,0))))</f>
        <v>Anna Andreadi</v>
      </c>
      <c r="W5271" s="3" t="str">
        <f>IFERROR(INDEX(Returns!$B$2:$B$801,MATCH(Orders!B5271,Returns!$A$2:$A$801,0)),"No")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IF(M5272=People!$B$5,People!$A$5,IF(M5272=People!$B$4,People!$A$4,IF(Orders!M5272=People!$B$3,People!$A$3,IF(Orders!M5272=People!$B$2,People!$A$2,0))))</f>
        <v>Anna Andreadi</v>
      </c>
      <c r="W5272" s="3" t="str">
        <f>IFERROR(INDEX(Returns!$B$2:$B$801,MATCH(Orders!B5272,Returns!$A$2:$A$801,0)),"No")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IF(M5273=People!$B$5,People!$A$5,IF(M5273=People!$B$4,People!$A$4,IF(Orders!M5273=People!$B$3,People!$A$3,IF(Orders!M5273=People!$B$2,People!$A$2,0))))</f>
        <v>Anna Andreadi</v>
      </c>
      <c r="W5273" s="3" t="str">
        <f>IFERROR(INDEX(Returns!$B$2:$B$801,MATCH(Orders!B5273,Returns!$A$2:$A$801,0)),"No")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IF(M5274=People!$B$5,People!$A$5,IF(M5274=People!$B$4,People!$A$4,IF(Orders!M5274=People!$B$3,People!$A$3,IF(Orders!M5274=People!$B$2,People!$A$2,0))))</f>
        <v>Anna Andreadi</v>
      </c>
      <c r="W5274" s="3" t="str">
        <f>IFERROR(INDEX(Returns!$B$2:$B$801,MATCH(Orders!B5274,Returns!$A$2:$A$801,0)),"No")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IF(M5275=People!$B$5,People!$A$5,IF(M5275=People!$B$4,People!$A$4,IF(Orders!M5275=People!$B$3,People!$A$3,IF(Orders!M5275=People!$B$2,People!$A$2,0))))</f>
        <v>Cassandra Brandow</v>
      </c>
      <c r="W5275" s="3" t="str">
        <f>IFERROR(INDEX(Returns!$B$2:$B$801,MATCH(Orders!B5275,Returns!$A$2:$A$801,0)),"No")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IF(M5276=People!$B$5,People!$A$5,IF(M5276=People!$B$4,People!$A$4,IF(Orders!M5276=People!$B$3,People!$A$3,IF(Orders!M5276=People!$B$2,People!$A$2,0))))</f>
        <v>Chuck Magee</v>
      </c>
      <c r="W5276" s="3" t="str">
        <f>IFERROR(INDEX(Returns!$B$2:$B$801,MATCH(Orders!B5276,Returns!$A$2:$A$801,0)),"No")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IF(M5277=People!$B$5,People!$A$5,IF(M5277=People!$B$4,People!$A$4,IF(Orders!M5277=People!$B$3,People!$A$3,IF(Orders!M5277=People!$B$2,People!$A$2,0))))</f>
        <v>Cassandra Brandow</v>
      </c>
      <c r="W5277" s="3" t="str">
        <f>IFERROR(INDEX(Returns!$B$2:$B$801,MATCH(Orders!B5277,Returns!$A$2:$A$801,0)),"No")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IF(M5278=People!$B$5,People!$A$5,IF(M5278=People!$B$4,People!$A$4,IF(Orders!M5278=People!$B$3,People!$A$3,IF(Orders!M5278=People!$B$2,People!$A$2,0))))</f>
        <v>Cassandra Brandow</v>
      </c>
      <c r="W5278" s="3" t="str">
        <f>IFERROR(INDEX(Returns!$B$2:$B$801,MATCH(Orders!B5278,Returns!$A$2:$A$801,0)),"No")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IF(M5279=People!$B$5,People!$A$5,IF(M5279=People!$B$4,People!$A$4,IF(Orders!M5279=People!$B$3,People!$A$3,IF(Orders!M5279=People!$B$2,People!$A$2,0))))</f>
        <v>Kelly Williams</v>
      </c>
      <c r="W5279" s="3" t="str">
        <f>IFERROR(INDEX(Returns!$B$2:$B$801,MATCH(Orders!B5279,Returns!$A$2:$A$801,0)),"No")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IF(M5280=People!$B$5,People!$A$5,IF(M5280=People!$B$4,People!$A$4,IF(Orders!M5280=People!$B$3,People!$A$3,IF(Orders!M5280=People!$B$2,People!$A$2,0))))</f>
        <v>Cassandra Brandow</v>
      </c>
      <c r="W5280" s="3" t="str">
        <f>IFERROR(INDEX(Returns!$B$2:$B$801,MATCH(Orders!B5280,Returns!$A$2:$A$801,0)),"No")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IF(M5281=People!$B$5,People!$A$5,IF(M5281=People!$B$4,People!$A$4,IF(Orders!M5281=People!$B$3,People!$A$3,IF(Orders!M5281=People!$B$2,People!$A$2,0))))</f>
        <v>Kelly Williams</v>
      </c>
      <c r="W5281" s="3" t="str">
        <f>IFERROR(INDEX(Returns!$B$2:$B$801,MATCH(Orders!B5281,Returns!$A$2:$A$801,0)),"No")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IF(M5282=People!$B$5,People!$A$5,IF(M5282=People!$B$4,People!$A$4,IF(Orders!M5282=People!$B$3,People!$A$3,IF(Orders!M5282=People!$B$2,People!$A$2,0))))</f>
        <v>Kelly Williams</v>
      </c>
      <c r="W5282" s="3" t="str">
        <f>IFERROR(INDEX(Returns!$B$2:$B$801,MATCH(Orders!B5282,Returns!$A$2:$A$801,0)),"No")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IF(M5283=People!$B$5,People!$A$5,IF(M5283=People!$B$4,People!$A$4,IF(Orders!M5283=People!$B$3,People!$A$3,IF(Orders!M5283=People!$B$2,People!$A$2,0))))</f>
        <v>Kelly Williams</v>
      </c>
      <c r="W5283" s="3" t="str">
        <f>IFERROR(INDEX(Returns!$B$2:$B$801,MATCH(Orders!B5283,Returns!$A$2:$A$801,0)),"No")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IF(M5284=People!$B$5,People!$A$5,IF(M5284=People!$B$4,People!$A$4,IF(Orders!M5284=People!$B$3,People!$A$3,IF(Orders!M5284=People!$B$2,People!$A$2,0))))</f>
        <v>Kelly Williams</v>
      </c>
      <c r="W5284" s="3" t="str">
        <f>IFERROR(INDEX(Returns!$B$2:$B$801,MATCH(Orders!B5284,Returns!$A$2:$A$801,0)),"No")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IF(M5285=People!$B$5,People!$A$5,IF(M5285=People!$B$4,People!$A$4,IF(Orders!M5285=People!$B$3,People!$A$3,IF(Orders!M5285=People!$B$2,People!$A$2,0))))</f>
        <v>Anna Andreadi</v>
      </c>
      <c r="W5285" s="3" t="str">
        <f>IFERROR(INDEX(Returns!$B$2:$B$801,MATCH(Orders!B5285,Returns!$A$2:$A$801,0)),"No")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IF(M5286=People!$B$5,People!$A$5,IF(M5286=People!$B$4,People!$A$4,IF(Orders!M5286=People!$B$3,People!$A$3,IF(Orders!M5286=People!$B$2,People!$A$2,0))))</f>
        <v>Anna Andreadi</v>
      </c>
      <c r="W5286" s="3" t="str">
        <f>IFERROR(INDEX(Returns!$B$2:$B$801,MATCH(Orders!B5286,Returns!$A$2:$A$801,0)),"No")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IF(M5287=People!$B$5,People!$A$5,IF(M5287=People!$B$4,People!$A$4,IF(Orders!M5287=People!$B$3,People!$A$3,IF(Orders!M5287=People!$B$2,People!$A$2,0))))</f>
        <v>Anna Andreadi</v>
      </c>
      <c r="W5287" s="3" t="str">
        <f>IFERROR(INDEX(Returns!$B$2:$B$801,MATCH(Orders!B5287,Returns!$A$2:$A$801,0)),"No")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IF(M5288=People!$B$5,People!$A$5,IF(M5288=People!$B$4,People!$A$4,IF(Orders!M5288=People!$B$3,People!$A$3,IF(Orders!M5288=People!$B$2,People!$A$2,0))))</f>
        <v>Anna Andreadi</v>
      </c>
      <c r="W5288" s="3" t="str">
        <f>IFERROR(INDEX(Returns!$B$2:$B$801,MATCH(Orders!B5288,Returns!$A$2:$A$801,0)),"No")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IF(M5289=People!$B$5,People!$A$5,IF(M5289=People!$B$4,People!$A$4,IF(Orders!M5289=People!$B$3,People!$A$3,IF(Orders!M5289=People!$B$2,People!$A$2,0))))</f>
        <v>Anna Andreadi</v>
      </c>
      <c r="W5289" s="3" t="str">
        <f>IFERROR(INDEX(Returns!$B$2:$B$801,MATCH(Orders!B5289,Returns!$A$2:$A$801,0)),"No")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IF(M5290=People!$B$5,People!$A$5,IF(M5290=People!$B$4,People!$A$4,IF(Orders!M5290=People!$B$3,People!$A$3,IF(Orders!M5290=People!$B$2,People!$A$2,0))))</f>
        <v>Anna Andreadi</v>
      </c>
      <c r="W5290" s="3" t="str">
        <f>IFERROR(INDEX(Returns!$B$2:$B$801,MATCH(Orders!B5290,Returns!$A$2:$A$801,0)),"No")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IF(M5291=People!$B$5,People!$A$5,IF(M5291=People!$B$4,People!$A$4,IF(Orders!M5291=People!$B$3,People!$A$3,IF(Orders!M5291=People!$B$2,People!$A$2,0))))</f>
        <v>Kelly Williams</v>
      </c>
      <c r="W5291" s="3" t="str">
        <f>IFERROR(INDEX(Returns!$B$2:$B$801,MATCH(Orders!B5291,Returns!$A$2:$A$801,0)),"No")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IF(M5292=People!$B$5,People!$A$5,IF(M5292=People!$B$4,People!$A$4,IF(Orders!M5292=People!$B$3,People!$A$3,IF(Orders!M5292=People!$B$2,People!$A$2,0))))</f>
        <v>Kelly Williams</v>
      </c>
      <c r="W5292" s="3" t="str">
        <f>IFERROR(INDEX(Returns!$B$2:$B$801,MATCH(Orders!B5292,Returns!$A$2:$A$801,0)),"No")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IF(M5293=People!$B$5,People!$A$5,IF(M5293=People!$B$4,People!$A$4,IF(Orders!M5293=People!$B$3,People!$A$3,IF(Orders!M5293=People!$B$2,People!$A$2,0))))</f>
        <v>Kelly Williams</v>
      </c>
      <c r="W5293" s="3" t="str">
        <f>IFERROR(INDEX(Returns!$B$2:$B$801,MATCH(Orders!B5293,Returns!$A$2:$A$801,0)),"No")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IF(M5294=People!$B$5,People!$A$5,IF(M5294=People!$B$4,People!$A$4,IF(Orders!M5294=People!$B$3,People!$A$3,IF(Orders!M5294=People!$B$2,People!$A$2,0))))</f>
        <v>Cassandra Brandow</v>
      </c>
      <c r="W5294" s="3" t="str">
        <f>IFERROR(INDEX(Returns!$B$2:$B$801,MATCH(Orders!B5294,Returns!$A$2:$A$801,0)),"No")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IF(M5295=People!$B$5,People!$A$5,IF(M5295=People!$B$4,People!$A$4,IF(Orders!M5295=People!$B$3,People!$A$3,IF(Orders!M5295=People!$B$2,People!$A$2,0))))</f>
        <v>Chuck Magee</v>
      </c>
      <c r="W5295" s="3" t="str">
        <f>IFERROR(INDEX(Returns!$B$2:$B$801,MATCH(Orders!B5295,Returns!$A$2:$A$801,0)),"No")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IF(M5296=People!$B$5,People!$A$5,IF(M5296=People!$B$4,People!$A$4,IF(Orders!M5296=People!$B$3,People!$A$3,IF(Orders!M5296=People!$B$2,People!$A$2,0))))</f>
        <v>Kelly Williams</v>
      </c>
      <c r="W5296" s="3" t="str">
        <f>IFERROR(INDEX(Returns!$B$2:$B$801,MATCH(Orders!B5296,Returns!$A$2:$A$801,0)),"No")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IF(M5297=People!$B$5,People!$A$5,IF(M5297=People!$B$4,People!$A$4,IF(Orders!M5297=People!$B$3,People!$A$3,IF(Orders!M5297=People!$B$2,People!$A$2,0))))</f>
        <v>Kelly Williams</v>
      </c>
      <c r="W5297" s="3" t="str">
        <f>IFERROR(INDEX(Returns!$B$2:$B$801,MATCH(Orders!B5297,Returns!$A$2:$A$801,0)),"No")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IF(M5298=People!$B$5,People!$A$5,IF(M5298=People!$B$4,People!$A$4,IF(Orders!M5298=People!$B$3,People!$A$3,IF(Orders!M5298=People!$B$2,People!$A$2,0))))</f>
        <v>Chuck Magee</v>
      </c>
      <c r="W5298" s="3" t="str">
        <f>IFERROR(INDEX(Returns!$B$2:$B$801,MATCH(Orders!B5298,Returns!$A$2:$A$801,0)),"No")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IF(M5299=People!$B$5,People!$A$5,IF(M5299=People!$B$4,People!$A$4,IF(Orders!M5299=People!$B$3,People!$A$3,IF(Orders!M5299=People!$B$2,People!$A$2,0))))</f>
        <v>Chuck Magee</v>
      </c>
      <c r="W5299" s="3" t="str">
        <f>IFERROR(INDEX(Returns!$B$2:$B$801,MATCH(Orders!B5299,Returns!$A$2:$A$801,0)),"No")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IF(M5300=People!$B$5,People!$A$5,IF(M5300=People!$B$4,People!$A$4,IF(Orders!M5300=People!$B$3,People!$A$3,IF(Orders!M5300=People!$B$2,People!$A$2,0))))</f>
        <v>Anna Andreadi</v>
      </c>
      <c r="W5300" s="3" t="str">
        <f>IFERROR(INDEX(Returns!$B$2:$B$801,MATCH(Orders!B5300,Returns!$A$2:$A$801,0)),"No")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IF(M5301=People!$B$5,People!$A$5,IF(M5301=People!$B$4,People!$A$4,IF(Orders!M5301=People!$B$3,People!$A$3,IF(Orders!M5301=People!$B$2,People!$A$2,0))))</f>
        <v>Anna Andreadi</v>
      </c>
      <c r="W5301" s="3" t="str">
        <f>IFERROR(INDEX(Returns!$B$2:$B$801,MATCH(Orders!B5301,Returns!$A$2:$A$801,0)),"No")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IF(M5302=People!$B$5,People!$A$5,IF(M5302=People!$B$4,People!$A$4,IF(Orders!M5302=People!$B$3,People!$A$3,IF(Orders!M5302=People!$B$2,People!$A$2,0))))</f>
        <v>Cassandra Brandow</v>
      </c>
      <c r="W5302" s="3" t="str">
        <f>IFERROR(INDEX(Returns!$B$2:$B$801,MATCH(Orders!B5302,Returns!$A$2:$A$801,0)),"No")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IF(M5303=People!$B$5,People!$A$5,IF(M5303=People!$B$4,People!$A$4,IF(Orders!M5303=People!$B$3,People!$A$3,IF(Orders!M5303=People!$B$2,People!$A$2,0))))</f>
        <v>Cassandra Brandow</v>
      </c>
      <c r="W5303" s="3" t="str">
        <f>IFERROR(INDEX(Returns!$B$2:$B$801,MATCH(Orders!B5303,Returns!$A$2:$A$801,0)),"No")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IF(M5304=People!$B$5,People!$A$5,IF(M5304=People!$B$4,People!$A$4,IF(Orders!M5304=People!$B$3,People!$A$3,IF(Orders!M5304=People!$B$2,People!$A$2,0))))</f>
        <v>Cassandra Brandow</v>
      </c>
      <c r="W5304" s="3" t="str">
        <f>IFERROR(INDEX(Returns!$B$2:$B$801,MATCH(Orders!B5304,Returns!$A$2:$A$801,0)),"No")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IF(M5305=People!$B$5,People!$A$5,IF(M5305=People!$B$4,People!$A$4,IF(Orders!M5305=People!$B$3,People!$A$3,IF(Orders!M5305=People!$B$2,People!$A$2,0))))</f>
        <v>Kelly Williams</v>
      </c>
      <c r="W5305" s="3" t="str">
        <f>IFERROR(INDEX(Returns!$B$2:$B$801,MATCH(Orders!B5305,Returns!$A$2:$A$801,0)),"No")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IF(M5306=People!$B$5,People!$A$5,IF(M5306=People!$B$4,People!$A$4,IF(Orders!M5306=People!$B$3,People!$A$3,IF(Orders!M5306=People!$B$2,People!$A$2,0))))</f>
        <v>Kelly Williams</v>
      </c>
      <c r="W5306" s="3" t="str">
        <f>IFERROR(INDEX(Returns!$B$2:$B$801,MATCH(Orders!B5306,Returns!$A$2:$A$801,0)),"No")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IF(M5307=People!$B$5,People!$A$5,IF(M5307=People!$B$4,People!$A$4,IF(Orders!M5307=People!$B$3,People!$A$3,IF(Orders!M5307=People!$B$2,People!$A$2,0))))</f>
        <v>Chuck Magee</v>
      </c>
      <c r="W5307" s="3" t="str">
        <f>IFERROR(INDEX(Returns!$B$2:$B$801,MATCH(Orders!B5307,Returns!$A$2:$A$801,0)),"No")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IF(M5308=People!$B$5,People!$A$5,IF(M5308=People!$B$4,People!$A$4,IF(Orders!M5308=People!$B$3,People!$A$3,IF(Orders!M5308=People!$B$2,People!$A$2,0))))</f>
        <v>Chuck Magee</v>
      </c>
      <c r="W5308" s="3" t="str">
        <f>IFERROR(INDEX(Returns!$B$2:$B$801,MATCH(Orders!B5308,Returns!$A$2:$A$801,0)),"No")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IF(M5309=People!$B$5,People!$A$5,IF(M5309=People!$B$4,People!$A$4,IF(Orders!M5309=People!$B$3,People!$A$3,IF(Orders!M5309=People!$B$2,People!$A$2,0))))</f>
        <v>Chuck Magee</v>
      </c>
      <c r="W5309" s="3" t="str">
        <f>IFERROR(INDEX(Returns!$B$2:$B$801,MATCH(Orders!B5309,Returns!$A$2:$A$801,0)),"No")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IF(M5310=People!$B$5,People!$A$5,IF(M5310=People!$B$4,People!$A$4,IF(Orders!M5310=People!$B$3,People!$A$3,IF(Orders!M5310=People!$B$2,People!$A$2,0))))</f>
        <v>Kelly Williams</v>
      </c>
      <c r="W5310" s="3" t="str">
        <f>IFERROR(INDEX(Returns!$B$2:$B$801,MATCH(Orders!B5310,Returns!$A$2:$A$801,0)),"No")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IF(M5311=People!$B$5,People!$A$5,IF(M5311=People!$B$4,People!$A$4,IF(Orders!M5311=People!$B$3,People!$A$3,IF(Orders!M5311=People!$B$2,People!$A$2,0))))</f>
        <v>Kelly Williams</v>
      </c>
      <c r="W5311" s="3" t="str">
        <f>IFERROR(INDEX(Returns!$B$2:$B$801,MATCH(Orders!B5311,Returns!$A$2:$A$801,0)),"No")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IF(M5312=People!$B$5,People!$A$5,IF(M5312=People!$B$4,People!$A$4,IF(Orders!M5312=People!$B$3,People!$A$3,IF(Orders!M5312=People!$B$2,People!$A$2,0))))</f>
        <v>Kelly Williams</v>
      </c>
      <c r="W5312" s="3" t="str">
        <f>IFERROR(INDEX(Returns!$B$2:$B$801,MATCH(Orders!B5312,Returns!$A$2:$A$801,0)),"No")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IF(M5313=People!$B$5,People!$A$5,IF(M5313=People!$B$4,People!$A$4,IF(Orders!M5313=People!$B$3,People!$A$3,IF(Orders!M5313=People!$B$2,People!$A$2,0))))</f>
        <v>Cassandra Brandow</v>
      </c>
      <c r="W5313" s="3" t="str">
        <f>IFERROR(INDEX(Returns!$B$2:$B$801,MATCH(Orders!B5313,Returns!$A$2:$A$801,0)),"No")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IF(M5314=People!$B$5,People!$A$5,IF(M5314=People!$B$4,People!$A$4,IF(Orders!M5314=People!$B$3,People!$A$3,IF(Orders!M5314=People!$B$2,People!$A$2,0))))</f>
        <v>Cassandra Brandow</v>
      </c>
      <c r="W5314" s="3" t="str">
        <f>IFERROR(INDEX(Returns!$B$2:$B$801,MATCH(Orders!B5314,Returns!$A$2:$A$801,0)),"No")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IF(M5315=People!$B$5,People!$A$5,IF(M5315=People!$B$4,People!$A$4,IF(Orders!M5315=People!$B$3,People!$A$3,IF(Orders!M5315=People!$B$2,People!$A$2,0))))</f>
        <v>Anna Andreadi</v>
      </c>
      <c r="W5315" s="3" t="str">
        <f>IFERROR(INDEX(Returns!$B$2:$B$801,MATCH(Orders!B5315,Returns!$A$2:$A$801,0)),"No")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IF(M5316=People!$B$5,People!$A$5,IF(M5316=People!$B$4,People!$A$4,IF(Orders!M5316=People!$B$3,People!$A$3,IF(Orders!M5316=People!$B$2,People!$A$2,0))))</f>
        <v>Anna Andreadi</v>
      </c>
      <c r="W5316" s="3" t="str">
        <f>IFERROR(INDEX(Returns!$B$2:$B$801,MATCH(Orders!B5316,Returns!$A$2:$A$801,0)),"No")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IF(M5317=People!$B$5,People!$A$5,IF(M5317=People!$B$4,People!$A$4,IF(Orders!M5317=People!$B$3,People!$A$3,IF(Orders!M5317=People!$B$2,People!$A$2,0))))</f>
        <v>Cassandra Brandow</v>
      </c>
      <c r="W5317" s="3" t="str">
        <f>IFERROR(INDEX(Returns!$B$2:$B$801,MATCH(Orders!B5317,Returns!$A$2:$A$801,0)),"No")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IF(M5318=People!$B$5,People!$A$5,IF(M5318=People!$B$4,People!$A$4,IF(Orders!M5318=People!$B$3,People!$A$3,IF(Orders!M5318=People!$B$2,People!$A$2,0))))</f>
        <v>Cassandra Brandow</v>
      </c>
      <c r="W5318" s="3" t="str">
        <f>IFERROR(INDEX(Returns!$B$2:$B$801,MATCH(Orders!B5318,Returns!$A$2:$A$801,0)),"No")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IF(M5319=People!$B$5,People!$A$5,IF(M5319=People!$B$4,People!$A$4,IF(Orders!M5319=People!$B$3,People!$A$3,IF(Orders!M5319=People!$B$2,People!$A$2,0))))</f>
        <v>Cassandra Brandow</v>
      </c>
      <c r="W5319" s="3" t="str">
        <f>IFERROR(INDEX(Returns!$B$2:$B$801,MATCH(Orders!B5319,Returns!$A$2:$A$801,0)),"No")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IF(M5320=People!$B$5,People!$A$5,IF(M5320=People!$B$4,People!$A$4,IF(Orders!M5320=People!$B$3,People!$A$3,IF(Orders!M5320=People!$B$2,People!$A$2,0))))</f>
        <v>Cassandra Brandow</v>
      </c>
      <c r="W5320" s="3" t="str">
        <f>IFERROR(INDEX(Returns!$B$2:$B$801,MATCH(Orders!B5320,Returns!$A$2:$A$801,0)),"No")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IF(M5321=People!$B$5,People!$A$5,IF(M5321=People!$B$4,People!$A$4,IF(Orders!M5321=People!$B$3,People!$A$3,IF(Orders!M5321=People!$B$2,People!$A$2,0))))</f>
        <v>Cassandra Brandow</v>
      </c>
      <c r="W5321" s="3" t="str">
        <f>IFERROR(INDEX(Returns!$B$2:$B$801,MATCH(Orders!B5321,Returns!$A$2:$A$801,0)),"No")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IF(M5322=People!$B$5,People!$A$5,IF(M5322=People!$B$4,People!$A$4,IF(Orders!M5322=People!$B$3,People!$A$3,IF(Orders!M5322=People!$B$2,People!$A$2,0))))</f>
        <v>Cassandra Brandow</v>
      </c>
      <c r="W5322" s="3" t="str">
        <f>IFERROR(INDEX(Returns!$B$2:$B$801,MATCH(Orders!B5322,Returns!$A$2:$A$801,0)),"No")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IF(M5323=People!$B$5,People!$A$5,IF(M5323=People!$B$4,People!$A$4,IF(Orders!M5323=People!$B$3,People!$A$3,IF(Orders!M5323=People!$B$2,People!$A$2,0))))</f>
        <v>Cassandra Brandow</v>
      </c>
      <c r="W5323" s="3" t="str">
        <f>IFERROR(INDEX(Returns!$B$2:$B$801,MATCH(Orders!B5323,Returns!$A$2:$A$801,0)),"No")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IF(M5324=People!$B$5,People!$A$5,IF(M5324=People!$B$4,People!$A$4,IF(Orders!M5324=People!$B$3,People!$A$3,IF(Orders!M5324=People!$B$2,People!$A$2,0))))</f>
        <v>Cassandra Brandow</v>
      </c>
      <c r="W5324" s="3" t="str">
        <f>IFERROR(INDEX(Returns!$B$2:$B$801,MATCH(Orders!B5324,Returns!$A$2:$A$801,0)),"No")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IF(M5325=People!$B$5,People!$A$5,IF(M5325=People!$B$4,People!$A$4,IF(Orders!M5325=People!$B$3,People!$A$3,IF(Orders!M5325=People!$B$2,People!$A$2,0))))</f>
        <v>Kelly Williams</v>
      </c>
      <c r="W5325" s="3" t="str">
        <f>IFERROR(INDEX(Returns!$B$2:$B$801,MATCH(Orders!B5325,Returns!$A$2:$A$801,0)),"No")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IF(M5326=People!$B$5,People!$A$5,IF(M5326=People!$B$4,People!$A$4,IF(Orders!M5326=People!$B$3,People!$A$3,IF(Orders!M5326=People!$B$2,People!$A$2,0))))</f>
        <v>Anna Andreadi</v>
      </c>
      <c r="W5326" s="3" t="str">
        <f>IFERROR(INDEX(Returns!$B$2:$B$801,MATCH(Orders!B5326,Returns!$A$2:$A$801,0)),"No")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IF(M5327=People!$B$5,People!$A$5,IF(M5327=People!$B$4,People!$A$4,IF(Orders!M5327=People!$B$3,People!$A$3,IF(Orders!M5327=People!$B$2,People!$A$2,0))))</f>
        <v>Anna Andreadi</v>
      </c>
      <c r="W5327" s="3" t="str">
        <f>IFERROR(INDEX(Returns!$B$2:$B$801,MATCH(Orders!B5327,Returns!$A$2:$A$801,0)),"No")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IF(M5328=People!$B$5,People!$A$5,IF(M5328=People!$B$4,People!$A$4,IF(Orders!M5328=People!$B$3,People!$A$3,IF(Orders!M5328=People!$B$2,People!$A$2,0))))</f>
        <v>Chuck Magee</v>
      </c>
      <c r="W5328" s="3" t="str">
        <f>IFERROR(INDEX(Returns!$B$2:$B$801,MATCH(Orders!B5328,Returns!$A$2:$A$801,0)),"No")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IF(M5329=People!$B$5,People!$A$5,IF(M5329=People!$B$4,People!$A$4,IF(Orders!M5329=People!$B$3,People!$A$3,IF(Orders!M5329=People!$B$2,People!$A$2,0))))</f>
        <v>Anna Andreadi</v>
      </c>
      <c r="W5329" s="3" t="str">
        <f>IFERROR(INDEX(Returns!$B$2:$B$801,MATCH(Orders!B5329,Returns!$A$2:$A$801,0)),"No")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IF(M5330=People!$B$5,People!$A$5,IF(M5330=People!$B$4,People!$A$4,IF(Orders!M5330=People!$B$3,People!$A$3,IF(Orders!M5330=People!$B$2,People!$A$2,0))))</f>
        <v>Kelly Williams</v>
      </c>
      <c r="W5330" s="3" t="str">
        <f>IFERROR(INDEX(Returns!$B$2:$B$801,MATCH(Orders!B5330,Returns!$A$2:$A$801,0)),"No")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IF(M5331=People!$B$5,People!$A$5,IF(M5331=People!$B$4,People!$A$4,IF(Orders!M5331=People!$B$3,People!$A$3,IF(Orders!M5331=People!$B$2,People!$A$2,0))))</f>
        <v>Chuck Magee</v>
      </c>
      <c r="W5331" s="3" t="str">
        <f>IFERROR(INDEX(Returns!$B$2:$B$801,MATCH(Orders!B5331,Returns!$A$2:$A$801,0)),"No")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IF(M5332=People!$B$5,People!$A$5,IF(M5332=People!$B$4,People!$A$4,IF(Orders!M5332=People!$B$3,People!$A$3,IF(Orders!M5332=People!$B$2,People!$A$2,0))))</f>
        <v>Chuck Magee</v>
      </c>
      <c r="W5332" s="3" t="str">
        <f>IFERROR(INDEX(Returns!$B$2:$B$801,MATCH(Orders!B5332,Returns!$A$2:$A$801,0)),"No")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IF(M5333=People!$B$5,People!$A$5,IF(M5333=People!$B$4,People!$A$4,IF(Orders!M5333=People!$B$3,People!$A$3,IF(Orders!M5333=People!$B$2,People!$A$2,0))))</f>
        <v>Chuck Magee</v>
      </c>
      <c r="W5333" s="3" t="str">
        <f>IFERROR(INDEX(Returns!$B$2:$B$801,MATCH(Orders!B5333,Returns!$A$2:$A$801,0)),"No")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IF(M5334=People!$B$5,People!$A$5,IF(M5334=People!$B$4,People!$A$4,IF(Orders!M5334=People!$B$3,People!$A$3,IF(Orders!M5334=People!$B$2,People!$A$2,0))))</f>
        <v>Chuck Magee</v>
      </c>
      <c r="W5334" s="3" t="str">
        <f>IFERROR(INDEX(Returns!$B$2:$B$801,MATCH(Orders!B5334,Returns!$A$2:$A$801,0)),"No")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IF(M5335=People!$B$5,People!$A$5,IF(M5335=People!$B$4,People!$A$4,IF(Orders!M5335=People!$B$3,People!$A$3,IF(Orders!M5335=People!$B$2,People!$A$2,0))))</f>
        <v>Chuck Magee</v>
      </c>
      <c r="W5335" s="3" t="str">
        <f>IFERROR(INDEX(Returns!$B$2:$B$801,MATCH(Orders!B5335,Returns!$A$2:$A$801,0)),"No")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IF(M5336=People!$B$5,People!$A$5,IF(M5336=People!$B$4,People!$A$4,IF(Orders!M5336=People!$B$3,People!$A$3,IF(Orders!M5336=People!$B$2,People!$A$2,0))))</f>
        <v>Chuck Magee</v>
      </c>
      <c r="W5336" s="3" t="str">
        <f>IFERROR(INDEX(Returns!$B$2:$B$801,MATCH(Orders!B5336,Returns!$A$2:$A$801,0)),"No")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IF(M5337=People!$B$5,People!$A$5,IF(M5337=People!$B$4,People!$A$4,IF(Orders!M5337=People!$B$3,People!$A$3,IF(Orders!M5337=People!$B$2,People!$A$2,0))))</f>
        <v>Chuck Magee</v>
      </c>
      <c r="W5337" s="3" t="str">
        <f>IFERROR(INDEX(Returns!$B$2:$B$801,MATCH(Orders!B5337,Returns!$A$2:$A$801,0)),"No")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IF(M5338=People!$B$5,People!$A$5,IF(M5338=People!$B$4,People!$A$4,IF(Orders!M5338=People!$B$3,People!$A$3,IF(Orders!M5338=People!$B$2,People!$A$2,0))))</f>
        <v>Anna Andreadi</v>
      </c>
      <c r="W5338" s="3" t="str">
        <f>IFERROR(INDEX(Returns!$B$2:$B$801,MATCH(Orders!B5338,Returns!$A$2:$A$801,0)),"No")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IF(M5339=People!$B$5,People!$A$5,IF(M5339=People!$B$4,People!$A$4,IF(Orders!M5339=People!$B$3,People!$A$3,IF(Orders!M5339=People!$B$2,People!$A$2,0))))</f>
        <v>Anna Andreadi</v>
      </c>
      <c r="W5339" s="3" t="str">
        <f>IFERROR(INDEX(Returns!$B$2:$B$801,MATCH(Orders!B5339,Returns!$A$2:$A$801,0)),"No")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IF(M5340=People!$B$5,People!$A$5,IF(M5340=People!$B$4,People!$A$4,IF(Orders!M5340=People!$B$3,People!$A$3,IF(Orders!M5340=People!$B$2,People!$A$2,0))))</f>
        <v>Chuck Magee</v>
      </c>
      <c r="W5340" s="3" t="str">
        <f>IFERROR(INDEX(Returns!$B$2:$B$801,MATCH(Orders!B5340,Returns!$A$2:$A$801,0)),"No")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IF(M5341=People!$B$5,People!$A$5,IF(M5341=People!$B$4,People!$A$4,IF(Orders!M5341=People!$B$3,People!$A$3,IF(Orders!M5341=People!$B$2,People!$A$2,0))))</f>
        <v>Chuck Magee</v>
      </c>
      <c r="W5341" s="3" t="str">
        <f>IFERROR(INDEX(Returns!$B$2:$B$801,MATCH(Orders!B5341,Returns!$A$2:$A$801,0)),"No")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IF(M5342=People!$B$5,People!$A$5,IF(M5342=People!$B$4,People!$A$4,IF(Orders!M5342=People!$B$3,People!$A$3,IF(Orders!M5342=People!$B$2,People!$A$2,0))))</f>
        <v>Chuck Magee</v>
      </c>
      <c r="W5342" s="3" t="str">
        <f>IFERROR(INDEX(Returns!$B$2:$B$801,MATCH(Orders!B5342,Returns!$A$2:$A$801,0)),"No")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IF(M5343=People!$B$5,People!$A$5,IF(M5343=People!$B$4,People!$A$4,IF(Orders!M5343=People!$B$3,People!$A$3,IF(Orders!M5343=People!$B$2,People!$A$2,0))))</f>
        <v>Chuck Magee</v>
      </c>
      <c r="W5343" s="3" t="str">
        <f>IFERROR(INDEX(Returns!$B$2:$B$801,MATCH(Orders!B5343,Returns!$A$2:$A$801,0)),"No")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IF(M5344=People!$B$5,People!$A$5,IF(M5344=People!$B$4,People!$A$4,IF(Orders!M5344=People!$B$3,People!$A$3,IF(Orders!M5344=People!$B$2,People!$A$2,0))))</f>
        <v>Kelly Williams</v>
      </c>
      <c r="W5344" s="3" t="str">
        <f>IFERROR(INDEX(Returns!$B$2:$B$801,MATCH(Orders!B5344,Returns!$A$2:$A$801,0)),"No")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IF(M5345=People!$B$5,People!$A$5,IF(M5345=People!$B$4,People!$A$4,IF(Orders!M5345=People!$B$3,People!$A$3,IF(Orders!M5345=People!$B$2,People!$A$2,0))))</f>
        <v>Kelly Williams</v>
      </c>
      <c r="W5345" s="3" t="str">
        <f>IFERROR(INDEX(Returns!$B$2:$B$801,MATCH(Orders!B5345,Returns!$A$2:$A$801,0)),"No")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IF(M5346=People!$B$5,People!$A$5,IF(M5346=People!$B$4,People!$A$4,IF(Orders!M5346=People!$B$3,People!$A$3,IF(Orders!M5346=People!$B$2,People!$A$2,0))))</f>
        <v>Chuck Magee</v>
      </c>
      <c r="W5346" s="3" t="str">
        <f>IFERROR(INDEX(Returns!$B$2:$B$801,MATCH(Orders!B5346,Returns!$A$2:$A$801,0)),"No")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IF(M5347=People!$B$5,People!$A$5,IF(M5347=People!$B$4,People!$A$4,IF(Orders!M5347=People!$B$3,People!$A$3,IF(Orders!M5347=People!$B$2,People!$A$2,0))))</f>
        <v>Anna Andreadi</v>
      </c>
      <c r="W5347" s="3" t="str">
        <f>IFERROR(INDEX(Returns!$B$2:$B$801,MATCH(Orders!B5347,Returns!$A$2:$A$801,0)),"No")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IF(M5348=People!$B$5,People!$A$5,IF(M5348=People!$B$4,People!$A$4,IF(Orders!M5348=People!$B$3,People!$A$3,IF(Orders!M5348=People!$B$2,People!$A$2,0))))</f>
        <v>Anna Andreadi</v>
      </c>
      <c r="W5348" s="3" t="str">
        <f>IFERROR(INDEX(Returns!$B$2:$B$801,MATCH(Orders!B5348,Returns!$A$2:$A$801,0)),"No")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IF(M5349=People!$B$5,People!$A$5,IF(M5349=People!$B$4,People!$A$4,IF(Orders!M5349=People!$B$3,People!$A$3,IF(Orders!M5349=People!$B$2,People!$A$2,0))))</f>
        <v>Anna Andreadi</v>
      </c>
      <c r="W5349" s="3" t="str">
        <f>IFERROR(INDEX(Returns!$B$2:$B$801,MATCH(Orders!B5349,Returns!$A$2:$A$801,0)),"No")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IF(M5350=People!$B$5,People!$A$5,IF(M5350=People!$B$4,People!$A$4,IF(Orders!M5350=People!$B$3,People!$A$3,IF(Orders!M5350=People!$B$2,People!$A$2,0))))</f>
        <v>Kelly Williams</v>
      </c>
      <c r="W5350" s="3" t="str">
        <f>IFERROR(INDEX(Returns!$B$2:$B$801,MATCH(Orders!B5350,Returns!$A$2:$A$801,0)),"No")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IF(M5351=People!$B$5,People!$A$5,IF(M5351=People!$B$4,People!$A$4,IF(Orders!M5351=People!$B$3,People!$A$3,IF(Orders!M5351=People!$B$2,People!$A$2,0))))</f>
        <v>Kelly Williams</v>
      </c>
      <c r="W5351" s="3" t="str">
        <f>IFERROR(INDEX(Returns!$B$2:$B$801,MATCH(Orders!B5351,Returns!$A$2:$A$801,0)),"No")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IF(M5352=People!$B$5,People!$A$5,IF(M5352=People!$B$4,People!$A$4,IF(Orders!M5352=People!$B$3,People!$A$3,IF(Orders!M5352=People!$B$2,People!$A$2,0))))</f>
        <v>Kelly Williams</v>
      </c>
      <c r="W5352" s="3" t="str">
        <f>IFERROR(INDEX(Returns!$B$2:$B$801,MATCH(Orders!B5352,Returns!$A$2:$A$801,0)),"No")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IF(M5353=People!$B$5,People!$A$5,IF(M5353=People!$B$4,People!$A$4,IF(Orders!M5353=People!$B$3,People!$A$3,IF(Orders!M5353=People!$B$2,People!$A$2,0))))</f>
        <v>Kelly Williams</v>
      </c>
      <c r="W5353" s="3" t="str">
        <f>IFERROR(INDEX(Returns!$B$2:$B$801,MATCH(Orders!B5353,Returns!$A$2:$A$801,0)),"No")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IF(M5354=People!$B$5,People!$A$5,IF(M5354=People!$B$4,People!$A$4,IF(Orders!M5354=People!$B$3,People!$A$3,IF(Orders!M5354=People!$B$2,People!$A$2,0))))</f>
        <v>Kelly Williams</v>
      </c>
      <c r="W5354" s="3" t="str">
        <f>IFERROR(INDEX(Returns!$B$2:$B$801,MATCH(Orders!B5354,Returns!$A$2:$A$801,0)),"No")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IF(M5355=People!$B$5,People!$A$5,IF(M5355=People!$B$4,People!$A$4,IF(Orders!M5355=People!$B$3,People!$A$3,IF(Orders!M5355=People!$B$2,People!$A$2,0))))</f>
        <v>Cassandra Brandow</v>
      </c>
      <c r="W5355" s="3" t="str">
        <f>IFERROR(INDEX(Returns!$B$2:$B$801,MATCH(Orders!B5355,Returns!$A$2:$A$801,0)),"No")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IF(M5356=People!$B$5,People!$A$5,IF(M5356=People!$B$4,People!$A$4,IF(Orders!M5356=People!$B$3,People!$A$3,IF(Orders!M5356=People!$B$2,People!$A$2,0))))</f>
        <v>Anna Andreadi</v>
      </c>
      <c r="W5356" s="3" t="str">
        <f>IFERROR(INDEX(Returns!$B$2:$B$801,MATCH(Orders!B5356,Returns!$A$2:$A$801,0)),"No")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IF(M5357=People!$B$5,People!$A$5,IF(M5357=People!$B$4,People!$A$4,IF(Orders!M5357=People!$B$3,People!$A$3,IF(Orders!M5357=People!$B$2,People!$A$2,0))))</f>
        <v>Anna Andreadi</v>
      </c>
      <c r="W5357" s="3" t="str">
        <f>IFERROR(INDEX(Returns!$B$2:$B$801,MATCH(Orders!B5357,Returns!$A$2:$A$801,0)),"No")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IF(M5358=People!$B$5,People!$A$5,IF(M5358=People!$B$4,People!$A$4,IF(Orders!M5358=People!$B$3,People!$A$3,IF(Orders!M5358=People!$B$2,People!$A$2,0))))</f>
        <v>Anna Andreadi</v>
      </c>
      <c r="W5358" s="3" t="str">
        <f>IFERROR(INDEX(Returns!$B$2:$B$801,MATCH(Orders!B5358,Returns!$A$2:$A$801,0)),"No")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IF(M5359=People!$B$5,People!$A$5,IF(M5359=People!$B$4,People!$A$4,IF(Orders!M5359=People!$B$3,People!$A$3,IF(Orders!M5359=People!$B$2,People!$A$2,0))))</f>
        <v>Anna Andreadi</v>
      </c>
      <c r="W5359" s="3" t="str">
        <f>IFERROR(INDEX(Returns!$B$2:$B$801,MATCH(Orders!B5359,Returns!$A$2:$A$801,0)),"No")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IF(M5360=People!$B$5,People!$A$5,IF(M5360=People!$B$4,People!$A$4,IF(Orders!M5360=People!$B$3,People!$A$3,IF(Orders!M5360=People!$B$2,People!$A$2,0))))</f>
        <v>Anna Andreadi</v>
      </c>
      <c r="W5360" s="3" t="str">
        <f>IFERROR(INDEX(Returns!$B$2:$B$801,MATCH(Orders!B5360,Returns!$A$2:$A$801,0)),"No")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IF(M5361=People!$B$5,People!$A$5,IF(M5361=People!$B$4,People!$A$4,IF(Orders!M5361=People!$B$3,People!$A$3,IF(Orders!M5361=People!$B$2,People!$A$2,0))))</f>
        <v>Anna Andreadi</v>
      </c>
      <c r="W5361" s="3" t="str">
        <f>IFERROR(INDEX(Returns!$B$2:$B$801,MATCH(Orders!B5361,Returns!$A$2:$A$801,0)),"No")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IF(M5362=People!$B$5,People!$A$5,IF(M5362=People!$B$4,People!$A$4,IF(Orders!M5362=People!$B$3,People!$A$3,IF(Orders!M5362=People!$B$2,People!$A$2,0))))</f>
        <v>Cassandra Brandow</v>
      </c>
      <c r="W5362" s="3" t="str">
        <f>IFERROR(INDEX(Returns!$B$2:$B$801,MATCH(Orders!B5362,Returns!$A$2:$A$801,0)),"No")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IF(M5363=People!$B$5,People!$A$5,IF(M5363=People!$B$4,People!$A$4,IF(Orders!M5363=People!$B$3,People!$A$3,IF(Orders!M5363=People!$B$2,People!$A$2,0))))</f>
        <v>Kelly Williams</v>
      </c>
      <c r="W5363" s="3" t="str">
        <f>IFERROR(INDEX(Returns!$B$2:$B$801,MATCH(Orders!B5363,Returns!$A$2:$A$801,0)),"No")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IF(M5364=People!$B$5,People!$A$5,IF(M5364=People!$B$4,People!$A$4,IF(Orders!M5364=People!$B$3,People!$A$3,IF(Orders!M5364=People!$B$2,People!$A$2,0))))</f>
        <v>Kelly Williams</v>
      </c>
      <c r="W5364" s="3" t="str">
        <f>IFERROR(INDEX(Returns!$B$2:$B$801,MATCH(Orders!B5364,Returns!$A$2:$A$801,0)),"No")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IF(M5365=People!$B$5,People!$A$5,IF(M5365=People!$B$4,People!$A$4,IF(Orders!M5365=People!$B$3,People!$A$3,IF(Orders!M5365=People!$B$2,People!$A$2,0))))</f>
        <v>Kelly Williams</v>
      </c>
      <c r="W5365" s="3" t="str">
        <f>IFERROR(INDEX(Returns!$B$2:$B$801,MATCH(Orders!B5365,Returns!$A$2:$A$801,0)),"No")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IF(M5366=People!$B$5,People!$A$5,IF(M5366=People!$B$4,People!$A$4,IF(Orders!M5366=People!$B$3,People!$A$3,IF(Orders!M5366=People!$B$2,People!$A$2,0))))</f>
        <v>Anna Andreadi</v>
      </c>
      <c r="W5366" s="3" t="str">
        <f>IFERROR(INDEX(Returns!$B$2:$B$801,MATCH(Orders!B5366,Returns!$A$2:$A$801,0)),"No")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IF(M5367=People!$B$5,People!$A$5,IF(M5367=People!$B$4,People!$A$4,IF(Orders!M5367=People!$B$3,People!$A$3,IF(Orders!M5367=People!$B$2,People!$A$2,0))))</f>
        <v>Kelly Williams</v>
      </c>
      <c r="W5367" s="3" t="str">
        <f>IFERROR(INDEX(Returns!$B$2:$B$801,MATCH(Orders!B5367,Returns!$A$2:$A$801,0)),"No")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IF(M5368=People!$B$5,People!$A$5,IF(M5368=People!$B$4,People!$A$4,IF(Orders!M5368=People!$B$3,People!$A$3,IF(Orders!M5368=People!$B$2,People!$A$2,0))))</f>
        <v>Anna Andreadi</v>
      </c>
      <c r="W5368" s="3" t="str">
        <f>IFERROR(INDEX(Returns!$B$2:$B$801,MATCH(Orders!B5368,Returns!$A$2:$A$801,0)),"No")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IF(M5369=People!$B$5,People!$A$5,IF(M5369=People!$B$4,People!$A$4,IF(Orders!M5369=People!$B$3,People!$A$3,IF(Orders!M5369=People!$B$2,People!$A$2,0))))</f>
        <v>Anna Andreadi</v>
      </c>
      <c r="W5369" s="3" t="str">
        <f>IFERROR(INDEX(Returns!$B$2:$B$801,MATCH(Orders!B5369,Returns!$A$2:$A$801,0)),"No")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IF(M5370=People!$B$5,People!$A$5,IF(M5370=People!$B$4,People!$A$4,IF(Orders!M5370=People!$B$3,People!$A$3,IF(Orders!M5370=People!$B$2,People!$A$2,0))))</f>
        <v>Anna Andreadi</v>
      </c>
      <c r="W5370" s="3" t="str">
        <f>IFERROR(INDEX(Returns!$B$2:$B$801,MATCH(Orders!B5370,Returns!$A$2:$A$801,0)),"No")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IF(M5371=People!$B$5,People!$A$5,IF(M5371=People!$B$4,People!$A$4,IF(Orders!M5371=People!$B$3,People!$A$3,IF(Orders!M5371=People!$B$2,People!$A$2,0))))</f>
        <v>Chuck Magee</v>
      </c>
      <c r="W5371" s="3" t="str">
        <f>IFERROR(INDEX(Returns!$B$2:$B$801,MATCH(Orders!B5371,Returns!$A$2:$A$801,0)),"No")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IF(M5372=People!$B$5,People!$A$5,IF(M5372=People!$B$4,People!$A$4,IF(Orders!M5372=People!$B$3,People!$A$3,IF(Orders!M5372=People!$B$2,People!$A$2,0))))</f>
        <v>Kelly Williams</v>
      </c>
      <c r="W5372" s="3" t="str">
        <f>IFERROR(INDEX(Returns!$B$2:$B$801,MATCH(Orders!B5372,Returns!$A$2:$A$801,0)),"No")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IF(M5373=People!$B$5,People!$A$5,IF(M5373=People!$B$4,People!$A$4,IF(Orders!M5373=People!$B$3,People!$A$3,IF(Orders!M5373=People!$B$2,People!$A$2,0))))</f>
        <v>Kelly Williams</v>
      </c>
      <c r="W5373" s="3" t="str">
        <f>IFERROR(INDEX(Returns!$B$2:$B$801,MATCH(Orders!B5373,Returns!$A$2:$A$801,0)),"No")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IF(M5374=People!$B$5,People!$A$5,IF(M5374=People!$B$4,People!$A$4,IF(Orders!M5374=People!$B$3,People!$A$3,IF(Orders!M5374=People!$B$2,People!$A$2,0))))</f>
        <v>Kelly Williams</v>
      </c>
      <c r="W5374" s="3" t="str">
        <f>IFERROR(INDEX(Returns!$B$2:$B$801,MATCH(Orders!B5374,Returns!$A$2:$A$801,0)),"No")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IF(M5375=People!$B$5,People!$A$5,IF(M5375=People!$B$4,People!$A$4,IF(Orders!M5375=People!$B$3,People!$A$3,IF(Orders!M5375=People!$B$2,People!$A$2,0))))</f>
        <v>Kelly Williams</v>
      </c>
      <c r="W5375" s="3" t="str">
        <f>IFERROR(INDEX(Returns!$B$2:$B$801,MATCH(Orders!B5375,Returns!$A$2:$A$801,0)),"No")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IF(M5376=People!$B$5,People!$A$5,IF(M5376=People!$B$4,People!$A$4,IF(Orders!M5376=People!$B$3,People!$A$3,IF(Orders!M5376=People!$B$2,People!$A$2,0))))</f>
        <v>Kelly Williams</v>
      </c>
      <c r="W5376" s="3" t="str">
        <f>IFERROR(INDEX(Returns!$B$2:$B$801,MATCH(Orders!B5376,Returns!$A$2:$A$801,0)),"No")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IF(M5377=People!$B$5,People!$A$5,IF(M5377=People!$B$4,People!$A$4,IF(Orders!M5377=People!$B$3,People!$A$3,IF(Orders!M5377=People!$B$2,People!$A$2,0))))</f>
        <v>Anna Andreadi</v>
      </c>
      <c r="W5377" s="3" t="str">
        <f>IFERROR(INDEX(Returns!$B$2:$B$801,MATCH(Orders!B5377,Returns!$A$2:$A$801,0)),"No")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IF(M5378=People!$B$5,People!$A$5,IF(M5378=People!$B$4,People!$A$4,IF(Orders!M5378=People!$B$3,People!$A$3,IF(Orders!M5378=People!$B$2,People!$A$2,0))))</f>
        <v>Anna Andreadi</v>
      </c>
      <c r="W5378" s="3" t="str">
        <f>IFERROR(INDEX(Returns!$B$2:$B$801,MATCH(Orders!B5378,Returns!$A$2:$A$801,0)),"No")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IF(M5379=People!$B$5,People!$A$5,IF(M5379=People!$B$4,People!$A$4,IF(Orders!M5379=People!$B$3,People!$A$3,IF(Orders!M5379=People!$B$2,People!$A$2,0))))</f>
        <v>Chuck Magee</v>
      </c>
      <c r="W5379" s="3" t="str">
        <f>IFERROR(INDEX(Returns!$B$2:$B$801,MATCH(Orders!B5379,Returns!$A$2:$A$801,0)),"No")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IF(M5380=People!$B$5,People!$A$5,IF(M5380=People!$B$4,People!$A$4,IF(Orders!M5380=People!$B$3,People!$A$3,IF(Orders!M5380=People!$B$2,People!$A$2,0))))</f>
        <v>Chuck Magee</v>
      </c>
      <c r="W5380" s="3" t="str">
        <f>IFERROR(INDEX(Returns!$B$2:$B$801,MATCH(Orders!B5380,Returns!$A$2:$A$801,0)),"No")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IF(M5381=People!$B$5,People!$A$5,IF(M5381=People!$B$4,People!$A$4,IF(Orders!M5381=People!$B$3,People!$A$3,IF(Orders!M5381=People!$B$2,People!$A$2,0))))</f>
        <v>Anna Andreadi</v>
      </c>
      <c r="W5381" s="3" t="str">
        <f>IFERROR(INDEX(Returns!$B$2:$B$801,MATCH(Orders!B5381,Returns!$A$2:$A$801,0)),"No")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IF(M5382=People!$B$5,People!$A$5,IF(M5382=People!$B$4,People!$A$4,IF(Orders!M5382=People!$B$3,People!$A$3,IF(Orders!M5382=People!$B$2,People!$A$2,0))))</f>
        <v>Anna Andreadi</v>
      </c>
      <c r="W5382" s="3" t="str">
        <f>IFERROR(INDEX(Returns!$B$2:$B$801,MATCH(Orders!B5382,Returns!$A$2:$A$801,0)),"No")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IF(M5383=People!$B$5,People!$A$5,IF(M5383=People!$B$4,People!$A$4,IF(Orders!M5383=People!$B$3,People!$A$3,IF(Orders!M5383=People!$B$2,People!$A$2,0))))</f>
        <v>Kelly Williams</v>
      </c>
      <c r="W5383" s="3" t="str">
        <f>IFERROR(INDEX(Returns!$B$2:$B$801,MATCH(Orders!B5383,Returns!$A$2:$A$801,0)),"No")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IF(M5384=People!$B$5,People!$A$5,IF(M5384=People!$B$4,People!$A$4,IF(Orders!M5384=People!$B$3,People!$A$3,IF(Orders!M5384=People!$B$2,People!$A$2,0))))</f>
        <v>Kelly Williams</v>
      </c>
      <c r="W5384" s="3" t="str">
        <f>IFERROR(INDEX(Returns!$B$2:$B$801,MATCH(Orders!B5384,Returns!$A$2:$A$801,0)),"No")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IF(M5385=People!$B$5,People!$A$5,IF(M5385=People!$B$4,People!$A$4,IF(Orders!M5385=People!$B$3,People!$A$3,IF(Orders!M5385=People!$B$2,People!$A$2,0))))</f>
        <v>Kelly Williams</v>
      </c>
      <c r="W5385" s="3" t="str">
        <f>IFERROR(INDEX(Returns!$B$2:$B$801,MATCH(Orders!B5385,Returns!$A$2:$A$801,0)),"No")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IF(M5386=People!$B$5,People!$A$5,IF(M5386=People!$B$4,People!$A$4,IF(Orders!M5386=People!$B$3,People!$A$3,IF(Orders!M5386=People!$B$2,People!$A$2,0))))</f>
        <v>Chuck Magee</v>
      </c>
      <c r="W5386" s="3" t="str">
        <f>IFERROR(INDEX(Returns!$B$2:$B$801,MATCH(Orders!B5386,Returns!$A$2:$A$801,0)),"No")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IF(M5387=People!$B$5,People!$A$5,IF(M5387=People!$B$4,People!$A$4,IF(Orders!M5387=People!$B$3,People!$A$3,IF(Orders!M5387=People!$B$2,People!$A$2,0))))</f>
        <v>Chuck Magee</v>
      </c>
      <c r="W5387" s="3" t="str">
        <f>IFERROR(INDEX(Returns!$B$2:$B$801,MATCH(Orders!B5387,Returns!$A$2:$A$801,0)),"No")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IF(M5388=People!$B$5,People!$A$5,IF(M5388=People!$B$4,People!$A$4,IF(Orders!M5388=People!$B$3,People!$A$3,IF(Orders!M5388=People!$B$2,People!$A$2,0))))</f>
        <v>Cassandra Brandow</v>
      </c>
      <c r="W5388" s="3" t="str">
        <f>IFERROR(INDEX(Returns!$B$2:$B$801,MATCH(Orders!B5388,Returns!$A$2:$A$801,0)),"No")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IF(M5389=People!$B$5,People!$A$5,IF(M5389=People!$B$4,People!$A$4,IF(Orders!M5389=People!$B$3,People!$A$3,IF(Orders!M5389=People!$B$2,People!$A$2,0))))</f>
        <v>Anna Andreadi</v>
      </c>
      <c r="W5389" s="3" t="str">
        <f>IFERROR(INDEX(Returns!$B$2:$B$801,MATCH(Orders!B5389,Returns!$A$2:$A$801,0)),"No")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IF(M5390=People!$B$5,People!$A$5,IF(M5390=People!$B$4,People!$A$4,IF(Orders!M5390=People!$B$3,People!$A$3,IF(Orders!M5390=People!$B$2,People!$A$2,0))))</f>
        <v>Anna Andreadi</v>
      </c>
      <c r="W5390" s="3" t="str">
        <f>IFERROR(INDEX(Returns!$B$2:$B$801,MATCH(Orders!B5390,Returns!$A$2:$A$801,0)),"No")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IF(M5391=People!$B$5,People!$A$5,IF(M5391=People!$B$4,People!$A$4,IF(Orders!M5391=People!$B$3,People!$A$3,IF(Orders!M5391=People!$B$2,People!$A$2,0))))</f>
        <v>Anna Andreadi</v>
      </c>
      <c r="W5391" s="3" t="str">
        <f>IFERROR(INDEX(Returns!$B$2:$B$801,MATCH(Orders!B5391,Returns!$A$2:$A$801,0)),"No")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IF(M5392=People!$B$5,People!$A$5,IF(M5392=People!$B$4,People!$A$4,IF(Orders!M5392=People!$B$3,People!$A$3,IF(Orders!M5392=People!$B$2,People!$A$2,0))))</f>
        <v>Anna Andreadi</v>
      </c>
      <c r="W5392" s="3" t="str">
        <f>IFERROR(INDEX(Returns!$B$2:$B$801,MATCH(Orders!B5392,Returns!$A$2:$A$801,0)),"No")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IF(M5393=People!$B$5,People!$A$5,IF(M5393=People!$B$4,People!$A$4,IF(Orders!M5393=People!$B$3,People!$A$3,IF(Orders!M5393=People!$B$2,People!$A$2,0))))</f>
        <v>Chuck Magee</v>
      </c>
      <c r="W5393" s="3" t="str">
        <f>IFERROR(INDEX(Returns!$B$2:$B$801,MATCH(Orders!B5393,Returns!$A$2:$A$801,0)),"No")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IF(M5394=People!$B$5,People!$A$5,IF(M5394=People!$B$4,People!$A$4,IF(Orders!M5394=People!$B$3,People!$A$3,IF(Orders!M5394=People!$B$2,People!$A$2,0))))</f>
        <v>Chuck Magee</v>
      </c>
      <c r="W5394" s="3" t="str">
        <f>IFERROR(INDEX(Returns!$B$2:$B$801,MATCH(Orders!B5394,Returns!$A$2:$A$801,0)),"No")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IF(M5395=People!$B$5,People!$A$5,IF(M5395=People!$B$4,People!$A$4,IF(Orders!M5395=People!$B$3,People!$A$3,IF(Orders!M5395=People!$B$2,People!$A$2,0))))</f>
        <v>Chuck Magee</v>
      </c>
      <c r="W5395" s="3" t="str">
        <f>IFERROR(INDEX(Returns!$B$2:$B$801,MATCH(Orders!B5395,Returns!$A$2:$A$801,0)),"No")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IF(M5396=People!$B$5,People!$A$5,IF(M5396=People!$B$4,People!$A$4,IF(Orders!M5396=People!$B$3,People!$A$3,IF(Orders!M5396=People!$B$2,People!$A$2,0))))</f>
        <v>Chuck Magee</v>
      </c>
      <c r="W5396" s="3" t="str">
        <f>IFERROR(INDEX(Returns!$B$2:$B$801,MATCH(Orders!B5396,Returns!$A$2:$A$801,0)),"No")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IF(M5397=People!$B$5,People!$A$5,IF(M5397=People!$B$4,People!$A$4,IF(Orders!M5397=People!$B$3,People!$A$3,IF(Orders!M5397=People!$B$2,People!$A$2,0))))</f>
        <v>Anna Andreadi</v>
      </c>
      <c r="W5397" s="3" t="str">
        <f>IFERROR(INDEX(Returns!$B$2:$B$801,MATCH(Orders!B5397,Returns!$A$2:$A$801,0)),"No")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IF(M5398=People!$B$5,People!$A$5,IF(M5398=People!$B$4,People!$A$4,IF(Orders!M5398=People!$B$3,People!$A$3,IF(Orders!M5398=People!$B$2,People!$A$2,0))))</f>
        <v>Anna Andreadi</v>
      </c>
      <c r="W5398" s="3" t="str">
        <f>IFERROR(INDEX(Returns!$B$2:$B$801,MATCH(Orders!B5398,Returns!$A$2:$A$801,0)),"No")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IF(M5399=People!$B$5,People!$A$5,IF(M5399=People!$B$4,People!$A$4,IF(Orders!M5399=People!$B$3,People!$A$3,IF(Orders!M5399=People!$B$2,People!$A$2,0))))</f>
        <v>Anna Andreadi</v>
      </c>
      <c r="W5399" s="3" t="str">
        <f>IFERROR(INDEX(Returns!$B$2:$B$801,MATCH(Orders!B5399,Returns!$A$2:$A$801,0)),"No")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IF(M5400=People!$B$5,People!$A$5,IF(M5400=People!$B$4,People!$A$4,IF(Orders!M5400=People!$B$3,People!$A$3,IF(Orders!M5400=People!$B$2,People!$A$2,0))))</f>
        <v>Chuck Magee</v>
      </c>
      <c r="W5400" s="3" t="str">
        <f>IFERROR(INDEX(Returns!$B$2:$B$801,MATCH(Orders!B5400,Returns!$A$2:$A$801,0)),"No")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IF(M5401=People!$B$5,People!$A$5,IF(M5401=People!$B$4,People!$A$4,IF(Orders!M5401=People!$B$3,People!$A$3,IF(Orders!M5401=People!$B$2,People!$A$2,0))))</f>
        <v>Anna Andreadi</v>
      </c>
      <c r="W5401" s="3" t="str">
        <f>IFERROR(INDEX(Returns!$B$2:$B$801,MATCH(Orders!B5401,Returns!$A$2:$A$801,0)),"No")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IF(M5402=People!$B$5,People!$A$5,IF(M5402=People!$B$4,People!$A$4,IF(Orders!M5402=People!$B$3,People!$A$3,IF(Orders!M5402=People!$B$2,People!$A$2,0))))</f>
        <v>Anna Andreadi</v>
      </c>
      <c r="W5402" s="3" t="str">
        <f>IFERROR(INDEX(Returns!$B$2:$B$801,MATCH(Orders!B5402,Returns!$A$2:$A$801,0)),"No")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IF(M5403=People!$B$5,People!$A$5,IF(M5403=People!$B$4,People!$A$4,IF(Orders!M5403=People!$B$3,People!$A$3,IF(Orders!M5403=People!$B$2,People!$A$2,0))))</f>
        <v>Anna Andreadi</v>
      </c>
      <c r="W5403" s="3" t="str">
        <f>IFERROR(INDEX(Returns!$B$2:$B$801,MATCH(Orders!B5403,Returns!$A$2:$A$801,0)),"No")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IF(M5404=People!$B$5,People!$A$5,IF(M5404=People!$B$4,People!$A$4,IF(Orders!M5404=People!$B$3,People!$A$3,IF(Orders!M5404=People!$B$2,People!$A$2,0))))</f>
        <v>Chuck Magee</v>
      </c>
      <c r="W5404" s="3" t="str">
        <f>IFERROR(INDEX(Returns!$B$2:$B$801,MATCH(Orders!B5404,Returns!$A$2:$A$801,0)),"No")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IF(M5405=People!$B$5,People!$A$5,IF(M5405=People!$B$4,People!$A$4,IF(Orders!M5405=People!$B$3,People!$A$3,IF(Orders!M5405=People!$B$2,People!$A$2,0))))</f>
        <v>Chuck Magee</v>
      </c>
      <c r="W5405" s="3" t="str">
        <f>IFERROR(INDEX(Returns!$B$2:$B$801,MATCH(Orders!B5405,Returns!$A$2:$A$801,0)),"No")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IF(M5406=People!$B$5,People!$A$5,IF(M5406=People!$B$4,People!$A$4,IF(Orders!M5406=People!$B$3,People!$A$3,IF(Orders!M5406=People!$B$2,People!$A$2,0))))</f>
        <v>Anna Andreadi</v>
      </c>
      <c r="W5406" s="3" t="str">
        <f>IFERROR(INDEX(Returns!$B$2:$B$801,MATCH(Orders!B5406,Returns!$A$2:$A$801,0)),"No")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IF(M5407=People!$B$5,People!$A$5,IF(M5407=People!$B$4,People!$A$4,IF(Orders!M5407=People!$B$3,People!$A$3,IF(Orders!M5407=People!$B$2,People!$A$2,0))))</f>
        <v>Anna Andreadi</v>
      </c>
      <c r="W5407" s="3" t="str">
        <f>IFERROR(INDEX(Returns!$B$2:$B$801,MATCH(Orders!B5407,Returns!$A$2:$A$801,0)),"No")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IF(M5408=People!$B$5,People!$A$5,IF(M5408=People!$B$4,People!$A$4,IF(Orders!M5408=People!$B$3,People!$A$3,IF(Orders!M5408=People!$B$2,People!$A$2,0))))</f>
        <v>Anna Andreadi</v>
      </c>
      <c r="W5408" s="3" t="str">
        <f>IFERROR(INDEX(Returns!$B$2:$B$801,MATCH(Orders!B5408,Returns!$A$2:$A$801,0)),"No")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IF(M5409=People!$B$5,People!$A$5,IF(M5409=People!$B$4,People!$A$4,IF(Orders!M5409=People!$B$3,People!$A$3,IF(Orders!M5409=People!$B$2,People!$A$2,0))))</f>
        <v>Anna Andreadi</v>
      </c>
      <c r="W5409" s="3" t="str">
        <f>IFERROR(INDEX(Returns!$B$2:$B$801,MATCH(Orders!B5409,Returns!$A$2:$A$801,0)),"No")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IF(M5410=People!$B$5,People!$A$5,IF(M5410=People!$B$4,People!$A$4,IF(Orders!M5410=People!$B$3,People!$A$3,IF(Orders!M5410=People!$B$2,People!$A$2,0))))</f>
        <v>Anna Andreadi</v>
      </c>
      <c r="W5410" s="3" t="str">
        <f>IFERROR(INDEX(Returns!$B$2:$B$801,MATCH(Orders!B5410,Returns!$A$2:$A$801,0)),"No")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IF(M5411=People!$B$5,People!$A$5,IF(M5411=People!$B$4,People!$A$4,IF(Orders!M5411=People!$B$3,People!$A$3,IF(Orders!M5411=People!$B$2,People!$A$2,0))))</f>
        <v>Anna Andreadi</v>
      </c>
      <c r="W5411" s="3" t="str">
        <f>IFERROR(INDEX(Returns!$B$2:$B$801,MATCH(Orders!B5411,Returns!$A$2:$A$801,0)),"No")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IF(M5412=People!$B$5,People!$A$5,IF(M5412=People!$B$4,People!$A$4,IF(Orders!M5412=People!$B$3,People!$A$3,IF(Orders!M5412=People!$B$2,People!$A$2,0))))</f>
        <v>Anna Andreadi</v>
      </c>
      <c r="W5412" s="3" t="str">
        <f>IFERROR(INDEX(Returns!$B$2:$B$801,MATCH(Orders!B5412,Returns!$A$2:$A$801,0)),"No")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IF(M5413=People!$B$5,People!$A$5,IF(M5413=People!$B$4,People!$A$4,IF(Orders!M5413=People!$B$3,People!$A$3,IF(Orders!M5413=People!$B$2,People!$A$2,0))))</f>
        <v>Anna Andreadi</v>
      </c>
      <c r="W5413" s="3" t="str">
        <f>IFERROR(INDEX(Returns!$B$2:$B$801,MATCH(Orders!B5413,Returns!$A$2:$A$801,0)),"No")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IF(M5414=People!$B$5,People!$A$5,IF(M5414=People!$B$4,People!$A$4,IF(Orders!M5414=People!$B$3,People!$A$3,IF(Orders!M5414=People!$B$2,People!$A$2,0))))</f>
        <v>Anna Andreadi</v>
      </c>
      <c r="W5414" s="3" t="str">
        <f>IFERROR(INDEX(Returns!$B$2:$B$801,MATCH(Orders!B5414,Returns!$A$2:$A$801,0)),"No")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IF(M5415=People!$B$5,People!$A$5,IF(M5415=People!$B$4,People!$A$4,IF(Orders!M5415=People!$B$3,People!$A$3,IF(Orders!M5415=People!$B$2,People!$A$2,0))))</f>
        <v>Kelly Williams</v>
      </c>
      <c r="W5415" s="3" t="str">
        <f>IFERROR(INDEX(Returns!$B$2:$B$801,MATCH(Orders!B5415,Returns!$A$2:$A$801,0)),"No")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IF(M5416=People!$B$5,People!$A$5,IF(M5416=People!$B$4,People!$A$4,IF(Orders!M5416=People!$B$3,People!$A$3,IF(Orders!M5416=People!$B$2,People!$A$2,0))))</f>
        <v>Kelly Williams</v>
      </c>
      <c r="W5416" s="3" t="str">
        <f>IFERROR(INDEX(Returns!$B$2:$B$801,MATCH(Orders!B5416,Returns!$A$2:$A$801,0)),"No")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IF(M5417=People!$B$5,People!$A$5,IF(M5417=People!$B$4,People!$A$4,IF(Orders!M5417=People!$B$3,People!$A$3,IF(Orders!M5417=People!$B$2,People!$A$2,0))))</f>
        <v>Kelly Williams</v>
      </c>
      <c r="W5417" s="3" t="str">
        <f>IFERROR(INDEX(Returns!$B$2:$B$801,MATCH(Orders!B5417,Returns!$A$2:$A$801,0)),"No")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IF(M5418=People!$B$5,People!$A$5,IF(M5418=People!$B$4,People!$A$4,IF(Orders!M5418=People!$B$3,People!$A$3,IF(Orders!M5418=People!$B$2,People!$A$2,0))))</f>
        <v>Kelly Williams</v>
      </c>
      <c r="W5418" s="3" t="str">
        <f>IFERROR(INDEX(Returns!$B$2:$B$801,MATCH(Orders!B5418,Returns!$A$2:$A$801,0)),"No")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IF(M5419=People!$B$5,People!$A$5,IF(M5419=People!$B$4,People!$A$4,IF(Orders!M5419=People!$B$3,People!$A$3,IF(Orders!M5419=People!$B$2,People!$A$2,0))))</f>
        <v>Kelly Williams</v>
      </c>
      <c r="W5419" s="3" t="str">
        <f>IFERROR(INDEX(Returns!$B$2:$B$801,MATCH(Orders!B5419,Returns!$A$2:$A$801,0)),"No")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IF(M5420=People!$B$5,People!$A$5,IF(M5420=People!$B$4,People!$A$4,IF(Orders!M5420=People!$B$3,People!$A$3,IF(Orders!M5420=People!$B$2,People!$A$2,0))))</f>
        <v>Kelly Williams</v>
      </c>
      <c r="W5420" s="3" t="str">
        <f>IFERROR(INDEX(Returns!$B$2:$B$801,MATCH(Orders!B5420,Returns!$A$2:$A$801,0)),"No")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IF(M5421=People!$B$5,People!$A$5,IF(M5421=People!$B$4,People!$A$4,IF(Orders!M5421=People!$B$3,People!$A$3,IF(Orders!M5421=People!$B$2,People!$A$2,0))))</f>
        <v>Kelly Williams</v>
      </c>
      <c r="W5421" s="3" t="str">
        <f>IFERROR(INDEX(Returns!$B$2:$B$801,MATCH(Orders!B5421,Returns!$A$2:$A$801,0)),"No")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IF(M5422=People!$B$5,People!$A$5,IF(M5422=People!$B$4,People!$A$4,IF(Orders!M5422=People!$B$3,People!$A$3,IF(Orders!M5422=People!$B$2,People!$A$2,0))))</f>
        <v>Chuck Magee</v>
      </c>
      <c r="W5422" s="3" t="str">
        <f>IFERROR(INDEX(Returns!$B$2:$B$801,MATCH(Orders!B5422,Returns!$A$2:$A$801,0)),"No")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IF(M5423=People!$B$5,People!$A$5,IF(M5423=People!$B$4,People!$A$4,IF(Orders!M5423=People!$B$3,People!$A$3,IF(Orders!M5423=People!$B$2,People!$A$2,0))))</f>
        <v>Chuck Magee</v>
      </c>
      <c r="W5423" s="3" t="str">
        <f>IFERROR(INDEX(Returns!$B$2:$B$801,MATCH(Orders!B5423,Returns!$A$2:$A$801,0)),"No")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IF(M5424=People!$B$5,People!$A$5,IF(M5424=People!$B$4,People!$A$4,IF(Orders!M5424=People!$B$3,People!$A$3,IF(Orders!M5424=People!$B$2,People!$A$2,0))))</f>
        <v>Anna Andreadi</v>
      </c>
      <c r="W5424" s="3" t="str">
        <f>IFERROR(INDEX(Returns!$B$2:$B$801,MATCH(Orders!B5424,Returns!$A$2:$A$801,0)),"No")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IF(M5425=People!$B$5,People!$A$5,IF(M5425=People!$B$4,People!$A$4,IF(Orders!M5425=People!$B$3,People!$A$3,IF(Orders!M5425=People!$B$2,People!$A$2,0))))</f>
        <v>Cassandra Brandow</v>
      </c>
      <c r="W5425" s="3" t="str">
        <f>IFERROR(INDEX(Returns!$B$2:$B$801,MATCH(Orders!B5425,Returns!$A$2:$A$801,0)),"No")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IF(M5426=People!$B$5,People!$A$5,IF(M5426=People!$B$4,People!$A$4,IF(Orders!M5426=People!$B$3,People!$A$3,IF(Orders!M5426=People!$B$2,People!$A$2,0))))</f>
        <v>Chuck Magee</v>
      </c>
      <c r="W5426" s="3" t="str">
        <f>IFERROR(INDEX(Returns!$B$2:$B$801,MATCH(Orders!B5426,Returns!$A$2:$A$801,0)),"No")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IF(M5427=People!$B$5,People!$A$5,IF(M5427=People!$B$4,People!$A$4,IF(Orders!M5427=People!$B$3,People!$A$3,IF(Orders!M5427=People!$B$2,People!$A$2,0))))</f>
        <v>Anna Andreadi</v>
      </c>
      <c r="W5427" s="3" t="str">
        <f>IFERROR(INDEX(Returns!$B$2:$B$801,MATCH(Orders!B5427,Returns!$A$2:$A$801,0)),"No")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IF(M5428=People!$B$5,People!$A$5,IF(M5428=People!$B$4,People!$A$4,IF(Orders!M5428=People!$B$3,People!$A$3,IF(Orders!M5428=People!$B$2,People!$A$2,0))))</f>
        <v>Anna Andreadi</v>
      </c>
      <c r="W5428" s="3" t="str">
        <f>IFERROR(INDEX(Returns!$B$2:$B$801,MATCH(Orders!B5428,Returns!$A$2:$A$801,0)),"No")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IF(M5429=People!$B$5,People!$A$5,IF(M5429=People!$B$4,People!$A$4,IF(Orders!M5429=People!$B$3,People!$A$3,IF(Orders!M5429=People!$B$2,People!$A$2,0))))</f>
        <v>Anna Andreadi</v>
      </c>
      <c r="W5429" s="3" t="str">
        <f>IFERROR(INDEX(Returns!$B$2:$B$801,MATCH(Orders!B5429,Returns!$A$2:$A$801,0)),"No")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IF(M5430=People!$B$5,People!$A$5,IF(M5430=People!$B$4,People!$A$4,IF(Orders!M5430=People!$B$3,People!$A$3,IF(Orders!M5430=People!$B$2,People!$A$2,0))))</f>
        <v>Anna Andreadi</v>
      </c>
      <c r="W5430" s="3" t="str">
        <f>IFERROR(INDEX(Returns!$B$2:$B$801,MATCH(Orders!B5430,Returns!$A$2:$A$801,0)),"No")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IF(M5431=People!$B$5,People!$A$5,IF(M5431=People!$B$4,People!$A$4,IF(Orders!M5431=People!$B$3,People!$A$3,IF(Orders!M5431=People!$B$2,People!$A$2,0))))</f>
        <v>Cassandra Brandow</v>
      </c>
      <c r="W5431" s="3" t="str">
        <f>IFERROR(INDEX(Returns!$B$2:$B$801,MATCH(Orders!B5431,Returns!$A$2:$A$801,0)),"No")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IF(M5432=People!$B$5,People!$A$5,IF(M5432=People!$B$4,People!$A$4,IF(Orders!M5432=People!$B$3,People!$A$3,IF(Orders!M5432=People!$B$2,People!$A$2,0))))</f>
        <v>Chuck Magee</v>
      </c>
      <c r="W5432" s="3" t="str">
        <f>IFERROR(INDEX(Returns!$B$2:$B$801,MATCH(Orders!B5432,Returns!$A$2:$A$801,0)),"No")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IF(M5433=People!$B$5,People!$A$5,IF(M5433=People!$B$4,People!$A$4,IF(Orders!M5433=People!$B$3,People!$A$3,IF(Orders!M5433=People!$B$2,People!$A$2,0))))</f>
        <v>Chuck Magee</v>
      </c>
      <c r="W5433" s="3" t="str">
        <f>IFERROR(INDEX(Returns!$B$2:$B$801,MATCH(Orders!B5433,Returns!$A$2:$A$801,0)),"No")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IF(M5434=People!$B$5,People!$A$5,IF(M5434=People!$B$4,People!$A$4,IF(Orders!M5434=People!$B$3,People!$A$3,IF(Orders!M5434=People!$B$2,People!$A$2,0))))</f>
        <v>Chuck Magee</v>
      </c>
      <c r="W5434" s="3" t="str">
        <f>IFERROR(INDEX(Returns!$B$2:$B$801,MATCH(Orders!B5434,Returns!$A$2:$A$801,0)),"No")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IF(M5435=People!$B$5,People!$A$5,IF(M5435=People!$B$4,People!$A$4,IF(Orders!M5435=People!$B$3,People!$A$3,IF(Orders!M5435=People!$B$2,People!$A$2,0))))</f>
        <v>Anna Andreadi</v>
      </c>
      <c r="W5435" s="3" t="str">
        <f>IFERROR(INDEX(Returns!$B$2:$B$801,MATCH(Orders!B5435,Returns!$A$2:$A$801,0)),"No")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IF(M5436=People!$B$5,People!$A$5,IF(M5436=People!$B$4,People!$A$4,IF(Orders!M5436=People!$B$3,People!$A$3,IF(Orders!M5436=People!$B$2,People!$A$2,0))))</f>
        <v>Anna Andreadi</v>
      </c>
      <c r="W5436" s="3" t="str">
        <f>IFERROR(INDEX(Returns!$B$2:$B$801,MATCH(Orders!B5436,Returns!$A$2:$A$801,0)),"No")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IF(M5437=People!$B$5,People!$A$5,IF(M5437=People!$B$4,People!$A$4,IF(Orders!M5437=People!$B$3,People!$A$3,IF(Orders!M5437=People!$B$2,People!$A$2,0))))</f>
        <v>Anna Andreadi</v>
      </c>
      <c r="W5437" s="3" t="str">
        <f>IFERROR(INDEX(Returns!$B$2:$B$801,MATCH(Orders!B5437,Returns!$A$2:$A$801,0)),"No")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IF(M5438=People!$B$5,People!$A$5,IF(M5438=People!$B$4,People!$A$4,IF(Orders!M5438=People!$B$3,People!$A$3,IF(Orders!M5438=People!$B$2,People!$A$2,0))))</f>
        <v>Cassandra Brandow</v>
      </c>
      <c r="W5438" s="3" t="str">
        <f>IFERROR(INDEX(Returns!$B$2:$B$801,MATCH(Orders!B5438,Returns!$A$2:$A$801,0)),"No")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IF(M5439=People!$B$5,People!$A$5,IF(M5439=People!$B$4,People!$A$4,IF(Orders!M5439=People!$B$3,People!$A$3,IF(Orders!M5439=People!$B$2,People!$A$2,0))))</f>
        <v>Cassandra Brandow</v>
      </c>
      <c r="W5439" s="3" t="str">
        <f>IFERROR(INDEX(Returns!$B$2:$B$801,MATCH(Orders!B5439,Returns!$A$2:$A$801,0)),"No")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IF(M5440=People!$B$5,People!$A$5,IF(M5440=People!$B$4,People!$A$4,IF(Orders!M5440=People!$B$3,People!$A$3,IF(Orders!M5440=People!$B$2,People!$A$2,0))))</f>
        <v>Cassandra Brandow</v>
      </c>
      <c r="W5440" s="3" t="str">
        <f>IFERROR(INDEX(Returns!$B$2:$B$801,MATCH(Orders!B5440,Returns!$A$2:$A$801,0)),"No")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IF(M5441=People!$B$5,People!$A$5,IF(M5441=People!$B$4,People!$A$4,IF(Orders!M5441=People!$B$3,People!$A$3,IF(Orders!M5441=People!$B$2,People!$A$2,0))))</f>
        <v>Chuck Magee</v>
      </c>
      <c r="W5441" s="3" t="str">
        <f>IFERROR(INDEX(Returns!$B$2:$B$801,MATCH(Orders!B5441,Returns!$A$2:$A$801,0)),"No")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IF(M5442=People!$B$5,People!$A$5,IF(M5442=People!$B$4,People!$A$4,IF(Orders!M5442=People!$B$3,People!$A$3,IF(Orders!M5442=People!$B$2,People!$A$2,0))))</f>
        <v>Cassandra Brandow</v>
      </c>
      <c r="W5442" s="3" t="str">
        <f>IFERROR(INDEX(Returns!$B$2:$B$801,MATCH(Orders!B5442,Returns!$A$2:$A$801,0)),"No")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IF(M5443=People!$B$5,People!$A$5,IF(M5443=People!$B$4,People!$A$4,IF(Orders!M5443=People!$B$3,People!$A$3,IF(Orders!M5443=People!$B$2,People!$A$2,0))))</f>
        <v>Anna Andreadi</v>
      </c>
      <c r="W5443" s="3" t="str">
        <f>IFERROR(INDEX(Returns!$B$2:$B$801,MATCH(Orders!B5443,Returns!$A$2:$A$801,0)),"No")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IF(M5444=People!$B$5,People!$A$5,IF(M5444=People!$B$4,People!$A$4,IF(Orders!M5444=People!$B$3,People!$A$3,IF(Orders!M5444=People!$B$2,People!$A$2,0))))</f>
        <v>Chuck Magee</v>
      </c>
      <c r="W5444" s="3" t="str">
        <f>IFERROR(INDEX(Returns!$B$2:$B$801,MATCH(Orders!B5444,Returns!$A$2:$A$801,0)),"No")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IF(M5445=People!$B$5,People!$A$5,IF(M5445=People!$B$4,People!$A$4,IF(Orders!M5445=People!$B$3,People!$A$3,IF(Orders!M5445=People!$B$2,People!$A$2,0))))</f>
        <v>Chuck Magee</v>
      </c>
      <c r="W5445" s="3" t="str">
        <f>IFERROR(INDEX(Returns!$B$2:$B$801,MATCH(Orders!B5445,Returns!$A$2:$A$801,0)),"No")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IF(M5446=People!$B$5,People!$A$5,IF(M5446=People!$B$4,People!$A$4,IF(Orders!M5446=People!$B$3,People!$A$3,IF(Orders!M5446=People!$B$2,People!$A$2,0))))</f>
        <v>Chuck Magee</v>
      </c>
      <c r="W5446" s="3" t="str">
        <f>IFERROR(INDEX(Returns!$B$2:$B$801,MATCH(Orders!B5446,Returns!$A$2:$A$801,0)),"No")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IF(M5447=People!$B$5,People!$A$5,IF(M5447=People!$B$4,People!$A$4,IF(Orders!M5447=People!$B$3,People!$A$3,IF(Orders!M5447=People!$B$2,People!$A$2,0))))</f>
        <v>Kelly Williams</v>
      </c>
      <c r="W5447" s="3" t="str">
        <f>IFERROR(INDEX(Returns!$B$2:$B$801,MATCH(Orders!B5447,Returns!$A$2:$A$801,0)),"No")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IF(M5448=People!$B$5,People!$A$5,IF(M5448=People!$B$4,People!$A$4,IF(Orders!M5448=People!$B$3,People!$A$3,IF(Orders!M5448=People!$B$2,People!$A$2,0))))</f>
        <v>Chuck Magee</v>
      </c>
      <c r="W5448" s="3" t="str">
        <f>IFERROR(INDEX(Returns!$B$2:$B$801,MATCH(Orders!B5448,Returns!$A$2:$A$801,0)),"No")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IF(M5449=People!$B$5,People!$A$5,IF(M5449=People!$B$4,People!$A$4,IF(Orders!M5449=People!$B$3,People!$A$3,IF(Orders!M5449=People!$B$2,People!$A$2,0))))</f>
        <v>Chuck Magee</v>
      </c>
      <c r="W5449" s="3" t="str">
        <f>IFERROR(INDEX(Returns!$B$2:$B$801,MATCH(Orders!B5449,Returns!$A$2:$A$801,0)),"No")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IF(M5450=People!$B$5,People!$A$5,IF(M5450=People!$B$4,People!$A$4,IF(Orders!M5450=People!$B$3,People!$A$3,IF(Orders!M5450=People!$B$2,People!$A$2,0))))</f>
        <v>Kelly Williams</v>
      </c>
      <c r="W5450" s="3" t="str">
        <f>IFERROR(INDEX(Returns!$B$2:$B$801,MATCH(Orders!B5450,Returns!$A$2:$A$801,0)),"No")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IF(M5451=People!$B$5,People!$A$5,IF(M5451=People!$B$4,People!$A$4,IF(Orders!M5451=People!$B$3,People!$A$3,IF(Orders!M5451=People!$B$2,People!$A$2,0))))</f>
        <v>Kelly Williams</v>
      </c>
      <c r="W5451" s="3" t="str">
        <f>IFERROR(INDEX(Returns!$B$2:$B$801,MATCH(Orders!B5451,Returns!$A$2:$A$801,0)),"No")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IF(M5452=People!$B$5,People!$A$5,IF(M5452=People!$B$4,People!$A$4,IF(Orders!M5452=People!$B$3,People!$A$3,IF(Orders!M5452=People!$B$2,People!$A$2,0))))</f>
        <v>Kelly Williams</v>
      </c>
      <c r="W5452" s="3" t="str">
        <f>IFERROR(INDEX(Returns!$B$2:$B$801,MATCH(Orders!B5452,Returns!$A$2:$A$801,0)),"No")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IF(M5453=People!$B$5,People!$A$5,IF(M5453=People!$B$4,People!$A$4,IF(Orders!M5453=People!$B$3,People!$A$3,IF(Orders!M5453=People!$B$2,People!$A$2,0))))</f>
        <v>Kelly Williams</v>
      </c>
      <c r="W5453" s="3" t="str">
        <f>IFERROR(INDEX(Returns!$B$2:$B$801,MATCH(Orders!B5453,Returns!$A$2:$A$801,0)),"No")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IF(M5454=People!$B$5,People!$A$5,IF(M5454=People!$B$4,People!$A$4,IF(Orders!M5454=People!$B$3,People!$A$3,IF(Orders!M5454=People!$B$2,People!$A$2,0))))</f>
        <v>Anna Andreadi</v>
      </c>
      <c r="W5454" s="3" t="str">
        <f>IFERROR(INDEX(Returns!$B$2:$B$801,MATCH(Orders!B5454,Returns!$A$2:$A$801,0)),"No")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IF(M5455=People!$B$5,People!$A$5,IF(M5455=People!$B$4,People!$A$4,IF(Orders!M5455=People!$B$3,People!$A$3,IF(Orders!M5455=People!$B$2,People!$A$2,0))))</f>
        <v>Kelly Williams</v>
      </c>
      <c r="W5455" s="3" t="str">
        <f>IFERROR(INDEX(Returns!$B$2:$B$801,MATCH(Orders!B5455,Returns!$A$2:$A$801,0)),"No")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IF(M5456=People!$B$5,People!$A$5,IF(M5456=People!$B$4,People!$A$4,IF(Orders!M5456=People!$B$3,People!$A$3,IF(Orders!M5456=People!$B$2,People!$A$2,0))))</f>
        <v>Chuck Magee</v>
      </c>
      <c r="W5456" s="3" t="str">
        <f>IFERROR(INDEX(Returns!$B$2:$B$801,MATCH(Orders!B5456,Returns!$A$2:$A$801,0)),"No")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IF(M5457=People!$B$5,People!$A$5,IF(M5457=People!$B$4,People!$A$4,IF(Orders!M5457=People!$B$3,People!$A$3,IF(Orders!M5457=People!$B$2,People!$A$2,0))))</f>
        <v>Chuck Magee</v>
      </c>
      <c r="W5457" s="3" t="str">
        <f>IFERROR(INDEX(Returns!$B$2:$B$801,MATCH(Orders!B5457,Returns!$A$2:$A$801,0)),"No")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IF(M5458=People!$B$5,People!$A$5,IF(M5458=People!$B$4,People!$A$4,IF(Orders!M5458=People!$B$3,People!$A$3,IF(Orders!M5458=People!$B$2,People!$A$2,0))))</f>
        <v>Anna Andreadi</v>
      </c>
      <c r="W5458" s="3" t="str">
        <f>IFERROR(INDEX(Returns!$B$2:$B$801,MATCH(Orders!B5458,Returns!$A$2:$A$801,0)),"No")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IF(M5459=People!$B$5,People!$A$5,IF(M5459=People!$B$4,People!$A$4,IF(Orders!M5459=People!$B$3,People!$A$3,IF(Orders!M5459=People!$B$2,People!$A$2,0))))</f>
        <v>Anna Andreadi</v>
      </c>
      <c r="W5459" s="3" t="str">
        <f>IFERROR(INDEX(Returns!$B$2:$B$801,MATCH(Orders!B5459,Returns!$A$2:$A$801,0)),"No")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IF(M5460=People!$B$5,People!$A$5,IF(M5460=People!$B$4,People!$A$4,IF(Orders!M5460=People!$B$3,People!$A$3,IF(Orders!M5460=People!$B$2,People!$A$2,0))))</f>
        <v>Anna Andreadi</v>
      </c>
      <c r="W5460" s="3" t="str">
        <f>IFERROR(INDEX(Returns!$B$2:$B$801,MATCH(Orders!B5460,Returns!$A$2:$A$801,0)),"No")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IF(M5461=People!$B$5,People!$A$5,IF(M5461=People!$B$4,People!$A$4,IF(Orders!M5461=People!$B$3,People!$A$3,IF(Orders!M5461=People!$B$2,People!$A$2,0))))</f>
        <v>Anna Andreadi</v>
      </c>
      <c r="W5461" s="3" t="str">
        <f>IFERROR(INDEX(Returns!$B$2:$B$801,MATCH(Orders!B5461,Returns!$A$2:$A$801,0)),"No")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IF(M5462=People!$B$5,People!$A$5,IF(M5462=People!$B$4,People!$A$4,IF(Orders!M5462=People!$B$3,People!$A$3,IF(Orders!M5462=People!$B$2,People!$A$2,0))))</f>
        <v>Cassandra Brandow</v>
      </c>
      <c r="W5462" s="3" t="str">
        <f>IFERROR(INDEX(Returns!$B$2:$B$801,MATCH(Orders!B5462,Returns!$A$2:$A$801,0)),"No")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IF(M5463=People!$B$5,People!$A$5,IF(M5463=People!$B$4,People!$A$4,IF(Orders!M5463=People!$B$3,People!$A$3,IF(Orders!M5463=People!$B$2,People!$A$2,0))))</f>
        <v>Anna Andreadi</v>
      </c>
      <c r="W5463" s="3" t="str">
        <f>IFERROR(INDEX(Returns!$B$2:$B$801,MATCH(Orders!B5463,Returns!$A$2:$A$801,0)),"No")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IF(M5464=People!$B$5,People!$A$5,IF(M5464=People!$B$4,People!$A$4,IF(Orders!M5464=People!$B$3,People!$A$3,IF(Orders!M5464=People!$B$2,People!$A$2,0))))</f>
        <v>Anna Andreadi</v>
      </c>
      <c r="W5464" s="3" t="str">
        <f>IFERROR(INDEX(Returns!$B$2:$B$801,MATCH(Orders!B5464,Returns!$A$2:$A$801,0)),"No")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IF(M5465=People!$B$5,People!$A$5,IF(M5465=People!$B$4,People!$A$4,IF(Orders!M5465=People!$B$3,People!$A$3,IF(Orders!M5465=People!$B$2,People!$A$2,0))))</f>
        <v>Anna Andreadi</v>
      </c>
      <c r="W5465" s="3" t="str">
        <f>IFERROR(INDEX(Returns!$B$2:$B$801,MATCH(Orders!B5465,Returns!$A$2:$A$801,0)),"No")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IF(M5466=People!$B$5,People!$A$5,IF(M5466=People!$B$4,People!$A$4,IF(Orders!M5466=People!$B$3,People!$A$3,IF(Orders!M5466=People!$B$2,People!$A$2,0))))</f>
        <v>Anna Andreadi</v>
      </c>
      <c r="W5466" s="3" t="str">
        <f>IFERROR(INDEX(Returns!$B$2:$B$801,MATCH(Orders!B5466,Returns!$A$2:$A$801,0)),"No")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IF(M5467=People!$B$5,People!$A$5,IF(M5467=People!$B$4,People!$A$4,IF(Orders!M5467=People!$B$3,People!$A$3,IF(Orders!M5467=People!$B$2,People!$A$2,0))))</f>
        <v>Anna Andreadi</v>
      </c>
      <c r="W5467" s="3" t="str">
        <f>IFERROR(INDEX(Returns!$B$2:$B$801,MATCH(Orders!B5467,Returns!$A$2:$A$801,0)),"No")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IF(M5468=People!$B$5,People!$A$5,IF(M5468=People!$B$4,People!$A$4,IF(Orders!M5468=People!$B$3,People!$A$3,IF(Orders!M5468=People!$B$2,People!$A$2,0))))</f>
        <v>Kelly Williams</v>
      </c>
      <c r="W5468" s="3" t="str">
        <f>IFERROR(INDEX(Returns!$B$2:$B$801,MATCH(Orders!B5468,Returns!$A$2:$A$801,0)),"No")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IF(M5469=People!$B$5,People!$A$5,IF(M5469=People!$B$4,People!$A$4,IF(Orders!M5469=People!$B$3,People!$A$3,IF(Orders!M5469=People!$B$2,People!$A$2,0))))</f>
        <v>Anna Andreadi</v>
      </c>
      <c r="W5469" s="3" t="str">
        <f>IFERROR(INDEX(Returns!$B$2:$B$801,MATCH(Orders!B5469,Returns!$A$2:$A$801,0)),"No")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IF(M5470=People!$B$5,People!$A$5,IF(M5470=People!$B$4,People!$A$4,IF(Orders!M5470=People!$B$3,People!$A$3,IF(Orders!M5470=People!$B$2,People!$A$2,0))))</f>
        <v>Anna Andreadi</v>
      </c>
      <c r="W5470" s="3" t="str">
        <f>IFERROR(INDEX(Returns!$B$2:$B$801,MATCH(Orders!B5470,Returns!$A$2:$A$801,0)),"No")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IF(M5471=People!$B$5,People!$A$5,IF(M5471=People!$B$4,People!$A$4,IF(Orders!M5471=People!$B$3,People!$A$3,IF(Orders!M5471=People!$B$2,People!$A$2,0))))</f>
        <v>Anna Andreadi</v>
      </c>
      <c r="W5471" s="3" t="str">
        <f>IFERROR(INDEX(Returns!$B$2:$B$801,MATCH(Orders!B5471,Returns!$A$2:$A$801,0)),"No")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IF(M5472=People!$B$5,People!$A$5,IF(M5472=People!$B$4,People!$A$4,IF(Orders!M5472=People!$B$3,People!$A$3,IF(Orders!M5472=People!$B$2,People!$A$2,0))))</f>
        <v>Chuck Magee</v>
      </c>
      <c r="W5472" s="3" t="str">
        <f>IFERROR(INDEX(Returns!$B$2:$B$801,MATCH(Orders!B5472,Returns!$A$2:$A$801,0)),"No")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IF(M5473=People!$B$5,People!$A$5,IF(M5473=People!$B$4,People!$A$4,IF(Orders!M5473=People!$B$3,People!$A$3,IF(Orders!M5473=People!$B$2,People!$A$2,0))))</f>
        <v>Anna Andreadi</v>
      </c>
      <c r="W5473" s="3" t="str">
        <f>IFERROR(INDEX(Returns!$B$2:$B$801,MATCH(Orders!B5473,Returns!$A$2:$A$801,0)),"No")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IF(M5474=People!$B$5,People!$A$5,IF(M5474=People!$B$4,People!$A$4,IF(Orders!M5474=People!$B$3,People!$A$3,IF(Orders!M5474=People!$B$2,People!$A$2,0))))</f>
        <v>Anna Andreadi</v>
      </c>
      <c r="W5474" s="3" t="str">
        <f>IFERROR(INDEX(Returns!$B$2:$B$801,MATCH(Orders!B5474,Returns!$A$2:$A$801,0)),"No")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IF(M5475=People!$B$5,People!$A$5,IF(M5475=People!$B$4,People!$A$4,IF(Orders!M5475=People!$B$3,People!$A$3,IF(Orders!M5475=People!$B$2,People!$A$2,0))))</f>
        <v>Anna Andreadi</v>
      </c>
      <c r="W5475" s="3" t="str">
        <f>IFERROR(INDEX(Returns!$B$2:$B$801,MATCH(Orders!B5475,Returns!$A$2:$A$801,0)),"No")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IF(M5476=People!$B$5,People!$A$5,IF(M5476=People!$B$4,People!$A$4,IF(Orders!M5476=People!$B$3,People!$A$3,IF(Orders!M5476=People!$B$2,People!$A$2,0))))</f>
        <v>Kelly Williams</v>
      </c>
      <c r="W5476" s="3" t="str">
        <f>IFERROR(INDEX(Returns!$B$2:$B$801,MATCH(Orders!B5476,Returns!$A$2:$A$801,0)),"No")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IF(M5477=People!$B$5,People!$A$5,IF(M5477=People!$B$4,People!$A$4,IF(Orders!M5477=People!$B$3,People!$A$3,IF(Orders!M5477=People!$B$2,People!$A$2,0))))</f>
        <v>Kelly Williams</v>
      </c>
      <c r="W5477" s="3" t="str">
        <f>IFERROR(INDEX(Returns!$B$2:$B$801,MATCH(Orders!B5477,Returns!$A$2:$A$801,0)),"No")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IF(M5478=People!$B$5,People!$A$5,IF(M5478=People!$B$4,People!$A$4,IF(Orders!M5478=People!$B$3,People!$A$3,IF(Orders!M5478=People!$B$2,People!$A$2,0))))</f>
        <v>Kelly Williams</v>
      </c>
      <c r="W5478" s="3" t="str">
        <f>IFERROR(INDEX(Returns!$B$2:$B$801,MATCH(Orders!B5478,Returns!$A$2:$A$801,0)),"No")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IF(M5479=People!$B$5,People!$A$5,IF(M5479=People!$B$4,People!$A$4,IF(Orders!M5479=People!$B$3,People!$A$3,IF(Orders!M5479=People!$B$2,People!$A$2,0))))</f>
        <v>Kelly Williams</v>
      </c>
      <c r="W5479" s="3" t="str">
        <f>IFERROR(INDEX(Returns!$B$2:$B$801,MATCH(Orders!B5479,Returns!$A$2:$A$801,0)),"No")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IF(M5480=People!$B$5,People!$A$5,IF(M5480=People!$B$4,People!$A$4,IF(Orders!M5480=People!$B$3,People!$A$3,IF(Orders!M5480=People!$B$2,People!$A$2,0))))</f>
        <v>Chuck Magee</v>
      </c>
      <c r="W5480" s="3" t="str">
        <f>IFERROR(INDEX(Returns!$B$2:$B$801,MATCH(Orders!B5480,Returns!$A$2:$A$801,0)),"No")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IF(M5481=People!$B$5,People!$A$5,IF(M5481=People!$B$4,People!$A$4,IF(Orders!M5481=People!$B$3,People!$A$3,IF(Orders!M5481=People!$B$2,People!$A$2,0))))</f>
        <v>Cassandra Brandow</v>
      </c>
      <c r="W5481" s="3" t="str">
        <f>IFERROR(INDEX(Returns!$B$2:$B$801,MATCH(Orders!B5481,Returns!$A$2:$A$801,0)),"No")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IF(M5482=People!$B$5,People!$A$5,IF(M5482=People!$B$4,People!$A$4,IF(Orders!M5482=People!$B$3,People!$A$3,IF(Orders!M5482=People!$B$2,People!$A$2,0))))</f>
        <v>Anna Andreadi</v>
      </c>
      <c r="W5482" s="3" t="str">
        <f>IFERROR(INDEX(Returns!$B$2:$B$801,MATCH(Orders!B5482,Returns!$A$2:$A$801,0)),"No")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IF(M5483=People!$B$5,People!$A$5,IF(M5483=People!$B$4,People!$A$4,IF(Orders!M5483=People!$B$3,People!$A$3,IF(Orders!M5483=People!$B$2,People!$A$2,0))))</f>
        <v>Anna Andreadi</v>
      </c>
      <c r="W5483" s="3" t="str">
        <f>IFERROR(INDEX(Returns!$B$2:$B$801,MATCH(Orders!B5483,Returns!$A$2:$A$801,0)),"No")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IF(M5484=People!$B$5,People!$A$5,IF(M5484=People!$B$4,People!$A$4,IF(Orders!M5484=People!$B$3,People!$A$3,IF(Orders!M5484=People!$B$2,People!$A$2,0))))</f>
        <v>Anna Andreadi</v>
      </c>
      <c r="W5484" s="3" t="str">
        <f>IFERROR(INDEX(Returns!$B$2:$B$801,MATCH(Orders!B5484,Returns!$A$2:$A$801,0)),"No")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IF(M5485=People!$B$5,People!$A$5,IF(M5485=People!$B$4,People!$A$4,IF(Orders!M5485=People!$B$3,People!$A$3,IF(Orders!M5485=People!$B$2,People!$A$2,0))))</f>
        <v>Anna Andreadi</v>
      </c>
      <c r="W5485" s="3" t="str">
        <f>IFERROR(INDEX(Returns!$B$2:$B$801,MATCH(Orders!B5485,Returns!$A$2:$A$801,0)),"No")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IF(M5486=People!$B$5,People!$A$5,IF(M5486=People!$B$4,People!$A$4,IF(Orders!M5486=People!$B$3,People!$A$3,IF(Orders!M5486=People!$B$2,People!$A$2,0))))</f>
        <v>Cassandra Brandow</v>
      </c>
      <c r="W5486" s="3" t="str">
        <f>IFERROR(INDEX(Returns!$B$2:$B$801,MATCH(Orders!B5486,Returns!$A$2:$A$801,0)),"No")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IF(M5487=People!$B$5,People!$A$5,IF(M5487=People!$B$4,People!$A$4,IF(Orders!M5487=People!$B$3,People!$A$3,IF(Orders!M5487=People!$B$2,People!$A$2,0))))</f>
        <v>Cassandra Brandow</v>
      </c>
      <c r="W5487" s="3" t="str">
        <f>IFERROR(INDEX(Returns!$B$2:$B$801,MATCH(Orders!B5487,Returns!$A$2:$A$801,0)),"No")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IF(M5488=People!$B$5,People!$A$5,IF(M5488=People!$B$4,People!$A$4,IF(Orders!M5488=People!$B$3,People!$A$3,IF(Orders!M5488=People!$B$2,People!$A$2,0))))</f>
        <v>Kelly Williams</v>
      </c>
      <c r="W5488" s="3" t="str">
        <f>IFERROR(INDEX(Returns!$B$2:$B$801,MATCH(Orders!B5488,Returns!$A$2:$A$801,0)),"No")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IF(M5489=People!$B$5,People!$A$5,IF(M5489=People!$B$4,People!$A$4,IF(Orders!M5489=People!$B$3,People!$A$3,IF(Orders!M5489=People!$B$2,People!$A$2,0))))</f>
        <v>Cassandra Brandow</v>
      </c>
      <c r="W5489" s="3" t="str">
        <f>IFERROR(INDEX(Returns!$B$2:$B$801,MATCH(Orders!B5489,Returns!$A$2:$A$801,0)),"No")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IF(M5490=People!$B$5,People!$A$5,IF(M5490=People!$B$4,People!$A$4,IF(Orders!M5490=People!$B$3,People!$A$3,IF(Orders!M5490=People!$B$2,People!$A$2,0))))</f>
        <v>Cassandra Brandow</v>
      </c>
      <c r="W5490" s="3" t="str">
        <f>IFERROR(INDEX(Returns!$B$2:$B$801,MATCH(Orders!B5490,Returns!$A$2:$A$801,0)),"No")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IF(M5491=People!$B$5,People!$A$5,IF(M5491=People!$B$4,People!$A$4,IF(Orders!M5491=People!$B$3,People!$A$3,IF(Orders!M5491=People!$B$2,People!$A$2,0))))</f>
        <v>Cassandra Brandow</v>
      </c>
      <c r="W5491" s="3" t="str">
        <f>IFERROR(INDEX(Returns!$B$2:$B$801,MATCH(Orders!B5491,Returns!$A$2:$A$801,0)),"No")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IF(M5492=People!$B$5,People!$A$5,IF(M5492=People!$B$4,People!$A$4,IF(Orders!M5492=People!$B$3,People!$A$3,IF(Orders!M5492=People!$B$2,People!$A$2,0))))</f>
        <v>Cassandra Brandow</v>
      </c>
      <c r="W5492" s="3" t="str">
        <f>IFERROR(INDEX(Returns!$B$2:$B$801,MATCH(Orders!B5492,Returns!$A$2:$A$801,0)),"No")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IF(M5493=People!$B$5,People!$A$5,IF(M5493=People!$B$4,People!$A$4,IF(Orders!M5493=People!$B$3,People!$A$3,IF(Orders!M5493=People!$B$2,People!$A$2,0))))</f>
        <v>Kelly Williams</v>
      </c>
      <c r="W5493" s="3" t="str">
        <f>IFERROR(INDEX(Returns!$B$2:$B$801,MATCH(Orders!B5493,Returns!$A$2:$A$801,0)),"No")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IF(M5494=People!$B$5,People!$A$5,IF(M5494=People!$B$4,People!$A$4,IF(Orders!M5494=People!$B$3,People!$A$3,IF(Orders!M5494=People!$B$2,People!$A$2,0))))</f>
        <v>Anna Andreadi</v>
      </c>
      <c r="W5494" s="3" t="str">
        <f>IFERROR(INDEX(Returns!$B$2:$B$801,MATCH(Orders!B5494,Returns!$A$2:$A$801,0)),"No")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IF(M5495=People!$B$5,People!$A$5,IF(M5495=People!$B$4,People!$A$4,IF(Orders!M5495=People!$B$3,People!$A$3,IF(Orders!M5495=People!$B$2,People!$A$2,0))))</f>
        <v>Anna Andreadi</v>
      </c>
      <c r="W5495" s="3" t="str">
        <f>IFERROR(INDEX(Returns!$B$2:$B$801,MATCH(Orders!B5495,Returns!$A$2:$A$801,0)),"No")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IF(M5496=People!$B$5,People!$A$5,IF(M5496=People!$B$4,People!$A$4,IF(Orders!M5496=People!$B$3,People!$A$3,IF(Orders!M5496=People!$B$2,People!$A$2,0))))</f>
        <v>Anna Andreadi</v>
      </c>
      <c r="W5496" s="3" t="str">
        <f>IFERROR(INDEX(Returns!$B$2:$B$801,MATCH(Orders!B5496,Returns!$A$2:$A$801,0)),"No")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IF(M5497=People!$B$5,People!$A$5,IF(M5497=People!$B$4,People!$A$4,IF(Orders!M5497=People!$B$3,People!$A$3,IF(Orders!M5497=People!$B$2,People!$A$2,0))))</f>
        <v>Chuck Magee</v>
      </c>
      <c r="W5497" s="3" t="str">
        <f>IFERROR(INDEX(Returns!$B$2:$B$801,MATCH(Orders!B5497,Returns!$A$2:$A$801,0)),"No")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IF(M5498=People!$B$5,People!$A$5,IF(M5498=People!$B$4,People!$A$4,IF(Orders!M5498=People!$B$3,People!$A$3,IF(Orders!M5498=People!$B$2,People!$A$2,0))))</f>
        <v>Chuck Magee</v>
      </c>
      <c r="W5498" s="3" t="str">
        <f>IFERROR(INDEX(Returns!$B$2:$B$801,MATCH(Orders!B5498,Returns!$A$2:$A$801,0)),"No")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IF(M5499=People!$B$5,People!$A$5,IF(M5499=People!$B$4,People!$A$4,IF(Orders!M5499=People!$B$3,People!$A$3,IF(Orders!M5499=People!$B$2,People!$A$2,0))))</f>
        <v>Chuck Magee</v>
      </c>
      <c r="W5499" s="3" t="str">
        <f>IFERROR(INDEX(Returns!$B$2:$B$801,MATCH(Orders!B5499,Returns!$A$2:$A$801,0)),"No")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IF(M5500=People!$B$5,People!$A$5,IF(M5500=People!$B$4,People!$A$4,IF(Orders!M5500=People!$B$3,People!$A$3,IF(Orders!M5500=People!$B$2,People!$A$2,0))))</f>
        <v>Chuck Magee</v>
      </c>
      <c r="W5500" s="3" t="str">
        <f>IFERROR(INDEX(Returns!$B$2:$B$801,MATCH(Orders!B5500,Returns!$A$2:$A$801,0)),"No")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IF(M5501=People!$B$5,People!$A$5,IF(M5501=People!$B$4,People!$A$4,IF(Orders!M5501=People!$B$3,People!$A$3,IF(Orders!M5501=People!$B$2,People!$A$2,0))))</f>
        <v>Chuck Magee</v>
      </c>
      <c r="W5501" s="3" t="str">
        <f>IFERROR(INDEX(Returns!$B$2:$B$801,MATCH(Orders!B5501,Returns!$A$2:$A$801,0)),"No")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IF(M5502=People!$B$5,People!$A$5,IF(M5502=People!$B$4,People!$A$4,IF(Orders!M5502=People!$B$3,People!$A$3,IF(Orders!M5502=People!$B$2,People!$A$2,0))))</f>
        <v>Chuck Magee</v>
      </c>
      <c r="W5502" s="3" t="str">
        <f>IFERROR(INDEX(Returns!$B$2:$B$801,MATCH(Orders!B5502,Returns!$A$2:$A$801,0)),"No")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IF(M5503=People!$B$5,People!$A$5,IF(M5503=People!$B$4,People!$A$4,IF(Orders!M5503=People!$B$3,People!$A$3,IF(Orders!M5503=People!$B$2,People!$A$2,0))))</f>
        <v>Chuck Magee</v>
      </c>
      <c r="W5503" s="3" t="str">
        <f>IFERROR(INDEX(Returns!$B$2:$B$801,MATCH(Orders!B5503,Returns!$A$2:$A$801,0)),"No")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IF(M5504=People!$B$5,People!$A$5,IF(M5504=People!$B$4,People!$A$4,IF(Orders!M5504=People!$B$3,People!$A$3,IF(Orders!M5504=People!$B$2,People!$A$2,0))))</f>
        <v>Chuck Magee</v>
      </c>
      <c r="W5504" s="3" t="str">
        <f>IFERROR(INDEX(Returns!$B$2:$B$801,MATCH(Orders!B5504,Returns!$A$2:$A$801,0)),"No")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IF(M5505=People!$B$5,People!$A$5,IF(M5505=People!$B$4,People!$A$4,IF(Orders!M5505=People!$B$3,People!$A$3,IF(Orders!M5505=People!$B$2,People!$A$2,0))))</f>
        <v>Chuck Magee</v>
      </c>
      <c r="W5505" s="3" t="str">
        <f>IFERROR(INDEX(Returns!$B$2:$B$801,MATCH(Orders!B5505,Returns!$A$2:$A$801,0)),"No")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IF(M5506=People!$B$5,People!$A$5,IF(M5506=People!$B$4,People!$A$4,IF(Orders!M5506=People!$B$3,People!$A$3,IF(Orders!M5506=People!$B$2,People!$A$2,0))))</f>
        <v>Chuck Magee</v>
      </c>
      <c r="W5506" s="3" t="str">
        <f>IFERROR(INDEX(Returns!$B$2:$B$801,MATCH(Orders!B5506,Returns!$A$2:$A$801,0)),"No")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IF(M5507=People!$B$5,People!$A$5,IF(M5507=People!$B$4,People!$A$4,IF(Orders!M5507=People!$B$3,People!$A$3,IF(Orders!M5507=People!$B$2,People!$A$2,0))))</f>
        <v>Chuck Magee</v>
      </c>
      <c r="W5507" s="3" t="str">
        <f>IFERROR(INDEX(Returns!$B$2:$B$801,MATCH(Orders!B5507,Returns!$A$2:$A$801,0)),"No")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IF(M5508=People!$B$5,People!$A$5,IF(M5508=People!$B$4,People!$A$4,IF(Orders!M5508=People!$B$3,People!$A$3,IF(Orders!M5508=People!$B$2,People!$A$2,0))))</f>
        <v>Anna Andreadi</v>
      </c>
      <c r="W5508" s="3" t="str">
        <f>IFERROR(INDEX(Returns!$B$2:$B$801,MATCH(Orders!B5508,Returns!$A$2:$A$801,0)),"No")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IF(M5509=People!$B$5,People!$A$5,IF(M5509=People!$B$4,People!$A$4,IF(Orders!M5509=People!$B$3,People!$A$3,IF(Orders!M5509=People!$B$2,People!$A$2,0))))</f>
        <v>Cassandra Brandow</v>
      </c>
      <c r="W5509" s="3" t="str">
        <f>IFERROR(INDEX(Returns!$B$2:$B$801,MATCH(Orders!B5509,Returns!$A$2:$A$801,0)),"No")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IF(M5510=People!$B$5,People!$A$5,IF(M5510=People!$B$4,People!$A$4,IF(Orders!M5510=People!$B$3,People!$A$3,IF(Orders!M5510=People!$B$2,People!$A$2,0))))</f>
        <v>Anna Andreadi</v>
      </c>
      <c r="W5510" s="3" t="str">
        <f>IFERROR(INDEX(Returns!$B$2:$B$801,MATCH(Orders!B5510,Returns!$A$2:$A$801,0)),"No")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IF(M5511=People!$B$5,People!$A$5,IF(M5511=People!$B$4,People!$A$4,IF(Orders!M5511=People!$B$3,People!$A$3,IF(Orders!M5511=People!$B$2,People!$A$2,0))))</f>
        <v>Kelly Williams</v>
      </c>
      <c r="W5511" s="3" t="str">
        <f>IFERROR(INDEX(Returns!$B$2:$B$801,MATCH(Orders!B5511,Returns!$A$2:$A$801,0)),"No")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IF(M5512=People!$B$5,People!$A$5,IF(M5512=People!$B$4,People!$A$4,IF(Orders!M5512=People!$B$3,People!$A$3,IF(Orders!M5512=People!$B$2,People!$A$2,0))))</f>
        <v>Kelly Williams</v>
      </c>
      <c r="W5512" s="3" t="str">
        <f>IFERROR(INDEX(Returns!$B$2:$B$801,MATCH(Orders!B5512,Returns!$A$2:$A$801,0)),"No")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IF(M5513=People!$B$5,People!$A$5,IF(M5513=People!$B$4,People!$A$4,IF(Orders!M5513=People!$B$3,People!$A$3,IF(Orders!M5513=People!$B$2,People!$A$2,0))))</f>
        <v>Anna Andreadi</v>
      </c>
      <c r="W5513" s="3" t="str">
        <f>IFERROR(INDEX(Returns!$B$2:$B$801,MATCH(Orders!B5513,Returns!$A$2:$A$801,0)),"No")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IF(M5514=People!$B$5,People!$A$5,IF(M5514=People!$B$4,People!$A$4,IF(Orders!M5514=People!$B$3,People!$A$3,IF(Orders!M5514=People!$B$2,People!$A$2,0))))</f>
        <v>Anna Andreadi</v>
      </c>
      <c r="W5514" s="3" t="str">
        <f>IFERROR(INDEX(Returns!$B$2:$B$801,MATCH(Orders!B5514,Returns!$A$2:$A$801,0)),"No")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IF(M5515=People!$B$5,People!$A$5,IF(M5515=People!$B$4,People!$A$4,IF(Orders!M5515=People!$B$3,People!$A$3,IF(Orders!M5515=People!$B$2,People!$A$2,0))))</f>
        <v>Chuck Magee</v>
      </c>
      <c r="W5515" s="3" t="str">
        <f>IFERROR(INDEX(Returns!$B$2:$B$801,MATCH(Orders!B5515,Returns!$A$2:$A$801,0)),"No")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IF(M5516=People!$B$5,People!$A$5,IF(M5516=People!$B$4,People!$A$4,IF(Orders!M5516=People!$B$3,People!$A$3,IF(Orders!M5516=People!$B$2,People!$A$2,0))))</f>
        <v>Chuck Magee</v>
      </c>
      <c r="W5516" s="3" t="str">
        <f>IFERROR(INDEX(Returns!$B$2:$B$801,MATCH(Orders!B5516,Returns!$A$2:$A$801,0)),"No")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IF(M5517=People!$B$5,People!$A$5,IF(M5517=People!$B$4,People!$A$4,IF(Orders!M5517=People!$B$3,People!$A$3,IF(Orders!M5517=People!$B$2,People!$A$2,0))))</f>
        <v>Chuck Magee</v>
      </c>
      <c r="W5517" s="3" t="str">
        <f>IFERROR(INDEX(Returns!$B$2:$B$801,MATCH(Orders!B5517,Returns!$A$2:$A$801,0)),"No")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IF(M5518=People!$B$5,People!$A$5,IF(M5518=People!$B$4,People!$A$4,IF(Orders!M5518=People!$B$3,People!$A$3,IF(Orders!M5518=People!$B$2,People!$A$2,0))))</f>
        <v>Cassandra Brandow</v>
      </c>
      <c r="W5518" s="3" t="str">
        <f>IFERROR(INDEX(Returns!$B$2:$B$801,MATCH(Orders!B5518,Returns!$A$2:$A$801,0)),"No")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IF(M5519=People!$B$5,People!$A$5,IF(M5519=People!$B$4,People!$A$4,IF(Orders!M5519=People!$B$3,People!$A$3,IF(Orders!M5519=People!$B$2,People!$A$2,0))))</f>
        <v>Chuck Magee</v>
      </c>
      <c r="W5519" s="3" t="str">
        <f>IFERROR(INDEX(Returns!$B$2:$B$801,MATCH(Orders!B5519,Returns!$A$2:$A$801,0)),"No")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IF(M5520=People!$B$5,People!$A$5,IF(M5520=People!$B$4,People!$A$4,IF(Orders!M5520=People!$B$3,People!$A$3,IF(Orders!M5520=People!$B$2,People!$A$2,0))))</f>
        <v>Chuck Magee</v>
      </c>
      <c r="W5520" s="3" t="str">
        <f>IFERROR(INDEX(Returns!$B$2:$B$801,MATCH(Orders!B5520,Returns!$A$2:$A$801,0)),"No")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IF(M5521=People!$B$5,People!$A$5,IF(M5521=People!$B$4,People!$A$4,IF(Orders!M5521=People!$B$3,People!$A$3,IF(Orders!M5521=People!$B$2,People!$A$2,0))))</f>
        <v>Chuck Magee</v>
      </c>
      <c r="W5521" s="3" t="str">
        <f>IFERROR(INDEX(Returns!$B$2:$B$801,MATCH(Orders!B5521,Returns!$A$2:$A$801,0)),"No")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IF(M5522=People!$B$5,People!$A$5,IF(M5522=People!$B$4,People!$A$4,IF(Orders!M5522=People!$B$3,People!$A$3,IF(Orders!M5522=People!$B$2,People!$A$2,0))))</f>
        <v>Chuck Magee</v>
      </c>
      <c r="W5522" s="3" t="str">
        <f>IFERROR(INDEX(Returns!$B$2:$B$801,MATCH(Orders!B5522,Returns!$A$2:$A$801,0)),"No")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IF(M5523=People!$B$5,People!$A$5,IF(M5523=People!$B$4,People!$A$4,IF(Orders!M5523=People!$B$3,People!$A$3,IF(Orders!M5523=People!$B$2,People!$A$2,0))))</f>
        <v>Chuck Magee</v>
      </c>
      <c r="W5523" s="3" t="str">
        <f>IFERROR(INDEX(Returns!$B$2:$B$801,MATCH(Orders!B5523,Returns!$A$2:$A$801,0)),"No")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IF(M5524=People!$B$5,People!$A$5,IF(M5524=People!$B$4,People!$A$4,IF(Orders!M5524=People!$B$3,People!$A$3,IF(Orders!M5524=People!$B$2,People!$A$2,0))))</f>
        <v>Anna Andreadi</v>
      </c>
      <c r="W5524" s="3" t="str">
        <f>IFERROR(INDEX(Returns!$B$2:$B$801,MATCH(Orders!B5524,Returns!$A$2:$A$801,0)),"No")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IF(M5525=People!$B$5,People!$A$5,IF(M5525=People!$B$4,People!$A$4,IF(Orders!M5525=People!$B$3,People!$A$3,IF(Orders!M5525=People!$B$2,People!$A$2,0))))</f>
        <v>Anna Andreadi</v>
      </c>
      <c r="W5525" s="3" t="str">
        <f>IFERROR(INDEX(Returns!$B$2:$B$801,MATCH(Orders!B5525,Returns!$A$2:$A$801,0)),"No")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IF(M5526=People!$B$5,People!$A$5,IF(M5526=People!$B$4,People!$A$4,IF(Orders!M5526=People!$B$3,People!$A$3,IF(Orders!M5526=People!$B$2,People!$A$2,0))))</f>
        <v>Anna Andreadi</v>
      </c>
      <c r="W5526" s="3" t="str">
        <f>IFERROR(INDEX(Returns!$B$2:$B$801,MATCH(Orders!B5526,Returns!$A$2:$A$801,0)),"No")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IF(M5527=People!$B$5,People!$A$5,IF(M5527=People!$B$4,People!$A$4,IF(Orders!M5527=People!$B$3,People!$A$3,IF(Orders!M5527=People!$B$2,People!$A$2,0))))</f>
        <v>Anna Andreadi</v>
      </c>
      <c r="W5527" s="3" t="str">
        <f>IFERROR(INDEX(Returns!$B$2:$B$801,MATCH(Orders!B5527,Returns!$A$2:$A$801,0)),"No")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IF(M5528=People!$B$5,People!$A$5,IF(M5528=People!$B$4,People!$A$4,IF(Orders!M5528=People!$B$3,People!$A$3,IF(Orders!M5528=People!$B$2,People!$A$2,0))))</f>
        <v>Anna Andreadi</v>
      </c>
      <c r="W5528" s="3" t="str">
        <f>IFERROR(INDEX(Returns!$B$2:$B$801,MATCH(Orders!B5528,Returns!$A$2:$A$801,0)),"No")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IF(M5529=People!$B$5,People!$A$5,IF(M5529=People!$B$4,People!$A$4,IF(Orders!M5529=People!$B$3,People!$A$3,IF(Orders!M5529=People!$B$2,People!$A$2,0))))</f>
        <v>Chuck Magee</v>
      </c>
      <c r="W5529" s="3" t="str">
        <f>IFERROR(INDEX(Returns!$B$2:$B$801,MATCH(Orders!B5529,Returns!$A$2:$A$801,0)),"No")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IF(M5530=People!$B$5,People!$A$5,IF(M5530=People!$B$4,People!$A$4,IF(Orders!M5530=People!$B$3,People!$A$3,IF(Orders!M5530=People!$B$2,People!$A$2,0))))</f>
        <v>Cassandra Brandow</v>
      </c>
      <c r="W5530" s="3" t="str">
        <f>IFERROR(INDEX(Returns!$B$2:$B$801,MATCH(Orders!B5530,Returns!$A$2:$A$801,0)),"No")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IF(M5531=People!$B$5,People!$A$5,IF(M5531=People!$B$4,People!$A$4,IF(Orders!M5531=People!$B$3,People!$A$3,IF(Orders!M5531=People!$B$2,People!$A$2,0))))</f>
        <v>Kelly Williams</v>
      </c>
      <c r="W5531" s="3" t="str">
        <f>IFERROR(INDEX(Returns!$B$2:$B$801,MATCH(Orders!B5531,Returns!$A$2:$A$801,0)),"No")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IF(M5532=People!$B$5,People!$A$5,IF(M5532=People!$B$4,People!$A$4,IF(Orders!M5532=People!$B$3,People!$A$3,IF(Orders!M5532=People!$B$2,People!$A$2,0))))</f>
        <v>Kelly Williams</v>
      </c>
      <c r="W5532" s="3" t="str">
        <f>IFERROR(INDEX(Returns!$B$2:$B$801,MATCH(Orders!B5532,Returns!$A$2:$A$801,0)),"No")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IF(M5533=People!$B$5,People!$A$5,IF(M5533=People!$B$4,People!$A$4,IF(Orders!M5533=People!$B$3,People!$A$3,IF(Orders!M5533=People!$B$2,People!$A$2,0))))</f>
        <v>Cassandra Brandow</v>
      </c>
      <c r="W5533" s="3" t="str">
        <f>IFERROR(INDEX(Returns!$B$2:$B$801,MATCH(Orders!B5533,Returns!$A$2:$A$801,0)),"No")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IF(M5534=People!$B$5,People!$A$5,IF(M5534=People!$B$4,People!$A$4,IF(Orders!M5534=People!$B$3,People!$A$3,IF(Orders!M5534=People!$B$2,People!$A$2,0))))</f>
        <v>Cassandra Brandow</v>
      </c>
      <c r="W5534" s="3" t="str">
        <f>IFERROR(INDEX(Returns!$B$2:$B$801,MATCH(Orders!B5534,Returns!$A$2:$A$801,0)),"No")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IF(M5535=People!$B$5,People!$A$5,IF(M5535=People!$B$4,People!$A$4,IF(Orders!M5535=People!$B$3,People!$A$3,IF(Orders!M5535=People!$B$2,People!$A$2,0))))</f>
        <v>Cassandra Brandow</v>
      </c>
      <c r="W5535" s="3" t="str">
        <f>IFERROR(INDEX(Returns!$B$2:$B$801,MATCH(Orders!B5535,Returns!$A$2:$A$801,0)),"No")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IF(M5536=People!$B$5,People!$A$5,IF(M5536=People!$B$4,People!$A$4,IF(Orders!M5536=People!$B$3,People!$A$3,IF(Orders!M5536=People!$B$2,People!$A$2,0))))</f>
        <v>Cassandra Brandow</v>
      </c>
      <c r="W5536" s="3" t="str">
        <f>IFERROR(INDEX(Returns!$B$2:$B$801,MATCH(Orders!B5536,Returns!$A$2:$A$801,0)),"No")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IF(M5537=People!$B$5,People!$A$5,IF(M5537=People!$B$4,People!$A$4,IF(Orders!M5537=People!$B$3,People!$A$3,IF(Orders!M5537=People!$B$2,People!$A$2,0))))</f>
        <v>Cassandra Brandow</v>
      </c>
      <c r="W5537" s="3" t="str">
        <f>IFERROR(INDEX(Returns!$B$2:$B$801,MATCH(Orders!B5537,Returns!$A$2:$A$801,0)),"No")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IF(M5538=People!$B$5,People!$A$5,IF(M5538=People!$B$4,People!$A$4,IF(Orders!M5538=People!$B$3,People!$A$3,IF(Orders!M5538=People!$B$2,People!$A$2,0))))</f>
        <v>Cassandra Brandow</v>
      </c>
      <c r="W5538" s="3" t="str">
        <f>IFERROR(INDEX(Returns!$B$2:$B$801,MATCH(Orders!B5538,Returns!$A$2:$A$801,0)),"No")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IF(M5539=People!$B$5,People!$A$5,IF(M5539=People!$B$4,People!$A$4,IF(Orders!M5539=People!$B$3,People!$A$3,IF(Orders!M5539=People!$B$2,People!$A$2,0))))</f>
        <v>Cassandra Brandow</v>
      </c>
      <c r="W5539" s="3" t="str">
        <f>IFERROR(INDEX(Returns!$B$2:$B$801,MATCH(Orders!B5539,Returns!$A$2:$A$801,0)),"No")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IF(M5540=People!$B$5,People!$A$5,IF(M5540=People!$B$4,People!$A$4,IF(Orders!M5540=People!$B$3,People!$A$3,IF(Orders!M5540=People!$B$2,People!$A$2,0))))</f>
        <v>Kelly Williams</v>
      </c>
      <c r="W5540" s="3" t="str">
        <f>IFERROR(INDEX(Returns!$B$2:$B$801,MATCH(Orders!B5540,Returns!$A$2:$A$801,0)),"No")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IF(M5541=People!$B$5,People!$A$5,IF(M5541=People!$B$4,People!$A$4,IF(Orders!M5541=People!$B$3,People!$A$3,IF(Orders!M5541=People!$B$2,People!$A$2,0))))</f>
        <v>Kelly Williams</v>
      </c>
      <c r="W5541" s="3" t="str">
        <f>IFERROR(INDEX(Returns!$B$2:$B$801,MATCH(Orders!B5541,Returns!$A$2:$A$801,0)),"No")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IF(M5542=People!$B$5,People!$A$5,IF(M5542=People!$B$4,People!$A$4,IF(Orders!M5542=People!$B$3,People!$A$3,IF(Orders!M5542=People!$B$2,People!$A$2,0))))</f>
        <v>Kelly Williams</v>
      </c>
      <c r="W5542" s="3" t="str">
        <f>IFERROR(INDEX(Returns!$B$2:$B$801,MATCH(Orders!B5542,Returns!$A$2:$A$801,0)),"No")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IF(M5543=People!$B$5,People!$A$5,IF(M5543=People!$B$4,People!$A$4,IF(Orders!M5543=People!$B$3,People!$A$3,IF(Orders!M5543=People!$B$2,People!$A$2,0))))</f>
        <v>Kelly Williams</v>
      </c>
      <c r="W5543" s="3" t="str">
        <f>IFERROR(INDEX(Returns!$B$2:$B$801,MATCH(Orders!B5543,Returns!$A$2:$A$801,0)),"No")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IF(M5544=People!$B$5,People!$A$5,IF(M5544=People!$B$4,People!$A$4,IF(Orders!M5544=People!$B$3,People!$A$3,IF(Orders!M5544=People!$B$2,People!$A$2,0))))</f>
        <v>Anna Andreadi</v>
      </c>
      <c r="W5544" s="3" t="str">
        <f>IFERROR(INDEX(Returns!$B$2:$B$801,MATCH(Orders!B5544,Returns!$A$2:$A$801,0)),"No")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IF(M5545=People!$B$5,People!$A$5,IF(M5545=People!$B$4,People!$A$4,IF(Orders!M5545=People!$B$3,People!$A$3,IF(Orders!M5545=People!$B$2,People!$A$2,0))))</f>
        <v>Anna Andreadi</v>
      </c>
      <c r="W5545" s="3" t="str">
        <f>IFERROR(INDEX(Returns!$B$2:$B$801,MATCH(Orders!B5545,Returns!$A$2:$A$801,0)),"No")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IF(M5546=People!$B$5,People!$A$5,IF(M5546=People!$B$4,People!$A$4,IF(Orders!M5546=People!$B$3,People!$A$3,IF(Orders!M5546=People!$B$2,People!$A$2,0))))</f>
        <v>Anna Andreadi</v>
      </c>
      <c r="W5546" s="3" t="str">
        <f>IFERROR(INDEX(Returns!$B$2:$B$801,MATCH(Orders!B5546,Returns!$A$2:$A$801,0)),"No")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IF(M5547=People!$B$5,People!$A$5,IF(M5547=People!$B$4,People!$A$4,IF(Orders!M5547=People!$B$3,People!$A$3,IF(Orders!M5547=People!$B$2,People!$A$2,0))))</f>
        <v>Chuck Magee</v>
      </c>
      <c r="W5547" s="3" t="str">
        <f>IFERROR(INDEX(Returns!$B$2:$B$801,MATCH(Orders!B5547,Returns!$A$2:$A$801,0)),"No")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IF(M5548=People!$B$5,People!$A$5,IF(M5548=People!$B$4,People!$A$4,IF(Orders!M5548=People!$B$3,People!$A$3,IF(Orders!M5548=People!$B$2,People!$A$2,0))))</f>
        <v>Anna Andreadi</v>
      </c>
      <c r="W5548" s="3" t="str">
        <f>IFERROR(INDEX(Returns!$B$2:$B$801,MATCH(Orders!B5548,Returns!$A$2:$A$801,0)),"No")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IF(M5549=People!$B$5,People!$A$5,IF(M5549=People!$B$4,People!$A$4,IF(Orders!M5549=People!$B$3,People!$A$3,IF(Orders!M5549=People!$B$2,People!$A$2,0))))</f>
        <v>Anna Andreadi</v>
      </c>
      <c r="W5549" s="3" t="str">
        <f>IFERROR(INDEX(Returns!$B$2:$B$801,MATCH(Orders!B5549,Returns!$A$2:$A$801,0)),"No")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IF(M5550=People!$B$5,People!$A$5,IF(M5550=People!$B$4,People!$A$4,IF(Orders!M5550=People!$B$3,People!$A$3,IF(Orders!M5550=People!$B$2,People!$A$2,0))))</f>
        <v>Anna Andreadi</v>
      </c>
      <c r="W5550" s="3" t="str">
        <f>IFERROR(INDEX(Returns!$B$2:$B$801,MATCH(Orders!B5550,Returns!$A$2:$A$801,0)),"No")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IF(M5551=People!$B$5,People!$A$5,IF(M5551=People!$B$4,People!$A$4,IF(Orders!M5551=People!$B$3,People!$A$3,IF(Orders!M5551=People!$B$2,People!$A$2,0))))</f>
        <v>Anna Andreadi</v>
      </c>
      <c r="W5551" s="3" t="str">
        <f>IFERROR(INDEX(Returns!$B$2:$B$801,MATCH(Orders!B5551,Returns!$A$2:$A$801,0)),"No")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IF(M5552=People!$B$5,People!$A$5,IF(M5552=People!$B$4,People!$A$4,IF(Orders!M5552=People!$B$3,People!$A$3,IF(Orders!M5552=People!$B$2,People!$A$2,0))))</f>
        <v>Kelly Williams</v>
      </c>
      <c r="W5552" s="3" t="str">
        <f>IFERROR(INDEX(Returns!$B$2:$B$801,MATCH(Orders!B5552,Returns!$A$2:$A$801,0)),"No")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IF(M5553=People!$B$5,People!$A$5,IF(M5553=People!$B$4,People!$A$4,IF(Orders!M5553=People!$B$3,People!$A$3,IF(Orders!M5553=People!$B$2,People!$A$2,0))))</f>
        <v>Kelly Williams</v>
      </c>
      <c r="W5553" s="3" t="str">
        <f>IFERROR(INDEX(Returns!$B$2:$B$801,MATCH(Orders!B5553,Returns!$A$2:$A$801,0)),"No")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IF(M5554=People!$B$5,People!$A$5,IF(M5554=People!$B$4,People!$A$4,IF(Orders!M5554=People!$B$3,People!$A$3,IF(Orders!M5554=People!$B$2,People!$A$2,0))))</f>
        <v>Kelly Williams</v>
      </c>
      <c r="W5554" s="3" t="str">
        <f>IFERROR(INDEX(Returns!$B$2:$B$801,MATCH(Orders!B5554,Returns!$A$2:$A$801,0)),"No")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IF(M5555=People!$B$5,People!$A$5,IF(M5555=People!$B$4,People!$A$4,IF(Orders!M5555=People!$B$3,People!$A$3,IF(Orders!M5555=People!$B$2,People!$A$2,0))))</f>
        <v>Kelly Williams</v>
      </c>
      <c r="W5555" s="3" t="str">
        <f>IFERROR(INDEX(Returns!$B$2:$B$801,MATCH(Orders!B5555,Returns!$A$2:$A$801,0)),"No")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IF(M5556=People!$B$5,People!$A$5,IF(M5556=People!$B$4,People!$A$4,IF(Orders!M5556=People!$B$3,People!$A$3,IF(Orders!M5556=People!$B$2,People!$A$2,0))))</f>
        <v>Kelly Williams</v>
      </c>
      <c r="W5556" s="3" t="str">
        <f>IFERROR(INDEX(Returns!$B$2:$B$801,MATCH(Orders!B5556,Returns!$A$2:$A$801,0)),"No")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IF(M5557=People!$B$5,People!$A$5,IF(M5557=People!$B$4,People!$A$4,IF(Orders!M5557=People!$B$3,People!$A$3,IF(Orders!M5557=People!$B$2,People!$A$2,0))))</f>
        <v>Cassandra Brandow</v>
      </c>
      <c r="W5557" s="3" t="str">
        <f>IFERROR(INDEX(Returns!$B$2:$B$801,MATCH(Orders!B5557,Returns!$A$2:$A$801,0)),"No")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IF(M5558=People!$B$5,People!$A$5,IF(M5558=People!$B$4,People!$A$4,IF(Orders!M5558=People!$B$3,People!$A$3,IF(Orders!M5558=People!$B$2,People!$A$2,0))))</f>
        <v>Cassandra Brandow</v>
      </c>
      <c r="W5558" s="3" t="str">
        <f>IFERROR(INDEX(Returns!$B$2:$B$801,MATCH(Orders!B5558,Returns!$A$2:$A$801,0)),"No")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IF(M5559=People!$B$5,People!$A$5,IF(M5559=People!$B$4,People!$A$4,IF(Orders!M5559=People!$B$3,People!$A$3,IF(Orders!M5559=People!$B$2,People!$A$2,0))))</f>
        <v>Cassandra Brandow</v>
      </c>
      <c r="W5559" s="3" t="str">
        <f>IFERROR(INDEX(Returns!$B$2:$B$801,MATCH(Orders!B5559,Returns!$A$2:$A$801,0)),"No")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IF(M5560=People!$B$5,People!$A$5,IF(M5560=People!$B$4,People!$A$4,IF(Orders!M5560=People!$B$3,People!$A$3,IF(Orders!M5560=People!$B$2,People!$A$2,0))))</f>
        <v>Anna Andreadi</v>
      </c>
      <c r="W5560" s="3" t="str">
        <f>IFERROR(INDEX(Returns!$B$2:$B$801,MATCH(Orders!B5560,Returns!$A$2:$A$801,0)),"No")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IF(M5561=People!$B$5,People!$A$5,IF(M5561=People!$B$4,People!$A$4,IF(Orders!M5561=People!$B$3,People!$A$3,IF(Orders!M5561=People!$B$2,People!$A$2,0))))</f>
        <v>Anna Andreadi</v>
      </c>
      <c r="W5561" s="3" t="str">
        <f>IFERROR(INDEX(Returns!$B$2:$B$801,MATCH(Orders!B5561,Returns!$A$2:$A$801,0)),"No")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IF(M5562=People!$B$5,People!$A$5,IF(M5562=People!$B$4,People!$A$4,IF(Orders!M5562=People!$B$3,People!$A$3,IF(Orders!M5562=People!$B$2,People!$A$2,0))))</f>
        <v>Anna Andreadi</v>
      </c>
      <c r="W5562" s="3" t="str">
        <f>IFERROR(INDEX(Returns!$B$2:$B$801,MATCH(Orders!B5562,Returns!$A$2:$A$801,0)),"No")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IF(M5563=People!$B$5,People!$A$5,IF(M5563=People!$B$4,People!$A$4,IF(Orders!M5563=People!$B$3,People!$A$3,IF(Orders!M5563=People!$B$2,People!$A$2,0))))</f>
        <v>Cassandra Brandow</v>
      </c>
      <c r="W5563" s="3" t="str">
        <f>IFERROR(INDEX(Returns!$B$2:$B$801,MATCH(Orders!B5563,Returns!$A$2:$A$801,0)),"No")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IF(M5564=People!$B$5,People!$A$5,IF(M5564=People!$B$4,People!$A$4,IF(Orders!M5564=People!$B$3,People!$A$3,IF(Orders!M5564=People!$B$2,People!$A$2,0))))</f>
        <v>Cassandra Brandow</v>
      </c>
      <c r="W5564" s="3" t="str">
        <f>IFERROR(INDEX(Returns!$B$2:$B$801,MATCH(Orders!B5564,Returns!$A$2:$A$801,0)),"No")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IF(M5565=People!$B$5,People!$A$5,IF(M5565=People!$B$4,People!$A$4,IF(Orders!M5565=People!$B$3,People!$A$3,IF(Orders!M5565=People!$B$2,People!$A$2,0))))</f>
        <v>Cassandra Brandow</v>
      </c>
      <c r="W5565" s="3" t="str">
        <f>IFERROR(INDEX(Returns!$B$2:$B$801,MATCH(Orders!B5565,Returns!$A$2:$A$801,0)),"No")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IF(M5566=People!$B$5,People!$A$5,IF(M5566=People!$B$4,People!$A$4,IF(Orders!M5566=People!$B$3,People!$A$3,IF(Orders!M5566=People!$B$2,People!$A$2,0))))</f>
        <v>Kelly Williams</v>
      </c>
      <c r="W5566" s="3" t="str">
        <f>IFERROR(INDEX(Returns!$B$2:$B$801,MATCH(Orders!B5566,Returns!$A$2:$A$801,0)),"No")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IF(M5567=People!$B$5,People!$A$5,IF(M5567=People!$B$4,People!$A$4,IF(Orders!M5567=People!$B$3,People!$A$3,IF(Orders!M5567=People!$B$2,People!$A$2,0))))</f>
        <v>Kelly Williams</v>
      </c>
      <c r="W5567" s="3" t="str">
        <f>IFERROR(INDEX(Returns!$B$2:$B$801,MATCH(Orders!B5567,Returns!$A$2:$A$801,0)),"No")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IF(M5568=People!$B$5,People!$A$5,IF(M5568=People!$B$4,People!$A$4,IF(Orders!M5568=People!$B$3,People!$A$3,IF(Orders!M5568=People!$B$2,People!$A$2,0))))</f>
        <v>Kelly Williams</v>
      </c>
      <c r="W5568" s="3" t="str">
        <f>IFERROR(INDEX(Returns!$B$2:$B$801,MATCH(Orders!B5568,Returns!$A$2:$A$801,0)),"No")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IF(M5569=People!$B$5,People!$A$5,IF(M5569=People!$B$4,People!$A$4,IF(Orders!M5569=People!$B$3,People!$A$3,IF(Orders!M5569=People!$B$2,People!$A$2,0))))</f>
        <v>Kelly Williams</v>
      </c>
      <c r="W5569" s="3" t="str">
        <f>IFERROR(INDEX(Returns!$B$2:$B$801,MATCH(Orders!B5569,Returns!$A$2:$A$801,0)),"No")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IF(M5570=People!$B$5,People!$A$5,IF(M5570=People!$B$4,People!$A$4,IF(Orders!M5570=People!$B$3,People!$A$3,IF(Orders!M5570=People!$B$2,People!$A$2,0))))</f>
        <v>Kelly Williams</v>
      </c>
      <c r="W5570" s="3" t="str">
        <f>IFERROR(INDEX(Returns!$B$2:$B$801,MATCH(Orders!B5570,Returns!$A$2:$A$801,0)),"No")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IF(M5571=People!$B$5,People!$A$5,IF(M5571=People!$B$4,People!$A$4,IF(Orders!M5571=People!$B$3,People!$A$3,IF(Orders!M5571=People!$B$2,People!$A$2,0))))</f>
        <v>Kelly Williams</v>
      </c>
      <c r="W5571" s="3" t="str">
        <f>IFERROR(INDEX(Returns!$B$2:$B$801,MATCH(Orders!B5571,Returns!$A$2:$A$801,0)),"No")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IF(M5572=People!$B$5,People!$A$5,IF(M5572=People!$B$4,People!$A$4,IF(Orders!M5572=People!$B$3,People!$A$3,IF(Orders!M5572=People!$B$2,People!$A$2,0))))</f>
        <v>Kelly Williams</v>
      </c>
      <c r="W5572" s="3" t="str">
        <f>IFERROR(INDEX(Returns!$B$2:$B$801,MATCH(Orders!B5572,Returns!$A$2:$A$801,0)),"No")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IF(M5573=People!$B$5,People!$A$5,IF(M5573=People!$B$4,People!$A$4,IF(Orders!M5573=People!$B$3,People!$A$3,IF(Orders!M5573=People!$B$2,People!$A$2,0))))</f>
        <v>Chuck Magee</v>
      </c>
      <c r="W5573" s="3" t="str">
        <f>IFERROR(INDEX(Returns!$B$2:$B$801,MATCH(Orders!B5573,Returns!$A$2:$A$801,0)),"No")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IF(M5574=People!$B$5,People!$A$5,IF(M5574=People!$B$4,People!$A$4,IF(Orders!M5574=People!$B$3,People!$A$3,IF(Orders!M5574=People!$B$2,People!$A$2,0))))</f>
        <v>Chuck Magee</v>
      </c>
      <c r="W5574" s="3" t="str">
        <f>IFERROR(INDEX(Returns!$B$2:$B$801,MATCH(Orders!B5574,Returns!$A$2:$A$801,0)),"No")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IF(M5575=People!$B$5,People!$A$5,IF(M5575=People!$B$4,People!$A$4,IF(Orders!M5575=People!$B$3,People!$A$3,IF(Orders!M5575=People!$B$2,People!$A$2,0))))</f>
        <v>Chuck Magee</v>
      </c>
      <c r="W5575" s="3" t="str">
        <f>IFERROR(INDEX(Returns!$B$2:$B$801,MATCH(Orders!B5575,Returns!$A$2:$A$801,0)),"No")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IF(M5576=People!$B$5,People!$A$5,IF(M5576=People!$B$4,People!$A$4,IF(Orders!M5576=People!$B$3,People!$A$3,IF(Orders!M5576=People!$B$2,People!$A$2,0))))</f>
        <v>Chuck Magee</v>
      </c>
      <c r="W5576" s="3" t="str">
        <f>IFERROR(INDEX(Returns!$B$2:$B$801,MATCH(Orders!B5576,Returns!$A$2:$A$801,0)),"No")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IF(M5577=People!$B$5,People!$A$5,IF(M5577=People!$B$4,People!$A$4,IF(Orders!M5577=People!$B$3,People!$A$3,IF(Orders!M5577=People!$B$2,People!$A$2,0))))</f>
        <v>Chuck Magee</v>
      </c>
      <c r="W5577" s="3" t="str">
        <f>IFERROR(INDEX(Returns!$B$2:$B$801,MATCH(Orders!B5577,Returns!$A$2:$A$801,0)),"No")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IF(M5578=People!$B$5,People!$A$5,IF(M5578=People!$B$4,People!$A$4,IF(Orders!M5578=People!$B$3,People!$A$3,IF(Orders!M5578=People!$B$2,People!$A$2,0))))</f>
        <v>Anna Andreadi</v>
      </c>
      <c r="W5578" s="3" t="str">
        <f>IFERROR(INDEX(Returns!$B$2:$B$801,MATCH(Orders!B5578,Returns!$A$2:$A$801,0)),"No")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IF(M5579=People!$B$5,People!$A$5,IF(M5579=People!$B$4,People!$A$4,IF(Orders!M5579=People!$B$3,People!$A$3,IF(Orders!M5579=People!$B$2,People!$A$2,0))))</f>
        <v>Anna Andreadi</v>
      </c>
      <c r="W5579" s="3" t="str">
        <f>IFERROR(INDEX(Returns!$B$2:$B$801,MATCH(Orders!B5579,Returns!$A$2:$A$801,0)),"No")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IF(M5580=People!$B$5,People!$A$5,IF(M5580=People!$B$4,People!$A$4,IF(Orders!M5580=People!$B$3,People!$A$3,IF(Orders!M5580=People!$B$2,People!$A$2,0))))</f>
        <v>Anna Andreadi</v>
      </c>
      <c r="W5580" s="3" t="str">
        <f>IFERROR(INDEX(Returns!$B$2:$B$801,MATCH(Orders!B5580,Returns!$A$2:$A$801,0)),"No")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IF(M5581=People!$B$5,People!$A$5,IF(M5581=People!$B$4,People!$A$4,IF(Orders!M5581=People!$B$3,People!$A$3,IF(Orders!M5581=People!$B$2,People!$A$2,0))))</f>
        <v>Anna Andreadi</v>
      </c>
      <c r="W5581" s="3" t="str">
        <f>IFERROR(INDEX(Returns!$B$2:$B$801,MATCH(Orders!B5581,Returns!$A$2:$A$801,0)),"No")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IF(M5582=People!$B$5,People!$A$5,IF(M5582=People!$B$4,People!$A$4,IF(Orders!M5582=People!$B$3,People!$A$3,IF(Orders!M5582=People!$B$2,People!$A$2,0))))</f>
        <v>Anna Andreadi</v>
      </c>
      <c r="W5582" s="3" t="str">
        <f>IFERROR(INDEX(Returns!$B$2:$B$801,MATCH(Orders!B5582,Returns!$A$2:$A$801,0)),"No")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IF(M5583=People!$B$5,People!$A$5,IF(M5583=People!$B$4,People!$A$4,IF(Orders!M5583=People!$B$3,People!$A$3,IF(Orders!M5583=People!$B$2,People!$A$2,0))))</f>
        <v>Chuck Magee</v>
      </c>
      <c r="W5583" s="3" t="str">
        <f>IFERROR(INDEX(Returns!$B$2:$B$801,MATCH(Orders!B5583,Returns!$A$2:$A$801,0)),"No")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IF(M5584=People!$B$5,People!$A$5,IF(M5584=People!$B$4,People!$A$4,IF(Orders!M5584=People!$B$3,People!$A$3,IF(Orders!M5584=People!$B$2,People!$A$2,0))))</f>
        <v>Chuck Magee</v>
      </c>
      <c r="W5584" s="3" t="str">
        <f>IFERROR(INDEX(Returns!$B$2:$B$801,MATCH(Orders!B5584,Returns!$A$2:$A$801,0)),"No")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IF(M5585=People!$B$5,People!$A$5,IF(M5585=People!$B$4,People!$A$4,IF(Orders!M5585=People!$B$3,People!$A$3,IF(Orders!M5585=People!$B$2,People!$A$2,0))))</f>
        <v>Anna Andreadi</v>
      </c>
      <c r="W5585" s="3" t="str">
        <f>IFERROR(INDEX(Returns!$B$2:$B$801,MATCH(Orders!B5585,Returns!$A$2:$A$801,0)),"No")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IF(M5586=People!$B$5,People!$A$5,IF(M5586=People!$B$4,People!$A$4,IF(Orders!M5586=People!$B$3,People!$A$3,IF(Orders!M5586=People!$B$2,People!$A$2,0))))</f>
        <v>Chuck Magee</v>
      </c>
      <c r="W5586" s="3" t="str">
        <f>IFERROR(INDEX(Returns!$B$2:$B$801,MATCH(Orders!B5586,Returns!$A$2:$A$801,0)),"No")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IF(M5587=People!$B$5,People!$A$5,IF(M5587=People!$B$4,People!$A$4,IF(Orders!M5587=People!$B$3,People!$A$3,IF(Orders!M5587=People!$B$2,People!$A$2,0))))</f>
        <v>Chuck Magee</v>
      </c>
      <c r="W5587" s="3" t="str">
        <f>IFERROR(INDEX(Returns!$B$2:$B$801,MATCH(Orders!B5587,Returns!$A$2:$A$801,0)),"No")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IF(M5588=People!$B$5,People!$A$5,IF(M5588=People!$B$4,People!$A$4,IF(Orders!M5588=People!$B$3,People!$A$3,IF(Orders!M5588=People!$B$2,People!$A$2,0))))</f>
        <v>Chuck Magee</v>
      </c>
      <c r="W5588" s="3" t="str">
        <f>IFERROR(INDEX(Returns!$B$2:$B$801,MATCH(Orders!B5588,Returns!$A$2:$A$801,0)),"No")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IF(M5589=People!$B$5,People!$A$5,IF(M5589=People!$B$4,People!$A$4,IF(Orders!M5589=People!$B$3,People!$A$3,IF(Orders!M5589=People!$B$2,People!$A$2,0))))</f>
        <v>Anna Andreadi</v>
      </c>
      <c r="W5589" s="3" t="str">
        <f>IFERROR(INDEX(Returns!$B$2:$B$801,MATCH(Orders!B5589,Returns!$A$2:$A$801,0)),"No")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IF(M5590=People!$B$5,People!$A$5,IF(M5590=People!$B$4,People!$A$4,IF(Orders!M5590=People!$B$3,People!$A$3,IF(Orders!M5590=People!$B$2,People!$A$2,0))))</f>
        <v>Anna Andreadi</v>
      </c>
      <c r="W5590" s="3" t="str">
        <f>IFERROR(INDEX(Returns!$B$2:$B$801,MATCH(Orders!B5590,Returns!$A$2:$A$801,0)),"No")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IF(M5591=People!$B$5,People!$A$5,IF(M5591=People!$B$4,People!$A$4,IF(Orders!M5591=People!$B$3,People!$A$3,IF(Orders!M5591=People!$B$2,People!$A$2,0))))</f>
        <v>Anna Andreadi</v>
      </c>
      <c r="W5591" s="3" t="str">
        <f>IFERROR(INDEX(Returns!$B$2:$B$801,MATCH(Orders!B5591,Returns!$A$2:$A$801,0)),"No")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IF(M5592=People!$B$5,People!$A$5,IF(M5592=People!$B$4,People!$A$4,IF(Orders!M5592=People!$B$3,People!$A$3,IF(Orders!M5592=People!$B$2,People!$A$2,0))))</f>
        <v>Anna Andreadi</v>
      </c>
      <c r="W5592" s="3" t="str">
        <f>IFERROR(INDEX(Returns!$B$2:$B$801,MATCH(Orders!B5592,Returns!$A$2:$A$801,0)),"No")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IF(M5593=People!$B$5,People!$A$5,IF(M5593=People!$B$4,People!$A$4,IF(Orders!M5593=People!$B$3,People!$A$3,IF(Orders!M5593=People!$B$2,People!$A$2,0))))</f>
        <v>Chuck Magee</v>
      </c>
      <c r="W5593" s="3" t="str">
        <f>IFERROR(INDEX(Returns!$B$2:$B$801,MATCH(Orders!B5593,Returns!$A$2:$A$801,0)),"No")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IF(M5594=People!$B$5,People!$A$5,IF(M5594=People!$B$4,People!$A$4,IF(Orders!M5594=People!$B$3,People!$A$3,IF(Orders!M5594=People!$B$2,People!$A$2,0))))</f>
        <v>Chuck Magee</v>
      </c>
      <c r="W5594" s="3" t="str">
        <f>IFERROR(INDEX(Returns!$B$2:$B$801,MATCH(Orders!B5594,Returns!$A$2:$A$801,0)),"No")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IF(M5595=People!$B$5,People!$A$5,IF(M5595=People!$B$4,People!$A$4,IF(Orders!M5595=People!$B$3,People!$A$3,IF(Orders!M5595=People!$B$2,People!$A$2,0))))</f>
        <v>Chuck Magee</v>
      </c>
      <c r="W5595" s="3" t="str">
        <f>IFERROR(INDEX(Returns!$B$2:$B$801,MATCH(Orders!B5595,Returns!$A$2:$A$801,0)),"No")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IF(M5596=People!$B$5,People!$A$5,IF(M5596=People!$B$4,People!$A$4,IF(Orders!M5596=People!$B$3,People!$A$3,IF(Orders!M5596=People!$B$2,People!$A$2,0))))</f>
        <v>Chuck Magee</v>
      </c>
      <c r="W5596" s="3" t="str">
        <f>IFERROR(INDEX(Returns!$B$2:$B$801,MATCH(Orders!B5596,Returns!$A$2:$A$801,0)),"No")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IF(M5597=People!$B$5,People!$A$5,IF(M5597=People!$B$4,People!$A$4,IF(Orders!M5597=People!$B$3,People!$A$3,IF(Orders!M5597=People!$B$2,People!$A$2,0))))</f>
        <v>Chuck Magee</v>
      </c>
      <c r="W5597" s="3" t="str">
        <f>IFERROR(INDEX(Returns!$B$2:$B$801,MATCH(Orders!B5597,Returns!$A$2:$A$801,0)),"No")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IF(M5598=People!$B$5,People!$A$5,IF(M5598=People!$B$4,People!$A$4,IF(Orders!M5598=People!$B$3,People!$A$3,IF(Orders!M5598=People!$B$2,People!$A$2,0))))</f>
        <v>Chuck Magee</v>
      </c>
      <c r="W5598" s="3" t="str">
        <f>IFERROR(INDEX(Returns!$B$2:$B$801,MATCH(Orders!B5598,Returns!$A$2:$A$801,0)),"No")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IF(M5599=People!$B$5,People!$A$5,IF(M5599=People!$B$4,People!$A$4,IF(Orders!M5599=People!$B$3,People!$A$3,IF(Orders!M5599=People!$B$2,People!$A$2,0))))</f>
        <v>Chuck Magee</v>
      </c>
      <c r="W5599" s="3" t="str">
        <f>IFERROR(INDEX(Returns!$B$2:$B$801,MATCH(Orders!B5599,Returns!$A$2:$A$801,0)),"No")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IF(M5600=People!$B$5,People!$A$5,IF(M5600=People!$B$4,People!$A$4,IF(Orders!M5600=People!$B$3,People!$A$3,IF(Orders!M5600=People!$B$2,People!$A$2,0))))</f>
        <v>Chuck Magee</v>
      </c>
      <c r="W5600" s="3" t="str">
        <f>IFERROR(INDEX(Returns!$B$2:$B$801,MATCH(Orders!B5600,Returns!$A$2:$A$801,0)),"No")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IF(M5601=People!$B$5,People!$A$5,IF(M5601=People!$B$4,People!$A$4,IF(Orders!M5601=People!$B$3,People!$A$3,IF(Orders!M5601=People!$B$2,People!$A$2,0))))</f>
        <v>Chuck Magee</v>
      </c>
      <c r="W5601" s="3" t="str">
        <f>IFERROR(INDEX(Returns!$B$2:$B$801,MATCH(Orders!B5601,Returns!$A$2:$A$801,0)),"No")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IF(M5602=People!$B$5,People!$A$5,IF(M5602=People!$B$4,People!$A$4,IF(Orders!M5602=People!$B$3,People!$A$3,IF(Orders!M5602=People!$B$2,People!$A$2,0))))</f>
        <v>Chuck Magee</v>
      </c>
      <c r="W5602" s="3" t="str">
        <f>IFERROR(INDEX(Returns!$B$2:$B$801,MATCH(Orders!B5602,Returns!$A$2:$A$801,0)),"No")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IF(M5603=People!$B$5,People!$A$5,IF(M5603=People!$B$4,People!$A$4,IF(Orders!M5603=People!$B$3,People!$A$3,IF(Orders!M5603=People!$B$2,People!$A$2,0))))</f>
        <v>Chuck Magee</v>
      </c>
      <c r="W5603" s="3" t="str">
        <f>IFERROR(INDEX(Returns!$B$2:$B$801,MATCH(Orders!B5603,Returns!$A$2:$A$801,0)),"No")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IF(M5604=People!$B$5,People!$A$5,IF(M5604=People!$B$4,People!$A$4,IF(Orders!M5604=People!$B$3,People!$A$3,IF(Orders!M5604=People!$B$2,People!$A$2,0))))</f>
        <v>Kelly Williams</v>
      </c>
      <c r="W5604" s="3" t="str">
        <f>IFERROR(INDEX(Returns!$B$2:$B$801,MATCH(Orders!B5604,Returns!$A$2:$A$801,0)),"No")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IF(M5605=People!$B$5,People!$A$5,IF(M5605=People!$B$4,People!$A$4,IF(Orders!M5605=People!$B$3,People!$A$3,IF(Orders!M5605=People!$B$2,People!$A$2,0))))</f>
        <v>Kelly Williams</v>
      </c>
      <c r="W5605" s="3" t="str">
        <f>IFERROR(INDEX(Returns!$B$2:$B$801,MATCH(Orders!B5605,Returns!$A$2:$A$801,0)),"No")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IF(M5606=People!$B$5,People!$A$5,IF(M5606=People!$B$4,People!$A$4,IF(Orders!M5606=People!$B$3,People!$A$3,IF(Orders!M5606=People!$B$2,People!$A$2,0))))</f>
        <v>Chuck Magee</v>
      </c>
      <c r="W5606" s="3" t="str">
        <f>IFERROR(INDEX(Returns!$B$2:$B$801,MATCH(Orders!B5606,Returns!$A$2:$A$801,0)),"No")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IF(M5607=People!$B$5,People!$A$5,IF(M5607=People!$B$4,People!$A$4,IF(Orders!M5607=People!$B$3,People!$A$3,IF(Orders!M5607=People!$B$2,People!$A$2,0))))</f>
        <v>Cassandra Brandow</v>
      </c>
      <c r="W5607" s="3" t="str">
        <f>IFERROR(INDEX(Returns!$B$2:$B$801,MATCH(Orders!B5607,Returns!$A$2:$A$801,0)),"No")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IF(M5608=People!$B$5,People!$A$5,IF(M5608=People!$B$4,People!$A$4,IF(Orders!M5608=People!$B$3,People!$A$3,IF(Orders!M5608=People!$B$2,People!$A$2,0))))</f>
        <v>Cassandra Brandow</v>
      </c>
      <c r="W5608" s="3" t="str">
        <f>IFERROR(INDEX(Returns!$B$2:$B$801,MATCH(Orders!B5608,Returns!$A$2:$A$801,0)),"No")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IF(M5609=People!$B$5,People!$A$5,IF(M5609=People!$B$4,People!$A$4,IF(Orders!M5609=People!$B$3,People!$A$3,IF(Orders!M5609=People!$B$2,People!$A$2,0))))</f>
        <v>Chuck Magee</v>
      </c>
      <c r="W5609" s="3" t="str">
        <f>IFERROR(INDEX(Returns!$B$2:$B$801,MATCH(Orders!B5609,Returns!$A$2:$A$801,0)),"No")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IF(M5610=People!$B$5,People!$A$5,IF(M5610=People!$B$4,People!$A$4,IF(Orders!M5610=People!$B$3,People!$A$3,IF(Orders!M5610=People!$B$2,People!$A$2,0))))</f>
        <v>Anna Andreadi</v>
      </c>
      <c r="W5610" s="3" t="str">
        <f>IFERROR(INDEX(Returns!$B$2:$B$801,MATCH(Orders!B5610,Returns!$A$2:$A$801,0)),"No")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IF(M5611=People!$B$5,People!$A$5,IF(M5611=People!$B$4,People!$A$4,IF(Orders!M5611=People!$B$3,People!$A$3,IF(Orders!M5611=People!$B$2,People!$A$2,0))))</f>
        <v>Cassandra Brandow</v>
      </c>
      <c r="W5611" s="3" t="str">
        <f>IFERROR(INDEX(Returns!$B$2:$B$801,MATCH(Orders!B5611,Returns!$A$2:$A$801,0)),"No")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IF(M5612=People!$B$5,People!$A$5,IF(M5612=People!$B$4,People!$A$4,IF(Orders!M5612=People!$B$3,People!$A$3,IF(Orders!M5612=People!$B$2,People!$A$2,0))))</f>
        <v>Chuck Magee</v>
      </c>
      <c r="W5612" s="3" t="str">
        <f>IFERROR(INDEX(Returns!$B$2:$B$801,MATCH(Orders!B5612,Returns!$A$2:$A$801,0)),"No")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IF(M5613=People!$B$5,People!$A$5,IF(M5613=People!$B$4,People!$A$4,IF(Orders!M5613=People!$B$3,People!$A$3,IF(Orders!M5613=People!$B$2,People!$A$2,0))))</f>
        <v>Anna Andreadi</v>
      </c>
      <c r="W5613" s="3" t="str">
        <f>IFERROR(INDEX(Returns!$B$2:$B$801,MATCH(Orders!B5613,Returns!$A$2:$A$801,0)),"No")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IF(M5614=People!$B$5,People!$A$5,IF(M5614=People!$B$4,People!$A$4,IF(Orders!M5614=People!$B$3,People!$A$3,IF(Orders!M5614=People!$B$2,People!$A$2,0))))</f>
        <v>Anna Andreadi</v>
      </c>
      <c r="W5614" s="3" t="str">
        <f>IFERROR(INDEX(Returns!$B$2:$B$801,MATCH(Orders!B5614,Returns!$A$2:$A$801,0)),"No")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IF(M5615=People!$B$5,People!$A$5,IF(M5615=People!$B$4,People!$A$4,IF(Orders!M5615=People!$B$3,People!$A$3,IF(Orders!M5615=People!$B$2,People!$A$2,0))))</f>
        <v>Chuck Magee</v>
      </c>
      <c r="W5615" s="3" t="str">
        <f>IFERROR(INDEX(Returns!$B$2:$B$801,MATCH(Orders!B5615,Returns!$A$2:$A$801,0)),"No")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IF(M5616=People!$B$5,People!$A$5,IF(M5616=People!$B$4,People!$A$4,IF(Orders!M5616=People!$B$3,People!$A$3,IF(Orders!M5616=People!$B$2,People!$A$2,0))))</f>
        <v>Chuck Magee</v>
      </c>
      <c r="W5616" s="3" t="str">
        <f>IFERROR(INDEX(Returns!$B$2:$B$801,MATCH(Orders!B5616,Returns!$A$2:$A$801,0)),"No")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IF(M5617=People!$B$5,People!$A$5,IF(M5617=People!$B$4,People!$A$4,IF(Orders!M5617=People!$B$3,People!$A$3,IF(Orders!M5617=People!$B$2,People!$A$2,0))))</f>
        <v>Chuck Magee</v>
      </c>
      <c r="W5617" s="3" t="str">
        <f>IFERROR(INDEX(Returns!$B$2:$B$801,MATCH(Orders!B5617,Returns!$A$2:$A$801,0)),"No")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IF(M5618=People!$B$5,People!$A$5,IF(M5618=People!$B$4,People!$A$4,IF(Orders!M5618=People!$B$3,People!$A$3,IF(Orders!M5618=People!$B$2,People!$A$2,0))))</f>
        <v>Chuck Magee</v>
      </c>
      <c r="W5618" s="3" t="str">
        <f>IFERROR(INDEX(Returns!$B$2:$B$801,MATCH(Orders!B5618,Returns!$A$2:$A$801,0)),"No")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IF(M5619=People!$B$5,People!$A$5,IF(M5619=People!$B$4,People!$A$4,IF(Orders!M5619=People!$B$3,People!$A$3,IF(Orders!M5619=People!$B$2,People!$A$2,0))))</f>
        <v>Cassandra Brandow</v>
      </c>
      <c r="W5619" s="3" t="str">
        <f>IFERROR(INDEX(Returns!$B$2:$B$801,MATCH(Orders!B5619,Returns!$A$2:$A$801,0)),"No")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IF(M5620=People!$B$5,People!$A$5,IF(M5620=People!$B$4,People!$A$4,IF(Orders!M5620=People!$B$3,People!$A$3,IF(Orders!M5620=People!$B$2,People!$A$2,0))))</f>
        <v>Anna Andreadi</v>
      </c>
      <c r="W5620" s="3" t="str">
        <f>IFERROR(INDEX(Returns!$B$2:$B$801,MATCH(Orders!B5620,Returns!$A$2:$A$801,0)),"No")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IF(M5621=People!$B$5,People!$A$5,IF(M5621=People!$B$4,People!$A$4,IF(Orders!M5621=People!$B$3,People!$A$3,IF(Orders!M5621=People!$B$2,People!$A$2,0))))</f>
        <v>Kelly Williams</v>
      </c>
      <c r="W5621" s="3" t="str">
        <f>IFERROR(INDEX(Returns!$B$2:$B$801,MATCH(Orders!B5621,Returns!$A$2:$A$801,0)),"No")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IF(M5622=People!$B$5,People!$A$5,IF(M5622=People!$B$4,People!$A$4,IF(Orders!M5622=People!$B$3,People!$A$3,IF(Orders!M5622=People!$B$2,People!$A$2,0))))</f>
        <v>Kelly Williams</v>
      </c>
      <c r="W5622" s="3" t="str">
        <f>IFERROR(INDEX(Returns!$B$2:$B$801,MATCH(Orders!B5622,Returns!$A$2:$A$801,0)),"No")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IF(M5623=People!$B$5,People!$A$5,IF(M5623=People!$B$4,People!$A$4,IF(Orders!M5623=People!$B$3,People!$A$3,IF(Orders!M5623=People!$B$2,People!$A$2,0))))</f>
        <v>Kelly Williams</v>
      </c>
      <c r="W5623" s="3" t="str">
        <f>IFERROR(INDEX(Returns!$B$2:$B$801,MATCH(Orders!B5623,Returns!$A$2:$A$801,0)),"No")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IF(M5624=People!$B$5,People!$A$5,IF(M5624=People!$B$4,People!$A$4,IF(Orders!M5624=People!$B$3,People!$A$3,IF(Orders!M5624=People!$B$2,People!$A$2,0))))</f>
        <v>Kelly Williams</v>
      </c>
      <c r="W5624" s="3" t="str">
        <f>IFERROR(INDEX(Returns!$B$2:$B$801,MATCH(Orders!B5624,Returns!$A$2:$A$801,0)),"No")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IF(M5625=People!$B$5,People!$A$5,IF(M5625=People!$B$4,People!$A$4,IF(Orders!M5625=People!$B$3,People!$A$3,IF(Orders!M5625=People!$B$2,People!$A$2,0))))</f>
        <v>Anna Andreadi</v>
      </c>
      <c r="W5625" s="3" t="str">
        <f>IFERROR(INDEX(Returns!$B$2:$B$801,MATCH(Orders!B5625,Returns!$A$2:$A$801,0)),"No")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IF(M5626=People!$B$5,People!$A$5,IF(M5626=People!$B$4,People!$A$4,IF(Orders!M5626=People!$B$3,People!$A$3,IF(Orders!M5626=People!$B$2,People!$A$2,0))))</f>
        <v>Anna Andreadi</v>
      </c>
      <c r="W5626" s="3" t="str">
        <f>IFERROR(INDEX(Returns!$B$2:$B$801,MATCH(Orders!B5626,Returns!$A$2:$A$801,0)),"No")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IF(M5627=People!$B$5,People!$A$5,IF(M5627=People!$B$4,People!$A$4,IF(Orders!M5627=People!$B$3,People!$A$3,IF(Orders!M5627=People!$B$2,People!$A$2,0))))</f>
        <v>Anna Andreadi</v>
      </c>
      <c r="W5627" s="3" t="str">
        <f>IFERROR(INDEX(Returns!$B$2:$B$801,MATCH(Orders!B5627,Returns!$A$2:$A$801,0)),"No")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IF(M5628=People!$B$5,People!$A$5,IF(M5628=People!$B$4,People!$A$4,IF(Orders!M5628=People!$B$3,People!$A$3,IF(Orders!M5628=People!$B$2,People!$A$2,0))))</f>
        <v>Anna Andreadi</v>
      </c>
      <c r="W5628" s="3" t="str">
        <f>IFERROR(INDEX(Returns!$B$2:$B$801,MATCH(Orders!B5628,Returns!$A$2:$A$801,0)),"No")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IF(M5629=People!$B$5,People!$A$5,IF(M5629=People!$B$4,People!$A$4,IF(Orders!M5629=People!$B$3,People!$A$3,IF(Orders!M5629=People!$B$2,People!$A$2,0))))</f>
        <v>Cassandra Brandow</v>
      </c>
      <c r="W5629" s="3" t="str">
        <f>IFERROR(INDEX(Returns!$B$2:$B$801,MATCH(Orders!B5629,Returns!$A$2:$A$801,0)),"No")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IF(M5630=People!$B$5,People!$A$5,IF(M5630=People!$B$4,People!$A$4,IF(Orders!M5630=People!$B$3,People!$A$3,IF(Orders!M5630=People!$B$2,People!$A$2,0))))</f>
        <v>Cassandra Brandow</v>
      </c>
      <c r="W5630" s="3" t="str">
        <f>IFERROR(INDEX(Returns!$B$2:$B$801,MATCH(Orders!B5630,Returns!$A$2:$A$801,0)),"No")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IF(M5631=People!$B$5,People!$A$5,IF(M5631=People!$B$4,People!$A$4,IF(Orders!M5631=People!$B$3,People!$A$3,IF(Orders!M5631=People!$B$2,People!$A$2,0))))</f>
        <v>Chuck Magee</v>
      </c>
      <c r="W5631" s="3" t="str">
        <f>IFERROR(INDEX(Returns!$B$2:$B$801,MATCH(Orders!B5631,Returns!$A$2:$A$801,0)),"No")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IF(M5632=People!$B$5,People!$A$5,IF(M5632=People!$B$4,People!$A$4,IF(Orders!M5632=People!$B$3,People!$A$3,IF(Orders!M5632=People!$B$2,People!$A$2,0))))</f>
        <v>Cassandra Brandow</v>
      </c>
      <c r="W5632" s="3" t="str">
        <f>IFERROR(INDEX(Returns!$B$2:$B$801,MATCH(Orders!B5632,Returns!$A$2:$A$801,0)),"No")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IF(M5633=People!$B$5,People!$A$5,IF(M5633=People!$B$4,People!$A$4,IF(Orders!M5633=People!$B$3,People!$A$3,IF(Orders!M5633=People!$B$2,People!$A$2,0))))</f>
        <v>Cassandra Brandow</v>
      </c>
      <c r="W5633" s="3" t="str">
        <f>IFERROR(INDEX(Returns!$B$2:$B$801,MATCH(Orders!B5633,Returns!$A$2:$A$801,0)),"No")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IF(M5634=People!$B$5,People!$A$5,IF(M5634=People!$B$4,People!$A$4,IF(Orders!M5634=People!$B$3,People!$A$3,IF(Orders!M5634=People!$B$2,People!$A$2,0))))</f>
        <v>Cassandra Brandow</v>
      </c>
      <c r="W5634" s="3" t="str">
        <f>IFERROR(INDEX(Returns!$B$2:$B$801,MATCH(Orders!B5634,Returns!$A$2:$A$801,0)),"No")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IF(M5635=People!$B$5,People!$A$5,IF(M5635=People!$B$4,People!$A$4,IF(Orders!M5635=People!$B$3,People!$A$3,IF(Orders!M5635=People!$B$2,People!$A$2,0))))</f>
        <v>Chuck Magee</v>
      </c>
      <c r="W5635" s="3" t="str">
        <f>IFERROR(INDEX(Returns!$B$2:$B$801,MATCH(Orders!B5635,Returns!$A$2:$A$801,0)),"No")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IF(M5636=People!$B$5,People!$A$5,IF(M5636=People!$B$4,People!$A$4,IF(Orders!M5636=People!$B$3,People!$A$3,IF(Orders!M5636=People!$B$2,People!$A$2,0))))</f>
        <v>Kelly Williams</v>
      </c>
      <c r="W5636" s="3" t="str">
        <f>IFERROR(INDEX(Returns!$B$2:$B$801,MATCH(Orders!B5636,Returns!$A$2:$A$801,0)),"No")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IF(M5637=People!$B$5,People!$A$5,IF(M5637=People!$B$4,People!$A$4,IF(Orders!M5637=People!$B$3,People!$A$3,IF(Orders!M5637=People!$B$2,People!$A$2,0))))</f>
        <v>Anna Andreadi</v>
      </c>
      <c r="W5637" s="3" t="str">
        <f>IFERROR(INDEX(Returns!$B$2:$B$801,MATCH(Orders!B5637,Returns!$A$2:$A$801,0)),"No")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IF(M5638=People!$B$5,People!$A$5,IF(M5638=People!$B$4,People!$A$4,IF(Orders!M5638=People!$B$3,People!$A$3,IF(Orders!M5638=People!$B$2,People!$A$2,0))))</f>
        <v>Anna Andreadi</v>
      </c>
      <c r="W5638" s="3" t="str">
        <f>IFERROR(INDEX(Returns!$B$2:$B$801,MATCH(Orders!B5638,Returns!$A$2:$A$801,0)),"No")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IF(M5639=People!$B$5,People!$A$5,IF(M5639=People!$B$4,People!$A$4,IF(Orders!M5639=People!$B$3,People!$A$3,IF(Orders!M5639=People!$B$2,People!$A$2,0))))</f>
        <v>Kelly Williams</v>
      </c>
      <c r="W5639" s="3" t="str">
        <f>IFERROR(INDEX(Returns!$B$2:$B$801,MATCH(Orders!B5639,Returns!$A$2:$A$801,0)),"No")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IF(M5640=People!$B$5,People!$A$5,IF(M5640=People!$B$4,People!$A$4,IF(Orders!M5640=People!$B$3,People!$A$3,IF(Orders!M5640=People!$B$2,People!$A$2,0))))</f>
        <v>Anna Andreadi</v>
      </c>
      <c r="W5640" s="3" t="str">
        <f>IFERROR(INDEX(Returns!$B$2:$B$801,MATCH(Orders!B5640,Returns!$A$2:$A$801,0)),"No")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IF(M5641=People!$B$5,People!$A$5,IF(M5641=People!$B$4,People!$A$4,IF(Orders!M5641=People!$B$3,People!$A$3,IF(Orders!M5641=People!$B$2,People!$A$2,0))))</f>
        <v>Anna Andreadi</v>
      </c>
      <c r="W5641" s="3" t="str">
        <f>IFERROR(INDEX(Returns!$B$2:$B$801,MATCH(Orders!B5641,Returns!$A$2:$A$801,0)),"No")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IF(M5642=People!$B$5,People!$A$5,IF(M5642=People!$B$4,People!$A$4,IF(Orders!M5642=People!$B$3,People!$A$3,IF(Orders!M5642=People!$B$2,People!$A$2,0))))</f>
        <v>Chuck Magee</v>
      </c>
      <c r="W5642" s="3" t="str">
        <f>IFERROR(INDEX(Returns!$B$2:$B$801,MATCH(Orders!B5642,Returns!$A$2:$A$801,0)),"No")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IF(M5643=People!$B$5,People!$A$5,IF(M5643=People!$B$4,People!$A$4,IF(Orders!M5643=People!$B$3,People!$A$3,IF(Orders!M5643=People!$B$2,People!$A$2,0))))</f>
        <v>Chuck Magee</v>
      </c>
      <c r="W5643" s="3" t="str">
        <f>IFERROR(INDEX(Returns!$B$2:$B$801,MATCH(Orders!B5643,Returns!$A$2:$A$801,0)),"No")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IF(M5644=People!$B$5,People!$A$5,IF(M5644=People!$B$4,People!$A$4,IF(Orders!M5644=People!$B$3,People!$A$3,IF(Orders!M5644=People!$B$2,People!$A$2,0))))</f>
        <v>Cassandra Brandow</v>
      </c>
      <c r="W5644" s="3" t="str">
        <f>IFERROR(INDEX(Returns!$B$2:$B$801,MATCH(Orders!B5644,Returns!$A$2:$A$801,0)),"No")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IF(M5645=People!$B$5,People!$A$5,IF(M5645=People!$B$4,People!$A$4,IF(Orders!M5645=People!$B$3,People!$A$3,IF(Orders!M5645=People!$B$2,People!$A$2,0))))</f>
        <v>Cassandra Brandow</v>
      </c>
      <c r="W5645" s="3" t="str">
        <f>IFERROR(INDEX(Returns!$B$2:$B$801,MATCH(Orders!B5645,Returns!$A$2:$A$801,0)),"No")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IF(M5646=People!$B$5,People!$A$5,IF(M5646=People!$B$4,People!$A$4,IF(Orders!M5646=People!$B$3,People!$A$3,IF(Orders!M5646=People!$B$2,People!$A$2,0))))</f>
        <v>Anna Andreadi</v>
      </c>
      <c r="W5646" s="3" t="str">
        <f>IFERROR(INDEX(Returns!$B$2:$B$801,MATCH(Orders!B5646,Returns!$A$2:$A$801,0)),"No")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IF(M5647=People!$B$5,People!$A$5,IF(M5647=People!$B$4,People!$A$4,IF(Orders!M5647=People!$B$3,People!$A$3,IF(Orders!M5647=People!$B$2,People!$A$2,0))))</f>
        <v>Chuck Magee</v>
      </c>
      <c r="W5647" s="3" t="str">
        <f>IFERROR(INDEX(Returns!$B$2:$B$801,MATCH(Orders!B5647,Returns!$A$2:$A$801,0)),"No")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IF(M5648=People!$B$5,People!$A$5,IF(M5648=People!$B$4,People!$A$4,IF(Orders!M5648=People!$B$3,People!$A$3,IF(Orders!M5648=People!$B$2,People!$A$2,0))))</f>
        <v>Cassandra Brandow</v>
      </c>
      <c r="W5648" s="3" t="str">
        <f>IFERROR(INDEX(Returns!$B$2:$B$801,MATCH(Orders!B5648,Returns!$A$2:$A$801,0)),"No")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IF(M5649=People!$B$5,People!$A$5,IF(M5649=People!$B$4,People!$A$4,IF(Orders!M5649=People!$B$3,People!$A$3,IF(Orders!M5649=People!$B$2,People!$A$2,0))))</f>
        <v>Anna Andreadi</v>
      </c>
      <c r="W5649" s="3" t="str">
        <f>IFERROR(INDEX(Returns!$B$2:$B$801,MATCH(Orders!B5649,Returns!$A$2:$A$801,0)),"No")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IF(M5650=People!$B$5,People!$A$5,IF(M5650=People!$B$4,People!$A$4,IF(Orders!M5650=People!$B$3,People!$A$3,IF(Orders!M5650=People!$B$2,People!$A$2,0))))</f>
        <v>Anna Andreadi</v>
      </c>
      <c r="W5650" s="3" t="str">
        <f>IFERROR(INDEX(Returns!$B$2:$B$801,MATCH(Orders!B5650,Returns!$A$2:$A$801,0)),"No")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IF(M5651=People!$B$5,People!$A$5,IF(M5651=People!$B$4,People!$A$4,IF(Orders!M5651=People!$B$3,People!$A$3,IF(Orders!M5651=People!$B$2,People!$A$2,0))))</f>
        <v>Anna Andreadi</v>
      </c>
      <c r="W5651" s="3" t="str">
        <f>IFERROR(INDEX(Returns!$B$2:$B$801,MATCH(Orders!B5651,Returns!$A$2:$A$801,0)),"No")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IF(M5652=People!$B$5,People!$A$5,IF(M5652=People!$B$4,People!$A$4,IF(Orders!M5652=People!$B$3,People!$A$3,IF(Orders!M5652=People!$B$2,People!$A$2,0))))</f>
        <v>Anna Andreadi</v>
      </c>
      <c r="W5652" s="3" t="str">
        <f>IFERROR(INDEX(Returns!$B$2:$B$801,MATCH(Orders!B5652,Returns!$A$2:$A$801,0)),"No")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IF(M5653=People!$B$5,People!$A$5,IF(M5653=People!$B$4,People!$A$4,IF(Orders!M5653=People!$B$3,People!$A$3,IF(Orders!M5653=People!$B$2,People!$A$2,0))))</f>
        <v>Anna Andreadi</v>
      </c>
      <c r="W5653" s="3" t="str">
        <f>IFERROR(INDEX(Returns!$B$2:$B$801,MATCH(Orders!B5653,Returns!$A$2:$A$801,0)),"No")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IF(M5654=People!$B$5,People!$A$5,IF(M5654=People!$B$4,People!$A$4,IF(Orders!M5654=People!$B$3,People!$A$3,IF(Orders!M5654=People!$B$2,People!$A$2,0))))</f>
        <v>Chuck Magee</v>
      </c>
      <c r="W5654" s="3" t="str">
        <f>IFERROR(INDEX(Returns!$B$2:$B$801,MATCH(Orders!B5654,Returns!$A$2:$A$801,0)),"No")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IF(M5655=People!$B$5,People!$A$5,IF(M5655=People!$B$4,People!$A$4,IF(Orders!M5655=People!$B$3,People!$A$3,IF(Orders!M5655=People!$B$2,People!$A$2,0))))</f>
        <v>Anna Andreadi</v>
      </c>
      <c r="W5655" s="3" t="str">
        <f>IFERROR(INDEX(Returns!$B$2:$B$801,MATCH(Orders!B5655,Returns!$A$2:$A$801,0)),"No")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IF(M5656=People!$B$5,People!$A$5,IF(M5656=People!$B$4,People!$A$4,IF(Orders!M5656=People!$B$3,People!$A$3,IF(Orders!M5656=People!$B$2,People!$A$2,0))))</f>
        <v>Anna Andreadi</v>
      </c>
      <c r="W5656" s="3" t="str">
        <f>IFERROR(INDEX(Returns!$B$2:$B$801,MATCH(Orders!B5656,Returns!$A$2:$A$801,0)),"No")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IF(M5657=People!$B$5,People!$A$5,IF(M5657=People!$B$4,People!$A$4,IF(Orders!M5657=People!$B$3,People!$A$3,IF(Orders!M5657=People!$B$2,People!$A$2,0))))</f>
        <v>Anna Andreadi</v>
      </c>
      <c r="W5657" s="3" t="str">
        <f>IFERROR(INDEX(Returns!$B$2:$B$801,MATCH(Orders!B5657,Returns!$A$2:$A$801,0)),"No")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IF(M5658=People!$B$5,People!$A$5,IF(M5658=People!$B$4,People!$A$4,IF(Orders!M5658=People!$B$3,People!$A$3,IF(Orders!M5658=People!$B$2,People!$A$2,0))))</f>
        <v>Anna Andreadi</v>
      </c>
      <c r="W5658" s="3" t="str">
        <f>IFERROR(INDEX(Returns!$B$2:$B$801,MATCH(Orders!B5658,Returns!$A$2:$A$801,0)),"No")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IF(M5659=People!$B$5,People!$A$5,IF(M5659=People!$B$4,People!$A$4,IF(Orders!M5659=People!$B$3,People!$A$3,IF(Orders!M5659=People!$B$2,People!$A$2,0))))</f>
        <v>Anna Andreadi</v>
      </c>
      <c r="W5659" s="3" t="str">
        <f>IFERROR(INDEX(Returns!$B$2:$B$801,MATCH(Orders!B5659,Returns!$A$2:$A$801,0)),"No")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IF(M5660=People!$B$5,People!$A$5,IF(M5660=People!$B$4,People!$A$4,IF(Orders!M5660=People!$B$3,People!$A$3,IF(Orders!M5660=People!$B$2,People!$A$2,0))))</f>
        <v>Anna Andreadi</v>
      </c>
      <c r="W5660" s="3" t="str">
        <f>IFERROR(INDEX(Returns!$B$2:$B$801,MATCH(Orders!B5660,Returns!$A$2:$A$801,0)),"No")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IF(M5661=People!$B$5,People!$A$5,IF(M5661=People!$B$4,People!$A$4,IF(Orders!M5661=People!$B$3,People!$A$3,IF(Orders!M5661=People!$B$2,People!$A$2,0))))</f>
        <v>Anna Andreadi</v>
      </c>
      <c r="W5661" s="3" t="str">
        <f>IFERROR(INDEX(Returns!$B$2:$B$801,MATCH(Orders!B5661,Returns!$A$2:$A$801,0)),"No")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IF(M5662=People!$B$5,People!$A$5,IF(M5662=People!$B$4,People!$A$4,IF(Orders!M5662=People!$B$3,People!$A$3,IF(Orders!M5662=People!$B$2,People!$A$2,0))))</f>
        <v>Anna Andreadi</v>
      </c>
      <c r="W5662" s="3" t="str">
        <f>IFERROR(INDEX(Returns!$B$2:$B$801,MATCH(Orders!B5662,Returns!$A$2:$A$801,0)),"No")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IF(M5663=People!$B$5,People!$A$5,IF(M5663=People!$B$4,People!$A$4,IF(Orders!M5663=People!$B$3,People!$A$3,IF(Orders!M5663=People!$B$2,People!$A$2,0))))</f>
        <v>Anna Andreadi</v>
      </c>
      <c r="W5663" s="3" t="str">
        <f>IFERROR(INDEX(Returns!$B$2:$B$801,MATCH(Orders!B5663,Returns!$A$2:$A$801,0)),"No")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IF(M5664=People!$B$5,People!$A$5,IF(M5664=People!$B$4,People!$A$4,IF(Orders!M5664=People!$B$3,People!$A$3,IF(Orders!M5664=People!$B$2,People!$A$2,0))))</f>
        <v>Anna Andreadi</v>
      </c>
      <c r="W5664" s="3" t="str">
        <f>IFERROR(INDEX(Returns!$B$2:$B$801,MATCH(Orders!B5664,Returns!$A$2:$A$801,0)),"No")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IF(M5665=People!$B$5,People!$A$5,IF(M5665=People!$B$4,People!$A$4,IF(Orders!M5665=People!$B$3,People!$A$3,IF(Orders!M5665=People!$B$2,People!$A$2,0))))</f>
        <v>Chuck Magee</v>
      </c>
      <c r="W5665" s="3" t="str">
        <f>IFERROR(INDEX(Returns!$B$2:$B$801,MATCH(Orders!B5665,Returns!$A$2:$A$801,0)),"No")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IF(M5666=People!$B$5,People!$A$5,IF(M5666=People!$B$4,People!$A$4,IF(Orders!M5666=People!$B$3,People!$A$3,IF(Orders!M5666=People!$B$2,People!$A$2,0))))</f>
        <v>Chuck Magee</v>
      </c>
      <c r="W5666" s="3" t="str">
        <f>IFERROR(INDEX(Returns!$B$2:$B$801,MATCH(Orders!B5666,Returns!$A$2:$A$801,0)),"No")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IF(M5667=People!$B$5,People!$A$5,IF(M5667=People!$B$4,People!$A$4,IF(Orders!M5667=People!$B$3,People!$A$3,IF(Orders!M5667=People!$B$2,People!$A$2,0))))</f>
        <v>Chuck Magee</v>
      </c>
      <c r="W5667" s="3" t="str">
        <f>IFERROR(INDEX(Returns!$B$2:$B$801,MATCH(Orders!B5667,Returns!$A$2:$A$801,0)),"No")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IF(M5668=People!$B$5,People!$A$5,IF(M5668=People!$B$4,People!$A$4,IF(Orders!M5668=People!$B$3,People!$A$3,IF(Orders!M5668=People!$B$2,People!$A$2,0))))</f>
        <v>Chuck Magee</v>
      </c>
      <c r="W5668" s="3" t="str">
        <f>IFERROR(INDEX(Returns!$B$2:$B$801,MATCH(Orders!B5668,Returns!$A$2:$A$801,0)),"No")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IF(M5669=People!$B$5,People!$A$5,IF(M5669=People!$B$4,People!$A$4,IF(Orders!M5669=People!$B$3,People!$A$3,IF(Orders!M5669=People!$B$2,People!$A$2,0))))</f>
        <v>Anna Andreadi</v>
      </c>
      <c r="W5669" s="3" t="str">
        <f>IFERROR(INDEX(Returns!$B$2:$B$801,MATCH(Orders!B5669,Returns!$A$2:$A$801,0)),"No")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IF(M5670=People!$B$5,People!$A$5,IF(M5670=People!$B$4,People!$A$4,IF(Orders!M5670=People!$B$3,People!$A$3,IF(Orders!M5670=People!$B$2,People!$A$2,0))))</f>
        <v>Anna Andreadi</v>
      </c>
      <c r="W5670" s="3" t="str">
        <f>IFERROR(INDEX(Returns!$B$2:$B$801,MATCH(Orders!B5670,Returns!$A$2:$A$801,0)),"No")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IF(M5671=People!$B$5,People!$A$5,IF(M5671=People!$B$4,People!$A$4,IF(Orders!M5671=People!$B$3,People!$A$3,IF(Orders!M5671=People!$B$2,People!$A$2,0))))</f>
        <v>Anna Andreadi</v>
      </c>
      <c r="W5671" s="3" t="str">
        <f>IFERROR(INDEX(Returns!$B$2:$B$801,MATCH(Orders!B5671,Returns!$A$2:$A$801,0)),"No")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IF(M5672=People!$B$5,People!$A$5,IF(M5672=People!$B$4,People!$A$4,IF(Orders!M5672=People!$B$3,People!$A$3,IF(Orders!M5672=People!$B$2,People!$A$2,0))))</f>
        <v>Anna Andreadi</v>
      </c>
      <c r="W5672" s="3" t="str">
        <f>IFERROR(INDEX(Returns!$B$2:$B$801,MATCH(Orders!B5672,Returns!$A$2:$A$801,0)),"No")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IF(M5673=People!$B$5,People!$A$5,IF(M5673=People!$B$4,People!$A$4,IF(Orders!M5673=People!$B$3,People!$A$3,IF(Orders!M5673=People!$B$2,People!$A$2,0))))</f>
        <v>Anna Andreadi</v>
      </c>
      <c r="W5673" s="3" t="str">
        <f>IFERROR(INDEX(Returns!$B$2:$B$801,MATCH(Orders!B5673,Returns!$A$2:$A$801,0)),"No")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IF(M5674=People!$B$5,People!$A$5,IF(M5674=People!$B$4,People!$A$4,IF(Orders!M5674=People!$B$3,People!$A$3,IF(Orders!M5674=People!$B$2,People!$A$2,0))))</f>
        <v>Kelly Williams</v>
      </c>
      <c r="W5674" s="3" t="str">
        <f>IFERROR(INDEX(Returns!$B$2:$B$801,MATCH(Orders!B5674,Returns!$A$2:$A$801,0)),"No")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IF(M5675=People!$B$5,People!$A$5,IF(M5675=People!$B$4,People!$A$4,IF(Orders!M5675=People!$B$3,People!$A$3,IF(Orders!M5675=People!$B$2,People!$A$2,0))))</f>
        <v>Kelly Williams</v>
      </c>
      <c r="W5675" s="3" t="str">
        <f>IFERROR(INDEX(Returns!$B$2:$B$801,MATCH(Orders!B5675,Returns!$A$2:$A$801,0)),"No")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IF(M5676=People!$B$5,People!$A$5,IF(M5676=People!$B$4,People!$A$4,IF(Orders!M5676=People!$B$3,People!$A$3,IF(Orders!M5676=People!$B$2,People!$A$2,0))))</f>
        <v>Anna Andreadi</v>
      </c>
      <c r="W5676" s="3" t="str">
        <f>IFERROR(INDEX(Returns!$B$2:$B$801,MATCH(Orders!B5676,Returns!$A$2:$A$801,0)),"No")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IF(M5677=People!$B$5,People!$A$5,IF(M5677=People!$B$4,People!$A$4,IF(Orders!M5677=People!$B$3,People!$A$3,IF(Orders!M5677=People!$B$2,People!$A$2,0))))</f>
        <v>Anna Andreadi</v>
      </c>
      <c r="W5677" s="3" t="str">
        <f>IFERROR(INDEX(Returns!$B$2:$B$801,MATCH(Orders!B5677,Returns!$A$2:$A$801,0)),"No")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IF(M5678=People!$B$5,People!$A$5,IF(M5678=People!$B$4,People!$A$4,IF(Orders!M5678=People!$B$3,People!$A$3,IF(Orders!M5678=People!$B$2,People!$A$2,0))))</f>
        <v>Anna Andreadi</v>
      </c>
      <c r="W5678" s="3" t="str">
        <f>IFERROR(INDEX(Returns!$B$2:$B$801,MATCH(Orders!B5678,Returns!$A$2:$A$801,0)),"No")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IF(M5679=People!$B$5,People!$A$5,IF(M5679=People!$B$4,People!$A$4,IF(Orders!M5679=People!$B$3,People!$A$3,IF(Orders!M5679=People!$B$2,People!$A$2,0))))</f>
        <v>Kelly Williams</v>
      </c>
      <c r="W5679" s="3" t="str">
        <f>IFERROR(INDEX(Returns!$B$2:$B$801,MATCH(Orders!B5679,Returns!$A$2:$A$801,0)),"No")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IF(M5680=People!$B$5,People!$A$5,IF(M5680=People!$B$4,People!$A$4,IF(Orders!M5680=People!$B$3,People!$A$3,IF(Orders!M5680=People!$B$2,People!$A$2,0))))</f>
        <v>Kelly Williams</v>
      </c>
      <c r="W5680" s="3" t="str">
        <f>IFERROR(INDEX(Returns!$B$2:$B$801,MATCH(Orders!B5680,Returns!$A$2:$A$801,0)),"No")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IF(M5681=People!$B$5,People!$A$5,IF(M5681=People!$B$4,People!$A$4,IF(Orders!M5681=People!$B$3,People!$A$3,IF(Orders!M5681=People!$B$2,People!$A$2,0))))</f>
        <v>Kelly Williams</v>
      </c>
      <c r="W5681" s="3" t="str">
        <f>IFERROR(INDEX(Returns!$B$2:$B$801,MATCH(Orders!B5681,Returns!$A$2:$A$801,0)),"No")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IF(M5682=People!$B$5,People!$A$5,IF(M5682=People!$B$4,People!$A$4,IF(Orders!M5682=People!$B$3,People!$A$3,IF(Orders!M5682=People!$B$2,People!$A$2,0))))</f>
        <v>Kelly Williams</v>
      </c>
      <c r="W5682" s="3" t="str">
        <f>IFERROR(INDEX(Returns!$B$2:$B$801,MATCH(Orders!B5682,Returns!$A$2:$A$801,0)),"No")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IF(M5683=People!$B$5,People!$A$5,IF(M5683=People!$B$4,People!$A$4,IF(Orders!M5683=People!$B$3,People!$A$3,IF(Orders!M5683=People!$B$2,People!$A$2,0))))</f>
        <v>Kelly Williams</v>
      </c>
      <c r="W5683" s="3" t="str">
        <f>IFERROR(INDEX(Returns!$B$2:$B$801,MATCH(Orders!B5683,Returns!$A$2:$A$801,0)),"No")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IF(M5684=People!$B$5,People!$A$5,IF(M5684=People!$B$4,People!$A$4,IF(Orders!M5684=People!$B$3,People!$A$3,IF(Orders!M5684=People!$B$2,People!$A$2,0))))</f>
        <v>Cassandra Brandow</v>
      </c>
      <c r="W5684" s="3" t="str">
        <f>IFERROR(INDEX(Returns!$B$2:$B$801,MATCH(Orders!B5684,Returns!$A$2:$A$801,0)),"No")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IF(M5685=People!$B$5,People!$A$5,IF(M5685=People!$B$4,People!$A$4,IF(Orders!M5685=People!$B$3,People!$A$3,IF(Orders!M5685=People!$B$2,People!$A$2,0))))</f>
        <v>Cassandra Brandow</v>
      </c>
      <c r="W5685" s="3" t="str">
        <f>IFERROR(INDEX(Returns!$B$2:$B$801,MATCH(Orders!B5685,Returns!$A$2:$A$801,0)),"No")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IF(M5686=People!$B$5,People!$A$5,IF(M5686=People!$B$4,People!$A$4,IF(Orders!M5686=People!$B$3,People!$A$3,IF(Orders!M5686=People!$B$2,People!$A$2,0))))</f>
        <v>Cassandra Brandow</v>
      </c>
      <c r="W5686" s="3" t="str">
        <f>IFERROR(INDEX(Returns!$B$2:$B$801,MATCH(Orders!B5686,Returns!$A$2:$A$801,0)),"No")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IF(M5687=People!$B$5,People!$A$5,IF(M5687=People!$B$4,People!$A$4,IF(Orders!M5687=People!$B$3,People!$A$3,IF(Orders!M5687=People!$B$2,People!$A$2,0))))</f>
        <v>Anna Andreadi</v>
      </c>
      <c r="W5687" s="3" t="str">
        <f>IFERROR(INDEX(Returns!$B$2:$B$801,MATCH(Orders!B5687,Returns!$A$2:$A$801,0)),"No")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IF(M5688=People!$B$5,People!$A$5,IF(M5688=People!$B$4,People!$A$4,IF(Orders!M5688=People!$B$3,People!$A$3,IF(Orders!M5688=People!$B$2,People!$A$2,0))))</f>
        <v>Cassandra Brandow</v>
      </c>
      <c r="W5688" s="3" t="str">
        <f>IFERROR(INDEX(Returns!$B$2:$B$801,MATCH(Orders!B5688,Returns!$A$2:$A$801,0)),"No")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IF(M5689=People!$B$5,People!$A$5,IF(M5689=People!$B$4,People!$A$4,IF(Orders!M5689=People!$B$3,People!$A$3,IF(Orders!M5689=People!$B$2,People!$A$2,0))))</f>
        <v>Cassandra Brandow</v>
      </c>
      <c r="W5689" s="3" t="str">
        <f>IFERROR(INDEX(Returns!$B$2:$B$801,MATCH(Orders!B5689,Returns!$A$2:$A$801,0)),"No")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IF(M5690=People!$B$5,People!$A$5,IF(M5690=People!$B$4,People!$A$4,IF(Orders!M5690=People!$B$3,People!$A$3,IF(Orders!M5690=People!$B$2,People!$A$2,0))))</f>
        <v>Cassandra Brandow</v>
      </c>
      <c r="W5690" s="3" t="str">
        <f>IFERROR(INDEX(Returns!$B$2:$B$801,MATCH(Orders!B5690,Returns!$A$2:$A$801,0)),"No")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IF(M5691=People!$B$5,People!$A$5,IF(M5691=People!$B$4,People!$A$4,IF(Orders!M5691=People!$B$3,People!$A$3,IF(Orders!M5691=People!$B$2,People!$A$2,0))))</f>
        <v>Kelly Williams</v>
      </c>
      <c r="W5691" s="3" t="str">
        <f>IFERROR(INDEX(Returns!$B$2:$B$801,MATCH(Orders!B5691,Returns!$A$2:$A$801,0)),"No")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IF(M5692=People!$B$5,People!$A$5,IF(M5692=People!$B$4,People!$A$4,IF(Orders!M5692=People!$B$3,People!$A$3,IF(Orders!M5692=People!$B$2,People!$A$2,0))))</f>
        <v>Chuck Magee</v>
      </c>
      <c r="W5692" s="3" t="str">
        <f>IFERROR(INDEX(Returns!$B$2:$B$801,MATCH(Orders!B5692,Returns!$A$2:$A$801,0)),"No")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IF(M5693=People!$B$5,People!$A$5,IF(M5693=People!$B$4,People!$A$4,IF(Orders!M5693=People!$B$3,People!$A$3,IF(Orders!M5693=People!$B$2,People!$A$2,0))))</f>
        <v>Chuck Magee</v>
      </c>
      <c r="W5693" s="3" t="str">
        <f>IFERROR(INDEX(Returns!$B$2:$B$801,MATCH(Orders!B5693,Returns!$A$2:$A$801,0)),"No")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IF(M5694=People!$B$5,People!$A$5,IF(M5694=People!$B$4,People!$A$4,IF(Orders!M5694=People!$B$3,People!$A$3,IF(Orders!M5694=People!$B$2,People!$A$2,0))))</f>
        <v>Chuck Magee</v>
      </c>
      <c r="W5694" s="3" t="str">
        <f>IFERROR(INDEX(Returns!$B$2:$B$801,MATCH(Orders!B5694,Returns!$A$2:$A$801,0)),"No")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IF(M5695=People!$B$5,People!$A$5,IF(M5695=People!$B$4,People!$A$4,IF(Orders!M5695=People!$B$3,People!$A$3,IF(Orders!M5695=People!$B$2,People!$A$2,0))))</f>
        <v>Chuck Magee</v>
      </c>
      <c r="W5695" s="3" t="str">
        <f>IFERROR(INDEX(Returns!$B$2:$B$801,MATCH(Orders!B5695,Returns!$A$2:$A$801,0)),"No")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IF(M5696=People!$B$5,People!$A$5,IF(M5696=People!$B$4,People!$A$4,IF(Orders!M5696=People!$B$3,People!$A$3,IF(Orders!M5696=People!$B$2,People!$A$2,0))))</f>
        <v>Chuck Magee</v>
      </c>
      <c r="W5696" s="3" t="str">
        <f>IFERROR(INDEX(Returns!$B$2:$B$801,MATCH(Orders!B5696,Returns!$A$2:$A$801,0)),"No")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IF(M5697=People!$B$5,People!$A$5,IF(M5697=People!$B$4,People!$A$4,IF(Orders!M5697=People!$B$3,People!$A$3,IF(Orders!M5697=People!$B$2,People!$A$2,0))))</f>
        <v>Anna Andreadi</v>
      </c>
      <c r="W5697" s="3" t="str">
        <f>IFERROR(INDEX(Returns!$B$2:$B$801,MATCH(Orders!B5697,Returns!$A$2:$A$801,0)),"No")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IF(M5698=People!$B$5,People!$A$5,IF(M5698=People!$B$4,People!$A$4,IF(Orders!M5698=People!$B$3,People!$A$3,IF(Orders!M5698=People!$B$2,People!$A$2,0))))</f>
        <v>Kelly Williams</v>
      </c>
      <c r="W5698" s="3" t="str">
        <f>IFERROR(INDEX(Returns!$B$2:$B$801,MATCH(Orders!B5698,Returns!$A$2:$A$801,0)),"No")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IF(M5699=People!$B$5,People!$A$5,IF(M5699=People!$B$4,People!$A$4,IF(Orders!M5699=People!$B$3,People!$A$3,IF(Orders!M5699=People!$B$2,People!$A$2,0))))</f>
        <v>Kelly Williams</v>
      </c>
      <c r="W5699" s="3" t="str">
        <f>IFERROR(INDEX(Returns!$B$2:$B$801,MATCH(Orders!B5699,Returns!$A$2:$A$801,0)),"No")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IF(M5700=People!$B$5,People!$A$5,IF(M5700=People!$B$4,People!$A$4,IF(Orders!M5700=People!$B$3,People!$A$3,IF(Orders!M5700=People!$B$2,People!$A$2,0))))</f>
        <v>Kelly Williams</v>
      </c>
      <c r="W5700" s="3" t="str">
        <f>IFERROR(INDEX(Returns!$B$2:$B$801,MATCH(Orders!B5700,Returns!$A$2:$A$801,0)),"No")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IF(M5701=People!$B$5,People!$A$5,IF(M5701=People!$B$4,People!$A$4,IF(Orders!M5701=People!$B$3,People!$A$3,IF(Orders!M5701=People!$B$2,People!$A$2,0))))</f>
        <v>Anna Andreadi</v>
      </c>
      <c r="W5701" s="3" t="str">
        <f>IFERROR(INDEX(Returns!$B$2:$B$801,MATCH(Orders!B5701,Returns!$A$2:$A$801,0)),"No")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IF(M5702=People!$B$5,People!$A$5,IF(M5702=People!$B$4,People!$A$4,IF(Orders!M5702=People!$B$3,People!$A$3,IF(Orders!M5702=People!$B$2,People!$A$2,0))))</f>
        <v>Chuck Magee</v>
      </c>
      <c r="W5702" s="3" t="str">
        <f>IFERROR(INDEX(Returns!$B$2:$B$801,MATCH(Orders!B5702,Returns!$A$2:$A$801,0)),"No")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IF(M5703=People!$B$5,People!$A$5,IF(M5703=People!$B$4,People!$A$4,IF(Orders!M5703=People!$B$3,People!$A$3,IF(Orders!M5703=People!$B$2,People!$A$2,0))))</f>
        <v>Chuck Magee</v>
      </c>
      <c r="W5703" s="3" t="str">
        <f>IFERROR(INDEX(Returns!$B$2:$B$801,MATCH(Orders!B5703,Returns!$A$2:$A$801,0)),"No")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IF(M5704=People!$B$5,People!$A$5,IF(M5704=People!$B$4,People!$A$4,IF(Orders!M5704=People!$B$3,People!$A$3,IF(Orders!M5704=People!$B$2,People!$A$2,0))))</f>
        <v>Chuck Magee</v>
      </c>
      <c r="W5704" s="3" t="str">
        <f>IFERROR(INDEX(Returns!$B$2:$B$801,MATCH(Orders!B5704,Returns!$A$2:$A$801,0)),"No")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IF(M5705=People!$B$5,People!$A$5,IF(M5705=People!$B$4,People!$A$4,IF(Orders!M5705=People!$B$3,People!$A$3,IF(Orders!M5705=People!$B$2,People!$A$2,0))))</f>
        <v>Chuck Magee</v>
      </c>
      <c r="W5705" s="3" t="str">
        <f>IFERROR(INDEX(Returns!$B$2:$B$801,MATCH(Orders!B5705,Returns!$A$2:$A$801,0)),"No")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IF(M5706=People!$B$5,People!$A$5,IF(M5706=People!$B$4,People!$A$4,IF(Orders!M5706=People!$B$3,People!$A$3,IF(Orders!M5706=People!$B$2,People!$A$2,0))))</f>
        <v>Chuck Magee</v>
      </c>
      <c r="W5706" s="3" t="str">
        <f>IFERROR(INDEX(Returns!$B$2:$B$801,MATCH(Orders!B5706,Returns!$A$2:$A$801,0)),"No")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IF(M5707=People!$B$5,People!$A$5,IF(M5707=People!$B$4,People!$A$4,IF(Orders!M5707=People!$B$3,People!$A$3,IF(Orders!M5707=People!$B$2,People!$A$2,0))))</f>
        <v>Chuck Magee</v>
      </c>
      <c r="W5707" s="3" t="str">
        <f>IFERROR(INDEX(Returns!$B$2:$B$801,MATCH(Orders!B5707,Returns!$A$2:$A$801,0)),"No")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IF(M5708=People!$B$5,People!$A$5,IF(M5708=People!$B$4,People!$A$4,IF(Orders!M5708=People!$B$3,People!$A$3,IF(Orders!M5708=People!$B$2,People!$A$2,0))))</f>
        <v>Chuck Magee</v>
      </c>
      <c r="W5708" s="3" t="str">
        <f>IFERROR(INDEX(Returns!$B$2:$B$801,MATCH(Orders!B5708,Returns!$A$2:$A$801,0)),"No")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IF(M5709=People!$B$5,People!$A$5,IF(M5709=People!$B$4,People!$A$4,IF(Orders!M5709=People!$B$3,People!$A$3,IF(Orders!M5709=People!$B$2,People!$A$2,0))))</f>
        <v>Chuck Magee</v>
      </c>
      <c r="W5709" s="3" t="str">
        <f>IFERROR(INDEX(Returns!$B$2:$B$801,MATCH(Orders!B5709,Returns!$A$2:$A$801,0)),"No")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IF(M5710=People!$B$5,People!$A$5,IF(M5710=People!$B$4,People!$A$4,IF(Orders!M5710=People!$B$3,People!$A$3,IF(Orders!M5710=People!$B$2,People!$A$2,0))))</f>
        <v>Chuck Magee</v>
      </c>
      <c r="W5710" s="3" t="str">
        <f>IFERROR(INDEX(Returns!$B$2:$B$801,MATCH(Orders!B5710,Returns!$A$2:$A$801,0)),"No")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IF(M5711=People!$B$5,People!$A$5,IF(M5711=People!$B$4,People!$A$4,IF(Orders!M5711=People!$B$3,People!$A$3,IF(Orders!M5711=People!$B$2,People!$A$2,0))))</f>
        <v>Chuck Magee</v>
      </c>
      <c r="W5711" s="3" t="str">
        <f>IFERROR(INDEX(Returns!$B$2:$B$801,MATCH(Orders!B5711,Returns!$A$2:$A$801,0)),"No")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IF(M5712=People!$B$5,People!$A$5,IF(M5712=People!$B$4,People!$A$4,IF(Orders!M5712=People!$B$3,People!$A$3,IF(Orders!M5712=People!$B$2,People!$A$2,0))))</f>
        <v>Chuck Magee</v>
      </c>
      <c r="W5712" s="3" t="str">
        <f>IFERROR(INDEX(Returns!$B$2:$B$801,MATCH(Orders!B5712,Returns!$A$2:$A$801,0)),"No")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IF(M5713=People!$B$5,People!$A$5,IF(M5713=People!$B$4,People!$A$4,IF(Orders!M5713=People!$B$3,People!$A$3,IF(Orders!M5713=People!$B$2,People!$A$2,0))))</f>
        <v>Chuck Magee</v>
      </c>
      <c r="W5713" s="3" t="str">
        <f>IFERROR(INDEX(Returns!$B$2:$B$801,MATCH(Orders!B5713,Returns!$A$2:$A$801,0)),"No")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IF(M5714=People!$B$5,People!$A$5,IF(M5714=People!$B$4,People!$A$4,IF(Orders!M5714=People!$B$3,People!$A$3,IF(Orders!M5714=People!$B$2,People!$A$2,0))))</f>
        <v>Kelly Williams</v>
      </c>
      <c r="W5714" s="3" t="str">
        <f>IFERROR(INDEX(Returns!$B$2:$B$801,MATCH(Orders!B5714,Returns!$A$2:$A$801,0)),"No")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IF(M5715=People!$B$5,People!$A$5,IF(M5715=People!$B$4,People!$A$4,IF(Orders!M5715=People!$B$3,People!$A$3,IF(Orders!M5715=People!$B$2,People!$A$2,0))))</f>
        <v>Chuck Magee</v>
      </c>
      <c r="W5715" s="3" t="str">
        <f>IFERROR(INDEX(Returns!$B$2:$B$801,MATCH(Orders!B5715,Returns!$A$2:$A$801,0)),"No")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IF(M5716=People!$B$5,People!$A$5,IF(M5716=People!$B$4,People!$A$4,IF(Orders!M5716=People!$B$3,People!$A$3,IF(Orders!M5716=People!$B$2,People!$A$2,0))))</f>
        <v>Cassandra Brandow</v>
      </c>
      <c r="W5716" s="3" t="str">
        <f>IFERROR(INDEX(Returns!$B$2:$B$801,MATCH(Orders!B5716,Returns!$A$2:$A$801,0)),"No")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IF(M5717=People!$B$5,People!$A$5,IF(M5717=People!$B$4,People!$A$4,IF(Orders!M5717=People!$B$3,People!$A$3,IF(Orders!M5717=People!$B$2,People!$A$2,0))))</f>
        <v>Kelly Williams</v>
      </c>
      <c r="W5717" s="3" t="str">
        <f>IFERROR(INDEX(Returns!$B$2:$B$801,MATCH(Orders!B5717,Returns!$A$2:$A$801,0)),"No")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IF(M5718=People!$B$5,People!$A$5,IF(M5718=People!$B$4,People!$A$4,IF(Orders!M5718=People!$B$3,People!$A$3,IF(Orders!M5718=People!$B$2,People!$A$2,0))))</f>
        <v>Kelly Williams</v>
      </c>
      <c r="W5718" s="3" t="str">
        <f>IFERROR(INDEX(Returns!$B$2:$B$801,MATCH(Orders!B5718,Returns!$A$2:$A$801,0)),"No")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IF(M5719=People!$B$5,People!$A$5,IF(M5719=People!$B$4,People!$A$4,IF(Orders!M5719=People!$B$3,People!$A$3,IF(Orders!M5719=People!$B$2,People!$A$2,0))))</f>
        <v>Kelly Williams</v>
      </c>
      <c r="W5719" s="3" t="str">
        <f>IFERROR(INDEX(Returns!$B$2:$B$801,MATCH(Orders!B5719,Returns!$A$2:$A$801,0)),"No")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IF(M5720=People!$B$5,People!$A$5,IF(M5720=People!$B$4,People!$A$4,IF(Orders!M5720=People!$B$3,People!$A$3,IF(Orders!M5720=People!$B$2,People!$A$2,0))))</f>
        <v>Kelly Williams</v>
      </c>
      <c r="W5720" s="3" t="str">
        <f>IFERROR(INDEX(Returns!$B$2:$B$801,MATCH(Orders!B5720,Returns!$A$2:$A$801,0)),"No")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IF(M5721=People!$B$5,People!$A$5,IF(M5721=People!$B$4,People!$A$4,IF(Orders!M5721=People!$B$3,People!$A$3,IF(Orders!M5721=People!$B$2,People!$A$2,0))))</f>
        <v>Kelly Williams</v>
      </c>
      <c r="W5721" s="3" t="str">
        <f>IFERROR(INDEX(Returns!$B$2:$B$801,MATCH(Orders!B5721,Returns!$A$2:$A$801,0)),"No")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IF(M5722=People!$B$5,People!$A$5,IF(M5722=People!$B$4,People!$A$4,IF(Orders!M5722=People!$B$3,People!$A$3,IF(Orders!M5722=People!$B$2,People!$A$2,0))))</f>
        <v>Anna Andreadi</v>
      </c>
      <c r="W5722" s="3" t="str">
        <f>IFERROR(INDEX(Returns!$B$2:$B$801,MATCH(Orders!B5722,Returns!$A$2:$A$801,0)),"No")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IF(M5723=People!$B$5,People!$A$5,IF(M5723=People!$B$4,People!$A$4,IF(Orders!M5723=People!$B$3,People!$A$3,IF(Orders!M5723=People!$B$2,People!$A$2,0))))</f>
        <v>Anna Andreadi</v>
      </c>
      <c r="W5723" s="3" t="str">
        <f>IFERROR(INDEX(Returns!$B$2:$B$801,MATCH(Orders!B5723,Returns!$A$2:$A$801,0)),"No")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IF(M5724=People!$B$5,People!$A$5,IF(M5724=People!$B$4,People!$A$4,IF(Orders!M5724=People!$B$3,People!$A$3,IF(Orders!M5724=People!$B$2,People!$A$2,0))))</f>
        <v>Anna Andreadi</v>
      </c>
      <c r="W5724" s="3" t="str">
        <f>IFERROR(INDEX(Returns!$B$2:$B$801,MATCH(Orders!B5724,Returns!$A$2:$A$801,0)),"No")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IF(M5725=People!$B$5,People!$A$5,IF(M5725=People!$B$4,People!$A$4,IF(Orders!M5725=People!$B$3,People!$A$3,IF(Orders!M5725=People!$B$2,People!$A$2,0))))</f>
        <v>Anna Andreadi</v>
      </c>
      <c r="W5725" s="3" t="str">
        <f>IFERROR(INDEX(Returns!$B$2:$B$801,MATCH(Orders!B5725,Returns!$A$2:$A$801,0)),"No")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IF(M5726=People!$B$5,People!$A$5,IF(M5726=People!$B$4,People!$A$4,IF(Orders!M5726=People!$B$3,People!$A$3,IF(Orders!M5726=People!$B$2,People!$A$2,0))))</f>
        <v>Kelly Williams</v>
      </c>
      <c r="W5726" s="3" t="str">
        <f>IFERROR(INDEX(Returns!$B$2:$B$801,MATCH(Orders!B5726,Returns!$A$2:$A$801,0)),"No")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IF(M5727=People!$B$5,People!$A$5,IF(M5727=People!$B$4,People!$A$4,IF(Orders!M5727=People!$B$3,People!$A$3,IF(Orders!M5727=People!$B$2,People!$A$2,0))))</f>
        <v>Chuck Magee</v>
      </c>
      <c r="W5727" s="3" t="str">
        <f>IFERROR(INDEX(Returns!$B$2:$B$801,MATCH(Orders!B5727,Returns!$A$2:$A$801,0)),"No")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IF(M5728=People!$B$5,People!$A$5,IF(M5728=People!$B$4,People!$A$4,IF(Orders!M5728=People!$B$3,People!$A$3,IF(Orders!M5728=People!$B$2,People!$A$2,0))))</f>
        <v>Kelly Williams</v>
      </c>
      <c r="W5728" s="3" t="str">
        <f>IFERROR(INDEX(Returns!$B$2:$B$801,MATCH(Orders!B5728,Returns!$A$2:$A$801,0)),"No")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IF(M5729=People!$B$5,People!$A$5,IF(M5729=People!$B$4,People!$A$4,IF(Orders!M5729=People!$B$3,People!$A$3,IF(Orders!M5729=People!$B$2,People!$A$2,0))))</f>
        <v>Kelly Williams</v>
      </c>
      <c r="W5729" s="3" t="str">
        <f>IFERROR(INDEX(Returns!$B$2:$B$801,MATCH(Orders!B5729,Returns!$A$2:$A$801,0)),"No")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IF(M5730=People!$B$5,People!$A$5,IF(M5730=People!$B$4,People!$A$4,IF(Orders!M5730=People!$B$3,People!$A$3,IF(Orders!M5730=People!$B$2,People!$A$2,0))))</f>
        <v>Kelly Williams</v>
      </c>
      <c r="W5730" s="3" t="str">
        <f>IFERROR(INDEX(Returns!$B$2:$B$801,MATCH(Orders!B5730,Returns!$A$2:$A$801,0)),"No")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IF(M5731=People!$B$5,People!$A$5,IF(M5731=People!$B$4,People!$A$4,IF(Orders!M5731=People!$B$3,People!$A$3,IF(Orders!M5731=People!$B$2,People!$A$2,0))))</f>
        <v>Kelly Williams</v>
      </c>
      <c r="W5731" s="3" t="str">
        <f>IFERROR(INDEX(Returns!$B$2:$B$801,MATCH(Orders!B5731,Returns!$A$2:$A$801,0)),"No")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IF(M5732=People!$B$5,People!$A$5,IF(M5732=People!$B$4,People!$A$4,IF(Orders!M5732=People!$B$3,People!$A$3,IF(Orders!M5732=People!$B$2,People!$A$2,0))))</f>
        <v>Kelly Williams</v>
      </c>
      <c r="W5732" s="3" t="str">
        <f>IFERROR(INDEX(Returns!$B$2:$B$801,MATCH(Orders!B5732,Returns!$A$2:$A$801,0)),"No")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IF(M5733=People!$B$5,People!$A$5,IF(M5733=People!$B$4,People!$A$4,IF(Orders!M5733=People!$B$3,People!$A$3,IF(Orders!M5733=People!$B$2,People!$A$2,0))))</f>
        <v>Kelly Williams</v>
      </c>
      <c r="W5733" s="3" t="str">
        <f>IFERROR(INDEX(Returns!$B$2:$B$801,MATCH(Orders!B5733,Returns!$A$2:$A$801,0)),"No")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IF(M5734=People!$B$5,People!$A$5,IF(M5734=People!$B$4,People!$A$4,IF(Orders!M5734=People!$B$3,People!$A$3,IF(Orders!M5734=People!$B$2,People!$A$2,0))))</f>
        <v>Chuck Magee</v>
      </c>
      <c r="W5734" s="3" t="str">
        <f>IFERROR(INDEX(Returns!$B$2:$B$801,MATCH(Orders!B5734,Returns!$A$2:$A$801,0)),"No")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IF(M5735=People!$B$5,People!$A$5,IF(M5735=People!$B$4,People!$A$4,IF(Orders!M5735=People!$B$3,People!$A$3,IF(Orders!M5735=People!$B$2,People!$A$2,0))))</f>
        <v>Chuck Magee</v>
      </c>
      <c r="W5735" s="3" t="str">
        <f>IFERROR(INDEX(Returns!$B$2:$B$801,MATCH(Orders!B5735,Returns!$A$2:$A$801,0)),"No")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IF(M5736=People!$B$5,People!$A$5,IF(M5736=People!$B$4,People!$A$4,IF(Orders!M5736=People!$B$3,People!$A$3,IF(Orders!M5736=People!$B$2,People!$A$2,0))))</f>
        <v>Chuck Magee</v>
      </c>
      <c r="W5736" s="3" t="str">
        <f>IFERROR(INDEX(Returns!$B$2:$B$801,MATCH(Orders!B5736,Returns!$A$2:$A$801,0)),"No")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IF(M5737=People!$B$5,People!$A$5,IF(M5737=People!$B$4,People!$A$4,IF(Orders!M5737=People!$B$3,People!$A$3,IF(Orders!M5737=People!$B$2,People!$A$2,0))))</f>
        <v>Chuck Magee</v>
      </c>
      <c r="W5737" s="3" t="str">
        <f>IFERROR(INDEX(Returns!$B$2:$B$801,MATCH(Orders!B5737,Returns!$A$2:$A$801,0)),"No")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IF(M5738=People!$B$5,People!$A$5,IF(M5738=People!$B$4,People!$A$4,IF(Orders!M5738=People!$B$3,People!$A$3,IF(Orders!M5738=People!$B$2,People!$A$2,0))))</f>
        <v>Anna Andreadi</v>
      </c>
      <c r="W5738" s="3" t="str">
        <f>IFERROR(INDEX(Returns!$B$2:$B$801,MATCH(Orders!B5738,Returns!$A$2:$A$801,0)),"No")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IF(M5739=People!$B$5,People!$A$5,IF(M5739=People!$B$4,People!$A$4,IF(Orders!M5739=People!$B$3,People!$A$3,IF(Orders!M5739=People!$B$2,People!$A$2,0))))</f>
        <v>Anna Andreadi</v>
      </c>
      <c r="W5739" s="3" t="str">
        <f>IFERROR(INDEX(Returns!$B$2:$B$801,MATCH(Orders!B5739,Returns!$A$2:$A$801,0)),"No")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IF(M5740=People!$B$5,People!$A$5,IF(M5740=People!$B$4,People!$A$4,IF(Orders!M5740=People!$B$3,People!$A$3,IF(Orders!M5740=People!$B$2,People!$A$2,0))))</f>
        <v>Anna Andreadi</v>
      </c>
      <c r="W5740" s="3" t="str">
        <f>IFERROR(INDEX(Returns!$B$2:$B$801,MATCH(Orders!B5740,Returns!$A$2:$A$801,0)),"No")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IF(M5741=People!$B$5,People!$A$5,IF(M5741=People!$B$4,People!$A$4,IF(Orders!M5741=People!$B$3,People!$A$3,IF(Orders!M5741=People!$B$2,People!$A$2,0))))</f>
        <v>Anna Andreadi</v>
      </c>
      <c r="W5741" s="3" t="str">
        <f>IFERROR(INDEX(Returns!$B$2:$B$801,MATCH(Orders!B5741,Returns!$A$2:$A$801,0)),"No")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IF(M5742=People!$B$5,People!$A$5,IF(M5742=People!$B$4,People!$A$4,IF(Orders!M5742=People!$B$3,People!$A$3,IF(Orders!M5742=People!$B$2,People!$A$2,0))))</f>
        <v>Anna Andreadi</v>
      </c>
      <c r="W5742" s="3" t="str">
        <f>IFERROR(INDEX(Returns!$B$2:$B$801,MATCH(Orders!B5742,Returns!$A$2:$A$801,0)),"No")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IF(M5743=People!$B$5,People!$A$5,IF(M5743=People!$B$4,People!$A$4,IF(Orders!M5743=People!$B$3,People!$A$3,IF(Orders!M5743=People!$B$2,People!$A$2,0))))</f>
        <v>Anna Andreadi</v>
      </c>
      <c r="W5743" s="3" t="str">
        <f>IFERROR(INDEX(Returns!$B$2:$B$801,MATCH(Orders!B5743,Returns!$A$2:$A$801,0)),"No")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IF(M5744=People!$B$5,People!$A$5,IF(M5744=People!$B$4,People!$A$4,IF(Orders!M5744=People!$B$3,People!$A$3,IF(Orders!M5744=People!$B$2,People!$A$2,0))))</f>
        <v>Anna Andreadi</v>
      </c>
      <c r="W5744" s="3" t="str">
        <f>IFERROR(INDEX(Returns!$B$2:$B$801,MATCH(Orders!B5744,Returns!$A$2:$A$801,0)),"No")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IF(M5745=People!$B$5,People!$A$5,IF(M5745=People!$B$4,People!$A$4,IF(Orders!M5745=People!$B$3,People!$A$3,IF(Orders!M5745=People!$B$2,People!$A$2,0))))</f>
        <v>Anna Andreadi</v>
      </c>
      <c r="W5745" s="3" t="str">
        <f>IFERROR(INDEX(Returns!$B$2:$B$801,MATCH(Orders!B5745,Returns!$A$2:$A$801,0)),"No")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IF(M5746=People!$B$5,People!$A$5,IF(M5746=People!$B$4,People!$A$4,IF(Orders!M5746=People!$B$3,People!$A$3,IF(Orders!M5746=People!$B$2,People!$A$2,0))))</f>
        <v>Anna Andreadi</v>
      </c>
      <c r="W5746" s="3" t="str">
        <f>IFERROR(INDEX(Returns!$B$2:$B$801,MATCH(Orders!B5746,Returns!$A$2:$A$801,0)),"No")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IF(M5747=People!$B$5,People!$A$5,IF(M5747=People!$B$4,People!$A$4,IF(Orders!M5747=People!$B$3,People!$A$3,IF(Orders!M5747=People!$B$2,People!$A$2,0))))</f>
        <v>Anna Andreadi</v>
      </c>
      <c r="W5747" s="3" t="str">
        <f>IFERROR(INDEX(Returns!$B$2:$B$801,MATCH(Orders!B5747,Returns!$A$2:$A$801,0)),"No")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IF(M5748=People!$B$5,People!$A$5,IF(M5748=People!$B$4,People!$A$4,IF(Orders!M5748=People!$B$3,People!$A$3,IF(Orders!M5748=People!$B$2,People!$A$2,0))))</f>
        <v>Cassandra Brandow</v>
      </c>
      <c r="W5748" s="3" t="str">
        <f>IFERROR(INDEX(Returns!$B$2:$B$801,MATCH(Orders!B5748,Returns!$A$2:$A$801,0)),"No")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IF(M5749=People!$B$5,People!$A$5,IF(M5749=People!$B$4,People!$A$4,IF(Orders!M5749=People!$B$3,People!$A$3,IF(Orders!M5749=People!$B$2,People!$A$2,0))))</f>
        <v>Cassandra Brandow</v>
      </c>
      <c r="W5749" s="3" t="str">
        <f>IFERROR(INDEX(Returns!$B$2:$B$801,MATCH(Orders!B5749,Returns!$A$2:$A$801,0)),"No")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IF(M5750=People!$B$5,People!$A$5,IF(M5750=People!$B$4,People!$A$4,IF(Orders!M5750=People!$B$3,People!$A$3,IF(Orders!M5750=People!$B$2,People!$A$2,0))))</f>
        <v>Cassandra Brandow</v>
      </c>
      <c r="W5750" s="3" t="str">
        <f>IFERROR(INDEX(Returns!$B$2:$B$801,MATCH(Orders!B5750,Returns!$A$2:$A$801,0)),"No")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IF(M5751=People!$B$5,People!$A$5,IF(M5751=People!$B$4,People!$A$4,IF(Orders!M5751=People!$B$3,People!$A$3,IF(Orders!M5751=People!$B$2,People!$A$2,0))))</f>
        <v>Chuck Magee</v>
      </c>
      <c r="W5751" s="3" t="str">
        <f>IFERROR(INDEX(Returns!$B$2:$B$801,MATCH(Orders!B5751,Returns!$A$2:$A$801,0)),"No")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IF(M5752=People!$B$5,People!$A$5,IF(M5752=People!$B$4,People!$A$4,IF(Orders!M5752=People!$B$3,People!$A$3,IF(Orders!M5752=People!$B$2,People!$A$2,0))))</f>
        <v>Kelly Williams</v>
      </c>
      <c r="W5752" s="3" t="str">
        <f>IFERROR(INDEX(Returns!$B$2:$B$801,MATCH(Orders!B5752,Returns!$A$2:$A$801,0)),"No")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IF(M5753=People!$B$5,People!$A$5,IF(M5753=People!$B$4,People!$A$4,IF(Orders!M5753=People!$B$3,People!$A$3,IF(Orders!M5753=People!$B$2,People!$A$2,0))))</f>
        <v>Anna Andreadi</v>
      </c>
      <c r="W5753" s="3" t="str">
        <f>IFERROR(INDEX(Returns!$B$2:$B$801,MATCH(Orders!B5753,Returns!$A$2:$A$801,0)),"No")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IF(M5754=People!$B$5,People!$A$5,IF(M5754=People!$B$4,People!$A$4,IF(Orders!M5754=People!$B$3,People!$A$3,IF(Orders!M5754=People!$B$2,People!$A$2,0))))</f>
        <v>Anna Andreadi</v>
      </c>
      <c r="W5754" s="3" t="str">
        <f>IFERROR(INDEX(Returns!$B$2:$B$801,MATCH(Orders!B5754,Returns!$A$2:$A$801,0)),"No")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IF(M5755=People!$B$5,People!$A$5,IF(M5755=People!$B$4,People!$A$4,IF(Orders!M5755=People!$B$3,People!$A$3,IF(Orders!M5755=People!$B$2,People!$A$2,0))))</f>
        <v>Cassandra Brandow</v>
      </c>
      <c r="W5755" s="3" t="str">
        <f>IFERROR(INDEX(Returns!$B$2:$B$801,MATCH(Orders!B5755,Returns!$A$2:$A$801,0)),"No")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IF(M5756=People!$B$5,People!$A$5,IF(M5756=People!$B$4,People!$A$4,IF(Orders!M5756=People!$B$3,People!$A$3,IF(Orders!M5756=People!$B$2,People!$A$2,0))))</f>
        <v>Cassandra Brandow</v>
      </c>
      <c r="W5756" s="3" t="str">
        <f>IFERROR(INDEX(Returns!$B$2:$B$801,MATCH(Orders!B5756,Returns!$A$2:$A$801,0)),"No")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IF(M5757=People!$B$5,People!$A$5,IF(M5757=People!$B$4,People!$A$4,IF(Orders!M5757=People!$B$3,People!$A$3,IF(Orders!M5757=People!$B$2,People!$A$2,0))))</f>
        <v>Kelly Williams</v>
      </c>
      <c r="W5757" s="3" t="str">
        <f>IFERROR(INDEX(Returns!$B$2:$B$801,MATCH(Orders!B5757,Returns!$A$2:$A$801,0)),"No")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IF(M5758=People!$B$5,People!$A$5,IF(M5758=People!$B$4,People!$A$4,IF(Orders!M5758=People!$B$3,People!$A$3,IF(Orders!M5758=People!$B$2,People!$A$2,0))))</f>
        <v>Kelly Williams</v>
      </c>
      <c r="W5758" s="3" t="str">
        <f>IFERROR(INDEX(Returns!$B$2:$B$801,MATCH(Orders!B5758,Returns!$A$2:$A$801,0)),"No")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IF(M5759=People!$B$5,People!$A$5,IF(M5759=People!$B$4,People!$A$4,IF(Orders!M5759=People!$B$3,People!$A$3,IF(Orders!M5759=People!$B$2,People!$A$2,0))))</f>
        <v>Cassandra Brandow</v>
      </c>
      <c r="W5759" s="3" t="str">
        <f>IFERROR(INDEX(Returns!$B$2:$B$801,MATCH(Orders!B5759,Returns!$A$2:$A$801,0)),"No")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IF(M5760=People!$B$5,People!$A$5,IF(M5760=People!$B$4,People!$A$4,IF(Orders!M5760=People!$B$3,People!$A$3,IF(Orders!M5760=People!$B$2,People!$A$2,0))))</f>
        <v>Cassandra Brandow</v>
      </c>
      <c r="W5760" s="3" t="str">
        <f>IFERROR(INDEX(Returns!$B$2:$B$801,MATCH(Orders!B5760,Returns!$A$2:$A$801,0)),"No")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IF(M5761=People!$B$5,People!$A$5,IF(M5761=People!$B$4,People!$A$4,IF(Orders!M5761=People!$B$3,People!$A$3,IF(Orders!M5761=People!$B$2,People!$A$2,0))))</f>
        <v>Anna Andreadi</v>
      </c>
      <c r="W5761" s="3" t="str">
        <f>IFERROR(INDEX(Returns!$B$2:$B$801,MATCH(Orders!B5761,Returns!$A$2:$A$801,0)),"No")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IF(M5762=People!$B$5,People!$A$5,IF(M5762=People!$B$4,People!$A$4,IF(Orders!M5762=People!$B$3,People!$A$3,IF(Orders!M5762=People!$B$2,People!$A$2,0))))</f>
        <v>Anna Andreadi</v>
      </c>
      <c r="W5762" s="3" t="str">
        <f>IFERROR(INDEX(Returns!$B$2:$B$801,MATCH(Orders!B5762,Returns!$A$2:$A$801,0)),"No")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IF(M5763=People!$B$5,People!$A$5,IF(M5763=People!$B$4,People!$A$4,IF(Orders!M5763=People!$B$3,People!$A$3,IF(Orders!M5763=People!$B$2,People!$A$2,0))))</f>
        <v>Anna Andreadi</v>
      </c>
      <c r="W5763" s="3" t="str">
        <f>IFERROR(INDEX(Returns!$B$2:$B$801,MATCH(Orders!B5763,Returns!$A$2:$A$801,0)),"No")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IF(M5764=People!$B$5,People!$A$5,IF(M5764=People!$B$4,People!$A$4,IF(Orders!M5764=People!$B$3,People!$A$3,IF(Orders!M5764=People!$B$2,People!$A$2,0))))</f>
        <v>Anna Andreadi</v>
      </c>
      <c r="W5764" s="3" t="str">
        <f>IFERROR(INDEX(Returns!$B$2:$B$801,MATCH(Orders!B5764,Returns!$A$2:$A$801,0)),"No")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IF(M5765=People!$B$5,People!$A$5,IF(M5765=People!$B$4,People!$A$4,IF(Orders!M5765=People!$B$3,People!$A$3,IF(Orders!M5765=People!$B$2,People!$A$2,0))))</f>
        <v>Chuck Magee</v>
      </c>
      <c r="W5765" s="3" t="str">
        <f>IFERROR(INDEX(Returns!$B$2:$B$801,MATCH(Orders!B5765,Returns!$A$2:$A$801,0)),"No")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IF(M5766=People!$B$5,People!$A$5,IF(M5766=People!$B$4,People!$A$4,IF(Orders!M5766=People!$B$3,People!$A$3,IF(Orders!M5766=People!$B$2,People!$A$2,0))))</f>
        <v>Anna Andreadi</v>
      </c>
      <c r="W5766" s="3" t="str">
        <f>IFERROR(INDEX(Returns!$B$2:$B$801,MATCH(Orders!B5766,Returns!$A$2:$A$801,0)),"No")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IF(M5767=People!$B$5,People!$A$5,IF(M5767=People!$B$4,People!$A$4,IF(Orders!M5767=People!$B$3,People!$A$3,IF(Orders!M5767=People!$B$2,People!$A$2,0))))</f>
        <v>Anna Andreadi</v>
      </c>
      <c r="W5767" s="3" t="str">
        <f>IFERROR(INDEX(Returns!$B$2:$B$801,MATCH(Orders!B5767,Returns!$A$2:$A$801,0)),"No")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IF(M5768=People!$B$5,People!$A$5,IF(M5768=People!$B$4,People!$A$4,IF(Orders!M5768=People!$B$3,People!$A$3,IF(Orders!M5768=People!$B$2,People!$A$2,0))))</f>
        <v>Kelly Williams</v>
      </c>
      <c r="W5768" s="3" t="str">
        <f>IFERROR(INDEX(Returns!$B$2:$B$801,MATCH(Orders!B5768,Returns!$A$2:$A$801,0)),"No")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IF(M5769=People!$B$5,People!$A$5,IF(M5769=People!$B$4,People!$A$4,IF(Orders!M5769=People!$B$3,People!$A$3,IF(Orders!M5769=People!$B$2,People!$A$2,0))))</f>
        <v>Kelly Williams</v>
      </c>
      <c r="W5769" s="3" t="str">
        <f>IFERROR(INDEX(Returns!$B$2:$B$801,MATCH(Orders!B5769,Returns!$A$2:$A$801,0)),"No")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IF(M5770=People!$B$5,People!$A$5,IF(M5770=People!$B$4,People!$A$4,IF(Orders!M5770=People!$B$3,People!$A$3,IF(Orders!M5770=People!$B$2,People!$A$2,0))))</f>
        <v>Chuck Magee</v>
      </c>
      <c r="W5770" s="3" t="str">
        <f>IFERROR(INDEX(Returns!$B$2:$B$801,MATCH(Orders!B5770,Returns!$A$2:$A$801,0)),"No")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IF(M5771=People!$B$5,People!$A$5,IF(M5771=People!$B$4,People!$A$4,IF(Orders!M5771=People!$B$3,People!$A$3,IF(Orders!M5771=People!$B$2,People!$A$2,0))))</f>
        <v>Chuck Magee</v>
      </c>
      <c r="W5771" s="3" t="str">
        <f>IFERROR(INDEX(Returns!$B$2:$B$801,MATCH(Orders!B5771,Returns!$A$2:$A$801,0)),"No")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IF(M5772=People!$B$5,People!$A$5,IF(M5772=People!$B$4,People!$A$4,IF(Orders!M5772=People!$B$3,People!$A$3,IF(Orders!M5772=People!$B$2,People!$A$2,0))))</f>
        <v>Anna Andreadi</v>
      </c>
      <c r="W5772" s="3" t="str">
        <f>IFERROR(INDEX(Returns!$B$2:$B$801,MATCH(Orders!B5772,Returns!$A$2:$A$801,0)),"No")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IF(M5773=People!$B$5,People!$A$5,IF(M5773=People!$B$4,People!$A$4,IF(Orders!M5773=People!$B$3,People!$A$3,IF(Orders!M5773=People!$B$2,People!$A$2,0))))</f>
        <v>Anna Andreadi</v>
      </c>
      <c r="W5773" s="3" t="str">
        <f>IFERROR(INDEX(Returns!$B$2:$B$801,MATCH(Orders!B5773,Returns!$A$2:$A$801,0)),"No")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IF(M5774=People!$B$5,People!$A$5,IF(M5774=People!$B$4,People!$A$4,IF(Orders!M5774=People!$B$3,People!$A$3,IF(Orders!M5774=People!$B$2,People!$A$2,0))))</f>
        <v>Kelly Williams</v>
      </c>
      <c r="W5774" s="3" t="str">
        <f>IFERROR(INDEX(Returns!$B$2:$B$801,MATCH(Orders!B5774,Returns!$A$2:$A$801,0)),"No")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IF(M5775=People!$B$5,People!$A$5,IF(M5775=People!$B$4,People!$A$4,IF(Orders!M5775=People!$B$3,People!$A$3,IF(Orders!M5775=People!$B$2,People!$A$2,0))))</f>
        <v>Kelly Williams</v>
      </c>
      <c r="W5775" s="3" t="str">
        <f>IFERROR(INDEX(Returns!$B$2:$B$801,MATCH(Orders!B5775,Returns!$A$2:$A$801,0)),"No")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IF(M5776=People!$B$5,People!$A$5,IF(M5776=People!$B$4,People!$A$4,IF(Orders!M5776=People!$B$3,People!$A$3,IF(Orders!M5776=People!$B$2,People!$A$2,0))))</f>
        <v>Anna Andreadi</v>
      </c>
      <c r="W5776" s="3" t="str">
        <f>IFERROR(INDEX(Returns!$B$2:$B$801,MATCH(Orders!B5776,Returns!$A$2:$A$801,0)),"No")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IF(M5777=People!$B$5,People!$A$5,IF(M5777=People!$B$4,People!$A$4,IF(Orders!M5777=People!$B$3,People!$A$3,IF(Orders!M5777=People!$B$2,People!$A$2,0))))</f>
        <v>Anna Andreadi</v>
      </c>
      <c r="W5777" s="3" t="str">
        <f>IFERROR(INDEX(Returns!$B$2:$B$801,MATCH(Orders!B5777,Returns!$A$2:$A$801,0)),"No")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IF(M5778=People!$B$5,People!$A$5,IF(M5778=People!$B$4,People!$A$4,IF(Orders!M5778=People!$B$3,People!$A$3,IF(Orders!M5778=People!$B$2,People!$A$2,0))))</f>
        <v>Chuck Magee</v>
      </c>
      <c r="W5778" s="3" t="str">
        <f>IFERROR(INDEX(Returns!$B$2:$B$801,MATCH(Orders!B5778,Returns!$A$2:$A$801,0)),"No")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IF(M5779=People!$B$5,People!$A$5,IF(M5779=People!$B$4,People!$A$4,IF(Orders!M5779=People!$B$3,People!$A$3,IF(Orders!M5779=People!$B$2,People!$A$2,0))))</f>
        <v>Anna Andreadi</v>
      </c>
      <c r="W5779" s="3" t="str">
        <f>IFERROR(INDEX(Returns!$B$2:$B$801,MATCH(Orders!B5779,Returns!$A$2:$A$801,0)),"No")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IF(M5780=People!$B$5,People!$A$5,IF(M5780=People!$B$4,People!$A$4,IF(Orders!M5780=People!$B$3,People!$A$3,IF(Orders!M5780=People!$B$2,People!$A$2,0))))</f>
        <v>Anna Andreadi</v>
      </c>
      <c r="W5780" s="3" t="str">
        <f>IFERROR(INDEX(Returns!$B$2:$B$801,MATCH(Orders!B5780,Returns!$A$2:$A$801,0)),"No")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IF(M5781=People!$B$5,People!$A$5,IF(M5781=People!$B$4,People!$A$4,IF(Orders!M5781=People!$B$3,People!$A$3,IF(Orders!M5781=People!$B$2,People!$A$2,0))))</f>
        <v>Anna Andreadi</v>
      </c>
      <c r="W5781" s="3" t="str">
        <f>IFERROR(INDEX(Returns!$B$2:$B$801,MATCH(Orders!B5781,Returns!$A$2:$A$801,0)),"No")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IF(M5782=People!$B$5,People!$A$5,IF(M5782=People!$B$4,People!$A$4,IF(Orders!M5782=People!$B$3,People!$A$3,IF(Orders!M5782=People!$B$2,People!$A$2,0))))</f>
        <v>Anna Andreadi</v>
      </c>
      <c r="W5782" s="3" t="str">
        <f>IFERROR(INDEX(Returns!$B$2:$B$801,MATCH(Orders!B5782,Returns!$A$2:$A$801,0)),"No")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IF(M5783=People!$B$5,People!$A$5,IF(M5783=People!$B$4,People!$A$4,IF(Orders!M5783=People!$B$3,People!$A$3,IF(Orders!M5783=People!$B$2,People!$A$2,0))))</f>
        <v>Anna Andreadi</v>
      </c>
      <c r="W5783" s="3" t="str">
        <f>IFERROR(INDEX(Returns!$B$2:$B$801,MATCH(Orders!B5783,Returns!$A$2:$A$801,0)),"No")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IF(M5784=People!$B$5,People!$A$5,IF(M5784=People!$B$4,People!$A$4,IF(Orders!M5784=People!$B$3,People!$A$3,IF(Orders!M5784=People!$B$2,People!$A$2,0))))</f>
        <v>Anna Andreadi</v>
      </c>
      <c r="W5784" s="3" t="str">
        <f>IFERROR(INDEX(Returns!$B$2:$B$801,MATCH(Orders!B5784,Returns!$A$2:$A$801,0)),"No")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IF(M5785=People!$B$5,People!$A$5,IF(M5785=People!$B$4,People!$A$4,IF(Orders!M5785=People!$B$3,People!$A$3,IF(Orders!M5785=People!$B$2,People!$A$2,0))))</f>
        <v>Anna Andreadi</v>
      </c>
      <c r="W5785" s="3" t="str">
        <f>IFERROR(INDEX(Returns!$B$2:$B$801,MATCH(Orders!B5785,Returns!$A$2:$A$801,0)),"No")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IF(M5786=People!$B$5,People!$A$5,IF(M5786=People!$B$4,People!$A$4,IF(Orders!M5786=People!$B$3,People!$A$3,IF(Orders!M5786=People!$B$2,People!$A$2,0))))</f>
        <v>Anna Andreadi</v>
      </c>
      <c r="W5786" s="3" t="str">
        <f>IFERROR(INDEX(Returns!$B$2:$B$801,MATCH(Orders!B5786,Returns!$A$2:$A$801,0)),"No")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IF(M5787=People!$B$5,People!$A$5,IF(M5787=People!$B$4,People!$A$4,IF(Orders!M5787=People!$B$3,People!$A$3,IF(Orders!M5787=People!$B$2,People!$A$2,0))))</f>
        <v>Anna Andreadi</v>
      </c>
      <c r="W5787" s="3" t="str">
        <f>IFERROR(INDEX(Returns!$B$2:$B$801,MATCH(Orders!B5787,Returns!$A$2:$A$801,0)),"No")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IF(M5788=People!$B$5,People!$A$5,IF(M5788=People!$B$4,People!$A$4,IF(Orders!M5788=People!$B$3,People!$A$3,IF(Orders!M5788=People!$B$2,People!$A$2,0))))</f>
        <v>Anna Andreadi</v>
      </c>
      <c r="W5788" s="3" t="str">
        <f>IFERROR(INDEX(Returns!$B$2:$B$801,MATCH(Orders!B5788,Returns!$A$2:$A$801,0)),"No")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IF(M5789=People!$B$5,People!$A$5,IF(M5789=People!$B$4,People!$A$4,IF(Orders!M5789=People!$B$3,People!$A$3,IF(Orders!M5789=People!$B$2,People!$A$2,0))))</f>
        <v>Anna Andreadi</v>
      </c>
      <c r="W5789" s="3" t="str">
        <f>IFERROR(INDEX(Returns!$B$2:$B$801,MATCH(Orders!B5789,Returns!$A$2:$A$801,0)),"No")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IF(M5790=People!$B$5,People!$A$5,IF(M5790=People!$B$4,People!$A$4,IF(Orders!M5790=People!$B$3,People!$A$3,IF(Orders!M5790=People!$B$2,People!$A$2,0))))</f>
        <v>Cassandra Brandow</v>
      </c>
      <c r="W5790" s="3" t="str">
        <f>IFERROR(INDEX(Returns!$B$2:$B$801,MATCH(Orders!B5790,Returns!$A$2:$A$801,0)),"No")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IF(M5791=People!$B$5,People!$A$5,IF(M5791=People!$B$4,People!$A$4,IF(Orders!M5791=People!$B$3,People!$A$3,IF(Orders!M5791=People!$B$2,People!$A$2,0))))</f>
        <v>Cassandra Brandow</v>
      </c>
      <c r="W5791" s="3" t="str">
        <f>IFERROR(INDEX(Returns!$B$2:$B$801,MATCH(Orders!B5791,Returns!$A$2:$A$801,0)),"No")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IF(M5792=People!$B$5,People!$A$5,IF(M5792=People!$B$4,People!$A$4,IF(Orders!M5792=People!$B$3,People!$A$3,IF(Orders!M5792=People!$B$2,People!$A$2,0))))</f>
        <v>Anna Andreadi</v>
      </c>
      <c r="W5792" s="3" t="str">
        <f>IFERROR(INDEX(Returns!$B$2:$B$801,MATCH(Orders!B5792,Returns!$A$2:$A$801,0)),"No")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IF(M5793=People!$B$5,People!$A$5,IF(M5793=People!$B$4,People!$A$4,IF(Orders!M5793=People!$B$3,People!$A$3,IF(Orders!M5793=People!$B$2,People!$A$2,0))))</f>
        <v>Anna Andreadi</v>
      </c>
      <c r="W5793" s="3" t="str">
        <f>IFERROR(INDEX(Returns!$B$2:$B$801,MATCH(Orders!B5793,Returns!$A$2:$A$801,0)),"No")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IF(M5794=People!$B$5,People!$A$5,IF(M5794=People!$B$4,People!$A$4,IF(Orders!M5794=People!$B$3,People!$A$3,IF(Orders!M5794=People!$B$2,People!$A$2,0))))</f>
        <v>Anna Andreadi</v>
      </c>
      <c r="W5794" s="3" t="str">
        <f>IFERROR(INDEX(Returns!$B$2:$B$801,MATCH(Orders!B5794,Returns!$A$2:$A$801,0)),"No")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IF(M5795=People!$B$5,People!$A$5,IF(M5795=People!$B$4,People!$A$4,IF(Orders!M5795=People!$B$3,People!$A$3,IF(Orders!M5795=People!$B$2,People!$A$2,0))))</f>
        <v>Anna Andreadi</v>
      </c>
      <c r="W5795" s="3" t="str">
        <f>IFERROR(INDEX(Returns!$B$2:$B$801,MATCH(Orders!B5795,Returns!$A$2:$A$801,0)),"No")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IF(M5796=People!$B$5,People!$A$5,IF(M5796=People!$B$4,People!$A$4,IF(Orders!M5796=People!$B$3,People!$A$3,IF(Orders!M5796=People!$B$2,People!$A$2,0))))</f>
        <v>Anna Andreadi</v>
      </c>
      <c r="W5796" s="3" t="str">
        <f>IFERROR(INDEX(Returns!$B$2:$B$801,MATCH(Orders!B5796,Returns!$A$2:$A$801,0)),"No")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IF(M5797=People!$B$5,People!$A$5,IF(M5797=People!$B$4,People!$A$4,IF(Orders!M5797=People!$B$3,People!$A$3,IF(Orders!M5797=People!$B$2,People!$A$2,0))))</f>
        <v>Chuck Magee</v>
      </c>
      <c r="W5797" s="3" t="str">
        <f>IFERROR(INDEX(Returns!$B$2:$B$801,MATCH(Orders!B5797,Returns!$A$2:$A$801,0)),"No")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IF(M5798=People!$B$5,People!$A$5,IF(M5798=People!$B$4,People!$A$4,IF(Orders!M5798=People!$B$3,People!$A$3,IF(Orders!M5798=People!$B$2,People!$A$2,0))))</f>
        <v>Chuck Magee</v>
      </c>
      <c r="W5798" s="3" t="str">
        <f>IFERROR(INDEX(Returns!$B$2:$B$801,MATCH(Orders!B5798,Returns!$A$2:$A$801,0)),"No")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IF(M5799=People!$B$5,People!$A$5,IF(M5799=People!$B$4,People!$A$4,IF(Orders!M5799=People!$B$3,People!$A$3,IF(Orders!M5799=People!$B$2,People!$A$2,0))))</f>
        <v>Chuck Magee</v>
      </c>
      <c r="W5799" s="3" t="str">
        <f>IFERROR(INDEX(Returns!$B$2:$B$801,MATCH(Orders!B5799,Returns!$A$2:$A$801,0)),"No")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IF(M5800=People!$B$5,People!$A$5,IF(M5800=People!$B$4,People!$A$4,IF(Orders!M5800=People!$B$3,People!$A$3,IF(Orders!M5800=People!$B$2,People!$A$2,0))))</f>
        <v>Chuck Magee</v>
      </c>
      <c r="W5800" s="3" t="str">
        <f>IFERROR(INDEX(Returns!$B$2:$B$801,MATCH(Orders!B5800,Returns!$A$2:$A$801,0)),"No")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IF(M5801=People!$B$5,People!$A$5,IF(M5801=People!$B$4,People!$A$4,IF(Orders!M5801=People!$B$3,People!$A$3,IF(Orders!M5801=People!$B$2,People!$A$2,0))))</f>
        <v>Kelly Williams</v>
      </c>
      <c r="W5801" s="3" t="str">
        <f>IFERROR(INDEX(Returns!$B$2:$B$801,MATCH(Orders!B5801,Returns!$A$2:$A$801,0)),"No")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IF(M5802=People!$B$5,People!$A$5,IF(M5802=People!$B$4,People!$A$4,IF(Orders!M5802=People!$B$3,People!$A$3,IF(Orders!M5802=People!$B$2,People!$A$2,0))))</f>
        <v>Kelly Williams</v>
      </c>
      <c r="W5802" s="3" t="str">
        <f>IFERROR(INDEX(Returns!$B$2:$B$801,MATCH(Orders!B5802,Returns!$A$2:$A$801,0)),"No")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IF(M5803=People!$B$5,People!$A$5,IF(M5803=People!$B$4,People!$A$4,IF(Orders!M5803=People!$B$3,People!$A$3,IF(Orders!M5803=People!$B$2,People!$A$2,0))))</f>
        <v>Kelly Williams</v>
      </c>
      <c r="W5803" s="3" t="str">
        <f>IFERROR(INDEX(Returns!$B$2:$B$801,MATCH(Orders!B5803,Returns!$A$2:$A$801,0)),"No")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IF(M5804=People!$B$5,People!$A$5,IF(M5804=People!$B$4,People!$A$4,IF(Orders!M5804=People!$B$3,People!$A$3,IF(Orders!M5804=People!$B$2,People!$A$2,0))))</f>
        <v>Anna Andreadi</v>
      </c>
      <c r="W5804" s="3" t="str">
        <f>IFERROR(INDEX(Returns!$B$2:$B$801,MATCH(Orders!B5804,Returns!$A$2:$A$801,0)),"No")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IF(M5805=People!$B$5,People!$A$5,IF(M5805=People!$B$4,People!$A$4,IF(Orders!M5805=People!$B$3,People!$A$3,IF(Orders!M5805=People!$B$2,People!$A$2,0))))</f>
        <v>Chuck Magee</v>
      </c>
      <c r="W5805" s="3" t="str">
        <f>IFERROR(INDEX(Returns!$B$2:$B$801,MATCH(Orders!B5805,Returns!$A$2:$A$801,0)),"No")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IF(M5806=People!$B$5,People!$A$5,IF(M5806=People!$B$4,People!$A$4,IF(Orders!M5806=People!$B$3,People!$A$3,IF(Orders!M5806=People!$B$2,People!$A$2,0))))</f>
        <v>Kelly Williams</v>
      </c>
      <c r="W5806" s="3" t="str">
        <f>IFERROR(INDEX(Returns!$B$2:$B$801,MATCH(Orders!B5806,Returns!$A$2:$A$801,0)),"No")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IF(M5807=People!$B$5,People!$A$5,IF(M5807=People!$B$4,People!$A$4,IF(Orders!M5807=People!$B$3,People!$A$3,IF(Orders!M5807=People!$B$2,People!$A$2,0))))</f>
        <v>Kelly Williams</v>
      </c>
      <c r="W5807" s="3" t="str">
        <f>IFERROR(INDEX(Returns!$B$2:$B$801,MATCH(Orders!B5807,Returns!$A$2:$A$801,0)),"No")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IF(M5808=People!$B$5,People!$A$5,IF(M5808=People!$B$4,People!$A$4,IF(Orders!M5808=People!$B$3,People!$A$3,IF(Orders!M5808=People!$B$2,People!$A$2,0))))</f>
        <v>Cassandra Brandow</v>
      </c>
      <c r="W5808" s="3" t="str">
        <f>IFERROR(INDEX(Returns!$B$2:$B$801,MATCH(Orders!B5808,Returns!$A$2:$A$801,0)),"No")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IF(M5809=People!$B$5,People!$A$5,IF(M5809=People!$B$4,People!$A$4,IF(Orders!M5809=People!$B$3,People!$A$3,IF(Orders!M5809=People!$B$2,People!$A$2,0))))</f>
        <v>Cassandra Brandow</v>
      </c>
      <c r="W5809" s="3" t="str">
        <f>IFERROR(INDEX(Returns!$B$2:$B$801,MATCH(Orders!B5809,Returns!$A$2:$A$801,0)),"No")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IF(M5810=People!$B$5,People!$A$5,IF(M5810=People!$B$4,People!$A$4,IF(Orders!M5810=People!$B$3,People!$A$3,IF(Orders!M5810=People!$B$2,People!$A$2,0))))</f>
        <v>Cassandra Brandow</v>
      </c>
      <c r="W5810" s="3" t="str">
        <f>IFERROR(INDEX(Returns!$B$2:$B$801,MATCH(Orders!B5810,Returns!$A$2:$A$801,0)),"No")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IF(M5811=People!$B$5,People!$A$5,IF(M5811=People!$B$4,People!$A$4,IF(Orders!M5811=People!$B$3,People!$A$3,IF(Orders!M5811=People!$B$2,People!$A$2,0))))</f>
        <v>Cassandra Brandow</v>
      </c>
      <c r="W5811" s="3" t="str">
        <f>IFERROR(INDEX(Returns!$B$2:$B$801,MATCH(Orders!B5811,Returns!$A$2:$A$801,0)),"No")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IF(M5812=People!$B$5,People!$A$5,IF(M5812=People!$B$4,People!$A$4,IF(Orders!M5812=People!$B$3,People!$A$3,IF(Orders!M5812=People!$B$2,People!$A$2,0))))</f>
        <v>Anna Andreadi</v>
      </c>
      <c r="W5812" s="3" t="str">
        <f>IFERROR(INDEX(Returns!$B$2:$B$801,MATCH(Orders!B5812,Returns!$A$2:$A$801,0)),"No")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IF(M5813=People!$B$5,People!$A$5,IF(M5813=People!$B$4,People!$A$4,IF(Orders!M5813=People!$B$3,People!$A$3,IF(Orders!M5813=People!$B$2,People!$A$2,0))))</f>
        <v>Anna Andreadi</v>
      </c>
      <c r="W5813" s="3" t="str">
        <f>IFERROR(INDEX(Returns!$B$2:$B$801,MATCH(Orders!B5813,Returns!$A$2:$A$801,0)),"No")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IF(M5814=People!$B$5,People!$A$5,IF(M5814=People!$B$4,People!$A$4,IF(Orders!M5814=People!$B$3,People!$A$3,IF(Orders!M5814=People!$B$2,People!$A$2,0))))</f>
        <v>Anna Andreadi</v>
      </c>
      <c r="W5814" s="3" t="str">
        <f>IFERROR(INDEX(Returns!$B$2:$B$801,MATCH(Orders!B5814,Returns!$A$2:$A$801,0)),"No")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IF(M5815=People!$B$5,People!$A$5,IF(M5815=People!$B$4,People!$A$4,IF(Orders!M5815=People!$B$3,People!$A$3,IF(Orders!M5815=People!$B$2,People!$A$2,0))))</f>
        <v>Chuck Magee</v>
      </c>
      <c r="W5815" s="3" t="str">
        <f>IFERROR(INDEX(Returns!$B$2:$B$801,MATCH(Orders!B5815,Returns!$A$2:$A$801,0)),"No")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IF(M5816=People!$B$5,People!$A$5,IF(M5816=People!$B$4,People!$A$4,IF(Orders!M5816=People!$B$3,People!$A$3,IF(Orders!M5816=People!$B$2,People!$A$2,0))))</f>
        <v>Cassandra Brandow</v>
      </c>
      <c r="W5816" s="3" t="str">
        <f>IFERROR(INDEX(Returns!$B$2:$B$801,MATCH(Orders!B5816,Returns!$A$2:$A$801,0)),"No")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IF(M5817=People!$B$5,People!$A$5,IF(M5817=People!$B$4,People!$A$4,IF(Orders!M5817=People!$B$3,People!$A$3,IF(Orders!M5817=People!$B$2,People!$A$2,0))))</f>
        <v>Chuck Magee</v>
      </c>
      <c r="W5817" s="3" t="str">
        <f>IFERROR(INDEX(Returns!$B$2:$B$801,MATCH(Orders!B5817,Returns!$A$2:$A$801,0)),"No")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IF(M5818=People!$B$5,People!$A$5,IF(M5818=People!$B$4,People!$A$4,IF(Orders!M5818=People!$B$3,People!$A$3,IF(Orders!M5818=People!$B$2,People!$A$2,0))))</f>
        <v>Chuck Magee</v>
      </c>
      <c r="W5818" s="3" t="str">
        <f>IFERROR(INDEX(Returns!$B$2:$B$801,MATCH(Orders!B5818,Returns!$A$2:$A$801,0)),"No")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IF(M5819=People!$B$5,People!$A$5,IF(M5819=People!$B$4,People!$A$4,IF(Orders!M5819=People!$B$3,People!$A$3,IF(Orders!M5819=People!$B$2,People!$A$2,0))))</f>
        <v>Chuck Magee</v>
      </c>
      <c r="W5819" s="3" t="str">
        <f>IFERROR(INDEX(Returns!$B$2:$B$801,MATCH(Orders!B5819,Returns!$A$2:$A$801,0)),"No")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IF(M5820=People!$B$5,People!$A$5,IF(M5820=People!$B$4,People!$A$4,IF(Orders!M5820=People!$B$3,People!$A$3,IF(Orders!M5820=People!$B$2,People!$A$2,0))))</f>
        <v>Chuck Magee</v>
      </c>
      <c r="W5820" s="3" t="str">
        <f>IFERROR(INDEX(Returns!$B$2:$B$801,MATCH(Orders!B5820,Returns!$A$2:$A$801,0)),"No")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IF(M5821=People!$B$5,People!$A$5,IF(M5821=People!$B$4,People!$A$4,IF(Orders!M5821=People!$B$3,People!$A$3,IF(Orders!M5821=People!$B$2,People!$A$2,0))))</f>
        <v>Chuck Magee</v>
      </c>
      <c r="W5821" s="3" t="str">
        <f>IFERROR(INDEX(Returns!$B$2:$B$801,MATCH(Orders!B5821,Returns!$A$2:$A$801,0)),"No")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IF(M5822=People!$B$5,People!$A$5,IF(M5822=People!$B$4,People!$A$4,IF(Orders!M5822=People!$B$3,People!$A$3,IF(Orders!M5822=People!$B$2,People!$A$2,0))))</f>
        <v>Anna Andreadi</v>
      </c>
      <c r="W5822" s="3" t="str">
        <f>IFERROR(INDEX(Returns!$B$2:$B$801,MATCH(Orders!B5822,Returns!$A$2:$A$801,0)),"No")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IF(M5823=People!$B$5,People!$A$5,IF(M5823=People!$B$4,People!$A$4,IF(Orders!M5823=People!$B$3,People!$A$3,IF(Orders!M5823=People!$B$2,People!$A$2,0))))</f>
        <v>Anna Andreadi</v>
      </c>
      <c r="W5823" s="3" t="str">
        <f>IFERROR(INDEX(Returns!$B$2:$B$801,MATCH(Orders!B5823,Returns!$A$2:$A$801,0)),"No")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IF(M5824=People!$B$5,People!$A$5,IF(M5824=People!$B$4,People!$A$4,IF(Orders!M5824=People!$B$3,People!$A$3,IF(Orders!M5824=People!$B$2,People!$A$2,0))))</f>
        <v>Anna Andreadi</v>
      </c>
      <c r="W5824" s="3" t="str">
        <f>IFERROR(INDEX(Returns!$B$2:$B$801,MATCH(Orders!B5824,Returns!$A$2:$A$801,0)),"No")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IF(M5825=People!$B$5,People!$A$5,IF(M5825=People!$B$4,People!$A$4,IF(Orders!M5825=People!$B$3,People!$A$3,IF(Orders!M5825=People!$B$2,People!$A$2,0))))</f>
        <v>Anna Andreadi</v>
      </c>
      <c r="W5825" s="3" t="str">
        <f>IFERROR(INDEX(Returns!$B$2:$B$801,MATCH(Orders!B5825,Returns!$A$2:$A$801,0)),"No")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IF(M5826=People!$B$5,People!$A$5,IF(M5826=People!$B$4,People!$A$4,IF(Orders!M5826=People!$B$3,People!$A$3,IF(Orders!M5826=People!$B$2,People!$A$2,0))))</f>
        <v>Chuck Magee</v>
      </c>
      <c r="W5826" s="3" t="str">
        <f>IFERROR(INDEX(Returns!$B$2:$B$801,MATCH(Orders!B5826,Returns!$A$2:$A$801,0)),"No")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IF(M5827=People!$B$5,People!$A$5,IF(M5827=People!$B$4,People!$A$4,IF(Orders!M5827=People!$B$3,People!$A$3,IF(Orders!M5827=People!$B$2,People!$A$2,0))))</f>
        <v>Chuck Magee</v>
      </c>
      <c r="W5827" s="3" t="str">
        <f>IFERROR(INDEX(Returns!$B$2:$B$801,MATCH(Orders!B5827,Returns!$A$2:$A$801,0)),"No")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IF(M5828=People!$B$5,People!$A$5,IF(M5828=People!$B$4,People!$A$4,IF(Orders!M5828=People!$B$3,People!$A$3,IF(Orders!M5828=People!$B$2,People!$A$2,0))))</f>
        <v>Chuck Magee</v>
      </c>
      <c r="W5828" s="3" t="str">
        <f>IFERROR(INDEX(Returns!$B$2:$B$801,MATCH(Orders!B5828,Returns!$A$2:$A$801,0)),"No")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IF(M5829=People!$B$5,People!$A$5,IF(M5829=People!$B$4,People!$A$4,IF(Orders!M5829=People!$B$3,People!$A$3,IF(Orders!M5829=People!$B$2,People!$A$2,0))))</f>
        <v>Chuck Magee</v>
      </c>
      <c r="W5829" s="3" t="str">
        <f>IFERROR(INDEX(Returns!$B$2:$B$801,MATCH(Orders!B5829,Returns!$A$2:$A$801,0)),"No")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IF(M5830=People!$B$5,People!$A$5,IF(M5830=People!$B$4,People!$A$4,IF(Orders!M5830=People!$B$3,People!$A$3,IF(Orders!M5830=People!$B$2,People!$A$2,0))))</f>
        <v>Chuck Magee</v>
      </c>
      <c r="W5830" s="3" t="str">
        <f>IFERROR(INDEX(Returns!$B$2:$B$801,MATCH(Orders!B5830,Returns!$A$2:$A$801,0)),"No")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IF(M5831=People!$B$5,People!$A$5,IF(M5831=People!$B$4,People!$A$4,IF(Orders!M5831=People!$B$3,People!$A$3,IF(Orders!M5831=People!$B$2,People!$A$2,0))))</f>
        <v>Kelly Williams</v>
      </c>
      <c r="W5831" s="3" t="str">
        <f>IFERROR(INDEX(Returns!$B$2:$B$801,MATCH(Orders!B5831,Returns!$A$2:$A$801,0)),"No")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IF(M5832=People!$B$5,People!$A$5,IF(M5832=People!$B$4,People!$A$4,IF(Orders!M5832=People!$B$3,People!$A$3,IF(Orders!M5832=People!$B$2,People!$A$2,0))))</f>
        <v>Kelly Williams</v>
      </c>
      <c r="W5832" s="3" t="str">
        <f>IFERROR(INDEX(Returns!$B$2:$B$801,MATCH(Orders!B5832,Returns!$A$2:$A$801,0)),"No")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IF(M5833=People!$B$5,People!$A$5,IF(M5833=People!$B$4,People!$A$4,IF(Orders!M5833=People!$B$3,People!$A$3,IF(Orders!M5833=People!$B$2,People!$A$2,0))))</f>
        <v>Anna Andreadi</v>
      </c>
      <c r="W5833" s="3" t="str">
        <f>IFERROR(INDEX(Returns!$B$2:$B$801,MATCH(Orders!B5833,Returns!$A$2:$A$801,0)),"No")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IF(M5834=People!$B$5,People!$A$5,IF(M5834=People!$B$4,People!$A$4,IF(Orders!M5834=People!$B$3,People!$A$3,IF(Orders!M5834=People!$B$2,People!$A$2,0))))</f>
        <v>Cassandra Brandow</v>
      </c>
      <c r="W5834" s="3" t="str">
        <f>IFERROR(INDEX(Returns!$B$2:$B$801,MATCH(Orders!B5834,Returns!$A$2:$A$801,0)),"No")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IF(M5835=People!$B$5,People!$A$5,IF(M5835=People!$B$4,People!$A$4,IF(Orders!M5835=People!$B$3,People!$A$3,IF(Orders!M5835=People!$B$2,People!$A$2,0))))</f>
        <v>Cassandra Brandow</v>
      </c>
      <c r="W5835" s="3" t="str">
        <f>IFERROR(INDEX(Returns!$B$2:$B$801,MATCH(Orders!B5835,Returns!$A$2:$A$801,0)),"No")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IF(M5836=People!$B$5,People!$A$5,IF(M5836=People!$B$4,People!$A$4,IF(Orders!M5836=People!$B$3,People!$A$3,IF(Orders!M5836=People!$B$2,People!$A$2,0))))</f>
        <v>Cassandra Brandow</v>
      </c>
      <c r="W5836" s="3" t="str">
        <f>IFERROR(INDEX(Returns!$B$2:$B$801,MATCH(Orders!B5836,Returns!$A$2:$A$801,0)),"No")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IF(M5837=People!$B$5,People!$A$5,IF(M5837=People!$B$4,People!$A$4,IF(Orders!M5837=People!$B$3,People!$A$3,IF(Orders!M5837=People!$B$2,People!$A$2,0))))</f>
        <v>Cassandra Brandow</v>
      </c>
      <c r="W5837" s="3" t="str">
        <f>IFERROR(INDEX(Returns!$B$2:$B$801,MATCH(Orders!B5837,Returns!$A$2:$A$801,0)),"No")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IF(M5838=People!$B$5,People!$A$5,IF(M5838=People!$B$4,People!$A$4,IF(Orders!M5838=People!$B$3,People!$A$3,IF(Orders!M5838=People!$B$2,People!$A$2,0))))</f>
        <v>Cassandra Brandow</v>
      </c>
      <c r="W5838" s="3" t="str">
        <f>IFERROR(INDEX(Returns!$B$2:$B$801,MATCH(Orders!B5838,Returns!$A$2:$A$801,0)),"No")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IF(M5839=People!$B$5,People!$A$5,IF(M5839=People!$B$4,People!$A$4,IF(Orders!M5839=People!$B$3,People!$A$3,IF(Orders!M5839=People!$B$2,People!$A$2,0))))</f>
        <v>Anna Andreadi</v>
      </c>
      <c r="W5839" s="3" t="str">
        <f>IFERROR(INDEX(Returns!$B$2:$B$801,MATCH(Orders!B5839,Returns!$A$2:$A$801,0)),"No")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IF(M5840=People!$B$5,People!$A$5,IF(M5840=People!$B$4,People!$A$4,IF(Orders!M5840=People!$B$3,People!$A$3,IF(Orders!M5840=People!$B$2,People!$A$2,0))))</f>
        <v>Anna Andreadi</v>
      </c>
      <c r="W5840" s="3" t="str">
        <f>IFERROR(INDEX(Returns!$B$2:$B$801,MATCH(Orders!B5840,Returns!$A$2:$A$801,0)),"No")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IF(M5841=People!$B$5,People!$A$5,IF(M5841=People!$B$4,People!$A$4,IF(Orders!M5841=People!$B$3,People!$A$3,IF(Orders!M5841=People!$B$2,People!$A$2,0))))</f>
        <v>Cassandra Brandow</v>
      </c>
      <c r="W5841" s="3" t="str">
        <f>IFERROR(INDEX(Returns!$B$2:$B$801,MATCH(Orders!B5841,Returns!$A$2:$A$801,0)),"No")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IF(M5842=People!$B$5,People!$A$5,IF(M5842=People!$B$4,People!$A$4,IF(Orders!M5842=People!$B$3,People!$A$3,IF(Orders!M5842=People!$B$2,People!$A$2,0))))</f>
        <v>Cassandra Brandow</v>
      </c>
      <c r="W5842" s="3" t="str">
        <f>IFERROR(INDEX(Returns!$B$2:$B$801,MATCH(Orders!B5842,Returns!$A$2:$A$801,0)),"No")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IF(M5843=People!$B$5,People!$A$5,IF(M5843=People!$B$4,People!$A$4,IF(Orders!M5843=People!$B$3,People!$A$3,IF(Orders!M5843=People!$B$2,People!$A$2,0))))</f>
        <v>Anna Andreadi</v>
      </c>
      <c r="W5843" s="3" t="str">
        <f>IFERROR(INDEX(Returns!$B$2:$B$801,MATCH(Orders!B5843,Returns!$A$2:$A$801,0)),"No")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IF(M5844=People!$B$5,People!$A$5,IF(M5844=People!$B$4,People!$A$4,IF(Orders!M5844=People!$B$3,People!$A$3,IF(Orders!M5844=People!$B$2,People!$A$2,0))))</f>
        <v>Anna Andreadi</v>
      </c>
      <c r="W5844" s="3" t="str">
        <f>IFERROR(INDEX(Returns!$B$2:$B$801,MATCH(Orders!B5844,Returns!$A$2:$A$801,0)),"No")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IF(M5845=People!$B$5,People!$A$5,IF(M5845=People!$B$4,People!$A$4,IF(Orders!M5845=People!$B$3,People!$A$3,IF(Orders!M5845=People!$B$2,People!$A$2,0))))</f>
        <v>Anna Andreadi</v>
      </c>
      <c r="W5845" s="3" t="str">
        <f>IFERROR(INDEX(Returns!$B$2:$B$801,MATCH(Orders!B5845,Returns!$A$2:$A$801,0)),"No")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IF(M5846=People!$B$5,People!$A$5,IF(M5846=People!$B$4,People!$A$4,IF(Orders!M5846=People!$B$3,People!$A$3,IF(Orders!M5846=People!$B$2,People!$A$2,0))))</f>
        <v>Anna Andreadi</v>
      </c>
      <c r="W5846" s="3" t="str">
        <f>IFERROR(INDEX(Returns!$B$2:$B$801,MATCH(Orders!B5846,Returns!$A$2:$A$801,0)),"No")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IF(M5847=People!$B$5,People!$A$5,IF(M5847=People!$B$4,People!$A$4,IF(Orders!M5847=People!$B$3,People!$A$3,IF(Orders!M5847=People!$B$2,People!$A$2,0))))</f>
        <v>Anna Andreadi</v>
      </c>
      <c r="W5847" s="3" t="str">
        <f>IFERROR(INDEX(Returns!$B$2:$B$801,MATCH(Orders!B5847,Returns!$A$2:$A$801,0)),"No")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IF(M5848=People!$B$5,People!$A$5,IF(M5848=People!$B$4,People!$A$4,IF(Orders!M5848=People!$B$3,People!$A$3,IF(Orders!M5848=People!$B$2,People!$A$2,0))))</f>
        <v>Anna Andreadi</v>
      </c>
      <c r="W5848" s="3" t="str">
        <f>IFERROR(INDEX(Returns!$B$2:$B$801,MATCH(Orders!B5848,Returns!$A$2:$A$801,0)),"No")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IF(M5849=People!$B$5,People!$A$5,IF(M5849=People!$B$4,People!$A$4,IF(Orders!M5849=People!$B$3,People!$A$3,IF(Orders!M5849=People!$B$2,People!$A$2,0))))</f>
        <v>Anna Andreadi</v>
      </c>
      <c r="W5849" s="3" t="str">
        <f>IFERROR(INDEX(Returns!$B$2:$B$801,MATCH(Orders!B5849,Returns!$A$2:$A$801,0)),"No")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IF(M5850=People!$B$5,People!$A$5,IF(M5850=People!$B$4,People!$A$4,IF(Orders!M5850=People!$B$3,People!$A$3,IF(Orders!M5850=People!$B$2,People!$A$2,0))))</f>
        <v>Kelly Williams</v>
      </c>
      <c r="W5850" s="3" t="str">
        <f>IFERROR(INDEX(Returns!$B$2:$B$801,MATCH(Orders!B5850,Returns!$A$2:$A$801,0)),"No")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IF(M5851=People!$B$5,People!$A$5,IF(M5851=People!$B$4,People!$A$4,IF(Orders!M5851=People!$B$3,People!$A$3,IF(Orders!M5851=People!$B$2,People!$A$2,0))))</f>
        <v>Kelly Williams</v>
      </c>
      <c r="W5851" s="3" t="str">
        <f>IFERROR(INDEX(Returns!$B$2:$B$801,MATCH(Orders!B5851,Returns!$A$2:$A$801,0)),"No")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IF(M5852=People!$B$5,People!$A$5,IF(M5852=People!$B$4,People!$A$4,IF(Orders!M5852=People!$B$3,People!$A$3,IF(Orders!M5852=People!$B$2,People!$A$2,0))))</f>
        <v>Kelly Williams</v>
      </c>
      <c r="W5852" s="3" t="str">
        <f>IFERROR(INDEX(Returns!$B$2:$B$801,MATCH(Orders!B5852,Returns!$A$2:$A$801,0)),"No")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IF(M5853=People!$B$5,People!$A$5,IF(M5853=People!$B$4,People!$A$4,IF(Orders!M5853=People!$B$3,People!$A$3,IF(Orders!M5853=People!$B$2,People!$A$2,0))))</f>
        <v>Kelly Williams</v>
      </c>
      <c r="W5853" s="3" t="str">
        <f>IFERROR(INDEX(Returns!$B$2:$B$801,MATCH(Orders!B5853,Returns!$A$2:$A$801,0)),"No")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IF(M5854=People!$B$5,People!$A$5,IF(M5854=People!$B$4,People!$A$4,IF(Orders!M5854=People!$B$3,People!$A$3,IF(Orders!M5854=People!$B$2,People!$A$2,0))))</f>
        <v>Kelly Williams</v>
      </c>
      <c r="W5854" s="3" t="str">
        <f>IFERROR(INDEX(Returns!$B$2:$B$801,MATCH(Orders!B5854,Returns!$A$2:$A$801,0)),"No")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IF(M5855=People!$B$5,People!$A$5,IF(M5855=People!$B$4,People!$A$4,IF(Orders!M5855=People!$B$3,People!$A$3,IF(Orders!M5855=People!$B$2,People!$A$2,0))))</f>
        <v>Cassandra Brandow</v>
      </c>
      <c r="W5855" s="3" t="str">
        <f>IFERROR(INDEX(Returns!$B$2:$B$801,MATCH(Orders!B5855,Returns!$A$2:$A$801,0)),"No")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IF(M5856=People!$B$5,People!$A$5,IF(M5856=People!$B$4,People!$A$4,IF(Orders!M5856=People!$B$3,People!$A$3,IF(Orders!M5856=People!$B$2,People!$A$2,0))))</f>
        <v>Kelly Williams</v>
      </c>
      <c r="W5856" s="3" t="str">
        <f>IFERROR(INDEX(Returns!$B$2:$B$801,MATCH(Orders!B5856,Returns!$A$2:$A$801,0)),"No")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IF(M5857=People!$B$5,People!$A$5,IF(M5857=People!$B$4,People!$A$4,IF(Orders!M5857=People!$B$3,People!$A$3,IF(Orders!M5857=People!$B$2,People!$A$2,0))))</f>
        <v>Kelly Williams</v>
      </c>
      <c r="W5857" s="3" t="str">
        <f>IFERROR(INDEX(Returns!$B$2:$B$801,MATCH(Orders!B5857,Returns!$A$2:$A$801,0)),"No")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IF(M5858=People!$B$5,People!$A$5,IF(M5858=People!$B$4,People!$A$4,IF(Orders!M5858=People!$B$3,People!$A$3,IF(Orders!M5858=People!$B$2,People!$A$2,0))))</f>
        <v>Kelly Williams</v>
      </c>
      <c r="W5858" s="3" t="str">
        <f>IFERROR(INDEX(Returns!$B$2:$B$801,MATCH(Orders!B5858,Returns!$A$2:$A$801,0)),"No")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IF(M5859=People!$B$5,People!$A$5,IF(M5859=People!$B$4,People!$A$4,IF(Orders!M5859=People!$B$3,People!$A$3,IF(Orders!M5859=People!$B$2,People!$A$2,0))))</f>
        <v>Kelly Williams</v>
      </c>
      <c r="W5859" s="3" t="str">
        <f>IFERROR(INDEX(Returns!$B$2:$B$801,MATCH(Orders!B5859,Returns!$A$2:$A$801,0)),"No")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IF(M5860=People!$B$5,People!$A$5,IF(M5860=People!$B$4,People!$A$4,IF(Orders!M5860=People!$B$3,People!$A$3,IF(Orders!M5860=People!$B$2,People!$A$2,0))))</f>
        <v>Anna Andreadi</v>
      </c>
      <c r="W5860" s="3" t="str">
        <f>IFERROR(INDEX(Returns!$B$2:$B$801,MATCH(Orders!B5860,Returns!$A$2:$A$801,0)),"No")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IF(M5861=People!$B$5,People!$A$5,IF(M5861=People!$B$4,People!$A$4,IF(Orders!M5861=People!$B$3,People!$A$3,IF(Orders!M5861=People!$B$2,People!$A$2,0))))</f>
        <v>Cassandra Brandow</v>
      </c>
      <c r="W5861" s="3" t="str">
        <f>IFERROR(INDEX(Returns!$B$2:$B$801,MATCH(Orders!B5861,Returns!$A$2:$A$801,0)),"No")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IF(M5862=People!$B$5,People!$A$5,IF(M5862=People!$B$4,People!$A$4,IF(Orders!M5862=People!$B$3,People!$A$3,IF(Orders!M5862=People!$B$2,People!$A$2,0))))</f>
        <v>Chuck Magee</v>
      </c>
      <c r="W5862" s="3" t="str">
        <f>IFERROR(INDEX(Returns!$B$2:$B$801,MATCH(Orders!B5862,Returns!$A$2:$A$801,0)),"No")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IF(M5863=People!$B$5,People!$A$5,IF(M5863=People!$B$4,People!$A$4,IF(Orders!M5863=People!$B$3,People!$A$3,IF(Orders!M5863=People!$B$2,People!$A$2,0))))</f>
        <v>Cassandra Brandow</v>
      </c>
      <c r="W5863" s="3" t="str">
        <f>IFERROR(INDEX(Returns!$B$2:$B$801,MATCH(Orders!B5863,Returns!$A$2:$A$801,0)),"No")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IF(M5864=People!$B$5,People!$A$5,IF(M5864=People!$B$4,People!$A$4,IF(Orders!M5864=People!$B$3,People!$A$3,IF(Orders!M5864=People!$B$2,People!$A$2,0))))</f>
        <v>Cassandra Brandow</v>
      </c>
      <c r="W5864" s="3" t="str">
        <f>IFERROR(INDEX(Returns!$B$2:$B$801,MATCH(Orders!B5864,Returns!$A$2:$A$801,0)),"No")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IF(M5865=People!$B$5,People!$A$5,IF(M5865=People!$B$4,People!$A$4,IF(Orders!M5865=People!$B$3,People!$A$3,IF(Orders!M5865=People!$B$2,People!$A$2,0))))</f>
        <v>Cassandra Brandow</v>
      </c>
      <c r="W5865" s="3" t="str">
        <f>IFERROR(INDEX(Returns!$B$2:$B$801,MATCH(Orders!B5865,Returns!$A$2:$A$801,0)),"No")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IF(M5866=People!$B$5,People!$A$5,IF(M5866=People!$B$4,People!$A$4,IF(Orders!M5866=People!$B$3,People!$A$3,IF(Orders!M5866=People!$B$2,People!$A$2,0))))</f>
        <v>Chuck Magee</v>
      </c>
      <c r="W5866" s="3" t="str">
        <f>IFERROR(INDEX(Returns!$B$2:$B$801,MATCH(Orders!B5866,Returns!$A$2:$A$801,0)),"No")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IF(M5867=People!$B$5,People!$A$5,IF(M5867=People!$B$4,People!$A$4,IF(Orders!M5867=People!$B$3,People!$A$3,IF(Orders!M5867=People!$B$2,People!$A$2,0))))</f>
        <v>Chuck Magee</v>
      </c>
      <c r="W5867" s="3" t="str">
        <f>IFERROR(INDEX(Returns!$B$2:$B$801,MATCH(Orders!B5867,Returns!$A$2:$A$801,0)),"No")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IF(M5868=People!$B$5,People!$A$5,IF(M5868=People!$B$4,People!$A$4,IF(Orders!M5868=People!$B$3,People!$A$3,IF(Orders!M5868=People!$B$2,People!$A$2,0))))</f>
        <v>Chuck Magee</v>
      </c>
      <c r="W5868" s="3" t="str">
        <f>IFERROR(INDEX(Returns!$B$2:$B$801,MATCH(Orders!B5868,Returns!$A$2:$A$801,0)),"No")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IF(M5869=People!$B$5,People!$A$5,IF(M5869=People!$B$4,People!$A$4,IF(Orders!M5869=People!$B$3,People!$A$3,IF(Orders!M5869=People!$B$2,People!$A$2,0))))</f>
        <v>Chuck Magee</v>
      </c>
      <c r="W5869" s="3" t="str">
        <f>IFERROR(INDEX(Returns!$B$2:$B$801,MATCH(Orders!B5869,Returns!$A$2:$A$801,0)),"No")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IF(M5870=People!$B$5,People!$A$5,IF(M5870=People!$B$4,People!$A$4,IF(Orders!M5870=People!$B$3,People!$A$3,IF(Orders!M5870=People!$B$2,People!$A$2,0))))</f>
        <v>Chuck Magee</v>
      </c>
      <c r="W5870" s="3" t="str">
        <f>IFERROR(INDEX(Returns!$B$2:$B$801,MATCH(Orders!B5870,Returns!$A$2:$A$801,0)),"No")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IF(M5871=People!$B$5,People!$A$5,IF(M5871=People!$B$4,People!$A$4,IF(Orders!M5871=People!$B$3,People!$A$3,IF(Orders!M5871=People!$B$2,People!$A$2,0))))</f>
        <v>Anna Andreadi</v>
      </c>
      <c r="W5871" s="3" t="str">
        <f>IFERROR(INDEX(Returns!$B$2:$B$801,MATCH(Orders!B5871,Returns!$A$2:$A$801,0)),"No")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IF(M5872=People!$B$5,People!$A$5,IF(M5872=People!$B$4,People!$A$4,IF(Orders!M5872=People!$B$3,People!$A$3,IF(Orders!M5872=People!$B$2,People!$A$2,0))))</f>
        <v>Anna Andreadi</v>
      </c>
      <c r="W5872" s="3" t="str">
        <f>IFERROR(INDEX(Returns!$B$2:$B$801,MATCH(Orders!B5872,Returns!$A$2:$A$801,0)),"No")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IF(M5873=People!$B$5,People!$A$5,IF(M5873=People!$B$4,People!$A$4,IF(Orders!M5873=People!$B$3,People!$A$3,IF(Orders!M5873=People!$B$2,People!$A$2,0))))</f>
        <v>Kelly Williams</v>
      </c>
      <c r="W5873" s="3" t="str">
        <f>IFERROR(INDEX(Returns!$B$2:$B$801,MATCH(Orders!B5873,Returns!$A$2:$A$801,0)),"No")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IF(M5874=People!$B$5,People!$A$5,IF(M5874=People!$B$4,People!$A$4,IF(Orders!M5874=People!$B$3,People!$A$3,IF(Orders!M5874=People!$B$2,People!$A$2,0))))</f>
        <v>Cassandra Brandow</v>
      </c>
      <c r="W5874" s="3" t="str">
        <f>IFERROR(INDEX(Returns!$B$2:$B$801,MATCH(Orders!B5874,Returns!$A$2:$A$801,0)),"No")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IF(M5875=People!$B$5,People!$A$5,IF(M5875=People!$B$4,People!$A$4,IF(Orders!M5875=People!$B$3,People!$A$3,IF(Orders!M5875=People!$B$2,People!$A$2,0))))</f>
        <v>Cassandra Brandow</v>
      </c>
      <c r="W5875" s="3" t="str">
        <f>IFERROR(INDEX(Returns!$B$2:$B$801,MATCH(Orders!B5875,Returns!$A$2:$A$801,0)),"No")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IF(M5876=People!$B$5,People!$A$5,IF(M5876=People!$B$4,People!$A$4,IF(Orders!M5876=People!$B$3,People!$A$3,IF(Orders!M5876=People!$B$2,People!$A$2,0))))</f>
        <v>Cassandra Brandow</v>
      </c>
      <c r="W5876" s="3" t="str">
        <f>IFERROR(INDEX(Returns!$B$2:$B$801,MATCH(Orders!B5876,Returns!$A$2:$A$801,0)),"No")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IF(M5877=People!$B$5,People!$A$5,IF(M5877=People!$B$4,People!$A$4,IF(Orders!M5877=People!$B$3,People!$A$3,IF(Orders!M5877=People!$B$2,People!$A$2,0))))</f>
        <v>Chuck Magee</v>
      </c>
      <c r="W5877" s="3" t="str">
        <f>IFERROR(INDEX(Returns!$B$2:$B$801,MATCH(Orders!B5877,Returns!$A$2:$A$801,0)),"No")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IF(M5878=People!$B$5,People!$A$5,IF(M5878=People!$B$4,People!$A$4,IF(Orders!M5878=People!$B$3,People!$A$3,IF(Orders!M5878=People!$B$2,People!$A$2,0))))</f>
        <v>Chuck Magee</v>
      </c>
      <c r="W5878" s="3" t="str">
        <f>IFERROR(INDEX(Returns!$B$2:$B$801,MATCH(Orders!B5878,Returns!$A$2:$A$801,0)),"No")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IF(M5879=People!$B$5,People!$A$5,IF(M5879=People!$B$4,People!$A$4,IF(Orders!M5879=People!$B$3,People!$A$3,IF(Orders!M5879=People!$B$2,People!$A$2,0))))</f>
        <v>Chuck Magee</v>
      </c>
      <c r="W5879" s="3" t="str">
        <f>IFERROR(INDEX(Returns!$B$2:$B$801,MATCH(Orders!B5879,Returns!$A$2:$A$801,0)),"No")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IF(M5880=People!$B$5,People!$A$5,IF(M5880=People!$B$4,People!$A$4,IF(Orders!M5880=People!$B$3,People!$A$3,IF(Orders!M5880=People!$B$2,People!$A$2,0))))</f>
        <v>Chuck Magee</v>
      </c>
      <c r="W5880" s="3" t="str">
        <f>IFERROR(INDEX(Returns!$B$2:$B$801,MATCH(Orders!B5880,Returns!$A$2:$A$801,0)),"No")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IF(M5881=People!$B$5,People!$A$5,IF(M5881=People!$B$4,People!$A$4,IF(Orders!M5881=People!$B$3,People!$A$3,IF(Orders!M5881=People!$B$2,People!$A$2,0))))</f>
        <v>Chuck Magee</v>
      </c>
      <c r="W5881" s="3" t="str">
        <f>IFERROR(INDEX(Returns!$B$2:$B$801,MATCH(Orders!B5881,Returns!$A$2:$A$801,0)),"No")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IF(M5882=People!$B$5,People!$A$5,IF(M5882=People!$B$4,People!$A$4,IF(Orders!M5882=People!$B$3,People!$A$3,IF(Orders!M5882=People!$B$2,People!$A$2,0))))</f>
        <v>Anna Andreadi</v>
      </c>
      <c r="W5882" s="3" t="str">
        <f>IFERROR(INDEX(Returns!$B$2:$B$801,MATCH(Orders!B5882,Returns!$A$2:$A$801,0)),"No")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IF(M5883=People!$B$5,People!$A$5,IF(M5883=People!$B$4,People!$A$4,IF(Orders!M5883=People!$B$3,People!$A$3,IF(Orders!M5883=People!$B$2,People!$A$2,0))))</f>
        <v>Anna Andreadi</v>
      </c>
      <c r="W5883" s="3" t="str">
        <f>IFERROR(INDEX(Returns!$B$2:$B$801,MATCH(Orders!B5883,Returns!$A$2:$A$801,0)),"No")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IF(M5884=People!$B$5,People!$A$5,IF(M5884=People!$B$4,People!$A$4,IF(Orders!M5884=People!$B$3,People!$A$3,IF(Orders!M5884=People!$B$2,People!$A$2,0))))</f>
        <v>Anna Andreadi</v>
      </c>
      <c r="W5884" s="3" t="str">
        <f>IFERROR(INDEX(Returns!$B$2:$B$801,MATCH(Orders!B5884,Returns!$A$2:$A$801,0)),"No")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IF(M5885=People!$B$5,People!$A$5,IF(M5885=People!$B$4,People!$A$4,IF(Orders!M5885=People!$B$3,People!$A$3,IF(Orders!M5885=People!$B$2,People!$A$2,0))))</f>
        <v>Anna Andreadi</v>
      </c>
      <c r="W5885" s="3" t="str">
        <f>IFERROR(INDEX(Returns!$B$2:$B$801,MATCH(Orders!B5885,Returns!$A$2:$A$801,0)),"No")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IF(M5886=People!$B$5,People!$A$5,IF(M5886=People!$B$4,People!$A$4,IF(Orders!M5886=People!$B$3,People!$A$3,IF(Orders!M5886=People!$B$2,People!$A$2,0))))</f>
        <v>Anna Andreadi</v>
      </c>
      <c r="W5886" s="3" t="str">
        <f>IFERROR(INDEX(Returns!$B$2:$B$801,MATCH(Orders!B5886,Returns!$A$2:$A$801,0)),"No")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IF(M5887=People!$B$5,People!$A$5,IF(M5887=People!$B$4,People!$A$4,IF(Orders!M5887=People!$B$3,People!$A$3,IF(Orders!M5887=People!$B$2,People!$A$2,0))))</f>
        <v>Anna Andreadi</v>
      </c>
      <c r="W5887" s="3" t="str">
        <f>IFERROR(INDEX(Returns!$B$2:$B$801,MATCH(Orders!B5887,Returns!$A$2:$A$801,0)),"No")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IF(M5888=People!$B$5,People!$A$5,IF(M5888=People!$B$4,People!$A$4,IF(Orders!M5888=People!$B$3,People!$A$3,IF(Orders!M5888=People!$B$2,People!$A$2,0))))</f>
        <v>Anna Andreadi</v>
      </c>
      <c r="W5888" s="3" t="str">
        <f>IFERROR(INDEX(Returns!$B$2:$B$801,MATCH(Orders!B5888,Returns!$A$2:$A$801,0)),"No")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IF(M5889=People!$B$5,People!$A$5,IF(M5889=People!$B$4,People!$A$4,IF(Orders!M5889=People!$B$3,People!$A$3,IF(Orders!M5889=People!$B$2,People!$A$2,0))))</f>
        <v>Chuck Magee</v>
      </c>
      <c r="W5889" s="3" t="str">
        <f>IFERROR(INDEX(Returns!$B$2:$B$801,MATCH(Orders!B5889,Returns!$A$2:$A$801,0)),"No")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IF(M5890=People!$B$5,People!$A$5,IF(M5890=People!$B$4,People!$A$4,IF(Orders!M5890=People!$B$3,People!$A$3,IF(Orders!M5890=People!$B$2,People!$A$2,0))))</f>
        <v>Cassandra Brandow</v>
      </c>
      <c r="W5890" s="3" t="str">
        <f>IFERROR(INDEX(Returns!$B$2:$B$801,MATCH(Orders!B5890,Returns!$A$2:$A$801,0)),"No")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IF(M5891=People!$B$5,People!$A$5,IF(M5891=People!$B$4,People!$A$4,IF(Orders!M5891=People!$B$3,People!$A$3,IF(Orders!M5891=People!$B$2,People!$A$2,0))))</f>
        <v>Chuck Magee</v>
      </c>
      <c r="W5891" s="3" t="str">
        <f>IFERROR(INDEX(Returns!$B$2:$B$801,MATCH(Orders!B5891,Returns!$A$2:$A$801,0)),"No")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IF(M5892=People!$B$5,People!$A$5,IF(M5892=People!$B$4,People!$A$4,IF(Orders!M5892=People!$B$3,People!$A$3,IF(Orders!M5892=People!$B$2,People!$A$2,0))))</f>
        <v>Kelly Williams</v>
      </c>
      <c r="W5892" s="3" t="str">
        <f>IFERROR(INDEX(Returns!$B$2:$B$801,MATCH(Orders!B5892,Returns!$A$2:$A$801,0)),"No")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IF(M5893=People!$B$5,People!$A$5,IF(M5893=People!$B$4,People!$A$4,IF(Orders!M5893=People!$B$3,People!$A$3,IF(Orders!M5893=People!$B$2,People!$A$2,0))))</f>
        <v>Kelly Williams</v>
      </c>
      <c r="W5893" s="3" t="str">
        <f>IFERROR(INDEX(Returns!$B$2:$B$801,MATCH(Orders!B5893,Returns!$A$2:$A$801,0)),"No")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IF(M5894=People!$B$5,People!$A$5,IF(M5894=People!$B$4,People!$A$4,IF(Orders!M5894=People!$B$3,People!$A$3,IF(Orders!M5894=People!$B$2,People!$A$2,0))))</f>
        <v>Kelly Williams</v>
      </c>
      <c r="W5894" s="3" t="str">
        <f>IFERROR(INDEX(Returns!$B$2:$B$801,MATCH(Orders!B5894,Returns!$A$2:$A$801,0)),"No")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IF(M5895=People!$B$5,People!$A$5,IF(M5895=People!$B$4,People!$A$4,IF(Orders!M5895=People!$B$3,People!$A$3,IF(Orders!M5895=People!$B$2,People!$A$2,0))))</f>
        <v>Cassandra Brandow</v>
      </c>
      <c r="W5895" s="3" t="str">
        <f>IFERROR(INDEX(Returns!$B$2:$B$801,MATCH(Orders!B5895,Returns!$A$2:$A$801,0)),"No")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IF(M5896=People!$B$5,People!$A$5,IF(M5896=People!$B$4,People!$A$4,IF(Orders!M5896=People!$B$3,People!$A$3,IF(Orders!M5896=People!$B$2,People!$A$2,0))))</f>
        <v>Anna Andreadi</v>
      </c>
      <c r="W5896" s="3" t="str">
        <f>IFERROR(INDEX(Returns!$B$2:$B$801,MATCH(Orders!B5896,Returns!$A$2:$A$801,0)),"No")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IF(M5897=People!$B$5,People!$A$5,IF(M5897=People!$B$4,People!$A$4,IF(Orders!M5897=People!$B$3,People!$A$3,IF(Orders!M5897=People!$B$2,People!$A$2,0))))</f>
        <v>Anna Andreadi</v>
      </c>
      <c r="W5897" s="3" t="str">
        <f>IFERROR(INDEX(Returns!$B$2:$B$801,MATCH(Orders!B5897,Returns!$A$2:$A$801,0)),"No")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IF(M5898=People!$B$5,People!$A$5,IF(M5898=People!$B$4,People!$A$4,IF(Orders!M5898=People!$B$3,People!$A$3,IF(Orders!M5898=People!$B$2,People!$A$2,0))))</f>
        <v>Anna Andreadi</v>
      </c>
      <c r="W5898" s="3" t="str">
        <f>IFERROR(INDEX(Returns!$B$2:$B$801,MATCH(Orders!B5898,Returns!$A$2:$A$801,0)),"No")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IF(M5899=People!$B$5,People!$A$5,IF(M5899=People!$B$4,People!$A$4,IF(Orders!M5899=People!$B$3,People!$A$3,IF(Orders!M5899=People!$B$2,People!$A$2,0))))</f>
        <v>Kelly Williams</v>
      </c>
      <c r="W5899" s="3" t="str">
        <f>IFERROR(INDEX(Returns!$B$2:$B$801,MATCH(Orders!B5899,Returns!$A$2:$A$801,0)),"No")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IF(M5900=People!$B$5,People!$A$5,IF(M5900=People!$B$4,People!$A$4,IF(Orders!M5900=People!$B$3,People!$A$3,IF(Orders!M5900=People!$B$2,People!$A$2,0))))</f>
        <v>Kelly Williams</v>
      </c>
      <c r="W5900" s="3" t="str">
        <f>IFERROR(INDEX(Returns!$B$2:$B$801,MATCH(Orders!B5900,Returns!$A$2:$A$801,0)),"No")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IF(M5901=People!$B$5,People!$A$5,IF(M5901=People!$B$4,People!$A$4,IF(Orders!M5901=People!$B$3,People!$A$3,IF(Orders!M5901=People!$B$2,People!$A$2,0))))</f>
        <v>Anna Andreadi</v>
      </c>
      <c r="W5901" s="3" t="str">
        <f>IFERROR(INDEX(Returns!$B$2:$B$801,MATCH(Orders!B5901,Returns!$A$2:$A$801,0)),"No")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IF(M5902=People!$B$5,People!$A$5,IF(M5902=People!$B$4,People!$A$4,IF(Orders!M5902=People!$B$3,People!$A$3,IF(Orders!M5902=People!$B$2,People!$A$2,0))))</f>
        <v>Anna Andreadi</v>
      </c>
      <c r="W5902" s="3" t="str">
        <f>IFERROR(INDEX(Returns!$B$2:$B$801,MATCH(Orders!B5902,Returns!$A$2:$A$801,0)),"No")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IF(M5903=People!$B$5,People!$A$5,IF(M5903=People!$B$4,People!$A$4,IF(Orders!M5903=People!$B$3,People!$A$3,IF(Orders!M5903=People!$B$2,People!$A$2,0))))</f>
        <v>Chuck Magee</v>
      </c>
      <c r="W5903" s="3" t="str">
        <f>IFERROR(INDEX(Returns!$B$2:$B$801,MATCH(Orders!B5903,Returns!$A$2:$A$801,0)),"No")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IF(M5904=People!$B$5,People!$A$5,IF(M5904=People!$B$4,People!$A$4,IF(Orders!M5904=People!$B$3,People!$A$3,IF(Orders!M5904=People!$B$2,People!$A$2,0))))</f>
        <v>Anna Andreadi</v>
      </c>
      <c r="W5904" s="3" t="str">
        <f>IFERROR(INDEX(Returns!$B$2:$B$801,MATCH(Orders!B5904,Returns!$A$2:$A$801,0)),"No")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IF(M5905=People!$B$5,People!$A$5,IF(M5905=People!$B$4,People!$A$4,IF(Orders!M5905=People!$B$3,People!$A$3,IF(Orders!M5905=People!$B$2,People!$A$2,0))))</f>
        <v>Anna Andreadi</v>
      </c>
      <c r="W5905" s="3" t="str">
        <f>IFERROR(INDEX(Returns!$B$2:$B$801,MATCH(Orders!B5905,Returns!$A$2:$A$801,0)),"No")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IF(M5906=People!$B$5,People!$A$5,IF(M5906=People!$B$4,People!$A$4,IF(Orders!M5906=People!$B$3,People!$A$3,IF(Orders!M5906=People!$B$2,People!$A$2,0))))</f>
        <v>Anna Andreadi</v>
      </c>
      <c r="W5906" s="3" t="str">
        <f>IFERROR(INDEX(Returns!$B$2:$B$801,MATCH(Orders!B5906,Returns!$A$2:$A$801,0)),"No")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IF(M5907=People!$B$5,People!$A$5,IF(M5907=People!$B$4,People!$A$4,IF(Orders!M5907=People!$B$3,People!$A$3,IF(Orders!M5907=People!$B$2,People!$A$2,0))))</f>
        <v>Anna Andreadi</v>
      </c>
      <c r="W5907" s="3" t="str">
        <f>IFERROR(INDEX(Returns!$B$2:$B$801,MATCH(Orders!B5907,Returns!$A$2:$A$801,0)),"No")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IF(M5908=People!$B$5,People!$A$5,IF(M5908=People!$B$4,People!$A$4,IF(Orders!M5908=People!$B$3,People!$A$3,IF(Orders!M5908=People!$B$2,People!$A$2,0))))</f>
        <v>Anna Andreadi</v>
      </c>
      <c r="W5908" s="3" t="str">
        <f>IFERROR(INDEX(Returns!$B$2:$B$801,MATCH(Orders!B5908,Returns!$A$2:$A$801,0)),"No")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IF(M5909=People!$B$5,People!$A$5,IF(M5909=People!$B$4,People!$A$4,IF(Orders!M5909=People!$B$3,People!$A$3,IF(Orders!M5909=People!$B$2,People!$A$2,0))))</f>
        <v>Anna Andreadi</v>
      </c>
      <c r="W5909" s="3" t="str">
        <f>IFERROR(INDEX(Returns!$B$2:$B$801,MATCH(Orders!B5909,Returns!$A$2:$A$801,0)),"No")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IF(M5910=People!$B$5,People!$A$5,IF(M5910=People!$B$4,People!$A$4,IF(Orders!M5910=People!$B$3,People!$A$3,IF(Orders!M5910=People!$B$2,People!$A$2,0))))</f>
        <v>Anna Andreadi</v>
      </c>
      <c r="W5910" s="3" t="str">
        <f>IFERROR(INDEX(Returns!$B$2:$B$801,MATCH(Orders!B5910,Returns!$A$2:$A$801,0)),"No")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IF(M5911=People!$B$5,People!$A$5,IF(M5911=People!$B$4,People!$A$4,IF(Orders!M5911=People!$B$3,People!$A$3,IF(Orders!M5911=People!$B$2,People!$A$2,0))))</f>
        <v>Anna Andreadi</v>
      </c>
      <c r="W5911" s="3" t="str">
        <f>IFERROR(INDEX(Returns!$B$2:$B$801,MATCH(Orders!B5911,Returns!$A$2:$A$801,0)),"No")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IF(M5912=People!$B$5,People!$A$5,IF(M5912=People!$B$4,People!$A$4,IF(Orders!M5912=People!$B$3,People!$A$3,IF(Orders!M5912=People!$B$2,People!$A$2,0))))</f>
        <v>Anna Andreadi</v>
      </c>
      <c r="W5912" s="3" t="str">
        <f>IFERROR(INDEX(Returns!$B$2:$B$801,MATCH(Orders!B5912,Returns!$A$2:$A$801,0)),"No")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IF(M5913=People!$B$5,People!$A$5,IF(M5913=People!$B$4,People!$A$4,IF(Orders!M5913=People!$B$3,People!$A$3,IF(Orders!M5913=People!$B$2,People!$A$2,0))))</f>
        <v>Anna Andreadi</v>
      </c>
      <c r="W5913" s="3" t="str">
        <f>IFERROR(INDEX(Returns!$B$2:$B$801,MATCH(Orders!B5913,Returns!$A$2:$A$801,0)),"No")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IF(M5914=People!$B$5,People!$A$5,IF(M5914=People!$B$4,People!$A$4,IF(Orders!M5914=People!$B$3,People!$A$3,IF(Orders!M5914=People!$B$2,People!$A$2,0))))</f>
        <v>Cassandra Brandow</v>
      </c>
      <c r="W5914" s="3" t="str">
        <f>IFERROR(INDEX(Returns!$B$2:$B$801,MATCH(Orders!B5914,Returns!$A$2:$A$801,0)),"No")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IF(M5915=People!$B$5,People!$A$5,IF(M5915=People!$B$4,People!$A$4,IF(Orders!M5915=People!$B$3,People!$A$3,IF(Orders!M5915=People!$B$2,People!$A$2,0))))</f>
        <v>Chuck Magee</v>
      </c>
      <c r="W5915" s="3" t="str">
        <f>IFERROR(INDEX(Returns!$B$2:$B$801,MATCH(Orders!B5915,Returns!$A$2:$A$801,0)),"No")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IF(M5916=People!$B$5,People!$A$5,IF(M5916=People!$B$4,People!$A$4,IF(Orders!M5916=People!$B$3,People!$A$3,IF(Orders!M5916=People!$B$2,People!$A$2,0))))</f>
        <v>Chuck Magee</v>
      </c>
      <c r="W5916" s="3" t="str">
        <f>IFERROR(INDEX(Returns!$B$2:$B$801,MATCH(Orders!B5916,Returns!$A$2:$A$801,0)),"No")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IF(M5917=People!$B$5,People!$A$5,IF(M5917=People!$B$4,People!$A$4,IF(Orders!M5917=People!$B$3,People!$A$3,IF(Orders!M5917=People!$B$2,People!$A$2,0))))</f>
        <v>Chuck Magee</v>
      </c>
      <c r="W5917" s="3" t="str">
        <f>IFERROR(INDEX(Returns!$B$2:$B$801,MATCH(Orders!B5917,Returns!$A$2:$A$801,0)),"No")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IF(M5918=People!$B$5,People!$A$5,IF(M5918=People!$B$4,People!$A$4,IF(Orders!M5918=People!$B$3,People!$A$3,IF(Orders!M5918=People!$B$2,People!$A$2,0))))</f>
        <v>Chuck Magee</v>
      </c>
      <c r="W5918" s="3" t="str">
        <f>IFERROR(INDEX(Returns!$B$2:$B$801,MATCH(Orders!B5918,Returns!$A$2:$A$801,0)),"No")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IF(M5919=People!$B$5,People!$A$5,IF(M5919=People!$B$4,People!$A$4,IF(Orders!M5919=People!$B$3,People!$A$3,IF(Orders!M5919=People!$B$2,People!$A$2,0))))</f>
        <v>Chuck Magee</v>
      </c>
      <c r="W5919" s="3" t="str">
        <f>IFERROR(INDEX(Returns!$B$2:$B$801,MATCH(Orders!B5919,Returns!$A$2:$A$801,0)),"No")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IF(M5920=People!$B$5,People!$A$5,IF(M5920=People!$B$4,People!$A$4,IF(Orders!M5920=People!$B$3,People!$A$3,IF(Orders!M5920=People!$B$2,People!$A$2,0))))</f>
        <v>Chuck Magee</v>
      </c>
      <c r="W5920" s="3" t="str">
        <f>IFERROR(INDEX(Returns!$B$2:$B$801,MATCH(Orders!B5920,Returns!$A$2:$A$801,0)),"No")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IF(M5921=People!$B$5,People!$A$5,IF(M5921=People!$B$4,People!$A$4,IF(Orders!M5921=People!$B$3,People!$A$3,IF(Orders!M5921=People!$B$2,People!$A$2,0))))</f>
        <v>Chuck Magee</v>
      </c>
      <c r="W5921" s="3" t="str">
        <f>IFERROR(INDEX(Returns!$B$2:$B$801,MATCH(Orders!B5921,Returns!$A$2:$A$801,0)),"No")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IF(M5922=People!$B$5,People!$A$5,IF(M5922=People!$B$4,People!$A$4,IF(Orders!M5922=People!$B$3,People!$A$3,IF(Orders!M5922=People!$B$2,People!$A$2,0))))</f>
        <v>Chuck Magee</v>
      </c>
      <c r="W5922" s="3" t="str">
        <f>IFERROR(INDEX(Returns!$B$2:$B$801,MATCH(Orders!B5922,Returns!$A$2:$A$801,0)),"No")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IF(M5923=People!$B$5,People!$A$5,IF(M5923=People!$B$4,People!$A$4,IF(Orders!M5923=People!$B$3,People!$A$3,IF(Orders!M5923=People!$B$2,People!$A$2,0))))</f>
        <v>Chuck Magee</v>
      </c>
      <c r="W5923" s="3" t="str">
        <f>IFERROR(INDEX(Returns!$B$2:$B$801,MATCH(Orders!B5923,Returns!$A$2:$A$801,0)),"No")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IF(M5924=People!$B$5,People!$A$5,IF(M5924=People!$B$4,People!$A$4,IF(Orders!M5924=People!$B$3,People!$A$3,IF(Orders!M5924=People!$B$2,People!$A$2,0))))</f>
        <v>Chuck Magee</v>
      </c>
      <c r="W5924" s="3" t="str">
        <f>IFERROR(INDEX(Returns!$B$2:$B$801,MATCH(Orders!B5924,Returns!$A$2:$A$801,0)),"No")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IF(M5925=People!$B$5,People!$A$5,IF(M5925=People!$B$4,People!$A$4,IF(Orders!M5925=People!$B$3,People!$A$3,IF(Orders!M5925=People!$B$2,People!$A$2,0))))</f>
        <v>Chuck Magee</v>
      </c>
      <c r="W5925" s="3" t="str">
        <f>IFERROR(INDEX(Returns!$B$2:$B$801,MATCH(Orders!B5925,Returns!$A$2:$A$801,0)),"No")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IF(M5926=People!$B$5,People!$A$5,IF(M5926=People!$B$4,People!$A$4,IF(Orders!M5926=People!$B$3,People!$A$3,IF(Orders!M5926=People!$B$2,People!$A$2,0))))</f>
        <v>Cassandra Brandow</v>
      </c>
      <c r="W5926" s="3" t="str">
        <f>IFERROR(INDEX(Returns!$B$2:$B$801,MATCH(Orders!B5926,Returns!$A$2:$A$801,0)),"No")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IF(M5927=People!$B$5,People!$A$5,IF(M5927=People!$B$4,People!$A$4,IF(Orders!M5927=People!$B$3,People!$A$3,IF(Orders!M5927=People!$B$2,People!$A$2,0))))</f>
        <v>Anna Andreadi</v>
      </c>
      <c r="W5927" s="3" t="str">
        <f>IFERROR(INDEX(Returns!$B$2:$B$801,MATCH(Orders!B5927,Returns!$A$2:$A$801,0)),"No")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IF(M5928=People!$B$5,People!$A$5,IF(M5928=People!$B$4,People!$A$4,IF(Orders!M5928=People!$B$3,People!$A$3,IF(Orders!M5928=People!$B$2,People!$A$2,0))))</f>
        <v>Cassandra Brandow</v>
      </c>
      <c r="W5928" s="3" t="str">
        <f>IFERROR(INDEX(Returns!$B$2:$B$801,MATCH(Orders!B5928,Returns!$A$2:$A$801,0)),"No")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IF(M5929=People!$B$5,People!$A$5,IF(M5929=People!$B$4,People!$A$4,IF(Orders!M5929=People!$B$3,People!$A$3,IF(Orders!M5929=People!$B$2,People!$A$2,0))))</f>
        <v>Cassandra Brandow</v>
      </c>
      <c r="W5929" s="3" t="str">
        <f>IFERROR(INDEX(Returns!$B$2:$B$801,MATCH(Orders!B5929,Returns!$A$2:$A$801,0)),"No")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IF(M5930=People!$B$5,People!$A$5,IF(M5930=People!$B$4,People!$A$4,IF(Orders!M5930=People!$B$3,People!$A$3,IF(Orders!M5930=People!$B$2,People!$A$2,0))))</f>
        <v>Cassandra Brandow</v>
      </c>
      <c r="W5930" s="3" t="str">
        <f>IFERROR(INDEX(Returns!$B$2:$B$801,MATCH(Orders!B5930,Returns!$A$2:$A$801,0)),"No")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IF(M5931=People!$B$5,People!$A$5,IF(M5931=People!$B$4,People!$A$4,IF(Orders!M5931=People!$B$3,People!$A$3,IF(Orders!M5931=People!$B$2,People!$A$2,0))))</f>
        <v>Chuck Magee</v>
      </c>
      <c r="W5931" s="3" t="str">
        <f>IFERROR(INDEX(Returns!$B$2:$B$801,MATCH(Orders!B5931,Returns!$A$2:$A$801,0)),"No")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IF(M5932=People!$B$5,People!$A$5,IF(M5932=People!$B$4,People!$A$4,IF(Orders!M5932=People!$B$3,People!$A$3,IF(Orders!M5932=People!$B$2,People!$A$2,0))))</f>
        <v>Chuck Magee</v>
      </c>
      <c r="W5932" s="3" t="str">
        <f>IFERROR(INDEX(Returns!$B$2:$B$801,MATCH(Orders!B5932,Returns!$A$2:$A$801,0)),"No")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IF(M5933=People!$B$5,People!$A$5,IF(M5933=People!$B$4,People!$A$4,IF(Orders!M5933=People!$B$3,People!$A$3,IF(Orders!M5933=People!$B$2,People!$A$2,0))))</f>
        <v>Chuck Magee</v>
      </c>
      <c r="W5933" s="3" t="str">
        <f>IFERROR(INDEX(Returns!$B$2:$B$801,MATCH(Orders!B5933,Returns!$A$2:$A$801,0)),"No")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IF(M5934=People!$B$5,People!$A$5,IF(M5934=People!$B$4,People!$A$4,IF(Orders!M5934=People!$B$3,People!$A$3,IF(Orders!M5934=People!$B$2,People!$A$2,0))))</f>
        <v>Chuck Magee</v>
      </c>
      <c r="W5934" s="3" t="str">
        <f>IFERROR(INDEX(Returns!$B$2:$B$801,MATCH(Orders!B5934,Returns!$A$2:$A$801,0)),"No")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IF(M5935=People!$B$5,People!$A$5,IF(M5935=People!$B$4,People!$A$4,IF(Orders!M5935=People!$B$3,People!$A$3,IF(Orders!M5935=People!$B$2,People!$A$2,0))))</f>
        <v>Chuck Magee</v>
      </c>
      <c r="W5935" s="3" t="str">
        <f>IFERROR(INDEX(Returns!$B$2:$B$801,MATCH(Orders!B5935,Returns!$A$2:$A$801,0)),"No")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IF(M5936=People!$B$5,People!$A$5,IF(M5936=People!$B$4,People!$A$4,IF(Orders!M5936=People!$B$3,People!$A$3,IF(Orders!M5936=People!$B$2,People!$A$2,0))))</f>
        <v>Chuck Magee</v>
      </c>
      <c r="W5936" s="3" t="str">
        <f>IFERROR(INDEX(Returns!$B$2:$B$801,MATCH(Orders!B5936,Returns!$A$2:$A$801,0)),"No")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IF(M5937=People!$B$5,People!$A$5,IF(M5937=People!$B$4,People!$A$4,IF(Orders!M5937=People!$B$3,People!$A$3,IF(Orders!M5937=People!$B$2,People!$A$2,0))))</f>
        <v>Anna Andreadi</v>
      </c>
      <c r="W5937" s="3" t="str">
        <f>IFERROR(INDEX(Returns!$B$2:$B$801,MATCH(Orders!B5937,Returns!$A$2:$A$801,0)),"No")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IF(M5938=People!$B$5,People!$A$5,IF(M5938=People!$B$4,People!$A$4,IF(Orders!M5938=People!$B$3,People!$A$3,IF(Orders!M5938=People!$B$2,People!$A$2,0))))</f>
        <v>Anna Andreadi</v>
      </c>
      <c r="W5938" s="3" t="str">
        <f>IFERROR(INDEX(Returns!$B$2:$B$801,MATCH(Orders!B5938,Returns!$A$2:$A$801,0)),"No")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IF(M5939=People!$B$5,People!$A$5,IF(M5939=People!$B$4,People!$A$4,IF(Orders!M5939=People!$B$3,People!$A$3,IF(Orders!M5939=People!$B$2,People!$A$2,0))))</f>
        <v>Anna Andreadi</v>
      </c>
      <c r="W5939" s="3" t="str">
        <f>IFERROR(INDEX(Returns!$B$2:$B$801,MATCH(Orders!B5939,Returns!$A$2:$A$801,0)),"No")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IF(M5940=People!$B$5,People!$A$5,IF(M5940=People!$B$4,People!$A$4,IF(Orders!M5940=People!$B$3,People!$A$3,IF(Orders!M5940=People!$B$2,People!$A$2,0))))</f>
        <v>Kelly Williams</v>
      </c>
      <c r="W5940" s="3" t="str">
        <f>IFERROR(INDEX(Returns!$B$2:$B$801,MATCH(Orders!B5940,Returns!$A$2:$A$801,0)),"No")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IF(M5941=People!$B$5,People!$A$5,IF(M5941=People!$B$4,People!$A$4,IF(Orders!M5941=People!$B$3,People!$A$3,IF(Orders!M5941=People!$B$2,People!$A$2,0))))</f>
        <v>Kelly Williams</v>
      </c>
      <c r="W5941" s="3" t="str">
        <f>IFERROR(INDEX(Returns!$B$2:$B$801,MATCH(Orders!B5941,Returns!$A$2:$A$801,0)),"No")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IF(M5942=People!$B$5,People!$A$5,IF(M5942=People!$B$4,People!$A$4,IF(Orders!M5942=People!$B$3,People!$A$3,IF(Orders!M5942=People!$B$2,People!$A$2,0))))</f>
        <v>Anna Andreadi</v>
      </c>
      <c r="W5942" s="3" t="str">
        <f>IFERROR(INDEX(Returns!$B$2:$B$801,MATCH(Orders!B5942,Returns!$A$2:$A$801,0)),"No")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IF(M5943=People!$B$5,People!$A$5,IF(M5943=People!$B$4,People!$A$4,IF(Orders!M5943=People!$B$3,People!$A$3,IF(Orders!M5943=People!$B$2,People!$A$2,0))))</f>
        <v>Anna Andreadi</v>
      </c>
      <c r="W5943" s="3" t="str">
        <f>IFERROR(INDEX(Returns!$B$2:$B$801,MATCH(Orders!B5943,Returns!$A$2:$A$801,0)),"No")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IF(M5944=People!$B$5,People!$A$5,IF(M5944=People!$B$4,People!$A$4,IF(Orders!M5944=People!$B$3,People!$A$3,IF(Orders!M5944=People!$B$2,People!$A$2,0))))</f>
        <v>Anna Andreadi</v>
      </c>
      <c r="W5944" s="3" t="str">
        <f>IFERROR(INDEX(Returns!$B$2:$B$801,MATCH(Orders!B5944,Returns!$A$2:$A$801,0)),"No")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IF(M5945=People!$B$5,People!$A$5,IF(M5945=People!$B$4,People!$A$4,IF(Orders!M5945=People!$B$3,People!$A$3,IF(Orders!M5945=People!$B$2,People!$A$2,0))))</f>
        <v>Anna Andreadi</v>
      </c>
      <c r="W5945" s="3" t="str">
        <f>IFERROR(INDEX(Returns!$B$2:$B$801,MATCH(Orders!B5945,Returns!$A$2:$A$801,0)),"No")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IF(M5946=People!$B$5,People!$A$5,IF(M5946=People!$B$4,People!$A$4,IF(Orders!M5946=People!$B$3,People!$A$3,IF(Orders!M5946=People!$B$2,People!$A$2,0))))</f>
        <v>Anna Andreadi</v>
      </c>
      <c r="W5946" s="3" t="str">
        <f>IFERROR(INDEX(Returns!$B$2:$B$801,MATCH(Orders!B5946,Returns!$A$2:$A$801,0)),"No")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IF(M5947=People!$B$5,People!$A$5,IF(M5947=People!$B$4,People!$A$4,IF(Orders!M5947=People!$B$3,People!$A$3,IF(Orders!M5947=People!$B$2,People!$A$2,0))))</f>
        <v>Anna Andreadi</v>
      </c>
      <c r="W5947" s="3" t="str">
        <f>IFERROR(INDEX(Returns!$B$2:$B$801,MATCH(Orders!B5947,Returns!$A$2:$A$801,0)),"No")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IF(M5948=People!$B$5,People!$A$5,IF(M5948=People!$B$4,People!$A$4,IF(Orders!M5948=People!$B$3,People!$A$3,IF(Orders!M5948=People!$B$2,People!$A$2,0))))</f>
        <v>Anna Andreadi</v>
      </c>
      <c r="W5948" s="3" t="str">
        <f>IFERROR(INDEX(Returns!$B$2:$B$801,MATCH(Orders!B5948,Returns!$A$2:$A$801,0)),"No")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IF(M5949=People!$B$5,People!$A$5,IF(M5949=People!$B$4,People!$A$4,IF(Orders!M5949=People!$B$3,People!$A$3,IF(Orders!M5949=People!$B$2,People!$A$2,0))))</f>
        <v>Kelly Williams</v>
      </c>
      <c r="W5949" s="3" t="str">
        <f>IFERROR(INDEX(Returns!$B$2:$B$801,MATCH(Orders!B5949,Returns!$A$2:$A$801,0)),"No")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IF(M5950=People!$B$5,People!$A$5,IF(M5950=People!$B$4,People!$A$4,IF(Orders!M5950=People!$B$3,People!$A$3,IF(Orders!M5950=People!$B$2,People!$A$2,0))))</f>
        <v>Cassandra Brandow</v>
      </c>
      <c r="W5950" s="3" t="str">
        <f>IFERROR(INDEX(Returns!$B$2:$B$801,MATCH(Orders!B5950,Returns!$A$2:$A$801,0)),"No")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IF(M5951=People!$B$5,People!$A$5,IF(M5951=People!$B$4,People!$A$4,IF(Orders!M5951=People!$B$3,People!$A$3,IF(Orders!M5951=People!$B$2,People!$A$2,0))))</f>
        <v>Cassandra Brandow</v>
      </c>
      <c r="W5951" s="3" t="str">
        <f>IFERROR(INDEX(Returns!$B$2:$B$801,MATCH(Orders!B5951,Returns!$A$2:$A$801,0)),"No")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IF(M5952=People!$B$5,People!$A$5,IF(M5952=People!$B$4,People!$A$4,IF(Orders!M5952=People!$B$3,People!$A$3,IF(Orders!M5952=People!$B$2,People!$A$2,0))))</f>
        <v>Cassandra Brandow</v>
      </c>
      <c r="W5952" s="3" t="str">
        <f>IFERROR(INDEX(Returns!$B$2:$B$801,MATCH(Orders!B5952,Returns!$A$2:$A$801,0)),"No")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IF(M5953=People!$B$5,People!$A$5,IF(M5953=People!$B$4,People!$A$4,IF(Orders!M5953=People!$B$3,People!$A$3,IF(Orders!M5953=People!$B$2,People!$A$2,0))))</f>
        <v>Cassandra Brandow</v>
      </c>
      <c r="W5953" s="3" t="str">
        <f>IFERROR(INDEX(Returns!$B$2:$B$801,MATCH(Orders!B5953,Returns!$A$2:$A$801,0)),"No")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IF(M5954=People!$B$5,People!$A$5,IF(M5954=People!$B$4,People!$A$4,IF(Orders!M5954=People!$B$3,People!$A$3,IF(Orders!M5954=People!$B$2,People!$A$2,0))))</f>
        <v>Kelly Williams</v>
      </c>
      <c r="W5954" s="3" t="str">
        <f>IFERROR(INDEX(Returns!$B$2:$B$801,MATCH(Orders!B5954,Returns!$A$2:$A$801,0)),"No")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IF(M5955=People!$B$5,People!$A$5,IF(M5955=People!$B$4,People!$A$4,IF(Orders!M5955=People!$B$3,People!$A$3,IF(Orders!M5955=People!$B$2,People!$A$2,0))))</f>
        <v>Chuck Magee</v>
      </c>
      <c r="W5955" s="3" t="str">
        <f>IFERROR(INDEX(Returns!$B$2:$B$801,MATCH(Orders!B5955,Returns!$A$2:$A$801,0)),"No")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IF(M5956=People!$B$5,People!$A$5,IF(M5956=People!$B$4,People!$A$4,IF(Orders!M5956=People!$B$3,People!$A$3,IF(Orders!M5956=People!$B$2,People!$A$2,0))))</f>
        <v>Chuck Magee</v>
      </c>
      <c r="W5956" s="3" t="str">
        <f>IFERROR(INDEX(Returns!$B$2:$B$801,MATCH(Orders!B5956,Returns!$A$2:$A$801,0)),"No")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IF(M5957=People!$B$5,People!$A$5,IF(M5957=People!$B$4,People!$A$4,IF(Orders!M5957=People!$B$3,People!$A$3,IF(Orders!M5957=People!$B$2,People!$A$2,0))))</f>
        <v>Chuck Magee</v>
      </c>
      <c r="W5957" s="3" t="str">
        <f>IFERROR(INDEX(Returns!$B$2:$B$801,MATCH(Orders!B5957,Returns!$A$2:$A$801,0)),"No")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IF(M5958=People!$B$5,People!$A$5,IF(M5958=People!$B$4,People!$A$4,IF(Orders!M5958=People!$B$3,People!$A$3,IF(Orders!M5958=People!$B$2,People!$A$2,0))))</f>
        <v>Anna Andreadi</v>
      </c>
      <c r="W5958" s="3" t="str">
        <f>IFERROR(INDEX(Returns!$B$2:$B$801,MATCH(Orders!B5958,Returns!$A$2:$A$801,0)),"No")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IF(M5959=People!$B$5,People!$A$5,IF(M5959=People!$B$4,People!$A$4,IF(Orders!M5959=People!$B$3,People!$A$3,IF(Orders!M5959=People!$B$2,People!$A$2,0))))</f>
        <v>Anna Andreadi</v>
      </c>
      <c r="W5959" s="3" t="str">
        <f>IFERROR(INDEX(Returns!$B$2:$B$801,MATCH(Orders!B5959,Returns!$A$2:$A$801,0)),"No")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IF(M5960=People!$B$5,People!$A$5,IF(M5960=People!$B$4,People!$A$4,IF(Orders!M5960=People!$B$3,People!$A$3,IF(Orders!M5960=People!$B$2,People!$A$2,0))))</f>
        <v>Anna Andreadi</v>
      </c>
      <c r="W5960" s="3" t="str">
        <f>IFERROR(INDEX(Returns!$B$2:$B$801,MATCH(Orders!B5960,Returns!$A$2:$A$801,0)),"No")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IF(M5961=People!$B$5,People!$A$5,IF(M5961=People!$B$4,People!$A$4,IF(Orders!M5961=People!$B$3,People!$A$3,IF(Orders!M5961=People!$B$2,People!$A$2,0))))</f>
        <v>Anna Andreadi</v>
      </c>
      <c r="W5961" s="3" t="str">
        <f>IFERROR(INDEX(Returns!$B$2:$B$801,MATCH(Orders!B5961,Returns!$A$2:$A$801,0)),"No")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IF(M5962=People!$B$5,People!$A$5,IF(M5962=People!$B$4,People!$A$4,IF(Orders!M5962=People!$B$3,People!$A$3,IF(Orders!M5962=People!$B$2,People!$A$2,0))))</f>
        <v>Anna Andreadi</v>
      </c>
      <c r="W5962" s="3" t="str">
        <f>IFERROR(INDEX(Returns!$B$2:$B$801,MATCH(Orders!B5962,Returns!$A$2:$A$801,0)),"No")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IF(M5963=People!$B$5,People!$A$5,IF(M5963=People!$B$4,People!$A$4,IF(Orders!M5963=People!$B$3,People!$A$3,IF(Orders!M5963=People!$B$2,People!$A$2,0))))</f>
        <v>Anna Andreadi</v>
      </c>
      <c r="W5963" s="3" t="str">
        <f>IFERROR(INDEX(Returns!$B$2:$B$801,MATCH(Orders!B5963,Returns!$A$2:$A$801,0)),"No")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IF(M5964=People!$B$5,People!$A$5,IF(M5964=People!$B$4,People!$A$4,IF(Orders!M5964=People!$B$3,People!$A$3,IF(Orders!M5964=People!$B$2,People!$A$2,0))))</f>
        <v>Anna Andreadi</v>
      </c>
      <c r="W5964" s="3" t="str">
        <f>IFERROR(INDEX(Returns!$B$2:$B$801,MATCH(Orders!B5964,Returns!$A$2:$A$801,0)),"No")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IF(M5965=People!$B$5,People!$A$5,IF(M5965=People!$B$4,People!$A$4,IF(Orders!M5965=People!$B$3,People!$A$3,IF(Orders!M5965=People!$B$2,People!$A$2,0))))</f>
        <v>Anna Andreadi</v>
      </c>
      <c r="W5965" s="3" t="str">
        <f>IFERROR(INDEX(Returns!$B$2:$B$801,MATCH(Orders!B5965,Returns!$A$2:$A$801,0)),"No")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IF(M5966=People!$B$5,People!$A$5,IF(M5966=People!$B$4,People!$A$4,IF(Orders!M5966=People!$B$3,People!$A$3,IF(Orders!M5966=People!$B$2,People!$A$2,0))))</f>
        <v>Anna Andreadi</v>
      </c>
      <c r="W5966" s="3" t="str">
        <f>IFERROR(INDEX(Returns!$B$2:$B$801,MATCH(Orders!B5966,Returns!$A$2:$A$801,0)),"No")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IF(M5967=People!$B$5,People!$A$5,IF(M5967=People!$B$4,People!$A$4,IF(Orders!M5967=People!$B$3,People!$A$3,IF(Orders!M5967=People!$B$2,People!$A$2,0))))</f>
        <v>Anna Andreadi</v>
      </c>
      <c r="W5967" s="3" t="str">
        <f>IFERROR(INDEX(Returns!$B$2:$B$801,MATCH(Orders!B5967,Returns!$A$2:$A$801,0)),"No")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IF(M5968=People!$B$5,People!$A$5,IF(M5968=People!$B$4,People!$A$4,IF(Orders!M5968=People!$B$3,People!$A$3,IF(Orders!M5968=People!$B$2,People!$A$2,0))))</f>
        <v>Anna Andreadi</v>
      </c>
      <c r="W5968" s="3" t="str">
        <f>IFERROR(INDEX(Returns!$B$2:$B$801,MATCH(Orders!B5968,Returns!$A$2:$A$801,0)),"No")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IF(M5969=People!$B$5,People!$A$5,IF(M5969=People!$B$4,People!$A$4,IF(Orders!M5969=People!$B$3,People!$A$3,IF(Orders!M5969=People!$B$2,People!$A$2,0))))</f>
        <v>Chuck Magee</v>
      </c>
      <c r="W5969" s="3" t="str">
        <f>IFERROR(INDEX(Returns!$B$2:$B$801,MATCH(Orders!B5969,Returns!$A$2:$A$801,0)),"No")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IF(M5970=People!$B$5,People!$A$5,IF(M5970=People!$B$4,People!$A$4,IF(Orders!M5970=People!$B$3,People!$A$3,IF(Orders!M5970=People!$B$2,People!$A$2,0))))</f>
        <v>Anna Andreadi</v>
      </c>
      <c r="W5970" s="3" t="str">
        <f>IFERROR(INDEX(Returns!$B$2:$B$801,MATCH(Orders!B5970,Returns!$A$2:$A$801,0)),"No")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IF(M5971=People!$B$5,People!$A$5,IF(M5971=People!$B$4,People!$A$4,IF(Orders!M5971=People!$B$3,People!$A$3,IF(Orders!M5971=People!$B$2,People!$A$2,0))))</f>
        <v>Anna Andreadi</v>
      </c>
      <c r="W5971" s="3" t="str">
        <f>IFERROR(INDEX(Returns!$B$2:$B$801,MATCH(Orders!B5971,Returns!$A$2:$A$801,0)),"No")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IF(M5972=People!$B$5,People!$A$5,IF(M5972=People!$B$4,People!$A$4,IF(Orders!M5972=People!$B$3,People!$A$3,IF(Orders!M5972=People!$B$2,People!$A$2,0))))</f>
        <v>Anna Andreadi</v>
      </c>
      <c r="W5972" s="3" t="str">
        <f>IFERROR(INDEX(Returns!$B$2:$B$801,MATCH(Orders!B5972,Returns!$A$2:$A$801,0)),"No")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IF(M5973=People!$B$5,People!$A$5,IF(M5973=People!$B$4,People!$A$4,IF(Orders!M5973=People!$B$3,People!$A$3,IF(Orders!M5973=People!$B$2,People!$A$2,0))))</f>
        <v>Anna Andreadi</v>
      </c>
      <c r="W5973" s="3" t="str">
        <f>IFERROR(INDEX(Returns!$B$2:$B$801,MATCH(Orders!B5973,Returns!$A$2:$A$801,0)),"No")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IF(M5974=People!$B$5,People!$A$5,IF(M5974=People!$B$4,People!$A$4,IF(Orders!M5974=People!$B$3,People!$A$3,IF(Orders!M5974=People!$B$2,People!$A$2,0))))</f>
        <v>Chuck Magee</v>
      </c>
      <c r="W5974" s="3" t="str">
        <f>IFERROR(INDEX(Returns!$B$2:$B$801,MATCH(Orders!B5974,Returns!$A$2:$A$801,0)),"No")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IF(M5975=People!$B$5,People!$A$5,IF(M5975=People!$B$4,People!$A$4,IF(Orders!M5975=People!$B$3,People!$A$3,IF(Orders!M5975=People!$B$2,People!$A$2,0))))</f>
        <v>Chuck Magee</v>
      </c>
      <c r="W5975" s="3" t="str">
        <f>IFERROR(INDEX(Returns!$B$2:$B$801,MATCH(Orders!B5975,Returns!$A$2:$A$801,0)),"No")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IF(M5976=People!$B$5,People!$A$5,IF(M5976=People!$B$4,People!$A$4,IF(Orders!M5976=People!$B$3,People!$A$3,IF(Orders!M5976=People!$B$2,People!$A$2,0))))</f>
        <v>Cassandra Brandow</v>
      </c>
      <c r="W5976" s="3" t="str">
        <f>IFERROR(INDEX(Returns!$B$2:$B$801,MATCH(Orders!B5976,Returns!$A$2:$A$801,0)),"No")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IF(M5977=People!$B$5,People!$A$5,IF(M5977=People!$B$4,People!$A$4,IF(Orders!M5977=People!$B$3,People!$A$3,IF(Orders!M5977=People!$B$2,People!$A$2,0))))</f>
        <v>Kelly Williams</v>
      </c>
      <c r="W5977" s="3" t="str">
        <f>IFERROR(INDEX(Returns!$B$2:$B$801,MATCH(Orders!B5977,Returns!$A$2:$A$801,0)),"No")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IF(M5978=People!$B$5,People!$A$5,IF(M5978=People!$B$4,People!$A$4,IF(Orders!M5978=People!$B$3,People!$A$3,IF(Orders!M5978=People!$B$2,People!$A$2,0))))</f>
        <v>Kelly Williams</v>
      </c>
      <c r="W5978" s="3" t="str">
        <f>IFERROR(INDEX(Returns!$B$2:$B$801,MATCH(Orders!B5978,Returns!$A$2:$A$801,0)),"No")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IF(M5979=People!$B$5,People!$A$5,IF(M5979=People!$B$4,People!$A$4,IF(Orders!M5979=People!$B$3,People!$A$3,IF(Orders!M5979=People!$B$2,People!$A$2,0))))</f>
        <v>Anna Andreadi</v>
      </c>
      <c r="W5979" s="3" t="str">
        <f>IFERROR(INDEX(Returns!$B$2:$B$801,MATCH(Orders!B5979,Returns!$A$2:$A$801,0)),"No")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IF(M5980=People!$B$5,People!$A$5,IF(M5980=People!$B$4,People!$A$4,IF(Orders!M5980=People!$B$3,People!$A$3,IF(Orders!M5980=People!$B$2,People!$A$2,0))))</f>
        <v>Kelly Williams</v>
      </c>
      <c r="W5980" s="3" t="str">
        <f>IFERROR(INDEX(Returns!$B$2:$B$801,MATCH(Orders!B5980,Returns!$A$2:$A$801,0)),"No")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IF(M5981=People!$B$5,People!$A$5,IF(M5981=People!$B$4,People!$A$4,IF(Orders!M5981=People!$B$3,People!$A$3,IF(Orders!M5981=People!$B$2,People!$A$2,0))))</f>
        <v>Kelly Williams</v>
      </c>
      <c r="W5981" s="3" t="str">
        <f>IFERROR(INDEX(Returns!$B$2:$B$801,MATCH(Orders!B5981,Returns!$A$2:$A$801,0)),"No")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IF(M5982=People!$B$5,People!$A$5,IF(M5982=People!$B$4,People!$A$4,IF(Orders!M5982=People!$B$3,People!$A$3,IF(Orders!M5982=People!$B$2,People!$A$2,0))))</f>
        <v>Kelly Williams</v>
      </c>
      <c r="W5982" s="3" t="str">
        <f>IFERROR(INDEX(Returns!$B$2:$B$801,MATCH(Orders!B5982,Returns!$A$2:$A$801,0)),"No")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IF(M5983=People!$B$5,People!$A$5,IF(M5983=People!$B$4,People!$A$4,IF(Orders!M5983=People!$B$3,People!$A$3,IF(Orders!M5983=People!$B$2,People!$A$2,0))))</f>
        <v>Kelly Williams</v>
      </c>
      <c r="W5983" s="3" t="str">
        <f>IFERROR(INDEX(Returns!$B$2:$B$801,MATCH(Orders!B5983,Returns!$A$2:$A$801,0)),"No")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IF(M5984=People!$B$5,People!$A$5,IF(M5984=People!$B$4,People!$A$4,IF(Orders!M5984=People!$B$3,People!$A$3,IF(Orders!M5984=People!$B$2,People!$A$2,0))))</f>
        <v>Chuck Magee</v>
      </c>
      <c r="W5984" s="3" t="str">
        <f>IFERROR(INDEX(Returns!$B$2:$B$801,MATCH(Orders!B5984,Returns!$A$2:$A$801,0)),"No")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IF(M5985=People!$B$5,People!$A$5,IF(M5985=People!$B$4,People!$A$4,IF(Orders!M5985=People!$B$3,People!$A$3,IF(Orders!M5985=People!$B$2,People!$A$2,0))))</f>
        <v>Chuck Magee</v>
      </c>
      <c r="W5985" s="3" t="str">
        <f>IFERROR(INDEX(Returns!$B$2:$B$801,MATCH(Orders!B5985,Returns!$A$2:$A$801,0)),"No")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IF(M5986=People!$B$5,People!$A$5,IF(M5986=People!$B$4,People!$A$4,IF(Orders!M5986=People!$B$3,People!$A$3,IF(Orders!M5986=People!$B$2,People!$A$2,0))))</f>
        <v>Cassandra Brandow</v>
      </c>
      <c r="W5986" s="3" t="str">
        <f>IFERROR(INDEX(Returns!$B$2:$B$801,MATCH(Orders!B5986,Returns!$A$2:$A$801,0)),"No")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IF(M5987=People!$B$5,People!$A$5,IF(M5987=People!$B$4,People!$A$4,IF(Orders!M5987=People!$B$3,People!$A$3,IF(Orders!M5987=People!$B$2,People!$A$2,0))))</f>
        <v>Cassandra Brandow</v>
      </c>
      <c r="W5987" s="3" t="str">
        <f>IFERROR(INDEX(Returns!$B$2:$B$801,MATCH(Orders!B5987,Returns!$A$2:$A$801,0)),"No")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IF(M5988=People!$B$5,People!$A$5,IF(M5988=People!$B$4,People!$A$4,IF(Orders!M5988=People!$B$3,People!$A$3,IF(Orders!M5988=People!$B$2,People!$A$2,0))))</f>
        <v>Cassandra Brandow</v>
      </c>
      <c r="W5988" s="3" t="str">
        <f>IFERROR(INDEX(Returns!$B$2:$B$801,MATCH(Orders!B5988,Returns!$A$2:$A$801,0)),"No")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IF(M5989=People!$B$5,People!$A$5,IF(M5989=People!$B$4,People!$A$4,IF(Orders!M5989=People!$B$3,People!$A$3,IF(Orders!M5989=People!$B$2,People!$A$2,0))))</f>
        <v>Cassandra Brandow</v>
      </c>
      <c r="W5989" s="3" t="str">
        <f>IFERROR(INDEX(Returns!$B$2:$B$801,MATCH(Orders!B5989,Returns!$A$2:$A$801,0)),"No")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IF(M5990=People!$B$5,People!$A$5,IF(M5990=People!$B$4,People!$A$4,IF(Orders!M5990=People!$B$3,People!$A$3,IF(Orders!M5990=People!$B$2,People!$A$2,0))))</f>
        <v>Cassandra Brandow</v>
      </c>
      <c r="W5990" s="3" t="str">
        <f>IFERROR(INDEX(Returns!$B$2:$B$801,MATCH(Orders!B5990,Returns!$A$2:$A$801,0)),"No")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IF(M5991=People!$B$5,People!$A$5,IF(M5991=People!$B$4,People!$A$4,IF(Orders!M5991=People!$B$3,People!$A$3,IF(Orders!M5991=People!$B$2,People!$A$2,0))))</f>
        <v>Cassandra Brandow</v>
      </c>
      <c r="W5991" s="3" t="str">
        <f>IFERROR(INDEX(Returns!$B$2:$B$801,MATCH(Orders!B5991,Returns!$A$2:$A$801,0)),"No")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IF(M5992=People!$B$5,People!$A$5,IF(M5992=People!$B$4,People!$A$4,IF(Orders!M5992=People!$B$3,People!$A$3,IF(Orders!M5992=People!$B$2,People!$A$2,0))))</f>
        <v>Anna Andreadi</v>
      </c>
      <c r="W5992" s="3" t="str">
        <f>IFERROR(INDEX(Returns!$B$2:$B$801,MATCH(Orders!B5992,Returns!$A$2:$A$801,0)),"No")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IF(M5993=People!$B$5,People!$A$5,IF(M5993=People!$B$4,People!$A$4,IF(Orders!M5993=People!$B$3,People!$A$3,IF(Orders!M5993=People!$B$2,People!$A$2,0))))</f>
        <v>Anna Andreadi</v>
      </c>
      <c r="W5993" s="3" t="str">
        <f>IFERROR(INDEX(Returns!$B$2:$B$801,MATCH(Orders!B5993,Returns!$A$2:$A$801,0)),"No")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IF(M5994=People!$B$5,People!$A$5,IF(M5994=People!$B$4,People!$A$4,IF(Orders!M5994=People!$B$3,People!$A$3,IF(Orders!M5994=People!$B$2,People!$A$2,0))))</f>
        <v>Anna Andreadi</v>
      </c>
      <c r="W5994" s="3" t="str">
        <f>IFERROR(INDEX(Returns!$B$2:$B$801,MATCH(Orders!B5994,Returns!$A$2:$A$801,0)),"No")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IF(M5995=People!$B$5,People!$A$5,IF(M5995=People!$B$4,People!$A$4,IF(Orders!M5995=People!$B$3,People!$A$3,IF(Orders!M5995=People!$B$2,People!$A$2,0))))</f>
        <v>Chuck Magee</v>
      </c>
      <c r="W5995" s="3" t="str">
        <f>IFERROR(INDEX(Returns!$B$2:$B$801,MATCH(Orders!B5995,Returns!$A$2:$A$801,0)),"No")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IF(M5996=People!$B$5,People!$A$5,IF(M5996=People!$B$4,People!$A$4,IF(Orders!M5996=People!$B$3,People!$A$3,IF(Orders!M5996=People!$B$2,People!$A$2,0))))</f>
        <v>Chuck Magee</v>
      </c>
      <c r="W5996" s="3" t="str">
        <f>IFERROR(INDEX(Returns!$B$2:$B$801,MATCH(Orders!B5996,Returns!$A$2:$A$801,0)),"No")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IF(M5997=People!$B$5,People!$A$5,IF(M5997=People!$B$4,People!$A$4,IF(Orders!M5997=People!$B$3,People!$A$3,IF(Orders!M5997=People!$B$2,People!$A$2,0))))</f>
        <v>Chuck Magee</v>
      </c>
      <c r="W5997" s="3" t="str">
        <f>IFERROR(INDEX(Returns!$B$2:$B$801,MATCH(Orders!B5997,Returns!$A$2:$A$801,0)),"No")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IF(M5998=People!$B$5,People!$A$5,IF(M5998=People!$B$4,People!$A$4,IF(Orders!M5998=People!$B$3,People!$A$3,IF(Orders!M5998=People!$B$2,People!$A$2,0))))</f>
        <v>Chuck Magee</v>
      </c>
      <c r="W5998" s="3" t="str">
        <f>IFERROR(INDEX(Returns!$B$2:$B$801,MATCH(Orders!B5998,Returns!$A$2:$A$801,0)),"No")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IF(M5999=People!$B$5,People!$A$5,IF(M5999=People!$B$4,People!$A$4,IF(Orders!M5999=People!$B$3,People!$A$3,IF(Orders!M5999=People!$B$2,People!$A$2,0))))</f>
        <v>Chuck Magee</v>
      </c>
      <c r="W5999" s="3" t="str">
        <f>IFERROR(INDEX(Returns!$B$2:$B$801,MATCH(Orders!B5999,Returns!$A$2:$A$801,0)),"No")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IF(M6000=People!$B$5,People!$A$5,IF(M6000=People!$B$4,People!$A$4,IF(Orders!M6000=People!$B$3,People!$A$3,IF(Orders!M6000=People!$B$2,People!$A$2,0))))</f>
        <v>Anna Andreadi</v>
      </c>
      <c r="W6000" s="3" t="str">
        <f>IFERROR(INDEX(Returns!$B$2:$B$801,MATCH(Orders!B6000,Returns!$A$2:$A$801,0)),"No")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IF(M6001=People!$B$5,People!$A$5,IF(M6001=People!$B$4,People!$A$4,IF(Orders!M6001=People!$B$3,People!$A$3,IF(Orders!M6001=People!$B$2,People!$A$2,0))))</f>
        <v>Anna Andreadi</v>
      </c>
      <c r="W6001" s="3" t="str">
        <f>IFERROR(INDEX(Returns!$B$2:$B$801,MATCH(Orders!B6001,Returns!$A$2:$A$801,0)),"No")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IF(M6002=People!$B$5,People!$A$5,IF(M6002=People!$B$4,People!$A$4,IF(Orders!M6002=People!$B$3,People!$A$3,IF(Orders!M6002=People!$B$2,People!$A$2,0))))</f>
        <v>Anna Andreadi</v>
      </c>
      <c r="W6002" s="3" t="str">
        <f>IFERROR(INDEX(Returns!$B$2:$B$801,MATCH(Orders!B6002,Returns!$A$2:$A$801,0)),"No")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IF(M6003=People!$B$5,People!$A$5,IF(M6003=People!$B$4,People!$A$4,IF(Orders!M6003=People!$B$3,People!$A$3,IF(Orders!M6003=People!$B$2,People!$A$2,0))))</f>
        <v>Anna Andreadi</v>
      </c>
      <c r="W6003" s="3" t="str">
        <f>IFERROR(INDEX(Returns!$B$2:$B$801,MATCH(Orders!B6003,Returns!$A$2:$A$801,0)),"No")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IF(M6004=People!$B$5,People!$A$5,IF(M6004=People!$B$4,People!$A$4,IF(Orders!M6004=People!$B$3,People!$A$3,IF(Orders!M6004=People!$B$2,People!$A$2,0))))</f>
        <v>Anna Andreadi</v>
      </c>
      <c r="W6004" s="3" t="str">
        <f>IFERROR(INDEX(Returns!$B$2:$B$801,MATCH(Orders!B6004,Returns!$A$2:$A$801,0)),"No")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IF(M6005=People!$B$5,People!$A$5,IF(M6005=People!$B$4,People!$A$4,IF(Orders!M6005=People!$B$3,People!$A$3,IF(Orders!M6005=People!$B$2,People!$A$2,0))))</f>
        <v>Cassandra Brandow</v>
      </c>
      <c r="W6005" s="3" t="str">
        <f>IFERROR(INDEX(Returns!$B$2:$B$801,MATCH(Orders!B6005,Returns!$A$2:$A$801,0)),"No")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IF(M6006=People!$B$5,People!$A$5,IF(M6006=People!$B$4,People!$A$4,IF(Orders!M6006=People!$B$3,People!$A$3,IF(Orders!M6006=People!$B$2,People!$A$2,0))))</f>
        <v>Anna Andreadi</v>
      </c>
      <c r="W6006" s="3" t="str">
        <f>IFERROR(INDEX(Returns!$B$2:$B$801,MATCH(Orders!B6006,Returns!$A$2:$A$801,0)),"No")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IF(M6007=People!$B$5,People!$A$5,IF(M6007=People!$B$4,People!$A$4,IF(Orders!M6007=People!$B$3,People!$A$3,IF(Orders!M6007=People!$B$2,People!$A$2,0))))</f>
        <v>Chuck Magee</v>
      </c>
      <c r="W6007" s="3" t="str">
        <f>IFERROR(INDEX(Returns!$B$2:$B$801,MATCH(Orders!B6007,Returns!$A$2:$A$801,0)),"No")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IF(M6008=People!$B$5,People!$A$5,IF(M6008=People!$B$4,People!$A$4,IF(Orders!M6008=People!$B$3,People!$A$3,IF(Orders!M6008=People!$B$2,People!$A$2,0))))</f>
        <v>Chuck Magee</v>
      </c>
      <c r="W6008" s="3" t="str">
        <f>IFERROR(INDEX(Returns!$B$2:$B$801,MATCH(Orders!B6008,Returns!$A$2:$A$801,0)),"No")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IF(M6009=People!$B$5,People!$A$5,IF(M6009=People!$B$4,People!$A$4,IF(Orders!M6009=People!$B$3,People!$A$3,IF(Orders!M6009=People!$B$2,People!$A$2,0))))</f>
        <v>Cassandra Brandow</v>
      </c>
      <c r="W6009" s="3" t="str">
        <f>IFERROR(INDEX(Returns!$B$2:$B$801,MATCH(Orders!B6009,Returns!$A$2:$A$801,0)),"No")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IF(M6010=People!$B$5,People!$A$5,IF(M6010=People!$B$4,People!$A$4,IF(Orders!M6010=People!$B$3,People!$A$3,IF(Orders!M6010=People!$B$2,People!$A$2,0))))</f>
        <v>Anna Andreadi</v>
      </c>
      <c r="W6010" s="3" t="str">
        <f>IFERROR(INDEX(Returns!$B$2:$B$801,MATCH(Orders!B6010,Returns!$A$2:$A$801,0)),"No")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IF(M6011=People!$B$5,People!$A$5,IF(M6011=People!$B$4,People!$A$4,IF(Orders!M6011=People!$B$3,People!$A$3,IF(Orders!M6011=People!$B$2,People!$A$2,0))))</f>
        <v>Anna Andreadi</v>
      </c>
      <c r="W6011" s="3" t="str">
        <f>IFERROR(INDEX(Returns!$B$2:$B$801,MATCH(Orders!B6011,Returns!$A$2:$A$801,0)),"No")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IF(M6012=People!$B$5,People!$A$5,IF(M6012=People!$B$4,People!$A$4,IF(Orders!M6012=People!$B$3,People!$A$3,IF(Orders!M6012=People!$B$2,People!$A$2,0))))</f>
        <v>Anna Andreadi</v>
      </c>
      <c r="W6012" s="3" t="str">
        <f>IFERROR(INDEX(Returns!$B$2:$B$801,MATCH(Orders!B6012,Returns!$A$2:$A$801,0)),"No")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IF(M6013=People!$B$5,People!$A$5,IF(M6013=People!$B$4,People!$A$4,IF(Orders!M6013=People!$B$3,People!$A$3,IF(Orders!M6013=People!$B$2,People!$A$2,0))))</f>
        <v>Anna Andreadi</v>
      </c>
      <c r="W6013" s="3" t="str">
        <f>IFERROR(INDEX(Returns!$B$2:$B$801,MATCH(Orders!B6013,Returns!$A$2:$A$801,0)),"No")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IF(M6014=People!$B$5,People!$A$5,IF(M6014=People!$B$4,People!$A$4,IF(Orders!M6014=People!$B$3,People!$A$3,IF(Orders!M6014=People!$B$2,People!$A$2,0))))</f>
        <v>Anna Andreadi</v>
      </c>
      <c r="W6014" s="3" t="str">
        <f>IFERROR(INDEX(Returns!$B$2:$B$801,MATCH(Orders!B6014,Returns!$A$2:$A$801,0)),"No")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IF(M6015=People!$B$5,People!$A$5,IF(M6015=People!$B$4,People!$A$4,IF(Orders!M6015=People!$B$3,People!$A$3,IF(Orders!M6015=People!$B$2,People!$A$2,0))))</f>
        <v>Anna Andreadi</v>
      </c>
      <c r="W6015" s="3" t="str">
        <f>IFERROR(INDEX(Returns!$B$2:$B$801,MATCH(Orders!B6015,Returns!$A$2:$A$801,0)),"No")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IF(M6016=People!$B$5,People!$A$5,IF(M6016=People!$B$4,People!$A$4,IF(Orders!M6016=People!$B$3,People!$A$3,IF(Orders!M6016=People!$B$2,People!$A$2,0))))</f>
        <v>Anna Andreadi</v>
      </c>
      <c r="W6016" s="3" t="str">
        <f>IFERROR(INDEX(Returns!$B$2:$B$801,MATCH(Orders!B6016,Returns!$A$2:$A$801,0)),"No")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IF(M6017=People!$B$5,People!$A$5,IF(M6017=People!$B$4,People!$A$4,IF(Orders!M6017=People!$B$3,People!$A$3,IF(Orders!M6017=People!$B$2,People!$A$2,0))))</f>
        <v>Anna Andreadi</v>
      </c>
      <c r="W6017" s="3" t="str">
        <f>IFERROR(INDEX(Returns!$B$2:$B$801,MATCH(Orders!B6017,Returns!$A$2:$A$801,0)),"No")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IF(M6018=People!$B$5,People!$A$5,IF(M6018=People!$B$4,People!$A$4,IF(Orders!M6018=People!$B$3,People!$A$3,IF(Orders!M6018=People!$B$2,People!$A$2,0))))</f>
        <v>Anna Andreadi</v>
      </c>
      <c r="W6018" s="3" t="str">
        <f>IFERROR(INDEX(Returns!$B$2:$B$801,MATCH(Orders!B6018,Returns!$A$2:$A$801,0)),"No")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IF(M6019=People!$B$5,People!$A$5,IF(M6019=People!$B$4,People!$A$4,IF(Orders!M6019=People!$B$3,People!$A$3,IF(Orders!M6019=People!$B$2,People!$A$2,0))))</f>
        <v>Anna Andreadi</v>
      </c>
      <c r="W6019" s="3" t="str">
        <f>IFERROR(INDEX(Returns!$B$2:$B$801,MATCH(Orders!B6019,Returns!$A$2:$A$801,0)),"No")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IF(M6020=People!$B$5,People!$A$5,IF(M6020=People!$B$4,People!$A$4,IF(Orders!M6020=People!$B$3,People!$A$3,IF(Orders!M6020=People!$B$2,People!$A$2,0))))</f>
        <v>Anna Andreadi</v>
      </c>
      <c r="W6020" s="3" t="str">
        <f>IFERROR(INDEX(Returns!$B$2:$B$801,MATCH(Orders!B6020,Returns!$A$2:$A$801,0)),"No")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IF(M6021=People!$B$5,People!$A$5,IF(M6021=People!$B$4,People!$A$4,IF(Orders!M6021=People!$B$3,People!$A$3,IF(Orders!M6021=People!$B$2,People!$A$2,0))))</f>
        <v>Chuck Magee</v>
      </c>
      <c r="W6021" s="3" t="str">
        <f>IFERROR(INDEX(Returns!$B$2:$B$801,MATCH(Orders!B6021,Returns!$A$2:$A$801,0)),"No")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IF(M6022=People!$B$5,People!$A$5,IF(M6022=People!$B$4,People!$A$4,IF(Orders!M6022=People!$B$3,People!$A$3,IF(Orders!M6022=People!$B$2,People!$A$2,0))))</f>
        <v>Cassandra Brandow</v>
      </c>
      <c r="W6022" s="3" t="str">
        <f>IFERROR(INDEX(Returns!$B$2:$B$801,MATCH(Orders!B6022,Returns!$A$2:$A$801,0)),"No")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IF(M6023=People!$B$5,People!$A$5,IF(M6023=People!$B$4,People!$A$4,IF(Orders!M6023=People!$B$3,People!$A$3,IF(Orders!M6023=People!$B$2,People!$A$2,0))))</f>
        <v>Cassandra Brandow</v>
      </c>
      <c r="W6023" s="3" t="str">
        <f>IFERROR(INDEX(Returns!$B$2:$B$801,MATCH(Orders!B6023,Returns!$A$2:$A$801,0)),"No")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IF(M6024=People!$B$5,People!$A$5,IF(M6024=People!$B$4,People!$A$4,IF(Orders!M6024=People!$B$3,People!$A$3,IF(Orders!M6024=People!$B$2,People!$A$2,0))))</f>
        <v>Kelly Williams</v>
      </c>
      <c r="W6024" s="3" t="str">
        <f>IFERROR(INDEX(Returns!$B$2:$B$801,MATCH(Orders!B6024,Returns!$A$2:$A$801,0)),"No")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IF(M6025=People!$B$5,People!$A$5,IF(M6025=People!$B$4,People!$A$4,IF(Orders!M6025=People!$B$3,People!$A$3,IF(Orders!M6025=People!$B$2,People!$A$2,0))))</f>
        <v>Chuck Magee</v>
      </c>
      <c r="W6025" s="3" t="str">
        <f>IFERROR(INDEX(Returns!$B$2:$B$801,MATCH(Orders!B6025,Returns!$A$2:$A$801,0)),"No")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IF(M6026=People!$B$5,People!$A$5,IF(M6026=People!$B$4,People!$A$4,IF(Orders!M6026=People!$B$3,People!$A$3,IF(Orders!M6026=People!$B$2,People!$A$2,0))))</f>
        <v>Chuck Magee</v>
      </c>
      <c r="W6026" s="3" t="str">
        <f>IFERROR(INDEX(Returns!$B$2:$B$801,MATCH(Orders!B6026,Returns!$A$2:$A$801,0)),"No")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IF(M6027=People!$B$5,People!$A$5,IF(M6027=People!$B$4,People!$A$4,IF(Orders!M6027=People!$B$3,People!$A$3,IF(Orders!M6027=People!$B$2,People!$A$2,0))))</f>
        <v>Chuck Magee</v>
      </c>
      <c r="W6027" s="3" t="str">
        <f>IFERROR(INDEX(Returns!$B$2:$B$801,MATCH(Orders!B6027,Returns!$A$2:$A$801,0)),"No")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IF(M6028=People!$B$5,People!$A$5,IF(M6028=People!$B$4,People!$A$4,IF(Orders!M6028=People!$B$3,People!$A$3,IF(Orders!M6028=People!$B$2,People!$A$2,0))))</f>
        <v>Anna Andreadi</v>
      </c>
      <c r="W6028" s="3" t="str">
        <f>IFERROR(INDEX(Returns!$B$2:$B$801,MATCH(Orders!B6028,Returns!$A$2:$A$801,0)),"No")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IF(M6029=People!$B$5,People!$A$5,IF(M6029=People!$B$4,People!$A$4,IF(Orders!M6029=People!$B$3,People!$A$3,IF(Orders!M6029=People!$B$2,People!$A$2,0))))</f>
        <v>Anna Andreadi</v>
      </c>
      <c r="W6029" s="3" t="str">
        <f>IFERROR(INDEX(Returns!$B$2:$B$801,MATCH(Orders!B6029,Returns!$A$2:$A$801,0)),"No")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IF(M6030=People!$B$5,People!$A$5,IF(M6030=People!$B$4,People!$A$4,IF(Orders!M6030=People!$B$3,People!$A$3,IF(Orders!M6030=People!$B$2,People!$A$2,0))))</f>
        <v>Cassandra Brandow</v>
      </c>
      <c r="W6030" s="3" t="str">
        <f>IFERROR(INDEX(Returns!$B$2:$B$801,MATCH(Orders!B6030,Returns!$A$2:$A$801,0)),"No")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IF(M6031=People!$B$5,People!$A$5,IF(M6031=People!$B$4,People!$A$4,IF(Orders!M6031=People!$B$3,People!$A$3,IF(Orders!M6031=People!$B$2,People!$A$2,0))))</f>
        <v>Anna Andreadi</v>
      </c>
      <c r="W6031" s="3" t="str">
        <f>IFERROR(INDEX(Returns!$B$2:$B$801,MATCH(Orders!B6031,Returns!$A$2:$A$801,0)),"No")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IF(M6032=People!$B$5,People!$A$5,IF(M6032=People!$B$4,People!$A$4,IF(Orders!M6032=People!$B$3,People!$A$3,IF(Orders!M6032=People!$B$2,People!$A$2,0))))</f>
        <v>Cassandra Brandow</v>
      </c>
      <c r="W6032" s="3" t="str">
        <f>IFERROR(INDEX(Returns!$B$2:$B$801,MATCH(Orders!B6032,Returns!$A$2:$A$801,0)),"No")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IF(M6033=People!$B$5,People!$A$5,IF(M6033=People!$B$4,People!$A$4,IF(Orders!M6033=People!$B$3,People!$A$3,IF(Orders!M6033=People!$B$2,People!$A$2,0))))</f>
        <v>Chuck Magee</v>
      </c>
      <c r="W6033" s="3" t="str">
        <f>IFERROR(INDEX(Returns!$B$2:$B$801,MATCH(Orders!B6033,Returns!$A$2:$A$801,0)),"No")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IF(M6034=People!$B$5,People!$A$5,IF(M6034=People!$B$4,People!$A$4,IF(Orders!M6034=People!$B$3,People!$A$3,IF(Orders!M6034=People!$B$2,People!$A$2,0))))</f>
        <v>Chuck Magee</v>
      </c>
      <c r="W6034" s="3" t="str">
        <f>IFERROR(INDEX(Returns!$B$2:$B$801,MATCH(Orders!B6034,Returns!$A$2:$A$801,0)),"No")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IF(M6035=People!$B$5,People!$A$5,IF(M6035=People!$B$4,People!$A$4,IF(Orders!M6035=People!$B$3,People!$A$3,IF(Orders!M6035=People!$B$2,People!$A$2,0))))</f>
        <v>Anna Andreadi</v>
      </c>
      <c r="W6035" s="3" t="str">
        <f>IFERROR(INDEX(Returns!$B$2:$B$801,MATCH(Orders!B6035,Returns!$A$2:$A$801,0)),"No")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IF(M6036=People!$B$5,People!$A$5,IF(M6036=People!$B$4,People!$A$4,IF(Orders!M6036=People!$B$3,People!$A$3,IF(Orders!M6036=People!$B$2,People!$A$2,0))))</f>
        <v>Kelly Williams</v>
      </c>
      <c r="W6036" s="3" t="str">
        <f>IFERROR(INDEX(Returns!$B$2:$B$801,MATCH(Orders!B6036,Returns!$A$2:$A$801,0)),"No")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IF(M6037=People!$B$5,People!$A$5,IF(M6037=People!$B$4,People!$A$4,IF(Orders!M6037=People!$B$3,People!$A$3,IF(Orders!M6037=People!$B$2,People!$A$2,0))))</f>
        <v>Kelly Williams</v>
      </c>
      <c r="W6037" s="3" t="str">
        <f>IFERROR(INDEX(Returns!$B$2:$B$801,MATCH(Orders!B6037,Returns!$A$2:$A$801,0)),"No")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IF(M6038=People!$B$5,People!$A$5,IF(M6038=People!$B$4,People!$A$4,IF(Orders!M6038=People!$B$3,People!$A$3,IF(Orders!M6038=People!$B$2,People!$A$2,0))))</f>
        <v>Cassandra Brandow</v>
      </c>
      <c r="W6038" s="3" t="str">
        <f>IFERROR(INDEX(Returns!$B$2:$B$801,MATCH(Orders!B6038,Returns!$A$2:$A$801,0)),"No")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IF(M6039=People!$B$5,People!$A$5,IF(M6039=People!$B$4,People!$A$4,IF(Orders!M6039=People!$B$3,People!$A$3,IF(Orders!M6039=People!$B$2,People!$A$2,0))))</f>
        <v>Cassandra Brandow</v>
      </c>
      <c r="W6039" s="3" t="str">
        <f>IFERROR(INDEX(Returns!$B$2:$B$801,MATCH(Orders!B6039,Returns!$A$2:$A$801,0)),"No")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IF(M6040=People!$B$5,People!$A$5,IF(M6040=People!$B$4,People!$A$4,IF(Orders!M6040=People!$B$3,People!$A$3,IF(Orders!M6040=People!$B$2,People!$A$2,0))))</f>
        <v>Cassandra Brandow</v>
      </c>
      <c r="W6040" s="3" t="str">
        <f>IFERROR(INDEX(Returns!$B$2:$B$801,MATCH(Orders!B6040,Returns!$A$2:$A$801,0)),"No")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IF(M6041=People!$B$5,People!$A$5,IF(M6041=People!$B$4,People!$A$4,IF(Orders!M6041=People!$B$3,People!$A$3,IF(Orders!M6041=People!$B$2,People!$A$2,0))))</f>
        <v>Cassandra Brandow</v>
      </c>
      <c r="W6041" s="3" t="str">
        <f>IFERROR(INDEX(Returns!$B$2:$B$801,MATCH(Orders!B6041,Returns!$A$2:$A$801,0)),"No")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IF(M6042=People!$B$5,People!$A$5,IF(M6042=People!$B$4,People!$A$4,IF(Orders!M6042=People!$B$3,People!$A$3,IF(Orders!M6042=People!$B$2,People!$A$2,0))))</f>
        <v>Anna Andreadi</v>
      </c>
      <c r="W6042" s="3" t="str">
        <f>IFERROR(INDEX(Returns!$B$2:$B$801,MATCH(Orders!B6042,Returns!$A$2:$A$801,0)),"No")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IF(M6043=People!$B$5,People!$A$5,IF(M6043=People!$B$4,People!$A$4,IF(Orders!M6043=People!$B$3,People!$A$3,IF(Orders!M6043=People!$B$2,People!$A$2,0))))</f>
        <v>Anna Andreadi</v>
      </c>
      <c r="W6043" s="3" t="str">
        <f>IFERROR(INDEX(Returns!$B$2:$B$801,MATCH(Orders!B6043,Returns!$A$2:$A$801,0)),"No")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IF(M6044=People!$B$5,People!$A$5,IF(M6044=People!$B$4,People!$A$4,IF(Orders!M6044=People!$B$3,People!$A$3,IF(Orders!M6044=People!$B$2,People!$A$2,0))))</f>
        <v>Anna Andreadi</v>
      </c>
      <c r="W6044" s="3" t="str">
        <f>IFERROR(INDEX(Returns!$B$2:$B$801,MATCH(Orders!B6044,Returns!$A$2:$A$801,0)),"No")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IF(M6045=People!$B$5,People!$A$5,IF(M6045=People!$B$4,People!$A$4,IF(Orders!M6045=People!$B$3,People!$A$3,IF(Orders!M6045=People!$B$2,People!$A$2,0))))</f>
        <v>Cassandra Brandow</v>
      </c>
      <c r="W6045" s="3" t="str">
        <f>IFERROR(INDEX(Returns!$B$2:$B$801,MATCH(Orders!B6045,Returns!$A$2:$A$801,0)),"No")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IF(M6046=People!$B$5,People!$A$5,IF(M6046=People!$B$4,People!$A$4,IF(Orders!M6046=People!$B$3,People!$A$3,IF(Orders!M6046=People!$B$2,People!$A$2,0))))</f>
        <v>Cassandra Brandow</v>
      </c>
      <c r="W6046" s="3" t="str">
        <f>IFERROR(INDEX(Returns!$B$2:$B$801,MATCH(Orders!B6046,Returns!$A$2:$A$801,0)),"No")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IF(M6047=People!$B$5,People!$A$5,IF(M6047=People!$B$4,People!$A$4,IF(Orders!M6047=People!$B$3,People!$A$3,IF(Orders!M6047=People!$B$2,People!$A$2,0))))</f>
        <v>Anna Andreadi</v>
      </c>
      <c r="W6047" s="3" t="str">
        <f>IFERROR(INDEX(Returns!$B$2:$B$801,MATCH(Orders!B6047,Returns!$A$2:$A$801,0)),"No")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IF(M6048=People!$B$5,People!$A$5,IF(M6048=People!$B$4,People!$A$4,IF(Orders!M6048=People!$B$3,People!$A$3,IF(Orders!M6048=People!$B$2,People!$A$2,0))))</f>
        <v>Kelly Williams</v>
      </c>
      <c r="W6048" s="3" t="str">
        <f>IFERROR(INDEX(Returns!$B$2:$B$801,MATCH(Orders!B6048,Returns!$A$2:$A$801,0)),"No")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IF(M6049=People!$B$5,People!$A$5,IF(M6049=People!$B$4,People!$A$4,IF(Orders!M6049=People!$B$3,People!$A$3,IF(Orders!M6049=People!$B$2,People!$A$2,0))))</f>
        <v>Cassandra Brandow</v>
      </c>
      <c r="W6049" s="3" t="str">
        <f>IFERROR(INDEX(Returns!$B$2:$B$801,MATCH(Orders!B6049,Returns!$A$2:$A$801,0)),"No")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IF(M6050=People!$B$5,People!$A$5,IF(M6050=People!$B$4,People!$A$4,IF(Orders!M6050=People!$B$3,People!$A$3,IF(Orders!M6050=People!$B$2,People!$A$2,0))))</f>
        <v>Cassandra Brandow</v>
      </c>
      <c r="W6050" s="3" t="str">
        <f>IFERROR(INDEX(Returns!$B$2:$B$801,MATCH(Orders!B6050,Returns!$A$2:$A$801,0)),"No")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IF(M6051=People!$B$5,People!$A$5,IF(M6051=People!$B$4,People!$A$4,IF(Orders!M6051=People!$B$3,People!$A$3,IF(Orders!M6051=People!$B$2,People!$A$2,0))))</f>
        <v>Kelly Williams</v>
      </c>
      <c r="W6051" s="3" t="str">
        <f>IFERROR(INDEX(Returns!$B$2:$B$801,MATCH(Orders!B6051,Returns!$A$2:$A$801,0)),"No")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IF(M6052=People!$B$5,People!$A$5,IF(M6052=People!$B$4,People!$A$4,IF(Orders!M6052=People!$B$3,People!$A$3,IF(Orders!M6052=People!$B$2,People!$A$2,0))))</f>
        <v>Kelly Williams</v>
      </c>
      <c r="W6052" s="3" t="str">
        <f>IFERROR(INDEX(Returns!$B$2:$B$801,MATCH(Orders!B6052,Returns!$A$2:$A$801,0)),"No")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IF(M6053=People!$B$5,People!$A$5,IF(M6053=People!$B$4,People!$A$4,IF(Orders!M6053=People!$B$3,People!$A$3,IF(Orders!M6053=People!$B$2,People!$A$2,0))))</f>
        <v>Kelly Williams</v>
      </c>
      <c r="W6053" s="3" t="str">
        <f>IFERROR(INDEX(Returns!$B$2:$B$801,MATCH(Orders!B6053,Returns!$A$2:$A$801,0)),"No")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IF(M6054=People!$B$5,People!$A$5,IF(M6054=People!$B$4,People!$A$4,IF(Orders!M6054=People!$B$3,People!$A$3,IF(Orders!M6054=People!$B$2,People!$A$2,0))))</f>
        <v>Chuck Magee</v>
      </c>
      <c r="W6054" s="3" t="str">
        <f>IFERROR(INDEX(Returns!$B$2:$B$801,MATCH(Orders!B6054,Returns!$A$2:$A$801,0)),"No")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IF(M6055=People!$B$5,People!$A$5,IF(M6055=People!$B$4,People!$A$4,IF(Orders!M6055=People!$B$3,People!$A$3,IF(Orders!M6055=People!$B$2,People!$A$2,0))))</f>
        <v>Chuck Magee</v>
      </c>
      <c r="W6055" s="3" t="str">
        <f>IFERROR(INDEX(Returns!$B$2:$B$801,MATCH(Orders!B6055,Returns!$A$2:$A$801,0)),"No")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IF(M6056=People!$B$5,People!$A$5,IF(M6056=People!$B$4,People!$A$4,IF(Orders!M6056=People!$B$3,People!$A$3,IF(Orders!M6056=People!$B$2,People!$A$2,0))))</f>
        <v>Chuck Magee</v>
      </c>
      <c r="W6056" s="3" t="str">
        <f>IFERROR(INDEX(Returns!$B$2:$B$801,MATCH(Orders!B6056,Returns!$A$2:$A$801,0)),"No")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IF(M6057=People!$B$5,People!$A$5,IF(M6057=People!$B$4,People!$A$4,IF(Orders!M6057=People!$B$3,People!$A$3,IF(Orders!M6057=People!$B$2,People!$A$2,0))))</f>
        <v>Kelly Williams</v>
      </c>
      <c r="W6057" s="3" t="str">
        <f>IFERROR(INDEX(Returns!$B$2:$B$801,MATCH(Orders!B6057,Returns!$A$2:$A$801,0)),"No")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IF(M6058=People!$B$5,People!$A$5,IF(M6058=People!$B$4,People!$A$4,IF(Orders!M6058=People!$B$3,People!$A$3,IF(Orders!M6058=People!$B$2,People!$A$2,0))))</f>
        <v>Kelly Williams</v>
      </c>
      <c r="W6058" s="3" t="str">
        <f>IFERROR(INDEX(Returns!$B$2:$B$801,MATCH(Orders!B6058,Returns!$A$2:$A$801,0)),"No")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IF(M6059=People!$B$5,People!$A$5,IF(M6059=People!$B$4,People!$A$4,IF(Orders!M6059=People!$B$3,People!$A$3,IF(Orders!M6059=People!$B$2,People!$A$2,0))))</f>
        <v>Chuck Magee</v>
      </c>
      <c r="W6059" s="3" t="str">
        <f>IFERROR(INDEX(Returns!$B$2:$B$801,MATCH(Orders!B6059,Returns!$A$2:$A$801,0)),"No")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IF(M6060=People!$B$5,People!$A$5,IF(M6060=People!$B$4,People!$A$4,IF(Orders!M6060=People!$B$3,People!$A$3,IF(Orders!M6060=People!$B$2,People!$A$2,0))))</f>
        <v>Chuck Magee</v>
      </c>
      <c r="W6060" s="3" t="str">
        <f>IFERROR(INDEX(Returns!$B$2:$B$801,MATCH(Orders!B6060,Returns!$A$2:$A$801,0)),"No")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IF(M6061=People!$B$5,People!$A$5,IF(M6061=People!$B$4,People!$A$4,IF(Orders!M6061=People!$B$3,People!$A$3,IF(Orders!M6061=People!$B$2,People!$A$2,0))))</f>
        <v>Chuck Magee</v>
      </c>
      <c r="W6061" s="3" t="str">
        <f>IFERROR(INDEX(Returns!$B$2:$B$801,MATCH(Orders!B6061,Returns!$A$2:$A$801,0)),"No")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IF(M6062=People!$B$5,People!$A$5,IF(M6062=People!$B$4,People!$A$4,IF(Orders!M6062=People!$B$3,People!$A$3,IF(Orders!M6062=People!$B$2,People!$A$2,0))))</f>
        <v>Chuck Magee</v>
      </c>
      <c r="W6062" s="3" t="str">
        <f>IFERROR(INDEX(Returns!$B$2:$B$801,MATCH(Orders!B6062,Returns!$A$2:$A$801,0)),"No")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IF(M6063=People!$B$5,People!$A$5,IF(M6063=People!$B$4,People!$A$4,IF(Orders!M6063=People!$B$3,People!$A$3,IF(Orders!M6063=People!$B$2,People!$A$2,0))))</f>
        <v>Chuck Magee</v>
      </c>
      <c r="W6063" s="3" t="str">
        <f>IFERROR(INDEX(Returns!$B$2:$B$801,MATCH(Orders!B6063,Returns!$A$2:$A$801,0)),"No")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IF(M6064=People!$B$5,People!$A$5,IF(M6064=People!$B$4,People!$A$4,IF(Orders!M6064=People!$B$3,People!$A$3,IF(Orders!M6064=People!$B$2,People!$A$2,0))))</f>
        <v>Anna Andreadi</v>
      </c>
      <c r="W6064" s="3" t="str">
        <f>IFERROR(INDEX(Returns!$B$2:$B$801,MATCH(Orders!B6064,Returns!$A$2:$A$801,0)),"No")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IF(M6065=People!$B$5,People!$A$5,IF(M6065=People!$B$4,People!$A$4,IF(Orders!M6065=People!$B$3,People!$A$3,IF(Orders!M6065=People!$B$2,People!$A$2,0))))</f>
        <v>Anna Andreadi</v>
      </c>
      <c r="W6065" s="3" t="str">
        <f>IFERROR(INDEX(Returns!$B$2:$B$801,MATCH(Orders!B6065,Returns!$A$2:$A$801,0)),"No")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IF(M6066=People!$B$5,People!$A$5,IF(M6066=People!$B$4,People!$A$4,IF(Orders!M6066=People!$B$3,People!$A$3,IF(Orders!M6066=People!$B$2,People!$A$2,0))))</f>
        <v>Anna Andreadi</v>
      </c>
      <c r="W6066" s="3" t="str">
        <f>IFERROR(INDEX(Returns!$B$2:$B$801,MATCH(Orders!B6066,Returns!$A$2:$A$801,0)),"No")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IF(M6067=People!$B$5,People!$A$5,IF(M6067=People!$B$4,People!$A$4,IF(Orders!M6067=People!$B$3,People!$A$3,IF(Orders!M6067=People!$B$2,People!$A$2,0))))</f>
        <v>Chuck Magee</v>
      </c>
      <c r="W6067" s="3" t="str">
        <f>IFERROR(INDEX(Returns!$B$2:$B$801,MATCH(Orders!B6067,Returns!$A$2:$A$801,0)),"No")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IF(M6068=People!$B$5,People!$A$5,IF(M6068=People!$B$4,People!$A$4,IF(Orders!M6068=People!$B$3,People!$A$3,IF(Orders!M6068=People!$B$2,People!$A$2,0))))</f>
        <v>Cassandra Brandow</v>
      </c>
      <c r="W6068" s="3" t="str">
        <f>IFERROR(INDEX(Returns!$B$2:$B$801,MATCH(Orders!B6068,Returns!$A$2:$A$801,0)),"No")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IF(M6069=People!$B$5,People!$A$5,IF(M6069=People!$B$4,People!$A$4,IF(Orders!M6069=People!$B$3,People!$A$3,IF(Orders!M6069=People!$B$2,People!$A$2,0))))</f>
        <v>Anna Andreadi</v>
      </c>
      <c r="W6069" s="3" t="str">
        <f>IFERROR(INDEX(Returns!$B$2:$B$801,MATCH(Orders!B6069,Returns!$A$2:$A$801,0)),"No")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IF(M6070=People!$B$5,People!$A$5,IF(M6070=People!$B$4,People!$A$4,IF(Orders!M6070=People!$B$3,People!$A$3,IF(Orders!M6070=People!$B$2,People!$A$2,0))))</f>
        <v>Anna Andreadi</v>
      </c>
      <c r="W6070" s="3" t="str">
        <f>IFERROR(INDEX(Returns!$B$2:$B$801,MATCH(Orders!B6070,Returns!$A$2:$A$801,0)),"No")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IF(M6071=People!$B$5,People!$A$5,IF(M6071=People!$B$4,People!$A$4,IF(Orders!M6071=People!$B$3,People!$A$3,IF(Orders!M6071=People!$B$2,People!$A$2,0))))</f>
        <v>Anna Andreadi</v>
      </c>
      <c r="W6071" s="3" t="str">
        <f>IFERROR(INDEX(Returns!$B$2:$B$801,MATCH(Orders!B6071,Returns!$A$2:$A$801,0)),"No")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IF(M6072=People!$B$5,People!$A$5,IF(M6072=People!$B$4,People!$A$4,IF(Orders!M6072=People!$B$3,People!$A$3,IF(Orders!M6072=People!$B$2,People!$A$2,0))))</f>
        <v>Chuck Magee</v>
      </c>
      <c r="W6072" s="3" t="str">
        <f>IFERROR(INDEX(Returns!$B$2:$B$801,MATCH(Orders!B6072,Returns!$A$2:$A$801,0)),"No")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IF(M6073=People!$B$5,People!$A$5,IF(M6073=People!$B$4,People!$A$4,IF(Orders!M6073=People!$B$3,People!$A$3,IF(Orders!M6073=People!$B$2,People!$A$2,0))))</f>
        <v>Kelly Williams</v>
      </c>
      <c r="W6073" s="3" t="str">
        <f>IFERROR(INDEX(Returns!$B$2:$B$801,MATCH(Orders!B6073,Returns!$A$2:$A$801,0)),"No")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IF(M6074=People!$B$5,People!$A$5,IF(M6074=People!$B$4,People!$A$4,IF(Orders!M6074=People!$B$3,People!$A$3,IF(Orders!M6074=People!$B$2,People!$A$2,0))))</f>
        <v>Kelly Williams</v>
      </c>
      <c r="W6074" s="3" t="str">
        <f>IFERROR(INDEX(Returns!$B$2:$B$801,MATCH(Orders!B6074,Returns!$A$2:$A$801,0)),"No")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IF(M6075=People!$B$5,People!$A$5,IF(M6075=People!$B$4,People!$A$4,IF(Orders!M6075=People!$B$3,People!$A$3,IF(Orders!M6075=People!$B$2,People!$A$2,0))))</f>
        <v>Kelly Williams</v>
      </c>
      <c r="W6075" s="3" t="str">
        <f>IFERROR(INDEX(Returns!$B$2:$B$801,MATCH(Orders!B6075,Returns!$A$2:$A$801,0)),"No")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IF(M6076=People!$B$5,People!$A$5,IF(M6076=People!$B$4,People!$A$4,IF(Orders!M6076=People!$B$3,People!$A$3,IF(Orders!M6076=People!$B$2,People!$A$2,0))))</f>
        <v>Anna Andreadi</v>
      </c>
      <c r="W6076" s="3" t="str">
        <f>IFERROR(INDEX(Returns!$B$2:$B$801,MATCH(Orders!B6076,Returns!$A$2:$A$801,0)),"No")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IF(M6077=People!$B$5,People!$A$5,IF(M6077=People!$B$4,People!$A$4,IF(Orders!M6077=People!$B$3,People!$A$3,IF(Orders!M6077=People!$B$2,People!$A$2,0))))</f>
        <v>Anna Andreadi</v>
      </c>
      <c r="W6077" s="3" t="str">
        <f>IFERROR(INDEX(Returns!$B$2:$B$801,MATCH(Orders!B6077,Returns!$A$2:$A$801,0)),"No")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IF(M6078=People!$B$5,People!$A$5,IF(M6078=People!$B$4,People!$A$4,IF(Orders!M6078=People!$B$3,People!$A$3,IF(Orders!M6078=People!$B$2,People!$A$2,0))))</f>
        <v>Chuck Magee</v>
      </c>
      <c r="W6078" s="3" t="str">
        <f>IFERROR(INDEX(Returns!$B$2:$B$801,MATCH(Orders!B6078,Returns!$A$2:$A$801,0)),"No")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IF(M6079=People!$B$5,People!$A$5,IF(M6079=People!$B$4,People!$A$4,IF(Orders!M6079=People!$B$3,People!$A$3,IF(Orders!M6079=People!$B$2,People!$A$2,0))))</f>
        <v>Chuck Magee</v>
      </c>
      <c r="W6079" s="3" t="str">
        <f>IFERROR(INDEX(Returns!$B$2:$B$801,MATCH(Orders!B6079,Returns!$A$2:$A$801,0)),"No")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IF(M6080=People!$B$5,People!$A$5,IF(M6080=People!$B$4,People!$A$4,IF(Orders!M6080=People!$B$3,People!$A$3,IF(Orders!M6080=People!$B$2,People!$A$2,0))))</f>
        <v>Chuck Magee</v>
      </c>
      <c r="W6080" s="3" t="str">
        <f>IFERROR(INDEX(Returns!$B$2:$B$801,MATCH(Orders!B6080,Returns!$A$2:$A$801,0)),"No")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IF(M6081=People!$B$5,People!$A$5,IF(M6081=People!$B$4,People!$A$4,IF(Orders!M6081=People!$B$3,People!$A$3,IF(Orders!M6081=People!$B$2,People!$A$2,0))))</f>
        <v>Chuck Magee</v>
      </c>
      <c r="W6081" s="3" t="str">
        <f>IFERROR(INDEX(Returns!$B$2:$B$801,MATCH(Orders!B6081,Returns!$A$2:$A$801,0)),"No")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IF(M6082=People!$B$5,People!$A$5,IF(M6082=People!$B$4,People!$A$4,IF(Orders!M6082=People!$B$3,People!$A$3,IF(Orders!M6082=People!$B$2,People!$A$2,0))))</f>
        <v>Kelly Williams</v>
      </c>
      <c r="W6082" s="3" t="str">
        <f>IFERROR(INDEX(Returns!$B$2:$B$801,MATCH(Orders!B6082,Returns!$A$2:$A$801,0)),"No")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IF(M6083=People!$B$5,People!$A$5,IF(M6083=People!$B$4,People!$A$4,IF(Orders!M6083=People!$B$3,People!$A$3,IF(Orders!M6083=People!$B$2,People!$A$2,0))))</f>
        <v>Kelly Williams</v>
      </c>
      <c r="W6083" s="3" t="str">
        <f>IFERROR(INDEX(Returns!$B$2:$B$801,MATCH(Orders!B6083,Returns!$A$2:$A$801,0)),"No")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IF(M6084=People!$B$5,People!$A$5,IF(M6084=People!$B$4,People!$A$4,IF(Orders!M6084=People!$B$3,People!$A$3,IF(Orders!M6084=People!$B$2,People!$A$2,0))))</f>
        <v>Kelly Williams</v>
      </c>
      <c r="W6084" s="3" t="str">
        <f>IFERROR(INDEX(Returns!$B$2:$B$801,MATCH(Orders!B6084,Returns!$A$2:$A$801,0)),"No")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IF(M6085=People!$B$5,People!$A$5,IF(M6085=People!$B$4,People!$A$4,IF(Orders!M6085=People!$B$3,People!$A$3,IF(Orders!M6085=People!$B$2,People!$A$2,0))))</f>
        <v>Kelly Williams</v>
      </c>
      <c r="W6085" s="3" t="str">
        <f>IFERROR(INDEX(Returns!$B$2:$B$801,MATCH(Orders!B6085,Returns!$A$2:$A$801,0)),"No")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IF(M6086=People!$B$5,People!$A$5,IF(M6086=People!$B$4,People!$A$4,IF(Orders!M6086=People!$B$3,People!$A$3,IF(Orders!M6086=People!$B$2,People!$A$2,0))))</f>
        <v>Kelly Williams</v>
      </c>
      <c r="W6086" s="3" t="str">
        <f>IFERROR(INDEX(Returns!$B$2:$B$801,MATCH(Orders!B6086,Returns!$A$2:$A$801,0)),"No")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IF(M6087=People!$B$5,People!$A$5,IF(M6087=People!$B$4,People!$A$4,IF(Orders!M6087=People!$B$3,People!$A$3,IF(Orders!M6087=People!$B$2,People!$A$2,0))))</f>
        <v>Kelly Williams</v>
      </c>
      <c r="W6087" s="3" t="str">
        <f>IFERROR(INDEX(Returns!$B$2:$B$801,MATCH(Orders!B6087,Returns!$A$2:$A$801,0)),"No")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IF(M6088=People!$B$5,People!$A$5,IF(M6088=People!$B$4,People!$A$4,IF(Orders!M6088=People!$B$3,People!$A$3,IF(Orders!M6088=People!$B$2,People!$A$2,0))))</f>
        <v>Kelly Williams</v>
      </c>
      <c r="W6088" s="3" t="str">
        <f>IFERROR(INDEX(Returns!$B$2:$B$801,MATCH(Orders!B6088,Returns!$A$2:$A$801,0)),"No")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IF(M6089=People!$B$5,People!$A$5,IF(M6089=People!$B$4,People!$A$4,IF(Orders!M6089=People!$B$3,People!$A$3,IF(Orders!M6089=People!$B$2,People!$A$2,0))))</f>
        <v>Anna Andreadi</v>
      </c>
      <c r="W6089" s="3" t="str">
        <f>IFERROR(INDEX(Returns!$B$2:$B$801,MATCH(Orders!B6089,Returns!$A$2:$A$801,0)),"No")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IF(M6090=People!$B$5,People!$A$5,IF(M6090=People!$B$4,People!$A$4,IF(Orders!M6090=People!$B$3,People!$A$3,IF(Orders!M6090=People!$B$2,People!$A$2,0))))</f>
        <v>Cassandra Brandow</v>
      </c>
      <c r="W6090" s="3" t="str">
        <f>IFERROR(INDEX(Returns!$B$2:$B$801,MATCH(Orders!B6090,Returns!$A$2:$A$801,0)),"No")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IF(M6091=People!$B$5,People!$A$5,IF(M6091=People!$B$4,People!$A$4,IF(Orders!M6091=People!$B$3,People!$A$3,IF(Orders!M6091=People!$B$2,People!$A$2,0))))</f>
        <v>Anna Andreadi</v>
      </c>
      <c r="W6091" s="3" t="str">
        <f>IFERROR(INDEX(Returns!$B$2:$B$801,MATCH(Orders!B6091,Returns!$A$2:$A$801,0)),"No")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IF(M6092=People!$B$5,People!$A$5,IF(M6092=People!$B$4,People!$A$4,IF(Orders!M6092=People!$B$3,People!$A$3,IF(Orders!M6092=People!$B$2,People!$A$2,0))))</f>
        <v>Chuck Magee</v>
      </c>
      <c r="W6092" s="3" t="str">
        <f>IFERROR(INDEX(Returns!$B$2:$B$801,MATCH(Orders!B6092,Returns!$A$2:$A$801,0)),"No")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IF(M6093=People!$B$5,People!$A$5,IF(M6093=People!$B$4,People!$A$4,IF(Orders!M6093=People!$B$3,People!$A$3,IF(Orders!M6093=People!$B$2,People!$A$2,0))))</f>
        <v>Chuck Magee</v>
      </c>
      <c r="W6093" s="3" t="str">
        <f>IFERROR(INDEX(Returns!$B$2:$B$801,MATCH(Orders!B6093,Returns!$A$2:$A$801,0)),"No")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IF(M6094=People!$B$5,People!$A$5,IF(M6094=People!$B$4,People!$A$4,IF(Orders!M6094=People!$B$3,People!$A$3,IF(Orders!M6094=People!$B$2,People!$A$2,0))))</f>
        <v>Chuck Magee</v>
      </c>
      <c r="W6094" s="3" t="str">
        <f>IFERROR(INDEX(Returns!$B$2:$B$801,MATCH(Orders!B6094,Returns!$A$2:$A$801,0)),"No")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IF(M6095=People!$B$5,People!$A$5,IF(M6095=People!$B$4,People!$A$4,IF(Orders!M6095=People!$B$3,People!$A$3,IF(Orders!M6095=People!$B$2,People!$A$2,0))))</f>
        <v>Chuck Magee</v>
      </c>
      <c r="W6095" s="3" t="str">
        <f>IFERROR(INDEX(Returns!$B$2:$B$801,MATCH(Orders!B6095,Returns!$A$2:$A$801,0)),"No")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IF(M6096=People!$B$5,People!$A$5,IF(M6096=People!$B$4,People!$A$4,IF(Orders!M6096=People!$B$3,People!$A$3,IF(Orders!M6096=People!$B$2,People!$A$2,0))))</f>
        <v>Chuck Magee</v>
      </c>
      <c r="W6096" s="3" t="str">
        <f>IFERROR(INDEX(Returns!$B$2:$B$801,MATCH(Orders!B6096,Returns!$A$2:$A$801,0)),"No")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IF(M6097=People!$B$5,People!$A$5,IF(M6097=People!$B$4,People!$A$4,IF(Orders!M6097=People!$B$3,People!$A$3,IF(Orders!M6097=People!$B$2,People!$A$2,0))))</f>
        <v>Chuck Magee</v>
      </c>
      <c r="W6097" s="3" t="str">
        <f>IFERROR(INDEX(Returns!$B$2:$B$801,MATCH(Orders!B6097,Returns!$A$2:$A$801,0)),"No")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IF(M6098=People!$B$5,People!$A$5,IF(M6098=People!$B$4,People!$A$4,IF(Orders!M6098=People!$B$3,People!$A$3,IF(Orders!M6098=People!$B$2,People!$A$2,0))))</f>
        <v>Chuck Magee</v>
      </c>
      <c r="W6098" s="3" t="str">
        <f>IFERROR(INDEX(Returns!$B$2:$B$801,MATCH(Orders!B6098,Returns!$A$2:$A$801,0)),"No")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IF(M6099=People!$B$5,People!$A$5,IF(M6099=People!$B$4,People!$A$4,IF(Orders!M6099=People!$B$3,People!$A$3,IF(Orders!M6099=People!$B$2,People!$A$2,0))))</f>
        <v>Chuck Magee</v>
      </c>
      <c r="W6099" s="3" t="str">
        <f>IFERROR(INDEX(Returns!$B$2:$B$801,MATCH(Orders!B6099,Returns!$A$2:$A$801,0)),"No")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IF(M6100=People!$B$5,People!$A$5,IF(M6100=People!$B$4,People!$A$4,IF(Orders!M6100=People!$B$3,People!$A$3,IF(Orders!M6100=People!$B$2,People!$A$2,0))))</f>
        <v>Chuck Magee</v>
      </c>
      <c r="W6100" s="3" t="str">
        <f>IFERROR(INDEX(Returns!$B$2:$B$801,MATCH(Orders!B6100,Returns!$A$2:$A$801,0)),"No")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IF(M6101=People!$B$5,People!$A$5,IF(M6101=People!$B$4,People!$A$4,IF(Orders!M6101=People!$B$3,People!$A$3,IF(Orders!M6101=People!$B$2,People!$A$2,0))))</f>
        <v>Chuck Magee</v>
      </c>
      <c r="W6101" s="3" t="str">
        <f>IFERROR(INDEX(Returns!$B$2:$B$801,MATCH(Orders!B6101,Returns!$A$2:$A$801,0)),"No")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IF(M6102=People!$B$5,People!$A$5,IF(M6102=People!$B$4,People!$A$4,IF(Orders!M6102=People!$B$3,People!$A$3,IF(Orders!M6102=People!$B$2,People!$A$2,0))))</f>
        <v>Chuck Magee</v>
      </c>
      <c r="W6102" s="3" t="str">
        <f>IFERROR(INDEX(Returns!$B$2:$B$801,MATCH(Orders!B6102,Returns!$A$2:$A$801,0)),"No")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IF(M6103=People!$B$5,People!$A$5,IF(M6103=People!$B$4,People!$A$4,IF(Orders!M6103=People!$B$3,People!$A$3,IF(Orders!M6103=People!$B$2,People!$A$2,0))))</f>
        <v>Chuck Magee</v>
      </c>
      <c r="W6103" s="3" t="str">
        <f>IFERROR(INDEX(Returns!$B$2:$B$801,MATCH(Orders!B6103,Returns!$A$2:$A$801,0)),"No")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IF(M6104=People!$B$5,People!$A$5,IF(M6104=People!$B$4,People!$A$4,IF(Orders!M6104=People!$B$3,People!$A$3,IF(Orders!M6104=People!$B$2,People!$A$2,0))))</f>
        <v>Chuck Magee</v>
      </c>
      <c r="W6104" s="3" t="str">
        <f>IFERROR(INDEX(Returns!$B$2:$B$801,MATCH(Orders!B6104,Returns!$A$2:$A$801,0)),"No")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IF(M6105=People!$B$5,People!$A$5,IF(M6105=People!$B$4,People!$A$4,IF(Orders!M6105=People!$B$3,People!$A$3,IF(Orders!M6105=People!$B$2,People!$A$2,0))))</f>
        <v>Chuck Magee</v>
      </c>
      <c r="W6105" s="3" t="str">
        <f>IFERROR(INDEX(Returns!$B$2:$B$801,MATCH(Orders!B6105,Returns!$A$2:$A$801,0)),"No")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IF(M6106=People!$B$5,People!$A$5,IF(M6106=People!$B$4,People!$A$4,IF(Orders!M6106=People!$B$3,People!$A$3,IF(Orders!M6106=People!$B$2,People!$A$2,0))))</f>
        <v>Chuck Magee</v>
      </c>
      <c r="W6106" s="3" t="str">
        <f>IFERROR(INDEX(Returns!$B$2:$B$801,MATCH(Orders!B6106,Returns!$A$2:$A$801,0)),"No")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IF(M6107=People!$B$5,People!$A$5,IF(M6107=People!$B$4,People!$A$4,IF(Orders!M6107=People!$B$3,People!$A$3,IF(Orders!M6107=People!$B$2,People!$A$2,0))))</f>
        <v>Cassandra Brandow</v>
      </c>
      <c r="W6107" s="3" t="str">
        <f>IFERROR(INDEX(Returns!$B$2:$B$801,MATCH(Orders!B6107,Returns!$A$2:$A$801,0)),"No")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IF(M6108=People!$B$5,People!$A$5,IF(M6108=People!$B$4,People!$A$4,IF(Orders!M6108=People!$B$3,People!$A$3,IF(Orders!M6108=People!$B$2,People!$A$2,0))))</f>
        <v>Kelly Williams</v>
      </c>
      <c r="W6108" s="3" t="str">
        <f>IFERROR(INDEX(Returns!$B$2:$B$801,MATCH(Orders!B6108,Returns!$A$2:$A$801,0)),"No")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IF(M6109=People!$B$5,People!$A$5,IF(M6109=People!$B$4,People!$A$4,IF(Orders!M6109=People!$B$3,People!$A$3,IF(Orders!M6109=People!$B$2,People!$A$2,0))))</f>
        <v>Kelly Williams</v>
      </c>
      <c r="W6109" s="3" t="str">
        <f>IFERROR(INDEX(Returns!$B$2:$B$801,MATCH(Orders!B6109,Returns!$A$2:$A$801,0)),"No")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IF(M6110=People!$B$5,People!$A$5,IF(M6110=People!$B$4,People!$A$4,IF(Orders!M6110=People!$B$3,People!$A$3,IF(Orders!M6110=People!$B$2,People!$A$2,0))))</f>
        <v>Kelly Williams</v>
      </c>
      <c r="W6110" s="3" t="str">
        <f>IFERROR(INDEX(Returns!$B$2:$B$801,MATCH(Orders!B6110,Returns!$A$2:$A$801,0)),"No")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IF(M6111=People!$B$5,People!$A$5,IF(M6111=People!$B$4,People!$A$4,IF(Orders!M6111=People!$B$3,People!$A$3,IF(Orders!M6111=People!$B$2,People!$A$2,0))))</f>
        <v>Kelly Williams</v>
      </c>
      <c r="W6111" s="3" t="str">
        <f>IFERROR(INDEX(Returns!$B$2:$B$801,MATCH(Orders!B6111,Returns!$A$2:$A$801,0)),"No")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IF(M6112=People!$B$5,People!$A$5,IF(M6112=People!$B$4,People!$A$4,IF(Orders!M6112=People!$B$3,People!$A$3,IF(Orders!M6112=People!$B$2,People!$A$2,0))))</f>
        <v>Chuck Magee</v>
      </c>
      <c r="W6112" s="3" t="str">
        <f>IFERROR(INDEX(Returns!$B$2:$B$801,MATCH(Orders!B6112,Returns!$A$2:$A$801,0)),"No")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IF(M6113=People!$B$5,People!$A$5,IF(M6113=People!$B$4,People!$A$4,IF(Orders!M6113=People!$B$3,People!$A$3,IF(Orders!M6113=People!$B$2,People!$A$2,0))))</f>
        <v>Chuck Magee</v>
      </c>
      <c r="W6113" s="3" t="str">
        <f>IFERROR(INDEX(Returns!$B$2:$B$801,MATCH(Orders!B6113,Returns!$A$2:$A$801,0)),"No")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IF(M6114=People!$B$5,People!$A$5,IF(M6114=People!$B$4,People!$A$4,IF(Orders!M6114=People!$B$3,People!$A$3,IF(Orders!M6114=People!$B$2,People!$A$2,0))))</f>
        <v>Chuck Magee</v>
      </c>
      <c r="W6114" s="3" t="str">
        <f>IFERROR(INDEX(Returns!$B$2:$B$801,MATCH(Orders!B6114,Returns!$A$2:$A$801,0)),"No")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IF(M6115=People!$B$5,People!$A$5,IF(M6115=People!$B$4,People!$A$4,IF(Orders!M6115=People!$B$3,People!$A$3,IF(Orders!M6115=People!$B$2,People!$A$2,0))))</f>
        <v>Chuck Magee</v>
      </c>
      <c r="W6115" s="3" t="str">
        <f>IFERROR(INDEX(Returns!$B$2:$B$801,MATCH(Orders!B6115,Returns!$A$2:$A$801,0)),"No")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IF(M6116=People!$B$5,People!$A$5,IF(M6116=People!$B$4,People!$A$4,IF(Orders!M6116=People!$B$3,People!$A$3,IF(Orders!M6116=People!$B$2,People!$A$2,0))))</f>
        <v>Chuck Magee</v>
      </c>
      <c r="W6116" s="3" t="str">
        <f>IFERROR(INDEX(Returns!$B$2:$B$801,MATCH(Orders!B6116,Returns!$A$2:$A$801,0)),"No")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IF(M6117=People!$B$5,People!$A$5,IF(M6117=People!$B$4,People!$A$4,IF(Orders!M6117=People!$B$3,People!$A$3,IF(Orders!M6117=People!$B$2,People!$A$2,0))))</f>
        <v>Anna Andreadi</v>
      </c>
      <c r="W6117" s="3" t="str">
        <f>IFERROR(INDEX(Returns!$B$2:$B$801,MATCH(Orders!B6117,Returns!$A$2:$A$801,0)),"No")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IF(M6118=People!$B$5,People!$A$5,IF(M6118=People!$B$4,People!$A$4,IF(Orders!M6118=People!$B$3,People!$A$3,IF(Orders!M6118=People!$B$2,People!$A$2,0))))</f>
        <v>Chuck Magee</v>
      </c>
      <c r="W6118" s="3" t="str">
        <f>IFERROR(INDEX(Returns!$B$2:$B$801,MATCH(Orders!B6118,Returns!$A$2:$A$801,0)),"No")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IF(M6119=People!$B$5,People!$A$5,IF(M6119=People!$B$4,People!$A$4,IF(Orders!M6119=People!$B$3,People!$A$3,IF(Orders!M6119=People!$B$2,People!$A$2,0))))</f>
        <v>Chuck Magee</v>
      </c>
      <c r="W6119" s="3" t="str">
        <f>IFERROR(INDEX(Returns!$B$2:$B$801,MATCH(Orders!B6119,Returns!$A$2:$A$801,0)),"No")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IF(M6120=People!$B$5,People!$A$5,IF(M6120=People!$B$4,People!$A$4,IF(Orders!M6120=People!$B$3,People!$A$3,IF(Orders!M6120=People!$B$2,People!$A$2,0))))</f>
        <v>Anna Andreadi</v>
      </c>
      <c r="W6120" s="3" t="str">
        <f>IFERROR(INDEX(Returns!$B$2:$B$801,MATCH(Orders!B6120,Returns!$A$2:$A$801,0)),"No")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IF(M6121=People!$B$5,People!$A$5,IF(M6121=People!$B$4,People!$A$4,IF(Orders!M6121=People!$B$3,People!$A$3,IF(Orders!M6121=People!$B$2,People!$A$2,0))))</f>
        <v>Anna Andreadi</v>
      </c>
      <c r="W6121" s="3" t="str">
        <f>IFERROR(INDEX(Returns!$B$2:$B$801,MATCH(Orders!B6121,Returns!$A$2:$A$801,0)),"No")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IF(M6122=People!$B$5,People!$A$5,IF(M6122=People!$B$4,People!$A$4,IF(Orders!M6122=People!$B$3,People!$A$3,IF(Orders!M6122=People!$B$2,People!$A$2,0))))</f>
        <v>Anna Andreadi</v>
      </c>
      <c r="W6122" s="3" t="str">
        <f>IFERROR(INDEX(Returns!$B$2:$B$801,MATCH(Orders!B6122,Returns!$A$2:$A$801,0)),"No")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IF(M6123=People!$B$5,People!$A$5,IF(M6123=People!$B$4,People!$A$4,IF(Orders!M6123=People!$B$3,People!$A$3,IF(Orders!M6123=People!$B$2,People!$A$2,0))))</f>
        <v>Anna Andreadi</v>
      </c>
      <c r="W6123" s="3" t="str">
        <f>IFERROR(INDEX(Returns!$B$2:$B$801,MATCH(Orders!B6123,Returns!$A$2:$A$801,0)),"No")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IF(M6124=People!$B$5,People!$A$5,IF(M6124=People!$B$4,People!$A$4,IF(Orders!M6124=People!$B$3,People!$A$3,IF(Orders!M6124=People!$B$2,People!$A$2,0))))</f>
        <v>Kelly Williams</v>
      </c>
      <c r="W6124" s="3" t="str">
        <f>IFERROR(INDEX(Returns!$B$2:$B$801,MATCH(Orders!B6124,Returns!$A$2:$A$801,0)),"No")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IF(M6125=People!$B$5,People!$A$5,IF(M6125=People!$B$4,People!$A$4,IF(Orders!M6125=People!$B$3,People!$A$3,IF(Orders!M6125=People!$B$2,People!$A$2,0))))</f>
        <v>Kelly Williams</v>
      </c>
      <c r="W6125" s="3" t="str">
        <f>IFERROR(INDEX(Returns!$B$2:$B$801,MATCH(Orders!B6125,Returns!$A$2:$A$801,0)),"No")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IF(M6126=People!$B$5,People!$A$5,IF(M6126=People!$B$4,People!$A$4,IF(Orders!M6126=People!$B$3,People!$A$3,IF(Orders!M6126=People!$B$2,People!$A$2,0))))</f>
        <v>Anna Andreadi</v>
      </c>
      <c r="W6126" s="3" t="str">
        <f>IFERROR(INDEX(Returns!$B$2:$B$801,MATCH(Orders!B6126,Returns!$A$2:$A$801,0)),"No")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IF(M6127=People!$B$5,People!$A$5,IF(M6127=People!$B$4,People!$A$4,IF(Orders!M6127=People!$B$3,People!$A$3,IF(Orders!M6127=People!$B$2,People!$A$2,0))))</f>
        <v>Anna Andreadi</v>
      </c>
      <c r="W6127" s="3" t="str">
        <f>IFERROR(INDEX(Returns!$B$2:$B$801,MATCH(Orders!B6127,Returns!$A$2:$A$801,0)),"No")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IF(M6128=People!$B$5,People!$A$5,IF(M6128=People!$B$4,People!$A$4,IF(Orders!M6128=People!$B$3,People!$A$3,IF(Orders!M6128=People!$B$2,People!$A$2,0))))</f>
        <v>Anna Andreadi</v>
      </c>
      <c r="W6128" s="3" t="str">
        <f>IFERROR(INDEX(Returns!$B$2:$B$801,MATCH(Orders!B6128,Returns!$A$2:$A$801,0)),"No")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IF(M6129=People!$B$5,People!$A$5,IF(M6129=People!$B$4,People!$A$4,IF(Orders!M6129=People!$B$3,People!$A$3,IF(Orders!M6129=People!$B$2,People!$A$2,0))))</f>
        <v>Chuck Magee</v>
      </c>
      <c r="W6129" s="3" t="str">
        <f>IFERROR(INDEX(Returns!$B$2:$B$801,MATCH(Orders!B6129,Returns!$A$2:$A$801,0)),"No")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IF(M6130=People!$B$5,People!$A$5,IF(M6130=People!$B$4,People!$A$4,IF(Orders!M6130=People!$B$3,People!$A$3,IF(Orders!M6130=People!$B$2,People!$A$2,0))))</f>
        <v>Anna Andreadi</v>
      </c>
      <c r="W6130" s="3" t="str">
        <f>IFERROR(INDEX(Returns!$B$2:$B$801,MATCH(Orders!B6130,Returns!$A$2:$A$801,0)),"No")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IF(M6131=People!$B$5,People!$A$5,IF(M6131=People!$B$4,People!$A$4,IF(Orders!M6131=People!$B$3,People!$A$3,IF(Orders!M6131=People!$B$2,People!$A$2,0))))</f>
        <v>Cassandra Brandow</v>
      </c>
      <c r="W6131" s="3" t="str">
        <f>IFERROR(INDEX(Returns!$B$2:$B$801,MATCH(Orders!B6131,Returns!$A$2:$A$801,0)),"No")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IF(M6132=People!$B$5,People!$A$5,IF(M6132=People!$B$4,People!$A$4,IF(Orders!M6132=People!$B$3,People!$A$3,IF(Orders!M6132=People!$B$2,People!$A$2,0))))</f>
        <v>Cassandra Brandow</v>
      </c>
      <c r="W6132" s="3" t="str">
        <f>IFERROR(INDEX(Returns!$B$2:$B$801,MATCH(Orders!B6132,Returns!$A$2:$A$801,0)),"No")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IF(M6133=People!$B$5,People!$A$5,IF(M6133=People!$B$4,People!$A$4,IF(Orders!M6133=People!$B$3,People!$A$3,IF(Orders!M6133=People!$B$2,People!$A$2,0))))</f>
        <v>Chuck Magee</v>
      </c>
      <c r="W6133" s="3" t="str">
        <f>IFERROR(INDEX(Returns!$B$2:$B$801,MATCH(Orders!B6133,Returns!$A$2:$A$801,0)),"No")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IF(M6134=People!$B$5,People!$A$5,IF(M6134=People!$B$4,People!$A$4,IF(Orders!M6134=People!$B$3,People!$A$3,IF(Orders!M6134=People!$B$2,People!$A$2,0))))</f>
        <v>Cassandra Brandow</v>
      </c>
      <c r="W6134" s="3" t="str">
        <f>IFERROR(INDEX(Returns!$B$2:$B$801,MATCH(Orders!B6134,Returns!$A$2:$A$801,0)),"No")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IF(M6135=People!$B$5,People!$A$5,IF(M6135=People!$B$4,People!$A$4,IF(Orders!M6135=People!$B$3,People!$A$3,IF(Orders!M6135=People!$B$2,People!$A$2,0))))</f>
        <v>Anna Andreadi</v>
      </c>
      <c r="W6135" s="3" t="str">
        <f>IFERROR(INDEX(Returns!$B$2:$B$801,MATCH(Orders!B6135,Returns!$A$2:$A$801,0)),"No")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IF(M6136=People!$B$5,People!$A$5,IF(M6136=People!$B$4,People!$A$4,IF(Orders!M6136=People!$B$3,People!$A$3,IF(Orders!M6136=People!$B$2,People!$A$2,0))))</f>
        <v>Anna Andreadi</v>
      </c>
      <c r="W6136" s="3" t="str">
        <f>IFERROR(INDEX(Returns!$B$2:$B$801,MATCH(Orders!B6136,Returns!$A$2:$A$801,0)),"No")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IF(M6137=People!$B$5,People!$A$5,IF(M6137=People!$B$4,People!$A$4,IF(Orders!M6137=People!$B$3,People!$A$3,IF(Orders!M6137=People!$B$2,People!$A$2,0))))</f>
        <v>Kelly Williams</v>
      </c>
      <c r="W6137" s="3" t="str">
        <f>IFERROR(INDEX(Returns!$B$2:$B$801,MATCH(Orders!B6137,Returns!$A$2:$A$801,0)),"No")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IF(M6138=People!$B$5,People!$A$5,IF(M6138=People!$B$4,People!$A$4,IF(Orders!M6138=People!$B$3,People!$A$3,IF(Orders!M6138=People!$B$2,People!$A$2,0))))</f>
        <v>Kelly Williams</v>
      </c>
      <c r="W6138" s="3" t="str">
        <f>IFERROR(INDEX(Returns!$B$2:$B$801,MATCH(Orders!B6138,Returns!$A$2:$A$801,0)),"No")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IF(M6139=People!$B$5,People!$A$5,IF(M6139=People!$B$4,People!$A$4,IF(Orders!M6139=People!$B$3,People!$A$3,IF(Orders!M6139=People!$B$2,People!$A$2,0))))</f>
        <v>Cassandra Brandow</v>
      </c>
      <c r="W6139" s="3" t="str">
        <f>IFERROR(INDEX(Returns!$B$2:$B$801,MATCH(Orders!B6139,Returns!$A$2:$A$801,0)),"No")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IF(M6140=People!$B$5,People!$A$5,IF(M6140=People!$B$4,People!$A$4,IF(Orders!M6140=People!$B$3,People!$A$3,IF(Orders!M6140=People!$B$2,People!$A$2,0))))</f>
        <v>Anna Andreadi</v>
      </c>
      <c r="W6140" s="3" t="str">
        <f>IFERROR(INDEX(Returns!$B$2:$B$801,MATCH(Orders!B6140,Returns!$A$2:$A$801,0)),"No")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IF(M6141=People!$B$5,People!$A$5,IF(M6141=People!$B$4,People!$A$4,IF(Orders!M6141=People!$B$3,People!$A$3,IF(Orders!M6141=People!$B$2,People!$A$2,0))))</f>
        <v>Anna Andreadi</v>
      </c>
      <c r="W6141" s="3" t="str">
        <f>IFERROR(INDEX(Returns!$B$2:$B$801,MATCH(Orders!B6141,Returns!$A$2:$A$801,0)),"No")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IF(M6142=People!$B$5,People!$A$5,IF(M6142=People!$B$4,People!$A$4,IF(Orders!M6142=People!$B$3,People!$A$3,IF(Orders!M6142=People!$B$2,People!$A$2,0))))</f>
        <v>Chuck Magee</v>
      </c>
      <c r="W6142" s="3" t="str">
        <f>IFERROR(INDEX(Returns!$B$2:$B$801,MATCH(Orders!B6142,Returns!$A$2:$A$801,0)),"No")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IF(M6143=People!$B$5,People!$A$5,IF(M6143=People!$B$4,People!$A$4,IF(Orders!M6143=People!$B$3,People!$A$3,IF(Orders!M6143=People!$B$2,People!$A$2,0))))</f>
        <v>Chuck Magee</v>
      </c>
      <c r="W6143" s="3" t="str">
        <f>IFERROR(INDEX(Returns!$B$2:$B$801,MATCH(Orders!B6143,Returns!$A$2:$A$801,0)),"No")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IF(M6144=People!$B$5,People!$A$5,IF(M6144=People!$B$4,People!$A$4,IF(Orders!M6144=People!$B$3,People!$A$3,IF(Orders!M6144=People!$B$2,People!$A$2,0))))</f>
        <v>Chuck Magee</v>
      </c>
      <c r="W6144" s="3" t="str">
        <f>IFERROR(INDEX(Returns!$B$2:$B$801,MATCH(Orders!B6144,Returns!$A$2:$A$801,0)),"No")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IF(M6145=People!$B$5,People!$A$5,IF(M6145=People!$B$4,People!$A$4,IF(Orders!M6145=People!$B$3,People!$A$3,IF(Orders!M6145=People!$B$2,People!$A$2,0))))</f>
        <v>Chuck Magee</v>
      </c>
      <c r="W6145" s="3" t="str">
        <f>IFERROR(INDEX(Returns!$B$2:$B$801,MATCH(Orders!B6145,Returns!$A$2:$A$801,0)),"No")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IF(M6146=People!$B$5,People!$A$5,IF(M6146=People!$B$4,People!$A$4,IF(Orders!M6146=People!$B$3,People!$A$3,IF(Orders!M6146=People!$B$2,People!$A$2,0))))</f>
        <v>Kelly Williams</v>
      </c>
      <c r="W6146" s="3" t="str">
        <f>IFERROR(INDEX(Returns!$B$2:$B$801,MATCH(Orders!B6146,Returns!$A$2:$A$801,0)),"No")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IF(M6147=People!$B$5,People!$A$5,IF(M6147=People!$B$4,People!$A$4,IF(Orders!M6147=People!$B$3,People!$A$3,IF(Orders!M6147=People!$B$2,People!$A$2,0))))</f>
        <v>Anna Andreadi</v>
      </c>
      <c r="W6147" s="3" t="str">
        <f>IFERROR(INDEX(Returns!$B$2:$B$801,MATCH(Orders!B6147,Returns!$A$2:$A$801,0)),"No")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IF(M6148=People!$B$5,People!$A$5,IF(M6148=People!$B$4,People!$A$4,IF(Orders!M6148=People!$B$3,People!$A$3,IF(Orders!M6148=People!$B$2,People!$A$2,0))))</f>
        <v>Anna Andreadi</v>
      </c>
      <c r="W6148" s="3" t="str">
        <f>IFERROR(INDEX(Returns!$B$2:$B$801,MATCH(Orders!B6148,Returns!$A$2:$A$801,0)),"No")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IF(M6149=People!$B$5,People!$A$5,IF(M6149=People!$B$4,People!$A$4,IF(Orders!M6149=People!$B$3,People!$A$3,IF(Orders!M6149=People!$B$2,People!$A$2,0))))</f>
        <v>Anna Andreadi</v>
      </c>
      <c r="W6149" s="3" t="str">
        <f>IFERROR(INDEX(Returns!$B$2:$B$801,MATCH(Orders!B6149,Returns!$A$2:$A$801,0)),"No")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IF(M6150=People!$B$5,People!$A$5,IF(M6150=People!$B$4,People!$A$4,IF(Orders!M6150=People!$B$3,People!$A$3,IF(Orders!M6150=People!$B$2,People!$A$2,0))))</f>
        <v>Anna Andreadi</v>
      </c>
      <c r="W6150" s="3" t="str">
        <f>IFERROR(INDEX(Returns!$B$2:$B$801,MATCH(Orders!B6150,Returns!$A$2:$A$801,0)),"No")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IF(M6151=People!$B$5,People!$A$5,IF(M6151=People!$B$4,People!$A$4,IF(Orders!M6151=People!$B$3,People!$A$3,IF(Orders!M6151=People!$B$2,People!$A$2,0))))</f>
        <v>Anna Andreadi</v>
      </c>
      <c r="W6151" s="3" t="str">
        <f>IFERROR(INDEX(Returns!$B$2:$B$801,MATCH(Orders!B6151,Returns!$A$2:$A$801,0)),"No")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IF(M6152=People!$B$5,People!$A$5,IF(M6152=People!$B$4,People!$A$4,IF(Orders!M6152=People!$B$3,People!$A$3,IF(Orders!M6152=People!$B$2,People!$A$2,0))))</f>
        <v>Cassandra Brandow</v>
      </c>
      <c r="W6152" s="3" t="str">
        <f>IFERROR(INDEX(Returns!$B$2:$B$801,MATCH(Orders!B6152,Returns!$A$2:$A$801,0)),"No")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IF(M6153=People!$B$5,People!$A$5,IF(M6153=People!$B$4,People!$A$4,IF(Orders!M6153=People!$B$3,People!$A$3,IF(Orders!M6153=People!$B$2,People!$A$2,0))))</f>
        <v>Anna Andreadi</v>
      </c>
      <c r="W6153" s="3" t="str">
        <f>IFERROR(INDEX(Returns!$B$2:$B$801,MATCH(Orders!B6153,Returns!$A$2:$A$801,0)),"No")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IF(M6154=People!$B$5,People!$A$5,IF(M6154=People!$B$4,People!$A$4,IF(Orders!M6154=People!$B$3,People!$A$3,IF(Orders!M6154=People!$B$2,People!$A$2,0))))</f>
        <v>Anna Andreadi</v>
      </c>
      <c r="W6154" s="3" t="str">
        <f>IFERROR(INDEX(Returns!$B$2:$B$801,MATCH(Orders!B6154,Returns!$A$2:$A$801,0)),"No")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IF(M6155=People!$B$5,People!$A$5,IF(M6155=People!$B$4,People!$A$4,IF(Orders!M6155=People!$B$3,People!$A$3,IF(Orders!M6155=People!$B$2,People!$A$2,0))))</f>
        <v>Chuck Magee</v>
      </c>
      <c r="W6155" s="3" t="str">
        <f>IFERROR(INDEX(Returns!$B$2:$B$801,MATCH(Orders!B6155,Returns!$A$2:$A$801,0)),"No")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IF(M6156=People!$B$5,People!$A$5,IF(M6156=People!$B$4,People!$A$4,IF(Orders!M6156=People!$B$3,People!$A$3,IF(Orders!M6156=People!$B$2,People!$A$2,0))))</f>
        <v>Chuck Magee</v>
      </c>
      <c r="W6156" s="3" t="str">
        <f>IFERROR(INDEX(Returns!$B$2:$B$801,MATCH(Orders!B6156,Returns!$A$2:$A$801,0)),"No")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IF(M6157=People!$B$5,People!$A$5,IF(M6157=People!$B$4,People!$A$4,IF(Orders!M6157=People!$B$3,People!$A$3,IF(Orders!M6157=People!$B$2,People!$A$2,0))))</f>
        <v>Chuck Magee</v>
      </c>
      <c r="W6157" s="3" t="str">
        <f>IFERROR(INDEX(Returns!$B$2:$B$801,MATCH(Orders!B6157,Returns!$A$2:$A$801,0)),"No")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IF(M6158=People!$B$5,People!$A$5,IF(M6158=People!$B$4,People!$A$4,IF(Orders!M6158=People!$B$3,People!$A$3,IF(Orders!M6158=People!$B$2,People!$A$2,0))))</f>
        <v>Chuck Magee</v>
      </c>
      <c r="W6158" s="3" t="str">
        <f>IFERROR(INDEX(Returns!$B$2:$B$801,MATCH(Orders!B6158,Returns!$A$2:$A$801,0)),"No")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IF(M6159=People!$B$5,People!$A$5,IF(M6159=People!$B$4,People!$A$4,IF(Orders!M6159=People!$B$3,People!$A$3,IF(Orders!M6159=People!$B$2,People!$A$2,0))))</f>
        <v>Kelly Williams</v>
      </c>
      <c r="W6159" s="3" t="str">
        <f>IFERROR(INDEX(Returns!$B$2:$B$801,MATCH(Orders!B6159,Returns!$A$2:$A$801,0)),"No")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IF(M6160=People!$B$5,People!$A$5,IF(M6160=People!$B$4,People!$A$4,IF(Orders!M6160=People!$B$3,People!$A$3,IF(Orders!M6160=People!$B$2,People!$A$2,0))))</f>
        <v>Kelly Williams</v>
      </c>
      <c r="W6160" s="3" t="str">
        <f>IFERROR(INDEX(Returns!$B$2:$B$801,MATCH(Orders!B6160,Returns!$A$2:$A$801,0)),"No")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IF(M6161=People!$B$5,People!$A$5,IF(M6161=People!$B$4,People!$A$4,IF(Orders!M6161=People!$B$3,People!$A$3,IF(Orders!M6161=People!$B$2,People!$A$2,0))))</f>
        <v>Anna Andreadi</v>
      </c>
      <c r="W6161" s="3" t="str">
        <f>IFERROR(INDEX(Returns!$B$2:$B$801,MATCH(Orders!B6161,Returns!$A$2:$A$801,0)),"No")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IF(M6162=People!$B$5,People!$A$5,IF(M6162=People!$B$4,People!$A$4,IF(Orders!M6162=People!$B$3,People!$A$3,IF(Orders!M6162=People!$B$2,People!$A$2,0))))</f>
        <v>Cassandra Brandow</v>
      </c>
      <c r="W6162" s="3" t="str">
        <f>IFERROR(INDEX(Returns!$B$2:$B$801,MATCH(Orders!B6162,Returns!$A$2:$A$801,0)),"No")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IF(M6163=People!$B$5,People!$A$5,IF(M6163=People!$B$4,People!$A$4,IF(Orders!M6163=People!$B$3,People!$A$3,IF(Orders!M6163=People!$B$2,People!$A$2,0))))</f>
        <v>Cassandra Brandow</v>
      </c>
      <c r="W6163" s="3" t="str">
        <f>IFERROR(INDEX(Returns!$B$2:$B$801,MATCH(Orders!B6163,Returns!$A$2:$A$801,0)),"No")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IF(M6164=People!$B$5,People!$A$5,IF(M6164=People!$B$4,People!$A$4,IF(Orders!M6164=People!$B$3,People!$A$3,IF(Orders!M6164=People!$B$2,People!$A$2,0))))</f>
        <v>Cassandra Brandow</v>
      </c>
      <c r="W6164" s="3" t="str">
        <f>IFERROR(INDEX(Returns!$B$2:$B$801,MATCH(Orders!B6164,Returns!$A$2:$A$801,0)),"No")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IF(M6165=People!$B$5,People!$A$5,IF(M6165=People!$B$4,People!$A$4,IF(Orders!M6165=People!$B$3,People!$A$3,IF(Orders!M6165=People!$B$2,People!$A$2,0))))</f>
        <v>Cassandra Brandow</v>
      </c>
      <c r="W6165" s="3" t="str">
        <f>IFERROR(INDEX(Returns!$B$2:$B$801,MATCH(Orders!B6165,Returns!$A$2:$A$801,0)),"No")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IF(M6166=People!$B$5,People!$A$5,IF(M6166=People!$B$4,People!$A$4,IF(Orders!M6166=People!$B$3,People!$A$3,IF(Orders!M6166=People!$B$2,People!$A$2,0))))</f>
        <v>Cassandra Brandow</v>
      </c>
      <c r="W6166" s="3" t="str">
        <f>IFERROR(INDEX(Returns!$B$2:$B$801,MATCH(Orders!B6166,Returns!$A$2:$A$801,0)),"No")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IF(M6167=People!$B$5,People!$A$5,IF(M6167=People!$B$4,People!$A$4,IF(Orders!M6167=People!$B$3,People!$A$3,IF(Orders!M6167=People!$B$2,People!$A$2,0))))</f>
        <v>Cassandra Brandow</v>
      </c>
      <c r="W6167" s="3" t="str">
        <f>IFERROR(INDEX(Returns!$B$2:$B$801,MATCH(Orders!B6167,Returns!$A$2:$A$801,0)),"No")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IF(M6168=People!$B$5,People!$A$5,IF(M6168=People!$B$4,People!$A$4,IF(Orders!M6168=People!$B$3,People!$A$3,IF(Orders!M6168=People!$B$2,People!$A$2,0))))</f>
        <v>Cassandra Brandow</v>
      </c>
      <c r="W6168" s="3" t="str">
        <f>IFERROR(INDEX(Returns!$B$2:$B$801,MATCH(Orders!B6168,Returns!$A$2:$A$801,0)),"No")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IF(M6169=People!$B$5,People!$A$5,IF(M6169=People!$B$4,People!$A$4,IF(Orders!M6169=People!$B$3,People!$A$3,IF(Orders!M6169=People!$B$2,People!$A$2,0))))</f>
        <v>Kelly Williams</v>
      </c>
      <c r="W6169" s="3" t="str">
        <f>IFERROR(INDEX(Returns!$B$2:$B$801,MATCH(Orders!B6169,Returns!$A$2:$A$801,0)),"No")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IF(M6170=People!$B$5,People!$A$5,IF(M6170=People!$B$4,People!$A$4,IF(Orders!M6170=People!$B$3,People!$A$3,IF(Orders!M6170=People!$B$2,People!$A$2,0))))</f>
        <v>Anna Andreadi</v>
      </c>
      <c r="W6170" s="3" t="str">
        <f>IFERROR(INDEX(Returns!$B$2:$B$801,MATCH(Orders!B6170,Returns!$A$2:$A$801,0)),"No")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IF(M6171=People!$B$5,People!$A$5,IF(M6171=People!$B$4,People!$A$4,IF(Orders!M6171=People!$B$3,People!$A$3,IF(Orders!M6171=People!$B$2,People!$A$2,0))))</f>
        <v>Cassandra Brandow</v>
      </c>
      <c r="W6171" s="3" t="str">
        <f>IFERROR(INDEX(Returns!$B$2:$B$801,MATCH(Orders!B6171,Returns!$A$2:$A$801,0)),"No")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IF(M6172=People!$B$5,People!$A$5,IF(M6172=People!$B$4,People!$A$4,IF(Orders!M6172=People!$B$3,People!$A$3,IF(Orders!M6172=People!$B$2,People!$A$2,0))))</f>
        <v>Chuck Magee</v>
      </c>
      <c r="W6172" s="3" t="str">
        <f>IFERROR(INDEX(Returns!$B$2:$B$801,MATCH(Orders!B6172,Returns!$A$2:$A$801,0)),"No")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IF(M6173=People!$B$5,People!$A$5,IF(M6173=People!$B$4,People!$A$4,IF(Orders!M6173=People!$B$3,People!$A$3,IF(Orders!M6173=People!$B$2,People!$A$2,0))))</f>
        <v>Chuck Magee</v>
      </c>
      <c r="W6173" s="3" t="str">
        <f>IFERROR(INDEX(Returns!$B$2:$B$801,MATCH(Orders!B6173,Returns!$A$2:$A$801,0)),"No")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IF(M6174=People!$B$5,People!$A$5,IF(M6174=People!$B$4,People!$A$4,IF(Orders!M6174=People!$B$3,People!$A$3,IF(Orders!M6174=People!$B$2,People!$A$2,0))))</f>
        <v>Kelly Williams</v>
      </c>
      <c r="W6174" s="3" t="str">
        <f>IFERROR(INDEX(Returns!$B$2:$B$801,MATCH(Orders!B6174,Returns!$A$2:$A$801,0)),"No")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IF(M6175=People!$B$5,People!$A$5,IF(M6175=People!$B$4,People!$A$4,IF(Orders!M6175=People!$B$3,People!$A$3,IF(Orders!M6175=People!$B$2,People!$A$2,0))))</f>
        <v>Kelly Williams</v>
      </c>
      <c r="W6175" s="3" t="str">
        <f>IFERROR(INDEX(Returns!$B$2:$B$801,MATCH(Orders!B6175,Returns!$A$2:$A$801,0)),"No")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IF(M6176=People!$B$5,People!$A$5,IF(M6176=People!$B$4,People!$A$4,IF(Orders!M6176=People!$B$3,People!$A$3,IF(Orders!M6176=People!$B$2,People!$A$2,0))))</f>
        <v>Kelly Williams</v>
      </c>
      <c r="W6176" s="3" t="str">
        <f>IFERROR(INDEX(Returns!$B$2:$B$801,MATCH(Orders!B6176,Returns!$A$2:$A$801,0)),"No")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IF(M6177=People!$B$5,People!$A$5,IF(M6177=People!$B$4,People!$A$4,IF(Orders!M6177=People!$B$3,People!$A$3,IF(Orders!M6177=People!$B$2,People!$A$2,0))))</f>
        <v>Cassandra Brandow</v>
      </c>
      <c r="W6177" s="3" t="str">
        <f>IFERROR(INDEX(Returns!$B$2:$B$801,MATCH(Orders!B6177,Returns!$A$2:$A$801,0)),"No")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IF(M6178=People!$B$5,People!$A$5,IF(M6178=People!$B$4,People!$A$4,IF(Orders!M6178=People!$B$3,People!$A$3,IF(Orders!M6178=People!$B$2,People!$A$2,0))))</f>
        <v>Cassandra Brandow</v>
      </c>
      <c r="W6178" s="3" t="str">
        <f>IFERROR(INDEX(Returns!$B$2:$B$801,MATCH(Orders!B6178,Returns!$A$2:$A$801,0)),"No")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IF(M6179=People!$B$5,People!$A$5,IF(M6179=People!$B$4,People!$A$4,IF(Orders!M6179=People!$B$3,People!$A$3,IF(Orders!M6179=People!$B$2,People!$A$2,0))))</f>
        <v>Cassandra Brandow</v>
      </c>
      <c r="W6179" s="3" t="str">
        <f>IFERROR(INDEX(Returns!$B$2:$B$801,MATCH(Orders!B6179,Returns!$A$2:$A$801,0)),"No")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IF(M6180=People!$B$5,People!$A$5,IF(M6180=People!$B$4,People!$A$4,IF(Orders!M6180=People!$B$3,People!$A$3,IF(Orders!M6180=People!$B$2,People!$A$2,0))))</f>
        <v>Cassandra Brandow</v>
      </c>
      <c r="W6180" s="3" t="str">
        <f>IFERROR(INDEX(Returns!$B$2:$B$801,MATCH(Orders!B6180,Returns!$A$2:$A$801,0)),"No")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IF(M6181=People!$B$5,People!$A$5,IF(M6181=People!$B$4,People!$A$4,IF(Orders!M6181=People!$B$3,People!$A$3,IF(Orders!M6181=People!$B$2,People!$A$2,0))))</f>
        <v>Cassandra Brandow</v>
      </c>
      <c r="W6181" s="3" t="str">
        <f>IFERROR(INDEX(Returns!$B$2:$B$801,MATCH(Orders!B6181,Returns!$A$2:$A$801,0)),"No")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IF(M6182=People!$B$5,People!$A$5,IF(M6182=People!$B$4,People!$A$4,IF(Orders!M6182=People!$B$3,People!$A$3,IF(Orders!M6182=People!$B$2,People!$A$2,0))))</f>
        <v>Cassandra Brandow</v>
      </c>
      <c r="W6182" s="3" t="str">
        <f>IFERROR(INDEX(Returns!$B$2:$B$801,MATCH(Orders!B6182,Returns!$A$2:$A$801,0)),"No")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IF(M6183=People!$B$5,People!$A$5,IF(M6183=People!$B$4,People!$A$4,IF(Orders!M6183=People!$B$3,People!$A$3,IF(Orders!M6183=People!$B$2,People!$A$2,0))))</f>
        <v>Cassandra Brandow</v>
      </c>
      <c r="W6183" s="3" t="str">
        <f>IFERROR(INDEX(Returns!$B$2:$B$801,MATCH(Orders!B6183,Returns!$A$2:$A$801,0)),"No")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IF(M6184=People!$B$5,People!$A$5,IF(M6184=People!$B$4,People!$A$4,IF(Orders!M6184=People!$B$3,People!$A$3,IF(Orders!M6184=People!$B$2,People!$A$2,0))))</f>
        <v>Cassandra Brandow</v>
      </c>
      <c r="W6184" s="3" t="str">
        <f>IFERROR(INDEX(Returns!$B$2:$B$801,MATCH(Orders!B6184,Returns!$A$2:$A$801,0)),"No")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IF(M6185=People!$B$5,People!$A$5,IF(M6185=People!$B$4,People!$A$4,IF(Orders!M6185=People!$B$3,People!$A$3,IF(Orders!M6185=People!$B$2,People!$A$2,0))))</f>
        <v>Cassandra Brandow</v>
      </c>
      <c r="W6185" s="3" t="str">
        <f>IFERROR(INDEX(Returns!$B$2:$B$801,MATCH(Orders!B6185,Returns!$A$2:$A$801,0)),"No")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IF(M6186=People!$B$5,People!$A$5,IF(M6186=People!$B$4,People!$A$4,IF(Orders!M6186=People!$B$3,People!$A$3,IF(Orders!M6186=People!$B$2,People!$A$2,0))))</f>
        <v>Anna Andreadi</v>
      </c>
      <c r="W6186" s="3" t="str">
        <f>IFERROR(INDEX(Returns!$B$2:$B$801,MATCH(Orders!B6186,Returns!$A$2:$A$801,0)),"No")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IF(M6187=People!$B$5,People!$A$5,IF(M6187=People!$B$4,People!$A$4,IF(Orders!M6187=People!$B$3,People!$A$3,IF(Orders!M6187=People!$B$2,People!$A$2,0))))</f>
        <v>Chuck Magee</v>
      </c>
      <c r="W6187" s="3" t="str">
        <f>IFERROR(INDEX(Returns!$B$2:$B$801,MATCH(Orders!B6187,Returns!$A$2:$A$801,0)),"No")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IF(M6188=People!$B$5,People!$A$5,IF(M6188=People!$B$4,People!$A$4,IF(Orders!M6188=People!$B$3,People!$A$3,IF(Orders!M6188=People!$B$2,People!$A$2,0))))</f>
        <v>Chuck Magee</v>
      </c>
      <c r="W6188" s="3" t="str">
        <f>IFERROR(INDEX(Returns!$B$2:$B$801,MATCH(Orders!B6188,Returns!$A$2:$A$801,0)),"No")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IF(M6189=People!$B$5,People!$A$5,IF(M6189=People!$B$4,People!$A$4,IF(Orders!M6189=People!$B$3,People!$A$3,IF(Orders!M6189=People!$B$2,People!$A$2,0))))</f>
        <v>Chuck Magee</v>
      </c>
      <c r="W6189" s="3" t="str">
        <f>IFERROR(INDEX(Returns!$B$2:$B$801,MATCH(Orders!B6189,Returns!$A$2:$A$801,0)),"No")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IF(M6190=People!$B$5,People!$A$5,IF(M6190=People!$B$4,People!$A$4,IF(Orders!M6190=People!$B$3,People!$A$3,IF(Orders!M6190=People!$B$2,People!$A$2,0))))</f>
        <v>Chuck Magee</v>
      </c>
      <c r="W6190" s="3" t="str">
        <f>IFERROR(INDEX(Returns!$B$2:$B$801,MATCH(Orders!B6190,Returns!$A$2:$A$801,0)),"No")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IF(M6191=People!$B$5,People!$A$5,IF(M6191=People!$B$4,People!$A$4,IF(Orders!M6191=People!$B$3,People!$A$3,IF(Orders!M6191=People!$B$2,People!$A$2,0))))</f>
        <v>Kelly Williams</v>
      </c>
      <c r="W6191" s="3" t="str">
        <f>IFERROR(INDEX(Returns!$B$2:$B$801,MATCH(Orders!B6191,Returns!$A$2:$A$801,0)),"No")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IF(M6192=People!$B$5,People!$A$5,IF(M6192=People!$B$4,People!$A$4,IF(Orders!M6192=People!$B$3,People!$A$3,IF(Orders!M6192=People!$B$2,People!$A$2,0))))</f>
        <v>Chuck Magee</v>
      </c>
      <c r="W6192" s="3" t="str">
        <f>IFERROR(INDEX(Returns!$B$2:$B$801,MATCH(Orders!B6192,Returns!$A$2:$A$801,0)),"No")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IF(M6193=People!$B$5,People!$A$5,IF(M6193=People!$B$4,People!$A$4,IF(Orders!M6193=People!$B$3,People!$A$3,IF(Orders!M6193=People!$B$2,People!$A$2,0))))</f>
        <v>Anna Andreadi</v>
      </c>
      <c r="W6193" s="3" t="str">
        <f>IFERROR(INDEX(Returns!$B$2:$B$801,MATCH(Orders!B6193,Returns!$A$2:$A$801,0)),"No")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IF(M6194=People!$B$5,People!$A$5,IF(M6194=People!$B$4,People!$A$4,IF(Orders!M6194=People!$B$3,People!$A$3,IF(Orders!M6194=People!$B$2,People!$A$2,0))))</f>
        <v>Kelly Williams</v>
      </c>
      <c r="W6194" s="3" t="str">
        <f>IFERROR(INDEX(Returns!$B$2:$B$801,MATCH(Orders!B6194,Returns!$A$2:$A$801,0)),"No")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IF(M6195=People!$B$5,People!$A$5,IF(M6195=People!$B$4,People!$A$4,IF(Orders!M6195=People!$B$3,People!$A$3,IF(Orders!M6195=People!$B$2,People!$A$2,0))))</f>
        <v>Kelly Williams</v>
      </c>
      <c r="W6195" s="3" t="str">
        <f>IFERROR(INDEX(Returns!$B$2:$B$801,MATCH(Orders!B6195,Returns!$A$2:$A$801,0)),"No")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IF(M6196=People!$B$5,People!$A$5,IF(M6196=People!$B$4,People!$A$4,IF(Orders!M6196=People!$B$3,People!$A$3,IF(Orders!M6196=People!$B$2,People!$A$2,0))))</f>
        <v>Kelly Williams</v>
      </c>
      <c r="W6196" s="3" t="str">
        <f>IFERROR(INDEX(Returns!$B$2:$B$801,MATCH(Orders!B6196,Returns!$A$2:$A$801,0)),"No")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IF(M6197=People!$B$5,People!$A$5,IF(M6197=People!$B$4,People!$A$4,IF(Orders!M6197=People!$B$3,People!$A$3,IF(Orders!M6197=People!$B$2,People!$A$2,0))))</f>
        <v>Chuck Magee</v>
      </c>
      <c r="W6197" s="3" t="str">
        <f>IFERROR(INDEX(Returns!$B$2:$B$801,MATCH(Orders!B6197,Returns!$A$2:$A$801,0)),"No")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IF(M6198=People!$B$5,People!$A$5,IF(M6198=People!$B$4,People!$A$4,IF(Orders!M6198=People!$B$3,People!$A$3,IF(Orders!M6198=People!$B$2,People!$A$2,0))))</f>
        <v>Chuck Magee</v>
      </c>
      <c r="W6198" s="3" t="str">
        <f>IFERROR(INDEX(Returns!$B$2:$B$801,MATCH(Orders!B6198,Returns!$A$2:$A$801,0)),"No")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IF(M6199=People!$B$5,People!$A$5,IF(M6199=People!$B$4,People!$A$4,IF(Orders!M6199=People!$B$3,People!$A$3,IF(Orders!M6199=People!$B$2,People!$A$2,0))))</f>
        <v>Kelly Williams</v>
      </c>
      <c r="W6199" s="3" t="str">
        <f>IFERROR(INDEX(Returns!$B$2:$B$801,MATCH(Orders!B6199,Returns!$A$2:$A$801,0)),"No")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IF(M6200=People!$B$5,People!$A$5,IF(M6200=People!$B$4,People!$A$4,IF(Orders!M6200=People!$B$3,People!$A$3,IF(Orders!M6200=People!$B$2,People!$A$2,0))))</f>
        <v>Kelly Williams</v>
      </c>
      <c r="W6200" s="3" t="str">
        <f>IFERROR(INDEX(Returns!$B$2:$B$801,MATCH(Orders!B6200,Returns!$A$2:$A$801,0)),"No")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IF(M6201=People!$B$5,People!$A$5,IF(M6201=People!$B$4,People!$A$4,IF(Orders!M6201=People!$B$3,People!$A$3,IF(Orders!M6201=People!$B$2,People!$A$2,0))))</f>
        <v>Kelly Williams</v>
      </c>
      <c r="W6201" s="3" t="str">
        <f>IFERROR(INDEX(Returns!$B$2:$B$801,MATCH(Orders!B6201,Returns!$A$2:$A$801,0)),"No")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IF(M6202=People!$B$5,People!$A$5,IF(M6202=People!$B$4,People!$A$4,IF(Orders!M6202=People!$B$3,People!$A$3,IF(Orders!M6202=People!$B$2,People!$A$2,0))))</f>
        <v>Kelly Williams</v>
      </c>
      <c r="W6202" s="3" t="str">
        <f>IFERROR(INDEX(Returns!$B$2:$B$801,MATCH(Orders!B6202,Returns!$A$2:$A$801,0)),"No")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IF(M6203=People!$B$5,People!$A$5,IF(M6203=People!$B$4,People!$A$4,IF(Orders!M6203=People!$B$3,People!$A$3,IF(Orders!M6203=People!$B$2,People!$A$2,0))))</f>
        <v>Kelly Williams</v>
      </c>
      <c r="W6203" s="3" t="str">
        <f>IFERROR(INDEX(Returns!$B$2:$B$801,MATCH(Orders!B6203,Returns!$A$2:$A$801,0)),"No")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IF(M6204=People!$B$5,People!$A$5,IF(M6204=People!$B$4,People!$A$4,IF(Orders!M6204=People!$B$3,People!$A$3,IF(Orders!M6204=People!$B$2,People!$A$2,0))))</f>
        <v>Anna Andreadi</v>
      </c>
      <c r="W6204" s="3" t="str">
        <f>IFERROR(INDEX(Returns!$B$2:$B$801,MATCH(Orders!B6204,Returns!$A$2:$A$801,0)),"No")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IF(M6205=People!$B$5,People!$A$5,IF(M6205=People!$B$4,People!$A$4,IF(Orders!M6205=People!$B$3,People!$A$3,IF(Orders!M6205=People!$B$2,People!$A$2,0))))</f>
        <v>Chuck Magee</v>
      </c>
      <c r="W6205" s="3" t="str">
        <f>IFERROR(INDEX(Returns!$B$2:$B$801,MATCH(Orders!B6205,Returns!$A$2:$A$801,0)),"No")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IF(M6206=People!$B$5,People!$A$5,IF(M6206=People!$B$4,People!$A$4,IF(Orders!M6206=People!$B$3,People!$A$3,IF(Orders!M6206=People!$B$2,People!$A$2,0))))</f>
        <v>Chuck Magee</v>
      </c>
      <c r="W6206" s="3" t="str">
        <f>IFERROR(INDEX(Returns!$B$2:$B$801,MATCH(Orders!B6206,Returns!$A$2:$A$801,0)),"No")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IF(M6207=People!$B$5,People!$A$5,IF(M6207=People!$B$4,People!$A$4,IF(Orders!M6207=People!$B$3,People!$A$3,IF(Orders!M6207=People!$B$2,People!$A$2,0))))</f>
        <v>Kelly Williams</v>
      </c>
      <c r="W6207" s="3" t="str">
        <f>IFERROR(INDEX(Returns!$B$2:$B$801,MATCH(Orders!B6207,Returns!$A$2:$A$801,0)),"No")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IF(M6208=People!$B$5,People!$A$5,IF(M6208=People!$B$4,People!$A$4,IF(Orders!M6208=People!$B$3,People!$A$3,IF(Orders!M6208=People!$B$2,People!$A$2,0))))</f>
        <v>Kelly Williams</v>
      </c>
      <c r="W6208" s="3" t="str">
        <f>IFERROR(INDEX(Returns!$B$2:$B$801,MATCH(Orders!B6208,Returns!$A$2:$A$801,0)),"No")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IF(M6209=People!$B$5,People!$A$5,IF(M6209=People!$B$4,People!$A$4,IF(Orders!M6209=People!$B$3,People!$A$3,IF(Orders!M6209=People!$B$2,People!$A$2,0))))</f>
        <v>Kelly Williams</v>
      </c>
      <c r="W6209" s="3" t="str">
        <f>IFERROR(INDEX(Returns!$B$2:$B$801,MATCH(Orders!B6209,Returns!$A$2:$A$801,0)),"No")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IF(M6210=People!$B$5,People!$A$5,IF(M6210=People!$B$4,People!$A$4,IF(Orders!M6210=People!$B$3,People!$A$3,IF(Orders!M6210=People!$B$2,People!$A$2,0))))</f>
        <v>Chuck Magee</v>
      </c>
      <c r="W6210" s="3" t="str">
        <f>IFERROR(INDEX(Returns!$B$2:$B$801,MATCH(Orders!B6210,Returns!$A$2:$A$801,0)),"No")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IF(M6211=People!$B$5,People!$A$5,IF(M6211=People!$B$4,People!$A$4,IF(Orders!M6211=People!$B$3,People!$A$3,IF(Orders!M6211=People!$B$2,People!$A$2,0))))</f>
        <v>Anna Andreadi</v>
      </c>
      <c r="W6211" s="3" t="str">
        <f>IFERROR(INDEX(Returns!$B$2:$B$801,MATCH(Orders!B6211,Returns!$A$2:$A$801,0)),"No")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IF(M6212=People!$B$5,People!$A$5,IF(M6212=People!$B$4,People!$A$4,IF(Orders!M6212=People!$B$3,People!$A$3,IF(Orders!M6212=People!$B$2,People!$A$2,0))))</f>
        <v>Anna Andreadi</v>
      </c>
      <c r="W6212" s="3" t="str">
        <f>IFERROR(INDEX(Returns!$B$2:$B$801,MATCH(Orders!B6212,Returns!$A$2:$A$801,0)),"No")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IF(M6213=People!$B$5,People!$A$5,IF(M6213=People!$B$4,People!$A$4,IF(Orders!M6213=People!$B$3,People!$A$3,IF(Orders!M6213=People!$B$2,People!$A$2,0))))</f>
        <v>Anna Andreadi</v>
      </c>
      <c r="W6213" s="3" t="str">
        <f>IFERROR(INDEX(Returns!$B$2:$B$801,MATCH(Orders!B6213,Returns!$A$2:$A$801,0)),"No")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IF(M6214=People!$B$5,People!$A$5,IF(M6214=People!$B$4,People!$A$4,IF(Orders!M6214=People!$B$3,People!$A$3,IF(Orders!M6214=People!$B$2,People!$A$2,0))))</f>
        <v>Anna Andreadi</v>
      </c>
      <c r="W6214" s="3" t="str">
        <f>IFERROR(INDEX(Returns!$B$2:$B$801,MATCH(Orders!B6214,Returns!$A$2:$A$801,0)),"No")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IF(M6215=People!$B$5,People!$A$5,IF(M6215=People!$B$4,People!$A$4,IF(Orders!M6215=People!$B$3,People!$A$3,IF(Orders!M6215=People!$B$2,People!$A$2,0))))</f>
        <v>Anna Andreadi</v>
      </c>
      <c r="W6215" s="3" t="str">
        <f>IFERROR(INDEX(Returns!$B$2:$B$801,MATCH(Orders!B6215,Returns!$A$2:$A$801,0)),"No")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IF(M6216=People!$B$5,People!$A$5,IF(M6216=People!$B$4,People!$A$4,IF(Orders!M6216=People!$B$3,People!$A$3,IF(Orders!M6216=People!$B$2,People!$A$2,0))))</f>
        <v>Anna Andreadi</v>
      </c>
      <c r="W6216" s="3" t="str">
        <f>IFERROR(INDEX(Returns!$B$2:$B$801,MATCH(Orders!B6216,Returns!$A$2:$A$801,0)),"No")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IF(M6217=People!$B$5,People!$A$5,IF(M6217=People!$B$4,People!$A$4,IF(Orders!M6217=People!$B$3,People!$A$3,IF(Orders!M6217=People!$B$2,People!$A$2,0))))</f>
        <v>Chuck Magee</v>
      </c>
      <c r="W6217" s="3" t="str">
        <f>IFERROR(INDEX(Returns!$B$2:$B$801,MATCH(Orders!B6217,Returns!$A$2:$A$801,0)),"No")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IF(M6218=People!$B$5,People!$A$5,IF(M6218=People!$B$4,People!$A$4,IF(Orders!M6218=People!$B$3,People!$A$3,IF(Orders!M6218=People!$B$2,People!$A$2,0))))</f>
        <v>Chuck Magee</v>
      </c>
      <c r="W6218" s="3" t="str">
        <f>IFERROR(INDEX(Returns!$B$2:$B$801,MATCH(Orders!B6218,Returns!$A$2:$A$801,0)),"No")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IF(M6219=People!$B$5,People!$A$5,IF(M6219=People!$B$4,People!$A$4,IF(Orders!M6219=People!$B$3,People!$A$3,IF(Orders!M6219=People!$B$2,People!$A$2,0))))</f>
        <v>Cassandra Brandow</v>
      </c>
      <c r="W6219" s="3" t="str">
        <f>IFERROR(INDEX(Returns!$B$2:$B$801,MATCH(Orders!B6219,Returns!$A$2:$A$801,0)),"No")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IF(M6220=People!$B$5,People!$A$5,IF(M6220=People!$B$4,People!$A$4,IF(Orders!M6220=People!$B$3,People!$A$3,IF(Orders!M6220=People!$B$2,People!$A$2,0))))</f>
        <v>Kelly Williams</v>
      </c>
      <c r="W6220" s="3" t="str">
        <f>IFERROR(INDEX(Returns!$B$2:$B$801,MATCH(Orders!B6220,Returns!$A$2:$A$801,0)),"No")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IF(M6221=People!$B$5,People!$A$5,IF(M6221=People!$B$4,People!$A$4,IF(Orders!M6221=People!$B$3,People!$A$3,IF(Orders!M6221=People!$B$2,People!$A$2,0))))</f>
        <v>Kelly Williams</v>
      </c>
      <c r="W6221" s="3" t="str">
        <f>IFERROR(INDEX(Returns!$B$2:$B$801,MATCH(Orders!B6221,Returns!$A$2:$A$801,0)),"No")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IF(M6222=People!$B$5,People!$A$5,IF(M6222=People!$B$4,People!$A$4,IF(Orders!M6222=People!$B$3,People!$A$3,IF(Orders!M6222=People!$B$2,People!$A$2,0))))</f>
        <v>Kelly Williams</v>
      </c>
      <c r="W6222" s="3" t="str">
        <f>IFERROR(INDEX(Returns!$B$2:$B$801,MATCH(Orders!B6222,Returns!$A$2:$A$801,0)),"No")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IF(M6223=People!$B$5,People!$A$5,IF(M6223=People!$B$4,People!$A$4,IF(Orders!M6223=People!$B$3,People!$A$3,IF(Orders!M6223=People!$B$2,People!$A$2,0))))</f>
        <v>Anna Andreadi</v>
      </c>
      <c r="W6223" s="3" t="str">
        <f>IFERROR(INDEX(Returns!$B$2:$B$801,MATCH(Orders!B6223,Returns!$A$2:$A$801,0)),"No")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IF(M6224=People!$B$5,People!$A$5,IF(M6224=People!$B$4,People!$A$4,IF(Orders!M6224=People!$B$3,People!$A$3,IF(Orders!M6224=People!$B$2,People!$A$2,0))))</f>
        <v>Cassandra Brandow</v>
      </c>
      <c r="W6224" s="3" t="str">
        <f>IFERROR(INDEX(Returns!$B$2:$B$801,MATCH(Orders!B6224,Returns!$A$2:$A$801,0)),"No")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IF(M6225=People!$B$5,People!$A$5,IF(M6225=People!$B$4,People!$A$4,IF(Orders!M6225=People!$B$3,People!$A$3,IF(Orders!M6225=People!$B$2,People!$A$2,0))))</f>
        <v>Cassandra Brandow</v>
      </c>
      <c r="W6225" s="3" t="str">
        <f>IFERROR(INDEX(Returns!$B$2:$B$801,MATCH(Orders!B6225,Returns!$A$2:$A$801,0)),"No")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IF(M6226=People!$B$5,People!$A$5,IF(M6226=People!$B$4,People!$A$4,IF(Orders!M6226=People!$B$3,People!$A$3,IF(Orders!M6226=People!$B$2,People!$A$2,0))))</f>
        <v>Cassandra Brandow</v>
      </c>
      <c r="W6226" s="3" t="str">
        <f>IFERROR(INDEX(Returns!$B$2:$B$801,MATCH(Orders!B6226,Returns!$A$2:$A$801,0)),"No")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IF(M6227=People!$B$5,People!$A$5,IF(M6227=People!$B$4,People!$A$4,IF(Orders!M6227=People!$B$3,People!$A$3,IF(Orders!M6227=People!$B$2,People!$A$2,0))))</f>
        <v>Anna Andreadi</v>
      </c>
      <c r="W6227" s="3" t="str">
        <f>IFERROR(INDEX(Returns!$B$2:$B$801,MATCH(Orders!B6227,Returns!$A$2:$A$801,0)),"No")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IF(M6228=People!$B$5,People!$A$5,IF(M6228=People!$B$4,People!$A$4,IF(Orders!M6228=People!$B$3,People!$A$3,IF(Orders!M6228=People!$B$2,People!$A$2,0))))</f>
        <v>Anna Andreadi</v>
      </c>
      <c r="W6228" s="3" t="str">
        <f>IFERROR(INDEX(Returns!$B$2:$B$801,MATCH(Orders!B6228,Returns!$A$2:$A$801,0)),"No")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IF(M6229=People!$B$5,People!$A$5,IF(M6229=People!$B$4,People!$A$4,IF(Orders!M6229=People!$B$3,People!$A$3,IF(Orders!M6229=People!$B$2,People!$A$2,0))))</f>
        <v>Kelly Williams</v>
      </c>
      <c r="W6229" s="3" t="str">
        <f>IFERROR(INDEX(Returns!$B$2:$B$801,MATCH(Orders!B6229,Returns!$A$2:$A$801,0)),"No")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IF(M6230=People!$B$5,People!$A$5,IF(M6230=People!$B$4,People!$A$4,IF(Orders!M6230=People!$B$3,People!$A$3,IF(Orders!M6230=People!$B$2,People!$A$2,0))))</f>
        <v>Chuck Magee</v>
      </c>
      <c r="W6230" s="3" t="str">
        <f>IFERROR(INDEX(Returns!$B$2:$B$801,MATCH(Orders!B6230,Returns!$A$2:$A$801,0)),"No")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IF(M6231=People!$B$5,People!$A$5,IF(M6231=People!$B$4,People!$A$4,IF(Orders!M6231=People!$B$3,People!$A$3,IF(Orders!M6231=People!$B$2,People!$A$2,0))))</f>
        <v>Chuck Magee</v>
      </c>
      <c r="W6231" s="3" t="str">
        <f>IFERROR(INDEX(Returns!$B$2:$B$801,MATCH(Orders!B6231,Returns!$A$2:$A$801,0)),"No")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IF(M6232=People!$B$5,People!$A$5,IF(M6232=People!$B$4,People!$A$4,IF(Orders!M6232=People!$B$3,People!$A$3,IF(Orders!M6232=People!$B$2,People!$A$2,0))))</f>
        <v>Kelly Williams</v>
      </c>
      <c r="W6232" s="3" t="str">
        <f>IFERROR(INDEX(Returns!$B$2:$B$801,MATCH(Orders!B6232,Returns!$A$2:$A$801,0)),"No")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IF(M6233=People!$B$5,People!$A$5,IF(M6233=People!$B$4,People!$A$4,IF(Orders!M6233=People!$B$3,People!$A$3,IF(Orders!M6233=People!$B$2,People!$A$2,0))))</f>
        <v>Anna Andreadi</v>
      </c>
      <c r="W6233" s="3" t="str">
        <f>IFERROR(INDEX(Returns!$B$2:$B$801,MATCH(Orders!B6233,Returns!$A$2:$A$801,0)),"No")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IF(M6234=People!$B$5,People!$A$5,IF(M6234=People!$B$4,People!$A$4,IF(Orders!M6234=People!$B$3,People!$A$3,IF(Orders!M6234=People!$B$2,People!$A$2,0))))</f>
        <v>Anna Andreadi</v>
      </c>
      <c r="W6234" s="3" t="str">
        <f>IFERROR(INDEX(Returns!$B$2:$B$801,MATCH(Orders!B6234,Returns!$A$2:$A$801,0)),"No")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IF(M6235=People!$B$5,People!$A$5,IF(M6235=People!$B$4,People!$A$4,IF(Orders!M6235=People!$B$3,People!$A$3,IF(Orders!M6235=People!$B$2,People!$A$2,0))))</f>
        <v>Anna Andreadi</v>
      </c>
      <c r="W6235" s="3" t="str">
        <f>IFERROR(INDEX(Returns!$B$2:$B$801,MATCH(Orders!B6235,Returns!$A$2:$A$801,0)),"No")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IF(M6236=People!$B$5,People!$A$5,IF(M6236=People!$B$4,People!$A$4,IF(Orders!M6236=People!$B$3,People!$A$3,IF(Orders!M6236=People!$B$2,People!$A$2,0))))</f>
        <v>Anna Andreadi</v>
      </c>
      <c r="W6236" s="3" t="str">
        <f>IFERROR(INDEX(Returns!$B$2:$B$801,MATCH(Orders!B6236,Returns!$A$2:$A$801,0)),"No")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IF(M6237=People!$B$5,People!$A$5,IF(M6237=People!$B$4,People!$A$4,IF(Orders!M6237=People!$B$3,People!$A$3,IF(Orders!M6237=People!$B$2,People!$A$2,0))))</f>
        <v>Anna Andreadi</v>
      </c>
      <c r="W6237" s="3" t="str">
        <f>IFERROR(INDEX(Returns!$B$2:$B$801,MATCH(Orders!B6237,Returns!$A$2:$A$801,0)),"No")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IF(M6238=People!$B$5,People!$A$5,IF(M6238=People!$B$4,People!$A$4,IF(Orders!M6238=People!$B$3,People!$A$3,IF(Orders!M6238=People!$B$2,People!$A$2,0))))</f>
        <v>Chuck Magee</v>
      </c>
      <c r="W6238" s="3" t="str">
        <f>IFERROR(INDEX(Returns!$B$2:$B$801,MATCH(Orders!B6238,Returns!$A$2:$A$801,0)),"No")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IF(M6239=People!$B$5,People!$A$5,IF(M6239=People!$B$4,People!$A$4,IF(Orders!M6239=People!$B$3,People!$A$3,IF(Orders!M6239=People!$B$2,People!$A$2,0))))</f>
        <v>Chuck Magee</v>
      </c>
      <c r="W6239" s="3" t="str">
        <f>IFERROR(INDEX(Returns!$B$2:$B$801,MATCH(Orders!B6239,Returns!$A$2:$A$801,0)),"No")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IF(M6240=People!$B$5,People!$A$5,IF(M6240=People!$B$4,People!$A$4,IF(Orders!M6240=People!$B$3,People!$A$3,IF(Orders!M6240=People!$B$2,People!$A$2,0))))</f>
        <v>Anna Andreadi</v>
      </c>
      <c r="W6240" s="3" t="str">
        <f>IFERROR(INDEX(Returns!$B$2:$B$801,MATCH(Orders!B6240,Returns!$A$2:$A$801,0)),"No")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IF(M6241=People!$B$5,People!$A$5,IF(M6241=People!$B$4,People!$A$4,IF(Orders!M6241=People!$B$3,People!$A$3,IF(Orders!M6241=People!$B$2,People!$A$2,0))))</f>
        <v>Anna Andreadi</v>
      </c>
      <c r="W6241" s="3" t="str">
        <f>IFERROR(INDEX(Returns!$B$2:$B$801,MATCH(Orders!B6241,Returns!$A$2:$A$801,0)),"No")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IF(M6242=People!$B$5,People!$A$5,IF(M6242=People!$B$4,People!$A$4,IF(Orders!M6242=People!$B$3,People!$A$3,IF(Orders!M6242=People!$B$2,People!$A$2,0))))</f>
        <v>Anna Andreadi</v>
      </c>
      <c r="W6242" s="3" t="str">
        <f>IFERROR(INDEX(Returns!$B$2:$B$801,MATCH(Orders!B6242,Returns!$A$2:$A$801,0)),"No")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IF(M6243=People!$B$5,People!$A$5,IF(M6243=People!$B$4,People!$A$4,IF(Orders!M6243=People!$B$3,People!$A$3,IF(Orders!M6243=People!$B$2,People!$A$2,0))))</f>
        <v>Chuck Magee</v>
      </c>
      <c r="W6243" s="3" t="str">
        <f>IFERROR(INDEX(Returns!$B$2:$B$801,MATCH(Orders!B6243,Returns!$A$2:$A$801,0)),"No")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IF(M6244=People!$B$5,People!$A$5,IF(M6244=People!$B$4,People!$A$4,IF(Orders!M6244=People!$B$3,People!$A$3,IF(Orders!M6244=People!$B$2,People!$A$2,0))))</f>
        <v>Cassandra Brandow</v>
      </c>
      <c r="W6244" s="3" t="str">
        <f>IFERROR(INDEX(Returns!$B$2:$B$801,MATCH(Orders!B6244,Returns!$A$2:$A$801,0)),"No")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IF(M6245=People!$B$5,People!$A$5,IF(M6245=People!$B$4,People!$A$4,IF(Orders!M6245=People!$B$3,People!$A$3,IF(Orders!M6245=People!$B$2,People!$A$2,0))))</f>
        <v>Anna Andreadi</v>
      </c>
      <c r="W6245" s="3" t="str">
        <f>IFERROR(INDEX(Returns!$B$2:$B$801,MATCH(Orders!B6245,Returns!$A$2:$A$801,0)),"No")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IF(M6246=People!$B$5,People!$A$5,IF(M6246=People!$B$4,People!$A$4,IF(Orders!M6246=People!$B$3,People!$A$3,IF(Orders!M6246=People!$B$2,People!$A$2,0))))</f>
        <v>Anna Andreadi</v>
      </c>
      <c r="W6246" s="3" t="str">
        <f>IFERROR(INDEX(Returns!$B$2:$B$801,MATCH(Orders!B6246,Returns!$A$2:$A$801,0)),"No")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IF(M6247=People!$B$5,People!$A$5,IF(M6247=People!$B$4,People!$A$4,IF(Orders!M6247=People!$B$3,People!$A$3,IF(Orders!M6247=People!$B$2,People!$A$2,0))))</f>
        <v>Anna Andreadi</v>
      </c>
      <c r="W6247" s="3" t="str">
        <f>IFERROR(INDEX(Returns!$B$2:$B$801,MATCH(Orders!B6247,Returns!$A$2:$A$801,0)),"No")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IF(M6248=People!$B$5,People!$A$5,IF(M6248=People!$B$4,People!$A$4,IF(Orders!M6248=People!$B$3,People!$A$3,IF(Orders!M6248=People!$B$2,People!$A$2,0))))</f>
        <v>Anna Andreadi</v>
      </c>
      <c r="W6248" s="3" t="str">
        <f>IFERROR(INDEX(Returns!$B$2:$B$801,MATCH(Orders!B6248,Returns!$A$2:$A$801,0)),"No")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IF(M6249=People!$B$5,People!$A$5,IF(M6249=People!$B$4,People!$A$4,IF(Orders!M6249=People!$B$3,People!$A$3,IF(Orders!M6249=People!$B$2,People!$A$2,0))))</f>
        <v>Kelly Williams</v>
      </c>
      <c r="W6249" s="3" t="str">
        <f>IFERROR(INDEX(Returns!$B$2:$B$801,MATCH(Orders!B6249,Returns!$A$2:$A$801,0)),"No")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IF(M6250=People!$B$5,People!$A$5,IF(M6250=People!$B$4,People!$A$4,IF(Orders!M6250=People!$B$3,People!$A$3,IF(Orders!M6250=People!$B$2,People!$A$2,0))))</f>
        <v>Kelly Williams</v>
      </c>
      <c r="W6250" s="3" t="str">
        <f>IFERROR(INDEX(Returns!$B$2:$B$801,MATCH(Orders!B6250,Returns!$A$2:$A$801,0)),"No")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IF(M6251=People!$B$5,People!$A$5,IF(M6251=People!$B$4,People!$A$4,IF(Orders!M6251=People!$B$3,People!$A$3,IF(Orders!M6251=People!$B$2,People!$A$2,0))))</f>
        <v>Kelly Williams</v>
      </c>
      <c r="W6251" s="3" t="str">
        <f>IFERROR(INDEX(Returns!$B$2:$B$801,MATCH(Orders!B6251,Returns!$A$2:$A$801,0)),"No")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IF(M6252=People!$B$5,People!$A$5,IF(M6252=People!$B$4,People!$A$4,IF(Orders!M6252=People!$B$3,People!$A$3,IF(Orders!M6252=People!$B$2,People!$A$2,0))))</f>
        <v>Kelly Williams</v>
      </c>
      <c r="W6252" s="3" t="str">
        <f>IFERROR(INDEX(Returns!$B$2:$B$801,MATCH(Orders!B6252,Returns!$A$2:$A$801,0)),"No")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IF(M6253=People!$B$5,People!$A$5,IF(M6253=People!$B$4,People!$A$4,IF(Orders!M6253=People!$B$3,People!$A$3,IF(Orders!M6253=People!$B$2,People!$A$2,0))))</f>
        <v>Kelly Williams</v>
      </c>
      <c r="W6253" s="3" t="str">
        <f>IFERROR(INDEX(Returns!$B$2:$B$801,MATCH(Orders!B6253,Returns!$A$2:$A$801,0)),"No")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IF(M6254=People!$B$5,People!$A$5,IF(M6254=People!$B$4,People!$A$4,IF(Orders!M6254=People!$B$3,People!$A$3,IF(Orders!M6254=People!$B$2,People!$A$2,0))))</f>
        <v>Cassandra Brandow</v>
      </c>
      <c r="W6254" s="3" t="str">
        <f>IFERROR(INDEX(Returns!$B$2:$B$801,MATCH(Orders!B6254,Returns!$A$2:$A$801,0)),"No")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IF(M6255=People!$B$5,People!$A$5,IF(M6255=People!$B$4,People!$A$4,IF(Orders!M6255=People!$B$3,People!$A$3,IF(Orders!M6255=People!$B$2,People!$A$2,0))))</f>
        <v>Cassandra Brandow</v>
      </c>
      <c r="W6255" s="3" t="str">
        <f>IFERROR(INDEX(Returns!$B$2:$B$801,MATCH(Orders!B6255,Returns!$A$2:$A$801,0)),"No")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IF(M6256=People!$B$5,People!$A$5,IF(M6256=People!$B$4,People!$A$4,IF(Orders!M6256=People!$B$3,People!$A$3,IF(Orders!M6256=People!$B$2,People!$A$2,0))))</f>
        <v>Cassandra Brandow</v>
      </c>
      <c r="W6256" s="3" t="str">
        <f>IFERROR(INDEX(Returns!$B$2:$B$801,MATCH(Orders!B6256,Returns!$A$2:$A$801,0)),"No")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IF(M6257=People!$B$5,People!$A$5,IF(M6257=People!$B$4,People!$A$4,IF(Orders!M6257=People!$B$3,People!$A$3,IF(Orders!M6257=People!$B$2,People!$A$2,0))))</f>
        <v>Kelly Williams</v>
      </c>
      <c r="W6257" s="3" t="str">
        <f>IFERROR(INDEX(Returns!$B$2:$B$801,MATCH(Orders!B6257,Returns!$A$2:$A$801,0)),"No")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IF(M6258=People!$B$5,People!$A$5,IF(M6258=People!$B$4,People!$A$4,IF(Orders!M6258=People!$B$3,People!$A$3,IF(Orders!M6258=People!$B$2,People!$A$2,0))))</f>
        <v>Cassandra Brandow</v>
      </c>
      <c r="W6258" s="3" t="str">
        <f>IFERROR(INDEX(Returns!$B$2:$B$801,MATCH(Orders!B6258,Returns!$A$2:$A$801,0)),"No")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IF(M6259=People!$B$5,People!$A$5,IF(M6259=People!$B$4,People!$A$4,IF(Orders!M6259=People!$B$3,People!$A$3,IF(Orders!M6259=People!$B$2,People!$A$2,0))))</f>
        <v>Chuck Magee</v>
      </c>
      <c r="W6259" s="3" t="str">
        <f>IFERROR(INDEX(Returns!$B$2:$B$801,MATCH(Orders!B6259,Returns!$A$2:$A$801,0)),"No")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IF(M6260=People!$B$5,People!$A$5,IF(M6260=People!$B$4,People!$A$4,IF(Orders!M6260=People!$B$3,People!$A$3,IF(Orders!M6260=People!$B$2,People!$A$2,0))))</f>
        <v>Chuck Magee</v>
      </c>
      <c r="W6260" s="3" t="str">
        <f>IFERROR(INDEX(Returns!$B$2:$B$801,MATCH(Orders!B6260,Returns!$A$2:$A$801,0)),"No")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IF(M6261=People!$B$5,People!$A$5,IF(M6261=People!$B$4,People!$A$4,IF(Orders!M6261=People!$B$3,People!$A$3,IF(Orders!M6261=People!$B$2,People!$A$2,0))))</f>
        <v>Kelly Williams</v>
      </c>
      <c r="W6261" s="3" t="str">
        <f>IFERROR(INDEX(Returns!$B$2:$B$801,MATCH(Orders!B6261,Returns!$A$2:$A$801,0)),"No")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IF(M6262=People!$B$5,People!$A$5,IF(M6262=People!$B$4,People!$A$4,IF(Orders!M6262=People!$B$3,People!$A$3,IF(Orders!M6262=People!$B$2,People!$A$2,0))))</f>
        <v>Anna Andreadi</v>
      </c>
      <c r="W6262" s="3" t="str">
        <f>IFERROR(INDEX(Returns!$B$2:$B$801,MATCH(Orders!B6262,Returns!$A$2:$A$801,0)),"No")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IF(M6263=People!$B$5,People!$A$5,IF(M6263=People!$B$4,People!$A$4,IF(Orders!M6263=People!$B$3,People!$A$3,IF(Orders!M6263=People!$B$2,People!$A$2,0))))</f>
        <v>Chuck Magee</v>
      </c>
      <c r="W6263" s="3" t="str">
        <f>IFERROR(INDEX(Returns!$B$2:$B$801,MATCH(Orders!B6263,Returns!$A$2:$A$801,0)),"No")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IF(M6264=People!$B$5,People!$A$5,IF(M6264=People!$B$4,People!$A$4,IF(Orders!M6264=People!$B$3,People!$A$3,IF(Orders!M6264=People!$B$2,People!$A$2,0))))</f>
        <v>Kelly Williams</v>
      </c>
      <c r="W6264" s="3" t="str">
        <f>IFERROR(INDEX(Returns!$B$2:$B$801,MATCH(Orders!B6264,Returns!$A$2:$A$801,0)),"No")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IF(M6265=People!$B$5,People!$A$5,IF(M6265=People!$B$4,People!$A$4,IF(Orders!M6265=People!$B$3,People!$A$3,IF(Orders!M6265=People!$B$2,People!$A$2,0))))</f>
        <v>Cassandra Brandow</v>
      </c>
      <c r="W6265" s="3" t="str">
        <f>IFERROR(INDEX(Returns!$B$2:$B$801,MATCH(Orders!B6265,Returns!$A$2:$A$801,0)),"No")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IF(M6266=People!$B$5,People!$A$5,IF(M6266=People!$B$4,People!$A$4,IF(Orders!M6266=People!$B$3,People!$A$3,IF(Orders!M6266=People!$B$2,People!$A$2,0))))</f>
        <v>Kelly Williams</v>
      </c>
      <c r="W6266" s="3" t="str">
        <f>IFERROR(INDEX(Returns!$B$2:$B$801,MATCH(Orders!B6266,Returns!$A$2:$A$801,0)),"No")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IF(M6267=People!$B$5,People!$A$5,IF(M6267=People!$B$4,People!$A$4,IF(Orders!M6267=People!$B$3,People!$A$3,IF(Orders!M6267=People!$B$2,People!$A$2,0))))</f>
        <v>Cassandra Brandow</v>
      </c>
      <c r="W6267" s="3" t="str">
        <f>IFERROR(INDEX(Returns!$B$2:$B$801,MATCH(Orders!B6267,Returns!$A$2:$A$801,0)),"No")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IF(M6268=People!$B$5,People!$A$5,IF(M6268=People!$B$4,People!$A$4,IF(Orders!M6268=People!$B$3,People!$A$3,IF(Orders!M6268=People!$B$2,People!$A$2,0))))</f>
        <v>Cassandra Brandow</v>
      </c>
      <c r="W6268" s="3" t="str">
        <f>IFERROR(INDEX(Returns!$B$2:$B$801,MATCH(Orders!B6268,Returns!$A$2:$A$801,0)),"No")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IF(M6269=People!$B$5,People!$A$5,IF(M6269=People!$B$4,People!$A$4,IF(Orders!M6269=People!$B$3,People!$A$3,IF(Orders!M6269=People!$B$2,People!$A$2,0))))</f>
        <v>Chuck Magee</v>
      </c>
      <c r="W6269" s="3" t="str">
        <f>IFERROR(INDEX(Returns!$B$2:$B$801,MATCH(Orders!B6269,Returns!$A$2:$A$801,0)),"No")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IF(M6270=People!$B$5,People!$A$5,IF(M6270=People!$B$4,People!$A$4,IF(Orders!M6270=People!$B$3,People!$A$3,IF(Orders!M6270=People!$B$2,People!$A$2,0))))</f>
        <v>Chuck Magee</v>
      </c>
      <c r="W6270" s="3" t="str">
        <f>IFERROR(INDEX(Returns!$B$2:$B$801,MATCH(Orders!B6270,Returns!$A$2:$A$801,0)),"No")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IF(M6271=People!$B$5,People!$A$5,IF(M6271=People!$B$4,People!$A$4,IF(Orders!M6271=People!$B$3,People!$A$3,IF(Orders!M6271=People!$B$2,People!$A$2,0))))</f>
        <v>Anna Andreadi</v>
      </c>
      <c r="W6271" s="3" t="str">
        <f>IFERROR(INDEX(Returns!$B$2:$B$801,MATCH(Orders!B6271,Returns!$A$2:$A$801,0)),"No")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IF(M6272=People!$B$5,People!$A$5,IF(M6272=People!$B$4,People!$A$4,IF(Orders!M6272=People!$B$3,People!$A$3,IF(Orders!M6272=People!$B$2,People!$A$2,0))))</f>
        <v>Anna Andreadi</v>
      </c>
      <c r="W6272" s="3" t="str">
        <f>IFERROR(INDEX(Returns!$B$2:$B$801,MATCH(Orders!B6272,Returns!$A$2:$A$801,0)),"No")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IF(M6273=People!$B$5,People!$A$5,IF(M6273=People!$B$4,People!$A$4,IF(Orders!M6273=People!$B$3,People!$A$3,IF(Orders!M6273=People!$B$2,People!$A$2,0))))</f>
        <v>Anna Andreadi</v>
      </c>
      <c r="W6273" s="3" t="str">
        <f>IFERROR(INDEX(Returns!$B$2:$B$801,MATCH(Orders!B6273,Returns!$A$2:$A$801,0)),"No")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IF(M6274=People!$B$5,People!$A$5,IF(M6274=People!$B$4,People!$A$4,IF(Orders!M6274=People!$B$3,People!$A$3,IF(Orders!M6274=People!$B$2,People!$A$2,0))))</f>
        <v>Kelly Williams</v>
      </c>
      <c r="W6274" s="3" t="str">
        <f>IFERROR(INDEX(Returns!$B$2:$B$801,MATCH(Orders!B6274,Returns!$A$2:$A$801,0)),"No")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IF(M6275=People!$B$5,People!$A$5,IF(M6275=People!$B$4,People!$A$4,IF(Orders!M6275=People!$B$3,People!$A$3,IF(Orders!M6275=People!$B$2,People!$A$2,0))))</f>
        <v>Anna Andreadi</v>
      </c>
      <c r="W6275" s="3" t="str">
        <f>IFERROR(INDEX(Returns!$B$2:$B$801,MATCH(Orders!B6275,Returns!$A$2:$A$801,0)),"No")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IF(M6276=People!$B$5,People!$A$5,IF(M6276=People!$B$4,People!$A$4,IF(Orders!M6276=People!$B$3,People!$A$3,IF(Orders!M6276=People!$B$2,People!$A$2,0))))</f>
        <v>Anna Andreadi</v>
      </c>
      <c r="W6276" s="3" t="str">
        <f>IFERROR(INDEX(Returns!$B$2:$B$801,MATCH(Orders!B6276,Returns!$A$2:$A$801,0)),"No")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IF(M6277=People!$B$5,People!$A$5,IF(M6277=People!$B$4,People!$A$4,IF(Orders!M6277=People!$B$3,People!$A$3,IF(Orders!M6277=People!$B$2,People!$A$2,0))))</f>
        <v>Anna Andreadi</v>
      </c>
      <c r="W6277" s="3" t="str">
        <f>IFERROR(INDEX(Returns!$B$2:$B$801,MATCH(Orders!B6277,Returns!$A$2:$A$801,0)),"No")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IF(M6278=People!$B$5,People!$A$5,IF(M6278=People!$B$4,People!$A$4,IF(Orders!M6278=People!$B$3,People!$A$3,IF(Orders!M6278=People!$B$2,People!$A$2,0))))</f>
        <v>Anna Andreadi</v>
      </c>
      <c r="W6278" s="3" t="str">
        <f>IFERROR(INDEX(Returns!$B$2:$B$801,MATCH(Orders!B6278,Returns!$A$2:$A$801,0)),"No")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IF(M6279=People!$B$5,People!$A$5,IF(M6279=People!$B$4,People!$A$4,IF(Orders!M6279=People!$B$3,People!$A$3,IF(Orders!M6279=People!$B$2,People!$A$2,0))))</f>
        <v>Anna Andreadi</v>
      </c>
      <c r="W6279" s="3" t="str">
        <f>IFERROR(INDEX(Returns!$B$2:$B$801,MATCH(Orders!B6279,Returns!$A$2:$A$801,0)),"No")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IF(M6280=People!$B$5,People!$A$5,IF(M6280=People!$B$4,People!$A$4,IF(Orders!M6280=People!$B$3,People!$A$3,IF(Orders!M6280=People!$B$2,People!$A$2,0))))</f>
        <v>Anna Andreadi</v>
      </c>
      <c r="W6280" s="3" t="str">
        <f>IFERROR(INDEX(Returns!$B$2:$B$801,MATCH(Orders!B6280,Returns!$A$2:$A$801,0)),"No")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IF(M6281=People!$B$5,People!$A$5,IF(M6281=People!$B$4,People!$A$4,IF(Orders!M6281=People!$B$3,People!$A$3,IF(Orders!M6281=People!$B$2,People!$A$2,0))))</f>
        <v>Anna Andreadi</v>
      </c>
      <c r="W6281" s="3" t="str">
        <f>IFERROR(INDEX(Returns!$B$2:$B$801,MATCH(Orders!B6281,Returns!$A$2:$A$801,0)),"No")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IF(M6282=People!$B$5,People!$A$5,IF(M6282=People!$B$4,People!$A$4,IF(Orders!M6282=People!$B$3,People!$A$3,IF(Orders!M6282=People!$B$2,People!$A$2,0))))</f>
        <v>Chuck Magee</v>
      </c>
      <c r="W6282" s="3" t="str">
        <f>IFERROR(INDEX(Returns!$B$2:$B$801,MATCH(Orders!B6282,Returns!$A$2:$A$801,0)),"No")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IF(M6283=People!$B$5,People!$A$5,IF(M6283=People!$B$4,People!$A$4,IF(Orders!M6283=People!$B$3,People!$A$3,IF(Orders!M6283=People!$B$2,People!$A$2,0))))</f>
        <v>Chuck Magee</v>
      </c>
      <c r="W6283" s="3" t="str">
        <f>IFERROR(INDEX(Returns!$B$2:$B$801,MATCH(Orders!B6283,Returns!$A$2:$A$801,0)),"No")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IF(M6284=People!$B$5,People!$A$5,IF(M6284=People!$B$4,People!$A$4,IF(Orders!M6284=People!$B$3,People!$A$3,IF(Orders!M6284=People!$B$2,People!$A$2,0))))</f>
        <v>Chuck Magee</v>
      </c>
      <c r="W6284" s="3" t="str">
        <f>IFERROR(INDEX(Returns!$B$2:$B$801,MATCH(Orders!B6284,Returns!$A$2:$A$801,0)),"No")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IF(M6285=People!$B$5,People!$A$5,IF(M6285=People!$B$4,People!$A$4,IF(Orders!M6285=People!$B$3,People!$A$3,IF(Orders!M6285=People!$B$2,People!$A$2,0))))</f>
        <v>Anna Andreadi</v>
      </c>
      <c r="W6285" s="3" t="str">
        <f>IFERROR(INDEX(Returns!$B$2:$B$801,MATCH(Orders!B6285,Returns!$A$2:$A$801,0)),"No")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IF(M6286=People!$B$5,People!$A$5,IF(M6286=People!$B$4,People!$A$4,IF(Orders!M6286=People!$B$3,People!$A$3,IF(Orders!M6286=People!$B$2,People!$A$2,0))))</f>
        <v>Anna Andreadi</v>
      </c>
      <c r="W6286" s="3" t="str">
        <f>IFERROR(INDEX(Returns!$B$2:$B$801,MATCH(Orders!B6286,Returns!$A$2:$A$801,0)),"No")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IF(M6287=People!$B$5,People!$A$5,IF(M6287=People!$B$4,People!$A$4,IF(Orders!M6287=People!$B$3,People!$A$3,IF(Orders!M6287=People!$B$2,People!$A$2,0))))</f>
        <v>Chuck Magee</v>
      </c>
      <c r="W6287" s="3" t="str">
        <f>IFERROR(INDEX(Returns!$B$2:$B$801,MATCH(Orders!B6287,Returns!$A$2:$A$801,0)),"No")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IF(M6288=People!$B$5,People!$A$5,IF(M6288=People!$B$4,People!$A$4,IF(Orders!M6288=People!$B$3,People!$A$3,IF(Orders!M6288=People!$B$2,People!$A$2,0))))</f>
        <v>Cassandra Brandow</v>
      </c>
      <c r="W6288" s="3" t="str">
        <f>IFERROR(INDEX(Returns!$B$2:$B$801,MATCH(Orders!B6288,Returns!$A$2:$A$801,0)),"No")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IF(M6289=People!$B$5,People!$A$5,IF(M6289=People!$B$4,People!$A$4,IF(Orders!M6289=People!$B$3,People!$A$3,IF(Orders!M6289=People!$B$2,People!$A$2,0))))</f>
        <v>Anna Andreadi</v>
      </c>
      <c r="W6289" s="3" t="str">
        <f>IFERROR(INDEX(Returns!$B$2:$B$801,MATCH(Orders!B6289,Returns!$A$2:$A$801,0)),"No")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IF(M6290=People!$B$5,People!$A$5,IF(M6290=People!$B$4,People!$A$4,IF(Orders!M6290=People!$B$3,People!$A$3,IF(Orders!M6290=People!$B$2,People!$A$2,0))))</f>
        <v>Anna Andreadi</v>
      </c>
      <c r="W6290" s="3" t="str">
        <f>IFERROR(INDEX(Returns!$B$2:$B$801,MATCH(Orders!B6290,Returns!$A$2:$A$801,0)),"No")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IF(M6291=People!$B$5,People!$A$5,IF(M6291=People!$B$4,People!$A$4,IF(Orders!M6291=People!$B$3,People!$A$3,IF(Orders!M6291=People!$B$2,People!$A$2,0))))</f>
        <v>Anna Andreadi</v>
      </c>
      <c r="W6291" s="3" t="str">
        <f>IFERROR(INDEX(Returns!$B$2:$B$801,MATCH(Orders!B6291,Returns!$A$2:$A$801,0)),"No")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IF(M6292=People!$B$5,People!$A$5,IF(M6292=People!$B$4,People!$A$4,IF(Orders!M6292=People!$B$3,People!$A$3,IF(Orders!M6292=People!$B$2,People!$A$2,0))))</f>
        <v>Anna Andreadi</v>
      </c>
      <c r="W6292" s="3" t="str">
        <f>IFERROR(INDEX(Returns!$B$2:$B$801,MATCH(Orders!B6292,Returns!$A$2:$A$801,0)),"No")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IF(M6293=People!$B$5,People!$A$5,IF(M6293=People!$B$4,People!$A$4,IF(Orders!M6293=People!$B$3,People!$A$3,IF(Orders!M6293=People!$B$2,People!$A$2,0))))</f>
        <v>Cassandra Brandow</v>
      </c>
      <c r="W6293" s="3" t="str">
        <f>IFERROR(INDEX(Returns!$B$2:$B$801,MATCH(Orders!B6293,Returns!$A$2:$A$801,0)),"No")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IF(M6294=People!$B$5,People!$A$5,IF(M6294=People!$B$4,People!$A$4,IF(Orders!M6294=People!$B$3,People!$A$3,IF(Orders!M6294=People!$B$2,People!$A$2,0))))</f>
        <v>Anna Andreadi</v>
      </c>
      <c r="W6294" s="3" t="str">
        <f>IFERROR(INDEX(Returns!$B$2:$B$801,MATCH(Orders!B6294,Returns!$A$2:$A$801,0)),"No")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IF(M6295=People!$B$5,People!$A$5,IF(M6295=People!$B$4,People!$A$4,IF(Orders!M6295=People!$B$3,People!$A$3,IF(Orders!M6295=People!$B$2,People!$A$2,0))))</f>
        <v>Anna Andreadi</v>
      </c>
      <c r="W6295" s="3" t="str">
        <f>IFERROR(INDEX(Returns!$B$2:$B$801,MATCH(Orders!B6295,Returns!$A$2:$A$801,0)),"No")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IF(M6296=People!$B$5,People!$A$5,IF(M6296=People!$B$4,People!$A$4,IF(Orders!M6296=People!$B$3,People!$A$3,IF(Orders!M6296=People!$B$2,People!$A$2,0))))</f>
        <v>Chuck Magee</v>
      </c>
      <c r="W6296" s="3" t="str">
        <f>IFERROR(INDEX(Returns!$B$2:$B$801,MATCH(Orders!B6296,Returns!$A$2:$A$801,0)),"No")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IF(M6297=People!$B$5,People!$A$5,IF(M6297=People!$B$4,People!$A$4,IF(Orders!M6297=People!$B$3,People!$A$3,IF(Orders!M6297=People!$B$2,People!$A$2,0))))</f>
        <v>Chuck Magee</v>
      </c>
      <c r="W6297" s="3" t="str">
        <f>IFERROR(INDEX(Returns!$B$2:$B$801,MATCH(Orders!B6297,Returns!$A$2:$A$801,0)),"No")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IF(M6298=People!$B$5,People!$A$5,IF(M6298=People!$B$4,People!$A$4,IF(Orders!M6298=People!$B$3,People!$A$3,IF(Orders!M6298=People!$B$2,People!$A$2,0))))</f>
        <v>Chuck Magee</v>
      </c>
      <c r="W6298" s="3" t="str">
        <f>IFERROR(INDEX(Returns!$B$2:$B$801,MATCH(Orders!B6298,Returns!$A$2:$A$801,0)),"No")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IF(M6299=People!$B$5,People!$A$5,IF(M6299=People!$B$4,People!$A$4,IF(Orders!M6299=People!$B$3,People!$A$3,IF(Orders!M6299=People!$B$2,People!$A$2,0))))</f>
        <v>Chuck Magee</v>
      </c>
      <c r="W6299" s="3" t="str">
        <f>IFERROR(INDEX(Returns!$B$2:$B$801,MATCH(Orders!B6299,Returns!$A$2:$A$801,0)),"No")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IF(M6300=People!$B$5,People!$A$5,IF(M6300=People!$B$4,People!$A$4,IF(Orders!M6300=People!$B$3,People!$A$3,IF(Orders!M6300=People!$B$2,People!$A$2,0))))</f>
        <v>Anna Andreadi</v>
      </c>
      <c r="W6300" s="3" t="str">
        <f>IFERROR(INDEX(Returns!$B$2:$B$801,MATCH(Orders!B6300,Returns!$A$2:$A$801,0)),"No")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IF(M6301=People!$B$5,People!$A$5,IF(M6301=People!$B$4,People!$A$4,IF(Orders!M6301=People!$B$3,People!$A$3,IF(Orders!M6301=People!$B$2,People!$A$2,0))))</f>
        <v>Anna Andreadi</v>
      </c>
      <c r="W6301" s="3" t="str">
        <f>IFERROR(INDEX(Returns!$B$2:$B$801,MATCH(Orders!B6301,Returns!$A$2:$A$801,0)),"No")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IF(M6302=People!$B$5,People!$A$5,IF(M6302=People!$B$4,People!$A$4,IF(Orders!M6302=People!$B$3,People!$A$3,IF(Orders!M6302=People!$B$2,People!$A$2,0))))</f>
        <v>Kelly Williams</v>
      </c>
      <c r="W6302" s="3" t="str">
        <f>IFERROR(INDEX(Returns!$B$2:$B$801,MATCH(Orders!B6302,Returns!$A$2:$A$801,0)),"No")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IF(M6303=People!$B$5,People!$A$5,IF(M6303=People!$B$4,People!$A$4,IF(Orders!M6303=People!$B$3,People!$A$3,IF(Orders!M6303=People!$B$2,People!$A$2,0))))</f>
        <v>Kelly Williams</v>
      </c>
      <c r="W6303" s="3" t="str">
        <f>IFERROR(INDEX(Returns!$B$2:$B$801,MATCH(Orders!B6303,Returns!$A$2:$A$801,0)),"No")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IF(M6304=People!$B$5,People!$A$5,IF(M6304=People!$B$4,People!$A$4,IF(Orders!M6304=People!$B$3,People!$A$3,IF(Orders!M6304=People!$B$2,People!$A$2,0))))</f>
        <v>Kelly Williams</v>
      </c>
      <c r="W6304" s="3" t="str">
        <f>IFERROR(INDEX(Returns!$B$2:$B$801,MATCH(Orders!B6304,Returns!$A$2:$A$801,0)),"No")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IF(M6305=People!$B$5,People!$A$5,IF(M6305=People!$B$4,People!$A$4,IF(Orders!M6305=People!$B$3,People!$A$3,IF(Orders!M6305=People!$B$2,People!$A$2,0))))</f>
        <v>Kelly Williams</v>
      </c>
      <c r="W6305" s="3" t="str">
        <f>IFERROR(INDEX(Returns!$B$2:$B$801,MATCH(Orders!B6305,Returns!$A$2:$A$801,0)),"No")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IF(M6306=People!$B$5,People!$A$5,IF(M6306=People!$B$4,People!$A$4,IF(Orders!M6306=People!$B$3,People!$A$3,IF(Orders!M6306=People!$B$2,People!$A$2,0))))</f>
        <v>Chuck Magee</v>
      </c>
      <c r="W6306" s="3" t="str">
        <f>IFERROR(INDEX(Returns!$B$2:$B$801,MATCH(Orders!B6306,Returns!$A$2:$A$801,0)),"No")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IF(M6307=People!$B$5,People!$A$5,IF(M6307=People!$B$4,People!$A$4,IF(Orders!M6307=People!$B$3,People!$A$3,IF(Orders!M6307=People!$B$2,People!$A$2,0))))</f>
        <v>Anna Andreadi</v>
      </c>
      <c r="W6307" s="3" t="str">
        <f>IFERROR(INDEX(Returns!$B$2:$B$801,MATCH(Orders!B6307,Returns!$A$2:$A$801,0)),"No")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IF(M6308=People!$B$5,People!$A$5,IF(M6308=People!$B$4,People!$A$4,IF(Orders!M6308=People!$B$3,People!$A$3,IF(Orders!M6308=People!$B$2,People!$A$2,0))))</f>
        <v>Anna Andreadi</v>
      </c>
      <c r="W6308" s="3" t="str">
        <f>IFERROR(INDEX(Returns!$B$2:$B$801,MATCH(Orders!B6308,Returns!$A$2:$A$801,0)),"No")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IF(M6309=People!$B$5,People!$A$5,IF(M6309=People!$B$4,People!$A$4,IF(Orders!M6309=People!$B$3,People!$A$3,IF(Orders!M6309=People!$B$2,People!$A$2,0))))</f>
        <v>Anna Andreadi</v>
      </c>
      <c r="W6309" s="3" t="str">
        <f>IFERROR(INDEX(Returns!$B$2:$B$801,MATCH(Orders!B6309,Returns!$A$2:$A$801,0)),"No")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IF(M6310=People!$B$5,People!$A$5,IF(M6310=People!$B$4,People!$A$4,IF(Orders!M6310=People!$B$3,People!$A$3,IF(Orders!M6310=People!$B$2,People!$A$2,0))))</f>
        <v>Anna Andreadi</v>
      </c>
      <c r="W6310" s="3" t="str">
        <f>IFERROR(INDEX(Returns!$B$2:$B$801,MATCH(Orders!B6310,Returns!$A$2:$A$801,0)),"No")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IF(M6311=People!$B$5,People!$A$5,IF(M6311=People!$B$4,People!$A$4,IF(Orders!M6311=People!$B$3,People!$A$3,IF(Orders!M6311=People!$B$2,People!$A$2,0))))</f>
        <v>Anna Andreadi</v>
      </c>
      <c r="W6311" s="3" t="str">
        <f>IFERROR(INDEX(Returns!$B$2:$B$801,MATCH(Orders!B6311,Returns!$A$2:$A$801,0)),"No")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IF(M6312=People!$B$5,People!$A$5,IF(M6312=People!$B$4,People!$A$4,IF(Orders!M6312=People!$B$3,People!$A$3,IF(Orders!M6312=People!$B$2,People!$A$2,0))))</f>
        <v>Anna Andreadi</v>
      </c>
      <c r="W6312" s="3" t="str">
        <f>IFERROR(INDEX(Returns!$B$2:$B$801,MATCH(Orders!B6312,Returns!$A$2:$A$801,0)),"No")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IF(M6313=People!$B$5,People!$A$5,IF(M6313=People!$B$4,People!$A$4,IF(Orders!M6313=People!$B$3,People!$A$3,IF(Orders!M6313=People!$B$2,People!$A$2,0))))</f>
        <v>Anna Andreadi</v>
      </c>
      <c r="W6313" s="3" t="str">
        <f>IFERROR(INDEX(Returns!$B$2:$B$801,MATCH(Orders!B6313,Returns!$A$2:$A$801,0)),"No")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IF(M6314=People!$B$5,People!$A$5,IF(M6314=People!$B$4,People!$A$4,IF(Orders!M6314=People!$B$3,People!$A$3,IF(Orders!M6314=People!$B$2,People!$A$2,0))))</f>
        <v>Chuck Magee</v>
      </c>
      <c r="W6314" s="3" t="str">
        <f>IFERROR(INDEX(Returns!$B$2:$B$801,MATCH(Orders!B6314,Returns!$A$2:$A$801,0)),"No")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IF(M6315=People!$B$5,People!$A$5,IF(M6315=People!$B$4,People!$A$4,IF(Orders!M6315=People!$B$3,People!$A$3,IF(Orders!M6315=People!$B$2,People!$A$2,0))))</f>
        <v>Chuck Magee</v>
      </c>
      <c r="W6315" s="3" t="str">
        <f>IFERROR(INDEX(Returns!$B$2:$B$801,MATCH(Orders!B6315,Returns!$A$2:$A$801,0)),"No")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IF(M6316=People!$B$5,People!$A$5,IF(M6316=People!$B$4,People!$A$4,IF(Orders!M6316=People!$B$3,People!$A$3,IF(Orders!M6316=People!$B$2,People!$A$2,0))))</f>
        <v>Kelly Williams</v>
      </c>
      <c r="W6316" s="3" t="str">
        <f>IFERROR(INDEX(Returns!$B$2:$B$801,MATCH(Orders!B6316,Returns!$A$2:$A$801,0)),"No")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IF(M6317=People!$B$5,People!$A$5,IF(M6317=People!$B$4,People!$A$4,IF(Orders!M6317=People!$B$3,People!$A$3,IF(Orders!M6317=People!$B$2,People!$A$2,0))))</f>
        <v>Kelly Williams</v>
      </c>
      <c r="W6317" s="3" t="str">
        <f>IFERROR(INDEX(Returns!$B$2:$B$801,MATCH(Orders!B6317,Returns!$A$2:$A$801,0)),"No")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IF(M6318=People!$B$5,People!$A$5,IF(M6318=People!$B$4,People!$A$4,IF(Orders!M6318=People!$B$3,People!$A$3,IF(Orders!M6318=People!$B$2,People!$A$2,0))))</f>
        <v>Kelly Williams</v>
      </c>
      <c r="W6318" s="3" t="str">
        <f>IFERROR(INDEX(Returns!$B$2:$B$801,MATCH(Orders!B6318,Returns!$A$2:$A$801,0)),"No")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IF(M6319=People!$B$5,People!$A$5,IF(M6319=People!$B$4,People!$A$4,IF(Orders!M6319=People!$B$3,People!$A$3,IF(Orders!M6319=People!$B$2,People!$A$2,0))))</f>
        <v>Kelly Williams</v>
      </c>
      <c r="W6319" s="3" t="str">
        <f>IFERROR(INDEX(Returns!$B$2:$B$801,MATCH(Orders!B6319,Returns!$A$2:$A$801,0)),"No")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IF(M6320=People!$B$5,People!$A$5,IF(M6320=People!$B$4,People!$A$4,IF(Orders!M6320=People!$B$3,People!$A$3,IF(Orders!M6320=People!$B$2,People!$A$2,0))))</f>
        <v>Anna Andreadi</v>
      </c>
      <c r="W6320" s="3" t="str">
        <f>IFERROR(INDEX(Returns!$B$2:$B$801,MATCH(Orders!B6320,Returns!$A$2:$A$801,0)),"No")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IF(M6321=People!$B$5,People!$A$5,IF(M6321=People!$B$4,People!$A$4,IF(Orders!M6321=People!$B$3,People!$A$3,IF(Orders!M6321=People!$B$2,People!$A$2,0))))</f>
        <v>Anna Andreadi</v>
      </c>
      <c r="W6321" s="3" t="str">
        <f>IFERROR(INDEX(Returns!$B$2:$B$801,MATCH(Orders!B6321,Returns!$A$2:$A$801,0)),"No")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IF(M6322=People!$B$5,People!$A$5,IF(M6322=People!$B$4,People!$A$4,IF(Orders!M6322=People!$B$3,People!$A$3,IF(Orders!M6322=People!$B$2,People!$A$2,0))))</f>
        <v>Cassandra Brandow</v>
      </c>
      <c r="W6322" s="3" t="str">
        <f>IFERROR(INDEX(Returns!$B$2:$B$801,MATCH(Orders!B6322,Returns!$A$2:$A$801,0)),"No")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IF(M6323=People!$B$5,People!$A$5,IF(M6323=People!$B$4,People!$A$4,IF(Orders!M6323=People!$B$3,People!$A$3,IF(Orders!M6323=People!$B$2,People!$A$2,0))))</f>
        <v>Chuck Magee</v>
      </c>
      <c r="W6323" s="3" t="str">
        <f>IFERROR(INDEX(Returns!$B$2:$B$801,MATCH(Orders!B6323,Returns!$A$2:$A$801,0)),"No")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IF(M6324=People!$B$5,People!$A$5,IF(M6324=People!$B$4,People!$A$4,IF(Orders!M6324=People!$B$3,People!$A$3,IF(Orders!M6324=People!$B$2,People!$A$2,0))))</f>
        <v>Kelly Williams</v>
      </c>
      <c r="W6324" s="3" t="str">
        <f>IFERROR(INDEX(Returns!$B$2:$B$801,MATCH(Orders!B6324,Returns!$A$2:$A$801,0)),"No")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IF(M6325=People!$B$5,People!$A$5,IF(M6325=People!$B$4,People!$A$4,IF(Orders!M6325=People!$B$3,People!$A$3,IF(Orders!M6325=People!$B$2,People!$A$2,0))))</f>
        <v>Chuck Magee</v>
      </c>
      <c r="W6325" s="3" t="str">
        <f>IFERROR(INDEX(Returns!$B$2:$B$801,MATCH(Orders!B6325,Returns!$A$2:$A$801,0)),"No")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IF(M6326=People!$B$5,People!$A$5,IF(M6326=People!$B$4,People!$A$4,IF(Orders!M6326=People!$B$3,People!$A$3,IF(Orders!M6326=People!$B$2,People!$A$2,0))))</f>
        <v>Anna Andreadi</v>
      </c>
      <c r="W6326" s="3" t="str">
        <f>IFERROR(INDEX(Returns!$B$2:$B$801,MATCH(Orders!B6326,Returns!$A$2:$A$801,0)),"No")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IF(M6327=People!$B$5,People!$A$5,IF(M6327=People!$B$4,People!$A$4,IF(Orders!M6327=People!$B$3,People!$A$3,IF(Orders!M6327=People!$B$2,People!$A$2,0))))</f>
        <v>Anna Andreadi</v>
      </c>
      <c r="W6327" s="3" t="str">
        <f>IFERROR(INDEX(Returns!$B$2:$B$801,MATCH(Orders!B6327,Returns!$A$2:$A$801,0)),"No")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IF(M6328=People!$B$5,People!$A$5,IF(M6328=People!$B$4,People!$A$4,IF(Orders!M6328=People!$B$3,People!$A$3,IF(Orders!M6328=People!$B$2,People!$A$2,0))))</f>
        <v>Kelly Williams</v>
      </c>
      <c r="W6328" s="3" t="str">
        <f>IFERROR(INDEX(Returns!$B$2:$B$801,MATCH(Orders!B6328,Returns!$A$2:$A$801,0)),"No")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IF(M6329=People!$B$5,People!$A$5,IF(M6329=People!$B$4,People!$A$4,IF(Orders!M6329=People!$B$3,People!$A$3,IF(Orders!M6329=People!$B$2,People!$A$2,0))))</f>
        <v>Kelly Williams</v>
      </c>
      <c r="W6329" s="3" t="str">
        <f>IFERROR(INDEX(Returns!$B$2:$B$801,MATCH(Orders!B6329,Returns!$A$2:$A$801,0)),"No")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IF(M6330=People!$B$5,People!$A$5,IF(M6330=People!$B$4,People!$A$4,IF(Orders!M6330=People!$B$3,People!$A$3,IF(Orders!M6330=People!$B$2,People!$A$2,0))))</f>
        <v>Kelly Williams</v>
      </c>
      <c r="W6330" s="3" t="str">
        <f>IFERROR(INDEX(Returns!$B$2:$B$801,MATCH(Orders!B6330,Returns!$A$2:$A$801,0)),"No")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IF(M6331=People!$B$5,People!$A$5,IF(M6331=People!$B$4,People!$A$4,IF(Orders!M6331=People!$B$3,People!$A$3,IF(Orders!M6331=People!$B$2,People!$A$2,0))))</f>
        <v>Kelly Williams</v>
      </c>
      <c r="W6331" s="3" t="str">
        <f>IFERROR(INDEX(Returns!$B$2:$B$801,MATCH(Orders!B6331,Returns!$A$2:$A$801,0)),"No")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IF(M6332=People!$B$5,People!$A$5,IF(M6332=People!$B$4,People!$A$4,IF(Orders!M6332=People!$B$3,People!$A$3,IF(Orders!M6332=People!$B$2,People!$A$2,0))))</f>
        <v>Kelly Williams</v>
      </c>
      <c r="W6332" s="3" t="str">
        <f>IFERROR(INDEX(Returns!$B$2:$B$801,MATCH(Orders!B6332,Returns!$A$2:$A$801,0)),"No")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IF(M6333=People!$B$5,People!$A$5,IF(M6333=People!$B$4,People!$A$4,IF(Orders!M6333=People!$B$3,People!$A$3,IF(Orders!M6333=People!$B$2,People!$A$2,0))))</f>
        <v>Kelly Williams</v>
      </c>
      <c r="W6333" s="3" t="str">
        <f>IFERROR(INDEX(Returns!$B$2:$B$801,MATCH(Orders!B6333,Returns!$A$2:$A$801,0)),"No")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IF(M6334=People!$B$5,People!$A$5,IF(M6334=People!$B$4,People!$A$4,IF(Orders!M6334=People!$B$3,People!$A$3,IF(Orders!M6334=People!$B$2,People!$A$2,0))))</f>
        <v>Kelly Williams</v>
      </c>
      <c r="W6334" s="3" t="str">
        <f>IFERROR(INDEX(Returns!$B$2:$B$801,MATCH(Orders!B6334,Returns!$A$2:$A$801,0)),"No")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IF(M6335=People!$B$5,People!$A$5,IF(M6335=People!$B$4,People!$A$4,IF(Orders!M6335=People!$B$3,People!$A$3,IF(Orders!M6335=People!$B$2,People!$A$2,0))))</f>
        <v>Kelly Williams</v>
      </c>
      <c r="W6335" s="3" t="str">
        <f>IFERROR(INDEX(Returns!$B$2:$B$801,MATCH(Orders!B6335,Returns!$A$2:$A$801,0)),"No")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IF(M6336=People!$B$5,People!$A$5,IF(M6336=People!$B$4,People!$A$4,IF(Orders!M6336=People!$B$3,People!$A$3,IF(Orders!M6336=People!$B$2,People!$A$2,0))))</f>
        <v>Chuck Magee</v>
      </c>
      <c r="W6336" s="3" t="str">
        <f>IFERROR(INDEX(Returns!$B$2:$B$801,MATCH(Orders!B6336,Returns!$A$2:$A$801,0)),"No")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IF(M6337=People!$B$5,People!$A$5,IF(M6337=People!$B$4,People!$A$4,IF(Orders!M6337=People!$B$3,People!$A$3,IF(Orders!M6337=People!$B$2,People!$A$2,0))))</f>
        <v>Chuck Magee</v>
      </c>
      <c r="W6337" s="3" t="str">
        <f>IFERROR(INDEX(Returns!$B$2:$B$801,MATCH(Orders!B6337,Returns!$A$2:$A$801,0)),"No")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IF(M6338=People!$B$5,People!$A$5,IF(M6338=People!$B$4,People!$A$4,IF(Orders!M6338=People!$B$3,People!$A$3,IF(Orders!M6338=People!$B$2,People!$A$2,0))))</f>
        <v>Anna Andreadi</v>
      </c>
      <c r="W6338" s="3" t="str">
        <f>IFERROR(INDEX(Returns!$B$2:$B$801,MATCH(Orders!B6338,Returns!$A$2:$A$801,0)),"No")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IF(M6339=People!$B$5,People!$A$5,IF(M6339=People!$B$4,People!$A$4,IF(Orders!M6339=People!$B$3,People!$A$3,IF(Orders!M6339=People!$B$2,People!$A$2,0))))</f>
        <v>Anna Andreadi</v>
      </c>
      <c r="W6339" s="3" t="str">
        <f>IFERROR(INDEX(Returns!$B$2:$B$801,MATCH(Orders!B6339,Returns!$A$2:$A$801,0)),"No")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IF(M6340=People!$B$5,People!$A$5,IF(M6340=People!$B$4,People!$A$4,IF(Orders!M6340=People!$B$3,People!$A$3,IF(Orders!M6340=People!$B$2,People!$A$2,0))))</f>
        <v>Chuck Magee</v>
      </c>
      <c r="W6340" s="3" t="str">
        <f>IFERROR(INDEX(Returns!$B$2:$B$801,MATCH(Orders!B6340,Returns!$A$2:$A$801,0)),"No")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IF(M6341=People!$B$5,People!$A$5,IF(M6341=People!$B$4,People!$A$4,IF(Orders!M6341=People!$B$3,People!$A$3,IF(Orders!M6341=People!$B$2,People!$A$2,0))))</f>
        <v>Chuck Magee</v>
      </c>
      <c r="W6341" s="3" t="str">
        <f>IFERROR(INDEX(Returns!$B$2:$B$801,MATCH(Orders!B6341,Returns!$A$2:$A$801,0)),"No")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IF(M6342=People!$B$5,People!$A$5,IF(M6342=People!$B$4,People!$A$4,IF(Orders!M6342=People!$B$3,People!$A$3,IF(Orders!M6342=People!$B$2,People!$A$2,0))))</f>
        <v>Chuck Magee</v>
      </c>
      <c r="W6342" s="3" t="str">
        <f>IFERROR(INDEX(Returns!$B$2:$B$801,MATCH(Orders!B6342,Returns!$A$2:$A$801,0)),"No")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IF(M6343=People!$B$5,People!$A$5,IF(M6343=People!$B$4,People!$A$4,IF(Orders!M6343=People!$B$3,People!$A$3,IF(Orders!M6343=People!$B$2,People!$A$2,0))))</f>
        <v>Chuck Magee</v>
      </c>
      <c r="W6343" s="3" t="str">
        <f>IFERROR(INDEX(Returns!$B$2:$B$801,MATCH(Orders!B6343,Returns!$A$2:$A$801,0)),"No")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IF(M6344=People!$B$5,People!$A$5,IF(M6344=People!$B$4,People!$A$4,IF(Orders!M6344=People!$B$3,People!$A$3,IF(Orders!M6344=People!$B$2,People!$A$2,0))))</f>
        <v>Chuck Magee</v>
      </c>
      <c r="W6344" s="3" t="str">
        <f>IFERROR(INDEX(Returns!$B$2:$B$801,MATCH(Orders!B6344,Returns!$A$2:$A$801,0)),"No")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IF(M6345=People!$B$5,People!$A$5,IF(M6345=People!$B$4,People!$A$4,IF(Orders!M6345=People!$B$3,People!$A$3,IF(Orders!M6345=People!$B$2,People!$A$2,0))))</f>
        <v>Chuck Magee</v>
      </c>
      <c r="W6345" s="3" t="str">
        <f>IFERROR(INDEX(Returns!$B$2:$B$801,MATCH(Orders!B6345,Returns!$A$2:$A$801,0)),"No")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IF(M6346=People!$B$5,People!$A$5,IF(M6346=People!$B$4,People!$A$4,IF(Orders!M6346=People!$B$3,People!$A$3,IF(Orders!M6346=People!$B$2,People!$A$2,0))))</f>
        <v>Chuck Magee</v>
      </c>
      <c r="W6346" s="3" t="str">
        <f>IFERROR(INDEX(Returns!$B$2:$B$801,MATCH(Orders!B6346,Returns!$A$2:$A$801,0)),"No")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IF(M6347=People!$B$5,People!$A$5,IF(M6347=People!$B$4,People!$A$4,IF(Orders!M6347=People!$B$3,People!$A$3,IF(Orders!M6347=People!$B$2,People!$A$2,0))))</f>
        <v>Chuck Magee</v>
      </c>
      <c r="W6347" s="3" t="str">
        <f>IFERROR(INDEX(Returns!$B$2:$B$801,MATCH(Orders!B6347,Returns!$A$2:$A$801,0)),"No")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IF(M6348=People!$B$5,People!$A$5,IF(M6348=People!$B$4,People!$A$4,IF(Orders!M6348=People!$B$3,People!$A$3,IF(Orders!M6348=People!$B$2,People!$A$2,0))))</f>
        <v>Chuck Magee</v>
      </c>
      <c r="W6348" s="3" t="str">
        <f>IFERROR(INDEX(Returns!$B$2:$B$801,MATCH(Orders!B6348,Returns!$A$2:$A$801,0)),"No")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IF(M6349=People!$B$5,People!$A$5,IF(M6349=People!$B$4,People!$A$4,IF(Orders!M6349=People!$B$3,People!$A$3,IF(Orders!M6349=People!$B$2,People!$A$2,0))))</f>
        <v>Anna Andreadi</v>
      </c>
      <c r="W6349" s="3" t="str">
        <f>IFERROR(INDEX(Returns!$B$2:$B$801,MATCH(Orders!B6349,Returns!$A$2:$A$801,0)),"No")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IF(M6350=People!$B$5,People!$A$5,IF(M6350=People!$B$4,People!$A$4,IF(Orders!M6350=People!$B$3,People!$A$3,IF(Orders!M6350=People!$B$2,People!$A$2,0))))</f>
        <v>Anna Andreadi</v>
      </c>
      <c r="W6350" s="3" t="str">
        <f>IFERROR(INDEX(Returns!$B$2:$B$801,MATCH(Orders!B6350,Returns!$A$2:$A$801,0)),"No")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IF(M6351=People!$B$5,People!$A$5,IF(M6351=People!$B$4,People!$A$4,IF(Orders!M6351=People!$B$3,People!$A$3,IF(Orders!M6351=People!$B$2,People!$A$2,0))))</f>
        <v>Anna Andreadi</v>
      </c>
      <c r="W6351" s="3" t="str">
        <f>IFERROR(INDEX(Returns!$B$2:$B$801,MATCH(Orders!B6351,Returns!$A$2:$A$801,0)),"No")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IF(M6352=People!$B$5,People!$A$5,IF(M6352=People!$B$4,People!$A$4,IF(Orders!M6352=People!$B$3,People!$A$3,IF(Orders!M6352=People!$B$2,People!$A$2,0))))</f>
        <v>Kelly Williams</v>
      </c>
      <c r="W6352" s="3" t="str">
        <f>IFERROR(INDEX(Returns!$B$2:$B$801,MATCH(Orders!B6352,Returns!$A$2:$A$801,0)),"No")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IF(M6353=People!$B$5,People!$A$5,IF(M6353=People!$B$4,People!$A$4,IF(Orders!M6353=People!$B$3,People!$A$3,IF(Orders!M6353=People!$B$2,People!$A$2,0))))</f>
        <v>Cassandra Brandow</v>
      </c>
      <c r="W6353" s="3" t="str">
        <f>IFERROR(INDEX(Returns!$B$2:$B$801,MATCH(Orders!B6353,Returns!$A$2:$A$801,0)),"No")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IF(M6354=People!$B$5,People!$A$5,IF(M6354=People!$B$4,People!$A$4,IF(Orders!M6354=People!$B$3,People!$A$3,IF(Orders!M6354=People!$B$2,People!$A$2,0))))</f>
        <v>Chuck Magee</v>
      </c>
      <c r="W6354" s="3" t="str">
        <f>IFERROR(INDEX(Returns!$B$2:$B$801,MATCH(Orders!B6354,Returns!$A$2:$A$801,0)),"No")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IF(M6355=People!$B$5,People!$A$5,IF(M6355=People!$B$4,People!$A$4,IF(Orders!M6355=People!$B$3,People!$A$3,IF(Orders!M6355=People!$B$2,People!$A$2,0))))</f>
        <v>Chuck Magee</v>
      </c>
      <c r="W6355" s="3" t="str">
        <f>IFERROR(INDEX(Returns!$B$2:$B$801,MATCH(Orders!B6355,Returns!$A$2:$A$801,0)),"No")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IF(M6356=People!$B$5,People!$A$5,IF(M6356=People!$B$4,People!$A$4,IF(Orders!M6356=People!$B$3,People!$A$3,IF(Orders!M6356=People!$B$2,People!$A$2,0))))</f>
        <v>Chuck Magee</v>
      </c>
      <c r="W6356" s="3" t="str">
        <f>IFERROR(INDEX(Returns!$B$2:$B$801,MATCH(Orders!B6356,Returns!$A$2:$A$801,0)),"No")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IF(M6357=People!$B$5,People!$A$5,IF(M6357=People!$B$4,People!$A$4,IF(Orders!M6357=People!$B$3,People!$A$3,IF(Orders!M6357=People!$B$2,People!$A$2,0))))</f>
        <v>Chuck Magee</v>
      </c>
      <c r="W6357" s="3" t="str">
        <f>IFERROR(INDEX(Returns!$B$2:$B$801,MATCH(Orders!B6357,Returns!$A$2:$A$801,0)),"No")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IF(M6358=People!$B$5,People!$A$5,IF(M6358=People!$B$4,People!$A$4,IF(Orders!M6358=People!$B$3,People!$A$3,IF(Orders!M6358=People!$B$2,People!$A$2,0))))</f>
        <v>Anna Andreadi</v>
      </c>
      <c r="W6358" s="3" t="str">
        <f>IFERROR(INDEX(Returns!$B$2:$B$801,MATCH(Orders!B6358,Returns!$A$2:$A$801,0)),"No")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IF(M6359=People!$B$5,People!$A$5,IF(M6359=People!$B$4,People!$A$4,IF(Orders!M6359=People!$B$3,People!$A$3,IF(Orders!M6359=People!$B$2,People!$A$2,0))))</f>
        <v>Anna Andreadi</v>
      </c>
      <c r="W6359" s="3" t="str">
        <f>IFERROR(INDEX(Returns!$B$2:$B$801,MATCH(Orders!B6359,Returns!$A$2:$A$801,0)),"No")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IF(M6360=People!$B$5,People!$A$5,IF(M6360=People!$B$4,People!$A$4,IF(Orders!M6360=People!$B$3,People!$A$3,IF(Orders!M6360=People!$B$2,People!$A$2,0))))</f>
        <v>Anna Andreadi</v>
      </c>
      <c r="W6360" s="3" t="str">
        <f>IFERROR(INDEX(Returns!$B$2:$B$801,MATCH(Orders!B6360,Returns!$A$2:$A$801,0)),"No")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IF(M6361=People!$B$5,People!$A$5,IF(M6361=People!$B$4,People!$A$4,IF(Orders!M6361=People!$B$3,People!$A$3,IF(Orders!M6361=People!$B$2,People!$A$2,0))))</f>
        <v>Anna Andreadi</v>
      </c>
      <c r="W6361" s="3" t="str">
        <f>IFERROR(INDEX(Returns!$B$2:$B$801,MATCH(Orders!B6361,Returns!$A$2:$A$801,0)),"No")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IF(M6362=People!$B$5,People!$A$5,IF(M6362=People!$B$4,People!$A$4,IF(Orders!M6362=People!$B$3,People!$A$3,IF(Orders!M6362=People!$B$2,People!$A$2,0))))</f>
        <v>Anna Andreadi</v>
      </c>
      <c r="W6362" s="3" t="str">
        <f>IFERROR(INDEX(Returns!$B$2:$B$801,MATCH(Orders!B6362,Returns!$A$2:$A$801,0)),"No")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IF(M6363=People!$B$5,People!$A$5,IF(M6363=People!$B$4,People!$A$4,IF(Orders!M6363=People!$B$3,People!$A$3,IF(Orders!M6363=People!$B$2,People!$A$2,0))))</f>
        <v>Anna Andreadi</v>
      </c>
      <c r="W6363" s="3" t="str">
        <f>IFERROR(INDEX(Returns!$B$2:$B$801,MATCH(Orders!B6363,Returns!$A$2:$A$801,0)),"No")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IF(M6364=People!$B$5,People!$A$5,IF(M6364=People!$B$4,People!$A$4,IF(Orders!M6364=People!$B$3,People!$A$3,IF(Orders!M6364=People!$B$2,People!$A$2,0))))</f>
        <v>Anna Andreadi</v>
      </c>
      <c r="W6364" s="3" t="str">
        <f>IFERROR(INDEX(Returns!$B$2:$B$801,MATCH(Orders!B6364,Returns!$A$2:$A$801,0)),"No")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IF(M6365=People!$B$5,People!$A$5,IF(M6365=People!$B$4,People!$A$4,IF(Orders!M6365=People!$B$3,People!$A$3,IF(Orders!M6365=People!$B$2,People!$A$2,0))))</f>
        <v>Anna Andreadi</v>
      </c>
      <c r="W6365" s="3" t="str">
        <f>IFERROR(INDEX(Returns!$B$2:$B$801,MATCH(Orders!B6365,Returns!$A$2:$A$801,0)),"No")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IF(M6366=People!$B$5,People!$A$5,IF(M6366=People!$B$4,People!$A$4,IF(Orders!M6366=People!$B$3,People!$A$3,IF(Orders!M6366=People!$B$2,People!$A$2,0))))</f>
        <v>Anna Andreadi</v>
      </c>
      <c r="W6366" s="3" t="str">
        <f>IFERROR(INDEX(Returns!$B$2:$B$801,MATCH(Orders!B6366,Returns!$A$2:$A$801,0)),"No")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IF(M6367=People!$B$5,People!$A$5,IF(M6367=People!$B$4,People!$A$4,IF(Orders!M6367=People!$B$3,People!$A$3,IF(Orders!M6367=People!$B$2,People!$A$2,0))))</f>
        <v>Chuck Magee</v>
      </c>
      <c r="W6367" s="3" t="str">
        <f>IFERROR(INDEX(Returns!$B$2:$B$801,MATCH(Orders!B6367,Returns!$A$2:$A$801,0)),"No")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IF(M6368=People!$B$5,People!$A$5,IF(M6368=People!$B$4,People!$A$4,IF(Orders!M6368=People!$B$3,People!$A$3,IF(Orders!M6368=People!$B$2,People!$A$2,0))))</f>
        <v>Chuck Magee</v>
      </c>
      <c r="W6368" s="3" t="str">
        <f>IFERROR(INDEX(Returns!$B$2:$B$801,MATCH(Orders!B6368,Returns!$A$2:$A$801,0)),"No")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IF(M6369=People!$B$5,People!$A$5,IF(M6369=People!$B$4,People!$A$4,IF(Orders!M6369=People!$B$3,People!$A$3,IF(Orders!M6369=People!$B$2,People!$A$2,0))))</f>
        <v>Chuck Magee</v>
      </c>
      <c r="W6369" s="3" t="str">
        <f>IFERROR(INDEX(Returns!$B$2:$B$801,MATCH(Orders!B6369,Returns!$A$2:$A$801,0)),"No")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IF(M6370=People!$B$5,People!$A$5,IF(M6370=People!$B$4,People!$A$4,IF(Orders!M6370=People!$B$3,People!$A$3,IF(Orders!M6370=People!$B$2,People!$A$2,0))))</f>
        <v>Anna Andreadi</v>
      </c>
      <c r="W6370" s="3" t="str">
        <f>IFERROR(INDEX(Returns!$B$2:$B$801,MATCH(Orders!B6370,Returns!$A$2:$A$801,0)),"No")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IF(M6371=People!$B$5,People!$A$5,IF(M6371=People!$B$4,People!$A$4,IF(Orders!M6371=People!$B$3,People!$A$3,IF(Orders!M6371=People!$B$2,People!$A$2,0))))</f>
        <v>Kelly Williams</v>
      </c>
      <c r="W6371" s="3" t="str">
        <f>IFERROR(INDEX(Returns!$B$2:$B$801,MATCH(Orders!B6371,Returns!$A$2:$A$801,0)),"No")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IF(M6372=People!$B$5,People!$A$5,IF(M6372=People!$B$4,People!$A$4,IF(Orders!M6372=People!$B$3,People!$A$3,IF(Orders!M6372=People!$B$2,People!$A$2,0))))</f>
        <v>Chuck Magee</v>
      </c>
      <c r="W6372" s="3" t="str">
        <f>IFERROR(INDEX(Returns!$B$2:$B$801,MATCH(Orders!B6372,Returns!$A$2:$A$801,0)),"No")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IF(M6373=People!$B$5,People!$A$5,IF(M6373=People!$B$4,People!$A$4,IF(Orders!M6373=People!$B$3,People!$A$3,IF(Orders!M6373=People!$B$2,People!$A$2,0))))</f>
        <v>Chuck Magee</v>
      </c>
      <c r="W6373" s="3" t="str">
        <f>IFERROR(INDEX(Returns!$B$2:$B$801,MATCH(Orders!B6373,Returns!$A$2:$A$801,0)),"No")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IF(M6374=People!$B$5,People!$A$5,IF(M6374=People!$B$4,People!$A$4,IF(Orders!M6374=People!$B$3,People!$A$3,IF(Orders!M6374=People!$B$2,People!$A$2,0))))</f>
        <v>Chuck Magee</v>
      </c>
      <c r="W6374" s="3" t="str">
        <f>IFERROR(INDEX(Returns!$B$2:$B$801,MATCH(Orders!B6374,Returns!$A$2:$A$801,0)),"No")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IF(M6375=People!$B$5,People!$A$5,IF(M6375=People!$B$4,People!$A$4,IF(Orders!M6375=People!$B$3,People!$A$3,IF(Orders!M6375=People!$B$2,People!$A$2,0))))</f>
        <v>Chuck Magee</v>
      </c>
      <c r="W6375" s="3" t="str">
        <f>IFERROR(INDEX(Returns!$B$2:$B$801,MATCH(Orders!B6375,Returns!$A$2:$A$801,0)),"No")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IF(M6376=People!$B$5,People!$A$5,IF(M6376=People!$B$4,People!$A$4,IF(Orders!M6376=People!$B$3,People!$A$3,IF(Orders!M6376=People!$B$2,People!$A$2,0))))</f>
        <v>Cassandra Brandow</v>
      </c>
      <c r="W6376" s="3" t="str">
        <f>IFERROR(INDEX(Returns!$B$2:$B$801,MATCH(Orders!B6376,Returns!$A$2:$A$801,0)),"No")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IF(M6377=People!$B$5,People!$A$5,IF(M6377=People!$B$4,People!$A$4,IF(Orders!M6377=People!$B$3,People!$A$3,IF(Orders!M6377=People!$B$2,People!$A$2,0))))</f>
        <v>Cassandra Brandow</v>
      </c>
      <c r="W6377" s="3" t="str">
        <f>IFERROR(INDEX(Returns!$B$2:$B$801,MATCH(Orders!B6377,Returns!$A$2:$A$801,0)),"No")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IF(M6378=People!$B$5,People!$A$5,IF(M6378=People!$B$4,People!$A$4,IF(Orders!M6378=People!$B$3,People!$A$3,IF(Orders!M6378=People!$B$2,People!$A$2,0))))</f>
        <v>Chuck Magee</v>
      </c>
      <c r="W6378" s="3" t="str">
        <f>IFERROR(INDEX(Returns!$B$2:$B$801,MATCH(Orders!B6378,Returns!$A$2:$A$801,0)),"No")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IF(M6379=People!$B$5,People!$A$5,IF(M6379=People!$B$4,People!$A$4,IF(Orders!M6379=People!$B$3,People!$A$3,IF(Orders!M6379=People!$B$2,People!$A$2,0))))</f>
        <v>Anna Andreadi</v>
      </c>
      <c r="W6379" s="3" t="str">
        <f>IFERROR(INDEX(Returns!$B$2:$B$801,MATCH(Orders!B6379,Returns!$A$2:$A$801,0)),"No")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IF(M6380=People!$B$5,People!$A$5,IF(M6380=People!$B$4,People!$A$4,IF(Orders!M6380=People!$B$3,People!$A$3,IF(Orders!M6380=People!$B$2,People!$A$2,0))))</f>
        <v>Chuck Magee</v>
      </c>
      <c r="W6380" s="3" t="str">
        <f>IFERROR(INDEX(Returns!$B$2:$B$801,MATCH(Orders!B6380,Returns!$A$2:$A$801,0)),"No")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IF(M6381=People!$B$5,People!$A$5,IF(M6381=People!$B$4,People!$A$4,IF(Orders!M6381=People!$B$3,People!$A$3,IF(Orders!M6381=People!$B$2,People!$A$2,0))))</f>
        <v>Chuck Magee</v>
      </c>
      <c r="W6381" s="3" t="str">
        <f>IFERROR(INDEX(Returns!$B$2:$B$801,MATCH(Orders!B6381,Returns!$A$2:$A$801,0)),"No")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IF(M6382=People!$B$5,People!$A$5,IF(M6382=People!$B$4,People!$A$4,IF(Orders!M6382=People!$B$3,People!$A$3,IF(Orders!M6382=People!$B$2,People!$A$2,0))))</f>
        <v>Anna Andreadi</v>
      </c>
      <c r="W6382" s="3" t="str">
        <f>IFERROR(INDEX(Returns!$B$2:$B$801,MATCH(Orders!B6382,Returns!$A$2:$A$801,0)),"No")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IF(M6383=People!$B$5,People!$A$5,IF(M6383=People!$B$4,People!$A$4,IF(Orders!M6383=People!$B$3,People!$A$3,IF(Orders!M6383=People!$B$2,People!$A$2,0))))</f>
        <v>Chuck Magee</v>
      </c>
      <c r="W6383" s="3" t="str">
        <f>IFERROR(INDEX(Returns!$B$2:$B$801,MATCH(Orders!B6383,Returns!$A$2:$A$801,0)),"No")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IF(M6384=People!$B$5,People!$A$5,IF(M6384=People!$B$4,People!$A$4,IF(Orders!M6384=People!$B$3,People!$A$3,IF(Orders!M6384=People!$B$2,People!$A$2,0))))</f>
        <v>Chuck Magee</v>
      </c>
      <c r="W6384" s="3" t="str">
        <f>IFERROR(INDEX(Returns!$B$2:$B$801,MATCH(Orders!B6384,Returns!$A$2:$A$801,0)),"No")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IF(M6385=People!$B$5,People!$A$5,IF(M6385=People!$B$4,People!$A$4,IF(Orders!M6385=People!$B$3,People!$A$3,IF(Orders!M6385=People!$B$2,People!$A$2,0))))</f>
        <v>Kelly Williams</v>
      </c>
      <c r="W6385" s="3" t="str">
        <f>IFERROR(INDEX(Returns!$B$2:$B$801,MATCH(Orders!B6385,Returns!$A$2:$A$801,0)),"No")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IF(M6386=People!$B$5,People!$A$5,IF(M6386=People!$B$4,People!$A$4,IF(Orders!M6386=People!$B$3,People!$A$3,IF(Orders!M6386=People!$B$2,People!$A$2,0))))</f>
        <v>Kelly Williams</v>
      </c>
      <c r="W6386" s="3" t="str">
        <f>IFERROR(INDEX(Returns!$B$2:$B$801,MATCH(Orders!B6386,Returns!$A$2:$A$801,0)),"No")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IF(M6387=People!$B$5,People!$A$5,IF(M6387=People!$B$4,People!$A$4,IF(Orders!M6387=People!$B$3,People!$A$3,IF(Orders!M6387=People!$B$2,People!$A$2,0))))</f>
        <v>Kelly Williams</v>
      </c>
      <c r="W6387" s="3" t="str">
        <f>IFERROR(INDEX(Returns!$B$2:$B$801,MATCH(Orders!B6387,Returns!$A$2:$A$801,0)),"No")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IF(M6388=People!$B$5,People!$A$5,IF(M6388=People!$B$4,People!$A$4,IF(Orders!M6388=People!$B$3,People!$A$3,IF(Orders!M6388=People!$B$2,People!$A$2,0))))</f>
        <v>Kelly Williams</v>
      </c>
      <c r="W6388" s="3" t="str">
        <f>IFERROR(INDEX(Returns!$B$2:$B$801,MATCH(Orders!B6388,Returns!$A$2:$A$801,0)),"No")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IF(M6389=People!$B$5,People!$A$5,IF(M6389=People!$B$4,People!$A$4,IF(Orders!M6389=People!$B$3,People!$A$3,IF(Orders!M6389=People!$B$2,People!$A$2,0))))</f>
        <v>Kelly Williams</v>
      </c>
      <c r="W6389" s="3" t="str">
        <f>IFERROR(INDEX(Returns!$B$2:$B$801,MATCH(Orders!B6389,Returns!$A$2:$A$801,0)),"No")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IF(M6390=People!$B$5,People!$A$5,IF(M6390=People!$B$4,People!$A$4,IF(Orders!M6390=People!$B$3,People!$A$3,IF(Orders!M6390=People!$B$2,People!$A$2,0))))</f>
        <v>Kelly Williams</v>
      </c>
      <c r="W6390" s="3" t="str">
        <f>IFERROR(INDEX(Returns!$B$2:$B$801,MATCH(Orders!B6390,Returns!$A$2:$A$801,0)),"No")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IF(M6391=People!$B$5,People!$A$5,IF(M6391=People!$B$4,People!$A$4,IF(Orders!M6391=People!$B$3,People!$A$3,IF(Orders!M6391=People!$B$2,People!$A$2,0))))</f>
        <v>Cassandra Brandow</v>
      </c>
      <c r="W6391" s="3" t="str">
        <f>IFERROR(INDEX(Returns!$B$2:$B$801,MATCH(Orders!B6391,Returns!$A$2:$A$801,0)),"No")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IF(M6392=People!$B$5,People!$A$5,IF(M6392=People!$B$4,People!$A$4,IF(Orders!M6392=People!$B$3,People!$A$3,IF(Orders!M6392=People!$B$2,People!$A$2,0))))</f>
        <v>Cassandra Brandow</v>
      </c>
      <c r="W6392" s="3" t="str">
        <f>IFERROR(INDEX(Returns!$B$2:$B$801,MATCH(Orders!B6392,Returns!$A$2:$A$801,0)),"No")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IF(M6393=People!$B$5,People!$A$5,IF(M6393=People!$B$4,People!$A$4,IF(Orders!M6393=People!$B$3,People!$A$3,IF(Orders!M6393=People!$B$2,People!$A$2,0))))</f>
        <v>Chuck Magee</v>
      </c>
      <c r="W6393" s="3" t="str">
        <f>IFERROR(INDEX(Returns!$B$2:$B$801,MATCH(Orders!B6393,Returns!$A$2:$A$801,0)),"No")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IF(M6394=People!$B$5,People!$A$5,IF(M6394=People!$B$4,People!$A$4,IF(Orders!M6394=People!$B$3,People!$A$3,IF(Orders!M6394=People!$B$2,People!$A$2,0))))</f>
        <v>Chuck Magee</v>
      </c>
      <c r="W6394" s="3" t="str">
        <f>IFERROR(INDEX(Returns!$B$2:$B$801,MATCH(Orders!B6394,Returns!$A$2:$A$801,0)),"No")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IF(M6395=People!$B$5,People!$A$5,IF(M6395=People!$B$4,People!$A$4,IF(Orders!M6395=People!$B$3,People!$A$3,IF(Orders!M6395=People!$B$2,People!$A$2,0))))</f>
        <v>Chuck Magee</v>
      </c>
      <c r="W6395" s="3" t="str">
        <f>IFERROR(INDEX(Returns!$B$2:$B$801,MATCH(Orders!B6395,Returns!$A$2:$A$801,0)),"No")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IF(M6396=People!$B$5,People!$A$5,IF(M6396=People!$B$4,People!$A$4,IF(Orders!M6396=People!$B$3,People!$A$3,IF(Orders!M6396=People!$B$2,People!$A$2,0))))</f>
        <v>Chuck Magee</v>
      </c>
      <c r="W6396" s="3" t="str">
        <f>IFERROR(INDEX(Returns!$B$2:$B$801,MATCH(Orders!B6396,Returns!$A$2:$A$801,0)),"No")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IF(M6397=People!$B$5,People!$A$5,IF(M6397=People!$B$4,People!$A$4,IF(Orders!M6397=People!$B$3,People!$A$3,IF(Orders!M6397=People!$B$2,People!$A$2,0))))</f>
        <v>Chuck Magee</v>
      </c>
      <c r="W6397" s="3" t="str">
        <f>IFERROR(INDEX(Returns!$B$2:$B$801,MATCH(Orders!B6397,Returns!$A$2:$A$801,0)),"No")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IF(M6398=People!$B$5,People!$A$5,IF(M6398=People!$B$4,People!$A$4,IF(Orders!M6398=People!$B$3,People!$A$3,IF(Orders!M6398=People!$B$2,People!$A$2,0))))</f>
        <v>Chuck Magee</v>
      </c>
      <c r="W6398" s="3" t="str">
        <f>IFERROR(INDEX(Returns!$B$2:$B$801,MATCH(Orders!B6398,Returns!$A$2:$A$801,0)),"No")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IF(M6399=People!$B$5,People!$A$5,IF(M6399=People!$B$4,People!$A$4,IF(Orders!M6399=People!$B$3,People!$A$3,IF(Orders!M6399=People!$B$2,People!$A$2,0))))</f>
        <v>Kelly Williams</v>
      </c>
      <c r="W6399" s="3" t="str">
        <f>IFERROR(INDEX(Returns!$B$2:$B$801,MATCH(Orders!B6399,Returns!$A$2:$A$801,0)),"No")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IF(M6400=People!$B$5,People!$A$5,IF(M6400=People!$B$4,People!$A$4,IF(Orders!M6400=People!$B$3,People!$A$3,IF(Orders!M6400=People!$B$2,People!$A$2,0))))</f>
        <v>Chuck Magee</v>
      </c>
      <c r="W6400" s="3" t="str">
        <f>IFERROR(INDEX(Returns!$B$2:$B$801,MATCH(Orders!B6400,Returns!$A$2:$A$801,0)),"No")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IF(M6401=People!$B$5,People!$A$5,IF(M6401=People!$B$4,People!$A$4,IF(Orders!M6401=People!$B$3,People!$A$3,IF(Orders!M6401=People!$B$2,People!$A$2,0))))</f>
        <v>Chuck Magee</v>
      </c>
      <c r="W6401" s="3" t="str">
        <f>IFERROR(INDEX(Returns!$B$2:$B$801,MATCH(Orders!B6401,Returns!$A$2:$A$801,0)),"No")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IF(M6402=People!$B$5,People!$A$5,IF(M6402=People!$B$4,People!$A$4,IF(Orders!M6402=People!$B$3,People!$A$3,IF(Orders!M6402=People!$B$2,People!$A$2,0))))</f>
        <v>Chuck Magee</v>
      </c>
      <c r="W6402" s="3" t="str">
        <f>IFERROR(INDEX(Returns!$B$2:$B$801,MATCH(Orders!B6402,Returns!$A$2:$A$801,0)),"No")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IF(M6403=People!$B$5,People!$A$5,IF(M6403=People!$B$4,People!$A$4,IF(Orders!M6403=People!$B$3,People!$A$3,IF(Orders!M6403=People!$B$2,People!$A$2,0))))</f>
        <v>Cassandra Brandow</v>
      </c>
      <c r="W6403" s="3" t="str">
        <f>IFERROR(INDEX(Returns!$B$2:$B$801,MATCH(Orders!B6403,Returns!$A$2:$A$801,0)),"No")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IF(M6404=People!$B$5,People!$A$5,IF(M6404=People!$B$4,People!$A$4,IF(Orders!M6404=People!$B$3,People!$A$3,IF(Orders!M6404=People!$B$2,People!$A$2,0))))</f>
        <v>Cassandra Brandow</v>
      </c>
      <c r="W6404" s="3" t="str">
        <f>IFERROR(INDEX(Returns!$B$2:$B$801,MATCH(Orders!B6404,Returns!$A$2:$A$801,0)),"No")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IF(M6405=People!$B$5,People!$A$5,IF(M6405=People!$B$4,People!$A$4,IF(Orders!M6405=People!$B$3,People!$A$3,IF(Orders!M6405=People!$B$2,People!$A$2,0))))</f>
        <v>Cassandra Brandow</v>
      </c>
      <c r="W6405" s="3" t="str">
        <f>IFERROR(INDEX(Returns!$B$2:$B$801,MATCH(Orders!B6405,Returns!$A$2:$A$801,0)),"No")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IF(M6406=People!$B$5,People!$A$5,IF(M6406=People!$B$4,People!$A$4,IF(Orders!M6406=People!$B$3,People!$A$3,IF(Orders!M6406=People!$B$2,People!$A$2,0))))</f>
        <v>Cassandra Brandow</v>
      </c>
      <c r="W6406" s="3" t="str">
        <f>IFERROR(INDEX(Returns!$B$2:$B$801,MATCH(Orders!B6406,Returns!$A$2:$A$801,0)),"No")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IF(M6407=People!$B$5,People!$A$5,IF(M6407=People!$B$4,People!$A$4,IF(Orders!M6407=People!$B$3,People!$A$3,IF(Orders!M6407=People!$B$2,People!$A$2,0))))</f>
        <v>Anna Andreadi</v>
      </c>
      <c r="W6407" s="3" t="str">
        <f>IFERROR(INDEX(Returns!$B$2:$B$801,MATCH(Orders!B6407,Returns!$A$2:$A$801,0)),"No")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IF(M6408=People!$B$5,People!$A$5,IF(M6408=People!$B$4,People!$A$4,IF(Orders!M6408=People!$B$3,People!$A$3,IF(Orders!M6408=People!$B$2,People!$A$2,0))))</f>
        <v>Anna Andreadi</v>
      </c>
      <c r="W6408" s="3" t="str">
        <f>IFERROR(INDEX(Returns!$B$2:$B$801,MATCH(Orders!B6408,Returns!$A$2:$A$801,0)),"No")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IF(M6409=People!$B$5,People!$A$5,IF(M6409=People!$B$4,People!$A$4,IF(Orders!M6409=People!$B$3,People!$A$3,IF(Orders!M6409=People!$B$2,People!$A$2,0))))</f>
        <v>Kelly Williams</v>
      </c>
      <c r="W6409" s="3" t="str">
        <f>IFERROR(INDEX(Returns!$B$2:$B$801,MATCH(Orders!B6409,Returns!$A$2:$A$801,0)),"No")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IF(M6410=People!$B$5,People!$A$5,IF(M6410=People!$B$4,People!$A$4,IF(Orders!M6410=People!$B$3,People!$A$3,IF(Orders!M6410=People!$B$2,People!$A$2,0))))</f>
        <v>Kelly Williams</v>
      </c>
      <c r="W6410" s="3" t="str">
        <f>IFERROR(INDEX(Returns!$B$2:$B$801,MATCH(Orders!B6410,Returns!$A$2:$A$801,0)),"No")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IF(M6411=People!$B$5,People!$A$5,IF(M6411=People!$B$4,People!$A$4,IF(Orders!M6411=People!$B$3,People!$A$3,IF(Orders!M6411=People!$B$2,People!$A$2,0))))</f>
        <v>Kelly Williams</v>
      </c>
      <c r="W6411" s="3" t="str">
        <f>IFERROR(INDEX(Returns!$B$2:$B$801,MATCH(Orders!B6411,Returns!$A$2:$A$801,0)),"No")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IF(M6412=People!$B$5,People!$A$5,IF(M6412=People!$B$4,People!$A$4,IF(Orders!M6412=People!$B$3,People!$A$3,IF(Orders!M6412=People!$B$2,People!$A$2,0))))</f>
        <v>Kelly Williams</v>
      </c>
      <c r="W6412" s="3" t="str">
        <f>IFERROR(INDEX(Returns!$B$2:$B$801,MATCH(Orders!B6412,Returns!$A$2:$A$801,0)),"No")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IF(M6413=People!$B$5,People!$A$5,IF(M6413=People!$B$4,People!$A$4,IF(Orders!M6413=People!$B$3,People!$A$3,IF(Orders!M6413=People!$B$2,People!$A$2,0))))</f>
        <v>Kelly Williams</v>
      </c>
      <c r="W6413" s="3" t="str">
        <f>IFERROR(INDEX(Returns!$B$2:$B$801,MATCH(Orders!B6413,Returns!$A$2:$A$801,0)),"No")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IF(M6414=People!$B$5,People!$A$5,IF(M6414=People!$B$4,People!$A$4,IF(Orders!M6414=People!$B$3,People!$A$3,IF(Orders!M6414=People!$B$2,People!$A$2,0))))</f>
        <v>Cassandra Brandow</v>
      </c>
      <c r="W6414" s="3" t="str">
        <f>IFERROR(INDEX(Returns!$B$2:$B$801,MATCH(Orders!B6414,Returns!$A$2:$A$801,0)),"No")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IF(M6415=People!$B$5,People!$A$5,IF(M6415=People!$B$4,People!$A$4,IF(Orders!M6415=People!$B$3,People!$A$3,IF(Orders!M6415=People!$B$2,People!$A$2,0))))</f>
        <v>Cassandra Brandow</v>
      </c>
      <c r="W6415" s="3" t="str">
        <f>IFERROR(INDEX(Returns!$B$2:$B$801,MATCH(Orders!B6415,Returns!$A$2:$A$801,0)),"No")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IF(M6416=People!$B$5,People!$A$5,IF(M6416=People!$B$4,People!$A$4,IF(Orders!M6416=People!$B$3,People!$A$3,IF(Orders!M6416=People!$B$2,People!$A$2,0))))</f>
        <v>Cassandra Brandow</v>
      </c>
      <c r="W6416" s="3" t="str">
        <f>IFERROR(INDEX(Returns!$B$2:$B$801,MATCH(Orders!B6416,Returns!$A$2:$A$801,0)),"No")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IF(M6417=People!$B$5,People!$A$5,IF(M6417=People!$B$4,People!$A$4,IF(Orders!M6417=People!$B$3,People!$A$3,IF(Orders!M6417=People!$B$2,People!$A$2,0))))</f>
        <v>Anna Andreadi</v>
      </c>
      <c r="W6417" s="3" t="str">
        <f>IFERROR(INDEX(Returns!$B$2:$B$801,MATCH(Orders!B6417,Returns!$A$2:$A$801,0)),"No")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IF(M6418=People!$B$5,People!$A$5,IF(M6418=People!$B$4,People!$A$4,IF(Orders!M6418=People!$B$3,People!$A$3,IF(Orders!M6418=People!$B$2,People!$A$2,0))))</f>
        <v>Chuck Magee</v>
      </c>
      <c r="W6418" s="3" t="str">
        <f>IFERROR(INDEX(Returns!$B$2:$B$801,MATCH(Orders!B6418,Returns!$A$2:$A$801,0)),"No")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IF(M6419=People!$B$5,People!$A$5,IF(M6419=People!$B$4,People!$A$4,IF(Orders!M6419=People!$B$3,People!$A$3,IF(Orders!M6419=People!$B$2,People!$A$2,0))))</f>
        <v>Chuck Magee</v>
      </c>
      <c r="W6419" s="3" t="str">
        <f>IFERROR(INDEX(Returns!$B$2:$B$801,MATCH(Orders!B6419,Returns!$A$2:$A$801,0)),"No")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IF(M6420=People!$B$5,People!$A$5,IF(M6420=People!$B$4,People!$A$4,IF(Orders!M6420=People!$B$3,People!$A$3,IF(Orders!M6420=People!$B$2,People!$A$2,0))))</f>
        <v>Kelly Williams</v>
      </c>
      <c r="W6420" s="3" t="str">
        <f>IFERROR(INDEX(Returns!$B$2:$B$801,MATCH(Orders!B6420,Returns!$A$2:$A$801,0)),"No")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IF(M6421=People!$B$5,People!$A$5,IF(M6421=People!$B$4,People!$A$4,IF(Orders!M6421=People!$B$3,People!$A$3,IF(Orders!M6421=People!$B$2,People!$A$2,0))))</f>
        <v>Kelly Williams</v>
      </c>
      <c r="W6421" s="3" t="str">
        <f>IFERROR(INDEX(Returns!$B$2:$B$801,MATCH(Orders!B6421,Returns!$A$2:$A$801,0)),"No")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IF(M6422=People!$B$5,People!$A$5,IF(M6422=People!$B$4,People!$A$4,IF(Orders!M6422=People!$B$3,People!$A$3,IF(Orders!M6422=People!$B$2,People!$A$2,0))))</f>
        <v>Kelly Williams</v>
      </c>
      <c r="W6422" s="3" t="str">
        <f>IFERROR(INDEX(Returns!$B$2:$B$801,MATCH(Orders!B6422,Returns!$A$2:$A$801,0)),"No")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IF(M6423=People!$B$5,People!$A$5,IF(M6423=People!$B$4,People!$A$4,IF(Orders!M6423=People!$B$3,People!$A$3,IF(Orders!M6423=People!$B$2,People!$A$2,0))))</f>
        <v>Kelly Williams</v>
      </c>
      <c r="W6423" s="3" t="str">
        <f>IFERROR(INDEX(Returns!$B$2:$B$801,MATCH(Orders!B6423,Returns!$A$2:$A$801,0)),"No")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IF(M6424=People!$B$5,People!$A$5,IF(M6424=People!$B$4,People!$A$4,IF(Orders!M6424=People!$B$3,People!$A$3,IF(Orders!M6424=People!$B$2,People!$A$2,0))))</f>
        <v>Anna Andreadi</v>
      </c>
      <c r="W6424" s="3" t="str">
        <f>IFERROR(INDEX(Returns!$B$2:$B$801,MATCH(Orders!B6424,Returns!$A$2:$A$801,0)),"No")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IF(M6425=People!$B$5,People!$A$5,IF(M6425=People!$B$4,People!$A$4,IF(Orders!M6425=People!$B$3,People!$A$3,IF(Orders!M6425=People!$B$2,People!$A$2,0))))</f>
        <v>Anna Andreadi</v>
      </c>
      <c r="W6425" s="3" t="str">
        <f>IFERROR(INDEX(Returns!$B$2:$B$801,MATCH(Orders!B6425,Returns!$A$2:$A$801,0)),"No")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IF(M6426=People!$B$5,People!$A$5,IF(M6426=People!$B$4,People!$A$4,IF(Orders!M6426=People!$B$3,People!$A$3,IF(Orders!M6426=People!$B$2,People!$A$2,0))))</f>
        <v>Chuck Magee</v>
      </c>
      <c r="W6426" s="3" t="str">
        <f>IFERROR(INDEX(Returns!$B$2:$B$801,MATCH(Orders!B6426,Returns!$A$2:$A$801,0)),"No")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IF(M6427=People!$B$5,People!$A$5,IF(M6427=People!$B$4,People!$A$4,IF(Orders!M6427=People!$B$3,People!$A$3,IF(Orders!M6427=People!$B$2,People!$A$2,0))))</f>
        <v>Chuck Magee</v>
      </c>
      <c r="W6427" s="3" t="str">
        <f>IFERROR(INDEX(Returns!$B$2:$B$801,MATCH(Orders!B6427,Returns!$A$2:$A$801,0)),"No")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IF(M6428=People!$B$5,People!$A$5,IF(M6428=People!$B$4,People!$A$4,IF(Orders!M6428=People!$B$3,People!$A$3,IF(Orders!M6428=People!$B$2,People!$A$2,0))))</f>
        <v>Chuck Magee</v>
      </c>
      <c r="W6428" s="3" t="str">
        <f>IFERROR(INDEX(Returns!$B$2:$B$801,MATCH(Orders!B6428,Returns!$A$2:$A$801,0)),"No")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IF(M6429=People!$B$5,People!$A$5,IF(M6429=People!$B$4,People!$A$4,IF(Orders!M6429=People!$B$3,People!$A$3,IF(Orders!M6429=People!$B$2,People!$A$2,0))))</f>
        <v>Chuck Magee</v>
      </c>
      <c r="W6429" s="3" t="str">
        <f>IFERROR(INDEX(Returns!$B$2:$B$801,MATCH(Orders!B6429,Returns!$A$2:$A$801,0)),"No")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IF(M6430=People!$B$5,People!$A$5,IF(M6430=People!$B$4,People!$A$4,IF(Orders!M6430=People!$B$3,People!$A$3,IF(Orders!M6430=People!$B$2,People!$A$2,0))))</f>
        <v>Chuck Magee</v>
      </c>
      <c r="W6430" s="3" t="str">
        <f>IFERROR(INDEX(Returns!$B$2:$B$801,MATCH(Orders!B6430,Returns!$A$2:$A$801,0)),"No")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IF(M6431=People!$B$5,People!$A$5,IF(M6431=People!$B$4,People!$A$4,IF(Orders!M6431=People!$B$3,People!$A$3,IF(Orders!M6431=People!$B$2,People!$A$2,0))))</f>
        <v>Cassandra Brandow</v>
      </c>
      <c r="W6431" s="3" t="str">
        <f>IFERROR(INDEX(Returns!$B$2:$B$801,MATCH(Orders!B6431,Returns!$A$2:$A$801,0)),"No")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IF(M6432=People!$B$5,People!$A$5,IF(M6432=People!$B$4,People!$A$4,IF(Orders!M6432=People!$B$3,People!$A$3,IF(Orders!M6432=People!$B$2,People!$A$2,0))))</f>
        <v>Cassandra Brandow</v>
      </c>
      <c r="W6432" s="3" t="str">
        <f>IFERROR(INDEX(Returns!$B$2:$B$801,MATCH(Orders!B6432,Returns!$A$2:$A$801,0)),"No")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IF(M6433=People!$B$5,People!$A$5,IF(M6433=People!$B$4,People!$A$4,IF(Orders!M6433=People!$B$3,People!$A$3,IF(Orders!M6433=People!$B$2,People!$A$2,0))))</f>
        <v>Cassandra Brandow</v>
      </c>
      <c r="W6433" s="3" t="str">
        <f>IFERROR(INDEX(Returns!$B$2:$B$801,MATCH(Orders!B6433,Returns!$A$2:$A$801,0)),"No")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IF(M6434=People!$B$5,People!$A$5,IF(M6434=People!$B$4,People!$A$4,IF(Orders!M6434=People!$B$3,People!$A$3,IF(Orders!M6434=People!$B$2,People!$A$2,0))))</f>
        <v>Cassandra Brandow</v>
      </c>
      <c r="W6434" s="3" t="str">
        <f>IFERROR(INDEX(Returns!$B$2:$B$801,MATCH(Orders!B6434,Returns!$A$2:$A$801,0)),"No")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IF(M6435=People!$B$5,People!$A$5,IF(M6435=People!$B$4,People!$A$4,IF(Orders!M6435=People!$B$3,People!$A$3,IF(Orders!M6435=People!$B$2,People!$A$2,0))))</f>
        <v>Kelly Williams</v>
      </c>
      <c r="W6435" s="3" t="str">
        <f>IFERROR(INDEX(Returns!$B$2:$B$801,MATCH(Orders!B6435,Returns!$A$2:$A$801,0)),"No")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IF(M6436=People!$B$5,People!$A$5,IF(M6436=People!$B$4,People!$A$4,IF(Orders!M6436=People!$B$3,People!$A$3,IF(Orders!M6436=People!$B$2,People!$A$2,0))))</f>
        <v>Kelly Williams</v>
      </c>
      <c r="W6436" s="3" t="str">
        <f>IFERROR(INDEX(Returns!$B$2:$B$801,MATCH(Orders!B6436,Returns!$A$2:$A$801,0)),"No")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IF(M6437=People!$B$5,People!$A$5,IF(M6437=People!$B$4,People!$A$4,IF(Orders!M6437=People!$B$3,People!$A$3,IF(Orders!M6437=People!$B$2,People!$A$2,0))))</f>
        <v>Anna Andreadi</v>
      </c>
      <c r="W6437" s="3" t="str">
        <f>IFERROR(INDEX(Returns!$B$2:$B$801,MATCH(Orders!B6437,Returns!$A$2:$A$801,0)),"No")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IF(M6438=People!$B$5,People!$A$5,IF(M6438=People!$B$4,People!$A$4,IF(Orders!M6438=People!$B$3,People!$A$3,IF(Orders!M6438=People!$B$2,People!$A$2,0))))</f>
        <v>Anna Andreadi</v>
      </c>
      <c r="W6438" s="3" t="str">
        <f>IFERROR(INDEX(Returns!$B$2:$B$801,MATCH(Orders!B6438,Returns!$A$2:$A$801,0)),"No")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IF(M6439=People!$B$5,People!$A$5,IF(M6439=People!$B$4,People!$A$4,IF(Orders!M6439=People!$B$3,People!$A$3,IF(Orders!M6439=People!$B$2,People!$A$2,0))))</f>
        <v>Anna Andreadi</v>
      </c>
      <c r="W6439" s="3" t="str">
        <f>IFERROR(INDEX(Returns!$B$2:$B$801,MATCH(Orders!B6439,Returns!$A$2:$A$801,0)),"No")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IF(M6440=People!$B$5,People!$A$5,IF(M6440=People!$B$4,People!$A$4,IF(Orders!M6440=People!$B$3,People!$A$3,IF(Orders!M6440=People!$B$2,People!$A$2,0))))</f>
        <v>Kelly Williams</v>
      </c>
      <c r="W6440" s="3" t="str">
        <f>IFERROR(INDEX(Returns!$B$2:$B$801,MATCH(Orders!B6440,Returns!$A$2:$A$801,0)),"No")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IF(M6441=People!$B$5,People!$A$5,IF(M6441=People!$B$4,People!$A$4,IF(Orders!M6441=People!$B$3,People!$A$3,IF(Orders!M6441=People!$B$2,People!$A$2,0))))</f>
        <v>Chuck Magee</v>
      </c>
      <c r="W6441" s="3" t="str">
        <f>IFERROR(INDEX(Returns!$B$2:$B$801,MATCH(Orders!B6441,Returns!$A$2:$A$801,0)),"No")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IF(M6442=People!$B$5,People!$A$5,IF(M6442=People!$B$4,People!$A$4,IF(Orders!M6442=People!$B$3,People!$A$3,IF(Orders!M6442=People!$B$2,People!$A$2,0))))</f>
        <v>Chuck Magee</v>
      </c>
      <c r="W6442" s="3" t="str">
        <f>IFERROR(INDEX(Returns!$B$2:$B$801,MATCH(Orders!B6442,Returns!$A$2:$A$801,0)),"No")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IF(M6443=People!$B$5,People!$A$5,IF(M6443=People!$B$4,People!$A$4,IF(Orders!M6443=People!$B$3,People!$A$3,IF(Orders!M6443=People!$B$2,People!$A$2,0))))</f>
        <v>Chuck Magee</v>
      </c>
      <c r="W6443" s="3" t="str">
        <f>IFERROR(INDEX(Returns!$B$2:$B$801,MATCH(Orders!B6443,Returns!$A$2:$A$801,0)),"No")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IF(M6444=People!$B$5,People!$A$5,IF(M6444=People!$B$4,People!$A$4,IF(Orders!M6444=People!$B$3,People!$A$3,IF(Orders!M6444=People!$B$2,People!$A$2,0))))</f>
        <v>Chuck Magee</v>
      </c>
      <c r="W6444" s="3" t="str">
        <f>IFERROR(INDEX(Returns!$B$2:$B$801,MATCH(Orders!B6444,Returns!$A$2:$A$801,0)),"No")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IF(M6445=People!$B$5,People!$A$5,IF(M6445=People!$B$4,People!$A$4,IF(Orders!M6445=People!$B$3,People!$A$3,IF(Orders!M6445=People!$B$2,People!$A$2,0))))</f>
        <v>Chuck Magee</v>
      </c>
      <c r="W6445" s="3" t="str">
        <f>IFERROR(INDEX(Returns!$B$2:$B$801,MATCH(Orders!B6445,Returns!$A$2:$A$801,0)),"No")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IF(M6446=People!$B$5,People!$A$5,IF(M6446=People!$B$4,People!$A$4,IF(Orders!M6446=People!$B$3,People!$A$3,IF(Orders!M6446=People!$B$2,People!$A$2,0))))</f>
        <v>Chuck Magee</v>
      </c>
      <c r="W6446" s="3" t="str">
        <f>IFERROR(INDEX(Returns!$B$2:$B$801,MATCH(Orders!B6446,Returns!$A$2:$A$801,0)),"No")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IF(M6447=People!$B$5,People!$A$5,IF(M6447=People!$B$4,People!$A$4,IF(Orders!M6447=People!$B$3,People!$A$3,IF(Orders!M6447=People!$B$2,People!$A$2,0))))</f>
        <v>Kelly Williams</v>
      </c>
      <c r="W6447" s="3" t="str">
        <f>IFERROR(INDEX(Returns!$B$2:$B$801,MATCH(Orders!B6447,Returns!$A$2:$A$801,0)),"No")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IF(M6448=People!$B$5,People!$A$5,IF(M6448=People!$B$4,People!$A$4,IF(Orders!M6448=People!$B$3,People!$A$3,IF(Orders!M6448=People!$B$2,People!$A$2,0))))</f>
        <v>Kelly Williams</v>
      </c>
      <c r="W6448" s="3" t="str">
        <f>IFERROR(INDEX(Returns!$B$2:$B$801,MATCH(Orders!B6448,Returns!$A$2:$A$801,0)),"No")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IF(M6449=People!$B$5,People!$A$5,IF(M6449=People!$B$4,People!$A$4,IF(Orders!M6449=People!$B$3,People!$A$3,IF(Orders!M6449=People!$B$2,People!$A$2,0))))</f>
        <v>Kelly Williams</v>
      </c>
      <c r="W6449" s="3" t="str">
        <f>IFERROR(INDEX(Returns!$B$2:$B$801,MATCH(Orders!B6449,Returns!$A$2:$A$801,0)),"No")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IF(M6450=People!$B$5,People!$A$5,IF(M6450=People!$B$4,People!$A$4,IF(Orders!M6450=People!$B$3,People!$A$3,IF(Orders!M6450=People!$B$2,People!$A$2,0))))</f>
        <v>Kelly Williams</v>
      </c>
      <c r="W6450" s="3" t="str">
        <f>IFERROR(INDEX(Returns!$B$2:$B$801,MATCH(Orders!B6450,Returns!$A$2:$A$801,0)),"No")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IF(M6451=People!$B$5,People!$A$5,IF(M6451=People!$B$4,People!$A$4,IF(Orders!M6451=People!$B$3,People!$A$3,IF(Orders!M6451=People!$B$2,People!$A$2,0))))</f>
        <v>Chuck Magee</v>
      </c>
      <c r="W6451" s="3" t="str">
        <f>IFERROR(INDEX(Returns!$B$2:$B$801,MATCH(Orders!B6451,Returns!$A$2:$A$801,0)),"No")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IF(M6452=People!$B$5,People!$A$5,IF(M6452=People!$B$4,People!$A$4,IF(Orders!M6452=People!$B$3,People!$A$3,IF(Orders!M6452=People!$B$2,People!$A$2,0))))</f>
        <v>Chuck Magee</v>
      </c>
      <c r="W6452" s="3" t="str">
        <f>IFERROR(INDEX(Returns!$B$2:$B$801,MATCH(Orders!B6452,Returns!$A$2:$A$801,0)),"No")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IF(M6453=People!$B$5,People!$A$5,IF(M6453=People!$B$4,People!$A$4,IF(Orders!M6453=People!$B$3,People!$A$3,IF(Orders!M6453=People!$B$2,People!$A$2,0))))</f>
        <v>Chuck Magee</v>
      </c>
      <c r="W6453" s="3" t="str">
        <f>IFERROR(INDEX(Returns!$B$2:$B$801,MATCH(Orders!B6453,Returns!$A$2:$A$801,0)),"No")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IF(M6454=People!$B$5,People!$A$5,IF(M6454=People!$B$4,People!$A$4,IF(Orders!M6454=People!$B$3,People!$A$3,IF(Orders!M6454=People!$B$2,People!$A$2,0))))</f>
        <v>Kelly Williams</v>
      </c>
      <c r="W6454" s="3" t="str">
        <f>IFERROR(INDEX(Returns!$B$2:$B$801,MATCH(Orders!B6454,Returns!$A$2:$A$801,0)),"No")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IF(M6455=People!$B$5,People!$A$5,IF(M6455=People!$B$4,People!$A$4,IF(Orders!M6455=People!$B$3,People!$A$3,IF(Orders!M6455=People!$B$2,People!$A$2,0))))</f>
        <v>Kelly Williams</v>
      </c>
      <c r="W6455" s="3" t="str">
        <f>IFERROR(INDEX(Returns!$B$2:$B$801,MATCH(Orders!B6455,Returns!$A$2:$A$801,0)),"No")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IF(M6456=People!$B$5,People!$A$5,IF(M6456=People!$B$4,People!$A$4,IF(Orders!M6456=People!$B$3,People!$A$3,IF(Orders!M6456=People!$B$2,People!$A$2,0))))</f>
        <v>Anna Andreadi</v>
      </c>
      <c r="W6456" s="3" t="str">
        <f>IFERROR(INDEX(Returns!$B$2:$B$801,MATCH(Orders!B6456,Returns!$A$2:$A$801,0)),"No")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IF(M6457=People!$B$5,People!$A$5,IF(M6457=People!$B$4,People!$A$4,IF(Orders!M6457=People!$B$3,People!$A$3,IF(Orders!M6457=People!$B$2,People!$A$2,0))))</f>
        <v>Anna Andreadi</v>
      </c>
      <c r="W6457" s="3" t="str">
        <f>IFERROR(INDEX(Returns!$B$2:$B$801,MATCH(Orders!B6457,Returns!$A$2:$A$801,0)),"No")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IF(M6458=People!$B$5,People!$A$5,IF(M6458=People!$B$4,People!$A$4,IF(Orders!M6458=People!$B$3,People!$A$3,IF(Orders!M6458=People!$B$2,People!$A$2,0))))</f>
        <v>Chuck Magee</v>
      </c>
      <c r="W6458" s="3" t="str">
        <f>IFERROR(INDEX(Returns!$B$2:$B$801,MATCH(Orders!B6458,Returns!$A$2:$A$801,0)),"No")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IF(M6459=People!$B$5,People!$A$5,IF(M6459=People!$B$4,People!$A$4,IF(Orders!M6459=People!$B$3,People!$A$3,IF(Orders!M6459=People!$B$2,People!$A$2,0))))</f>
        <v>Chuck Magee</v>
      </c>
      <c r="W6459" s="3" t="str">
        <f>IFERROR(INDEX(Returns!$B$2:$B$801,MATCH(Orders!B6459,Returns!$A$2:$A$801,0)),"No")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IF(M6460=People!$B$5,People!$A$5,IF(M6460=People!$B$4,People!$A$4,IF(Orders!M6460=People!$B$3,People!$A$3,IF(Orders!M6460=People!$B$2,People!$A$2,0))))</f>
        <v>Chuck Magee</v>
      </c>
      <c r="W6460" s="3" t="str">
        <f>IFERROR(INDEX(Returns!$B$2:$B$801,MATCH(Orders!B6460,Returns!$A$2:$A$801,0)),"No")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IF(M6461=People!$B$5,People!$A$5,IF(M6461=People!$B$4,People!$A$4,IF(Orders!M6461=People!$B$3,People!$A$3,IF(Orders!M6461=People!$B$2,People!$A$2,0))))</f>
        <v>Chuck Magee</v>
      </c>
      <c r="W6461" s="3" t="str">
        <f>IFERROR(INDEX(Returns!$B$2:$B$801,MATCH(Orders!B6461,Returns!$A$2:$A$801,0)),"No")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IF(M6462=People!$B$5,People!$A$5,IF(M6462=People!$B$4,People!$A$4,IF(Orders!M6462=People!$B$3,People!$A$3,IF(Orders!M6462=People!$B$2,People!$A$2,0))))</f>
        <v>Chuck Magee</v>
      </c>
      <c r="W6462" s="3" t="str">
        <f>IFERROR(INDEX(Returns!$B$2:$B$801,MATCH(Orders!B6462,Returns!$A$2:$A$801,0)),"No")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IF(M6463=People!$B$5,People!$A$5,IF(M6463=People!$B$4,People!$A$4,IF(Orders!M6463=People!$B$3,People!$A$3,IF(Orders!M6463=People!$B$2,People!$A$2,0))))</f>
        <v>Chuck Magee</v>
      </c>
      <c r="W6463" s="3" t="str">
        <f>IFERROR(INDEX(Returns!$B$2:$B$801,MATCH(Orders!B6463,Returns!$A$2:$A$801,0)),"No")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IF(M6464=People!$B$5,People!$A$5,IF(M6464=People!$B$4,People!$A$4,IF(Orders!M6464=People!$B$3,People!$A$3,IF(Orders!M6464=People!$B$2,People!$A$2,0))))</f>
        <v>Chuck Magee</v>
      </c>
      <c r="W6464" s="3" t="str">
        <f>IFERROR(INDEX(Returns!$B$2:$B$801,MATCH(Orders!B6464,Returns!$A$2:$A$801,0)),"No")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IF(M6465=People!$B$5,People!$A$5,IF(M6465=People!$B$4,People!$A$4,IF(Orders!M6465=People!$B$3,People!$A$3,IF(Orders!M6465=People!$B$2,People!$A$2,0))))</f>
        <v>Chuck Magee</v>
      </c>
      <c r="W6465" s="3" t="str">
        <f>IFERROR(INDEX(Returns!$B$2:$B$801,MATCH(Orders!B6465,Returns!$A$2:$A$801,0)),"No")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IF(M6466=People!$B$5,People!$A$5,IF(M6466=People!$B$4,People!$A$4,IF(Orders!M6466=People!$B$3,People!$A$3,IF(Orders!M6466=People!$B$2,People!$A$2,0))))</f>
        <v>Cassandra Brandow</v>
      </c>
      <c r="W6466" s="3" t="str">
        <f>IFERROR(INDEX(Returns!$B$2:$B$801,MATCH(Orders!B6466,Returns!$A$2:$A$801,0)),"No")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IF(M6467=People!$B$5,People!$A$5,IF(M6467=People!$B$4,People!$A$4,IF(Orders!M6467=People!$B$3,People!$A$3,IF(Orders!M6467=People!$B$2,People!$A$2,0))))</f>
        <v>Cassandra Brandow</v>
      </c>
      <c r="W6467" s="3" t="str">
        <f>IFERROR(INDEX(Returns!$B$2:$B$801,MATCH(Orders!B6467,Returns!$A$2:$A$801,0)),"No")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IF(M6468=People!$B$5,People!$A$5,IF(M6468=People!$B$4,People!$A$4,IF(Orders!M6468=People!$B$3,People!$A$3,IF(Orders!M6468=People!$B$2,People!$A$2,0))))</f>
        <v>Anna Andreadi</v>
      </c>
      <c r="W6468" s="3" t="str">
        <f>IFERROR(INDEX(Returns!$B$2:$B$801,MATCH(Orders!B6468,Returns!$A$2:$A$801,0)),"No")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IF(M6469=People!$B$5,People!$A$5,IF(M6469=People!$B$4,People!$A$4,IF(Orders!M6469=People!$B$3,People!$A$3,IF(Orders!M6469=People!$B$2,People!$A$2,0))))</f>
        <v>Chuck Magee</v>
      </c>
      <c r="W6469" s="3" t="str">
        <f>IFERROR(INDEX(Returns!$B$2:$B$801,MATCH(Orders!B6469,Returns!$A$2:$A$801,0)),"No")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IF(M6470=People!$B$5,People!$A$5,IF(M6470=People!$B$4,People!$A$4,IF(Orders!M6470=People!$B$3,People!$A$3,IF(Orders!M6470=People!$B$2,People!$A$2,0))))</f>
        <v>Chuck Magee</v>
      </c>
      <c r="W6470" s="3" t="str">
        <f>IFERROR(INDEX(Returns!$B$2:$B$801,MATCH(Orders!B6470,Returns!$A$2:$A$801,0)),"No")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IF(M6471=People!$B$5,People!$A$5,IF(M6471=People!$B$4,People!$A$4,IF(Orders!M6471=People!$B$3,People!$A$3,IF(Orders!M6471=People!$B$2,People!$A$2,0))))</f>
        <v>Chuck Magee</v>
      </c>
      <c r="W6471" s="3" t="str">
        <f>IFERROR(INDEX(Returns!$B$2:$B$801,MATCH(Orders!B6471,Returns!$A$2:$A$801,0)),"No")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IF(M6472=People!$B$5,People!$A$5,IF(M6472=People!$B$4,People!$A$4,IF(Orders!M6472=People!$B$3,People!$A$3,IF(Orders!M6472=People!$B$2,People!$A$2,0))))</f>
        <v>Kelly Williams</v>
      </c>
      <c r="W6472" s="3" t="str">
        <f>IFERROR(INDEX(Returns!$B$2:$B$801,MATCH(Orders!B6472,Returns!$A$2:$A$801,0)),"No")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IF(M6473=People!$B$5,People!$A$5,IF(M6473=People!$B$4,People!$A$4,IF(Orders!M6473=People!$B$3,People!$A$3,IF(Orders!M6473=People!$B$2,People!$A$2,0))))</f>
        <v>Kelly Williams</v>
      </c>
      <c r="W6473" s="3" t="str">
        <f>IFERROR(INDEX(Returns!$B$2:$B$801,MATCH(Orders!B6473,Returns!$A$2:$A$801,0)),"No")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IF(M6474=People!$B$5,People!$A$5,IF(M6474=People!$B$4,People!$A$4,IF(Orders!M6474=People!$B$3,People!$A$3,IF(Orders!M6474=People!$B$2,People!$A$2,0))))</f>
        <v>Kelly Williams</v>
      </c>
      <c r="W6474" s="3" t="str">
        <f>IFERROR(INDEX(Returns!$B$2:$B$801,MATCH(Orders!B6474,Returns!$A$2:$A$801,0)),"No")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IF(M6475=People!$B$5,People!$A$5,IF(M6475=People!$B$4,People!$A$4,IF(Orders!M6475=People!$B$3,People!$A$3,IF(Orders!M6475=People!$B$2,People!$A$2,0))))</f>
        <v>Cassandra Brandow</v>
      </c>
      <c r="W6475" s="3" t="str">
        <f>IFERROR(INDEX(Returns!$B$2:$B$801,MATCH(Orders!B6475,Returns!$A$2:$A$801,0)),"No")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IF(M6476=People!$B$5,People!$A$5,IF(M6476=People!$B$4,People!$A$4,IF(Orders!M6476=People!$B$3,People!$A$3,IF(Orders!M6476=People!$B$2,People!$A$2,0))))</f>
        <v>Chuck Magee</v>
      </c>
      <c r="W6476" s="3" t="str">
        <f>IFERROR(INDEX(Returns!$B$2:$B$801,MATCH(Orders!B6476,Returns!$A$2:$A$801,0)),"No")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IF(M6477=People!$B$5,People!$A$5,IF(M6477=People!$B$4,People!$A$4,IF(Orders!M6477=People!$B$3,People!$A$3,IF(Orders!M6477=People!$B$2,People!$A$2,0))))</f>
        <v>Cassandra Brandow</v>
      </c>
      <c r="W6477" s="3" t="str">
        <f>IFERROR(INDEX(Returns!$B$2:$B$801,MATCH(Orders!B6477,Returns!$A$2:$A$801,0)),"No")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IF(M6478=People!$B$5,People!$A$5,IF(M6478=People!$B$4,People!$A$4,IF(Orders!M6478=People!$B$3,People!$A$3,IF(Orders!M6478=People!$B$2,People!$A$2,0))))</f>
        <v>Cassandra Brandow</v>
      </c>
      <c r="W6478" s="3" t="str">
        <f>IFERROR(INDEX(Returns!$B$2:$B$801,MATCH(Orders!B6478,Returns!$A$2:$A$801,0)),"No")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IF(M6479=People!$B$5,People!$A$5,IF(M6479=People!$B$4,People!$A$4,IF(Orders!M6479=People!$B$3,People!$A$3,IF(Orders!M6479=People!$B$2,People!$A$2,0))))</f>
        <v>Cassandra Brandow</v>
      </c>
      <c r="W6479" s="3" t="str">
        <f>IFERROR(INDEX(Returns!$B$2:$B$801,MATCH(Orders!B6479,Returns!$A$2:$A$801,0)),"No")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IF(M6480=People!$B$5,People!$A$5,IF(M6480=People!$B$4,People!$A$4,IF(Orders!M6480=People!$B$3,People!$A$3,IF(Orders!M6480=People!$B$2,People!$A$2,0))))</f>
        <v>Cassandra Brandow</v>
      </c>
      <c r="W6480" s="3" t="str">
        <f>IFERROR(INDEX(Returns!$B$2:$B$801,MATCH(Orders!B6480,Returns!$A$2:$A$801,0)),"No")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IF(M6481=People!$B$5,People!$A$5,IF(M6481=People!$B$4,People!$A$4,IF(Orders!M6481=People!$B$3,People!$A$3,IF(Orders!M6481=People!$B$2,People!$A$2,0))))</f>
        <v>Cassandra Brandow</v>
      </c>
      <c r="W6481" s="3" t="str">
        <f>IFERROR(INDEX(Returns!$B$2:$B$801,MATCH(Orders!B6481,Returns!$A$2:$A$801,0)),"No")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IF(M6482=People!$B$5,People!$A$5,IF(M6482=People!$B$4,People!$A$4,IF(Orders!M6482=People!$B$3,People!$A$3,IF(Orders!M6482=People!$B$2,People!$A$2,0))))</f>
        <v>Cassandra Brandow</v>
      </c>
      <c r="W6482" s="3" t="str">
        <f>IFERROR(INDEX(Returns!$B$2:$B$801,MATCH(Orders!B6482,Returns!$A$2:$A$801,0)),"No")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IF(M6483=People!$B$5,People!$A$5,IF(M6483=People!$B$4,People!$A$4,IF(Orders!M6483=People!$B$3,People!$A$3,IF(Orders!M6483=People!$B$2,People!$A$2,0))))</f>
        <v>Cassandra Brandow</v>
      </c>
      <c r="W6483" s="3" t="str">
        <f>IFERROR(INDEX(Returns!$B$2:$B$801,MATCH(Orders!B6483,Returns!$A$2:$A$801,0)),"No")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IF(M6484=People!$B$5,People!$A$5,IF(M6484=People!$B$4,People!$A$4,IF(Orders!M6484=People!$B$3,People!$A$3,IF(Orders!M6484=People!$B$2,People!$A$2,0))))</f>
        <v>Cassandra Brandow</v>
      </c>
      <c r="W6484" s="3" t="str">
        <f>IFERROR(INDEX(Returns!$B$2:$B$801,MATCH(Orders!B6484,Returns!$A$2:$A$801,0)),"No")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IF(M6485=People!$B$5,People!$A$5,IF(M6485=People!$B$4,People!$A$4,IF(Orders!M6485=People!$B$3,People!$A$3,IF(Orders!M6485=People!$B$2,People!$A$2,0))))</f>
        <v>Chuck Magee</v>
      </c>
      <c r="W6485" s="3" t="str">
        <f>IFERROR(INDEX(Returns!$B$2:$B$801,MATCH(Orders!B6485,Returns!$A$2:$A$801,0)),"No")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IF(M6486=People!$B$5,People!$A$5,IF(M6486=People!$B$4,People!$A$4,IF(Orders!M6486=People!$B$3,People!$A$3,IF(Orders!M6486=People!$B$2,People!$A$2,0))))</f>
        <v>Chuck Magee</v>
      </c>
      <c r="W6486" s="3" t="str">
        <f>IFERROR(INDEX(Returns!$B$2:$B$801,MATCH(Orders!B6486,Returns!$A$2:$A$801,0)),"No")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IF(M6487=People!$B$5,People!$A$5,IF(M6487=People!$B$4,People!$A$4,IF(Orders!M6487=People!$B$3,People!$A$3,IF(Orders!M6487=People!$B$2,People!$A$2,0))))</f>
        <v>Chuck Magee</v>
      </c>
      <c r="W6487" s="3" t="str">
        <f>IFERROR(INDEX(Returns!$B$2:$B$801,MATCH(Orders!B6487,Returns!$A$2:$A$801,0)),"No")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IF(M6488=People!$B$5,People!$A$5,IF(M6488=People!$B$4,People!$A$4,IF(Orders!M6488=People!$B$3,People!$A$3,IF(Orders!M6488=People!$B$2,People!$A$2,0))))</f>
        <v>Cassandra Brandow</v>
      </c>
      <c r="W6488" s="3" t="str">
        <f>IFERROR(INDEX(Returns!$B$2:$B$801,MATCH(Orders!B6488,Returns!$A$2:$A$801,0)),"No")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IF(M6489=People!$B$5,People!$A$5,IF(M6489=People!$B$4,People!$A$4,IF(Orders!M6489=People!$B$3,People!$A$3,IF(Orders!M6489=People!$B$2,People!$A$2,0))))</f>
        <v>Cassandra Brandow</v>
      </c>
      <c r="W6489" s="3" t="str">
        <f>IFERROR(INDEX(Returns!$B$2:$B$801,MATCH(Orders!B6489,Returns!$A$2:$A$801,0)),"No")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IF(M6490=People!$B$5,People!$A$5,IF(M6490=People!$B$4,People!$A$4,IF(Orders!M6490=People!$B$3,People!$A$3,IF(Orders!M6490=People!$B$2,People!$A$2,0))))</f>
        <v>Cassandra Brandow</v>
      </c>
      <c r="W6490" s="3" t="str">
        <f>IFERROR(INDEX(Returns!$B$2:$B$801,MATCH(Orders!B6490,Returns!$A$2:$A$801,0)),"No")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IF(M6491=People!$B$5,People!$A$5,IF(M6491=People!$B$4,People!$A$4,IF(Orders!M6491=People!$B$3,People!$A$3,IF(Orders!M6491=People!$B$2,People!$A$2,0))))</f>
        <v>Chuck Magee</v>
      </c>
      <c r="W6491" s="3" t="str">
        <f>IFERROR(INDEX(Returns!$B$2:$B$801,MATCH(Orders!B6491,Returns!$A$2:$A$801,0)),"No")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IF(M6492=People!$B$5,People!$A$5,IF(M6492=People!$B$4,People!$A$4,IF(Orders!M6492=People!$B$3,People!$A$3,IF(Orders!M6492=People!$B$2,People!$A$2,0))))</f>
        <v>Chuck Magee</v>
      </c>
      <c r="W6492" s="3" t="str">
        <f>IFERROR(INDEX(Returns!$B$2:$B$801,MATCH(Orders!B6492,Returns!$A$2:$A$801,0)),"No")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IF(M6493=People!$B$5,People!$A$5,IF(M6493=People!$B$4,People!$A$4,IF(Orders!M6493=People!$B$3,People!$A$3,IF(Orders!M6493=People!$B$2,People!$A$2,0))))</f>
        <v>Cassandra Brandow</v>
      </c>
      <c r="W6493" s="3" t="str">
        <f>IFERROR(INDEX(Returns!$B$2:$B$801,MATCH(Orders!B6493,Returns!$A$2:$A$801,0)),"No")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IF(M6494=People!$B$5,People!$A$5,IF(M6494=People!$B$4,People!$A$4,IF(Orders!M6494=People!$B$3,People!$A$3,IF(Orders!M6494=People!$B$2,People!$A$2,0))))</f>
        <v>Cassandra Brandow</v>
      </c>
      <c r="W6494" s="3" t="str">
        <f>IFERROR(INDEX(Returns!$B$2:$B$801,MATCH(Orders!B6494,Returns!$A$2:$A$801,0)),"No")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IF(M6495=People!$B$5,People!$A$5,IF(M6495=People!$B$4,People!$A$4,IF(Orders!M6495=People!$B$3,People!$A$3,IF(Orders!M6495=People!$B$2,People!$A$2,0))))</f>
        <v>Cassandra Brandow</v>
      </c>
      <c r="W6495" s="3" t="str">
        <f>IFERROR(INDEX(Returns!$B$2:$B$801,MATCH(Orders!B6495,Returns!$A$2:$A$801,0)),"No")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IF(M6496=People!$B$5,People!$A$5,IF(M6496=People!$B$4,People!$A$4,IF(Orders!M6496=People!$B$3,People!$A$3,IF(Orders!M6496=People!$B$2,People!$A$2,0))))</f>
        <v>Kelly Williams</v>
      </c>
      <c r="W6496" s="3" t="str">
        <f>IFERROR(INDEX(Returns!$B$2:$B$801,MATCH(Orders!B6496,Returns!$A$2:$A$801,0)),"No")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IF(M6497=People!$B$5,People!$A$5,IF(M6497=People!$B$4,People!$A$4,IF(Orders!M6497=People!$B$3,People!$A$3,IF(Orders!M6497=People!$B$2,People!$A$2,0))))</f>
        <v>Kelly Williams</v>
      </c>
      <c r="W6497" s="3" t="str">
        <f>IFERROR(INDEX(Returns!$B$2:$B$801,MATCH(Orders!B6497,Returns!$A$2:$A$801,0)),"No")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IF(M6498=People!$B$5,People!$A$5,IF(M6498=People!$B$4,People!$A$4,IF(Orders!M6498=People!$B$3,People!$A$3,IF(Orders!M6498=People!$B$2,People!$A$2,0))))</f>
        <v>Kelly Williams</v>
      </c>
      <c r="W6498" s="3" t="str">
        <f>IFERROR(INDEX(Returns!$B$2:$B$801,MATCH(Orders!B6498,Returns!$A$2:$A$801,0)),"No")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IF(M6499=People!$B$5,People!$A$5,IF(M6499=People!$B$4,People!$A$4,IF(Orders!M6499=People!$B$3,People!$A$3,IF(Orders!M6499=People!$B$2,People!$A$2,0))))</f>
        <v>Cassandra Brandow</v>
      </c>
      <c r="W6499" s="3" t="str">
        <f>IFERROR(INDEX(Returns!$B$2:$B$801,MATCH(Orders!B6499,Returns!$A$2:$A$801,0)),"No")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IF(M6500=People!$B$5,People!$A$5,IF(M6500=People!$B$4,People!$A$4,IF(Orders!M6500=People!$B$3,People!$A$3,IF(Orders!M6500=People!$B$2,People!$A$2,0))))</f>
        <v>Cassandra Brandow</v>
      </c>
      <c r="W6500" s="3" t="str">
        <f>IFERROR(INDEX(Returns!$B$2:$B$801,MATCH(Orders!B6500,Returns!$A$2:$A$801,0)),"No")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IF(M6501=People!$B$5,People!$A$5,IF(M6501=People!$B$4,People!$A$4,IF(Orders!M6501=People!$B$3,People!$A$3,IF(Orders!M6501=People!$B$2,People!$A$2,0))))</f>
        <v>Cassandra Brandow</v>
      </c>
      <c r="W6501" s="3" t="str">
        <f>IFERROR(INDEX(Returns!$B$2:$B$801,MATCH(Orders!B6501,Returns!$A$2:$A$801,0)),"No")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IF(M6502=People!$B$5,People!$A$5,IF(M6502=People!$B$4,People!$A$4,IF(Orders!M6502=People!$B$3,People!$A$3,IF(Orders!M6502=People!$B$2,People!$A$2,0))))</f>
        <v>Cassandra Brandow</v>
      </c>
      <c r="W6502" s="3" t="str">
        <f>IFERROR(INDEX(Returns!$B$2:$B$801,MATCH(Orders!B6502,Returns!$A$2:$A$801,0)),"No")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IF(M6503=People!$B$5,People!$A$5,IF(M6503=People!$B$4,People!$A$4,IF(Orders!M6503=People!$B$3,People!$A$3,IF(Orders!M6503=People!$B$2,People!$A$2,0))))</f>
        <v>Chuck Magee</v>
      </c>
      <c r="W6503" s="3" t="str">
        <f>IFERROR(INDEX(Returns!$B$2:$B$801,MATCH(Orders!B6503,Returns!$A$2:$A$801,0)),"No")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IF(M6504=People!$B$5,People!$A$5,IF(M6504=People!$B$4,People!$A$4,IF(Orders!M6504=People!$B$3,People!$A$3,IF(Orders!M6504=People!$B$2,People!$A$2,0))))</f>
        <v>Chuck Magee</v>
      </c>
      <c r="W6504" s="3" t="str">
        <f>IFERROR(INDEX(Returns!$B$2:$B$801,MATCH(Orders!B6504,Returns!$A$2:$A$801,0)),"No")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IF(M6505=People!$B$5,People!$A$5,IF(M6505=People!$B$4,People!$A$4,IF(Orders!M6505=People!$B$3,People!$A$3,IF(Orders!M6505=People!$B$2,People!$A$2,0))))</f>
        <v>Chuck Magee</v>
      </c>
      <c r="W6505" s="3" t="str">
        <f>IFERROR(INDEX(Returns!$B$2:$B$801,MATCH(Orders!B6505,Returns!$A$2:$A$801,0)),"No")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IF(M6506=People!$B$5,People!$A$5,IF(M6506=People!$B$4,People!$A$4,IF(Orders!M6506=People!$B$3,People!$A$3,IF(Orders!M6506=People!$B$2,People!$A$2,0))))</f>
        <v>Chuck Magee</v>
      </c>
      <c r="W6506" s="3" t="str">
        <f>IFERROR(INDEX(Returns!$B$2:$B$801,MATCH(Orders!B6506,Returns!$A$2:$A$801,0)),"No")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IF(M6507=People!$B$5,People!$A$5,IF(M6507=People!$B$4,People!$A$4,IF(Orders!M6507=People!$B$3,People!$A$3,IF(Orders!M6507=People!$B$2,People!$A$2,0))))</f>
        <v>Kelly Williams</v>
      </c>
      <c r="W6507" s="3" t="str">
        <f>IFERROR(INDEX(Returns!$B$2:$B$801,MATCH(Orders!B6507,Returns!$A$2:$A$801,0)),"No")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IF(M6508=People!$B$5,People!$A$5,IF(M6508=People!$B$4,People!$A$4,IF(Orders!M6508=People!$B$3,People!$A$3,IF(Orders!M6508=People!$B$2,People!$A$2,0))))</f>
        <v>Chuck Magee</v>
      </c>
      <c r="W6508" s="3" t="str">
        <f>IFERROR(INDEX(Returns!$B$2:$B$801,MATCH(Orders!B6508,Returns!$A$2:$A$801,0)),"No")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IF(M6509=People!$B$5,People!$A$5,IF(M6509=People!$B$4,People!$A$4,IF(Orders!M6509=People!$B$3,People!$A$3,IF(Orders!M6509=People!$B$2,People!$A$2,0))))</f>
        <v>Chuck Magee</v>
      </c>
      <c r="W6509" s="3" t="str">
        <f>IFERROR(INDEX(Returns!$B$2:$B$801,MATCH(Orders!B6509,Returns!$A$2:$A$801,0)),"No")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IF(M6510=People!$B$5,People!$A$5,IF(M6510=People!$B$4,People!$A$4,IF(Orders!M6510=People!$B$3,People!$A$3,IF(Orders!M6510=People!$B$2,People!$A$2,0))))</f>
        <v>Chuck Magee</v>
      </c>
      <c r="W6510" s="3" t="str">
        <f>IFERROR(INDEX(Returns!$B$2:$B$801,MATCH(Orders!B6510,Returns!$A$2:$A$801,0)),"No")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IF(M6511=People!$B$5,People!$A$5,IF(M6511=People!$B$4,People!$A$4,IF(Orders!M6511=People!$B$3,People!$A$3,IF(Orders!M6511=People!$B$2,People!$A$2,0))))</f>
        <v>Chuck Magee</v>
      </c>
      <c r="W6511" s="3" t="str">
        <f>IFERROR(INDEX(Returns!$B$2:$B$801,MATCH(Orders!B6511,Returns!$A$2:$A$801,0)),"No")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IF(M6512=People!$B$5,People!$A$5,IF(M6512=People!$B$4,People!$A$4,IF(Orders!M6512=People!$B$3,People!$A$3,IF(Orders!M6512=People!$B$2,People!$A$2,0))))</f>
        <v>Chuck Magee</v>
      </c>
      <c r="W6512" s="3" t="str">
        <f>IFERROR(INDEX(Returns!$B$2:$B$801,MATCH(Orders!B6512,Returns!$A$2:$A$801,0)),"No")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IF(M6513=People!$B$5,People!$A$5,IF(M6513=People!$B$4,People!$A$4,IF(Orders!M6513=People!$B$3,People!$A$3,IF(Orders!M6513=People!$B$2,People!$A$2,0))))</f>
        <v>Anna Andreadi</v>
      </c>
      <c r="W6513" s="3" t="str">
        <f>IFERROR(INDEX(Returns!$B$2:$B$801,MATCH(Orders!B6513,Returns!$A$2:$A$801,0)),"No")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IF(M6514=People!$B$5,People!$A$5,IF(M6514=People!$B$4,People!$A$4,IF(Orders!M6514=People!$B$3,People!$A$3,IF(Orders!M6514=People!$B$2,People!$A$2,0))))</f>
        <v>Anna Andreadi</v>
      </c>
      <c r="W6514" s="3" t="str">
        <f>IFERROR(INDEX(Returns!$B$2:$B$801,MATCH(Orders!B6514,Returns!$A$2:$A$801,0)),"No")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IF(M6515=People!$B$5,People!$A$5,IF(M6515=People!$B$4,People!$A$4,IF(Orders!M6515=People!$B$3,People!$A$3,IF(Orders!M6515=People!$B$2,People!$A$2,0))))</f>
        <v>Anna Andreadi</v>
      </c>
      <c r="W6515" s="3" t="str">
        <f>IFERROR(INDEX(Returns!$B$2:$B$801,MATCH(Orders!B6515,Returns!$A$2:$A$801,0)),"No")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IF(M6516=People!$B$5,People!$A$5,IF(M6516=People!$B$4,People!$A$4,IF(Orders!M6516=People!$B$3,People!$A$3,IF(Orders!M6516=People!$B$2,People!$A$2,0))))</f>
        <v>Anna Andreadi</v>
      </c>
      <c r="W6516" s="3" t="str">
        <f>IFERROR(INDEX(Returns!$B$2:$B$801,MATCH(Orders!B6516,Returns!$A$2:$A$801,0)),"No")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IF(M6517=People!$B$5,People!$A$5,IF(M6517=People!$B$4,People!$A$4,IF(Orders!M6517=People!$B$3,People!$A$3,IF(Orders!M6517=People!$B$2,People!$A$2,0))))</f>
        <v>Anna Andreadi</v>
      </c>
      <c r="W6517" s="3" t="str">
        <f>IFERROR(INDEX(Returns!$B$2:$B$801,MATCH(Orders!B6517,Returns!$A$2:$A$801,0)),"No")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IF(M6518=People!$B$5,People!$A$5,IF(M6518=People!$B$4,People!$A$4,IF(Orders!M6518=People!$B$3,People!$A$3,IF(Orders!M6518=People!$B$2,People!$A$2,0))))</f>
        <v>Anna Andreadi</v>
      </c>
      <c r="W6518" s="3" t="str">
        <f>IFERROR(INDEX(Returns!$B$2:$B$801,MATCH(Orders!B6518,Returns!$A$2:$A$801,0)),"No")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IF(M6519=People!$B$5,People!$A$5,IF(M6519=People!$B$4,People!$A$4,IF(Orders!M6519=People!$B$3,People!$A$3,IF(Orders!M6519=People!$B$2,People!$A$2,0))))</f>
        <v>Anna Andreadi</v>
      </c>
      <c r="W6519" s="3" t="str">
        <f>IFERROR(INDEX(Returns!$B$2:$B$801,MATCH(Orders!B6519,Returns!$A$2:$A$801,0)),"No")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IF(M6520=People!$B$5,People!$A$5,IF(M6520=People!$B$4,People!$A$4,IF(Orders!M6520=People!$B$3,People!$A$3,IF(Orders!M6520=People!$B$2,People!$A$2,0))))</f>
        <v>Anna Andreadi</v>
      </c>
      <c r="W6520" s="3" t="str">
        <f>IFERROR(INDEX(Returns!$B$2:$B$801,MATCH(Orders!B6520,Returns!$A$2:$A$801,0)),"No")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IF(M6521=People!$B$5,People!$A$5,IF(M6521=People!$B$4,People!$A$4,IF(Orders!M6521=People!$B$3,People!$A$3,IF(Orders!M6521=People!$B$2,People!$A$2,0))))</f>
        <v>Anna Andreadi</v>
      </c>
      <c r="W6521" s="3" t="str">
        <f>IFERROR(INDEX(Returns!$B$2:$B$801,MATCH(Orders!B6521,Returns!$A$2:$A$801,0)),"No")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IF(M6522=People!$B$5,People!$A$5,IF(M6522=People!$B$4,People!$A$4,IF(Orders!M6522=People!$B$3,People!$A$3,IF(Orders!M6522=People!$B$2,People!$A$2,0))))</f>
        <v>Kelly Williams</v>
      </c>
      <c r="W6522" s="3" t="str">
        <f>IFERROR(INDEX(Returns!$B$2:$B$801,MATCH(Orders!B6522,Returns!$A$2:$A$801,0)),"No")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IF(M6523=People!$B$5,People!$A$5,IF(M6523=People!$B$4,People!$A$4,IF(Orders!M6523=People!$B$3,People!$A$3,IF(Orders!M6523=People!$B$2,People!$A$2,0))))</f>
        <v>Kelly Williams</v>
      </c>
      <c r="W6523" s="3" t="str">
        <f>IFERROR(INDEX(Returns!$B$2:$B$801,MATCH(Orders!B6523,Returns!$A$2:$A$801,0)),"No")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IF(M6524=People!$B$5,People!$A$5,IF(M6524=People!$B$4,People!$A$4,IF(Orders!M6524=People!$B$3,People!$A$3,IF(Orders!M6524=People!$B$2,People!$A$2,0))))</f>
        <v>Kelly Williams</v>
      </c>
      <c r="W6524" s="3" t="str">
        <f>IFERROR(INDEX(Returns!$B$2:$B$801,MATCH(Orders!B6524,Returns!$A$2:$A$801,0)),"No")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IF(M6525=People!$B$5,People!$A$5,IF(M6525=People!$B$4,People!$A$4,IF(Orders!M6525=People!$B$3,People!$A$3,IF(Orders!M6525=People!$B$2,People!$A$2,0))))</f>
        <v>Chuck Magee</v>
      </c>
      <c r="W6525" s="3" t="str">
        <f>IFERROR(INDEX(Returns!$B$2:$B$801,MATCH(Orders!B6525,Returns!$A$2:$A$801,0)),"No")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IF(M6526=People!$B$5,People!$A$5,IF(M6526=People!$B$4,People!$A$4,IF(Orders!M6526=People!$B$3,People!$A$3,IF(Orders!M6526=People!$B$2,People!$A$2,0))))</f>
        <v>Chuck Magee</v>
      </c>
      <c r="W6526" s="3" t="str">
        <f>IFERROR(INDEX(Returns!$B$2:$B$801,MATCH(Orders!B6526,Returns!$A$2:$A$801,0)),"No")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IF(M6527=People!$B$5,People!$A$5,IF(M6527=People!$B$4,People!$A$4,IF(Orders!M6527=People!$B$3,People!$A$3,IF(Orders!M6527=People!$B$2,People!$A$2,0))))</f>
        <v>Chuck Magee</v>
      </c>
      <c r="W6527" s="3" t="str">
        <f>IFERROR(INDEX(Returns!$B$2:$B$801,MATCH(Orders!B6527,Returns!$A$2:$A$801,0)),"No")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IF(M6528=People!$B$5,People!$A$5,IF(M6528=People!$B$4,People!$A$4,IF(Orders!M6528=People!$B$3,People!$A$3,IF(Orders!M6528=People!$B$2,People!$A$2,0))))</f>
        <v>Chuck Magee</v>
      </c>
      <c r="W6528" s="3" t="str">
        <f>IFERROR(INDEX(Returns!$B$2:$B$801,MATCH(Orders!B6528,Returns!$A$2:$A$801,0)),"No")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IF(M6529=People!$B$5,People!$A$5,IF(M6529=People!$B$4,People!$A$4,IF(Orders!M6529=People!$B$3,People!$A$3,IF(Orders!M6529=People!$B$2,People!$A$2,0))))</f>
        <v>Chuck Magee</v>
      </c>
      <c r="W6529" s="3" t="str">
        <f>IFERROR(INDEX(Returns!$B$2:$B$801,MATCH(Orders!B6529,Returns!$A$2:$A$801,0)),"No")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IF(M6530=People!$B$5,People!$A$5,IF(M6530=People!$B$4,People!$A$4,IF(Orders!M6530=People!$B$3,People!$A$3,IF(Orders!M6530=People!$B$2,People!$A$2,0))))</f>
        <v>Chuck Magee</v>
      </c>
      <c r="W6530" s="3" t="str">
        <f>IFERROR(INDEX(Returns!$B$2:$B$801,MATCH(Orders!B6530,Returns!$A$2:$A$801,0)),"No")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IF(M6531=People!$B$5,People!$A$5,IF(M6531=People!$B$4,People!$A$4,IF(Orders!M6531=People!$B$3,People!$A$3,IF(Orders!M6531=People!$B$2,People!$A$2,0))))</f>
        <v>Kelly Williams</v>
      </c>
      <c r="W6531" s="3" t="str">
        <f>IFERROR(INDEX(Returns!$B$2:$B$801,MATCH(Orders!B6531,Returns!$A$2:$A$801,0)),"No")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IF(M6532=People!$B$5,People!$A$5,IF(M6532=People!$B$4,People!$A$4,IF(Orders!M6532=People!$B$3,People!$A$3,IF(Orders!M6532=People!$B$2,People!$A$2,0))))</f>
        <v>Kelly Williams</v>
      </c>
      <c r="W6532" s="3" t="str">
        <f>IFERROR(INDEX(Returns!$B$2:$B$801,MATCH(Orders!B6532,Returns!$A$2:$A$801,0)),"No")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IF(M6533=People!$B$5,People!$A$5,IF(M6533=People!$B$4,People!$A$4,IF(Orders!M6533=People!$B$3,People!$A$3,IF(Orders!M6533=People!$B$2,People!$A$2,0))))</f>
        <v>Kelly Williams</v>
      </c>
      <c r="W6533" s="3" t="str">
        <f>IFERROR(INDEX(Returns!$B$2:$B$801,MATCH(Orders!B6533,Returns!$A$2:$A$801,0)),"No")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IF(M6534=People!$B$5,People!$A$5,IF(M6534=People!$B$4,People!$A$4,IF(Orders!M6534=People!$B$3,People!$A$3,IF(Orders!M6534=People!$B$2,People!$A$2,0))))</f>
        <v>Kelly Williams</v>
      </c>
      <c r="W6534" s="3" t="str">
        <f>IFERROR(INDEX(Returns!$B$2:$B$801,MATCH(Orders!B6534,Returns!$A$2:$A$801,0)),"No")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IF(M6535=People!$B$5,People!$A$5,IF(M6535=People!$B$4,People!$A$4,IF(Orders!M6535=People!$B$3,People!$A$3,IF(Orders!M6535=People!$B$2,People!$A$2,0))))</f>
        <v>Kelly Williams</v>
      </c>
      <c r="W6535" s="3" t="str">
        <f>IFERROR(INDEX(Returns!$B$2:$B$801,MATCH(Orders!B6535,Returns!$A$2:$A$801,0)),"No")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IF(M6536=People!$B$5,People!$A$5,IF(M6536=People!$B$4,People!$A$4,IF(Orders!M6536=People!$B$3,People!$A$3,IF(Orders!M6536=People!$B$2,People!$A$2,0))))</f>
        <v>Chuck Magee</v>
      </c>
      <c r="W6536" s="3" t="str">
        <f>IFERROR(INDEX(Returns!$B$2:$B$801,MATCH(Orders!B6536,Returns!$A$2:$A$801,0)),"No")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IF(M6537=People!$B$5,People!$A$5,IF(M6537=People!$B$4,People!$A$4,IF(Orders!M6537=People!$B$3,People!$A$3,IF(Orders!M6537=People!$B$2,People!$A$2,0))))</f>
        <v>Chuck Magee</v>
      </c>
      <c r="W6537" s="3" t="str">
        <f>IFERROR(INDEX(Returns!$B$2:$B$801,MATCH(Orders!B6537,Returns!$A$2:$A$801,0)),"No")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IF(M6538=People!$B$5,People!$A$5,IF(M6538=People!$B$4,People!$A$4,IF(Orders!M6538=People!$B$3,People!$A$3,IF(Orders!M6538=People!$B$2,People!$A$2,0))))</f>
        <v>Cassandra Brandow</v>
      </c>
      <c r="W6538" s="3" t="str">
        <f>IFERROR(INDEX(Returns!$B$2:$B$801,MATCH(Orders!B6538,Returns!$A$2:$A$801,0)),"No")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IF(M6539=People!$B$5,People!$A$5,IF(M6539=People!$B$4,People!$A$4,IF(Orders!M6539=People!$B$3,People!$A$3,IF(Orders!M6539=People!$B$2,People!$A$2,0))))</f>
        <v>Cassandra Brandow</v>
      </c>
      <c r="W6539" s="3" t="str">
        <f>IFERROR(INDEX(Returns!$B$2:$B$801,MATCH(Orders!B6539,Returns!$A$2:$A$801,0)),"No")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IF(M6540=People!$B$5,People!$A$5,IF(M6540=People!$B$4,People!$A$4,IF(Orders!M6540=People!$B$3,People!$A$3,IF(Orders!M6540=People!$B$2,People!$A$2,0))))</f>
        <v>Chuck Magee</v>
      </c>
      <c r="W6540" s="3" t="str">
        <f>IFERROR(INDEX(Returns!$B$2:$B$801,MATCH(Orders!B6540,Returns!$A$2:$A$801,0)),"No")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IF(M6541=People!$B$5,People!$A$5,IF(M6541=People!$B$4,People!$A$4,IF(Orders!M6541=People!$B$3,People!$A$3,IF(Orders!M6541=People!$B$2,People!$A$2,0))))</f>
        <v>Chuck Magee</v>
      </c>
      <c r="W6541" s="3" t="str">
        <f>IFERROR(INDEX(Returns!$B$2:$B$801,MATCH(Orders!B6541,Returns!$A$2:$A$801,0)),"No")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IF(M6542=People!$B$5,People!$A$5,IF(M6542=People!$B$4,People!$A$4,IF(Orders!M6542=People!$B$3,People!$A$3,IF(Orders!M6542=People!$B$2,People!$A$2,0))))</f>
        <v>Anna Andreadi</v>
      </c>
      <c r="W6542" s="3" t="str">
        <f>IFERROR(INDEX(Returns!$B$2:$B$801,MATCH(Orders!B6542,Returns!$A$2:$A$801,0)),"No")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IF(M6543=People!$B$5,People!$A$5,IF(M6543=People!$B$4,People!$A$4,IF(Orders!M6543=People!$B$3,People!$A$3,IF(Orders!M6543=People!$B$2,People!$A$2,0))))</f>
        <v>Anna Andreadi</v>
      </c>
      <c r="W6543" s="3" t="str">
        <f>IFERROR(INDEX(Returns!$B$2:$B$801,MATCH(Orders!B6543,Returns!$A$2:$A$801,0)),"No")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IF(M6544=People!$B$5,People!$A$5,IF(M6544=People!$B$4,People!$A$4,IF(Orders!M6544=People!$B$3,People!$A$3,IF(Orders!M6544=People!$B$2,People!$A$2,0))))</f>
        <v>Anna Andreadi</v>
      </c>
      <c r="W6544" s="3" t="str">
        <f>IFERROR(INDEX(Returns!$B$2:$B$801,MATCH(Orders!B6544,Returns!$A$2:$A$801,0)),"No")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IF(M6545=People!$B$5,People!$A$5,IF(M6545=People!$B$4,People!$A$4,IF(Orders!M6545=People!$B$3,People!$A$3,IF(Orders!M6545=People!$B$2,People!$A$2,0))))</f>
        <v>Anna Andreadi</v>
      </c>
      <c r="W6545" s="3" t="str">
        <f>IFERROR(INDEX(Returns!$B$2:$B$801,MATCH(Orders!B6545,Returns!$A$2:$A$801,0)),"No")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IF(M6546=People!$B$5,People!$A$5,IF(M6546=People!$B$4,People!$A$4,IF(Orders!M6546=People!$B$3,People!$A$3,IF(Orders!M6546=People!$B$2,People!$A$2,0))))</f>
        <v>Chuck Magee</v>
      </c>
      <c r="W6546" s="3" t="str">
        <f>IFERROR(INDEX(Returns!$B$2:$B$801,MATCH(Orders!B6546,Returns!$A$2:$A$801,0)),"No")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IF(M6547=People!$B$5,People!$A$5,IF(M6547=People!$B$4,People!$A$4,IF(Orders!M6547=People!$B$3,People!$A$3,IF(Orders!M6547=People!$B$2,People!$A$2,0))))</f>
        <v>Chuck Magee</v>
      </c>
      <c r="W6547" s="3" t="str">
        <f>IFERROR(INDEX(Returns!$B$2:$B$801,MATCH(Orders!B6547,Returns!$A$2:$A$801,0)),"No")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IF(M6548=People!$B$5,People!$A$5,IF(M6548=People!$B$4,People!$A$4,IF(Orders!M6548=People!$B$3,People!$A$3,IF(Orders!M6548=People!$B$2,People!$A$2,0))))</f>
        <v>Chuck Magee</v>
      </c>
      <c r="W6548" s="3" t="str">
        <f>IFERROR(INDEX(Returns!$B$2:$B$801,MATCH(Orders!B6548,Returns!$A$2:$A$801,0)),"No")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IF(M6549=People!$B$5,People!$A$5,IF(M6549=People!$B$4,People!$A$4,IF(Orders!M6549=People!$B$3,People!$A$3,IF(Orders!M6549=People!$B$2,People!$A$2,0))))</f>
        <v>Kelly Williams</v>
      </c>
      <c r="W6549" s="3" t="str">
        <f>IFERROR(INDEX(Returns!$B$2:$B$801,MATCH(Orders!B6549,Returns!$A$2:$A$801,0)),"No")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IF(M6550=People!$B$5,People!$A$5,IF(M6550=People!$B$4,People!$A$4,IF(Orders!M6550=People!$B$3,People!$A$3,IF(Orders!M6550=People!$B$2,People!$A$2,0))))</f>
        <v>Kelly Williams</v>
      </c>
      <c r="W6550" s="3" t="str">
        <f>IFERROR(INDEX(Returns!$B$2:$B$801,MATCH(Orders!B6550,Returns!$A$2:$A$801,0)),"No")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IF(M6551=People!$B$5,People!$A$5,IF(M6551=People!$B$4,People!$A$4,IF(Orders!M6551=People!$B$3,People!$A$3,IF(Orders!M6551=People!$B$2,People!$A$2,0))))</f>
        <v>Kelly Williams</v>
      </c>
      <c r="W6551" s="3" t="str">
        <f>IFERROR(INDEX(Returns!$B$2:$B$801,MATCH(Orders!B6551,Returns!$A$2:$A$801,0)),"No")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IF(M6552=People!$B$5,People!$A$5,IF(M6552=People!$B$4,People!$A$4,IF(Orders!M6552=People!$B$3,People!$A$3,IF(Orders!M6552=People!$B$2,People!$A$2,0))))</f>
        <v>Chuck Magee</v>
      </c>
      <c r="W6552" s="3" t="str">
        <f>IFERROR(INDEX(Returns!$B$2:$B$801,MATCH(Orders!B6552,Returns!$A$2:$A$801,0)),"No")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IF(M6553=People!$B$5,People!$A$5,IF(M6553=People!$B$4,People!$A$4,IF(Orders!M6553=People!$B$3,People!$A$3,IF(Orders!M6553=People!$B$2,People!$A$2,0))))</f>
        <v>Anna Andreadi</v>
      </c>
      <c r="W6553" s="3" t="str">
        <f>IFERROR(INDEX(Returns!$B$2:$B$801,MATCH(Orders!B6553,Returns!$A$2:$A$801,0)),"No")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IF(M6554=People!$B$5,People!$A$5,IF(M6554=People!$B$4,People!$A$4,IF(Orders!M6554=People!$B$3,People!$A$3,IF(Orders!M6554=People!$B$2,People!$A$2,0))))</f>
        <v>Anna Andreadi</v>
      </c>
      <c r="W6554" s="3" t="str">
        <f>IFERROR(INDEX(Returns!$B$2:$B$801,MATCH(Orders!B6554,Returns!$A$2:$A$801,0)),"No")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IF(M6555=People!$B$5,People!$A$5,IF(M6555=People!$B$4,People!$A$4,IF(Orders!M6555=People!$B$3,People!$A$3,IF(Orders!M6555=People!$B$2,People!$A$2,0))))</f>
        <v>Kelly Williams</v>
      </c>
      <c r="W6555" s="3" t="str">
        <f>IFERROR(INDEX(Returns!$B$2:$B$801,MATCH(Orders!B6555,Returns!$A$2:$A$801,0)),"No")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IF(M6556=People!$B$5,People!$A$5,IF(M6556=People!$B$4,People!$A$4,IF(Orders!M6556=People!$B$3,People!$A$3,IF(Orders!M6556=People!$B$2,People!$A$2,0))))</f>
        <v>Kelly Williams</v>
      </c>
      <c r="W6556" s="3" t="str">
        <f>IFERROR(INDEX(Returns!$B$2:$B$801,MATCH(Orders!B6556,Returns!$A$2:$A$801,0)),"No")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IF(M6557=People!$B$5,People!$A$5,IF(M6557=People!$B$4,People!$A$4,IF(Orders!M6557=People!$B$3,People!$A$3,IF(Orders!M6557=People!$B$2,People!$A$2,0))))</f>
        <v>Kelly Williams</v>
      </c>
      <c r="W6557" s="3" t="str">
        <f>IFERROR(INDEX(Returns!$B$2:$B$801,MATCH(Orders!B6557,Returns!$A$2:$A$801,0)),"No")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IF(M6558=People!$B$5,People!$A$5,IF(M6558=People!$B$4,People!$A$4,IF(Orders!M6558=People!$B$3,People!$A$3,IF(Orders!M6558=People!$B$2,People!$A$2,0))))</f>
        <v>Kelly Williams</v>
      </c>
      <c r="W6558" s="3" t="str">
        <f>IFERROR(INDEX(Returns!$B$2:$B$801,MATCH(Orders!B6558,Returns!$A$2:$A$801,0)),"No")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IF(M6559=People!$B$5,People!$A$5,IF(M6559=People!$B$4,People!$A$4,IF(Orders!M6559=People!$B$3,People!$A$3,IF(Orders!M6559=People!$B$2,People!$A$2,0))))</f>
        <v>Kelly Williams</v>
      </c>
      <c r="W6559" s="3" t="str">
        <f>IFERROR(INDEX(Returns!$B$2:$B$801,MATCH(Orders!B6559,Returns!$A$2:$A$801,0)),"No")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IF(M6560=People!$B$5,People!$A$5,IF(M6560=People!$B$4,People!$A$4,IF(Orders!M6560=People!$B$3,People!$A$3,IF(Orders!M6560=People!$B$2,People!$A$2,0))))</f>
        <v>Chuck Magee</v>
      </c>
      <c r="W6560" s="3" t="str">
        <f>IFERROR(INDEX(Returns!$B$2:$B$801,MATCH(Orders!B6560,Returns!$A$2:$A$801,0)),"No")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IF(M6561=People!$B$5,People!$A$5,IF(M6561=People!$B$4,People!$A$4,IF(Orders!M6561=People!$B$3,People!$A$3,IF(Orders!M6561=People!$B$2,People!$A$2,0))))</f>
        <v>Anna Andreadi</v>
      </c>
      <c r="W6561" s="3" t="str">
        <f>IFERROR(INDEX(Returns!$B$2:$B$801,MATCH(Orders!B6561,Returns!$A$2:$A$801,0)),"No")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IF(M6562=People!$B$5,People!$A$5,IF(M6562=People!$B$4,People!$A$4,IF(Orders!M6562=People!$B$3,People!$A$3,IF(Orders!M6562=People!$B$2,People!$A$2,0))))</f>
        <v>Anna Andreadi</v>
      </c>
      <c r="W6562" s="3" t="str">
        <f>IFERROR(INDEX(Returns!$B$2:$B$801,MATCH(Orders!B6562,Returns!$A$2:$A$801,0)),"No")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IF(M6563=People!$B$5,People!$A$5,IF(M6563=People!$B$4,People!$A$4,IF(Orders!M6563=People!$B$3,People!$A$3,IF(Orders!M6563=People!$B$2,People!$A$2,0))))</f>
        <v>Kelly Williams</v>
      </c>
      <c r="W6563" s="3" t="str">
        <f>IFERROR(INDEX(Returns!$B$2:$B$801,MATCH(Orders!B6563,Returns!$A$2:$A$801,0)),"No")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IF(M6564=People!$B$5,People!$A$5,IF(M6564=People!$B$4,People!$A$4,IF(Orders!M6564=People!$B$3,People!$A$3,IF(Orders!M6564=People!$B$2,People!$A$2,0))))</f>
        <v>Chuck Magee</v>
      </c>
      <c r="W6564" s="3" t="str">
        <f>IFERROR(INDEX(Returns!$B$2:$B$801,MATCH(Orders!B6564,Returns!$A$2:$A$801,0)),"No")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IF(M6565=People!$B$5,People!$A$5,IF(M6565=People!$B$4,People!$A$4,IF(Orders!M6565=People!$B$3,People!$A$3,IF(Orders!M6565=People!$B$2,People!$A$2,0))))</f>
        <v>Chuck Magee</v>
      </c>
      <c r="W6565" s="3" t="str">
        <f>IFERROR(INDEX(Returns!$B$2:$B$801,MATCH(Orders!B6565,Returns!$A$2:$A$801,0)),"No")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IF(M6566=People!$B$5,People!$A$5,IF(M6566=People!$B$4,People!$A$4,IF(Orders!M6566=People!$B$3,People!$A$3,IF(Orders!M6566=People!$B$2,People!$A$2,0))))</f>
        <v>Chuck Magee</v>
      </c>
      <c r="W6566" s="3" t="str">
        <f>IFERROR(INDEX(Returns!$B$2:$B$801,MATCH(Orders!B6566,Returns!$A$2:$A$801,0)),"No")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IF(M6567=People!$B$5,People!$A$5,IF(M6567=People!$B$4,People!$A$4,IF(Orders!M6567=People!$B$3,People!$A$3,IF(Orders!M6567=People!$B$2,People!$A$2,0))))</f>
        <v>Chuck Magee</v>
      </c>
      <c r="W6567" s="3" t="str">
        <f>IFERROR(INDEX(Returns!$B$2:$B$801,MATCH(Orders!B6567,Returns!$A$2:$A$801,0)),"No")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IF(M6568=People!$B$5,People!$A$5,IF(M6568=People!$B$4,People!$A$4,IF(Orders!M6568=People!$B$3,People!$A$3,IF(Orders!M6568=People!$B$2,People!$A$2,0))))</f>
        <v>Kelly Williams</v>
      </c>
      <c r="W6568" s="3" t="str">
        <f>IFERROR(INDEX(Returns!$B$2:$B$801,MATCH(Orders!B6568,Returns!$A$2:$A$801,0)),"No")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IF(M6569=People!$B$5,People!$A$5,IF(M6569=People!$B$4,People!$A$4,IF(Orders!M6569=People!$B$3,People!$A$3,IF(Orders!M6569=People!$B$2,People!$A$2,0))))</f>
        <v>Kelly Williams</v>
      </c>
      <c r="W6569" s="3" t="str">
        <f>IFERROR(INDEX(Returns!$B$2:$B$801,MATCH(Orders!B6569,Returns!$A$2:$A$801,0)),"No")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IF(M6570=People!$B$5,People!$A$5,IF(M6570=People!$B$4,People!$A$4,IF(Orders!M6570=People!$B$3,People!$A$3,IF(Orders!M6570=People!$B$2,People!$A$2,0))))</f>
        <v>Kelly Williams</v>
      </c>
      <c r="W6570" s="3" t="str">
        <f>IFERROR(INDEX(Returns!$B$2:$B$801,MATCH(Orders!B6570,Returns!$A$2:$A$801,0)),"No")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IF(M6571=People!$B$5,People!$A$5,IF(M6571=People!$B$4,People!$A$4,IF(Orders!M6571=People!$B$3,People!$A$3,IF(Orders!M6571=People!$B$2,People!$A$2,0))))</f>
        <v>Kelly Williams</v>
      </c>
      <c r="W6571" s="3" t="str">
        <f>IFERROR(INDEX(Returns!$B$2:$B$801,MATCH(Orders!B6571,Returns!$A$2:$A$801,0)),"No")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IF(M6572=People!$B$5,People!$A$5,IF(M6572=People!$B$4,People!$A$4,IF(Orders!M6572=People!$B$3,People!$A$3,IF(Orders!M6572=People!$B$2,People!$A$2,0))))</f>
        <v>Kelly Williams</v>
      </c>
      <c r="W6572" s="3" t="str">
        <f>IFERROR(INDEX(Returns!$B$2:$B$801,MATCH(Orders!B6572,Returns!$A$2:$A$801,0)),"No")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IF(M6573=People!$B$5,People!$A$5,IF(M6573=People!$B$4,People!$A$4,IF(Orders!M6573=People!$B$3,People!$A$3,IF(Orders!M6573=People!$B$2,People!$A$2,0))))</f>
        <v>Kelly Williams</v>
      </c>
      <c r="W6573" s="3" t="str">
        <f>IFERROR(INDEX(Returns!$B$2:$B$801,MATCH(Orders!B6573,Returns!$A$2:$A$801,0)),"No")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IF(M6574=People!$B$5,People!$A$5,IF(M6574=People!$B$4,People!$A$4,IF(Orders!M6574=People!$B$3,People!$A$3,IF(Orders!M6574=People!$B$2,People!$A$2,0))))</f>
        <v>Anna Andreadi</v>
      </c>
      <c r="W6574" s="3" t="str">
        <f>IFERROR(INDEX(Returns!$B$2:$B$801,MATCH(Orders!B6574,Returns!$A$2:$A$801,0)),"No")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IF(M6575=People!$B$5,People!$A$5,IF(M6575=People!$B$4,People!$A$4,IF(Orders!M6575=People!$B$3,People!$A$3,IF(Orders!M6575=People!$B$2,People!$A$2,0))))</f>
        <v>Chuck Magee</v>
      </c>
      <c r="W6575" s="3" t="str">
        <f>IFERROR(INDEX(Returns!$B$2:$B$801,MATCH(Orders!B6575,Returns!$A$2:$A$801,0)),"No")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IF(M6576=People!$B$5,People!$A$5,IF(M6576=People!$B$4,People!$A$4,IF(Orders!M6576=People!$B$3,People!$A$3,IF(Orders!M6576=People!$B$2,People!$A$2,0))))</f>
        <v>Chuck Magee</v>
      </c>
      <c r="W6576" s="3" t="str">
        <f>IFERROR(INDEX(Returns!$B$2:$B$801,MATCH(Orders!B6576,Returns!$A$2:$A$801,0)),"No")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IF(M6577=People!$B$5,People!$A$5,IF(M6577=People!$B$4,People!$A$4,IF(Orders!M6577=People!$B$3,People!$A$3,IF(Orders!M6577=People!$B$2,People!$A$2,0))))</f>
        <v>Anna Andreadi</v>
      </c>
      <c r="W6577" s="3" t="str">
        <f>IFERROR(INDEX(Returns!$B$2:$B$801,MATCH(Orders!B6577,Returns!$A$2:$A$801,0)),"No")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IF(M6578=People!$B$5,People!$A$5,IF(M6578=People!$B$4,People!$A$4,IF(Orders!M6578=People!$B$3,People!$A$3,IF(Orders!M6578=People!$B$2,People!$A$2,0))))</f>
        <v>Anna Andreadi</v>
      </c>
      <c r="W6578" s="3" t="str">
        <f>IFERROR(INDEX(Returns!$B$2:$B$801,MATCH(Orders!B6578,Returns!$A$2:$A$801,0)),"No")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IF(M6579=People!$B$5,People!$A$5,IF(M6579=People!$B$4,People!$A$4,IF(Orders!M6579=People!$B$3,People!$A$3,IF(Orders!M6579=People!$B$2,People!$A$2,0))))</f>
        <v>Cassandra Brandow</v>
      </c>
      <c r="W6579" s="3" t="str">
        <f>IFERROR(INDEX(Returns!$B$2:$B$801,MATCH(Orders!B6579,Returns!$A$2:$A$801,0)),"No")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IF(M6580=People!$B$5,People!$A$5,IF(M6580=People!$B$4,People!$A$4,IF(Orders!M6580=People!$B$3,People!$A$3,IF(Orders!M6580=People!$B$2,People!$A$2,0))))</f>
        <v>Anna Andreadi</v>
      </c>
      <c r="W6580" s="3" t="str">
        <f>IFERROR(INDEX(Returns!$B$2:$B$801,MATCH(Orders!B6580,Returns!$A$2:$A$801,0)),"No")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IF(M6581=People!$B$5,People!$A$5,IF(M6581=People!$B$4,People!$A$4,IF(Orders!M6581=People!$B$3,People!$A$3,IF(Orders!M6581=People!$B$2,People!$A$2,0))))</f>
        <v>Anna Andreadi</v>
      </c>
      <c r="W6581" s="3" t="str">
        <f>IFERROR(INDEX(Returns!$B$2:$B$801,MATCH(Orders!B6581,Returns!$A$2:$A$801,0)),"No")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IF(M6582=People!$B$5,People!$A$5,IF(M6582=People!$B$4,People!$A$4,IF(Orders!M6582=People!$B$3,People!$A$3,IF(Orders!M6582=People!$B$2,People!$A$2,0))))</f>
        <v>Anna Andreadi</v>
      </c>
      <c r="W6582" s="3" t="str">
        <f>IFERROR(INDEX(Returns!$B$2:$B$801,MATCH(Orders!B6582,Returns!$A$2:$A$801,0)),"No")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IF(M6583=People!$B$5,People!$A$5,IF(M6583=People!$B$4,People!$A$4,IF(Orders!M6583=People!$B$3,People!$A$3,IF(Orders!M6583=People!$B$2,People!$A$2,0))))</f>
        <v>Anna Andreadi</v>
      </c>
      <c r="W6583" s="3" t="str">
        <f>IFERROR(INDEX(Returns!$B$2:$B$801,MATCH(Orders!B6583,Returns!$A$2:$A$801,0)),"No")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IF(M6584=People!$B$5,People!$A$5,IF(M6584=People!$B$4,People!$A$4,IF(Orders!M6584=People!$B$3,People!$A$3,IF(Orders!M6584=People!$B$2,People!$A$2,0))))</f>
        <v>Anna Andreadi</v>
      </c>
      <c r="W6584" s="3" t="str">
        <f>IFERROR(INDEX(Returns!$B$2:$B$801,MATCH(Orders!B6584,Returns!$A$2:$A$801,0)),"No")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IF(M6585=People!$B$5,People!$A$5,IF(M6585=People!$B$4,People!$A$4,IF(Orders!M6585=People!$B$3,People!$A$3,IF(Orders!M6585=People!$B$2,People!$A$2,0))))</f>
        <v>Cassandra Brandow</v>
      </c>
      <c r="W6585" s="3" t="str">
        <f>IFERROR(INDEX(Returns!$B$2:$B$801,MATCH(Orders!B6585,Returns!$A$2:$A$801,0)),"No")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IF(M6586=People!$B$5,People!$A$5,IF(M6586=People!$B$4,People!$A$4,IF(Orders!M6586=People!$B$3,People!$A$3,IF(Orders!M6586=People!$B$2,People!$A$2,0))))</f>
        <v>Cassandra Brandow</v>
      </c>
      <c r="W6586" s="3" t="str">
        <f>IFERROR(INDEX(Returns!$B$2:$B$801,MATCH(Orders!B6586,Returns!$A$2:$A$801,0)),"No")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IF(M6587=People!$B$5,People!$A$5,IF(M6587=People!$B$4,People!$A$4,IF(Orders!M6587=People!$B$3,People!$A$3,IF(Orders!M6587=People!$B$2,People!$A$2,0))))</f>
        <v>Cassandra Brandow</v>
      </c>
      <c r="W6587" s="3" t="str">
        <f>IFERROR(INDEX(Returns!$B$2:$B$801,MATCH(Orders!B6587,Returns!$A$2:$A$801,0)),"No")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IF(M6588=People!$B$5,People!$A$5,IF(M6588=People!$B$4,People!$A$4,IF(Orders!M6588=People!$B$3,People!$A$3,IF(Orders!M6588=People!$B$2,People!$A$2,0))))</f>
        <v>Cassandra Brandow</v>
      </c>
      <c r="W6588" s="3" t="str">
        <f>IFERROR(INDEX(Returns!$B$2:$B$801,MATCH(Orders!B6588,Returns!$A$2:$A$801,0)),"No")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IF(M6589=People!$B$5,People!$A$5,IF(M6589=People!$B$4,People!$A$4,IF(Orders!M6589=People!$B$3,People!$A$3,IF(Orders!M6589=People!$B$2,People!$A$2,0))))</f>
        <v>Cassandra Brandow</v>
      </c>
      <c r="W6589" s="3" t="str">
        <f>IFERROR(INDEX(Returns!$B$2:$B$801,MATCH(Orders!B6589,Returns!$A$2:$A$801,0)),"No")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IF(M6590=People!$B$5,People!$A$5,IF(M6590=People!$B$4,People!$A$4,IF(Orders!M6590=People!$B$3,People!$A$3,IF(Orders!M6590=People!$B$2,People!$A$2,0))))</f>
        <v>Cassandra Brandow</v>
      </c>
      <c r="W6590" s="3" t="str">
        <f>IFERROR(INDEX(Returns!$B$2:$B$801,MATCH(Orders!B6590,Returns!$A$2:$A$801,0)),"No")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IF(M6591=People!$B$5,People!$A$5,IF(M6591=People!$B$4,People!$A$4,IF(Orders!M6591=People!$B$3,People!$A$3,IF(Orders!M6591=People!$B$2,People!$A$2,0))))</f>
        <v>Cassandra Brandow</v>
      </c>
      <c r="W6591" s="3" t="str">
        <f>IFERROR(INDEX(Returns!$B$2:$B$801,MATCH(Orders!B6591,Returns!$A$2:$A$801,0)),"No")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IF(M6592=People!$B$5,People!$A$5,IF(M6592=People!$B$4,People!$A$4,IF(Orders!M6592=People!$B$3,People!$A$3,IF(Orders!M6592=People!$B$2,People!$A$2,0))))</f>
        <v>Cassandra Brandow</v>
      </c>
      <c r="W6592" s="3" t="str">
        <f>IFERROR(INDEX(Returns!$B$2:$B$801,MATCH(Orders!B6592,Returns!$A$2:$A$801,0)),"No")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IF(M6593=People!$B$5,People!$A$5,IF(M6593=People!$B$4,People!$A$4,IF(Orders!M6593=People!$B$3,People!$A$3,IF(Orders!M6593=People!$B$2,People!$A$2,0))))</f>
        <v>Anna Andreadi</v>
      </c>
      <c r="W6593" s="3" t="str">
        <f>IFERROR(INDEX(Returns!$B$2:$B$801,MATCH(Orders!B6593,Returns!$A$2:$A$801,0)),"No")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IF(M6594=People!$B$5,People!$A$5,IF(M6594=People!$B$4,People!$A$4,IF(Orders!M6594=People!$B$3,People!$A$3,IF(Orders!M6594=People!$B$2,People!$A$2,0))))</f>
        <v>Anna Andreadi</v>
      </c>
      <c r="W6594" s="3" t="str">
        <f>IFERROR(INDEX(Returns!$B$2:$B$801,MATCH(Orders!B6594,Returns!$A$2:$A$801,0)),"No")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IF(M6595=People!$B$5,People!$A$5,IF(M6595=People!$B$4,People!$A$4,IF(Orders!M6595=People!$B$3,People!$A$3,IF(Orders!M6595=People!$B$2,People!$A$2,0))))</f>
        <v>Chuck Magee</v>
      </c>
      <c r="W6595" s="3" t="str">
        <f>IFERROR(INDEX(Returns!$B$2:$B$801,MATCH(Orders!B6595,Returns!$A$2:$A$801,0)),"No")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IF(M6596=People!$B$5,People!$A$5,IF(M6596=People!$B$4,People!$A$4,IF(Orders!M6596=People!$B$3,People!$A$3,IF(Orders!M6596=People!$B$2,People!$A$2,0))))</f>
        <v>Kelly Williams</v>
      </c>
      <c r="W6596" s="3" t="str">
        <f>IFERROR(INDEX(Returns!$B$2:$B$801,MATCH(Orders!B6596,Returns!$A$2:$A$801,0)),"No")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IF(M6597=People!$B$5,People!$A$5,IF(M6597=People!$B$4,People!$A$4,IF(Orders!M6597=People!$B$3,People!$A$3,IF(Orders!M6597=People!$B$2,People!$A$2,0))))</f>
        <v>Chuck Magee</v>
      </c>
      <c r="W6597" s="3" t="str">
        <f>IFERROR(INDEX(Returns!$B$2:$B$801,MATCH(Orders!B6597,Returns!$A$2:$A$801,0)),"No")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IF(M6598=People!$B$5,People!$A$5,IF(M6598=People!$B$4,People!$A$4,IF(Orders!M6598=People!$B$3,People!$A$3,IF(Orders!M6598=People!$B$2,People!$A$2,0))))</f>
        <v>Chuck Magee</v>
      </c>
      <c r="W6598" s="3" t="str">
        <f>IFERROR(INDEX(Returns!$B$2:$B$801,MATCH(Orders!B6598,Returns!$A$2:$A$801,0)),"No")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IF(M6599=People!$B$5,People!$A$5,IF(M6599=People!$B$4,People!$A$4,IF(Orders!M6599=People!$B$3,People!$A$3,IF(Orders!M6599=People!$B$2,People!$A$2,0))))</f>
        <v>Cassandra Brandow</v>
      </c>
      <c r="W6599" s="3" t="str">
        <f>IFERROR(INDEX(Returns!$B$2:$B$801,MATCH(Orders!B6599,Returns!$A$2:$A$801,0)),"No")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IF(M6600=People!$B$5,People!$A$5,IF(M6600=People!$B$4,People!$A$4,IF(Orders!M6600=People!$B$3,People!$A$3,IF(Orders!M6600=People!$B$2,People!$A$2,0))))</f>
        <v>Cassandra Brandow</v>
      </c>
      <c r="W6600" s="3" t="str">
        <f>IFERROR(INDEX(Returns!$B$2:$B$801,MATCH(Orders!B6600,Returns!$A$2:$A$801,0)),"No")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IF(M6601=People!$B$5,People!$A$5,IF(M6601=People!$B$4,People!$A$4,IF(Orders!M6601=People!$B$3,People!$A$3,IF(Orders!M6601=People!$B$2,People!$A$2,0))))</f>
        <v>Chuck Magee</v>
      </c>
      <c r="W6601" s="3" t="str">
        <f>IFERROR(INDEX(Returns!$B$2:$B$801,MATCH(Orders!B6601,Returns!$A$2:$A$801,0)),"No")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IF(M6602=People!$B$5,People!$A$5,IF(M6602=People!$B$4,People!$A$4,IF(Orders!M6602=People!$B$3,People!$A$3,IF(Orders!M6602=People!$B$2,People!$A$2,0))))</f>
        <v>Chuck Magee</v>
      </c>
      <c r="W6602" s="3" t="str">
        <f>IFERROR(INDEX(Returns!$B$2:$B$801,MATCH(Orders!B6602,Returns!$A$2:$A$801,0)),"No")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IF(M6603=People!$B$5,People!$A$5,IF(M6603=People!$B$4,People!$A$4,IF(Orders!M6603=People!$B$3,People!$A$3,IF(Orders!M6603=People!$B$2,People!$A$2,0))))</f>
        <v>Chuck Magee</v>
      </c>
      <c r="W6603" s="3" t="str">
        <f>IFERROR(INDEX(Returns!$B$2:$B$801,MATCH(Orders!B6603,Returns!$A$2:$A$801,0)),"No")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IF(M6604=People!$B$5,People!$A$5,IF(M6604=People!$B$4,People!$A$4,IF(Orders!M6604=People!$B$3,People!$A$3,IF(Orders!M6604=People!$B$2,People!$A$2,0))))</f>
        <v>Chuck Magee</v>
      </c>
      <c r="W6604" s="3" t="str">
        <f>IFERROR(INDEX(Returns!$B$2:$B$801,MATCH(Orders!B6604,Returns!$A$2:$A$801,0)),"No")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IF(M6605=People!$B$5,People!$A$5,IF(M6605=People!$B$4,People!$A$4,IF(Orders!M6605=People!$B$3,People!$A$3,IF(Orders!M6605=People!$B$2,People!$A$2,0))))</f>
        <v>Anna Andreadi</v>
      </c>
      <c r="W6605" s="3" t="str">
        <f>IFERROR(INDEX(Returns!$B$2:$B$801,MATCH(Orders!B6605,Returns!$A$2:$A$801,0)),"No")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IF(M6606=People!$B$5,People!$A$5,IF(M6606=People!$B$4,People!$A$4,IF(Orders!M6606=People!$B$3,People!$A$3,IF(Orders!M6606=People!$B$2,People!$A$2,0))))</f>
        <v>Anna Andreadi</v>
      </c>
      <c r="W6606" s="3" t="str">
        <f>IFERROR(INDEX(Returns!$B$2:$B$801,MATCH(Orders!B6606,Returns!$A$2:$A$801,0)),"No")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IF(M6607=People!$B$5,People!$A$5,IF(M6607=People!$B$4,People!$A$4,IF(Orders!M6607=People!$B$3,People!$A$3,IF(Orders!M6607=People!$B$2,People!$A$2,0))))</f>
        <v>Anna Andreadi</v>
      </c>
      <c r="W6607" s="3" t="str">
        <f>IFERROR(INDEX(Returns!$B$2:$B$801,MATCH(Orders!B6607,Returns!$A$2:$A$801,0)),"No")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IF(M6608=People!$B$5,People!$A$5,IF(M6608=People!$B$4,People!$A$4,IF(Orders!M6608=People!$B$3,People!$A$3,IF(Orders!M6608=People!$B$2,People!$A$2,0))))</f>
        <v>Anna Andreadi</v>
      </c>
      <c r="W6608" s="3" t="str">
        <f>IFERROR(INDEX(Returns!$B$2:$B$801,MATCH(Orders!B6608,Returns!$A$2:$A$801,0)),"No")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IF(M6609=People!$B$5,People!$A$5,IF(M6609=People!$B$4,People!$A$4,IF(Orders!M6609=People!$B$3,People!$A$3,IF(Orders!M6609=People!$B$2,People!$A$2,0))))</f>
        <v>Anna Andreadi</v>
      </c>
      <c r="W6609" s="3" t="str">
        <f>IFERROR(INDEX(Returns!$B$2:$B$801,MATCH(Orders!B6609,Returns!$A$2:$A$801,0)),"No")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IF(M6610=People!$B$5,People!$A$5,IF(M6610=People!$B$4,People!$A$4,IF(Orders!M6610=People!$B$3,People!$A$3,IF(Orders!M6610=People!$B$2,People!$A$2,0))))</f>
        <v>Anna Andreadi</v>
      </c>
      <c r="W6610" s="3" t="str">
        <f>IFERROR(INDEX(Returns!$B$2:$B$801,MATCH(Orders!B6610,Returns!$A$2:$A$801,0)),"No")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IF(M6611=People!$B$5,People!$A$5,IF(M6611=People!$B$4,People!$A$4,IF(Orders!M6611=People!$B$3,People!$A$3,IF(Orders!M6611=People!$B$2,People!$A$2,0))))</f>
        <v>Chuck Magee</v>
      </c>
      <c r="W6611" s="3" t="str">
        <f>IFERROR(INDEX(Returns!$B$2:$B$801,MATCH(Orders!B6611,Returns!$A$2:$A$801,0)),"No")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IF(M6612=People!$B$5,People!$A$5,IF(M6612=People!$B$4,People!$A$4,IF(Orders!M6612=People!$B$3,People!$A$3,IF(Orders!M6612=People!$B$2,People!$A$2,0))))</f>
        <v>Anna Andreadi</v>
      </c>
      <c r="W6612" s="3" t="str">
        <f>IFERROR(INDEX(Returns!$B$2:$B$801,MATCH(Orders!B6612,Returns!$A$2:$A$801,0)),"No")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IF(M6613=People!$B$5,People!$A$5,IF(M6613=People!$B$4,People!$A$4,IF(Orders!M6613=People!$B$3,People!$A$3,IF(Orders!M6613=People!$B$2,People!$A$2,0))))</f>
        <v>Cassandra Brandow</v>
      </c>
      <c r="W6613" s="3" t="str">
        <f>IFERROR(INDEX(Returns!$B$2:$B$801,MATCH(Orders!B6613,Returns!$A$2:$A$801,0)),"No")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IF(M6614=People!$B$5,People!$A$5,IF(M6614=People!$B$4,People!$A$4,IF(Orders!M6614=People!$B$3,People!$A$3,IF(Orders!M6614=People!$B$2,People!$A$2,0))))</f>
        <v>Cassandra Brandow</v>
      </c>
      <c r="W6614" s="3" t="str">
        <f>IFERROR(INDEX(Returns!$B$2:$B$801,MATCH(Orders!B6614,Returns!$A$2:$A$801,0)),"No")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IF(M6615=People!$B$5,People!$A$5,IF(M6615=People!$B$4,People!$A$4,IF(Orders!M6615=People!$B$3,People!$A$3,IF(Orders!M6615=People!$B$2,People!$A$2,0))))</f>
        <v>Cassandra Brandow</v>
      </c>
      <c r="W6615" s="3" t="str">
        <f>IFERROR(INDEX(Returns!$B$2:$B$801,MATCH(Orders!B6615,Returns!$A$2:$A$801,0)),"No")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IF(M6616=People!$B$5,People!$A$5,IF(M6616=People!$B$4,People!$A$4,IF(Orders!M6616=People!$B$3,People!$A$3,IF(Orders!M6616=People!$B$2,People!$A$2,0))))</f>
        <v>Cassandra Brandow</v>
      </c>
      <c r="W6616" s="3" t="str">
        <f>IFERROR(INDEX(Returns!$B$2:$B$801,MATCH(Orders!B6616,Returns!$A$2:$A$801,0)),"No")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IF(M6617=People!$B$5,People!$A$5,IF(M6617=People!$B$4,People!$A$4,IF(Orders!M6617=People!$B$3,People!$A$3,IF(Orders!M6617=People!$B$2,People!$A$2,0))))</f>
        <v>Anna Andreadi</v>
      </c>
      <c r="W6617" s="3" t="str">
        <f>IFERROR(INDEX(Returns!$B$2:$B$801,MATCH(Orders!B6617,Returns!$A$2:$A$801,0)),"No")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IF(M6618=People!$B$5,People!$A$5,IF(M6618=People!$B$4,People!$A$4,IF(Orders!M6618=People!$B$3,People!$A$3,IF(Orders!M6618=People!$B$2,People!$A$2,0))))</f>
        <v>Anna Andreadi</v>
      </c>
      <c r="W6618" s="3" t="str">
        <f>IFERROR(INDEX(Returns!$B$2:$B$801,MATCH(Orders!B6618,Returns!$A$2:$A$801,0)),"No")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IF(M6619=People!$B$5,People!$A$5,IF(M6619=People!$B$4,People!$A$4,IF(Orders!M6619=People!$B$3,People!$A$3,IF(Orders!M6619=People!$B$2,People!$A$2,0))))</f>
        <v>Anna Andreadi</v>
      </c>
      <c r="W6619" s="3" t="str">
        <f>IFERROR(INDEX(Returns!$B$2:$B$801,MATCH(Orders!B6619,Returns!$A$2:$A$801,0)),"No")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IF(M6620=People!$B$5,People!$A$5,IF(M6620=People!$B$4,People!$A$4,IF(Orders!M6620=People!$B$3,People!$A$3,IF(Orders!M6620=People!$B$2,People!$A$2,0))))</f>
        <v>Kelly Williams</v>
      </c>
      <c r="W6620" s="3" t="str">
        <f>IFERROR(INDEX(Returns!$B$2:$B$801,MATCH(Orders!B6620,Returns!$A$2:$A$801,0)),"No")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IF(M6621=People!$B$5,People!$A$5,IF(M6621=People!$B$4,People!$A$4,IF(Orders!M6621=People!$B$3,People!$A$3,IF(Orders!M6621=People!$B$2,People!$A$2,0))))</f>
        <v>Kelly Williams</v>
      </c>
      <c r="W6621" s="3" t="str">
        <f>IFERROR(INDEX(Returns!$B$2:$B$801,MATCH(Orders!B6621,Returns!$A$2:$A$801,0)),"No")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IF(M6622=People!$B$5,People!$A$5,IF(M6622=People!$B$4,People!$A$4,IF(Orders!M6622=People!$B$3,People!$A$3,IF(Orders!M6622=People!$B$2,People!$A$2,0))))</f>
        <v>Kelly Williams</v>
      </c>
      <c r="W6622" s="3" t="str">
        <f>IFERROR(INDEX(Returns!$B$2:$B$801,MATCH(Orders!B6622,Returns!$A$2:$A$801,0)),"No")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IF(M6623=People!$B$5,People!$A$5,IF(M6623=People!$B$4,People!$A$4,IF(Orders!M6623=People!$B$3,People!$A$3,IF(Orders!M6623=People!$B$2,People!$A$2,0))))</f>
        <v>Kelly Williams</v>
      </c>
      <c r="W6623" s="3" t="str">
        <f>IFERROR(INDEX(Returns!$B$2:$B$801,MATCH(Orders!B6623,Returns!$A$2:$A$801,0)),"No")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IF(M6624=People!$B$5,People!$A$5,IF(M6624=People!$B$4,People!$A$4,IF(Orders!M6624=People!$B$3,People!$A$3,IF(Orders!M6624=People!$B$2,People!$A$2,0))))</f>
        <v>Anna Andreadi</v>
      </c>
      <c r="W6624" s="3" t="str">
        <f>IFERROR(INDEX(Returns!$B$2:$B$801,MATCH(Orders!B6624,Returns!$A$2:$A$801,0)),"No")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IF(M6625=People!$B$5,People!$A$5,IF(M6625=People!$B$4,People!$A$4,IF(Orders!M6625=People!$B$3,People!$A$3,IF(Orders!M6625=People!$B$2,People!$A$2,0))))</f>
        <v>Anna Andreadi</v>
      </c>
      <c r="W6625" s="3" t="str">
        <f>IFERROR(INDEX(Returns!$B$2:$B$801,MATCH(Orders!B6625,Returns!$A$2:$A$801,0)),"No")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IF(M6626=People!$B$5,People!$A$5,IF(M6626=People!$B$4,People!$A$4,IF(Orders!M6626=People!$B$3,People!$A$3,IF(Orders!M6626=People!$B$2,People!$A$2,0))))</f>
        <v>Kelly Williams</v>
      </c>
      <c r="W6626" s="3" t="str">
        <f>IFERROR(INDEX(Returns!$B$2:$B$801,MATCH(Orders!B6626,Returns!$A$2:$A$801,0)),"No")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IF(M6627=People!$B$5,People!$A$5,IF(M6627=People!$B$4,People!$A$4,IF(Orders!M6627=People!$B$3,People!$A$3,IF(Orders!M6627=People!$B$2,People!$A$2,0))))</f>
        <v>Kelly Williams</v>
      </c>
      <c r="W6627" s="3" t="str">
        <f>IFERROR(INDEX(Returns!$B$2:$B$801,MATCH(Orders!B6627,Returns!$A$2:$A$801,0)),"No")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IF(M6628=People!$B$5,People!$A$5,IF(M6628=People!$B$4,People!$A$4,IF(Orders!M6628=People!$B$3,People!$A$3,IF(Orders!M6628=People!$B$2,People!$A$2,0))))</f>
        <v>Chuck Magee</v>
      </c>
      <c r="W6628" s="3" t="str">
        <f>IFERROR(INDEX(Returns!$B$2:$B$801,MATCH(Orders!B6628,Returns!$A$2:$A$801,0)),"No")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IF(M6629=People!$B$5,People!$A$5,IF(M6629=People!$B$4,People!$A$4,IF(Orders!M6629=People!$B$3,People!$A$3,IF(Orders!M6629=People!$B$2,People!$A$2,0))))</f>
        <v>Anna Andreadi</v>
      </c>
      <c r="W6629" s="3" t="str">
        <f>IFERROR(INDEX(Returns!$B$2:$B$801,MATCH(Orders!B6629,Returns!$A$2:$A$801,0)),"No")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IF(M6630=People!$B$5,People!$A$5,IF(M6630=People!$B$4,People!$A$4,IF(Orders!M6630=People!$B$3,People!$A$3,IF(Orders!M6630=People!$B$2,People!$A$2,0))))</f>
        <v>Chuck Magee</v>
      </c>
      <c r="W6630" s="3" t="str">
        <f>IFERROR(INDEX(Returns!$B$2:$B$801,MATCH(Orders!B6630,Returns!$A$2:$A$801,0)),"No")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IF(M6631=People!$B$5,People!$A$5,IF(M6631=People!$B$4,People!$A$4,IF(Orders!M6631=People!$B$3,People!$A$3,IF(Orders!M6631=People!$B$2,People!$A$2,0))))</f>
        <v>Cassandra Brandow</v>
      </c>
      <c r="W6631" s="3" t="str">
        <f>IFERROR(INDEX(Returns!$B$2:$B$801,MATCH(Orders!B6631,Returns!$A$2:$A$801,0)),"No")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IF(M6632=People!$B$5,People!$A$5,IF(M6632=People!$B$4,People!$A$4,IF(Orders!M6632=People!$B$3,People!$A$3,IF(Orders!M6632=People!$B$2,People!$A$2,0))))</f>
        <v>Anna Andreadi</v>
      </c>
      <c r="W6632" s="3" t="str">
        <f>IFERROR(INDEX(Returns!$B$2:$B$801,MATCH(Orders!B6632,Returns!$A$2:$A$801,0)),"No")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IF(M6633=People!$B$5,People!$A$5,IF(M6633=People!$B$4,People!$A$4,IF(Orders!M6633=People!$B$3,People!$A$3,IF(Orders!M6633=People!$B$2,People!$A$2,0))))</f>
        <v>Anna Andreadi</v>
      </c>
      <c r="W6633" s="3" t="str">
        <f>IFERROR(INDEX(Returns!$B$2:$B$801,MATCH(Orders!B6633,Returns!$A$2:$A$801,0)),"No")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IF(M6634=People!$B$5,People!$A$5,IF(M6634=People!$B$4,People!$A$4,IF(Orders!M6634=People!$B$3,People!$A$3,IF(Orders!M6634=People!$B$2,People!$A$2,0))))</f>
        <v>Kelly Williams</v>
      </c>
      <c r="W6634" s="3" t="str">
        <f>IFERROR(INDEX(Returns!$B$2:$B$801,MATCH(Orders!B6634,Returns!$A$2:$A$801,0)),"No")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IF(M6635=People!$B$5,People!$A$5,IF(M6635=People!$B$4,People!$A$4,IF(Orders!M6635=People!$B$3,People!$A$3,IF(Orders!M6635=People!$B$2,People!$A$2,0))))</f>
        <v>Anna Andreadi</v>
      </c>
      <c r="W6635" s="3" t="str">
        <f>IFERROR(INDEX(Returns!$B$2:$B$801,MATCH(Orders!B6635,Returns!$A$2:$A$801,0)),"No")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IF(M6636=People!$B$5,People!$A$5,IF(M6636=People!$B$4,People!$A$4,IF(Orders!M6636=People!$B$3,People!$A$3,IF(Orders!M6636=People!$B$2,People!$A$2,0))))</f>
        <v>Cassandra Brandow</v>
      </c>
      <c r="W6636" s="3" t="str">
        <f>IFERROR(INDEX(Returns!$B$2:$B$801,MATCH(Orders!B6636,Returns!$A$2:$A$801,0)),"No")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IF(M6637=People!$B$5,People!$A$5,IF(M6637=People!$B$4,People!$A$4,IF(Orders!M6637=People!$B$3,People!$A$3,IF(Orders!M6637=People!$B$2,People!$A$2,0))))</f>
        <v>Cassandra Brandow</v>
      </c>
      <c r="W6637" s="3" t="str">
        <f>IFERROR(INDEX(Returns!$B$2:$B$801,MATCH(Orders!B6637,Returns!$A$2:$A$801,0)),"No")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IF(M6638=People!$B$5,People!$A$5,IF(M6638=People!$B$4,People!$A$4,IF(Orders!M6638=People!$B$3,People!$A$3,IF(Orders!M6638=People!$B$2,People!$A$2,0))))</f>
        <v>Cassandra Brandow</v>
      </c>
      <c r="W6638" s="3" t="str">
        <f>IFERROR(INDEX(Returns!$B$2:$B$801,MATCH(Orders!B6638,Returns!$A$2:$A$801,0)),"No")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IF(M6639=People!$B$5,People!$A$5,IF(M6639=People!$B$4,People!$A$4,IF(Orders!M6639=People!$B$3,People!$A$3,IF(Orders!M6639=People!$B$2,People!$A$2,0))))</f>
        <v>Chuck Magee</v>
      </c>
      <c r="W6639" s="3" t="str">
        <f>IFERROR(INDEX(Returns!$B$2:$B$801,MATCH(Orders!B6639,Returns!$A$2:$A$801,0)),"No")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IF(M6640=People!$B$5,People!$A$5,IF(M6640=People!$B$4,People!$A$4,IF(Orders!M6640=People!$B$3,People!$A$3,IF(Orders!M6640=People!$B$2,People!$A$2,0))))</f>
        <v>Chuck Magee</v>
      </c>
      <c r="W6640" s="3" t="str">
        <f>IFERROR(INDEX(Returns!$B$2:$B$801,MATCH(Orders!B6640,Returns!$A$2:$A$801,0)),"No")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IF(M6641=People!$B$5,People!$A$5,IF(M6641=People!$B$4,People!$A$4,IF(Orders!M6641=People!$B$3,People!$A$3,IF(Orders!M6641=People!$B$2,People!$A$2,0))))</f>
        <v>Chuck Magee</v>
      </c>
      <c r="W6641" s="3" t="str">
        <f>IFERROR(INDEX(Returns!$B$2:$B$801,MATCH(Orders!B6641,Returns!$A$2:$A$801,0)),"No")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IF(M6642=People!$B$5,People!$A$5,IF(M6642=People!$B$4,People!$A$4,IF(Orders!M6642=People!$B$3,People!$A$3,IF(Orders!M6642=People!$B$2,People!$A$2,0))))</f>
        <v>Kelly Williams</v>
      </c>
      <c r="W6642" s="3" t="str">
        <f>IFERROR(INDEX(Returns!$B$2:$B$801,MATCH(Orders!B6642,Returns!$A$2:$A$801,0)),"No")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IF(M6643=People!$B$5,People!$A$5,IF(M6643=People!$B$4,People!$A$4,IF(Orders!M6643=People!$B$3,People!$A$3,IF(Orders!M6643=People!$B$2,People!$A$2,0))))</f>
        <v>Kelly Williams</v>
      </c>
      <c r="W6643" s="3" t="str">
        <f>IFERROR(INDEX(Returns!$B$2:$B$801,MATCH(Orders!B6643,Returns!$A$2:$A$801,0)),"No")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IF(M6644=People!$B$5,People!$A$5,IF(M6644=People!$B$4,People!$A$4,IF(Orders!M6644=People!$B$3,People!$A$3,IF(Orders!M6644=People!$B$2,People!$A$2,0))))</f>
        <v>Kelly Williams</v>
      </c>
      <c r="W6644" s="3" t="str">
        <f>IFERROR(INDEX(Returns!$B$2:$B$801,MATCH(Orders!B6644,Returns!$A$2:$A$801,0)),"No")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IF(M6645=People!$B$5,People!$A$5,IF(M6645=People!$B$4,People!$A$4,IF(Orders!M6645=People!$B$3,People!$A$3,IF(Orders!M6645=People!$B$2,People!$A$2,0))))</f>
        <v>Anna Andreadi</v>
      </c>
      <c r="W6645" s="3" t="str">
        <f>IFERROR(INDEX(Returns!$B$2:$B$801,MATCH(Orders!B6645,Returns!$A$2:$A$801,0)),"No")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IF(M6646=People!$B$5,People!$A$5,IF(M6646=People!$B$4,People!$A$4,IF(Orders!M6646=People!$B$3,People!$A$3,IF(Orders!M6646=People!$B$2,People!$A$2,0))))</f>
        <v>Anna Andreadi</v>
      </c>
      <c r="W6646" s="3" t="str">
        <f>IFERROR(INDEX(Returns!$B$2:$B$801,MATCH(Orders!B6646,Returns!$A$2:$A$801,0)),"No")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IF(M6647=People!$B$5,People!$A$5,IF(M6647=People!$B$4,People!$A$4,IF(Orders!M6647=People!$B$3,People!$A$3,IF(Orders!M6647=People!$B$2,People!$A$2,0))))</f>
        <v>Anna Andreadi</v>
      </c>
      <c r="W6647" s="3" t="str">
        <f>IFERROR(INDEX(Returns!$B$2:$B$801,MATCH(Orders!B6647,Returns!$A$2:$A$801,0)),"No")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IF(M6648=People!$B$5,People!$A$5,IF(M6648=People!$B$4,People!$A$4,IF(Orders!M6648=People!$B$3,People!$A$3,IF(Orders!M6648=People!$B$2,People!$A$2,0))))</f>
        <v>Anna Andreadi</v>
      </c>
      <c r="W6648" s="3" t="str">
        <f>IFERROR(INDEX(Returns!$B$2:$B$801,MATCH(Orders!B6648,Returns!$A$2:$A$801,0)),"No")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IF(M6649=People!$B$5,People!$A$5,IF(M6649=People!$B$4,People!$A$4,IF(Orders!M6649=People!$B$3,People!$A$3,IF(Orders!M6649=People!$B$2,People!$A$2,0))))</f>
        <v>Anna Andreadi</v>
      </c>
      <c r="W6649" s="3" t="str">
        <f>IFERROR(INDEX(Returns!$B$2:$B$801,MATCH(Orders!B6649,Returns!$A$2:$A$801,0)),"No")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IF(M6650=People!$B$5,People!$A$5,IF(M6650=People!$B$4,People!$A$4,IF(Orders!M6650=People!$B$3,People!$A$3,IF(Orders!M6650=People!$B$2,People!$A$2,0))))</f>
        <v>Kelly Williams</v>
      </c>
      <c r="W6650" s="3" t="str">
        <f>IFERROR(INDEX(Returns!$B$2:$B$801,MATCH(Orders!B6650,Returns!$A$2:$A$801,0)),"No")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IF(M6651=People!$B$5,People!$A$5,IF(M6651=People!$B$4,People!$A$4,IF(Orders!M6651=People!$B$3,People!$A$3,IF(Orders!M6651=People!$B$2,People!$A$2,0))))</f>
        <v>Kelly Williams</v>
      </c>
      <c r="W6651" s="3" t="str">
        <f>IFERROR(INDEX(Returns!$B$2:$B$801,MATCH(Orders!B6651,Returns!$A$2:$A$801,0)),"No")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IF(M6652=People!$B$5,People!$A$5,IF(M6652=People!$B$4,People!$A$4,IF(Orders!M6652=People!$B$3,People!$A$3,IF(Orders!M6652=People!$B$2,People!$A$2,0))))</f>
        <v>Kelly Williams</v>
      </c>
      <c r="W6652" s="3" t="str">
        <f>IFERROR(INDEX(Returns!$B$2:$B$801,MATCH(Orders!B6652,Returns!$A$2:$A$801,0)),"No")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IF(M6653=People!$B$5,People!$A$5,IF(M6653=People!$B$4,People!$A$4,IF(Orders!M6653=People!$B$3,People!$A$3,IF(Orders!M6653=People!$B$2,People!$A$2,0))))</f>
        <v>Kelly Williams</v>
      </c>
      <c r="W6653" s="3" t="str">
        <f>IFERROR(INDEX(Returns!$B$2:$B$801,MATCH(Orders!B6653,Returns!$A$2:$A$801,0)),"No")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IF(M6654=People!$B$5,People!$A$5,IF(M6654=People!$B$4,People!$A$4,IF(Orders!M6654=People!$B$3,People!$A$3,IF(Orders!M6654=People!$B$2,People!$A$2,0))))</f>
        <v>Kelly Williams</v>
      </c>
      <c r="W6654" s="3" t="str">
        <f>IFERROR(INDEX(Returns!$B$2:$B$801,MATCH(Orders!B6654,Returns!$A$2:$A$801,0)),"No")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IF(M6655=People!$B$5,People!$A$5,IF(M6655=People!$B$4,People!$A$4,IF(Orders!M6655=People!$B$3,People!$A$3,IF(Orders!M6655=People!$B$2,People!$A$2,0))))</f>
        <v>Kelly Williams</v>
      </c>
      <c r="W6655" s="3" t="str">
        <f>IFERROR(INDEX(Returns!$B$2:$B$801,MATCH(Orders!B6655,Returns!$A$2:$A$801,0)),"No")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IF(M6656=People!$B$5,People!$A$5,IF(M6656=People!$B$4,People!$A$4,IF(Orders!M6656=People!$B$3,People!$A$3,IF(Orders!M6656=People!$B$2,People!$A$2,0))))</f>
        <v>Anna Andreadi</v>
      </c>
      <c r="W6656" s="3" t="str">
        <f>IFERROR(INDEX(Returns!$B$2:$B$801,MATCH(Orders!B6656,Returns!$A$2:$A$801,0)),"No")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IF(M6657=People!$B$5,People!$A$5,IF(M6657=People!$B$4,People!$A$4,IF(Orders!M6657=People!$B$3,People!$A$3,IF(Orders!M6657=People!$B$2,People!$A$2,0))))</f>
        <v>Anna Andreadi</v>
      </c>
      <c r="W6657" s="3" t="str">
        <f>IFERROR(INDEX(Returns!$B$2:$B$801,MATCH(Orders!B6657,Returns!$A$2:$A$801,0)),"No")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IF(M6658=People!$B$5,People!$A$5,IF(M6658=People!$B$4,People!$A$4,IF(Orders!M6658=People!$B$3,People!$A$3,IF(Orders!M6658=People!$B$2,People!$A$2,0))))</f>
        <v>Anna Andreadi</v>
      </c>
      <c r="W6658" s="3" t="str">
        <f>IFERROR(INDEX(Returns!$B$2:$B$801,MATCH(Orders!B6658,Returns!$A$2:$A$801,0)),"No")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IF(M6659=People!$B$5,People!$A$5,IF(M6659=People!$B$4,People!$A$4,IF(Orders!M6659=People!$B$3,People!$A$3,IF(Orders!M6659=People!$B$2,People!$A$2,0))))</f>
        <v>Anna Andreadi</v>
      </c>
      <c r="W6659" s="3" t="str">
        <f>IFERROR(INDEX(Returns!$B$2:$B$801,MATCH(Orders!B6659,Returns!$A$2:$A$801,0)),"No")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IF(M6660=People!$B$5,People!$A$5,IF(M6660=People!$B$4,People!$A$4,IF(Orders!M6660=People!$B$3,People!$A$3,IF(Orders!M6660=People!$B$2,People!$A$2,0))))</f>
        <v>Anna Andreadi</v>
      </c>
      <c r="W6660" s="3" t="str">
        <f>IFERROR(INDEX(Returns!$B$2:$B$801,MATCH(Orders!B6660,Returns!$A$2:$A$801,0)),"No")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IF(M6661=People!$B$5,People!$A$5,IF(M6661=People!$B$4,People!$A$4,IF(Orders!M6661=People!$B$3,People!$A$3,IF(Orders!M6661=People!$B$2,People!$A$2,0))))</f>
        <v>Anna Andreadi</v>
      </c>
      <c r="W6661" s="3" t="str">
        <f>IFERROR(INDEX(Returns!$B$2:$B$801,MATCH(Orders!B6661,Returns!$A$2:$A$801,0)),"No")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IF(M6662=People!$B$5,People!$A$5,IF(M6662=People!$B$4,People!$A$4,IF(Orders!M6662=People!$B$3,People!$A$3,IF(Orders!M6662=People!$B$2,People!$A$2,0))))</f>
        <v>Chuck Magee</v>
      </c>
      <c r="W6662" s="3" t="str">
        <f>IFERROR(INDEX(Returns!$B$2:$B$801,MATCH(Orders!B6662,Returns!$A$2:$A$801,0)),"No")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IF(M6663=People!$B$5,People!$A$5,IF(M6663=People!$B$4,People!$A$4,IF(Orders!M6663=People!$B$3,People!$A$3,IF(Orders!M6663=People!$B$2,People!$A$2,0))))</f>
        <v>Chuck Magee</v>
      </c>
      <c r="W6663" s="3" t="str">
        <f>IFERROR(INDEX(Returns!$B$2:$B$801,MATCH(Orders!B6663,Returns!$A$2:$A$801,0)),"No")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IF(M6664=People!$B$5,People!$A$5,IF(M6664=People!$B$4,People!$A$4,IF(Orders!M6664=People!$B$3,People!$A$3,IF(Orders!M6664=People!$B$2,People!$A$2,0))))</f>
        <v>Chuck Magee</v>
      </c>
      <c r="W6664" s="3" t="str">
        <f>IFERROR(INDEX(Returns!$B$2:$B$801,MATCH(Orders!B6664,Returns!$A$2:$A$801,0)),"No")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IF(M6665=People!$B$5,People!$A$5,IF(M6665=People!$B$4,People!$A$4,IF(Orders!M6665=People!$B$3,People!$A$3,IF(Orders!M6665=People!$B$2,People!$A$2,0))))</f>
        <v>Cassandra Brandow</v>
      </c>
      <c r="W6665" s="3" t="str">
        <f>IFERROR(INDEX(Returns!$B$2:$B$801,MATCH(Orders!B6665,Returns!$A$2:$A$801,0)),"No")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IF(M6666=People!$B$5,People!$A$5,IF(M6666=People!$B$4,People!$A$4,IF(Orders!M6666=People!$B$3,People!$A$3,IF(Orders!M6666=People!$B$2,People!$A$2,0))))</f>
        <v>Cassandra Brandow</v>
      </c>
      <c r="W6666" s="3" t="str">
        <f>IFERROR(INDEX(Returns!$B$2:$B$801,MATCH(Orders!B6666,Returns!$A$2:$A$801,0)),"No")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IF(M6667=People!$B$5,People!$A$5,IF(M6667=People!$B$4,People!$A$4,IF(Orders!M6667=People!$B$3,People!$A$3,IF(Orders!M6667=People!$B$2,People!$A$2,0))))</f>
        <v>Kelly Williams</v>
      </c>
      <c r="W6667" s="3" t="str">
        <f>IFERROR(INDEX(Returns!$B$2:$B$801,MATCH(Orders!B6667,Returns!$A$2:$A$801,0)),"No")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IF(M6668=People!$B$5,People!$A$5,IF(M6668=People!$B$4,People!$A$4,IF(Orders!M6668=People!$B$3,People!$A$3,IF(Orders!M6668=People!$B$2,People!$A$2,0))))</f>
        <v>Chuck Magee</v>
      </c>
      <c r="W6668" s="3" t="str">
        <f>IFERROR(INDEX(Returns!$B$2:$B$801,MATCH(Orders!B6668,Returns!$A$2:$A$801,0)),"No")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IF(M6669=People!$B$5,People!$A$5,IF(M6669=People!$B$4,People!$A$4,IF(Orders!M6669=People!$B$3,People!$A$3,IF(Orders!M6669=People!$B$2,People!$A$2,0))))</f>
        <v>Chuck Magee</v>
      </c>
      <c r="W6669" s="3" t="str">
        <f>IFERROR(INDEX(Returns!$B$2:$B$801,MATCH(Orders!B6669,Returns!$A$2:$A$801,0)),"No")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IF(M6670=People!$B$5,People!$A$5,IF(M6670=People!$B$4,People!$A$4,IF(Orders!M6670=People!$B$3,People!$A$3,IF(Orders!M6670=People!$B$2,People!$A$2,0))))</f>
        <v>Chuck Magee</v>
      </c>
      <c r="W6670" s="3" t="str">
        <f>IFERROR(INDEX(Returns!$B$2:$B$801,MATCH(Orders!B6670,Returns!$A$2:$A$801,0)),"No")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IF(M6671=People!$B$5,People!$A$5,IF(M6671=People!$B$4,People!$A$4,IF(Orders!M6671=People!$B$3,People!$A$3,IF(Orders!M6671=People!$B$2,People!$A$2,0))))</f>
        <v>Chuck Magee</v>
      </c>
      <c r="W6671" s="3" t="str">
        <f>IFERROR(INDEX(Returns!$B$2:$B$801,MATCH(Orders!B6671,Returns!$A$2:$A$801,0)),"No")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IF(M6672=People!$B$5,People!$A$5,IF(M6672=People!$B$4,People!$A$4,IF(Orders!M6672=People!$B$3,People!$A$3,IF(Orders!M6672=People!$B$2,People!$A$2,0))))</f>
        <v>Cassandra Brandow</v>
      </c>
      <c r="W6672" s="3" t="str">
        <f>IFERROR(INDEX(Returns!$B$2:$B$801,MATCH(Orders!B6672,Returns!$A$2:$A$801,0)),"No")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IF(M6673=People!$B$5,People!$A$5,IF(M6673=People!$B$4,People!$A$4,IF(Orders!M6673=People!$B$3,People!$A$3,IF(Orders!M6673=People!$B$2,People!$A$2,0))))</f>
        <v>Anna Andreadi</v>
      </c>
      <c r="W6673" s="3" t="str">
        <f>IFERROR(INDEX(Returns!$B$2:$B$801,MATCH(Orders!B6673,Returns!$A$2:$A$801,0)),"No")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IF(M6674=People!$B$5,People!$A$5,IF(M6674=People!$B$4,People!$A$4,IF(Orders!M6674=People!$B$3,People!$A$3,IF(Orders!M6674=People!$B$2,People!$A$2,0))))</f>
        <v>Anna Andreadi</v>
      </c>
      <c r="W6674" s="3" t="str">
        <f>IFERROR(INDEX(Returns!$B$2:$B$801,MATCH(Orders!B6674,Returns!$A$2:$A$801,0)),"No")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IF(M6675=People!$B$5,People!$A$5,IF(M6675=People!$B$4,People!$A$4,IF(Orders!M6675=People!$B$3,People!$A$3,IF(Orders!M6675=People!$B$2,People!$A$2,0))))</f>
        <v>Cassandra Brandow</v>
      </c>
      <c r="W6675" s="3" t="str">
        <f>IFERROR(INDEX(Returns!$B$2:$B$801,MATCH(Orders!B6675,Returns!$A$2:$A$801,0)),"No")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IF(M6676=People!$B$5,People!$A$5,IF(M6676=People!$B$4,People!$A$4,IF(Orders!M6676=People!$B$3,People!$A$3,IF(Orders!M6676=People!$B$2,People!$A$2,0))))</f>
        <v>Kelly Williams</v>
      </c>
      <c r="W6676" s="3" t="str">
        <f>IFERROR(INDEX(Returns!$B$2:$B$801,MATCH(Orders!B6676,Returns!$A$2:$A$801,0)),"No")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IF(M6677=People!$B$5,People!$A$5,IF(M6677=People!$B$4,People!$A$4,IF(Orders!M6677=People!$B$3,People!$A$3,IF(Orders!M6677=People!$B$2,People!$A$2,0))))</f>
        <v>Kelly Williams</v>
      </c>
      <c r="W6677" s="3" t="str">
        <f>IFERROR(INDEX(Returns!$B$2:$B$801,MATCH(Orders!B6677,Returns!$A$2:$A$801,0)),"No")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IF(M6678=People!$B$5,People!$A$5,IF(M6678=People!$B$4,People!$A$4,IF(Orders!M6678=People!$B$3,People!$A$3,IF(Orders!M6678=People!$B$2,People!$A$2,0))))</f>
        <v>Kelly Williams</v>
      </c>
      <c r="W6678" s="3" t="str">
        <f>IFERROR(INDEX(Returns!$B$2:$B$801,MATCH(Orders!B6678,Returns!$A$2:$A$801,0)),"No")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IF(M6679=People!$B$5,People!$A$5,IF(M6679=People!$B$4,People!$A$4,IF(Orders!M6679=People!$B$3,People!$A$3,IF(Orders!M6679=People!$B$2,People!$A$2,0))))</f>
        <v>Kelly Williams</v>
      </c>
      <c r="W6679" s="3" t="str">
        <f>IFERROR(INDEX(Returns!$B$2:$B$801,MATCH(Orders!B6679,Returns!$A$2:$A$801,0)),"No")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IF(M6680=People!$B$5,People!$A$5,IF(M6680=People!$B$4,People!$A$4,IF(Orders!M6680=People!$B$3,People!$A$3,IF(Orders!M6680=People!$B$2,People!$A$2,0))))</f>
        <v>Anna Andreadi</v>
      </c>
      <c r="W6680" s="3" t="str">
        <f>IFERROR(INDEX(Returns!$B$2:$B$801,MATCH(Orders!B6680,Returns!$A$2:$A$801,0)),"No")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IF(M6681=People!$B$5,People!$A$5,IF(M6681=People!$B$4,People!$A$4,IF(Orders!M6681=People!$B$3,People!$A$3,IF(Orders!M6681=People!$B$2,People!$A$2,0))))</f>
        <v>Chuck Magee</v>
      </c>
      <c r="W6681" s="3" t="str">
        <f>IFERROR(INDEX(Returns!$B$2:$B$801,MATCH(Orders!B6681,Returns!$A$2:$A$801,0)),"No")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IF(M6682=People!$B$5,People!$A$5,IF(M6682=People!$B$4,People!$A$4,IF(Orders!M6682=People!$B$3,People!$A$3,IF(Orders!M6682=People!$B$2,People!$A$2,0))))</f>
        <v>Chuck Magee</v>
      </c>
      <c r="W6682" s="3" t="str">
        <f>IFERROR(INDEX(Returns!$B$2:$B$801,MATCH(Orders!B6682,Returns!$A$2:$A$801,0)),"No")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IF(M6683=People!$B$5,People!$A$5,IF(M6683=People!$B$4,People!$A$4,IF(Orders!M6683=People!$B$3,People!$A$3,IF(Orders!M6683=People!$B$2,People!$A$2,0))))</f>
        <v>Chuck Magee</v>
      </c>
      <c r="W6683" s="3" t="str">
        <f>IFERROR(INDEX(Returns!$B$2:$B$801,MATCH(Orders!B6683,Returns!$A$2:$A$801,0)),"No")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IF(M6684=People!$B$5,People!$A$5,IF(M6684=People!$B$4,People!$A$4,IF(Orders!M6684=People!$B$3,People!$A$3,IF(Orders!M6684=People!$B$2,People!$A$2,0))))</f>
        <v>Kelly Williams</v>
      </c>
      <c r="W6684" s="3" t="str">
        <f>IFERROR(INDEX(Returns!$B$2:$B$801,MATCH(Orders!B6684,Returns!$A$2:$A$801,0)),"No")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IF(M6685=People!$B$5,People!$A$5,IF(M6685=People!$B$4,People!$A$4,IF(Orders!M6685=People!$B$3,People!$A$3,IF(Orders!M6685=People!$B$2,People!$A$2,0))))</f>
        <v>Anna Andreadi</v>
      </c>
      <c r="W6685" s="3" t="str">
        <f>IFERROR(INDEX(Returns!$B$2:$B$801,MATCH(Orders!B6685,Returns!$A$2:$A$801,0)),"No")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IF(M6686=People!$B$5,People!$A$5,IF(M6686=People!$B$4,People!$A$4,IF(Orders!M6686=People!$B$3,People!$A$3,IF(Orders!M6686=People!$B$2,People!$A$2,0))))</f>
        <v>Kelly Williams</v>
      </c>
      <c r="W6686" s="3" t="str">
        <f>IFERROR(INDEX(Returns!$B$2:$B$801,MATCH(Orders!B6686,Returns!$A$2:$A$801,0)),"No")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IF(M6687=People!$B$5,People!$A$5,IF(M6687=People!$B$4,People!$A$4,IF(Orders!M6687=People!$B$3,People!$A$3,IF(Orders!M6687=People!$B$2,People!$A$2,0))))</f>
        <v>Kelly Williams</v>
      </c>
      <c r="W6687" s="3" t="str">
        <f>IFERROR(INDEX(Returns!$B$2:$B$801,MATCH(Orders!B6687,Returns!$A$2:$A$801,0)),"No")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IF(M6688=People!$B$5,People!$A$5,IF(M6688=People!$B$4,People!$A$4,IF(Orders!M6688=People!$B$3,People!$A$3,IF(Orders!M6688=People!$B$2,People!$A$2,0))))</f>
        <v>Kelly Williams</v>
      </c>
      <c r="W6688" s="3" t="str">
        <f>IFERROR(INDEX(Returns!$B$2:$B$801,MATCH(Orders!B6688,Returns!$A$2:$A$801,0)),"No")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IF(M6689=People!$B$5,People!$A$5,IF(M6689=People!$B$4,People!$A$4,IF(Orders!M6689=People!$B$3,People!$A$3,IF(Orders!M6689=People!$B$2,People!$A$2,0))))</f>
        <v>Anna Andreadi</v>
      </c>
      <c r="W6689" s="3" t="str">
        <f>IFERROR(INDEX(Returns!$B$2:$B$801,MATCH(Orders!B6689,Returns!$A$2:$A$801,0)),"No")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IF(M6690=People!$B$5,People!$A$5,IF(M6690=People!$B$4,People!$A$4,IF(Orders!M6690=People!$B$3,People!$A$3,IF(Orders!M6690=People!$B$2,People!$A$2,0))))</f>
        <v>Anna Andreadi</v>
      </c>
      <c r="W6690" s="3" t="str">
        <f>IFERROR(INDEX(Returns!$B$2:$B$801,MATCH(Orders!B6690,Returns!$A$2:$A$801,0)),"No")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IF(M6691=People!$B$5,People!$A$5,IF(M6691=People!$B$4,People!$A$4,IF(Orders!M6691=People!$B$3,People!$A$3,IF(Orders!M6691=People!$B$2,People!$A$2,0))))</f>
        <v>Kelly Williams</v>
      </c>
      <c r="W6691" s="3" t="str">
        <f>IFERROR(INDEX(Returns!$B$2:$B$801,MATCH(Orders!B6691,Returns!$A$2:$A$801,0)),"No")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IF(M6692=People!$B$5,People!$A$5,IF(M6692=People!$B$4,People!$A$4,IF(Orders!M6692=People!$B$3,People!$A$3,IF(Orders!M6692=People!$B$2,People!$A$2,0))))</f>
        <v>Kelly Williams</v>
      </c>
      <c r="W6692" s="3" t="str">
        <f>IFERROR(INDEX(Returns!$B$2:$B$801,MATCH(Orders!B6692,Returns!$A$2:$A$801,0)),"No")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IF(M6693=People!$B$5,People!$A$5,IF(M6693=People!$B$4,People!$A$4,IF(Orders!M6693=People!$B$3,People!$A$3,IF(Orders!M6693=People!$B$2,People!$A$2,0))))</f>
        <v>Kelly Williams</v>
      </c>
      <c r="W6693" s="3" t="str">
        <f>IFERROR(INDEX(Returns!$B$2:$B$801,MATCH(Orders!B6693,Returns!$A$2:$A$801,0)),"No")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IF(M6694=People!$B$5,People!$A$5,IF(M6694=People!$B$4,People!$A$4,IF(Orders!M6694=People!$B$3,People!$A$3,IF(Orders!M6694=People!$B$2,People!$A$2,0))))</f>
        <v>Cassandra Brandow</v>
      </c>
      <c r="W6694" s="3" t="str">
        <f>IFERROR(INDEX(Returns!$B$2:$B$801,MATCH(Orders!B6694,Returns!$A$2:$A$801,0)),"No")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IF(M6695=People!$B$5,People!$A$5,IF(M6695=People!$B$4,People!$A$4,IF(Orders!M6695=People!$B$3,People!$A$3,IF(Orders!M6695=People!$B$2,People!$A$2,0))))</f>
        <v>Chuck Magee</v>
      </c>
      <c r="W6695" s="3" t="str">
        <f>IFERROR(INDEX(Returns!$B$2:$B$801,MATCH(Orders!B6695,Returns!$A$2:$A$801,0)),"No")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IF(M6696=People!$B$5,People!$A$5,IF(M6696=People!$B$4,People!$A$4,IF(Orders!M6696=People!$B$3,People!$A$3,IF(Orders!M6696=People!$B$2,People!$A$2,0))))</f>
        <v>Kelly Williams</v>
      </c>
      <c r="W6696" s="3" t="str">
        <f>IFERROR(INDEX(Returns!$B$2:$B$801,MATCH(Orders!B6696,Returns!$A$2:$A$801,0)),"No")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IF(M6697=People!$B$5,People!$A$5,IF(M6697=People!$B$4,People!$A$4,IF(Orders!M6697=People!$B$3,People!$A$3,IF(Orders!M6697=People!$B$2,People!$A$2,0))))</f>
        <v>Chuck Magee</v>
      </c>
      <c r="W6697" s="3" t="str">
        <f>IFERROR(INDEX(Returns!$B$2:$B$801,MATCH(Orders!B6697,Returns!$A$2:$A$801,0)),"No")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IF(M6698=People!$B$5,People!$A$5,IF(M6698=People!$B$4,People!$A$4,IF(Orders!M6698=People!$B$3,People!$A$3,IF(Orders!M6698=People!$B$2,People!$A$2,0))))</f>
        <v>Chuck Magee</v>
      </c>
      <c r="W6698" s="3" t="str">
        <f>IFERROR(INDEX(Returns!$B$2:$B$801,MATCH(Orders!B6698,Returns!$A$2:$A$801,0)),"No")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IF(M6699=People!$B$5,People!$A$5,IF(M6699=People!$B$4,People!$A$4,IF(Orders!M6699=People!$B$3,People!$A$3,IF(Orders!M6699=People!$B$2,People!$A$2,0))))</f>
        <v>Chuck Magee</v>
      </c>
      <c r="W6699" s="3" t="str">
        <f>IFERROR(INDEX(Returns!$B$2:$B$801,MATCH(Orders!B6699,Returns!$A$2:$A$801,0)),"No")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IF(M6700=People!$B$5,People!$A$5,IF(M6700=People!$B$4,People!$A$4,IF(Orders!M6700=People!$B$3,People!$A$3,IF(Orders!M6700=People!$B$2,People!$A$2,0))))</f>
        <v>Anna Andreadi</v>
      </c>
      <c r="W6700" s="3" t="str">
        <f>IFERROR(INDEX(Returns!$B$2:$B$801,MATCH(Orders!B6700,Returns!$A$2:$A$801,0)),"No")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IF(M6701=People!$B$5,People!$A$5,IF(M6701=People!$B$4,People!$A$4,IF(Orders!M6701=People!$B$3,People!$A$3,IF(Orders!M6701=People!$B$2,People!$A$2,0))))</f>
        <v>Anna Andreadi</v>
      </c>
      <c r="W6701" s="3" t="str">
        <f>IFERROR(INDEX(Returns!$B$2:$B$801,MATCH(Orders!B6701,Returns!$A$2:$A$801,0)),"No")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IF(M6702=People!$B$5,People!$A$5,IF(M6702=People!$B$4,People!$A$4,IF(Orders!M6702=People!$B$3,People!$A$3,IF(Orders!M6702=People!$B$2,People!$A$2,0))))</f>
        <v>Anna Andreadi</v>
      </c>
      <c r="W6702" s="3" t="str">
        <f>IFERROR(INDEX(Returns!$B$2:$B$801,MATCH(Orders!B6702,Returns!$A$2:$A$801,0)),"No")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IF(M6703=People!$B$5,People!$A$5,IF(M6703=People!$B$4,People!$A$4,IF(Orders!M6703=People!$B$3,People!$A$3,IF(Orders!M6703=People!$B$2,People!$A$2,0))))</f>
        <v>Cassandra Brandow</v>
      </c>
      <c r="W6703" s="3" t="str">
        <f>IFERROR(INDEX(Returns!$B$2:$B$801,MATCH(Orders!B6703,Returns!$A$2:$A$801,0)),"No")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IF(M6704=People!$B$5,People!$A$5,IF(M6704=People!$B$4,People!$A$4,IF(Orders!M6704=People!$B$3,People!$A$3,IF(Orders!M6704=People!$B$2,People!$A$2,0))))</f>
        <v>Cassandra Brandow</v>
      </c>
      <c r="W6704" s="3" t="str">
        <f>IFERROR(INDEX(Returns!$B$2:$B$801,MATCH(Orders!B6704,Returns!$A$2:$A$801,0)),"No")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IF(M6705=People!$B$5,People!$A$5,IF(M6705=People!$B$4,People!$A$4,IF(Orders!M6705=People!$B$3,People!$A$3,IF(Orders!M6705=People!$B$2,People!$A$2,0))))</f>
        <v>Anna Andreadi</v>
      </c>
      <c r="W6705" s="3" t="str">
        <f>IFERROR(INDEX(Returns!$B$2:$B$801,MATCH(Orders!B6705,Returns!$A$2:$A$801,0)),"No")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IF(M6706=People!$B$5,People!$A$5,IF(M6706=People!$B$4,People!$A$4,IF(Orders!M6706=People!$B$3,People!$A$3,IF(Orders!M6706=People!$B$2,People!$A$2,0))))</f>
        <v>Anna Andreadi</v>
      </c>
      <c r="W6706" s="3" t="str">
        <f>IFERROR(INDEX(Returns!$B$2:$B$801,MATCH(Orders!B6706,Returns!$A$2:$A$801,0)),"No")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IF(M6707=People!$B$5,People!$A$5,IF(M6707=People!$B$4,People!$A$4,IF(Orders!M6707=People!$B$3,People!$A$3,IF(Orders!M6707=People!$B$2,People!$A$2,0))))</f>
        <v>Anna Andreadi</v>
      </c>
      <c r="W6707" s="3" t="str">
        <f>IFERROR(INDEX(Returns!$B$2:$B$801,MATCH(Orders!B6707,Returns!$A$2:$A$801,0)),"No")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IF(M6708=People!$B$5,People!$A$5,IF(M6708=People!$B$4,People!$A$4,IF(Orders!M6708=People!$B$3,People!$A$3,IF(Orders!M6708=People!$B$2,People!$A$2,0))))</f>
        <v>Cassandra Brandow</v>
      </c>
      <c r="W6708" s="3" t="str">
        <f>IFERROR(INDEX(Returns!$B$2:$B$801,MATCH(Orders!B6708,Returns!$A$2:$A$801,0)),"No")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IF(M6709=People!$B$5,People!$A$5,IF(M6709=People!$B$4,People!$A$4,IF(Orders!M6709=People!$B$3,People!$A$3,IF(Orders!M6709=People!$B$2,People!$A$2,0))))</f>
        <v>Chuck Magee</v>
      </c>
      <c r="W6709" s="3" t="str">
        <f>IFERROR(INDEX(Returns!$B$2:$B$801,MATCH(Orders!B6709,Returns!$A$2:$A$801,0)),"No")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IF(M6710=People!$B$5,People!$A$5,IF(M6710=People!$B$4,People!$A$4,IF(Orders!M6710=People!$B$3,People!$A$3,IF(Orders!M6710=People!$B$2,People!$A$2,0))))</f>
        <v>Anna Andreadi</v>
      </c>
      <c r="W6710" s="3" t="str">
        <f>IFERROR(INDEX(Returns!$B$2:$B$801,MATCH(Orders!B6710,Returns!$A$2:$A$801,0)),"No")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IF(M6711=People!$B$5,People!$A$5,IF(M6711=People!$B$4,People!$A$4,IF(Orders!M6711=People!$B$3,People!$A$3,IF(Orders!M6711=People!$B$2,People!$A$2,0))))</f>
        <v>Anna Andreadi</v>
      </c>
      <c r="W6711" s="3" t="str">
        <f>IFERROR(INDEX(Returns!$B$2:$B$801,MATCH(Orders!B6711,Returns!$A$2:$A$801,0)),"No")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IF(M6712=People!$B$5,People!$A$5,IF(M6712=People!$B$4,People!$A$4,IF(Orders!M6712=People!$B$3,People!$A$3,IF(Orders!M6712=People!$B$2,People!$A$2,0))))</f>
        <v>Anna Andreadi</v>
      </c>
      <c r="W6712" s="3" t="str">
        <f>IFERROR(INDEX(Returns!$B$2:$B$801,MATCH(Orders!B6712,Returns!$A$2:$A$801,0)),"No")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IF(M6713=People!$B$5,People!$A$5,IF(M6713=People!$B$4,People!$A$4,IF(Orders!M6713=People!$B$3,People!$A$3,IF(Orders!M6713=People!$B$2,People!$A$2,0))))</f>
        <v>Chuck Magee</v>
      </c>
      <c r="W6713" s="3" t="str">
        <f>IFERROR(INDEX(Returns!$B$2:$B$801,MATCH(Orders!B6713,Returns!$A$2:$A$801,0)),"No")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IF(M6714=People!$B$5,People!$A$5,IF(M6714=People!$B$4,People!$A$4,IF(Orders!M6714=People!$B$3,People!$A$3,IF(Orders!M6714=People!$B$2,People!$A$2,0))))</f>
        <v>Kelly Williams</v>
      </c>
      <c r="W6714" s="3" t="str">
        <f>IFERROR(INDEX(Returns!$B$2:$B$801,MATCH(Orders!B6714,Returns!$A$2:$A$801,0)),"No")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IF(M6715=People!$B$5,People!$A$5,IF(M6715=People!$B$4,People!$A$4,IF(Orders!M6715=People!$B$3,People!$A$3,IF(Orders!M6715=People!$B$2,People!$A$2,0))))</f>
        <v>Kelly Williams</v>
      </c>
      <c r="W6715" s="3" t="str">
        <f>IFERROR(INDEX(Returns!$B$2:$B$801,MATCH(Orders!B6715,Returns!$A$2:$A$801,0)),"No")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IF(M6716=People!$B$5,People!$A$5,IF(M6716=People!$B$4,People!$A$4,IF(Orders!M6716=People!$B$3,People!$A$3,IF(Orders!M6716=People!$B$2,People!$A$2,0))))</f>
        <v>Kelly Williams</v>
      </c>
      <c r="W6716" s="3" t="str">
        <f>IFERROR(INDEX(Returns!$B$2:$B$801,MATCH(Orders!B6716,Returns!$A$2:$A$801,0)),"No")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IF(M6717=People!$B$5,People!$A$5,IF(M6717=People!$B$4,People!$A$4,IF(Orders!M6717=People!$B$3,People!$A$3,IF(Orders!M6717=People!$B$2,People!$A$2,0))))</f>
        <v>Kelly Williams</v>
      </c>
      <c r="W6717" s="3" t="str">
        <f>IFERROR(INDEX(Returns!$B$2:$B$801,MATCH(Orders!B6717,Returns!$A$2:$A$801,0)),"No")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IF(M6718=People!$B$5,People!$A$5,IF(M6718=People!$B$4,People!$A$4,IF(Orders!M6718=People!$B$3,People!$A$3,IF(Orders!M6718=People!$B$2,People!$A$2,0))))</f>
        <v>Cassandra Brandow</v>
      </c>
      <c r="W6718" s="3" t="str">
        <f>IFERROR(INDEX(Returns!$B$2:$B$801,MATCH(Orders!B6718,Returns!$A$2:$A$801,0)),"No")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IF(M6719=People!$B$5,People!$A$5,IF(M6719=People!$B$4,People!$A$4,IF(Orders!M6719=People!$B$3,People!$A$3,IF(Orders!M6719=People!$B$2,People!$A$2,0))))</f>
        <v>Cassandra Brandow</v>
      </c>
      <c r="W6719" s="3" t="str">
        <f>IFERROR(INDEX(Returns!$B$2:$B$801,MATCH(Orders!B6719,Returns!$A$2:$A$801,0)),"No")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IF(M6720=People!$B$5,People!$A$5,IF(M6720=People!$B$4,People!$A$4,IF(Orders!M6720=People!$B$3,People!$A$3,IF(Orders!M6720=People!$B$2,People!$A$2,0))))</f>
        <v>Cassandra Brandow</v>
      </c>
      <c r="W6720" s="3" t="str">
        <f>IFERROR(INDEX(Returns!$B$2:$B$801,MATCH(Orders!B6720,Returns!$A$2:$A$801,0)),"No")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IF(M6721=People!$B$5,People!$A$5,IF(M6721=People!$B$4,People!$A$4,IF(Orders!M6721=People!$B$3,People!$A$3,IF(Orders!M6721=People!$B$2,People!$A$2,0))))</f>
        <v>Cassandra Brandow</v>
      </c>
      <c r="W6721" s="3" t="str">
        <f>IFERROR(INDEX(Returns!$B$2:$B$801,MATCH(Orders!B6721,Returns!$A$2:$A$801,0)),"No")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IF(M6722=People!$B$5,People!$A$5,IF(M6722=People!$B$4,People!$A$4,IF(Orders!M6722=People!$B$3,People!$A$3,IF(Orders!M6722=People!$B$2,People!$A$2,0))))</f>
        <v>Anna Andreadi</v>
      </c>
      <c r="W6722" s="3" t="str">
        <f>IFERROR(INDEX(Returns!$B$2:$B$801,MATCH(Orders!B6722,Returns!$A$2:$A$801,0)),"No")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IF(M6723=People!$B$5,People!$A$5,IF(M6723=People!$B$4,People!$A$4,IF(Orders!M6723=People!$B$3,People!$A$3,IF(Orders!M6723=People!$B$2,People!$A$2,0))))</f>
        <v>Anna Andreadi</v>
      </c>
      <c r="W6723" s="3" t="str">
        <f>IFERROR(INDEX(Returns!$B$2:$B$801,MATCH(Orders!B6723,Returns!$A$2:$A$801,0)),"No")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IF(M6724=People!$B$5,People!$A$5,IF(M6724=People!$B$4,People!$A$4,IF(Orders!M6724=People!$B$3,People!$A$3,IF(Orders!M6724=People!$B$2,People!$A$2,0))))</f>
        <v>Anna Andreadi</v>
      </c>
      <c r="W6724" s="3" t="str">
        <f>IFERROR(INDEX(Returns!$B$2:$B$801,MATCH(Orders!B6724,Returns!$A$2:$A$801,0)),"No")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IF(M6725=People!$B$5,People!$A$5,IF(M6725=People!$B$4,People!$A$4,IF(Orders!M6725=People!$B$3,People!$A$3,IF(Orders!M6725=People!$B$2,People!$A$2,0))))</f>
        <v>Chuck Magee</v>
      </c>
      <c r="W6725" s="3" t="str">
        <f>IFERROR(INDEX(Returns!$B$2:$B$801,MATCH(Orders!B6725,Returns!$A$2:$A$801,0)),"No")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IF(M6726=People!$B$5,People!$A$5,IF(M6726=People!$B$4,People!$A$4,IF(Orders!M6726=People!$B$3,People!$A$3,IF(Orders!M6726=People!$B$2,People!$A$2,0))))</f>
        <v>Anna Andreadi</v>
      </c>
      <c r="W6726" s="3" t="str">
        <f>IFERROR(INDEX(Returns!$B$2:$B$801,MATCH(Orders!B6726,Returns!$A$2:$A$801,0)),"No")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IF(M6727=People!$B$5,People!$A$5,IF(M6727=People!$B$4,People!$A$4,IF(Orders!M6727=People!$B$3,People!$A$3,IF(Orders!M6727=People!$B$2,People!$A$2,0))))</f>
        <v>Anna Andreadi</v>
      </c>
      <c r="W6727" s="3" t="str">
        <f>IFERROR(INDEX(Returns!$B$2:$B$801,MATCH(Orders!B6727,Returns!$A$2:$A$801,0)),"No")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IF(M6728=People!$B$5,People!$A$5,IF(M6728=People!$B$4,People!$A$4,IF(Orders!M6728=People!$B$3,People!$A$3,IF(Orders!M6728=People!$B$2,People!$A$2,0))))</f>
        <v>Anna Andreadi</v>
      </c>
      <c r="W6728" s="3" t="str">
        <f>IFERROR(INDEX(Returns!$B$2:$B$801,MATCH(Orders!B6728,Returns!$A$2:$A$801,0)),"No")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IF(M6729=People!$B$5,People!$A$5,IF(M6729=People!$B$4,People!$A$4,IF(Orders!M6729=People!$B$3,People!$A$3,IF(Orders!M6729=People!$B$2,People!$A$2,0))))</f>
        <v>Kelly Williams</v>
      </c>
      <c r="W6729" s="3" t="str">
        <f>IFERROR(INDEX(Returns!$B$2:$B$801,MATCH(Orders!B6729,Returns!$A$2:$A$801,0)),"No")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IF(M6730=People!$B$5,People!$A$5,IF(M6730=People!$B$4,People!$A$4,IF(Orders!M6730=People!$B$3,People!$A$3,IF(Orders!M6730=People!$B$2,People!$A$2,0))))</f>
        <v>Cassandra Brandow</v>
      </c>
      <c r="W6730" s="3" t="str">
        <f>IFERROR(INDEX(Returns!$B$2:$B$801,MATCH(Orders!B6730,Returns!$A$2:$A$801,0)),"No")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IF(M6731=People!$B$5,People!$A$5,IF(M6731=People!$B$4,People!$A$4,IF(Orders!M6731=People!$B$3,People!$A$3,IF(Orders!M6731=People!$B$2,People!$A$2,0))))</f>
        <v>Cassandra Brandow</v>
      </c>
      <c r="W6731" s="3" t="str">
        <f>IFERROR(INDEX(Returns!$B$2:$B$801,MATCH(Orders!B6731,Returns!$A$2:$A$801,0)),"No")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IF(M6732=People!$B$5,People!$A$5,IF(M6732=People!$B$4,People!$A$4,IF(Orders!M6732=People!$B$3,People!$A$3,IF(Orders!M6732=People!$B$2,People!$A$2,0))))</f>
        <v>Cassandra Brandow</v>
      </c>
      <c r="W6732" s="3" t="str">
        <f>IFERROR(INDEX(Returns!$B$2:$B$801,MATCH(Orders!B6732,Returns!$A$2:$A$801,0)),"No")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IF(M6733=People!$B$5,People!$A$5,IF(M6733=People!$B$4,People!$A$4,IF(Orders!M6733=People!$B$3,People!$A$3,IF(Orders!M6733=People!$B$2,People!$A$2,0))))</f>
        <v>Cassandra Brandow</v>
      </c>
      <c r="W6733" s="3" t="str">
        <f>IFERROR(INDEX(Returns!$B$2:$B$801,MATCH(Orders!B6733,Returns!$A$2:$A$801,0)),"No")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IF(M6734=People!$B$5,People!$A$5,IF(M6734=People!$B$4,People!$A$4,IF(Orders!M6734=People!$B$3,People!$A$3,IF(Orders!M6734=People!$B$2,People!$A$2,0))))</f>
        <v>Anna Andreadi</v>
      </c>
      <c r="W6734" s="3" t="str">
        <f>IFERROR(INDEX(Returns!$B$2:$B$801,MATCH(Orders!B6734,Returns!$A$2:$A$801,0)),"No")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IF(M6735=People!$B$5,People!$A$5,IF(M6735=People!$B$4,People!$A$4,IF(Orders!M6735=People!$B$3,People!$A$3,IF(Orders!M6735=People!$B$2,People!$A$2,0))))</f>
        <v>Anna Andreadi</v>
      </c>
      <c r="W6735" s="3" t="str">
        <f>IFERROR(INDEX(Returns!$B$2:$B$801,MATCH(Orders!B6735,Returns!$A$2:$A$801,0)),"No")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IF(M6736=People!$B$5,People!$A$5,IF(M6736=People!$B$4,People!$A$4,IF(Orders!M6736=People!$B$3,People!$A$3,IF(Orders!M6736=People!$B$2,People!$A$2,0))))</f>
        <v>Cassandra Brandow</v>
      </c>
      <c r="W6736" s="3" t="str">
        <f>IFERROR(INDEX(Returns!$B$2:$B$801,MATCH(Orders!B6736,Returns!$A$2:$A$801,0)),"No")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IF(M6737=People!$B$5,People!$A$5,IF(M6737=People!$B$4,People!$A$4,IF(Orders!M6737=People!$B$3,People!$A$3,IF(Orders!M6737=People!$B$2,People!$A$2,0))))</f>
        <v>Anna Andreadi</v>
      </c>
      <c r="W6737" s="3" t="str">
        <f>IFERROR(INDEX(Returns!$B$2:$B$801,MATCH(Orders!B6737,Returns!$A$2:$A$801,0)),"No")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IF(M6738=People!$B$5,People!$A$5,IF(M6738=People!$B$4,People!$A$4,IF(Orders!M6738=People!$B$3,People!$A$3,IF(Orders!M6738=People!$B$2,People!$A$2,0))))</f>
        <v>Anna Andreadi</v>
      </c>
      <c r="W6738" s="3" t="str">
        <f>IFERROR(INDEX(Returns!$B$2:$B$801,MATCH(Orders!B6738,Returns!$A$2:$A$801,0)),"No")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IF(M6739=People!$B$5,People!$A$5,IF(M6739=People!$B$4,People!$A$4,IF(Orders!M6739=People!$B$3,People!$A$3,IF(Orders!M6739=People!$B$2,People!$A$2,0))))</f>
        <v>Anna Andreadi</v>
      </c>
      <c r="W6739" s="3" t="str">
        <f>IFERROR(INDEX(Returns!$B$2:$B$801,MATCH(Orders!B6739,Returns!$A$2:$A$801,0)),"No")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IF(M6740=People!$B$5,People!$A$5,IF(M6740=People!$B$4,People!$A$4,IF(Orders!M6740=People!$B$3,People!$A$3,IF(Orders!M6740=People!$B$2,People!$A$2,0))))</f>
        <v>Anna Andreadi</v>
      </c>
      <c r="W6740" s="3" t="str">
        <f>IFERROR(INDEX(Returns!$B$2:$B$801,MATCH(Orders!B6740,Returns!$A$2:$A$801,0)),"No")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IF(M6741=People!$B$5,People!$A$5,IF(M6741=People!$B$4,People!$A$4,IF(Orders!M6741=People!$B$3,People!$A$3,IF(Orders!M6741=People!$B$2,People!$A$2,0))))</f>
        <v>Kelly Williams</v>
      </c>
      <c r="W6741" s="3" t="str">
        <f>IFERROR(INDEX(Returns!$B$2:$B$801,MATCH(Orders!B6741,Returns!$A$2:$A$801,0)),"No")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IF(M6742=People!$B$5,People!$A$5,IF(M6742=People!$B$4,People!$A$4,IF(Orders!M6742=People!$B$3,People!$A$3,IF(Orders!M6742=People!$B$2,People!$A$2,0))))</f>
        <v>Kelly Williams</v>
      </c>
      <c r="W6742" s="3" t="str">
        <f>IFERROR(INDEX(Returns!$B$2:$B$801,MATCH(Orders!B6742,Returns!$A$2:$A$801,0)),"No")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IF(M6743=People!$B$5,People!$A$5,IF(M6743=People!$B$4,People!$A$4,IF(Orders!M6743=People!$B$3,People!$A$3,IF(Orders!M6743=People!$B$2,People!$A$2,0))))</f>
        <v>Kelly Williams</v>
      </c>
      <c r="W6743" s="3" t="str">
        <f>IFERROR(INDEX(Returns!$B$2:$B$801,MATCH(Orders!B6743,Returns!$A$2:$A$801,0)),"No")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IF(M6744=People!$B$5,People!$A$5,IF(M6744=People!$B$4,People!$A$4,IF(Orders!M6744=People!$B$3,People!$A$3,IF(Orders!M6744=People!$B$2,People!$A$2,0))))</f>
        <v>Anna Andreadi</v>
      </c>
      <c r="W6744" s="3" t="str">
        <f>IFERROR(INDEX(Returns!$B$2:$B$801,MATCH(Orders!B6744,Returns!$A$2:$A$801,0)),"No")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IF(M6745=People!$B$5,People!$A$5,IF(M6745=People!$B$4,People!$A$4,IF(Orders!M6745=People!$B$3,People!$A$3,IF(Orders!M6745=People!$B$2,People!$A$2,0))))</f>
        <v>Chuck Magee</v>
      </c>
      <c r="W6745" s="3" t="str">
        <f>IFERROR(INDEX(Returns!$B$2:$B$801,MATCH(Orders!B6745,Returns!$A$2:$A$801,0)),"No")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IF(M6746=People!$B$5,People!$A$5,IF(M6746=People!$B$4,People!$A$4,IF(Orders!M6746=People!$B$3,People!$A$3,IF(Orders!M6746=People!$B$2,People!$A$2,0))))</f>
        <v>Chuck Magee</v>
      </c>
      <c r="W6746" s="3" t="str">
        <f>IFERROR(INDEX(Returns!$B$2:$B$801,MATCH(Orders!B6746,Returns!$A$2:$A$801,0)),"No")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IF(M6747=People!$B$5,People!$A$5,IF(M6747=People!$B$4,People!$A$4,IF(Orders!M6747=People!$B$3,People!$A$3,IF(Orders!M6747=People!$B$2,People!$A$2,0))))</f>
        <v>Chuck Magee</v>
      </c>
      <c r="W6747" s="3" t="str">
        <f>IFERROR(INDEX(Returns!$B$2:$B$801,MATCH(Orders!B6747,Returns!$A$2:$A$801,0)),"No")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IF(M6748=People!$B$5,People!$A$5,IF(M6748=People!$B$4,People!$A$4,IF(Orders!M6748=People!$B$3,People!$A$3,IF(Orders!M6748=People!$B$2,People!$A$2,0))))</f>
        <v>Chuck Magee</v>
      </c>
      <c r="W6748" s="3" t="str">
        <f>IFERROR(INDEX(Returns!$B$2:$B$801,MATCH(Orders!B6748,Returns!$A$2:$A$801,0)),"No")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IF(M6749=People!$B$5,People!$A$5,IF(M6749=People!$B$4,People!$A$4,IF(Orders!M6749=People!$B$3,People!$A$3,IF(Orders!M6749=People!$B$2,People!$A$2,0))))</f>
        <v>Chuck Magee</v>
      </c>
      <c r="W6749" s="3" t="str">
        <f>IFERROR(INDEX(Returns!$B$2:$B$801,MATCH(Orders!B6749,Returns!$A$2:$A$801,0)),"No")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IF(M6750=People!$B$5,People!$A$5,IF(M6750=People!$B$4,People!$A$4,IF(Orders!M6750=People!$B$3,People!$A$3,IF(Orders!M6750=People!$B$2,People!$A$2,0))))</f>
        <v>Chuck Magee</v>
      </c>
      <c r="W6750" s="3" t="str">
        <f>IFERROR(INDEX(Returns!$B$2:$B$801,MATCH(Orders!B6750,Returns!$A$2:$A$801,0)),"No")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IF(M6751=People!$B$5,People!$A$5,IF(M6751=People!$B$4,People!$A$4,IF(Orders!M6751=People!$B$3,People!$A$3,IF(Orders!M6751=People!$B$2,People!$A$2,0))))</f>
        <v>Chuck Magee</v>
      </c>
      <c r="W6751" s="3" t="str">
        <f>IFERROR(INDEX(Returns!$B$2:$B$801,MATCH(Orders!B6751,Returns!$A$2:$A$801,0)),"No")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IF(M6752=People!$B$5,People!$A$5,IF(M6752=People!$B$4,People!$A$4,IF(Orders!M6752=People!$B$3,People!$A$3,IF(Orders!M6752=People!$B$2,People!$A$2,0))))</f>
        <v>Chuck Magee</v>
      </c>
      <c r="W6752" s="3" t="str">
        <f>IFERROR(INDEX(Returns!$B$2:$B$801,MATCH(Orders!B6752,Returns!$A$2:$A$801,0)),"No")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IF(M6753=People!$B$5,People!$A$5,IF(M6753=People!$B$4,People!$A$4,IF(Orders!M6753=People!$B$3,People!$A$3,IF(Orders!M6753=People!$B$2,People!$A$2,0))))</f>
        <v>Chuck Magee</v>
      </c>
      <c r="W6753" s="3" t="str">
        <f>IFERROR(INDEX(Returns!$B$2:$B$801,MATCH(Orders!B6753,Returns!$A$2:$A$801,0)),"No")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IF(M6754=People!$B$5,People!$A$5,IF(M6754=People!$B$4,People!$A$4,IF(Orders!M6754=People!$B$3,People!$A$3,IF(Orders!M6754=People!$B$2,People!$A$2,0))))</f>
        <v>Chuck Magee</v>
      </c>
      <c r="W6754" s="3" t="str">
        <f>IFERROR(INDEX(Returns!$B$2:$B$801,MATCH(Orders!B6754,Returns!$A$2:$A$801,0)),"No")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IF(M6755=People!$B$5,People!$A$5,IF(M6755=People!$B$4,People!$A$4,IF(Orders!M6755=People!$B$3,People!$A$3,IF(Orders!M6755=People!$B$2,People!$A$2,0))))</f>
        <v>Chuck Magee</v>
      </c>
      <c r="W6755" s="3" t="str">
        <f>IFERROR(INDEX(Returns!$B$2:$B$801,MATCH(Orders!B6755,Returns!$A$2:$A$801,0)),"No")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IF(M6756=People!$B$5,People!$A$5,IF(M6756=People!$B$4,People!$A$4,IF(Orders!M6756=People!$B$3,People!$A$3,IF(Orders!M6756=People!$B$2,People!$A$2,0))))</f>
        <v>Chuck Magee</v>
      </c>
      <c r="W6756" s="3" t="str">
        <f>IFERROR(INDEX(Returns!$B$2:$B$801,MATCH(Orders!B6756,Returns!$A$2:$A$801,0)),"No")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IF(M6757=People!$B$5,People!$A$5,IF(M6757=People!$B$4,People!$A$4,IF(Orders!M6757=People!$B$3,People!$A$3,IF(Orders!M6757=People!$B$2,People!$A$2,0))))</f>
        <v>Chuck Magee</v>
      </c>
      <c r="W6757" s="3" t="str">
        <f>IFERROR(INDEX(Returns!$B$2:$B$801,MATCH(Orders!B6757,Returns!$A$2:$A$801,0)),"No")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IF(M6758=People!$B$5,People!$A$5,IF(M6758=People!$B$4,People!$A$4,IF(Orders!M6758=People!$B$3,People!$A$3,IF(Orders!M6758=People!$B$2,People!$A$2,0))))</f>
        <v>Chuck Magee</v>
      </c>
      <c r="W6758" s="3" t="str">
        <f>IFERROR(INDEX(Returns!$B$2:$B$801,MATCH(Orders!B6758,Returns!$A$2:$A$801,0)),"No")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IF(M6759=People!$B$5,People!$A$5,IF(M6759=People!$B$4,People!$A$4,IF(Orders!M6759=People!$B$3,People!$A$3,IF(Orders!M6759=People!$B$2,People!$A$2,0))))</f>
        <v>Chuck Magee</v>
      </c>
      <c r="W6759" s="3" t="str">
        <f>IFERROR(INDEX(Returns!$B$2:$B$801,MATCH(Orders!B6759,Returns!$A$2:$A$801,0)),"No")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IF(M6760=People!$B$5,People!$A$5,IF(M6760=People!$B$4,People!$A$4,IF(Orders!M6760=People!$B$3,People!$A$3,IF(Orders!M6760=People!$B$2,People!$A$2,0))))</f>
        <v>Chuck Magee</v>
      </c>
      <c r="W6760" s="3" t="str">
        <f>IFERROR(INDEX(Returns!$B$2:$B$801,MATCH(Orders!B6760,Returns!$A$2:$A$801,0)),"No")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IF(M6761=People!$B$5,People!$A$5,IF(M6761=People!$B$4,People!$A$4,IF(Orders!M6761=People!$B$3,People!$A$3,IF(Orders!M6761=People!$B$2,People!$A$2,0))))</f>
        <v>Cassandra Brandow</v>
      </c>
      <c r="W6761" s="3" t="str">
        <f>IFERROR(INDEX(Returns!$B$2:$B$801,MATCH(Orders!B6761,Returns!$A$2:$A$801,0)),"No")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IF(M6762=People!$B$5,People!$A$5,IF(M6762=People!$B$4,People!$A$4,IF(Orders!M6762=People!$B$3,People!$A$3,IF(Orders!M6762=People!$B$2,People!$A$2,0))))</f>
        <v>Chuck Magee</v>
      </c>
      <c r="W6762" s="3" t="str">
        <f>IFERROR(INDEX(Returns!$B$2:$B$801,MATCH(Orders!B6762,Returns!$A$2:$A$801,0)),"No")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IF(M6763=People!$B$5,People!$A$5,IF(M6763=People!$B$4,People!$A$4,IF(Orders!M6763=People!$B$3,People!$A$3,IF(Orders!M6763=People!$B$2,People!$A$2,0))))</f>
        <v>Chuck Magee</v>
      </c>
      <c r="W6763" s="3" t="str">
        <f>IFERROR(INDEX(Returns!$B$2:$B$801,MATCH(Orders!B6763,Returns!$A$2:$A$801,0)),"No")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IF(M6764=People!$B$5,People!$A$5,IF(M6764=People!$B$4,People!$A$4,IF(Orders!M6764=People!$B$3,People!$A$3,IF(Orders!M6764=People!$B$2,People!$A$2,0))))</f>
        <v>Kelly Williams</v>
      </c>
      <c r="W6764" s="3" t="str">
        <f>IFERROR(INDEX(Returns!$B$2:$B$801,MATCH(Orders!B6764,Returns!$A$2:$A$801,0)),"No")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IF(M6765=People!$B$5,People!$A$5,IF(M6765=People!$B$4,People!$A$4,IF(Orders!M6765=People!$B$3,People!$A$3,IF(Orders!M6765=People!$B$2,People!$A$2,0))))</f>
        <v>Kelly Williams</v>
      </c>
      <c r="W6765" s="3" t="str">
        <f>IFERROR(INDEX(Returns!$B$2:$B$801,MATCH(Orders!B6765,Returns!$A$2:$A$801,0)),"No")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IF(M6766=People!$B$5,People!$A$5,IF(M6766=People!$B$4,People!$A$4,IF(Orders!M6766=People!$B$3,People!$A$3,IF(Orders!M6766=People!$B$2,People!$A$2,0))))</f>
        <v>Kelly Williams</v>
      </c>
      <c r="W6766" s="3" t="str">
        <f>IFERROR(INDEX(Returns!$B$2:$B$801,MATCH(Orders!B6766,Returns!$A$2:$A$801,0)),"No")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IF(M6767=People!$B$5,People!$A$5,IF(M6767=People!$B$4,People!$A$4,IF(Orders!M6767=People!$B$3,People!$A$3,IF(Orders!M6767=People!$B$2,People!$A$2,0))))</f>
        <v>Kelly Williams</v>
      </c>
      <c r="W6767" s="3" t="str">
        <f>IFERROR(INDEX(Returns!$B$2:$B$801,MATCH(Orders!B6767,Returns!$A$2:$A$801,0)),"No")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IF(M6768=People!$B$5,People!$A$5,IF(M6768=People!$B$4,People!$A$4,IF(Orders!M6768=People!$B$3,People!$A$3,IF(Orders!M6768=People!$B$2,People!$A$2,0))))</f>
        <v>Kelly Williams</v>
      </c>
      <c r="W6768" s="3" t="str">
        <f>IFERROR(INDEX(Returns!$B$2:$B$801,MATCH(Orders!B6768,Returns!$A$2:$A$801,0)),"No")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IF(M6769=People!$B$5,People!$A$5,IF(M6769=People!$B$4,People!$A$4,IF(Orders!M6769=People!$B$3,People!$A$3,IF(Orders!M6769=People!$B$2,People!$A$2,0))))</f>
        <v>Kelly Williams</v>
      </c>
      <c r="W6769" s="3" t="str">
        <f>IFERROR(INDEX(Returns!$B$2:$B$801,MATCH(Orders!B6769,Returns!$A$2:$A$801,0)),"No")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IF(M6770=People!$B$5,People!$A$5,IF(M6770=People!$B$4,People!$A$4,IF(Orders!M6770=People!$B$3,People!$A$3,IF(Orders!M6770=People!$B$2,People!$A$2,0))))</f>
        <v>Chuck Magee</v>
      </c>
      <c r="W6770" s="3" t="str">
        <f>IFERROR(INDEX(Returns!$B$2:$B$801,MATCH(Orders!B6770,Returns!$A$2:$A$801,0)),"No")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IF(M6771=People!$B$5,People!$A$5,IF(M6771=People!$B$4,People!$A$4,IF(Orders!M6771=People!$B$3,People!$A$3,IF(Orders!M6771=People!$B$2,People!$A$2,0))))</f>
        <v>Cassandra Brandow</v>
      </c>
      <c r="W6771" s="3" t="str">
        <f>IFERROR(INDEX(Returns!$B$2:$B$801,MATCH(Orders!B6771,Returns!$A$2:$A$801,0)),"No")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IF(M6772=People!$B$5,People!$A$5,IF(M6772=People!$B$4,People!$A$4,IF(Orders!M6772=People!$B$3,People!$A$3,IF(Orders!M6772=People!$B$2,People!$A$2,0))))</f>
        <v>Anna Andreadi</v>
      </c>
      <c r="W6772" s="3" t="str">
        <f>IFERROR(INDEX(Returns!$B$2:$B$801,MATCH(Orders!B6772,Returns!$A$2:$A$801,0)),"No")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IF(M6773=People!$B$5,People!$A$5,IF(M6773=People!$B$4,People!$A$4,IF(Orders!M6773=People!$B$3,People!$A$3,IF(Orders!M6773=People!$B$2,People!$A$2,0))))</f>
        <v>Anna Andreadi</v>
      </c>
      <c r="W6773" s="3" t="str">
        <f>IFERROR(INDEX(Returns!$B$2:$B$801,MATCH(Orders!B6773,Returns!$A$2:$A$801,0)),"No")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IF(M6774=People!$B$5,People!$A$5,IF(M6774=People!$B$4,People!$A$4,IF(Orders!M6774=People!$B$3,People!$A$3,IF(Orders!M6774=People!$B$2,People!$A$2,0))))</f>
        <v>Anna Andreadi</v>
      </c>
      <c r="W6774" s="3" t="str">
        <f>IFERROR(INDEX(Returns!$B$2:$B$801,MATCH(Orders!B6774,Returns!$A$2:$A$801,0)),"No")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IF(M6775=People!$B$5,People!$A$5,IF(M6775=People!$B$4,People!$A$4,IF(Orders!M6775=People!$B$3,People!$A$3,IF(Orders!M6775=People!$B$2,People!$A$2,0))))</f>
        <v>Anna Andreadi</v>
      </c>
      <c r="W6775" s="3" t="str">
        <f>IFERROR(INDEX(Returns!$B$2:$B$801,MATCH(Orders!B6775,Returns!$A$2:$A$801,0)),"No")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IF(M6776=People!$B$5,People!$A$5,IF(M6776=People!$B$4,People!$A$4,IF(Orders!M6776=People!$B$3,People!$A$3,IF(Orders!M6776=People!$B$2,People!$A$2,0))))</f>
        <v>Anna Andreadi</v>
      </c>
      <c r="W6776" s="3" t="str">
        <f>IFERROR(INDEX(Returns!$B$2:$B$801,MATCH(Orders!B6776,Returns!$A$2:$A$801,0)),"No")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IF(M6777=People!$B$5,People!$A$5,IF(M6777=People!$B$4,People!$A$4,IF(Orders!M6777=People!$B$3,People!$A$3,IF(Orders!M6777=People!$B$2,People!$A$2,0))))</f>
        <v>Chuck Magee</v>
      </c>
      <c r="W6777" s="3" t="str">
        <f>IFERROR(INDEX(Returns!$B$2:$B$801,MATCH(Orders!B6777,Returns!$A$2:$A$801,0)),"No")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IF(M6778=People!$B$5,People!$A$5,IF(M6778=People!$B$4,People!$A$4,IF(Orders!M6778=People!$B$3,People!$A$3,IF(Orders!M6778=People!$B$2,People!$A$2,0))))</f>
        <v>Kelly Williams</v>
      </c>
      <c r="W6778" s="3" t="str">
        <f>IFERROR(INDEX(Returns!$B$2:$B$801,MATCH(Orders!B6778,Returns!$A$2:$A$801,0)),"No")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IF(M6779=People!$B$5,People!$A$5,IF(M6779=People!$B$4,People!$A$4,IF(Orders!M6779=People!$B$3,People!$A$3,IF(Orders!M6779=People!$B$2,People!$A$2,0))))</f>
        <v>Chuck Magee</v>
      </c>
      <c r="W6779" s="3" t="str">
        <f>IFERROR(INDEX(Returns!$B$2:$B$801,MATCH(Orders!B6779,Returns!$A$2:$A$801,0)),"No")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IF(M6780=People!$B$5,People!$A$5,IF(M6780=People!$B$4,People!$A$4,IF(Orders!M6780=People!$B$3,People!$A$3,IF(Orders!M6780=People!$B$2,People!$A$2,0))))</f>
        <v>Chuck Magee</v>
      </c>
      <c r="W6780" s="3" t="str">
        <f>IFERROR(INDEX(Returns!$B$2:$B$801,MATCH(Orders!B6780,Returns!$A$2:$A$801,0)),"No")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IF(M6781=People!$B$5,People!$A$5,IF(M6781=People!$B$4,People!$A$4,IF(Orders!M6781=People!$B$3,People!$A$3,IF(Orders!M6781=People!$B$2,People!$A$2,0))))</f>
        <v>Chuck Magee</v>
      </c>
      <c r="W6781" s="3" t="str">
        <f>IFERROR(INDEX(Returns!$B$2:$B$801,MATCH(Orders!B6781,Returns!$A$2:$A$801,0)),"No")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IF(M6782=People!$B$5,People!$A$5,IF(M6782=People!$B$4,People!$A$4,IF(Orders!M6782=People!$B$3,People!$A$3,IF(Orders!M6782=People!$B$2,People!$A$2,0))))</f>
        <v>Chuck Magee</v>
      </c>
      <c r="W6782" s="3" t="str">
        <f>IFERROR(INDEX(Returns!$B$2:$B$801,MATCH(Orders!B6782,Returns!$A$2:$A$801,0)),"No")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IF(M6783=People!$B$5,People!$A$5,IF(M6783=People!$B$4,People!$A$4,IF(Orders!M6783=People!$B$3,People!$A$3,IF(Orders!M6783=People!$B$2,People!$A$2,0))))</f>
        <v>Chuck Magee</v>
      </c>
      <c r="W6783" s="3" t="str">
        <f>IFERROR(INDEX(Returns!$B$2:$B$801,MATCH(Orders!B6783,Returns!$A$2:$A$801,0)),"No")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IF(M6784=People!$B$5,People!$A$5,IF(M6784=People!$B$4,People!$A$4,IF(Orders!M6784=People!$B$3,People!$A$3,IF(Orders!M6784=People!$B$2,People!$A$2,0))))</f>
        <v>Chuck Magee</v>
      </c>
      <c r="W6784" s="3" t="str">
        <f>IFERROR(INDEX(Returns!$B$2:$B$801,MATCH(Orders!B6784,Returns!$A$2:$A$801,0)),"No")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IF(M6785=People!$B$5,People!$A$5,IF(M6785=People!$B$4,People!$A$4,IF(Orders!M6785=People!$B$3,People!$A$3,IF(Orders!M6785=People!$B$2,People!$A$2,0))))</f>
        <v>Chuck Magee</v>
      </c>
      <c r="W6785" s="3" t="str">
        <f>IFERROR(INDEX(Returns!$B$2:$B$801,MATCH(Orders!B6785,Returns!$A$2:$A$801,0)),"No")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IF(M6786=People!$B$5,People!$A$5,IF(M6786=People!$B$4,People!$A$4,IF(Orders!M6786=People!$B$3,People!$A$3,IF(Orders!M6786=People!$B$2,People!$A$2,0))))</f>
        <v>Chuck Magee</v>
      </c>
      <c r="W6786" s="3" t="str">
        <f>IFERROR(INDEX(Returns!$B$2:$B$801,MATCH(Orders!B6786,Returns!$A$2:$A$801,0)),"No")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IF(M6787=People!$B$5,People!$A$5,IF(M6787=People!$B$4,People!$A$4,IF(Orders!M6787=People!$B$3,People!$A$3,IF(Orders!M6787=People!$B$2,People!$A$2,0))))</f>
        <v>Chuck Magee</v>
      </c>
      <c r="W6787" s="3" t="str">
        <f>IFERROR(INDEX(Returns!$B$2:$B$801,MATCH(Orders!B6787,Returns!$A$2:$A$801,0)),"No")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IF(M6788=People!$B$5,People!$A$5,IF(M6788=People!$B$4,People!$A$4,IF(Orders!M6788=People!$B$3,People!$A$3,IF(Orders!M6788=People!$B$2,People!$A$2,0))))</f>
        <v>Chuck Magee</v>
      </c>
      <c r="W6788" s="3" t="str">
        <f>IFERROR(INDEX(Returns!$B$2:$B$801,MATCH(Orders!B6788,Returns!$A$2:$A$801,0)),"No")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IF(M6789=People!$B$5,People!$A$5,IF(M6789=People!$B$4,People!$A$4,IF(Orders!M6789=People!$B$3,People!$A$3,IF(Orders!M6789=People!$B$2,People!$A$2,0))))</f>
        <v>Cassandra Brandow</v>
      </c>
      <c r="W6789" s="3" t="str">
        <f>IFERROR(INDEX(Returns!$B$2:$B$801,MATCH(Orders!B6789,Returns!$A$2:$A$801,0)),"No")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IF(M6790=People!$B$5,People!$A$5,IF(M6790=People!$B$4,People!$A$4,IF(Orders!M6790=People!$B$3,People!$A$3,IF(Orders!M6790=People!$B$2,People!$A$2,0))))</f>
        <v>Cassandra Brandow</v>
      </c>
      <c r="W6790" s="3" t="str">
        <f>IFERROR(INDEX(Returns!$B$2:$B$801,MATCH(Orders!B6790,Returns!$A$2:$A$801,0)),"No")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IF(M6791=People!$B$5,People!$A$5,IF(M6791=People!$B$4,People!$A$4,IF(Orders!M6791=People!$B$3,People!$A$3,IF(Orders!M6791=People!$B$2,People!$A$2,0))))</f>
        <v>Cassandra Brandow</v>
      </c>
      <c r="W6791" s="3" t="str">
        <f>IFERROR(INDEX(Returns!$B$2:$B$801,MATCH(Orders!B6791,Returns!$A$2:$A$801,0)),"No")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IF(M6792=People!$B$5,People!$A$5,IF(M6792=People!$B$4,People!$A$4,IF(Orders!M6792=People!$B$3,People!$A$3,IF(Orders!M6792=People!$B$2,People!$A$2,0))))</f>
        <v>Anna Andreadi</v>
      </c>
      <c r="W6792" s="3" t="str">
        <f>IFERROR(INDEX(Returns!$B$2:$B$801,MATCH(Orders!B6792,Returns!$A$2:$A$801,0)),"No")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IF(M6793=People!$B$5,People!$A$5,IF(M6793=People!$B$4,People!$A$4,IF(Orders!M6793=People!$B$3,People!$A$3,IF(Orders!M6793=People!$B$2,People!$A$2,0))))</f>
        <v>Anna Andreadi</v>
      </c>
      <c r="W6793" s="3" t="str">
        <f>IFERROR(INDEX(Returns!$B$2:$B$801,MATCH(Orders!B6793,Returns!$A$2:$A$801,0)),"No")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IF(M6794=People!$B$5,People!$A$5,IF(M6794=People!$B$4,People!$A$4,IF(Orders!M6794=People!$B$3,People!$A$3,IF(Orders!M6794=People!$B$2,People!$A$2,0))))</f>
        <v>Chuck Magee</v>
      </c>
      <c r="W6794" s="3" t="str">
        <f>IFERROR(INDEX(Returns!$B$2:$B$801,MATCH(Orders!B6794,Returns!$A$2:$A$801,0)),"No")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IF(M6795=People!$B$5,People!$A$5,IF(M6795=People!$B$4,People!$A$4,IF(Orders!M6795=People!$B$3,People!$A$3,IF(Orders!M6795=People!$B$2,People!$A$2,0))))</f>
        <v>Kelly Williams</v>
      </c>
      <c r="W6795" s="3" t="str">
        <f>IFERROR(INDEX(Returns!$B$2:$B$801,MATCH(Orders!B6795,Returns!$A$2:$A$801,0)),"No")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IF(M6796=People!$B$5,People!$A$5,IF(M6796=People!$B$4,People!$A$4,IF(Orders!M6796=People!$B$3,People!$A$3,IF(Orders!M6796=People!$B$2,People!$A$2,0))))</f>
        <v>Kelly Williams</v>
      </c>
      <c r="W6796" s="3" t="str">
        <f>IFERROR(INDEX(Returns!$B$2:$B$801,MATCH(Orders!B6796,Returns!$A$2:$A$801,0)),"No")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IF(M6797=People!$B$5,People!$A$5,IF(M6797=People!$B$4,People!$A$4,IF(Orders!M6797=People!$B$3,People!$A$3,IF(Orders!M6797=People!$B$2,People!$A$2,0))))</f>
        <v>Kelly Williams</v>
      </c>
      <c r="W6797" s="3" t="str">
        <f>IFERROR(INDEX(Returns!$B$2:$B$801,MATCH(Orders!B6797,Returns!$A$2:$A$801,0)),"No")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IF(M6798=People!$B$5,People!$A$5,IF(M6798=People!$B$4,People!$A$4,IF(Orders!M6798=People!$B$3,People!$A$3,IF(Orders!M6798=People!$B$2,People!$A$2,0))))</f>
        <v>Kelly Williams</v>
      </c>
      <c r="W6798" s="3" t="str">
        <f>IFERROR(INDEX(Returns!$B$2:$B$801,MATCH(Orders!B6798,Returns!$A$2:$A$801,0)),"No")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IF(M6799=People!$B$5,People!$A$5,IF(M6799=People!$B$4,People!$A$4,IF(Orders!M6799=People!$B$3,People!$A$3,IF(Orders!M6799=People!$B$2,People!$A$2,0))))</f>
        <v>Kelly Williams</v>
      </c>
      <c r="W6799" s="3" t="str">
        <f>IFERROR(INDEX(Returns!$B$2:$B$801,MATCH(Orders!B6799,Returns!$A$2:$A$801,0)),"No")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IF(M6800=People!$B$5,People!$A$5,IF(M6800=People!$B$4,People!$A$4,IF(Orders!M6800=People!$B$3,People!$A$3,IF(Orders!M6800=People!$B$2,People!$A$2,0))))</f>
        <v>Kelly Williams</v>
      </c>
      <c r="W6800" s="3" t="str">
        <f>IFERROR(INDEX(Returns!$B$2:$B$801,MATCH(Orders!B6800,Returns!$A$2:$A$801,0)),"No")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IF(M6801=People!$B$5,People!$A$5,IF(M6801=People!$B$4,People!$A$4,IF(Orders!M6801=People!$B$3,People!$A$3,IF(Orders!M6801=People!$B$2,People!$A$2,0))))</f>
        <v>Anna Andreadi</v>
      </c>
      <c r="W6801" s="3" t="str">
        <f>IFERROR(INDEX(Returns!$B$2:$B$801,MATCH(Orders!B6801,Returns!$A$2:$A$801,0)),"No")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IF(M6802=People!$B$5,People!$A$5,IF(M6802=People!$B$4,People!$A$4,IF(Orders!M6802=People!$B$3,People!$A$3,IF(Orders!M6802=People!$B$2,People!$A$2,0))))</f>
        <v>Anna Andreadi</v>
      </c>
      <c r="W6802" s="3" t="str">
        <f>IFERROR(INDEX(Returns!$B$2:$B$801,MATCH(Orders!B6802,Returns!$A$2:$A$801,0)),"No")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IF(M6803=People!$B$5,People!$A$5,IF(M6803=People!$B$4,People!$A$4,IF(Orders!M6803=People!$B$3,People!$A$3,IF(Orders!M6803=People!$B$2,People!$A$2,0))))</f>
        <v>Anna Andreadi</v>
      </c>
      <c r="W6803" s="3" t="str">
        <f>IFERROR(INDEX(Returns!$B$2:$B$801,MATCH(Orders!B6803,Returns!$A$2:$A$801,0)),"No")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IF(M6804=People!$B$5,People!$A$5,IF(M6804=People!$B$4,People!$A$4,IF(Orders!M6804=People!$B$3,People!$A$3,IF(Orders!M6804=People!$B$2,People!$A$2,0))))</f>
        <v>Anna Andreadi</v>
      </c>
      <c r="W6804" s="3" t="str">
        <f>IFERROR(INDEX(Returns!$B$2:$B$801,MATCH(Orders!B6804,Returns!$A$2:$A$801,0)),"No")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IF(M6805=People!$B$5,People!$A$5,IF(M6805=People!$B$4,People!$A$4,IF(Orders!M6805=People!$B$3,People!$A$3,IF(Orders!M6805=People!$B$2,People!$A$2,0))))</f>
        <v>Anna Andreadi</v>
      </c>
      <c r="W6805" s="3" t="str">
        <f>IFERROR(INDEX(Returns!$B$2:$B$801,MATCH(Orders!B6805,Returns!$A$2:$A$801,0)),"No")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IF(M6806=People!$B$5,People!$A$5,IF(M6806=People!$B$4,People!$A$4,IF(Orders!M6806=People!$B$3,People!$A$3,IF(Orders!M6806=People!$B$2,People!$A$2,0))))</f>
        <v>Anna Andreadi</v>
      </c>
      <c r="W6806" s="3" t="str">
        <f>IFERROR(INDEX(Returns!$B$2:$B$801,MATCH(Orders!B6806,Returns!$A$2:$A$801,0)),"No")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IF(M6807=People!$B$5,People!$A$5,IF(M6807=People!$B$4,People!$A$4,IF(Orders!M6807=People!$B$3,People!$A$3,IF(Orders!M6807=People!$B$2,People!$A$2,0))))</f>
        <v>Cassandra Brandow</v>
      </c>
      <c r="W6807" s="3" t="str">
        <f>IFERROR(INDEX(Returns!$B$2:$B$801,MATCH(Orders!B6807,Returns!$A$2:$A$801,0)),"No")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IF(M6808=People!$B$5,People!$A$5,IF(M6808=People!$B$4,People!$A$4,IF(Orders!M6808=People!$B$3,People!$A$3,IF(Orders!M6808=People!$B$2,People!$A$2,0))))</f>
        <v>Anna Andreadi</v>
      </c>
      <c r="W6808" s="3" t="str">
        <f>IFERROR(INDEX(Returns!$B$2:$B$801,MATCH(Orders!B6808,Returns!$A$2:$A$801,0)),"No")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IF(M6809=People!$B$5,People!$A$5,IF(M6809=People!$B$4,People!$A$4,IF(Orders!M6809=People!$B$3,People!$A$3,IF(Orders!M6809=People!$B$2,People!$A$2,0))))</f>
        <v>Kelly Williams</v>
      </c>
      <c r="W6809" s="3" t="str">
        <f>IFERROR(INDEX(Returns!$B$2:$B$801,MATCH(Orders!B6809,Returns!$A$2:$A$801,0)),"No")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IF(M6810=People!$B$5,People!$A$5,IF(M6810=People!$B$4,People!$A$4,IF(Orders!M6810=People!$B$3,People!$A$3,IF(Orders!M6810=People!$B$2,People!$A$2,0))))</f>
        <v>Kelly Williams</v>
      </c>
      <c r="W6810" s="3" t="str">
        <f>IFERROR(INDEX(Returns!$B$2:$B$801,MATCH(Orders!B6810,Returns!$A$2:$A$801,0)),"No")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IF(M6811=People!$B$5,People!$A$5,IF(M6811=People!$B$4,People!$A$4,IF(Orders!M6811=People!$B$3,People!$A$3,IF(Orders!M6811=People!$B$2,People!$A$2,0))))</f>
        <v>Chuck Magee</v>
      </c>
      <c r="W6811" s="3" t="str">
        <f>IFERROR(INDEX(Returns!$B$2:$B$801,MATCH(Orders!B6811,Returns!$A$2:$A$801,0)),"No")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IF(M6812=People!$B$5,People!$A$5,IF(M6812=People!$B$4,People!$A$4,IF(Orders!M6812=People!$B$3,People!$A$3,IF(Orders!M6812=People!$B$2,People!$A$2,0))))</f>
        <v>Chuck Magee</v>
      </c>
      <c r="W6812" s="3" t="str">
        <f>IFERROR(INDEX(Returns!$B$2:$B$801,MATCH(Orders!B6812,Returns!$A$2:$A$801,0)),"No")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IF(M6813=People!$B$5,People!$A$5,IF(M6813=People!$B$4,People!$A$4,IF(Orders!M6813=People!$B$3,People!$A$3,IF(Orders!M6813=People!$B$2,People!$A$2,0))))</f>
        <v>Chuck Magee</v>
      </c>
      <c r="W6813" s="3" t="str">
        <f>IFERROR(INDEX(Returns!$B$2:$B$801,MATCH(Orders!B6813,Returns!$A$2:$A$801,0)),"No")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IF(M6814=People!$B$5,People!$A$5,IF(M6814=People!$B$4,People!$A$4,IF(Orders!M6814=People!$B$3,People!$A$3,IF(Orders!M6814=People!$B$2,People!$A$2,0))))</f>
        <v>Chuck Magee</v>
      </c>
      <c r="W6814" s="3" t="str">
        <f>IFERROR(INDEX(Returns!$B$2:$B$801,MATCH(Orders!B6814,Returns!$A$2:$A$801,0)),"No")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IF(M6815=People!$B$5,People!$A$5,IF(M6815=People!$B$4,People!$A$4,IF(Orders!M6815=People!$B$3,People!$A$3,IF(Orders!M6815=People!$B$2,People!$A$2,0))))</f>
        <v>Chuck Magee</v>
      </c>
      <c r="W6815" s="3" t="str">
        <f>IFERROR(INDEX(Returns!$B$2:$B$801,MATCH(Orders!B6815,Returns!$A$2:$A$801,0)),"No")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IF(M6816=People!$B$5,People!$A$5,IF(M6816=People!$B$4,People!$A$4,IF(Orders!M6816=People!$B$3,People!$A$3,IF(Orders!M6816=People!$B$2,People!$A$2,0))))</f>
        <v>Chuck Magee</v>
      </c>
      <c r="W6816" s="3" t="str">
        <f>IFERROR(INDEX(Returns!$B$2:$B$801,MATCH(Orders!B6816,Returns!$A$2:$A$801,0)),"No")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IF(M6817=People!$B$5,People!$A$5,IF(M6817=People!$B$4,People!$A$4,IF(Orders!M6817=People!$B$3,People!$A$3,IF(Orders!M6817=People!$B$2,People!$A$2,0))))</f>
        <v>Anna Andreadi</v>
      </c>
      <c r="W6817" s="3" t="str">
        <f>IFERROR(INDEX(Returns!$B$2:$B$801,MATCH(Orders!B6817,Returns!$A$2:$A$801,0)),"No")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IF(M6818=People!$B$5,People!$A$5,IF(M6818=People!$B$4,People!$A$4,IF(Orders!M6818=People!$B$3,People!$A$3,IF(Orders!M6818=People!$B$2,People!$A$2,0))))</f>
        <v>Anna Andreadi</v>
      </c>
      <c r="W6818" s="3" t="str">
        <f>IFERROR(INDEX(Returns!$B$2:$B$801,MATCH(Orders!B6818,Returns!$A$2:$A$801,0)),"No")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IF(M6819=People!$B$5,People!$A$5,IF(M6819=People!$B$4,People!$A$4,IF(Orders!M6819=People!$B$3,People!$A$3,IF(Orders!M6819=People!$B$2,People!$A$2,0))))</f>
        <v>Anna Andreadi</v>
      </c>
      <c r="W6819" s="3" t="str">
        <f>IFERROR(INDEX(Returns!$B$2:$B$801,MATCH(Orders!B6819,Returns!$A$2:$A$801,0)),"No")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IF(M6820=People!$B$5,People!$A$5,IF(M6820=People!$B$4,People!$A$4,IF(Orders!M6820=People!$B$3,People!$A$3,IF(Orders!M6820=People!$B$2,People!$A$2,0))))</f>
        <v>Kelly Williams</v>
      </c>
      <c r="W6820" s="3" t="str">
        <f>IFERROR(INDEX(Returns!$B$2:$B$801,MATCH(Orders!B6820,Returns!$A$2:$A$801,0)),"No")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IF(M6821=People!$B$5,People!$A$5,IF(M6821=People!$B$4,People!$A$4,IF(Orders!M6821=People!$B$3,People!$A$3,IF(Orders!M6821=People!$B$2,People!$A$2,0))))</f>
        <v>Kelly Williams</v>
      </c>
      <c r="W6821" s="3" t="str">
        <f>IFERROR(INDEX(Returns!$B$2:$B$801,MATCH(Orders!B6821,Returns!$A$2:$A$801,0)),"No")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IF(M6822=People!$B$5,People!$A$5,IF(M6822=People!$B$4,People!$A$4,IF(Orders!M6822=People!$B$3,People!$A$3,IF(Orders!M6822=People!$B$2,People!$A$2,0))))</f>
        <v>Kelly Williams</v>
      </c>
      <c r="W6822" s="3" t="str">
        <f>IFERROR(INDEX(Returns!$B$2:$B$801,MATCH(Orders!B6822,Returns!$A$2:$A$801,0)),"No")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IF(M6823=People!$B$5,People!$A$5,IF(M6823=People!$B$4,People!$A$4,IF(Orders!M6823=People!$B$3,People!$A$3,IF(Orders!M6823=People!$B$2,People!$A$2,0))))</f>
        <v>Kelly Williams</v>
      </c>
      <c r="W6823" s="3" t="str">
        <f>IFERROR(INDEX(Returns!$B$2:$B$801,MATCH(Orders!B6823,Returns!$A$2:$A$801,0)),"No")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IF(M6824=People!$B$5,People!$A$5,IF(M6824=People!$B$4,People!$A$4,IF(Orders!M6824=People!$B$3,People!$A$3,IF(Orders!M6824=People!$B$2,People!$A$2,0))))</f>
        <v>Anna Andreadi</v>
      </c>
      <c r="W6824" s="3" t="str">
        <f>IFERROR(INDEX(Returns!$B$2:$B$801,MATCH(Orders!B6824,Returns!$A$2:$A$801,0)),"No")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IF(M6825=People!$B$5,People!$A$5,IF(M6825=People!$B$4,People!$A$4,IF(Orders!M6825=People!$B$3,People!$A$3,IF(Orders!M6825=People!$B$2,People!$A$2,0))))</f>
        <v>Cassandra Brandow</v>
      </c>
      <c r="W6825" s="3" t="str">
        <f>IFERROR(INDEX(Returns!$B$2:$B$801,MATCH(Orders!B6825,Returns!$A$2:$A$801,0)),"No")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IF(M6826=People!$B$5,People!$A$5,IF(M6826=People!$B$4,People!$A$4,IF(Orders!M6826=People!$B$3,People!$A$3,IF(Orders!M6826=People!$B$2,People!$A$2,0))))</f>
        <v>Cassandra Brandow</v>
      </c>
      <c r="W6826" s="3" t="str">
        <f>IFERROR(INDEX(Returns!$B$2:$B$801,MATCH(Orders!B6826,Returns!$A$2:$A$801,0)),"No")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IF(M6827=People!$B$5,People!$A$5,IF(M6827=People!$B$4,People!$A$4,IF(Orders!M6827=People!$B$3,People!$A$3,IF(Orders!M6827=People!$B$2,People!$A$2,0))))</f>
        <v>Kelly Williams</v>
      </c>
      <c r="W6827" s="3" t="str">
        <f>IFERROR(INDEX(Returns!$B$2:$B$801,MATCH(Orders!B6827,Returns!$A$2:$A$801,0)),"No")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IF(M6828=People!$B$5,People!$A$5,IF(M6828=People!$B$4,People!$A$4,IF(Orders!M6828=People!$B$3,People!$A$3,IF(Orders!M6828=People!$B$2,People!$A$2,0))))</f>
        <v>Kelly Williams</v>
      </c>
      <c r="W6828" s="3" t="str">
        <f>IFERROR(INDEX(Returns!$B$2:$B$801,MATCH(Orders!B6828,Returns!$A$2:$A$801,0)),"No")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IF(M6829=People!$B$5,People!$A$5,IF(M6829=People!$B$4,People!$A$4,IF(Orders!M6829=People!$B$3,People!$A$3,IF(Orders!M6829=People!$B$2,People!$A$2,0))))</f>
        <v>Kelly Williams</v>
      </c>
      <c r="W6829" s="3" t="str">
        <f>IFERROR(INDEX(Returns!$B$2:$B$801,MATCH(Orders!B6829,Returns!$A$2:$A$801,0)),"No")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IF(M6830=People!$B$5,People!$A$5,IF(M6830=People!$B$4,People!$A$4,IF(Orders!M6830=People!$B$3,People!$A$3,IF(Orders!M6830=People!$B$2,People!$A$2,0))))</f>
        <v>Kelly Williams</v>
      </c>
      <c r="W6830" s="3" t="str">
        <f>IFERROR(INDEX(Returns!$B$2:$B$801,MATCH(Orders!B6830,Returns!$A$2:$A$801,0)),"No")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IF(M6831=People!$B$5,People!$A$5,IF(M6831=People!$B$4,People!$A$4,IF(Orders!M6831=People!$B$3,People!$A$3,IF(Orders!M6831=People!$B$2,People!$A$2,0))))</f>
        <v>Kelly Williams</v>
      </c>
      <c r="W6831" s="3" t="str">
        <f>IFERROR(INDEX(Returns!$B$2:$B$801,MATCH(Orders!B6831,Returns!$A$2:$A$801,0)),"No")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IF(M6832=People!$B$5,People!$A$5,IF(M6832=People!$B$4,People!$A$4,IF(Orders!M6832=People!$B$3,People!$A$3,IF(Orders!M6832=People!$B$2,People!$A$2,0))))</f>
        <v>Chuck Magee</v>
      </c>
      <c r="W6832" s="3" t="str">
        <f>IFERROR(INDEX(Returns!$B$2:$B$801,MATCH(Orders!B6832,Returns!$A$2:$A$801,0)),"No")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IF(M6833=People!$B$5,People!$A$5,IF(M6833=People!$B$4,People!$A$4,IF(Orders!M6833=People!$B$3,People!$A$3,IF(Orders!M6833=People!$B$2,People!$A$2,0))))</f>
        <v>Chuck Magee</v>
      </c>
      <c r="W6833" s="3" t="str">
        <f>IFERROR(INDEX(Returns!$B$2:$B$801,MATCH(Orders!B6833,Returns!$A$2:$A$801,0)),"No")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IF(M6834=People!$B$5,People!$A$5,IF(M6834=People!$B$4,People!$A$4,IF(Orders!M6834=People!$B$3,People!$A$3,IF(Orders!M6834=People!$B$2,People!$A$2,0))))</f>
        <v>Kelly Williams</v>
      </c>
      <c r="W6834" s="3" t="str">
        <f>IFERROR(INDEX(Returns!$B$2:$B$801,MATCH(Orders!B6834,Returns!$A$2:$A$801,0)),"No")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IF(M6835=People!$B$5,People!$A$5,IF(M6835=People!$B$4,People!$A$4,IF(Orders!M6835=People!$B$3,People!$A$3,IF(Orders!M6835=People!$B$2,People!$A$2,0))))</f>
        <v>Anna Andreadi</v>
      </c>
      <c r="W6835" s="3" t="str">
        <f>IFERROR(INDEX(Returns!$B$2:$B$801,MATCH(Orders!B6835,Returns!$A$2:$A$801,0)),"No")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IF(M6836=People!$B$5,People!$A$5,IF(M6836=People!$B$4,People!$A$4,IF(Orders!M6836=People!$B$3,People!$A$3,IF(Orders!M6836=People!$B$2,People!$A$2,0))))</f>
        <v>Anna Andreadi</v>
      </c>
      <c r="W6836" s="3" t="str">
        <f>IFERROR(INDEX(Returns!$B$2:$B$801,MATCH(Orders!B6836,Returns!$A$2:$A$801,0)),"No")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IF(M6837=People!$B$5,People!$A$5,IF(M6837=People!$B$4,People!$A$4,IF(Orders!M6837=People!$B$3,People!$A$3,IF(Orders!M6837=People!$B$2,People!$A$2,0))))</f>
        <v>Anna Andreadi</v>
      </c>
      <c r="W6837" s="3" t="str">
        <f>IFERROR(INDEX(Returns!$B$2:$B$801,MATCH(Orders!B6837,Returns!$A$2:$A$801,0)),"No")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IF(M6838=People!$B$5,People!$A$5,IF(M6838=People!$B$4,People!$A$4,IF(Orders!M6838=People!$B$3,People!$A$3,IF(Orders!M6838=People!$B$2,People!$A$2,0))))</f>
        <v>Anna Andreadi</v>
      </c>
      <c r="W6838" s="3" t="str">
        <f>IFERROR(INDEX(Returns!$B$2:$B$801,MATCH(Orders!B6838,Returns!$A$2:$A$801,0)),"No")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IF(M6839=People!$B$5,People!$A$5,IF(M6839=People!$B$4,People!$A$4,IF(Orders!M6839=People!$B$3,People!$A$3,IF(Orders!M6839=People!$B$2,People!$A$2,0))))</f>
        <v>Chuck Magee</v>
      </c>
      <c r="W6839" s="3" t="str">
        <f>IFERROR(INDEX(Returns!$B$2:$B$801,MATCH(Orders!B6839,Returns!$A$2:$A$801,0)),"No")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IF(M6840=People!$B$5,People!$A$5,IF(M6840=People!$B$4,People!$A$4,IF(Orders!M6840=People!$B$3,People!$A$3,IF(Orders!M6840=People!$B$2,People!$A$2,0))))</f>
        <v>Anna Andreadi</v>
      </c>
      <c r="W6840" s="3" t="str">
        <f>IFERROR(INDEX(Returns!$B$2:$B$801,MATCH(Orders!B6840,Returns!$A$2:$A$801,0)),"No")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IF(M6841=People!$B$5,People!$A$5,IF(M6841=People!$B$4,People!$A$4,IF(Orders!M6841=People!$B$3,People!$A$3,IF(Orders!M6841=People!$B$2,People!$A$2,0))))</f>
        <v>Anna Andreadi</v>
      </c>
      <c r="W6841" s="3" t="str">
        <f>IFERROR(INDEX(Returns!$B$2:$B$801,MATCH(Orders!B6841,Returns!$A$2:$A$801,0)),"No")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IF(M6842=People!$B$5,People!$A$5,IF(M6842=People!$B$4,People!$A$4,IF(Orders!M6842=People!$B$3,People!$A$3,IF(Orders!M6842=People!$B$2,People!$A$2,0))))</f>
        <v>Chuck Magee</v>
      </c>
      <c r="W6842" s="3" t="str">
        <f>IFERROR(INDEX(Returns!$B$2:$B$801,MATCH(Orders!B6842,Returns!$A$2:$A$801,0)),"No")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IF(M6843=People!$B$5,People!$A$5,IF(M6843=People!$B$4,People!$A$4,IF(Orders!M6843=People!$B$3,People!$A$3,IF(Orders!M6843=People!$B$2,People!$A$2,0))))</f>
        <v>Cassandra Brandow</v>
      </c>
      <c r="W6843" s="3" t="str">
        <f>IFERROR(INDEX(Returns!$B$2:$B$801,MATCH(Orders!B6843,Returns!$A$2:$A$801,0)),"No")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IF(M6844=People!$B$5,People!$A$5,IF(M6844=People!$B$4,People!$A$4,IF(Orders!M6844=People!$B$3,People!$A$3,IF(Orders!M6844=People!$B$2,People!$A$2,0))))</f>
        <v>Cassandra Brandow</v>
      </c>
      <c r="W6844" s="3" t="str">
        <f>IFERROR(INDEX(Returns!$B$2:$B$801,MATCH(Orders!B6844,Returns!$A$2:$A$801,0)),"No")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IF(M6845=People!$B$5,People!$A$5,IF(M6845=People!$B$4,People!$A$4,IF(Orders!M6845=People!$B$3,People!$A$3,IF(Orders!M6845=People!$B$2,People!$A$2,0))))</f>
        <v>Cassandra Brandow</v>
      </c>
      <c r="W6845" s="3" t="str">
        <f>IFERROR(INDEX(Returns!$B$2:$B$801,MATCH(Orders!B6845,Returns!$A$2:$A$801,0)),"No")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IF(M6846=People!$B$5,People!$A$5,IF(M6846=People!$B$4,People!$A$4,IF(Orders!M6846=People!$B$3,People!$A$3,IF(Orders!M6846=People!$B$2,People!$A$2,0))))</f>
        <v>Cassandra Brandow</v>
      </c>
      <c r="W6846" s="3" t="str">
        <f>IFERROR(INDEX(Returns!$B$2:$B$801,MATCH(Orders!B6846,Returns!$A$2:$A$801,0)),"No")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IF(M6847=People!$B$5,People!$A$5,IF(M6847=People!$B$4,People!$A$4,IF(Orders!M6847=People!$B$3,People!$A$3,IF(Orders!M6847=People!$B$2,People!$A$2,0))))</f>
        <v>Anna Andreadi</v>
      </c>
      <c r="W6847" s="3" t="str">
        <f>IFERROR(INDEX(Returns!$B$2:$B$801,MATCH(Orders!B6847,Returns!$A$2:$A$801,0)),"No")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IF(M6848=People!$B$5,People!$A$5,IF(M6848=People!$B$4,People!$A$4,IF(Orders!M6848=People!$B$3,People!$A$3,IF(Orders!M6848=People!$B$2,People!$A$2,0))))</f>
        <v>Anna Andreadi</v>
      </c>
      <c r="W6848" s="3" t="str">
        <f>IFERROR(INDEX(Returns!$B$2:$B$801,MATCH(Orders!B6848,Returns!$A$2:$A$801,0)),"No")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IF(M6849=People!$B$5,People!$A$5,IF(M6849=People!$B$4,People!$A$4,IF(Orders!M6849=People!$B$3,People!$A$3,IF(Orders!M6849=People!$B$2,People!$A$2,0))))</f>
        <v>Anna Andreadi</v>
      </c>
      <c r="W6849" s="3" t="str">
        <f>IFERROR(INDEX(Returns!$B$2:$B$801,MATCH(Orders!B6849,Returns!$A$2:$A$801,0)),"No")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IF(M6850=People!$B$5,People!$A$5,IF(M6850=People!$B$4,People!$A$4,IF(Orders!M6850=People!$B$3,People!$A$3,IF(Orders!M6850=People!$B$2,People!$A$2,0))))</f>
        <v>Kelly Williams</v>
      </c>
      <c r="W6850" s="3" t="str">
        <f>IFERROR(INDEX(Returns!$B$2:$B$801,MATCH(Orders!B6850,Returns!$A$2:$A$801,0)),"No")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IF(M6851=People!$B$5,People!$A$5,IF(M6851=People!$B$4,People!$A$4,IF(Orders!M6851=People!$B$3,People!$A$3,IF(Orders!M6851=People!$B$2,People!$A$2,0))))</f>
        <v>Anna Andreadi</v>
      </c>
      <c r="W6851" s="3" t="str">
        <f>IFERROR(INDEX(Returns!$B$2:$B$801,MATCH(Orders!B6851,Returns!$A$2:$A$801,0)),"No")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IF(M6852=People!$B$5,People!$A$5,IF(M6852=People!$B$4,People!$A$4,IF(Orders!M6852=People!$B$3,People!$A$3,IF(Orders!M6852=People!$B$2,People!$A$2,0))))</f>
        <v>Kelly Williams</v>
      </c>
      <c r="W6852" s="3" t="str">
        <f>IFERROR(INDEX(Returns!$B$2:$B$801,MATCH(Orders!B6852,Returns!$A$2:$A$801,0)),"No")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IF(M6853=People!$B$5,People!$A$5,IF(M6853=People!$B$4,People!$A$4,IF(Orders!M6853=People!$B$3,People!$A$3,IF(Orders!M6853=People!$B$2,People!$A$2,0))))</f>
        <v>Kelly Williams</v>
      </c>
      <c r="W6853" s="3" t="str">
        <f>IFERROR(INDEX(Returns!$B$2:$B$801,MATCH(Orders!B6853,Returns!$A$2:$A$801,0)),"No")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IF(M6854=People!$B$5,People!$A$5,IF(M6854=People!$B$4,People!$A$4,IF(Orders!M6854=People!$B$3,People!$A$3,IF(Orders!M6854=People!$B$2,People!$A$2,0))))</f>
        <v>Cassandra Brandow</v>
      </c>
      <c r="W6854" s="3" t="str">
        <f>IFERROR(INDEX(Returns!$B$2:$B$801,MATCH(Orders!B6854,Returns!$A$2:$A$801,0)),"No")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IF(M6855=People!$B$5,People!$A$5,IF(M6855=People!$B$4,People!$A$4,IF(Orders!M6855=People!$B$3,People!$A$3,IF(Orders!M6855=People!$B$2,People!$A$2,0))))</f>
        <v>Cassandra Brandow</v>
      </c>
      <c r="W6855" s="3" t="str">
        <f>IFERROR(INDEX(Returns!$B$2:$B$801,MATCH(Orders!B6855,Returns!$A$2:$A$801,0)),"No")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IF(M6856=People!$B$5,People!$A$5,IF(M6856=People!$B$4,People!$A$4,IF(Orders!M6856=People!$B$3,People!$A$3,IF(Orders!M6856=People!$B$2,People!$A$2,0))))</f>
        <v>Cassandra Brandow</v>
      </c>
      <c r="W6856" s="3" t="str">
        <f>IFERROR(INDEX(Returns!$B$2:$B$801,MATCH(Orders!B6856,Returns!$A$2:$A$801,0)),"No")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IF(M6857=People!$B$5,People!$A$5,IF(M6857=People!$B$4,People!$A$4,IF(Orders!M6857=People!$B$3,People!$A$3,IF(Orders!M6857=People!$B$2,People!$A$2,0))))</f>
        <v>Cassandra Brandow</v>
      </c>
      <c r="W6857" s="3" t="str">
        <f>IFERROR(INDEX(Returns!$B$2:$B$801,MATCH(Orders!B6857,Returns!$A$2:$A$801,0)),"No")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IF(M6858=People!$B$5,People!$A$5,IF(M6858=People!$B$4,People!$A$4,IF(Orders!M6858=People!$B$3,People!$A$3,IF(Orders!M6858=People!$B$2,People!$A$2,0))))</f>
        <v>Cassandra Brandow</v>
      </c>
      <c r="W6858" s="3" t="str">
        <f>IFERROR(INDEX(Returns!$B$2:$B$801,MATCH(Orders!B6858,Returns!$A$2:$A$801,0)),"No")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IF(M6859=People!$B$5,People!$A$5,IF(M6859=People!$B$4,People!$A$4,IF(Orders!M6859=People!$B$3,People!$A$3,IF(Orders!M6859=People!$B$2,People!$A$2,0))))</f>
        <v>Anna Andreadi</v>
      </c>
      <c r="W6859" s="3" t="str">
        <f>IFERROR(INDEX(Returns!$B$2:$B$801,MATCH(Orders!B6859,Returns!$A$2:$A$801,0)),"No")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IF(M6860=People!$B$5,People!$A$5,IF(M6860=People!$B$4,People!$A$4,IF(Orders!M6860=People!$B$3,People!$A$3,IF(Orders!M6860=People!$B$2,People!$A$2,0))))</f>
        <v>Anna Andreadi</v>
      </c>
      <c r="W6860" s="3" t="str">
        <f>IFERROR(INDEX(Returns!$B$2:$B$801,MATCH(Orders!B6860,Returns!$A$2:$A$801,0)),"No")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IF(M6861=People!$B$5,People!$A$5,IF(M6861=People!$B$4,People!$A$4,IF(Orders!M6861=People!$B$3,People!$A$3,IF(Orders!M6861=People!$B$2,People!$A$2,0))))</f>
        <v>Anna Andreadi</v>
      </c>
      <c r="W6861" s="3" t="str">
        <f>IFERROR(INDEX(Returns!$B$2:$B$801,MATCH(Orders!B6861,Returns!$A$2:$A$801,0)),"No")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IF(M6862=People!$B$5,People!$A$5,IF(M6862=People!$B$4,People!$A$4,IF(Orders!M6862=People!$B$3,People!$A$3,IF(Orders!M6862=People!$B$2,People!$A$2,0))))</f>
        <v>Anna Andreadi</v>
      </c>
      <c r="W6862" s="3" t="str">
        <f>IFERROR(INDEX(Returns!$B$2:$B$801,MATCH(Orders!B6862,Returns!$A$2:$A$801,0)),"No")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IF(M6863=People!$B$5,People!$A$5,IF(M6863=People!$B$4,People!$A$4,IF(Orders!M6863=People!$B$3,People!$A$3,IF(Orders!M6863=People!$B$2,People!$A$2,0))))</f>
        <v>Anna Andreadi</v>
      </c>
      <c r="W6863" s="3" t="str">
        <f>IFERROR(INDEX(Returns!$B$2:$B$801,MATCH(Orders!B6863,Returns!$A$2:$A$801,0)),"No")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IF(M6864=People!$B$5,People!$A$5,IF(M6864=People!$B$4,People!$A$4,IF(Orders!M6864=People!$B$3,People!$A$3,IF(Orders!M6864=People!$B$2,People!$A$2,0))))</f>
        <v>Anna Andreadi</v>
      </c>
      <c r="W6864" s="3" t="str">
        <f>IFERROR(INDEX(Returns!$B$2:$B$801,MATCH(Orders!B6864,Returns!$A$2:$A$801,0)),"No")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IF(M6865=People!$B$5,People!$A$5,IF(M6865=People!$B$4,People!$A$4,IF(Orders!M6865=People!$B$3,People!$A$3,IF(Orders!M6865=People!$B$2,People!$A$2,0))))</f>
        <v>Kelly Williams</v>
      </c>
      <c r="W6865" s="3" t="str">
        <f>IFERROR(INDEX(Returns!$B$2:$B$801,MATCH(Orders!B6865,Returns!$A$2:$A$801,0)),"No")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IF(M6866=People!$B$5,People!$A$5,IF(M6866=People!$B$4,People!$A$4,IF(Orders!M6866=People!$B$3,People!$A$3,IF(Orders!M6866=People!$B$2,People!$A$2,0))))</f>
        <v>Anna Andreadi</v>
      </c>
      <c r="W6866" s="3" t="str">
        <f>IFERROR(INDEX(Returns!$B$2:$B$801,MATCH(Orders!B6866,Returns!$A$2:$A$801,0)),"No")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IF(M6867=People!$B$5,People!$A$5,IF(M6867=People!$B$4,People!$A$4,IF(Orders!M6867=People!$B$3,People!$A$3,IF(Orders!M6867=People!$B$2,People!$A$2,0))))</f>
        <v>Anna Andreadi</v>
      </c>
      <c r="W6867" s="3" t="str">
        <f>IFERROR(INDEX(Returns!$B$2:$B$801,MATCH(Orders!B6867,Returns!$A$2:$A$801,0)),"No")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IF(M6868=People!$B$5,People!$A$5,IF(M6868=People!$B$4,People!$A$4,IF(Orders!M6868=People!$B$3,People!$A$3,IF(Orders!M6868=People!$B$2,People!$A$2,0))))</f>
        <v>Anna Andreadi</v>
      </c>
      <c r="W6868" s="3" t="str">
        <f>IFERROR(INDEX(Returns!$B$2:$B$801,MATCH(Orders!B6868,Returns!$A$2:$A$801,0)),"No")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IF(M6869=People!$B$5,People!$A$5,IF(M6869=People!$B$4,People!$A$4,IF(Orders!M6869=People!$B$3,People!$A$3,IF(Orders!M6869=People!$B$2,People!$A$2,0))))</f>
        <v>Anna Andreadi</v>
      </c>
      <c r="W6869" s="3" t="str">
        <f>IFERROR(INDEX(Returns!$B$2:$B$801,MATCH(Orders!B6869,Returns!$A$2:$A$801,0)),"No")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IF(M6870=People!$B$5,People!$A$5,IF(M6870=People!$B$4,People!$A$4,IF(Orders!M6870=People!$B$3,People!$A$3,IF(Orders!M6870=People!$B$2,People!$A$2,0))))</f>
        <v>Anna Andreadi</v>
      </c>
      <c r="W6870" s="3" t="str">
        <f>IFERROR(INDEX(Returns!$B$2:$B$801,MATCH(Orders!B6870,Returns!$A$2:$A$801,0)),"No")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IF(M6871=People!$B$5,People!$A$5,IF(M6871=People!$B$4,People!$A$4,IF(Orders!M6871=People!$B$3,People!$A$3,IF(Orders!M6871=People!$B$2,People!$A$2,0))))</f>
        <v>Anna Andreadi</v>
      </c>
      <c r="W6871" s="3" t="str">
        <f>IFERROR(INDEX(Returns!$B$2:$B$801,MATCH(Orders!B6871,Returns!$A$2:$A$801,0)),"No")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IF(M6872=People!$B$5,People!$A$5,IF(M6872=People!$B$4,People!$A$4,IF(Orders!M6872=People!$B$3,People!$A$3,IF(Orders!M6872=People!$B$2,People!$A$2,0))))</f>
        <v>Anna Andreadi</v>
      </c>
      <c r="W6872" s="3" t="str">
        <f>IFERROR(INDEX(Returns!$B$2:$B$801,MATCH(Orders!B6872,Returns!$A$2:$A$801,0)),"No")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IF(M6873=People!$B$5,People!$A$5,IF(M6873=People!$B$4,People!$A$4,IF(Orders!M6873=People!$B$3,People!$A$3,IF(Orders!M6873=People!$B$2,People!$A$2,0))))</f>
        <v>Kelly Williams</v>
      </c>
      <c r="W6873" s="3" t="str">
        <f>IFERROR(INDEX(Returns!$B$2:$B$801,MATCH(Orders!B6873,Returns!$A$2:$A$801,0)),"No")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IF(M6874=People!$B$5,People!$A$5,IF(M6874=People!$B$4,People!$A$4,IF(Orders!M6874=People!$B$3,People!$A$3,IF(Orders!M6874=People!$B$2,People!$A$2,0))))</f>
        <v>Anna Andreadi</v>
      </c>
      <c r="W6874" s="3" t="str">
        <f>IFERROR(INDEX(Returns!$B$2:$B$801,MATCH(Orders!B6874,Returns!$A$2:$A$801,0)),"No")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IF(M6875=People!$B$5,People!$A$5,IF(M6875=People!$B$4,People!$A$4,IF(Orders!M6875=People!$B$3,People!$A$3,IF(Orders!M6875=People!$B$2,People!$A$2,0))))</f>
        <v>Kelly Williams</v>
      </c>
      <c r="W6875" s="3" t="str">
        <f>IFERROR(INDEX(Returns!$B$2:$B$801,MATCH(Orders!B6875,Returns!$A$2:$A$801,0)),"No")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IF(M6876=People!$B$5,People!$A$5,IF(M6876=People!$B$4,People!$A$4,IF(Orders!M6876=People!$B$3,People!$A$3,IF(Orders!M6876=People!$B$2,People!$A$2,0))))</f>
        <v>Kelly Williams</v>
      </c>
      <c r="W6876" s="3" t="str">
        <f>IFERROR(INDEX(Returns!$B$2:$B$801,MATCH(Orders!B6876,Returns!$A$2:$A$801,0)),"No")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IF(M6877=People!$B$5,People!$A$5,IF(M6877=People!$B$4,People!$A$4,IF(Orders!M6877=People!$B$3,People!$A$3,IF(Orders!M6877=People!$B$2,People!$A$2,0))))</f>
        <v>Cassandra Brandow</v>
      </c>
      <c r="W6877" s="3" t="str">
        <f>IFERROR(INDEX(Returns!$B$2:$B$801,MATCH(Orders!B6877,Returns!$A$2:$A$801,0)),"No")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IF(M6878=People!$B$5,People!$A$5,IF(M6878=People!$B$4,People!$A$4,IF(Orders!M6878=People!$B$3,People!$A$3,IF(Orders!M6878=People!$B$2,People!$A$2,0))))</f>
        <v>Cassandra Brandow</v>
      </c>
      <c r="W6878" s="3" t="str">
        <f>IFERROR(INDEX(Returns!$B$2:$B$801,MATCH(Orders!B6878,Returns!$A$2:$A$801,0)),"No")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IF(M6879=People!$B$5,People!$A$5,IF(M6879=People!$B$4,People!$A$4,IF(Orders!M6879=People!$B$3,People!$A$3,IF(Orders!M6879=People!$B$2,People!$A$2,0))))</f>
        <v>Kelly Williams</v>
      </c>
      <c r="W6879" s="3" t="str">
        <f>IFERROR(INDEX(Returns!$B$2:$B$801,MATCH(Orders!B6879,Returns!$A$2:$A$801,0)),"No")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IF(M6880=People!$B$5,People!$A$5,IF(M6880=People!$B$4,People!$A$4,IF(Orders!M6880=People!$B$3,People!$A$3,IF(Orders!M6880=People!$B$2,People!$A$2,0))))</f>
        <v>Kelly Williams</v>
      </c>
      <c r="W6880" s="3" t="str">
        <f>IFERROR(INDEX(Returns!$B$2:$B$801,MATCH(Orders!B6880,Returns!$A$2:$A$801,0)),"No")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IF(M6881=People!$B$5,People!$A$5,IF(M6881=People!$B$4,People!$A$4,IF(Orders!M6881=People!$B$3,People!$A$3,IF(Orders!M6881=People!$B$2,People!$A$2,0))))</f>
        <v>Anna Andreadi</v>
      </c>
      <c r="W6881" s="3" t="str">
        <f>IFERROR(INDEX(Returns!$B$2:$B$801,MATCH(Orders!B6881,Returns!$A$2:$A$801,0)),"No")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IF(M6882=People!$B$5,People!$A$5,IF(M6882=People!$B$4,People!$A$4,IF(Orders!M6882=People!$B$3,People!$A$3,IF(Orders!M6882=People!$B$2,People!$A$2,0))))</f>
        <v>Anna Andreadi</v>
      </c>
      <c r="W6882" s="3" t="str">
        <f>IFERROR(INDEX(Returns!$B$2:$B$801,MATCH(Orders!B6882,Returns!$A$2:$A$801,0)),"No")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IF(M6883=People!$B$5,People!$A$5,IF(M6883=People!$B$4,People!$A$4,IF(Orders!M6883=People!$B$3,People!$A$3,IF(Orders!M6883=People!$B$2,People!$A$2,0))))</f>
        <v>Anna Andreadi</v>
      </c>
      <c r="W6883" s="3" t="str">
        <f>IFERROR(INDEX(Returns!$B$2:$B$801,MATCH(Orders!B6883,Returns!$A$2:$A$801,0)),"No")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IF(M6884=People!$B$5,People!$A$5,IF(M6884=People!$B$4,People!$A$4,IF(Orders!M6884=People!$B$3,People!$A$3,IF(Orders!M6884=People!$B$2,People!$A$2,0))))</f>
        <v>Anna Andreadi</v>
      </c>
      <c r="W6884" s="3" t="str">
        <f>IFERROR(INDEX(Returns!$B$2:$B$801,MATCH(Orders!B6884,Returns!$A$2:$A$801,0)),"No")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IF(M6885=People!$B$5,People!$A$5,IF(M6885=People!$B$4,People!$A$4,IF(Orders!M6885=People!$B$3,People!$A$3,IF(Orders!M6885=People!$B$2,People!$A$2,0))))</f>
        <v>Anna Andreadi</v>
      </c>
      <c r="W6885" s="3" t="str">
        <f>IFERROR(INDEX(Returns!$B$2:$B$801,MATCH(Orders!B6885,Returns!$A$2:$A$801,0)),"No")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IF(M6886=People!$B$5,People!$A$5,IF(M6886=People!$B$4,People!$A$4,IF(Orders!M6886=People!$B$3,People!$A$3,IF(Orders!M6886=People!$B$2,People!$A$2,0))))</f>
        <v>Kelly Williams</v>
      </c>
      <c r="W6886" s="3" t="str">
        <f>IFERROR(INDEX(Returns!$B$2:$B$801,MATCH(Orders!B6886,Returns!$A$2:$A$801,0)),"No")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IF(M6887=People!$B$5,People!$A$5,IF(M6887=People!$B$4,People!$A$4,IF(Orders!M6887=People!$B$3,People!$A$3,IF(Orders!M6887=People!$B$2,People!$A$2,0))))</f>
        <v>Chuck Magee</v>
      </c>
      <c r="W6887" s="3" t="str">
        <f>IFERROR(INDEX(Returns!$B$2:$B$801,MATCH(Orders!B6887,Returns!$A$2:$A$801,0)),"No")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IF(M6888=People!$B$5,People!$A$5,IF(M6888=People!$B$4,People!$A$4,IF(Orders!M6888=People!$B$3,People!$A$3,IF(Orders!M6888=People!$B$2,People!$A$2,0))))</f>
        <v>Chuck Magee</v>
      </c>
      <c r="W6888" s="3" t="str">
        <f>IFERROR(INDEX(Returns!$B$2:$B$801,MATCH(Orders!B6888,Returns!$A$2:$A$801,0)),"No")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IF(M6889=People!$B$5,People!$A$5,IF(M6889=People!$B$4,People!$A$4,IF(Orders!M6889=People!$B$3,People!$A$3,IF(Orders!M6889=People!$B$2,People!$A$2,0))))</f>
        <v>Anna Andreadi</v>
      </c>
      <c r="W6889" s="3" t="str">
        <f>IFERROR(INDEX(Returns!$B$2:$B$801,MATCH(Orders!B6889,Returns!$A$2:$A$801,0)),"No")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IF(M6890=People!$B$5,People!$A$5,IF(M6890=People!$B$4,People!$A$4,IF(Orders!M6890=People!$B$3,People!$A$3,IF(Orders!M6890=People!$B$2,People!$A$2,0))))</f>
        <v>Anna Andreadi</v>
      </c>
      <c r="W6890" s="3" t="str">
        <f>IFERROR(INDEX(Returns!$B$2:$B$801,MATCH(Orders!B6890,Returns!$A$2:$A$801,0)),"No")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IF(M6891=People!$B$5,People!$A$5,IF(M6891=People!$B$4,People!$A$4,IF(Orders!M6891=People!$B$3,People!$A$3,IF(Orders!M6891=People!$B$2,People!$A$2,0))))</f>
        <v>Cassandra Brandow</v>
      </c>
      <c r="W6891" s="3" t="str">
        <f>IFERROR(INDEX(Returns!$B$2:$B$801,MATCH(Orders!B6891,Returns!$A$2:$A$801,0)),"No")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IF(M6892=People!$B$5,People!$A$5,IF(M6892=People!$B$4,People!$A$4,IF(Orders!M6892=People!$B$3,People!$A$3,IF(Orders!M6892=People!$B$2,People!$A$2,0))))</f>
        <v>Cassandra Brandow</v>
      </c>
      <c r="W6892" s="3" t="str">
        <f>IFERROR(INDEX(Returns!$B$2:$B$801,MATCH(Orders!B6892,Returns!$A$2:$A$801,0)),"No")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IF(M6893=People!$B$5,People!$A$5,IF(M6893=People!$B$4,People!$A$4,IF(Orders!M6893=People!$B$3,People!$A$3,IF(Orders!M6893=People!$B$2,People!$A$2,0))))</f>
        <v>Cassandra Brandow</v>
      </c>
      <c r="W6893" s="3" t="str">
        <f>IFERROR(INDEX(Returns!$B$2:$B$801,MATCH(Orders!B6893,Returns!$A$2:$A$801,0)),"No")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IF(M6894=People!$B$5,People!$A$5,IF(M6894=People!$B$4,People!$A$4,IF(Orders!M6894=People!$B$3,People!$A$3,IF(Orders!M6894=People!$B$2,People!$A$2,0))))</f>
        <v>Cassandra Brandow</v>
      </c>
      <c r="W6894" s="3" t="str">
        <f>IFERROR(INDEX(Returns!$B$2:$B$801,MATCH(Orders!B6894,Returns!$A$2:$A$801,0)),"No")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IF(M6895=People!$B$5,People!$A$5,IF(M6895=People!$B$4,People!$A$4,IF(Orders!M6895=People!$B$3,People!$A$3,IF(Orders!M6895=People!$B$2,People!$A$2,0))))</f>
        <v>Cassandra Brandow</v>
      </c>
      <c r="W6895" s="3" t="str">
        <f>IFERROR(INDEX(Returns!$B$2:$B$801,MATCH(Orders!B6895,Returns!$A$2:$A$801,0)),"No")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IF(M6896=People!$B$5,People!$A$5,IF(M6896=People!$B$4,People!$A$4,IF(Orders!M6896=People!$B$3,People!$A$3,IF(Orders!M6896=People!$B$2,People!$A$2,0))))</f>
        <v>Cassandra Brandow</v>
      </c>
      <c r="W6896" s="3" t="str">
        <f>IFERROR(INDEX(Returns!$B$2:$B$801,MATCH(Orders!B6896,Returns!$A$2:$A$801,0)),"No")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IF(M6897=People!$B$5,People!$A$5,IF(M6897=People!$B$4,People!$A$4,IF(Orders!M6897=People!$B$3,People!$A$3,IF(Orders!M6897=People!$B$2,People!$A$2,0))))</f>
        <v>Cassandra Brandow</v>
      </c>
      <c r="W6897" s="3" t="str">
        <f>IFERROR(INDEX(Returns!$B$2:$B$801,MATCH(Orders!B6897,Returns!$A$2:$A$801,0)),"No")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IF(M6898=People!$B$5,People!$A$5,IF(M6898=People!$B$4,People!$A$4,IF(Orders!M6898=People!$B$3,People!$A$3,IF(Orders!M6898=People!$B$2,People!$A$2,0))))</f>
        <v>Cassandra Brandow</v>
      </c>
      <c r="W6898" s="3" t="str">
        <f>IFERROR(INDEX(Returns!$B$2:$B$801,MATCH(Orders!B6898,Returns!$A$2:$A$801,0)),"No")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IF(M6899=People!$B$5,People!$A$5,IF(M6899=People!$B$4,People!$A$4,IF(Orders!M6899=People!$B$3,People!$A$3,IF(Orders!M6899=People!$B$2,People!$A$2,0))))</f>
        <v>Chuck Magee</v>
      </c>
      <c r="W6899" s="3" t="str">
        <f>IFERROR(INDEX(Returns!$B$2:$B$801,MATCH(Orders!B6899,Returns!$A$2:$A$801,0)),"No")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IF(M6900=People!$B$5,People!$A$5,IF(M6900=People!$B$4,People!$A$4,IF(Orders!M6900=People!$B$3,People!$A$3,IF(Orders!M6900=People!$B$2,People!$A$2,0))))</f>
        <v>Kelly Williams</v>
      </c>
      <c r="W6900" s="3" t="str">
        <f>IFERROR(INDEX(Returns!$B$2:$B$801,MATCH(Orders!B6900,Returns!$A$2:$A$801,0)),"No")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IF(M6901=People!$B$5,People!$A$5,IF(M6901=People!$B$4,People!$A$4,IF(Orders!M6901=People!$B$3,People!$A$3,IF(Orders!M6901=People!$B$2,People!$A$2,0))))</f>
        <v>Kelly Williams</v>
      </c>
      <c r="W6901" s="3" t="str">
        <f>IFERROR(INDEX(Returns!$B$2:$B$801,MATCH(Orders!B6901,Returns!$A$2:$A$801,0)),"No")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IF(M6902=People!$B$5,People!$A$5,IF(M6902=People!$B$4,People!$A$4,IF(Orders!M6902=People!$B$3,People!$A$3,IF(Orders!M6902=People!$B$2,People!$A$2,0))))</f>
        <v>Chuck Magee</v>
      </c>
      <c r="W6902" s="3" t="str">
        <f>IFERROR(INDEX(Returns!$B$2:$B$801,MATCH(Orders!B6902,Returns!$A$2:$A$801,0)),"No")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IF(M6903=People!$B$5,People!$A$5,IF(M6903=People!$B$4,People!$A$4,IF(Orders!M6903=People!$B$3,People!$A$3,IF(Orders!M6903=People!$B$2,People!$A$2,0))))</f>
        <v>Anna Andreadi</v>
      </c>
      <c r="W6903" s="3" t="str">
        <f>IFERROR(INDEX(Returns!$B$2:$B$801,MATCH(Orders!B6903,Returns!$A$2:$A$801,0)),"No")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IF(M6904=People!$B$5,People!$A$5,IF(M6904=People!$B$4,People!$A$4,IF(Orders!M6904=People!$B$3,People!$A$3,IF(Orders!M6904=People!$B$2,People!$A$2,0))))</f>
        <v>Kelly Williams</v>
      </c>
      <c r="W6904" s="3" t="str">
        <f>IFERROR(INDEX(Returns!$B$2:$B$801,MATCH(Orders!B6904,Returns!$A$2:$A$801,0)),"No")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IF(M6905=People!$B$5,People!$A$5,IF(M6905=People!$B$4,People!$A$4,IF(Orders!M6905=People!$B$3,People!$A$3,IF(Orders!M6905=People!$B$2,People!$A$2,0))))</f>
        <v>Kelly Williams</v>
      </c>
      <c r="W6905" s="3" t="str">
        <f>IFERROR(INDEX(Returns!$B$2:$B$801,MATCH(Orders!B6905,Returns!$A$2:$A$801,0)),"No")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IF(M6906=People!$B$5,People!$A$5,IF(M6906=People!$B$4,People!$A$4,IF(Orders!M6906=People!$B$3,People!$A$3,IF(Orders!M6906=People!$B$2,People!$A$2,0))))</f>
        <v>Kelly Williams</v>
      </c>
      <c r="W6906" s="3" t="str">
        <f>IFERROR(INDEX(Returns!$B$2:$B$801,MATCH(Orders!B6906,Returns!$A$2:$A$801,0)),"No")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IF(M6907=People!$B$5,People!$A$5,IF(M6907=People!$B$4,People!$A$4,IF(Orders!M6907=People!$B$3,People!$A$3,IF(Orders!M6907=People!$B$2,People!$A$2,0))))</f>
        <v>Anna Andreadi</v>
      </c>
      <c r="W6907" s="3" t="str">
        <f>IFERROR(INDEX(Returns!$B$2:$B$801,MATCH(Orders!B6907,Returns!$A$2:$A$801,0)),"No")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IF(M6908=People!$B$5,People!$A$5,IF(M6908=People!$B$4,People!$A$4,IF(Orders!M6908=People!$B$3,People!$A$3,IF(Orders!M6908=People!$B$2,People!$A$2,0))))</f>
        <v>Kelly Williams</v>
      </c>
      <c r="W6908" s="3" t="str">
        <f>IFERROR(INDEX(Returns!$B$2:$B$801,MATCH(Orders!B6908,Returns!$A$2:$A$801,0)),"No")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IF(M6909=People!$B$5,People!$A$5,IF(M6909=People!$B$4,People!$A$4,IF(Orders!M6909=People!$B$3,People!$A$3,IF(Orders!M6909=People!$B$2,People!$A$2,0))))</f>
        <v>Anna Andreadi</v>
      </c>
      <c r="W6909" s="3" t="str">
        <f>IFERROR(INDEX(Returns!$B$2:$B$801,MATCH(Orders!B6909,Returns!$A$2:$A$801,0)),"No")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IF(M6910=People!$B$5,People!$A$5,IF(M6910=People!$B$4,People!$A$4,IF(Orders!M6910=People!$B$3,People!$A$3,IF(Orders!M6910=People!$B$2,People!$A$2,0))))</f>
        <v>Cassandra Brandow</v>
      </c>
      <c r="W6910" s="3" t="str">
        <f>IFERROR(INDEX(Returns!$B$2:$B$801,MATCH(Orders!B6910,Returns!$A$2:$A$801,0)),"No")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IF(M6911=People!$B$5,People!$A$5,IF(M6911=People!$B$4,People!$A$4,IF(Orders!M6911=People!$B$3,People!$A$3,IF(Orders!M6911=People!$B$2,People!$A$2,0))))</f>
        <v>Chuck Magee</v>
      </c>
      <c r="W6911" s="3" t="str">
        <f>IFERROR(INDEX(Returns!$B$2:$B$801,MATCH(Orders!B6911,Returns!$A$2:$A$801,0)),"No")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IF(M6912=People!$B$5,People!$A$5,IF(M6912=People!$B$4,People!$A$4,IF(Orders!M6912=People!$B$3,People!$A$3,IF(Orders!M6912=People!$B$2,People!$A$2,0))))</f>
        <v>Anna Andreadi</v>
      </c>
      <c r="W6912" s="3" t="str">
        <f>IFERROR(INDEX(Returns!$B$2:$B$801,MATCH(Orders!B6912,Returns!$A$2:$A$801,0)),"No")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IF(M6913=People!$B$5,People!$A$5,IF(M6913=People!$B$4,People!$A$4,IF(Orders!M6913=People!$B$3,People!$A$3,IF(Orders!M6913=People!$B$2,People!$A$2,0))))</f>
        <v>Anna Andreadi</v>
      </c>
      <c r="W6913" s="3" t="str">
        <f>IFERROR(INDEX(Returns!$B$2:$B$801,MATCH(Orders!B6913,Returns!$A$2:$A$801,0)),"No")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IF(M6914=People!$B$5,People!$A$5,IF(M6914=People!$B$4,People!$A$4,IF(Orders!M6914=People!$B$3,People!$A$3,IF(Orders!M6914=People!$B$2,People!$A$2,0))))</f>
        <v>Anna Andreadi</v>
      </c>
      <c r="W6914" s="3" t="str">
        <f>IFERROR(INDEX(Returns!$B$2:$B$801,MATCH(Orders!B6914,Returns!$A$2:$A$801,0)),"No")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IF(M6915=People!$B$5,People!$A$5,IF(M6915=People!$B$4,People!$A$4,IF(Orders!M6915=People!$B$3,People!$A$3,IF(Orders!M6915=People!$B$2,People!$A$2,0))))</f>
        <v>Cassandra Brandow</v>
      </c>
      <c r="W6915" s="3" t="str">
        <f>IFERROR(INDEX(Returns!$B$2:$B$801,MATCH(Orders!B6915,Returns!$A$2:$A$801,0)),"No")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IF(M6916=People!$B$5,People!$A$5,IF(M6916=People!$B$4,People!$A$4,IF(Orders!M6916=People!$B$3,People!$A$3,IF(Orders!M6916=People!$B$2,People!$A$2,0))))</f>
        <v>Kelly Williams</v>
      </c>
      <c r="W6916" s="3" t="str">
        <f>IFERROR(INDEX(Returns!$B$2:$B$801,MATCH(Orders!B6916,Returns!$A$2:$A$801,0)),"No")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IF(M6917=People!$B$5,People!$A$5,IF(M6917=People!$B$4,People!$A$4,IF(Orders!M6917=People!$B$3,People!$A$3,IF(Orders!M6917=People!$B$2,People!$A$2,0))))</f>
        <v>Kelly Williams</v>
      </c>
      <c r="W6917" s="3" t="str">
        <f>IFERROR(INDEX(Returns!$B$2:$B$801,MATCH(Orders!B6917,Returns!$A$2:$A$801,0)),"No")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IF(M6918=People!$B$5,People!$A$5,IF(M6918=People!$B$4,People!$A$4,IF(Orders!M6918=People!$B$3,People!$A$3,IF(Orders!M6918=People!$B$2,People!$A$2,0))))</f>
        <v>Kelly Williams</v>
      </c>
      <c r="W6918" s="3" t="str">
        <f>IFERROR(INDEX(Returns!$B$2:$B$801,MATCH(Orders!B6918,Returns!$A$2:$A$801,0)),"No")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IF(M6919=People!$B$5,People!$A$5,IF(M6919=People!$B$4,People!$A$4,IF(Orders!M6919=People!$B$3,People!$A$3,IF(Orders!M6919=People!$B$2,People!$A$2,0))))</f>
        <v>Anna Andreadi</v>
      </c>
      <c r="W6919" s="3" t="str">
        <f>IFERROR(INDEX(Returns!$B$2:$B$801,MATCH(Orders!B6919,Returns!$A$2:$A$801,0)),"No")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IF(M6920=People!$B$5,People!$A$5,IF(M6920=People!$B$4,People!$A$4,IF(Orders!M6920=People!$B$3,People!$A$3,IF(Orders!M6920=People!$B$2,People!$A$2,0))))</f>
        <v>Anna Andreadi</v>
      </c>
      <c r="W6920" s="3" t="str">
        <f>IFERROR(INDEX(Returns!$B$2:$B$801,MATCH(Orders!B6920,Returns!$A$2:$A$801,0)),"No")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IF(M6921=People!$B$5,People!$A$5,IF(M6921=People!$B$4,People!$A$4,IF(Orders!M6921=People!$B$3,People!$A$3,IF(Orders!M6921=People!$B$2,People!$A$2,0))))</f>
        <v>Chuck Magee</v>
      </c>
      <c r="W6921" s="3" t="str">
        <f>IFERROR(INDEX(Returns!$B$2:$B$801,MATCH(Orders!B6921,Returns!$A$2:$A$801,0)),"No")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IF(M6922=People!$B$5,People!$A$5,IF(M6922=People!$B$4,People!$A$4,IF(Orders!M6922=People!$B$3,People!$A$3,IF(Orders!M6922=People!$B$2,People!$A$2,0))))</f>
        <v>Anna Andreadi</v>
      </c>
      <c r="W6922" s="3" t="str">
        <f>IFERROR(INDEX(Returns!$B$2:$B$801,MATCH(Orders!B6922,Returns!$A$2:$A$801,0)),"No")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IF(M6923=People!$B$5,People!$A$5,IF(M6923=People!$B$4,People!$A$4,IF(Orders!M6923=People!$B$3,People!$A$3,IF(Orders!M6923=People!$B$2,People!$A$2,0))))</f>
        <v>Chuck Magee</v>
      </c>
      <c r="W6923" s="3" t="str">
        <f>IFERROR(INDEX(Returns!$B$2:$B$801,MATCH(Orders!B6923,Returns!$A$2:$A$801,0)),"No")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IF(M6924=People!$B$5,People!$A$5,IF(M6924=People!$B$4,People!$A$4,IF(Orders!M6924=People!$B$3,People!$A$3,IF(Orders!M6924=People!$B$2,People!$A$2,0))))</f>
        <v>Cassandra Brandow</v>
      </c>
      <c r="W6924" s="3" t="str">
        <f>IFERROR(INDEX(Returns!$B$2:$B$801,MATCH(Orders!B6924,Returns!$A$2:$A$801,0)),"No")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IF(M6925=People!$B$5,People!$A$5,IF(M6925=People!$B$4,People!$A$4,IF(Orders!M6925=People!$B$3,People!$A$3,IF(Orders!M6925=People!$B$2,People!$A$2,0))))</f>
        <v>Cassandra Brandow</v>
      </c>
      <c r="W6925" s="3" t="str">
        <f>IFERROR(INDEX(Returns!$B$2:$B$801,MATCH(Orders!B6925,Returns!$A$2:$A$801,0)),"No")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IF(M6926=People!$B$5,People!$A$5,IF(M6926=People!$B$4,People!$A$4,IF(Orders!M6926=People!$B$3,People!$A$3,IF(Orders!M6926=People!$B$2,People!$A$2,0))))</f>
        <v>Chuck Magee</v>
      </c>
      <c r="W6926" s="3" t="str">
        <f>IFERROR(INDEX(Returns!$B$2:$B$801,MATCH(Orders!B6926,Returns!$A$2:$A$801,0)),"No")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IF(M6927=People!$B$5,People!$A$5,IF(M6927=People!$B$4,People!$A$4,IF(Orders!M6927=People!$B$3,People!$A$3,IF(Orders!M6927=People!$B$2,People!$A$2,0))))</f>
        <v>Chuck Magee</v>
      </c>
      <c r="W6927" s="3" t="str">
        <f>IFERROR(INDEX(Returns!$B$2:$B$801,MATCH(Orders!B6927,Returns!$A$2:$A$801,0)),"No")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IF(M6928=People!$B$5,People!$A$5,IF(M6928=People!$B$4,People!$A$4,IF(Orders!M6928=People!$B$3,People!$A$3,IF(Orders!M6928=People!$B$2,People!$A$2,0))))</f>
        <v>Anna Andreadi</v>
      </c>
      <c r="W6928" s="3" t="str">
        <f>IFERROR(INDEX(Returns!$B$2:$B$801,MATCH(Orders!B6928,Returns!$A$2:$A$801,0)),"No")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IF(M6929=People!$B$5,People!$A$5,IF(M6929=People!$B$4,People!$A$4,IF(Orders!M6929=People!$B$3,People!$A$3,IF(Orders!M6929=People!$B$2,People!$A$2,0))))</f>
        <v>Anna Andreadi</v>
      </c>
      <c r="W6929" s="3" t="str">
        <f>IFERROR(INDEX(Returns!$B$2:$B$801,MATCH(Orders!B6929,Returns!$A$2:$A$801,0)),"No")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IF(M6930=People!$B$5,People!$A$5,IF(M6930=People!$B$4,People!$A$4,IF(Orders!M6930=People!$B$3,People!$A$3,IF(Orders!M6930=People!$B$2,People!$A$2,0))))</f>
        <v>Anna Andreadi</v>
      </c>
      <c r="W6930" s="3" t="str">
        <f>IFERROR(INDEX(Returns!$B$2:$B$801,MATCH(Orders!B6930,Returns!$A$2:$A$801,0)),"No")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IF(M6931=People!$B$5,People!$A$5,IF(M6931=People!$B$4,People!$A$4,IF(Orders!M6931=People!$B$3,People!$A$3,IF(Orders!M6931=People!$B$2,People!$A$2,0))))</f>
        <v>Anna Andreadi</v>
      </c>
      <c r="W6931" s="3" t="str">
        <f>IFERROR(INDEX(Returns!$B$2:$B$801,MATCH(Orders!B6931,Returns!$A$2:$A$801,0)),"No")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IF(M6932=People!$B$5,People!$A$5,IF(M6932=People!$B$4,People!$A$4,IF(Orders!M6932=People!$B$3,People!$A$3,IF(Orders!M6932=People!$B$2,People!$A$2,0))))</f>
        <v>Anna Andreadi</v>
      </c>
      <c r="W6932" s="3" t="str">
        <f>IFERROR(INDEX(Returns!$B$2:$B$801,MATCH(Orders!B6932,Returns!$A$2:$A$801,0)),"No")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IF(M6933=People!$B$5,People!$A$5,IF(M6933=People!$B$4,People!$A$4,IF(Orders!M6933=People!$B$3,People!$A$3,IF(Orders!M6933=People!$B$2,People!$A$2,0))))</f>
        <v>Chuck Magee</v>
      </c>
      <c r="W6933" s="3" t="str">
        <f>IFERROR(INDEX(Returns!$B$2:$B$801,MATCH(Orders!B6933,Returns!$A$2:$A$801,0)),"No")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IF(M6934=People!$B$5,People!$A$5,IF(M6934=People!$B$4,People!$A$4,IF(Orders!M6934=People!$B$3,People!$A$3,IF(Orders!M6934=People!$B$2,People!$A$2,0))))</f>
        <v>Chuck Magee</v>
      </c>
      <c r="W6934" s="3" t="str">
        <f>IFERROR(INDEX(Returns!$B$2:$B$801,MATCH(Orders!B6934,Returns!$A$2:$A$801,0)),"No")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IF(M6935=People!$B$5,People!$A$5,IF(M6935=People!$B$4,People!$A$4,IF(Orders!M6935=People!$B$3,People!$A$3,IF(Orders!M6935=People!$B$2,People!$A$2,0))))</f>
        <v>Chuck Magee</v>
      </c>
      <c r="W6935" s="3" t="str">
        <f>IFERROR(INDEX(Returns!$B$2:$B$801,MATCH(Orders!B6935,Returns!$A$2:$A$801,0)),"No")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IF(M6936=People!$B$5,People!$A$5,IF(M6936=People!$B$4,People!$A$4,IF(Orders!M6936=People!$B$3,People!$A$3,IF(Orders!M6936=People!$B$2,People!$A$2,0))))</f>
        <v>Chuck Magee</v>
      </c>
      <c r="W6936" s="3" t="str">
        <f>IFERROR(INDEX(Returns!$B$2:$B$801,MATCH(Orders!B6936,Returns!$A$2:$A$801,0)),"No")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IF(M6937=People!$B$5,People!$A$5,IF(M6937=People!$B$4,People!$A$4,IF(Orders!M6937=People!$B$3,People!$A$3,IF(Orders!M6937=People!$B$2,People!$A$2,0))))</f>
        <v>Kelly Williams</v>
      </c>
      <c r="W6937" s="3" t="str">
        <f>IFERROR(INDEX(Returns!$B$2:$B$801,MATCH(Orders!B6937,Returns!$A$2:$A$801,0)),"No")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IF(M6938=People!$B$5,People!$A$5,IF(M6938=People!$B$4,People!$A$4,IF(Orders!M6938=People!$B$3,People!$A$3,IF(Orders!M6938=People!$B$2,People!$A$2,0))))</f>
        <v>Kelly Williams</v>
      </c>
      <c r="W6938" s="3" t="str">
        <f>IFERROR(INDEX(Returns!$B$2:$B$801,MATCH(Orders!B6938,Returns!$A$2:$A$801,0)),"No")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IF(M6939=People!$B$5,People!$A$5,IF(M6939=People!$B$4,People!$A$4,IF(Orders!M6939=People!$B$3,People!$A$3,IF(Orders!M6939=People!$B$2,People!$A$2,0))))</f>
        <v>Kelly Williams</v>
      </c>
      <c r="W6939" s="3" t="str">
        <f>IFERROR(INDEX(Returns!$B$2:$B$801,MATCH(Orders!B6939,Returns!$A$2:$A$801,0)),"No")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IF(M6940=People!$B$5,People!$A$5,IF(M6940=People!$B$4,People!$A$4,IF(Orders!M6940=People!$B$3,People!$A$3,IF(Orders!M6940=People!$B$2,People!$A$2,0))))</f>
        <v>Anna Andreadi</v>
      </c>
      <c r="W6940" s="3" t="str">
        <f>IFERROR(INDEX(Returns!$B$2:$B$801,MATCH(Orders!B6940,Returns!$A$2:$A$801,0)),"No")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IF(M6941=People!$B$5,People!$A$5,IF(M6941=People!$B$4,People!$A$4,IF(Orders!M6941=People!$B$3,People!$A$3,IF(Orders!M6941=People!$B$2,People!$A$2,0))))</f>
        <v>Chuck Magee</v>
      </c>
      <c r="W6941" s="3" t="str">
        <f>IFERROR(INDEX(Returns!$B$2:$B$801,MATCH(Orders!B6941,Returns!$A$2:$A$801,0)),"No")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IF(M6942=People!$B$5,People!$A$5,IF(M6942=People!$B$4,People!$A$4,IF(Orders!M6942=People!$B$3,People!$A$3,IF(Orders!M6942=People!$B$2,People!$A$2,0))))</f>
        <v>Chuck Magee</v>
      </c>
      <c r="W6942" s="3" t="str">
        <f>IFERROR(INDEX(Returns!$B$2:$B$801,MATCH(Orders!B6942,Returns!$A$2:$A$801,0)),"No")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IF(M6943=People!$B$5,People!$A$5,IF(M6943=People!$B$4,People!$A$4,IF(Orders!M6943=People!$B$3,People!$A$3,IF(Orders!M6943=People!$B$2,People!$A$2,0))))</f>
        <v>Chuck Magee</v>
      </c>
      <c r="W6943" s="3" t="str">
        <f>IFERROR(INDEX(Returns!$B$2:$B$801,MATCH(Orders!B6943,Returns!$A$2:$A$801,0)),"No")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IF(M6944=People!$B$5,People!$A$5,IF(M6944=People!$B$4,People!$A$4,IF(Orders!M6944=People!$B$3,People!$A$3,IF(Orders!M6944=People!$B$2,People!$A$2,0))))</f>
        <v>Chuck Magee</v>
      </c>
      <c r="W6944" s="3" t="str">
        <f>IFERROR(INDEX(Returns!$B$2:$B$801,MATCH(Orders!B6944,Returns!$A$2:$A$801,0)),"No")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IF(M6945=People!$B$5,People!$A$5,IF(M6945=People!$B$4,People!$A$4,IF(Orders!M6945=People!$B$3,People!$A$3,IF(Orders!M6945=People!$B$2,People!$A$2,0))))</f>
        <v>Anna Andreadi</v>
      </c>
      <c r="W6945" s="3" t="str">
        <f>IFERROR(INDEX(Returns!$B$2:$B$801,MATCH(Orders!B6945,Returns!$A$2:$A$801,0)),"No")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IF(M6946=People!$B$5,People!$A$5,IF(M6946=People!$B$4,People!$A$4,IF(Orders!M6946=People!$B$3,People!$A$3,IF(Orders!M6946=People!$B$2,People!$A$2,0))))</f>
        <v>Chuck Magee</v>
      </c>
      <c r="W6946" s="3" t="str">
        <f>IFERROR(INDEX(Returns!$B$2:$B$801,MATCH(Orders!B6946,Returns!$A$2:$A$801,0)),"No")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IF(M6947=People!$B$5,People!$A$5,IF(M6947=People!$B$4,People!$A$4,IF(Orders!M6947=People!$B$3,People!$A$3,IF(Orders!M6947=People!$B$2,People!$A$2,0))))</f>
        <v>Chuck Magee</v>
      </c>
      <c r="W6947" s="3" t="str">
        <f>IFERROR(INDEX(Returns!$B$2:$B$801,MATCH(Orders!B6947,Returns!$A$2:$A$801,0)),"No")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IF(M6948=People!$B$5,People!$A$5,IF(M6948=People!$B$4,People!$A$4,IF(Orders!M6948=People!$B$3,People!$A$3,IF(Orders!M6948=People!$B$2,People!$A$2,0))))</f>
        <v>Anna Andreadi</v>
      </c>
      <c r="W6948" s="3" t="str">
        <f>IFERROR(INDEX(Returns!$B$2:$B$801,MATCH(Orders!B6948,Returns!$A$2:$A$801,0)),"No")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IF(M6949=People!$B$5,People!$A$5,IF(M6949=People!$B$4,People!$A$4,IF(Orders!M6949=People!$B$3,People!$A$3,IF(Orders!M6949=People!$B$2,People!$A$2,0))))</f>
        <v>Kelly Williams</v>
      </c>
      <c r="W6949" s="3" t="str">
        <f>IFERROR(INDEX(Returns!$B$2:$B$801,MATCH(Orders!B6949,Returns!$A$2:$A$801,0)),"No")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IF(M6950=People!$B$5,People!$A$5,IF(M6950=People!$B$4,People!$A$4,IF(Orders!M6950=People!$B$3,People!$A$3,IF(Orders!M6950=People!$B$2,People!$A$2,0))))</f>
        <v>Kelly Williams</v>
      </c>
      <c r="W6950" s="3" t="str">
        <f>IFERROR(INDEX(Returns!$B$2:$B$801,MATCH(Orders!B6950,Returns!$A$2:$A$801,0)),"No")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IF(M6951=People!$B$5,People!$A$5,IF(M6951=People!$B$4,People!$A$4,IF(Orders!M6951=People!$B$3,People!$A$3,IF(Orders!M6951=People!$B$2,People!$A$2,0))))</f>
        <v>Chuck Magee</v>
      </c>
      <c r="W6951" s="3" t="str">
        <f>IFERROR(INDEX(Returns!$B$2:$B$801,MATCH(Orders!B6951,Returns!$A$2:$A$801,0)),"No")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IF(M6952=People!$B$5,People!$A$5,IF(M6952=People!$B$4,People!$A$4,IF(Orders!M6952=People!$B$3,People!$A$3,IF(Orders!M6952=People!$B$2,People!$A$2,0))))</f>
        <v>Chuck Magee</v>
      </c>
      <c r="W6952" s="3" t="str">
        <f>IFERROR(INDEX(Returns!$B$2:$B$801,MATCH(Orders!B6952,Returns!$A$2:$A$801,0)),"No")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IF(M6953=People!$B$5,People!$A$5,IF(M6953=People!$B$4,People!$A$4,IF(Orders!M6953=People!$B$3,People!$A$3,IF(Orders!M6953=People!$B$2,People!$A$2,0))))</f>
        <v>Kelly Williams</v>
      </c>
      <c r="W6953" s="3" t="str">
        <f>IFERROR(INDEX(Returns!$B$2:$B$801,MATCH(Orders!B6953,Returns!$A$2:$A$801,0)),"No")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IF(M6954=People!$B$5,People!$A$5,IF(M6954=People!$B$4,People!$A$4,IF(Orders!M6954=People!$B$3,People!$A$3,IF(Orders!M6954=People!$B$2,People!$A$2,0))))</f>
        <v>Anna Andreadi</v>
      </c>
      <c r="W6954" s="3" t="str">
        <f>IFERROR(INDEX(Returns!$B$2:$B$801,MATCH(Orders!B6954,Returns!$A$2:$A$801,0)),"No")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IF(M6955=People!$B$5,People!$A$5,IF(M6955=People!$B$4,People!$A$4,IF(Orders!M6955=People!$B$3,People!$A$3,IF(Orders!M6955=People!$B$2,People!$A$2,0))))</f>
        <v>Anna Andreadi</v>
      </c>
      <c r="W6955" s="3" t="str">
        <f>IFERROR(INDEX(Returns!$B$2:$B$801,MATCH(Orders!B6955,Returns!$A$2:$A$801,0)),"No")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IF(M6956=People!$B$5,People!$A$5,IF(M6956=People!$B$4,People!$A$4,IF(Orders!M6956=People!$B$3,People!$A$3,IF(Orders!M6956=People!$B$2,People!$A$2,0))))</f>
        <v>Anna Andreadi</v>
      </c>
      <c r="W6956" s="3" t="str">
        <f>IFERROR(INDEX(Returns!$B$2:$B$801,MATCH(Orders!B6956,Returns!$A$2:$A$801,0)),"No")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IF(M6957=People!$B$5,People!$A$5,IF(M6957=People!$B$4,People!$A$4,IF(Orders!M6957=People!$B$3,People!$A$3,IF(Orders!M6957=People!$B$2,People!$A$2,0))))</f>
        <v>Anna Andreadi</v>
      </c>
      <c r="W6957" s="3" t="str">
        <f>IFERROR(INDEX(Returns!$B$2:$B$801,MATCH(Orders!B6957,Returns!$A$2:$A$801,0)),"No")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IF(M6958=People!$B$5,People!$A$5,IF(M6958=People!$B$4,People!$A$4,IF(Orders!M6958=People!$B$3,People!$A$3,IF(Orders!M6958=People!$B$2,People!$A$2,0))))</f>
        <v>Cassandra Brandow</v>
      </c>
      <c r="W6958" s="3" t="str">
        <f>IFERROR(INDEX(Returns!$B$2:$B$801,MATCH(Orders!B6958,Returns!$A$2:$A$801,0)),"No")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IF(M6959=People!$B$5,People!$A$5,IF(M6959=People!$B$4,People!$A$4,IF(Orders!M6959=People!$B$3,People!$A$3,IF(Orders!M6959=People!$B$2,People!$A$2,0))))</f>
        <v>Cassandra Brandow</v>
      </c>
      <c r="W6959" s="3" t="str">
        <f>IFERROR(INDEX(Returns!$B$2:$B$801,MATCH(Orders!B6959,Returns!$A$2:$A$801,0)),"No")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IF(M6960=People!$B$5,People!$A$5,IF(M6960=People!$B$4,People!$A$4,IF(Orders!M6960=People!$B$3,People!$A$3,IF(Orders!M6960=People!$B$2,People!$A$2,0))))</f>
        <v>Anna Andreadi</v>
      </c>
      <c r="W6960" s="3" t="str">
        <f>IFERROR(INDEX(Returns!$B$2:$B$801,MATCH(Orders!B6960,Returns!$A$2:$A$801,0)),"No")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IF(M6961=People!$B$5,People!$A$5,IF(M6961=People!$B$4,People!$A$4,IF(Orders!M6961=People!$B$3,People!$A$3,IF(Orders!M6961=People!$B$2,People!$A$2,0))))</f>
        <v>Anna Andreadi</v>
      </c>
      <c r="W6961" s="3" t="str">
        <f>IFERROR(INDEX(Returns!$B$2:$B$801,MATCH(Orders!B6961,Returns!$A$2:$A$801,0)),"No")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IF(M6962=People!$B$5,People!$A$5,IF(M6962=People!$B$4,People!$A$4,IF(Orders!M6962=People!$B$3,People!$A$3,IF(Orders!M6962=People!$B$2,People!$A$2,0))))</f>
        <v>Anna Andreadi</v>
      </c>
      <c r="W6962" s="3" t="str">
        <f>IFERROR(INDEX(Returns!$B$2:$B$801,MATCH(Orders!B6962,Returns!$A$2:$A$801,0)),"No")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IF(M6963=People!$B$5,People!$A$5,IF(M6963=People!$B$4,People!$A$4,IF(Orders!M6963=People!$B$3,People!$A$3,IF(Orders!M6963=People!$B$2,People!$A$2,0))))</f>
        <v>Anna Andreadi</v>
      </c>
      <c r="W6963" s="3" t="str">
        <f>IFERROR(INDEX(Returns!$B$2:$B$801,MATCH(Orders!B6963,Returns!$A$2:$A$801,0)),"No")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IF(M6964=People!$B$5,People!$A$5,IF(M6964=People!$B$4,People!$A$4,IF(Orders!M6964=People!$B$3,People!$A$3,IF(Orders!M6964=People!$B$2,People!$A$2,0))))</f>
        <v>Cassandra Brandow</v>
      </c>
      <c r="W6964" s="3" t="str">
        <f>IFERROR(INDEX(Returns!$B$2:$B$801,MATCH(Orders!B6964,Returns!$A$2:$A$801,0)),"No")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IF(M6965=People!$B$5,People!$A$5,IF(M6965=People!$B$4,People!$A$4,IF(Orders!M6965=People!$B$3,People!$A$3,IF(Orders!M6965=People!$B$2,People!$A$2,0))))</f>
        <v>Cassandra Brandow</v>
      </c>
      <c r="W6965" s="3" t="str">
        <f>IFERROR(INDEX(Returns!$B$2:$B$801,MATCH(Orders!B6965,Returns!$A$2:$A$801,0)),"No")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IF(M6966=People!$B$5,People!$A$5,IF(M6966=People!$B$4,People!$A$4,IF(Orders!M6966=People!$B$3,People!$A$3,IF(Orders!M6966=People!$B$2,People!$A$2,0))))</f>
        <v>Cassandra Brandow</v>
      </c>
      <c r="W6966" s="3" t="str">
        <f>IFERROR(INDEX(Returns!$B$2:$B$801,MATCH(Orders!B6966,Returns!$A$2:$A$801,0)),"No")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IF(M6967=People!$B$5,People!$A$5,IF(M6967=People!$B$4,People!$A$4,IF(Orders!M6967=People!$B$3,People!$A$3,IF(Orders!M6967=People!$B$2,People!$A$2,0))))</f>
        <v>Cassandra Brandow</v>
      </c>
      <c r="W6967" s="3" t="str">
        <f>IFERROR(INDEX(Returns!$B$2:$B$801,MATCH(Orders!B6967,Returns!$A$2:$A$801,0)),"No")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IF(M6968=People!$B$5,People!$A$5,IF(M6968=People!$B$4,People!$A$4,IF(Orders!M6968=People!$B$3,People!$A$3,IF(Orders!M6968=People!$B$2,People!$A$2,0))))</f>
        <v>Cassandra Brandow</v>
      </c>
      <c r="W6968" s="3" t="str">
        <f>IFERROR(INDEX(Returns!$B$2:$B$801,MATCH(Orders!B6968,Returns!$A$2:$A$801,0)),"No")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IF(M6969=People!$B$5,People!$A$5,IF(M6969=People!$B$4,People!$A$4,IF(Orders!M6969=People!$B$3,People!$A$3,IF(Orders!M6969=People!$B$2,People!$A$2,0))))</f>
        <v>Cassandra Brandow</v>
      </c>
      <c r="W6969" s="3" t="str">
        <f>IFERROR(INDEX(Returns!$B$2:$B$801,MATCH(Orders!B6969,Returns!$A$2:$A$801,0)),"No")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IF(M6970=People!$B$5,People!$A$5,IF(M6970=People!$B$4,People!$A$4,IF(Orders!M6970=People!$B$3,People!$A$3,IF(Orders!M6970=People!$B$2,People!$A$2,0))))</f>
        <v>Chuck Magee</v>
      </c>
      <c r="W6970" s="3" t="str">
        <f>IFERROR(INDEX(Returns!$B$2:$B$801,MATCH(Orders!B6970,Returns!$A$2:$A$801,0)),"No")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IF(M6971=People!$B$5,People!$A$5,IF(M6971=People!$B$4,People!$A$4,IF(Orders!M6971=People!$B$3,People!$A$3,IF(Orders!M6971=People!$B$2,People!$A$2,0))))</f>
        <v>Anna Andreadi</v>
      </c>
      <c r="W6971" s="3" t="str">
        <f>IFERROR(INDEX(Returns!$B$2:$B$801,MATCH(Orders!B6971,Returns!$A$2:$A$801,0)),"No")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IF(M6972=People!$B$5,People!$A$5,IF(M6972=People!$B$4,People!$A$4,IF(Orders!M6972=People!$B$3,People!$A$3,IF(Orders!M6972=People!$B$2,People!$A$2,0))))</f>
        <v>Anna Andreadi</v>
      </c>
      <c r="W6972" s="3" t="str">
        <f>IFERROR(INDEX(Returns!$B$2:$B$801,MATCH(Orders!B6972,Returns!$A$2:$A$801,0)),"No")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IF(M6973=People!$B$5,People!$A$5,IF(M6973=People!$B$4,People!$A$4,IF(Orders!M6973=People!$B$3,People!$A$3,IF(Orders!M6973=People!$B$2,People!$A$2,0))))</f>
        <v>Anna Andreadi</v>
      </c>
      <c r="W6973" s="3" t="str">
        <f>IFERROR(INDEX(Returns!$B$2:$B$801,MATCH(Orders!B6973,Returns!$A$2:$A$801,0)),"No")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IF(M6974=People!$B$5,People!$A$5,IF(M6974=People!$B$4,People!$A$4,IF(Orders!M6974=People!$B$3,People!$A$3,IF(Orders!M6974=People!$B$2,People!$A$2,0))))</f>
        <v>Anna Andreadi</v>
      </c>
      <c r="W6974" s="3" t="str">
        <f>IFERROR(INDEX(Returns!$B$2:$B$801,MATCH(Orders!B6974,Returns!$A$2:$A$801,0)),"No")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IF(M6975=People!$B$5,People!$A$5,IF(M6975=People!$B$4,People!$A$4,IF(Orders!M6975=People!$B$3,People!$A$3,IF(Orders!M6975=People!$B$2,People!$A$2,0))))</f>
        <v>Anna Andreadi</v>
      </c>
      <c r="W6975" s="3" t="str">
        <f>IFERROR(INDEX(Returns!$B$2:$B$801,MATCH(Orders!B6975,Returns!$A$2:$A$801,0)),"No")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IF(M6976=People!$B$5,People!$A$5,IF(M6976=People!$B$4,People!$A$4,IF(Orders!M6976=People!$B$3,People!$A$3,IF(Orders!M6976=People!$B$2,People!$A$2,0))))</f>
        <v>Kelly Williams</v>
      </c>
      <c r="W6976" s="3" t="str">
        <f>IFERROR(INDEX(Returns!$B$2:$B$801,MATCH(Orders!B6976,Returns!$A$2:$A$801,0)),"No")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IF(M6977=People!$B$5,People!$A$5,IF(M6977=People!$B$4,People!$A$4,IF(Orders!M6977=People!$B$3,People!$A$3,IF(Orders!M6977=People!$B$2,People!$A$2,0))))</f>
        <v>Anna Andreadi</v>
      </c>
      <c r="W6977" s="3" t="str">
        <f>IFERROR(INDEX(Returns!$B$2:$B$801,MATCH(Orders!B6977,Returns!$A$2:$A$801,0)),"No")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IF(M6978=People!$B$5,People!$A$5,IF(M6978=People!$B$4,People!$A$4,IF(Orders!M6978=People!$B$3,People!$A$3,IF(Orders!M6978=People!$B$2,People!$A$2,0))))</f>
        <v>Anna Andreadi</v>
      </c>
      <c r="W6978" s="3" t="str">
        <f>IFERROR(INDEX(Returns!$B$2:$B$801,MATCH(Orders!B6978,Returns!$A$2:$A$801,0)),"No")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IF(M6979=People!$B$5,People!$A$5,IF(M6979=People!$B$4,People!$A$4,IF(Orders!M6979=People!$B$3,People!$A$3,IF(Orders!M6979=People!$B$2,People!$A$2,0))))</f>
        <v>Cassandra Brandow</v>
      </c>
      <c r="W6979" s="3" t="str">
        <f>IFERROR(INDEX(Returns!$B$2:$B$801,MATCH(Orders!B6979,Returns!$A$2:$A$801,0)),"No")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IF(M6980=People!$B$5,People!$A$5,IF(M6980=People!$B$4,People!$A$4,IF(Orders!M6980=People!$B$3,People!$A$3,IF(Orders!M6980=People!$B$2,People!$A$2,0))))</f>
        <v>Cassandra Brandow</v>
      </c>
      <c r="W6980" s="3" t="str">
        <f>IFERROR(INDEX(Returns!$B$2:$B$801,MATCH(Orders!B6980,Returns!$A$2:$A$801,0)),"No")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IF(M6981=People!$B$5,People!$A$5,IF(M6981=People!$B$4,People!$A$4,IF(Orders!M6981=People!$B$3,People!$A$3,IF(Orders!M6981=People!$B$2,People!$A$2,0))))</f>
        <v>Anna Andreadi</v>
      </c>
      <c r="W6981" s="3" t="str">
        <f>IFERROR(INDEX(Returns!$B$2:$B$801,MATCH(Orders!B6981,Returns!$A$2:$A$801,0)),"No")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IF(M6982=People!$B$5,People!$A$5,IF(M6982=People!$B$4,People!$A$4,IF(Orders!M6982=People!$B$3,People!$A$3,IF(Orders!M6982=People!$B$2,People!$A$2,0))))</f>
        <v>Chuck Magee</v>
      </c>
      <c r="W6982" s="3" t="str">
        <f>IFERROR(INDEX(Returns!$B$2:$B$801,MATCH(Orders!B6982,Returns!$A$2:$A$801,0)),"No")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IF(M6983=People!$B$5,People!$A$5,IF(M6983=People!$B$4,People!$A$4,IF(Orders!M6983=People!$B$3,People!$A$3,IF(Orders!M6983=People!$B$2,People!$A$2,0))))</f>
        <v>Chuck Magee</v>
      </c>
      <c r="W6983" s="3" t="str">
        <f>IFERROR(INDEX(Returns!$B$2:$B$801,MATCH(Orders!B6983,Returns!$A$2:$A$801,0)),"No")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IF(M6984=People!$B$5,People!$A$5,IF(M6984=People!$B$4,People!$A$4,IF(Orders!M6984=People!$B$3,People!$A$3,IF(Orders!M6984=People!$B$2,People!$A$2,0))))</f>
        <v>Kelly Williams</v>
      </c>
      <c r="W6984" s="3" t="str">
        <f>IFERROR(INDEX(Returns!$B$2:$B$801,MATCH(Orders!B6984,Returns!$A$2:$A$801,0)),"No")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IF(M6985=People!$B$5,People!$A$5,IF(M6985=People!$B$4,People!$A$4,IF(Orders!M6985=People!$B$3,People!$A$3,IF(Orders!M6985=People!$B$2,People!$A$2,0))))</f>
        <v>Kelly Williams</v>
      </c>
      <c r="W6985" s="3" t="str">
        <f>IFERROR(INDEX(Returns!$B$2:$B$801,MATCH(Orders!B6985,Returns!$A$2:$A$801,0)),"No")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IF(M6986=People!$B$5,People!$A$5,IF(M6986=People!$B$4,People!$A$4,IF(Orders!M6986=People!$B$3,People!$A$3,IF(Orders!M6986=People!$B$2,People!$A$2,0))))</f>
        <v>Kelly Williams</v>
      </c>
      <c r="W6986" s="3" t="str">
        <f>IFERROR(INDEX(Returns!$B$2:$B$801,MATCH(Orders!B6986,Returns!$A$2:$A$801,0)),"No")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IF(M6987=People!$B$5,People!$A$5,IF(M6987=People!$B$4,People!$A$4,IF(Orders!M6987=People!$B$3,People!$A$3,IF(Orders!M6987=People!$B$2,People!$A$2,0))))</f>
        <v>Kelly Williams</v>
      </c>
      <c r="W6987" s="3" t="str">
        <f>IFERROR(INDEX(Returns!$B$2:$B$801,MATCH(Orders!B6987,Returns!$A$2:$A$801,0)),"No")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IF(M6988=People!$B$5,People!$A$5,IF(M6988=People!$B$4,People!$A$4,IF(Orders!M6988=People!$B$3,People!$A$3,IF(Orders!M6988=People!$B$2,People!$A$2,0))))</f>
        <v>Kelly Williams</v>
      </c>
      <c r="W6988" s="3" t="str">
        <f>IFERROR(INDEX(Returns!$B$2:$B$801,MATCH(Orders!B6988,Returns!$A$2:$A$801,0)),"No")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IF(M6989=People!$B$5,People!$A$5,IF(M6989=People!$B$4,People!$A$4,IF(Orders!M6989=People!$B$3,People!$A$3,IF(Orders!M6989=People!$B$2,People!$A$2,0))))</f>
        <v>Kelly Williams</v>
      </c>
      <c r="W6989" s="3" t="str">
        <f>IFERROR(INDEX(Returns!$B$2:$B$801,MATCH(Orders!B6989,Returns!$A$2:$A$801,0)),"No")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IF(M6990=People!$B$5,People!$A$5,IF(M6990=People!$B$4,People!$A$4,IF(Orders!M6990=People!$B$3,People!$A$3,IF(Orders!M6990=People!$B$2,People!$A$2,0))))</f>
        <v>Cassandra Brandow</v>
      </c>
      <c r="W6990" s="3" t="str">
        <f>IFERROR(INDEX(Returns!$B$2:$B$801,MATCH(Orders!B6990,Returns!$A$2:$A$801,0)),"No")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IF(M6991=People!$B$5,People!$A$5,IF(M6991=People!$B$4,People!$A$4,IF(Orders!M6991=People!$B$3,People!$A$3,IF(Orders!M6991=People!$B$2,People!$A$2,0))))</f>
        <v>Kelly Williams</v>
      </c>
      <c r="W6991" s="3" t="str">
        <f>IFERROR(INDEX(Returns!$B$2:$B$801,MATCH(Orders!B6991,Returns!$A$2:$A$801,0)),"No")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IF(M6992=People!$B$5,People!$A$5,IF(M6992=People!$B$4,People!$A$4,IF(Orders!M6992=People!$B$3,People!$A$3,IF(Orders!M6992=People!$B$2,People!$A$2,0))))</f>
        <v>Cassandra Brandow</v>
      </c>
      <c r="W6992" s="3" t="str">
        <f>IFERROR(INDEX(Returns!$B$2:$B$801,MATCH(Orders!B6992,Returns!$A$2:$A$801,0)),"No")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IF(M6993=People!$B$5,People!$A$5,IF(M6993=People!$B$4,People!$A$4,IF(Orders!M6993=People!$B$3,People!$A$3,IF(Orders!M6993=People!$B$2,People!$A$2,0))))</f>
        <v>Cassandra Brandow</v>
      </c>
      <c r="W6993" s="3" t="str">
        <f>IFERROR(INDEX(Returns!$B$2:$B$801,MATCH(Orders!B6993,Returns!$A$2:$A$801,0)),"No")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IF(M6994=People!$B$5,People!$A$5,IF(M6994=People!$B$4,People!$A$4,IF(Orders!M6994=People!$B$3,People!$A$3,IF(Orders!M6994=People!$B$2,People!$A$2,0))))</f>
        <v>Cassandra Brandow</v>
      </c>
      <c r="W6994" s="3" t="str">
        <f>IFERROR(INDEX(Returns!$B$2:$B$801,MATCH(Orders!B6994,Returns!$A$2:$A$801,0)),"No")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IF(M6995=People!$B$5,People!$A$5,IF(M6995=People!$B$4,People!$A$4,IF(Orders!M6995=People!$B$3,People!$A$3,IF(Orders!M6995=People!$B$2,People!$A$2,0))))</f>
        <v>Cassandra Brandow</v>
      </c>
      <c r="W6995" s="3" t="str">
        <f>IFERROR(INDEX(Returns!$B$2:$B$801,MATCH(Orders!B6995,Returns!$A$2:$A$801,0)),"No")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IF(M6996=People!$B$5,People!$A$5,IF(M6996=People!$B$4,People!$A$4,IF(Orders!M6996=People!$B$3,People!$A$3,IF(Orders!M6996=People!$B$2,People!$A$2,0))))</f>
        <v>Cassandra Brandow</v>
      </c>
      <c r="W6996" s="3" t="str">
        <f>IFERROR(INDEX(Returns!$B$2:$B$801,MATCH(Orders!B6996,Returns!$A$2:$A$801,0)),"No")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IF(M6997=People!$B$5,People!$A$5,IF(M6997=People!$B$4,People!$A$4,IF(Orders!M6997=People!$B$3,People!$A$3,IF(Orders!M6997=People!$B$2,People!$A$2,0))))</f>
        <v>Anna Andreadi</v>
      </c>
      <c r="W6997" s="3" t="str">
        <f>IFERROR(INDEX(Returns!$B$2:$B$801,MATCH(Orders!B6997,Returns!$A$2:$A$801,0)),"No")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IF(M6998=People!$B$5,People!$A$5,IF(M6998=People!$B$4,People!$A$4,IF(Orders!M6998=People!$B$3,People!$A$3,IF(Orders!M6998=People!$B$2,People!$A$2,0))))</f>
        <v>Kelly Williams</v>
      </c>
      <c r="W6998" s="3" t="str">
        <f>IFERROR(INDEX(Returns!$B$2:$B$801,MATCH(Orders!B6998,Returns!$A$2:$A$801,0)),"No")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IF(M6999=People!$B$5,People!$A$5,IF(M6999=People!$B$4,People!$A$4,IF(Orders!M6999=People!$B$3,People!$A$3,IF(Orders!M6999=People!$B$2,People!$A$2,0))))</f>
        <v>Kelly Williams</v>
      </c>
      <c r="W6999" s="3" t="str">
        <f>IFERROR(INDEX(Returns!$B$2:$B$801,MATCH(Orders!B6999,Returns!$A$2:$A$801,0)),"No")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IF(M7000=People!$B$5,People!$A$5,IF(M7000=People!$B$4,People!$A$4,IF(Orders!M7000=People!$B$3,People!$A$3,IF(Orders!M7000=People!$B$2,People!$A$2,0))))</f>
        <v>Anna Andreadi</v>
      </c>
      <c r="W7000" s="3" t="str">
        <f>IFERROR(INDEX(Returns!$B$2:$B$801,MATCH(Orders!B7000,Returns!$A$2:$A$801,0)),"No")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IF(M7001=People!$B$5,People!$A$5,IF(M7001=People!$B$4,People!$A$4,IF(Orders!M7001=People!$B$3,People!$A$3,IF(Orders!M7001=People!$B$2,People!$A$2,0))))</f>
        <v>Cassandra Brandow</v>
      </c>
      <c r="W7001" s="3" t="str">
        <f>IFERROR(INDEX(Returns!$B$2:$B$801,MATCH(Orders!B7001,Returns!$A$2:$A$801,0)),"No")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IF(M7002=People!$B$5,People!$A$5,IF(M7002=People!$B$4,People!$A$4,IF(Orders!M7002=People!$B$3,People!$A$3,IF(Orders!M7002=People!$B$2,People!$A$2,0))))</f>
        <v>Cassandra Brandow</v>
      </c>
      <c r="W7002" s="3" t="str">
        <f>IFERROR(INDEX(Returns!$B$2:$B$801,MATCH(Orders!B7002,Returns!$A$2:$A$801,0)),"No")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IF(M7003=People!$B$5,People!$A$5,IF(M7003=People!$B$4,People!$A$4,IF(Orders!M7003=People!$B$3,People!$A$3,IF(Orders!M7003=People!$B$2,People!$A$2,0))))</f>
        <v>Kelly Williams</v>
      </c>
      <c r="W7003" s="3" t="str">
        <f>IFERROR(INDEX(Returns!$B$2:$B$801,MATCH(Orders!B7003,Returns!$A$2:$A$801,0)),"No")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IF(M7004=People!$B$5,People!$A$5,IF(M7004=People!$B$4,People!$A$4,IF(Orders!M7004=People!$B$3,People!$A$3,IF(Orders!M7004=People!$B$2,People!$A$2,0))))</f>
        <v>Anna Andreadi</v>
      </c>
      <c r="W7004" s="3" t="str">
        <f>IFERROR(INDEX(Returns!$B$2:$B$801,MATCH(Orders!B7004,Returns!$A$2:$A$801,0)),"No")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IF(M7005=People!$B$5,People!$A$5,IF(M7005=People!$B$4,People!$A$4,IF(Orders!M7005=People!$B$3,People!$A$3,IF(Orders!M7005=People!$B$2,People!$A$2,0))))</f>
        <v>Anna Andreadi</v>
      </c>
      <c r="W7005" s="3" t="str">
        <f>IFERROR(INDEX(Returns!$B$2:$B$801,MATCH(Orders!B7005,Returns!$A$2:$A$801,0)),"No")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IF(M7006=People!$B$5,People!$A$5,IF(M7006=People!$B$4,People!$A$4,IF(Orders!M7006=People!$B$3,People!$A$3,IF(Orders!M7006=People!$B$2,People!$A$2,0))))</f>
        <v>Kelly Williams</v>
      </c>
      <c r="W7006" s="3" t="str">
        <f>IFERROR(INDEX(Returns!$B$2:$B$801,MATCH(Orders!B7006,Returns!$A$2:$A$801,0)),"No")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IF(M7007=People!$B$5,People!$A$5,IF(M7007=People!$B$4,People!$A$4,IF(Orders!M7007=People!$B$3,People!$A$3,IF(Orders!M7007=People!$B$2,People!$A$2,0))))</f>
        <v>Chuck Magee</v>
      </c>
      <c r="W7007" s="3" t="str">
        <f>IFERROR(INDEX(Returns!$B$2:$B$801,MATCH(Orders!B7007,Returns!$A$2:$A$801,0)),"No")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IF(M7008=People!$B$5,People!$A$5,IF(M7008=People!$B$4,People!$A$4,IF(Orders!M7008=People!$B$3,People!$A$3,IF(Orders!M7008=People!$B$2,People!$A$2,0))))</f>
        <v>Kelly Williams</v>
      </c>
      <c r="W7008" s="3" t="str">
        <f>IFERROR(INDEX(Returns!$B$2:$B$801,MATCH(Orders!B7008,Returns!$A$2:$A$801,0)),"No")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IF(M7009=People!$B$5,People!$A$5,IF(M7009=People!$B$4,People!$A$4,IF(Orders!M7009=People!$B$3,People!$A$3,IF(Orders!M7009=People!$B$2,People!$A$2,0))))</f>
        <v>Chuck Magee</v>
      </c>
      <c r="W7009" s="3" t="str">
        <f>IFERROR(INDEX(Returns!$B$2:$B$801,MATCH(Orders!B7009,Returns!$A$2:$A$801,0)),"No")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IF(M7010=People!$B$5,People!$A$5,IF(M7010=People!$B$4,People!$A$4,IF(Orders!M7010=People!$B$3,People!$A$3,IF(Orders!M7010=People!$B$2,People!$A$2,0))))</f>
        <v>Chuck Magee</v>
      </c>
      <c r="W7010" s="3" t="str">
        <f>IFERROR(INDEX(Returns!$B$2:$B$801,MATCH(Orders!B7010,Returns!$A$2:$A$801,0)),"No")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IF(M7011=People!$B$5,People!$A$5,IF(M7011=People!$B$4,People!$A$4,IF(Orders!M7011=People!$B$3,People!$A$3,IF(Orders!M7011=People!$B$2,People!$A$2,0))))</f>
        <v>Chuck Magee</v>
      </c>
      <c r="W7011" s="3" t="str">
        <f>IFERROR(INDEX(Returns!$B$2:$B$801,MATCH(Orders!B7011,Returns!$A$2:$A$801,0)),"No")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IF(M7012=People!$B$5,People!$A$5,IF(M7012=People!$B$4,People!$A$4,IF(Orders!M7012=People!$B$3,People!$A$3,IF(Orders!M7012=People!$B$2,People!$A$2,0))))</f>
        <v>Chuck Magee</v>
      </c>
      <c r="W7012" s="3" t="str">
        <f>IFERROR(INDEX(Returns!$B$2:$B$801,MATCH(Orders!B7012,Returns!$A$2:$A$801,0)),"No")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IF(M7013=People!$B$5,People!$A$5,IF(M7013=People!$B$4,People!$A$4,IF(Orders!M7013=People!$B$3,People!$A$3,IF(Orders!M7013=People!$B$2,People!$A$2,0))))</f>
        <v>Chuck Magee</v>
      </c>
      <c r="W7013" s="3" t="str">
        <f>IFERROR(INDEX(Returns!$B$2:$B$801,MATCH(Orders!B7013,Returns!$A$2:$A$801,0)),"No")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IF(M7014=People!$B$5,People!$A$5,IF(M7014=People!$B$4,People!$A$4,IF(Orders!M7014=People!$B$3,People!$A$3,IF(Orders!M7014=People!$B$2,People!$A$2,0))))</f>
        <v>Chuck Magee</v>
      </c>
      <c r="W7014" s="3" t="str">
        <f>IFERROR(INDEX(Returns!$B$2:$B$801,MATCH(Orders!B7014,Returns!$A$2:$A$801,0)),"No")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IF(M7015=People!$B$5,People!$A$5,IF(M7015=People!$B$4,People!$A$4,IF(Orders!M7015=People!$B$3,People!$A$3,IF(Orders!M7015=People!$B$2,People!$A$2,0))))</f>
        <v>Anna Andreadi</v>
      </c>
      <c r="W7015" s="3" t="str">
        <f>IFERROR(INDEX(Returns!$B$2:$B$801,MATCH(Orders!B7015,Returns!$A$2:$A$801,0)),"No")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IF(M7016=People!$B$5,People!$A$5,IF(M7016=People!$B$4,People!$A$4,IF(Orders!M7016=People!$B$3,People!$A$3,IF(Orders!M7016=People!$B$2,People!$A$2,0))))</f>
        <v>Cassandra Brandow</v>
      </c>
      <c r="W7016" s="3" t="str">
        <f>IFERROR(INDEX(Returns!$B$2:$B$801,MATCH(Orders!B7016,Returns!$A$2:$A$801,0)),"No")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IF(M7017=People!$B$5,People!$A$5,IF(M7017=People!$B$4,People!$A$4,IF(Orders!M7017=People!$B$3,People!$A$3,IF(Orders!M7017=People!$B$2,People!$A$2,0))))</f>
        <v>Cassandra Brandow</v>
      </c>
      <c r="W7017" s="3" t="str">
        <f>IFERROR(INDEX(Returns!$B$2:$B$801,MATCH(Orders!B7017,Returns!$A$2:$A$801,0)),"No")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IF(M7018=People!$B$5,People!$A$5,IF(M7018=People!$B$4,People!$A$4,IF(Orders!M7018=People!$B$3,People!$A$3,IF(Orders!M7018=People!$B$2,People!$A$2,0))))</f>
        <v>Cassandra Brandow</v>
      </c>
      <c r="W7018" s="3" t="str">
        <f>IFERROR(INDEX(Returns!$B$2:$B$801,MATCH(Orders!B7018,Returns!$A$2:$A$801,0)),"No")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IF(M7019=People!$B$5,People!$A$5,IF(M7019=People!$B$4,People!$A$4,IF(Orders!M7019=People!$B$3,People!$A$3,IF(Orders!M7019=People!$B$2,People!$A$2,0))))</f>
        <v>Cassandra Brandow</v>
      </c>
      <c r="W7019" s="3" t="str">
        <f>IFERROR(INDEX(Returns!$B$2:$B$801,MATCH(Orders!B7019,Returns!$A$2:$A$801,0)),"No")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IF(M7020=People!$B$5,People!$A$5,IF(M7020=People!$B$4,People!$A$4,IF(Orders!M7020=People!$B$3,People!$A$3,IF(Orders!M7020=People!$B$2,People!$A$2,0))))</f>
        <v>Chuck Magee</v>
      </c>
      <c r="W7020" s="3" t="str">
        <f>IFERROR(INDEX(Returns!$B$2:$B$801,MATCH(Orders!B7020,Returns!$A$2:$A$801,0)),"No")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IF(M7021=People!$B$5,People!$A$5,IF(M7021=People!$B$4,People!$A$4,IF(Orders!M7021=People!$B$3,People!$A$3,IF(Orders!M7021=People!$B$2,People!$A$2,0))))</f>
        <v>Anna Andreadi</v>
      </c>
      <c r="W7021" s="3" t="str">
        <f>IFERROR(INDEX(Returns!$B$2:$B$801,MATCH(Orders!B7021,Returns!$A$2:$A$801,0)),"No")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IF(M7022=People!$B$5,People!$A$5,IF(M7022=People!$B$4,People!$A$4,IF(Orders!M7022=People!$B$3,People!$A$3,IF(Orders!M7022=People!$B$2,People!$A$2,0))))</f>
        <v>Anna Andreadi</v>
      </c>
      <c r="W7022" s="3" t="str">
        <f>IFERROR(INDEX(Returns!$B$2:$B$801,MATCH(Orders!B7022,Returns!$A$2:$A$801,0)),"No")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IF(M7023=People!$B$5,People!$A$5,IF(M7023=People!$B$4,People!$A$4,IF(Orders!M7023=People!$B$3,People!$A$3,IF(Orders!M7023=People!$B$2,People!$A$2,0))))</f>
        <v>Anna Andreadi</v>
      </c>
      <c r="W7023" s="3" t="str">
        <f>IFERROR(INDEX(Returns!$B$2:$B$801,MATCH(Orders!B7023,Returns!$A$2:$A$801,0)),"No")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IF(M7024=People!$B$5,People!$A$5,IF(M7024=People!$B$4,People!$A$4,IF(Orders!M7024=People!$B$3,People!$A$3,IF(Orders!M7024=People!$B$2,People!$A$2,0))))</f>
        <v>Anna Andreadi</v>
      </c>
      <c r="W7024" s="3" t="str">
        <f>IFERROR(INDEX(Returns!$B$2:$B$801,MATCH(Orders!B7024,Returns!$A$2:$A$801,0)),"No")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IF(M7025=People!$B$5,People!$A$5,IF(M7025=People!$B$4,People!$A$4,IF(Orders!M7025=People!$B$3,People!$A$3,IF(Orders!M7025=People!$B$2,People!$A$2,0))))</f>
        <v>Anna Andreadi</v>
      </c>
      <c r="W7025" s="3" t="str">
        <f>IFERROR(INDEX(Returns!$B$2:$B$801,MATCH(Orders!B7025,Returns!$A$2:$A$801,0)),"No")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IF(M7026=People!$B$5,People!$A$5,IF(M7026=People!$B$4,People!$A$4,IF(Orders!M7026=People!$B$3,People!$A$3,IF(Orders!M7026=People!$B$2,People!$A$2,0))))</f>
        <v>Anna Andreadi</v>
      </c>
      <c r="W7026" s="3" t="str">
        <f>IFERROR(INDEX(Returns!$B$2:$B$801,MATCH(Orders!B7026,Returns!$A$2:$A$801,0)),"No")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IF(M7027=People!$B$5,People!$A$5,IF(M7027=People!$B$4,People!$A$4,IF(Orders!M7027=People!$B$3,People!$A$3,IF(Orders!M7027=People!$B$2,People!$A$2,0))))</f>
        <v>Chuck Magee</v>
      </c>
      <c r="W7027" s="3" t="str">
        <f>IFERROR(INDEX(Returns!$B$2:$B$801,MATCH(Orders!B7027,Returns!$A$2:$A$801,0)),"No")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IF(M7028=People!$B$5,People!$A$5,IF(M7028=People!$B$4,People!$A$4,IF(Orders!M7028=People!$B$3,People!$A$3,IF(Orders!M7028=People!$B$2,People!$A$2,0))))</f>
        <v>Chuck Magee</v>
      </c>
      <c r="W7028" s="3" t="str">
        <f>IFERROR(INDEX(Returns!$B$2:$B$801,MATCH(Orders!B7028,Returns!$A$2:$A$801,0)),"No")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IF(M7029=People!$B$5,People!$A$5,IF(M7029=People!$B$4,People!$A$4,IF(Orders!M7029=People!$B$3,People!$A$3,IF(Orders!M7029=People!$B$2,People!$A$2,0))))</f>
        <v>Chuck Magee</v>
      </c>
      <c r="W7029" s="3" t="str">
        <f>IFERROR(INDEX(Returns!$B$2:$B$801,MATCH(Orders!B7029,Returns!$A$2:$A$801,0)),"No")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IF(M7030=People!$B$5,People!$A$5,IF(M7030=People!$B$4,People!$A$4,IF(Orders!M7030=People!$B$3,People!$A$3,IF(Orders!M7030=People!$B$2,People!$A$2,0))))</f>
        <v>Kelly Williams</v>
      </c>
      <c r="W7030" s="3" t="str">
        <f>IFERROR(INDEX(Returns!$B$2:$B$801,MATCH(Orders!B7030,Returns!$A$2:$A$801,0)),"No")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IF(M7031=People!$B$5,People!$A$5,IF(M7031=People!$B$4,People!$A$4,IF(Orders!M7031=People!$B$3,People!$A$3,IF(Orders!M7031=People!$B$2,People!$A$2,0))))</f>
        <v>Chuck Magee</v>
      </c>
      <c r="W7031" s="3" t="str">
        <f>IFERROR(INDEX(Returns!$B$2:$B$801,MATCH(Orders!B7031,Returns!$A$2:$A$801,0)),"No")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IF(M7032=People!$B$5,People!$A$5,IF(M7032=People!$B$4,People!$A$4,IF(Orders!M7032=People!$B$3,People!$A$3,IF(Orders!M7032=People!$B$2,People!$A$2,0))))</f>
        <v>Chuck Magee</v>
      </c>
      <c r="W7032" s="3" t="str">
        <f>IFERROR(INDEX(Returns!$B$2:$B$801,MATCH(Orders!B7032,Returns!$A$2:$A$801,0)),"No")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IF(M7033=People!$B$5,People!$A$5,IF(M7033=People!$B$4,People!$A$4,IF(Orders!M7033=People!$B$3,People!$A$3,IF(Orders!M7033=People!$B$2,People!$A$2,0))))</f>
        <v>Chuck Magee</v>
      </c>
      <c r="W7033" s="3" t="str">
        <f>IFERROR(INDEX(Returns!$B$2:$B$801,MATCH(Orders!B7033,Returns!$A$2:$A$801,0)),"No")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IF(M7034=People!$B$5,People!$A$5,IF(M7034=People!$B$4,People!$A$4,IF(Orders!M7034=People!$B$3,People!$A$3,IF(Orders!M7034=People!$B$2,People!$A$2,0))))</f>
        <v>Chuck Magee</v>
      </c>
      <c r="W7034" s="3" t="str">
        <f>IFERROR(INDEX(Returns!$B$2:$B$801,MATCH(Orders!B7034,Returns!$A$2:$A$801,0)),"No")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IF(M7035=People!$B$5,People!$A$5,IF(M7035=People!$B$4,People!$A$4,IF(Orders!M7035=People!$B$3,People!$A$3,IF(Orders!M7035=People!$B$2,People!$A$2,0))))</f>
        <v>Chuck Magee</v>
      </c>
      <c r="W7035" s="3" t="str">
        <f>IFERROR(INDEX(Returns!$B$2:$B$801,MATCH(Orders!B7035,Returns!$A$2:$A$801,0)),"No")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IF(M7036=People!$B$5,People!$A$5,IF(M7036=People!$B$4,People!$A$4,IF(Orders!M7036=People!$B$3,People!$A$3,IF(Orders!M7036=People!$B$2,People!$A$2,0))))</f>
        <v>Chuck Magee</v>
      </c>
      <c r="W7036" s="3" t="str">
        <f>IFERROR(INDEX(Returns!$B$2:$B$801,MATCH(Orders!B7036,Returns!$A$2:$A$801,0)),"No")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IF(M7037=People!$B$5,People!$A$5,IF(M7037=People!$B$4,People!$A$4,IF(Orders!M7037=People!$B$3,People!$A$3,IF(Orders!M7037=People!$B$2,People!$A$2,0))))</f>
        <v>Anna Andreadi</v>
      </c>
      <c r="W7037" s="3" t="str">
        <f>IFERROR(INDEX(Returns!$B$2:$B$801,MATCH(Orders!B7037,Returns!$A$2:$A$801,0)),"No")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IF(M7038=People!$B$5,People!$A$5,IF(M7038=People!$B$4,People!$A$4,IF(Orders!M7038=People!$B$3,People!$A$3,IF(Orders!M7038=People!$B$2,People!$A$2,0))))</f>
        <v>Cassandra Brandow</v>
      </c>
      <c r="W7038" s="3" t="str">
        <f>IFERROR(INDEX(Returns!$B$2:$B$801,MATCH(Orders!B7038,Returns!$A$2:$A$801,0)),"No")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IF(M7039=People!$B$5,People!$A$5,IF(M7039=People!$B$4,People!$A$4,IF(Orders!M7039=People!$B$3,People!$A$3,IF(Orders!M7039=People!$B$2,People!$A$2,0))))</f>
        <v>Cassandra Brandow</v>
      </c>
      <c r="W7039" s="3" t="str">
        <f>IFERROR(INDEX(Returns!$B$2:$B$801,MATCH(Orders!B7039,Returns!$A$2:$A$801,0)),"No")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IF(M7040=People!$B$5,People!$A$5,IF(M7040=People!$B$4,People!$A$4,IF(Orders!M7040=People!$B$3,People!$A$3,IF(Orders!M7040=People!$B$2,People!$A$2,0))))</f>
        <v>Cassandra Brandow</v>
      </c>
      <c r="W7040" s="3" t="str">
        <f>IFERROR(INDEX(Returns!$B$2:$B$801,MATCH(Orders!B7040,Returns!$A$2:$A$801,0)),"No")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IF(M7041=People!$B$5,People!$A$5,IF(M7041=People!$B$4,People!$A$4,IF(Orders!M7041=People!$B$3,People!$A$3,IF(Orders!M7041=People!$B$2,People!$A$2,0))))</f>
        <v>Chuck Magee</v>
      </c>
      <c r="W7041" s="3" t="str">
        <f>IFERROR(INDEX(Returns!$B$2:$B$801,MATCH(Orders!B7041,Returns!$A$2:$A$801,0)),"No")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IF(M7042=People!$B$5,People!$A$5,IF(M7042=People!$B$4,People!$A$4,IF(Orders!M7042=People!$B$3,People!$A$3,IF(Orders!M7042=People!$B$2,People!$A$2,0))))</f>
        <v>Chuck Magee</v>
      </c>
      <c r="W7042" s="3" t="str">
        <f>IFERROR(INDEX(Returns!$B$2:$B$801,MATCH(Orders!B7042,Returns!$A$2:$A$801,0)),"No")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IF(M7043=People!$B$5,People!$A$5,IF(M7043=People!$B$4,People!$A$4,IF(Orders!M7043=People!$B$3,People!$A$3,IF(Orders!M7043=People!$B$2,People!$A$2,0))))</f>
        <v>Chuck Magee</v>
      </c>
      <c r="W7043" s="3" t="str">
        <f>IFERROR(INDEX(Returns!$B$2:$B$801,MATCH(Orders!B7043,Returns!$A$2:$A$801,0)),"No")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IF(M7044=People!$B$5,People!$A$5,IF(M7044=People!$B$4,People!$A$4,IF(Orders!M7044=People!$B$3,People!$A$3,IF(Orders!M7044=People!$B$2,People!$A$2,0))))</f>
        <v>Chuck Magee</v>
      </c>
      <c r="W7044" s="3" t="str">
        <f>IFERROR(INDEX(Returns!$B$2:$B$801,MATCH(Orders!B7044,Returns!$A$2:$A$801,0)),"No")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IF(M7045=People!$B$5,People!$A$5,IF(M7045=People!$B$4,People!$A$4,IF(Orders!M7045=People!$B$3,People!$A$3,IF(Orders!M7045=People!$B$2,People!$A$2,0))))</f>
        <v>Chuck Magee</v>
      </c>
      <c r="W7045" s="3" t="str">
        <f>IFERROR(INDEX(Returns!$B$2:$B$801,MATCH(Orders!B7045,Returns!$A$2:$A$801,0)),"No")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IF(M7046=People!$B$5,People!$A$5,IF(M7046=People!$B$4,People!$A$4,IF(Orders!M7046=People!$B$3,People!$A$3,IF(Orders!M7046=People!$B$2,People!$A$2,0))))</f>
        <v>Chuck Magee</v>
      </c>
      <c r="W7046" s="3" t="str">
        <f>IFERROR(INDEX(Returns!$B$2:$B$801,MATCH(Orders!B7046,Returns!$A$2:$A$801,0)),"No")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IF(M7047=People!$B$5,People!$A$5,IF(M7047=People!$B$4,People!$A$4,IF(Orders!M7047=People!$B$3,People!$A$3,IF(Orders!M7047=People!$B$2,People!$A$2,0))))</f>
        <v>Kelly Williams</v>
      </c>
      <c r="W7047" s="3" t="str">
        <f>IFERROR(INDEX(Returns!$B$2:$B$801,MATCH(Orders!B7047,Returns!$A$2:$A$801,0)),"No")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IF(M7048=People!$B$5,People!$A$5,IF(M7048=People!$B$4,People!$A$4,IF(Orders!M7048=People!$B$3,People!$A$3,IF(Orders!M7048=People!$B$2,People!$A$2,0))))</f>
        <v>Anna Andreadi</v>
      </c>
      <c r="W7048" s="3" t="str">
        <f>IFERROR(INDEX(Returns!$B$2:$B$801,MATCH(Orders!B7048,Returns!$A$2:$A$801,0)),"No")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IF(M7049=People!$B$5,People!$A$5,IF(M7049=People!$B$4,People!$A$4,IF(Orders!M7049=People!$B$3,People!$A$3,IF(Orders!M7049=People!$B$2,People!$A$2,0))))</f>
        <v>Anna Andreadi</v>
      </c>
      <c r="W7049" s="3" t="str">
        <f>IFERROR(INDEX(Returns!$B$2:$B$801,MATCH(Orders!B7049,Returns!$A$2:$A$801,0)),"No")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IF(M7050=People!$B$5,People!$A$5,IF(M7050=People!$B$4,People!$A$4,IF(Orders!M7050=People!$B$3,People!$A$3,IF(Orders!M7050=People!$B$2,People!$A$2,0))))</f>
        <v>Cassandra Brandow</v>
      </c>
      <c r="W7050" s="3" t="str">
        <f>IFERROR(INDEX(Returns!$B$2:$B$801,MATCH(Orders!B7050,Returns!$A$2:$A$801,0)),"No")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IF(M7051=People!$B$5,People!$A$5,IF(M7051=People!$B$4,People!$A$4,IF(Orders!M7051=People!$B$3,People!$A$3,IF(Orders!M7051=People!$B$2,People!$A$2,0))))</f>
        <v>Anna Andreadi</v>
      </c>
      <c r="W7051" s="3" t="str">
        <f>IFERROR(INDEX(Returns!$B$2:$B$801,MATCH(Orders!B7051,Returns!$A$2:$A$801,0)),"No")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IF(M7052=People!$B$5,People!$A$5,IF(M7052=People!$B$4,People!$A$4,IF(Orders!M7052=People!$B$3,People!$A$3,IF(Orders!M7052=People!$B$2,People!$A$2,0))))</f>
        <v>Anna Andreadi</v>
      </c>
      <c r="W7052" s="3" t="str">
        <f>IFERROR(INDEX(Returns!$B$2:$B$801,MATCH(Orders!B7052,Returns!$A$2:$A$801,0)),"No")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IF(M7053=People!$B$5,People!$A$5,IF(M7053=People!$B$4,People!$A$4,IF(Orders!M7053=People!$B$3,People!$A$3,IF(Orders!M7053=People!$B$2,People!$A$2,0))))</f>
        <v>Anna Andreadi</v>
      </c>
      <c r="W7053" s="3" t="str">
        <f>IFERROR(INDEX(Returns!$B$2:$B$801,MATCH(Orders!B7053,Returns!$A$2:$A$801,0)),"No")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IF(M7054=People!$B$5,People!$A$5,IF(M7054=People!$B$4,People!$A$4,IF(Orders!M7054=People!$B$3,People!$A$3,IF(Orders!M7054=People!$B$2,People!$A$2,0))))</f>
        <v>Anna Andreadi</v>
      </c>
      <c r="W7054" s="3" t="str">
        <f>IFERROR(INDEX(Returns!$B$2:$B$801,MATCH(Orders!B7054,Returns!$A$2:$A$801,0)),"No")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IF(M7055=People!$B$5,People!$A$5,IF(M7055=People!$B$4,People!$A$4,IF(Orders!M7055=People!$B$3,People!$A$3,IF(Orders!M7055=People!$B$2,People!$A$2,0))))</f>
        <v>Anna Andreadi</v>
      </c>
      <c r="W7055" s="3" t="str">
        <f>IFERROR(INDEX(Returns!$B$2:$B$801,MATCH(Orders!B7055,Returns!$A$2:$A$801,0)),"No")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IF(M7056=People!$B$5,People!$A$5,IF(M7056=People!$B$4,People!$A$4,IF(Orders!M7056=People!$B$3,People!$A$3,IF(Orders!M7056=People!$B$2,People!$A$2,0))))</f>
        <v>Anna Andreadi</v>
      </c>
      <c r="W7056" s="3" t="str">
        <f>IFERROR(INDEX(Returns!$B$2:$B$801,MATCH(Orders!B7056,Returns!$A$2:$A$801,0)),"No")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IF(M7057=People!$B$5,People!$A$5,IF(M7057=People!$B$4,People!$A$4,IF(Orders!M7057=People!$B$3,People!$A$3,IF(Orders!M7057=People!$B$2,People!$A$2,0))))</f>
        <v>Anna Andreadi</v>
      </c>
      <c r="W7057" s="3" t="str">
        <f>IFERROR(INDEX(Returns!$B$2:$B$801,MATCH(Orders!B7057,Returns!$A$2:$A$801,0)),"No")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IF(M7058=People!$B$5,People!$A$5,IF(M7058=People!$B$4,People!$A$4,IF(Orders!M7058=People!$B$3,People!$A$3,IF(Orders!M7058=People!$B$2,People!$A$2,0))))</f>
        <v>Anna Andreadi</v>
      </c>
      <c r="W7058" s="3" t="str">
        <f>IFERROR(INDEX(Returns!$B$2:$B$801,MATCH(Orders!B7058,Returns!$A$2:$A$801,0)),"No")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IF(M7059=People!$B$5,People!$A$5,IF(M7059=People!$B$4,People!$A$4,IF(Orders!M7059=People!$B$3,People!$A$3,IF(Orders!M7059=People!$B$2,People!$A$2,0))))</f>
        <v>Anna Andreadi</v>
      </c>
      <c r="W7059" s="3" t="str">
        <f>IFERROR(INDEX(Returns!$B$2:$B$801,MATCH(Orders!B7059,Returns!$A$2:$A$801,0)),"No")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IF(M7060=People!$B$5,People!$A$5,IF(M7060=People!$B$4,People!$A$4,IF(Orders!M7060=People!$B$3,People!$A$3,IF(Orders!M7060=People!$B$2,People!$A$2,0))))</f>
        <v>Anna Andreadi</v>
      </c>
      <c r="W7060" s="3" t="str">
        <f>IFERROR(INDEX(Returns!$B$2:$B$801,MATCH(Orders!B7060,Returns!$A$2:$A$801,0)),"No")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IF(M7061=People!$B$5,People!$A$5,IF(M7061=People!$B$4,People!$A$4,IF(Orders!M7061=People!$B$3,People!$A$3,IF(Orders!M7061=People!$B$2,People!$A$2,0))))</f>
        <v>Anna Andreadi</v>
      </c>
      <c r="W7061" s="3" t="str">
        <f>IFERROR(INDEX(Returns!$B$2:$B$801,MATCH(Orders!B7061,Returns!$A$2:$A$801,0)),"No")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IF(M7062=People!$B$5,People!$A$5,IF(M7062=People!$B$4,People!$A$4,IF(Orders!M7062=People!$B$3,People!$A$3,IF(Orders!M7062=People!$B$2,People!$A$2,0))))</f>
        <v>Anna Andreadi</v>
      </c>
      <c r="W7062" s="3" t="str">
        <f>IFERROR(INDEX(Returns!$B$2:$B$801,MATCH(Orders!B7062,Returns!$A$2:$A$801,0)),"No")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IF(M7063=People!$B$5,People!$A$5,IF(M7063=People!$B$4,People!$A$4,IF(Orders!M7063=People!$B$3,People!$A$3,IF(Orders!M7063=People!$B$2,People!$A$2,0))))</f>
        <v>Anna Andreadi</v>
      </c>
      <c r="W7063" s="3" t="str">
        <f>IFERROR(INDEX(Returns!$B$2:$B$801,MATCH(Orders!B7063,Returns!$A$2:$A$801,0)),"No")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IF(M7064=People!$B$5,People!$A$5,IF(M7064=People!$B$4,People!$A$4,IF(Orders!M7064=People!$B$3,People!$A$3,IF(Orders!M7064=People!$B$2,People!$A$2,0))))</f>
        <v>Anna Andreadi</v>
      </c>
      <c r="W7064" s="3" t="str">
        <f>IFERROR(INDEX(Returns!$B$2:$B$801,MATCH(Orders!B7064,Returns!$A$2:$A$801,0)),"No")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IF(M7065=People!$B$5,People!$A$5,IF(M7065=People!$B$4,People!$A$4,IF(Orders!M7065=People!$B$3,People!$A$3,IF(Orders!M7065=People!$B$2,People!$A$2,0))))</f>
        <v>Anna Andreadi</v>
      </c>
      <c r="W7065" s="3" t="str">
        <f>IFERROR(INDEX(Returns!$B$2:$B$801,MATCH(Orders!B7065,Returns!$A$2:$A$801,0)),"No")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IF(M7066=People!$B$5,People!$A$5,IF(M7066=People!$B$4,People!$A$4,IF(Orders!M7066=People!$B$3,People!$A$3,IF(Orders!M7066=People!$B$2,People!$A$2,0))))</f>
        <v>Chuck Magee</v>
      </c>
      <c r="W7066" s="3" t="str">
        <f>IFERROR(INDEX(Returns!$B$2:$B$801,MATCH(Orders!B7066,Returns!$A$2:$A$801,0)),"No")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IF(M7067=People!$B$5,People!$A$5,IF(M7067=People!$B$4,People!$A$4,IF(Orders!M7067=People!$B$3,People!$A$3,IF(Orders!M7067=People!$B$2,People!$A$2,0))))</f>
        <v>Anna Andreadi</v>
      </c>
      <c r="W7067" s="3" t="str">
        <f>IFERROR(INDEX(Returns!$B$2:$B$801,MATCH(Orders!B7067,Returns!$A$2:$A$801,0)),"No")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IF(M7068=People!$B$5,People!$A$5,IF(M7068=People!$B$4,People!$A$4,IF(Orders!M7068=People!$B$3,People!$A$3,IF(Orders!M7068=People!$B$2,People!$A$2,0))))</f>
        <v>Anna Andreadi</v>
      </c>
      <c r="W7068" s="3" t="str">
        <f>IFERROR(INDEX(Returns!$B$2:$B$801,MATCH(Orders!B7068,Returns!$A$2:$A$801,0)),"No")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IF(M7069=People!$B$5,People!$A$5,IF(M7069=People!$B$4,People!$A$4,IF(Orders!M7069=People!$B$3,People!$A$3,IF(Orders!M7069=People!$B$2,People!$A$2,0))))</f>
        <v>Kelly Williams</v>
      </c>
      <c r="W7069" s="3" t="str">
        <f>IFERROR(INDEX(Returns!$B$2:$B$801,MATCH(Orders!B7069,Returns!$A$2:$A$801,0)),"No")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IF(M7070=People!$B$5,People!$A$5,IF(M7070=People!$B$4,People!$A$4,IF(Orders!M7070=People!$B$3,People!$A$3,IF(Orders!M7070=People!$B$2,People!$A$2,0))))</f>
        <v>Kelly Williams</v>
      </c>
      <c r="W7070" s="3" t="str">
        <f>IFERROR(INDEX(Returns!$B$2:$B$801,MATCH(Orders!B7070,Returns!$A$2:$A$801,0)),"No")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IF(M7071=People!$B$5,People!$A$5,IF(M7071=People!$B$4,People!$A$4,IF(Orders!M7071=People!$B$3,People!$A$3,IF(Orders!M7071=People!$B$2,People!$A$2,0))))</f>
        <v>Anna Andreadi</v>
      </c>
      <c r="W7071" s="3" t="str">
        <f>IFERROR(INDEX(Returns!$B$2:$B$801,MATCH(Orders!B7071,Returns!$A$2:$A$801,0)),"No")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IF(M7072=People!$B$5,People!$A$5,IF(M7072=People!$B$4,People!$A$4,IF(Orders!M7072=People!$B$3,People!$A$3,IF(Orders!M7072=People!$B$2,People!$A$2,0))))</f>
        <v>Kelly Williams</v>
      </c>
      <c r="W7072" s="3" t="str">
        <f>IFERROR(INDEX(Returns!$B$2:$B$801,MATCH(Orders!B7072,Returns!$A$2:$A$801,0)),"No")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IF(M7073=People!$B$5,People!$A$5,IF(M7073=People!$B$4,People!$A$4,IF(Orders!M7073=People!$B$3,People!$A$3,IF(Orders!M7073=People!$B$2,People!$A$2,0))))</f>
        <v>Kelly Williams</v>
      </c>
      <c r="W7073" s="3" t="str">
        <f>IFERROR(INDEX(Returns!$B$2:$B$801,MATCH(Orders!B7073,Returns!$A$2:$A$801,0)),"No")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IF(M7074=People!$B$5,People!$A$5,IF(M7074=People!$B$4,People!$A$4,IF(Orders!M7074=People!$B$3,People!$A$3,IF(Orders!M7074=People!$B$2,People!$A$2,0))))</f>
        <v>Kelly Williams</v>
      </c>
      <c r="W7074" s="3" t="str">
        <f>IFERROR(INDEX(Returns!$B$2:$B$801,MATCH(Orders!B7074,Returns!$A$2:$A$801,0)),"No")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IF(M7075=People!$B$5,People!$A$5,IF(M7075=People!$B$4,People!$A$4,IF(Orders!M7075=People!$B$3,People!$A$3,IF(Orders!M7075=People!$B$2,People!$A$2,0))))</f>
        <v>Kelly Williams</v>
      </c>
      <c r="W7075" s="3" t="str">
        <f>IFERROR(INDEX(Returns!$B$2:$B$801,MATCH(Orders!B7075,Returns!$A$2:$A$801,0)),"No")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IF(M7076=People!$B$5,People!$A$5,IF(M7076=People!$B$4,People!$A$4,IF(Orders!M7076=People!$B$3,People!$A$3,IF(Orders!M7076=People!$B$2,People!$A$2,0))))</f>
        <v>Kelly Williams</v>
      </c>
      <c r="W7076" s="3" t="str">
        <f>IFERROR(INDEX(Returns!$B$2:$B$801,MATCH(Orders!B7076,Returns!$A$2:$A$801,0)),"No")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IF(M7077=People!$B$5,People!$A$5,IF(M7077=People!$B$4,People!$A$4,IF(Orders!M7077=People!$B$3,People!$A$3,IF(Orders!M7077=People!$B$2,People!$A$2,0))))</f>
        <v>Kelly Williams</v>
      </c>
      <c r="W7077" s="3" t="str">
        <f>IFERROR(INDEX(Returns!$B$2:$B$801,MATCH(Orders!B7077,Returns!$A$2:$A$801,0)),"No")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IF(M7078=People!$B$5,People!$A$5,IF(M7078=People!$B$4,People!$A$4,IF(Orders!M7078=People!$B$3,People!$A$3,IF(Orders!M7078=People!$B$2,People!$A$2,0))))</f>
        <v>Anna Andreadi</v>
      </c>
      <c r="W7078" s="3" t="str">
        <f>IFERROR(INDEX(Returns!$B$2:$B$801,MATCH(Orders!B7078,Returns!$A$2:$A$801,0)),"No")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IF(M7079=People!$B$5,People!$A$5,IF(M7079=People!$B$4,People!$A$4,IF(Orders!M7079=People!$B$3,People!$A$3,IF(Orders!M7079=People!$B$2,People!$A$2,0))))</f>
        <v>Cassandra Brandow</v>
      </c>
      <c r="W7079" s="3" t="str">
        <f>IFERROR(INDEX(Returns!$B$2:$B$801,MATCH(Orders!B7079,Returns!$A$2:$A$801,0)),"No")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IF(M7080=People!$B$5,People!$A$5,IF(M7080=People!$B$4,People!$A$4,IF(Orders!M7080=People!$B$3,People!$A$3,IF(Orders!M7080=People!$B$2,People!$A$2,0))))</f>
        <v>Cassandra Brandow</v>
      </c>
      <c r="W7080" s="3" t="str">
        <f>IFERROR(INDEX(Returns!$B$2:$B$801,MATCH(Orders!B7080,Returns!$A$2:$A$801,0)),"No")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IF(M7081=People!$B$5,People!$A$5,IF(M7081=People!$B$4,People!$A$4,IF(Orders!M7081=People!$B$3,People!$A$3,IF(Orders!M7081=People!$B$2,People!$A$2,0))))</f>
        <v>Cassandra Brandow</v>
      </c>
      <c r="W7081" s="3" t="str">
        <f>IFERROR(INDEX(Returns!$B$2:$B$801,MATCH(Orders!B7081,Returns!$A$2:$A$801,0)),"No")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IF(M7082=People!$B$5,People!$A$5,IF(M7082=People!$B$4,People!$A$4,IF(Orders!M7082=People!$B$3,People!$A$3,IF(Orders!M7082=People!$B$2,People!$A$2,0))))</f>
        <v>Cassandra Brandow</v>
      </c>
      <c r="W7082" s="3" t="str">
        <f>IFERROR(INDEX(Returns!$B$2:$B$801,MATCH(Orders!B7082,Returns!$A$2:$A$801,0)),"No")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IF(M7083=People!$B$5,People!$A$5,IF(M7083=People!$B$4,People!$A$4,IF(Orders!M7083=People!$B$3,People!$A$3,IF(Orders!M7083=People!$B$2,People!$A$2,0))))</f>
        <v>Cassandra Brandow</v>
      </c>
      <c r="W7083" s="3" t="str">
        <f>IFERROR(INDEX(Returns!$B$2:$B$801,MATCH(Orders!B7083,Returns!$A$2:$A$801,0)),"No")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IF(M7084=People!$B$5,People!$A$5,IF(M7084=People!$B$4,People!$A$4,IF(Orders!M7084=People!$B$3,People!$A$3,IF(Orders!M7084=People!$B$2,People!$A$2,0))))</f>
        <v>Cassandra Brandow</v>
      </c>
      <c r="W7084" s="3" t="str">
        <f>IFERROR(INDEX(Returns!$B$2:$B$801,MATCH(Orders!B7084,Returns!$A$2:$A$801,0)),"No")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IF(M7085=People!$B$5,People!$A$5,IF(M7085=People!$B$4,People!$A$4,IF(Orders!M7085=People!$B$3,People!$A$3,IF(Orders!M7085=People!$B$2,People!$A$2,0))))</f>
        <v>Anna Andreadi</v>
      </c>
      <c r="W7085" s="3" t="str">
        <f>IFERROR(INDEX(Returns!$B$2:$B$801,MATCH(Orders!B7085,Returns!$A$2:$A$801,0)),"No")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IF(M7086=People!$B$5,People!$A$5,IF(M7086=People!$B$4,People!$A$4,IF(Orders!M7086=People!$B$3,People!$A$3,IF(Orders!M7086=People!$B$2,People!$A$2,0))))</f>
        <v>Anna Andreadi</v>
      </c>
      <c r="W7086" s="3" t="str">
        <f>IFERROR(INDEX(Returns!$B$2:$B$801,MATCH(Orders!B7086,Returns!$A$2:$A$801,0)),"No")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IF(M7087=People!$B$5,People!$A$5,IF(M7087=People!$B$4,People!$A$4,IF(Orders!M7087=People!$B$3,People!$A$3,IF(Orders!M7087=People!$B$2,People!$A$2,0))))</f>
        <v>Chuck Magee</v>
      </c>
      <c r="W7087" s="3" t="str">
        <f>IFERROR(INDEX(Returns!$B$2:$B$801,MATCH(Orders!B7087,Returns!$A$2:$A$801,0)),"No")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IF(M7088=People!$B$5,People!$A$5,IF(M7088=People!$B$4,People!$A$4,IF(Orders!M7088=People!$B$3,People!$A$3,IF(Orders!M7088=People!$B$2,People!$A$2,0))))</f>
        <v>Chuck Magee</v>
      </c>
      <c r="W7088" s="3" t="str">
        <f>IFERROR(INDEX(Returns!$B$2:$B$801,MATCH(Orders!B7088,Returns!$A$2:$A$801,0)),"No")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IF(M7089=People!$B$5,People!$A$5,IF(M7089=People!$B$4,People!$A$4,IF(Orders!M7089=People!$B$3,People!$A$3,IF(Orders!M7089=People!$B$2,People!$A$2,0))))</f>
        <v>Anna Andreadi</v>
      </c>
      <c r="W7089" s="3" t="str">
        <f>IFERROR(INDEX(Returns!$B$2:$B$801,MATCH(Orders!B7089,Returns!$A$2:$A$801,0)),"No")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IF(M7090=People!$B$5,People!$A$5,IF(M7090=People!$B$4,People!$A$4,IF(Orders!M7090=People!$B$3,People!$A$3,IF(Orders!M7090=People!$B$2,People!$A$2,0))))</f>
        <v>Anna Andreadi</v>
      </c>
      <c r="W7090" s="3" t="str">
        <f>IFERROR(INDEX(Returns!$B$2:$B$801,MATCH(Orders!B7090,Returns!$A$2:$A$801,0)),"No")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IF(M7091=People!$B$5,People!$A$5,IF(M7091=People!$B$4,People!$A$4,IF(Orders!M7091=People!$B$3,People!$A$3,IF(Orders!M7091=People!$B$2,People!$A$2,0))))</f>
        <v>Anna Andreadi</v>
      </c>
      <c r="W7091" s="3" t="str">
        <f>IFERROR(INDEX(Returns!$B$2:$B$801,MATCH(Orders!B7091,Returns!$A$2:$A$801,0)),"No")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IF(M7092=People!$B$5,People!$A$5,IF(M7092=People!$B$4,People!$A$4,IF(Orders!M7092=People!$B$3,People!$A$3,IF(Orders!M7092=People!$B$2,People!$A$2,0))))</f>
        <v>Cassandra Brandow</v>
      </c>
      <c r="W7092" s="3" t="str">
        <f>IFERROR(INDEX(Returns!$B$2:$B$801,MATCH(Orders!B7092,Returns!$A$2:$A$801,0)),"No")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IF(M7093=People!$B$5,People!$A$5,IF(M7093=People!$B$4,People!$A$4,IF(Orders!M7093=People!$B$3,People!$A$3,IF(Orders!M7093=People!$B$2,People!$A$2,0))))</f>
        <v>Cassandra Brandow</v>
      </c>
      <c r="W7093" s="3" t="str">
        <f>IFERROR(INDEX(Returns!$B$2:$B$801,MATCH(Orders!B7093,Returns!$A$2:$A$801,0)),"No")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IF(M7094=People!$B$5,People!$A$5,IF(M7094=People!$B$4,People!$A$4,IF(Orders!M7094=People!$B$3,People!$A$3,IF(Orders!M7094=People!$B$2,People!$A$2,0))))</f>
        <v>Cassandra Brandow</v>
      </c>
      <c r="W7094" s="3" t="str">
        <f>IFERROR(INDEX(Returns!$B$2:$B$801,MATCH(Orders!B7094,Returns!$A$2:$A$801,0)),"No")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IF(M7095=People!$B$5,People!$A$5,IF(M7095=People!$B$4,People!$A$4,IF(Orders!M7095=People!$B$3,People!$A$3,IF(Orders!M7095=People!$B$2,People!$A$2,0))))</f>
        <v>Cassandra Brandow</v>
      </c>
      <c r="W7095" s="3" t="str">
        <f>IFERROR(INDEX(Returns!$B$2:$B$801,MATCH(Orders!B7095,Returns!$A$2:$A$801,0)),"No")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IF(M7096=People!$B$5,People!$A$5,IF(M7096=People!$B$4,People!$A$4,IF(Orders!M7096=People!$B$3,People!$A$3,IF(Orders!M7096=People!$B$2,People!$A$2,0))))</f>
        <v>Kelly Williams</v>
      </c>
      <c r="W7096" s="3" t="str">
        <f>IFERROR(INDEX(Returns!$B$2:$B$801,MATCH(Orders!B7096,Returns!$A$2:$A$801,0)),"No")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IF(M7097=People!$B$5,People!$A$5,IF(M7097=People!$B$4,People!$A$4,IF(Orders!M7097=People!$B$3,People!$A$3,IF(Orders!M7097=People!$B$2,People!$A$2,0))))</f>
        <v>Chuck Magee</v>
      </c>
      <c r="W7097" s="3" t="str">
        <f>IFERROR(INDEX(Returns!$B$2:$B$801,MATCH(Orders!B7097,Returns!$A$2:$A$801,0)),"No")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IF(M7098=People!$B$5,People!$A$5,IF(M7098=People!$B$4,People!$A$4,IF(Orders!M7098=People!$B$3,People!$A$3,IF(Orders!M7098=People!$B$2,People!$A$2,0))))</f>
        <v>Chuck Magee</v>
      </c>
      <c r="W7098" s="3" t="str">
        <f>IFERROR(INDEX(Returns!$B$2:$B$801,MATCH(Orders!B7098,Returns!$A$2:$A$801,0)),"No")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IF(M7099=People!$B$5,People!$A$5,IF(M7099=People!$B$4,People!$A$4,IF(Orders!M7099=People!$B$3,People!$A$3,IF(Orders!M7099=People!$B$2,People!$A$2,0))))</f>
        <v>Chuck Magee</v>
      </c>
      <c r="W7099" s="3" t="str">
        <f>IFERROR(INDEX(Returns!$B$2:$B$801,MATCH(Orders!B7099,Returns!$A$2:$A$801,0)),"No")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IF(M7100=People!$B$5,People!$A$5,IF(M7100=People!$B$4,People!$A$4,IF(Orders!M7100=People!$B$3,People!$A$3,IF(Orders!M7100=People!$B$2,People!$A$2,0))))</f>
        <v>Chuck Magee</v>
      </c>
      <c r="W7100" s="3" t="str">
        <f>IFERROR(INDEX(Returns!$B$2:$B$801,MATCH(Orders!B7100,Returns!$A$2:$A$801,0)),"No")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IF(M7101=People!$B$5,People!$A$5,IF(M7101=People!$B$4,People!$A$4,IF(Orders!M7101=People!$B$3,People!$A$3,IF(Orders!M7101=People!$B$2,People!$A$2,0))))</f>
        <v>Chuck Magee</v>
      </c>
      <c r="W7101" s="3" t="str">
        <f>IFERROR(INDEX(Returns!$B$2:$B$801,MATCH(Orders!B7101,Returns!$A$2:$A$801,0)),"No")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IF(M7102=People!$B$5,People!$A$5,IF(M7102=People!$B$4,People!$A$4,IF(Orders!M7102=People!$B$3,People!$A$3,IF(Orders!M7102=People!$B$2,People!$A$2,0))))</f>
        <v>Anna Andreadi</v>
      </c>
      <c r="W7102" s="3" t="str">
        <f>IFERROR(INDEX(Returns!$B$2:$B$801,MATCH(Orders!B7102,Returns!$A$2:$A$801,0)),"No")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IF(M7103=People!$B$5,People!$A$5,IF(M7103=People!$B$4,People!$A$4,IF(Orders!M7103=People!$B$3,People!$A$3,IF(Orders!M7103=People!$B$2,People!$A$2,0))))</f>
        <v>Kelly Williams</v>
      </c>
      <c r="W7103" s="3" t="str">
        <f>IFERROR(INDEX(Returns!$B$2:$B$801,MATCH(Orders!B7103,Returns!$A$2:$A$801,0)),"No")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IF(M7104=People!$B$5,People!$A$5,IF(M7104=People!$B$4,People!$A$4,IF(Orders!M7104=People!$B$3,People!$A$3,IF(Orders!M7104=People!$B$2,People!$A$2,0))))</f>
        <v>Chuck Magee</v>
      </c>
      <c r="W7104" s="3" t="str">
        <f>IFERROR(INDEX(Returns!$B$2:$B$801,MATCH(Orders!B7104,Returns!$A$2:$A$801,0)),"No")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IF(M7105=People!$B$5,People!$A$5,IF(M7105=People!$B$4,People!$A$4,IF(Orders!M7105=People!$B$3,People!$A$3,IF(Orders!M7105=People!$B$2,People!$A$2,0))))</f>
        <v>Anna Andreadi</v>
      </c>
      <c r="W7105" s="3" t="str">
        <f>IFERROR(INDEX(Returns!$B$2:$B$801,MATCH(Orders!B7105,Returns!$A$2:$A$801,0)),"No")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IF(M7106=People!$B$5,People!$A$5,IF(M7106=People!$B$4,People!$A$4,IF(Orders!M7106=People!$B$3,People!$A$3,IF(Orders!M7106=People!$B$2,People!$A$2,0))))</f>
        <v>Chuck Magee</v>
      </c>
      <c r="W7106" s="3" t="str">
        <f>IFERROR(INDEX(Returns!$B$2:$B$801,MATCH(Orders!B7106,Returns!$A$2:$A$801,0)),"No")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IF(M7107=People!$B$5,People!$A$5,IF(M7107=People!$B$4,People!$A$4,IF(Orders!M7107=People!$B$3,People!$A$3,IF(Orders!M7107=People!$B$2,People!$A$2,0))))</f>
        <v>Chuck Magee</v>
      </c>
      <c r="W7107" s="3" t="str">
        <f>IFERROR(INDEX(Returns!$B$2:$B$801,MATCH(Orders!B7107,Returns!$A$2:$A$801,0)),"No")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IF(M7108=People!$B$5,People!$A$5,IF(M7108=People!$B$4,People!$A$4,IF(Orders!M7108=People!$B$3,People!$A$3,IF(Orders!M7108=People!$B$2,People!$A$2,0))))</f>
        <v>Chuck Magee</v>
      </c>
      <c r="W7108" s="3" t="str">
        <f>IFERROR(INDEX(Returns!$B$2:$B$801,MATCH(Orders!B7108,Returns!$A$2:$A$801,0)),"No")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IF(M7109=People!$B$5,People!$A$5,IF(M7109=People!$B$4,People!$A$4,IF(Orders!M7109=People!$B$3,People!$A$3,IF(Orders!M7109=People!$B$2,People!$A$2,0))))</f>
        <v>Chuck Magee</v>
      </c>
      <c r="W7109" s="3" t="str">
        <f>IFERROR(INDEX(Returns!$B$2:$B$801,MATCH(Orders!B7109,Returns!$A$2:$A$801,0)),"No")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IF(M7110=People!$B$5,People!$A$5,IF(M7110=People!$B$4,People!$A$4,IF(Orders!M7110=People!$B$3,People!$A$3,IF(Orders!M7110=People!$B$2,People!$A$2,0))))</f>
        <v>Chuck Magee</v>
      </c>
      <c r="W7110" s="3" t="str">
        <f>IFERROR(INDEX(Returns!$B$2:$B$801,MATCH(Orders!B7110,Returns!$A$2:$A$801,0)),"No")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IF(M7111=People!$B$5,People!$A$5,IF(M7111=People!$B$4,People!$A$4,IF(Orders!M7111=People!$B$3,People!$A$3,IF(Orders!M7111=People!$B$2,People!$A$2,0))))</f>
        <v>Chuck Magee</v>
      </c>
      <c r="W7111" s="3" t="str">
        <f>IFERROR(INDEX(Returns!$B$2:$B$801,MATCH(Orders!B7111,Returns!$A$2:$A$801,0)),"No")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IF(M7112=People!$B$5,People!$A$5,IF(M7112=People!$B$4,People!$A$4,IF(Orders!M7112=People!$B$3,People!$A$3,IF(Orders!M7112=People!$B$2,People!$A$2,0))))</f>
        <v>Chuck Magee</v>
      </c>
      <c r="W7112" s="3" t="str">
        <f>IFERROR(INDEX(Returns!$B$2:$B$801,MATCH(Orders!B7112,Returns!$A$2:$A$801,0)),"No")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IF(M7113=People!$B$5,People!$A$5,IF(M7113=People!$B$4,People!$A$4,IF(Orders!M7113=People!$B$3,People!$A$3,IF(Orders!M7113=People!$B$2,People!$A$2,0))))</f>
        <v>Chuck Magee</v>
      </c>
      <c r="W7113" s="3" t="str">
        <f>IFERROR(INDEX(Returns!$B$2:$B$801,MATCH(Orders!B7113,Returns!$A$2:$A$801,0)),"No")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IF(M7114=People!$B$5,People!$A$5,IF(M7114=People!$B$4,People!$A$4,IF(Orders!M7114=People!$B$3,People!$A$3,IF(Orders!M7114=People!$B$2,People!$A$2,0))))</f>
        <v>Chuck Magee</v>
      </c>
      <c r="W7114" s="3" t="str">
        <f>IFERROR(INDEX(Returns!$B$2:$B$801,MATCH(Orders!B7114,Returns!$A$2:$A$801,0)),"No")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IF(M7115=People!$B$5,People!$A$5,IF(M7115=People!$B$4,People!$A$4,IF(Orders!M7115=People!$B$3,People!$A$3,IF(Orders!M7115=People!$B$2,People!$A$2,0))))</f>
        <v>Chuck Magee</v>
      </c>
      <c r="W7115" s="3" t="str">
        <f>IFERROR(INDEX(Returns!$B$2:$B$801,MATCH(Orders!B7115,Returns!$A$2:$A$801,0)),"No")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IF(M7116=People!$B$5,People!$A$5,IF(M7116=People!$B$4,People!$A$4,IF(Orders!M7116=People!$B$3,People!$A$3,IF(Orders!M7116=People!$B$2,People!$A$2,0))))</f>
        <v>Anna Andreadi</v>
      </c>
      <c r="W7116" s="3" t="str">
        <f>IFERROR(INDEX(Returns!$B$2:$B$801,MATCH(Orders!B7116,Returns!$A$2:$A$801,0)),"No")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IF(M7117=People!$B$5,People!$A$5,IF(M7117=People!$B$4,People!$A$4,IF(Orders!M7117=People!$B$3,People!$A$3,IF(Orders!M7117=People!$B$2,People!$A$2,0))))</f>
        <v>Anna Andreadi</v>
      </c>
      <c r="W7117" s="3" t="str">
        <f>IFERROR(INDEX(Returns!$B$2:$B$801,MATCH(Orders!B7117,Returns!$A$2:$A$801,0)),"No")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IF(M7118=People!$B$5,People!$A$5,IF(M7118=People!$B$4,People!$A$4,IF(Orders!M7118=People!$B$3,People!$A$3,IF(Orders!M7118=People!$B$2,People!$A$2,0))))</f>
        <v>Anna Andreadi</v>
      </c>
      <c r="W7118" s="3" t="str">
        <f>IFERROR(INDEX(Returns!$B$2:$B$801,MATCH(Orders!B7118,Returns!$A$2:$A$801,0)),"No")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IF(M7119=People!$B$5,People!$A$5,IF(M7119=People!$B$4,People!$A$4,IF(Orders!M7119=People!$B$3,People!$A$3,IF(Orders!M7119=People!$B$2,People!$A$2,0))))</f>
        <v>Anna Andreadi</v>
      </c>
      <c r="W7119" s="3" t="str">
        <f>IFERROR(INDEX(Returns!$B$2:$B$801,MATCH(Orders!B7119,Returns!$A$2:$A$801,0)),"No")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IF(M7120=People!$B$5,People!$A$5,IF(M7120=People!$B$4,People!$A$4,IF(Orders!M7120=People!$B$3,People!$A$3,IF(Orders!M7120=People!$B$2,People!$A$2,0))))</f>
        <v>Chuck Magee</v>
      </c>
      <c r="W7120" s="3" t="str">
        <f>IFERROR(INDEX(Returns!$B$2:$B$801,MATCH(Orders!B7120,Returns!$A$2:$A$801,0)),"No")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IF(M7121=People!$B$5,People!$A$5,IF(M7121=People!$B$4,People!$A$4,IF(Orders!M7121=People!$B$3,People!$A$3,IF(Orders!M7121=People!$B$2,People!$A$2,0))))</f>
        <v>Anna Andreadi</v>
      </c>
      <c r="W7121" s="3" t="str">
        <f>IFERROR(INDEX(Returns!$B$2:$B$801,MATCH(Orders!B7121,Returns!$A$2:$A$801,0)),"No")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IF(M7122=People!$B$5,People!$A$5,IF(M7122=People!$B$4,People!$A$4,IF(Orders!M7122=People!$B$3,People!$A$3,IF(Orders!M7122=People!$B$2,People!$A$2,0))))</f>
        <v>Cassandra Brandow</v>
      </c>
      <c r="W7122" s="3" t="str">
        <f>IFERROR(INDEX(Returns!$B$2:$B$801,MATCH(Orders!B7122,Returns!$A$2:$A$801,0)),"No")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IF(M7123=People!$B$5,People!$A$5,IF(M7123=People!$B$4,People!$A$4,IF(Orders!M7123=People!$B$3,People!$A$3,IF(Orders!M7123=People!$B$2,People!$A$2,0))))</f>
        <v>Anna Andreadi</v>
      </c>
      <c r="W7123" s="3" t="str">
        <f>IFERROR(INDEX(Returns!$B$2:$B$801,MATCH(Orders!B7123,Returns!$A$2:$A$801,0)),"No")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IF(M7124=People!$B$5,People!$A$5,IF(M7124=People!$B$4,People!$A$4,IF(Orders!M7124=People!$B$3,People!$A$3,IF(Orders!M7124=People!$B$2,People!$A$2,0))))</f>
        <v>Anna Andreadi</v>
      </c>
      <c r="W7124" s="3" t="str">
        <f>IFERROR(INDEX(Returns!$B$2:$B$801,MATCH(Orders!B7124,Returns!$A$2:$A$801,0)),"No")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IF(M7125=People!$B$5,People!$A$5,IF(M7125=People!$B$4,People!$A$4,IF(Orders!M7125=People!$B$3,People!$A$3,IF(Orders!M7125=People!$B$2,People!$A$2,0))))</f>
        <v>Chuck Magee</v>
      </c>
      <c r="W7125" s="3" t="str">
        <f>IFERROR(INDEX(Returns!$B$2:$B$801,MATCH(Orders!B7125,Returns!$A$2:$A$801,0)),"No")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IF(M7126=People!$B$5,People!$A$5,IF(M7126=People!$B$4,People!$A$4,IF(Orders!M7126=People!$B$3,People!$A$3,IF(Orders!M7126=People!$B$2,People!$A$2,0))))</f>
        <v>Chuck Magee</v>
      </c>
      <c r="W7126" s="3" t="str">
        <f>IFERROR(INDEX(Returns!$B$2:$B$801,MATCH(Orders!B7126,Returns!$A$2:$A$801,0)),"No")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IF(M7127=People!$B$5,People!$A$5,IF(M7127=People!$B$4,People!$A$4,IF(Orders!M7127=People!$B$3,People!$A$3,IF(Orders!M7127=People!$B$2,People!$A$2,0))))</f>
        <v>Cassandra Brandow</v>
      </c>
      <c r="W7127" s="3" t="str">
        <f>IFERROR(INDEX(Returns!$B$2:$B$801,MATCH(Orders!B7127,Returns!$A$2:$A$801,0)),"No")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IF(M7128=People!$B$5,People!$A$5,IF(M7128=People!$B$4,People!$A$4,IF(Orders!M7128=People!$B$3,People!$A$3,IF(Orders!M7128=People!$B$2,People!$A$2,0))))</f>
        <v>Cassandra Brandow</v>
      </c>
      <c r="W7128" s="3" t="str">
        <f>IFERROR(INDEX(Returns!$B$2:$B$801,MATCH(Orders!B7128,Returns!$A$2:$A$801,0)),"No")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IF(M7129=People!$B$5,People!$A$5,IF(M7129=People!$B$4,People!$A$4,IF(Orders!M7129=People!$B$3,People!$A$3,IF(Orders!M7129=People!$B$2,People!$A$2,0))))</f>
        <v>Chuck Magee</v>
      </c>
      <c r="W7129" s="3" t="str">
        <f>IFERROR(INDEX(Returns!$B$2:$B$801,MATCH(Orders!B7129,Returns!$A$2:$A$801,0)),"No")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IF(M7130=People!$B$5,People!$A$5,IF(M7130=People!$B$4,People!$A$4,IF(Orders!M7130=People!$B$3,People!$A$3,IF(Orders!M7130=People!$B$2,People!$A$2,0))))</f>
        <v>Chuck Magee</v>
      </c>
      <c r="W7130" s="3" t="str">
        <f>IFERROR(INDEX(Returns!$B$2:$B$801,MATCH(Orders!B7130,Returns!$A$2:$A$801,0)),"No")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IF(M7131=People!$B$5,People!$A$5,IF(M7131=People!$B$4,People!$A$4,IF(Orders!M7131=People!$B$3,People!$A$3,IF(Orders!M7131=People!$B$2,People!$A$2,0))))</f>
        <v>Cassandra Brandow</v>
      </c>
      <c r="W7131" s="3" t="str">
        <f>IFERROR(INDEX(Returns!$B$2:$B$801,MATCH(Orders!B7131,Returns!$A$2:$A$801,0)),"No")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IF(M7132=People!$B$5,People!$A$5,IF(M7132=People!$B$4,People!$A$4,IF(Orders!M7132=People!$B$3,People!$A$3,IF(Orders!M7132=People!$B$2,People!$A$2,0))))</f>
        <v>Cassandra Brandow</v>
      </c>
      <c r="W7132" s="3" t="str">
        <f>IFERROR(INDEX(Returns!$B$2:$B$801,MATCH(Orders!B7132,Returns!$A$2:$A$801,0)),"No")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IF(M7133=People!$B$5,People!$A$5,IF(M7133=People!$B$4,People!$A$4,IF(Orders!M7133=People!$B$3,People!$A$3,IF(Orders!M7133=People!$B$2,People!$A$2,0))))</f>
        <v>Kelly Williams</v>
      </c>
      <c r="W7133" s="3" t="str">
        <f>IFERROR(INDEX(Returns!$B$2:$B$801,MATCH(Orders!B7133,Returns!$A$2:$A$801,0)),"No")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IF(M7134=People!$B$5,People!$A$5,IF(M7134=People!$B$4,People!$A$4,IF(Orders!M7134=People!$B$3,People!$A$3,IF(Orders!M7134=People!$B$2,People!$A$2,0))))</f>
        <v>Kelly Williams</v>
      </c>
      <c r="W7134" s="3" t="str">
        <f>IFERROR(INDEX(Returns!$B$2:$B$801,MATCH(Orders!B7134,Returns!$A$2:$A$801,0)),"No")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IF(M7135=People!$B$5,People!$A$5,IF(M7135=People!$B$4,People!$A$4,IF(Orders!M7135=People!$B$3,People!$A$3,IF(Orders!M7135=People!$B$2,People!$A$2,0))))</f>
        <v>Kelly Williams</v>
      </c>
      <c r="W7135" s="3" t="str">
        <f>IFERROR(INDEX(Returns!$B$2:$B$801,MATCH(Orders!B7135,Returns!$A$2:$A$801,0)),"No")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IF(M7136=People!$B$5,People!$A$5,IF(M7136=People!$B$4,People!$A$4,IF(Orders!M7136=People!$B$3,People!$A$3,IF(Orders!M7136=People!$B$2,People!$A$2,0))))</f>
        <v>Kelly Williams</v>
      </c>
      <c r="W7136" s="3" t="str">
        <f>IFERROR(INDEX(Returns!$B$2:$B$801,MATCH(Orders!B7136,Returns!$A$2:$A$801,0)),"No")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IF(M7137=People!$B$5,People!$A$5,IF(M7137=People!$B$4,People!$A$4,IF(Orders!M7137=People!$B$3,People!$A$3,IF(Orders!M7137=People!$B$2,People!$A$2,0))))</f>
        <v>Kelly Williams</v>
      </c>
      <c r="W7137" s="3" t="str">
        <f>IFERROR(INDEX(Returns!$B$2:$B$801,MATCH(Orders!B7137,Returns!$A$2:$A$801,0)),"No")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IF(M7138=People!$B$5,People!$A$5,IF(M7138=People!$B$4,People!$A$4,IF(Orders!M7138=People!$B$3,People!$A$3,IF(Orders!M7138=People!$B$2,People!$A$2,0))))</f>
        <v>Cassandra Brandow</v>
      </c>
      <c r="W7138" s="3" t="str">
        <f>IFERROR(INDEX(Returns!$B$2:$B$801,MATCH(Orders!B7138,Returns!$A$2:$A$801,0)),"No")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IF(M7139=People!$B$5,People!$A$5,IF(M7139=People!$B$4,People!$A$4,IF(Orders!M7139=People!$B$3,People!$A$3,IF(Orders!M7139=People!$B$2,People!$A$2,0))))</f>
        <v>Cassandra Brandow</v>
      </c>
      <c r="W7139" s="3" t="str">
        <f>IFERROR(INDEX(Returns!$B$2:$B$801,MATCH(Orders!B7139,Returns!$A$2:$A$801,0)),"No")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IF(M7140=People!$B$5,People!$A$5,IF(M7140=People!$B$4,People!$A$4,IF(Orders!M7140=People!$B$3,People!$A$3,IF(Orders!M7140=People!$B$2,People!$A$2,0))))</f>
        <v>Cassandra Brandow</v>
      </c>
      <c r="W7140" s="3" t="str">
        <f>IFERROR(INDEX(Returns!$B$2:$B$801,MATCH(Orders!B7140,Returns!$A$2:$A$801,0)),"No")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IF(M7141=People!$B$5,People!$A$5,IF(M7141=People!$B$4,People!$A$4,IF(Orders!M7141=People!$B$3,People!$A$3,IF(Orders!M7141=People!$B$2,People!$A$2,0))))</f>
        <v>Cassandra Brandow</v>
      </c>
      <c r="W7141" s="3" t="str">
        <f>IFERROR(INDEX(Returns!$B$2:$B$801,MATCH(Orders!B7141,Returns!$A$2:$A$801,0)),"No")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IF(M7142=People!$B$5,People!$A$5,IF(M7142=People!$B$4,People!$A$4,IF(Orders!M7142=People!$B$3,People!$A$3,IF(Orders!M7142=People!$B$2,People!$A$2,0))))</f>
        <v>Kelly Williams</v>
      </c>
      <c r="W7142" s="3" t="str">
        <f>IFERROR(INDEX(Returns!$B$2:$B$801,MATCH(Orders!B7142,Returns!$A$2:$A$801,0)),"No")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IF(M7143=People!$B$5,People!$A$5,IF(M7143=People!$B$4,People!$A$4,IF(Orders!M7143=People!$B$3,People!$A$3,IF(Orders!M7143=People!$B$2,People!$A$2,0))))</f>
        <v>Kelly Williams</v>
      </c>
      <c r="W7143" s="3" t="str">
        <f>IFERROR(INDEX(Returns!$B$2:$B$801,MATCH(Orders!B7143,Returns!$A$2:$A$801,0)),"No")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IF(M7144=People!$B$5,People!$A$5,IF(M7144=People!$B$4,People!$A$4,IF(Orders!M7144=People!$B$3,People!$A$3,IF(Orders!M7144=People!$B$2,People!$A$2,0))))</f>
        <v>Cassandra Brandow</v>
      </c>
      <c r="W7144" s="3" t="str">
        <f>IFERROR(INDEX(Returns!$B$2:$B$801,MATCH(Orders!B7144,Returns!$A$2:$A$801,0)),"No")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IF(M7145=People!$B$5,People!$A$5,IF(M7145=People!$B$4,People!$A$4,IF(Orders!M7145=People!$B$3,People!$A$3,IF(Orders!M7145=People!$B$2,People!$A$2,0))))</f>
        <v>Chuck Magee</v>
      </c>
      <c r="W7145" s="3" t="str">
        <f>IFERROR(INDEX(Returns!$B$2:$B$801,MATCH(Orders!B7145,Returns!$A$2:$A$801,0)),"No")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IF(M7146=People!$B$5,People!$A$5,IF(M7146=People!$B$4,People!$A$4,IF(Orders!M7146=People!$B$3,People!$A$3,IF(Orders!M7146=People!$B$2,People!$A$2,0))))</f>
        <v>Chuck Magee</v>
      </c>
      <c r="W7146" s="3" t="str">
        <f>IFERROR(INDEX(Returns!$B$2:$B$801,MATCH(Orders!B7146,Returns!$A$2:$A$801,0)),"No")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IF(M7147=People!$B$5,People!$A$5,IF(M7147=People!$B$4,People!$A$4,IF(Orders!M7147=People!$B$3,People!$A$3,IF(Orders!M7147=People!$B$2,People!$A$2,0))))</f>
        <v>Chuck Magee</v>
      </c>
      <c r="W7147" s="3" t="str">
        <f>IFERROR(INDEX(Returns!$B$2:$B$801,MATCH(Orders!B7147,Returns!$A$2:$A$801,0)),"No")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IF(M7148=People!$B$5,People!$A$5,IF(M7148=People!$B$4,People!$A$4,IF(Orders!M7148=People!$B$3,People!$A$3,IF(Orders!M7148=People!$B$2,People!$A$2,0))))</f>
        <v>Chuck Magee</v>
      </c>
      <c r="W7148" s="3" t="str">
        <f>IFERROR(INDEX(Returns!$B$2:$B$801,MATCH(Orders!B7148,Returns!$A$2:$A$801,0)),"No")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IF(M7149=People!$B$5,People!$A$5,IF(M7149=People!$B$4,People!$A$4,IF(Orders!M7149=People!$B$3,People!$A$3,IF(Orders!M7149=People!$B$2,People!$A$2,0))))</f>
        <v>Chuck Magee</v>
      </c>
      <c r="W7149" s="3" t="str">
        <f>IFERROR(INDEX(Returns!$B$2:$B$801,MATCH(Orders!B7149,Returns!$A$2:$A$801,0)),"No")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IF(M7150=People!$B$5,People!$A$5,IF(M7150=People!$B$4,People!$A$4,IF(Orders!M7150=People!$B$3,People!$A$3,IF(Orders!M7150=People!$B$2,People!$A$2,0))))</f>
        <v>Chuck Magee</v>
      </c>
      <c r="W7150" s="3" t="str">
        <f>IFERROR(INDEX(Returns!$B$2:$B$801,MATCH(Orders!B7150,Returns!$A$2:$A$801,0)),"No")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IF(M7151=People!$B$5,People!$A$5,IF(M7151=People!$B$4,People!$A$4,IF(Orders!M7151=People!$B$3,People!$A$3,IF(Orders!M7151=People!$B$2,People!$A$2,0))))</f>
        <v>Kelly Williams</v>
      </c>
      <c r="W7151" s="3" t="str">
        <f>IFERROR(INDEX(Returns!$B$2:$B$801,MATCH(Orders!B7151,Returns!$A$2:$A$801,0)),"No")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IF(M7152=People!$B$5,People!$A$5,IF(M7152=People!$B$4,People!$A$4,IF(Orders!M7152=People!$B$3,People!$A$3,IF(Orders!M7152=People!$B$2,People!$A$2,0))))</f>
        <v>Cassandra Brandow</v>
      </c>
      <c r="W7152" s="3" t="str">
        <f>IFERROR(INDEX(Returns!$B$2:$B$801,MATCH(Orders!B7152,Returns!$A$2:$A$801,0)),"No")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IF(M7153=People!$B$5,People!$A$5,IF(M7153=People!$B$4,People!$A$4,IF(Orders!M7153=People!$B$3,People!$A$3,IF(Orders!M7153=People!$B$2,People!$A$2,0))))</f>
        <v>Anna Andreadi</v>
      </c>
      <c r="W7153" s="3" t="str">
        <f>IFERROR(INDEX(Returns!$B$2:$B$801,MATCH(Orders!B7153,Returns!$A$2:$A$801,0)),"No")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IF(M7154=People!$B$5,People!$A$5,IF(M7154=People!$B$4,People!$A$4,IF(Orders!M7154=People!$B$3,People!$A$3,IF(Orders!M7154=People!$B$2,People!$A$2,0))))</f>
        <v>Cassandra Brandow</v>
      </c>
      <c r="W7154" s="3" t="str">
        <f>IFERROR(INDEX(Returns!$B$2:$B$801,MATCH(Orders!B7154,Returns!$A$2:$A$801,0)),"No")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IF(M7155=People!$B$5,People!$A$5,IF(M7155=People!$B$4,People!$A$4,IF(Orders!M7155=People!$B$3,People!$A$3,IF(Orders!M7155=People!$B$2,People!$A$2,0))))</f>
        <v>Kelly Williams</v>
      </c>
      <c r="W7155" s="3" t="str">
        <f>IFERROR(INDEX(Returns!$B$2:$B$801,MATCH(Orders!B7155,Returns!$A$2:$A$801,0)),"No")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IF(M7156=People!$B$5,People!$A$5,IF(M7156=People!$B$4,People!$A$4,IF(Orders!M7156=People!$B$3,People!$A$3,IF(Orders!M7156=People!$B$2,People!$A$2,0))))</f>
        <v>Cassandra Brandow</v>
      </c>
      <c r="W7156" s="3" t="str">
        <f>IFERROR(INDEX(Returns!$B$2:$B$801,MATCH(Orders!B7156,Returns!$A$2:$A$801,0)),"No")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IF(M7157=People!$B$5,People!$A$5,IF(M7157=People!$B$4,People!$A$4,IF(Orders!M7157=People!$B$3,People!$A$3,IF(Orders!M7157=People!$B$2,People!$A$2,0))))</f>
        <v>Cassandra Brandow</v>
      </c>
      <c r="W7157" s="3" t="str">
        <f>IFERROR(INDEX(Returns!$B$2:$B$801,MATCH(Orders!B7157,Returns!$A$2:$A$801,0)),"No")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IF(M7158=People!$B$5,People!$A$5,IF(M7158=People!$B$4,People!$A$4,IF(Orders!M7158=People!$B$3,People!$A$3,IF(Orders!M7158=People!$B$2,People!$A$2,0))))</f>
        <v>Chuck Magee</v>
      </c>
      <c r="W7158" s="3" t="str">
        <f>IFERROR(INDEX(Returns!$B$2:$B$801,MATCH(Orders!B7158,Returns!$A$2:$A$801,0)),"No")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IF(M7159=People!$B$5,People!$A$5,IF(M7159=People!$B$4,People!$A$4,IF(Orders!M7159=People!$B$3,People!$A$3,IF(Orders!M7159=People!$B$2,People!$A$2,0))))</f>
        <v>Anna Andreadi</v>
      </c>
      <c r="W7159" s="3" t="str">
        <f>IFERROR(INDEX(Returns!$B$2:$B$801,MATCH(Orders!B7159,Returns!$A$2:$A$801,0)),"No")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IF(M7160=People!$B$5,People!$A$5,IF(M7160=People!$B$4,People!$A$4,IF(Orders!M7160=People!$B$3,People!$A$3,IF(Orders!M7160=People!$B$2,People!$A$2,0))))</f>
        <v>Anna Andreadi</v>
      </c>
      <c r="W7160" s="3" t="str">
        <f>IFERROR(INDEX(Returns!$B$2:$B$801,MATCH(Orders!B7160,Returns!$A$2:$A$801,0)),"No")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IF(M7161=People!$B$5,People!$A$5,IF(M7161=People!$B$4,People!$A$4,IF(Orders!M7161=People!$B$3,People!$A$3,IF(Orders!M7161=People!$B$2,People!$A$2,0))))</f>
        <v>Kelly Williams</v>
      </c>
      <c r="W7161" s="3" t="str">
        <f>IFERROR(INDEX(Returns!$B$2:$B$801,MATCH(Orders!B7161,Returns!$A$2:$A$801,0)),"No")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IF(M7162=People!$B$5,People!$A$5,IF(M7162=People!$B$4,People!$A$4,IF(Orders!M7162=People!$B$3,People!$A$3,IF(Orders!M7162=People!$B$2,People!$A$2,0))))</f>
        <v>Kelly Williams</v>
      </c>
      <c r="W7162" s="3" t="str">
        <f>IFERROR(INDEX(Returns!$B$2:$B$801,MATCH(Orders!B7162,Returns!$A$2:$A$801,0)),"No")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IF(M7163=People!$B$5,People!$A$5,IF(M7163=People!$B$4,People!$A$4,IF(Orders!M7163=People!$B$3,People!$A$3,IF(Orders!M7163=People!$B$2,People!$A$2,0))))</f>
        <v>Cassandra Brandow</v>
      </c>
      <c r="W7163" s="3" t="str">
        <f>IFERROR(INDEX(Returns!$B$2:$B$801,MATCH(Orders!B7163,Returns!$A$2:$A$801,0)),"No")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IF(M7164=People!$B$5,People!$A$5,IF(M7164=People!$B$4,People!$A$4,IF(Orders!M7164=People!$B$3,People!$A$3,IF(Orders!M7164=People!$B$2,People!$A$2,0))))</f>
        <v>Cassandra Brandow</v>
      </c>
      <c r="W7164" s="3" t="str">
        <f>IFERROR(INDEX(Returns!$B$2:$B$801,MATCH(Orders!B7164,Returns!$A$2:$A$801,0)),"No")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IF(M7165=People!$B$5,People!$A$5,IF(M7165=People!$B$4,People!$A$4,IF(Orders!M7165=People!$B$3,People!$A$3,IF(Orders!M7165=People!$B$2,People!$A$2,0))))</f>
        <v>Chuck Magee</v>
      </c>
      <c r="W7165" s="3" t="str">
        <f>IFERROR(INDEX(Returns!$B$2:$B$801,MATCH(Orders!B7165,Returns!$A$2:$A$801,0)),"No")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IF(M7166=People!$B$5,People!$A$5,IF(M7166=People!$B$4,People!$A$4,IF(Orders!M7166=People!$B$3,People!$A$3,IF(Orders!M7166=People!$B$2,People!$A$2,0))))</f>
        <v>Chuck Magee</v>
      </c>
      <c r="W7166" s="3" t="str">
        <f>IFERROR(INDEX(Returns!$B$2:$B$801,MATCH(Orders!B7166,Returns!$A$2:$A$801,0)),"No")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IF(M7167=People!$B$5,People!$A$5,IF(M7167=People!$B$4,People!$A$4,IF(Orders!M7167=People!$B$3,People!$A$3,IF(Orders!M7167=People!$B$2,People!$A$2,0))))</f>
        <v>Chuck Magee</v>
      </c>
      <c r="W7167" s="3" t="str">
        <f>IFERROR(INDEX(Returns!$B$2:$B$801,MATCH(Orders!B7167,Returns!$A$2:$A$801,0)),"No")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IF(M7168=People!$B$5,People!$A$5,IF(M7168=People!$B$4,People!$A$4,IF(Orders!M7168=People!$B$3,People!$A$3,IF(Orders!M7168=People!$B$2,People!$A$2,0))))</f>
        <v>Anna Andreadi</v>
      </c>
      <c r="W7168" s="3" t="str">
        <f>IFERROR(INDEX(Returns!$B$2:$B$801,MATCH(Orders!B7168,Returns!$A$2:$A$801,0)),"No")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IF(M7169=People!$B$5,People!$A$5,IF(M7169=People!$B$4,People!$A$4,IF(Orders!M7169=People!$B$3,People!$A$3,IF(Orders!M7169=People!$B$2,People!$A$2,0))))</f>
        <v>Anna Andreadi</v>
      </c>
      <c r="W7169" s="3" t="str">
        <f>IFERROR(INDEX(Returns!$B$2:$B$801,MATCH(Orders!B7169,Returns!$A$2:$A$801,0)),"No")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IF(M7170=People!$B$5,People!$A$5,IF(M7170=People!$B$4,People!$A$4,IF(Orders!M7170=People!$B$3,People!$A$3,IF(Orders!M7170=People!$B$2,People!$A$2,0))))</f>
        <v>Anna Andreadi</v>
      </c>
      <c r="W7170" s="3" t="str">
        <f>IFERROR(INDEX(Returns!$B$2:$B$801,MATCH(Orders!B7170,Returns!$A$2:$A$801,0)),"No")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IF(M7171=People!$B$5,People!$A$5,IF(M7171=People!$B$4,People!$A$4,IF(Orders!M7171=People!$B$3,People!$A$3,IF(Orders!M7171=People!$B$2,People!$A$2,0))))</f>
        <v>Anna Andreadi</v>
      </c>
      <c r="W7171" s="3" t="str">
        <f>IFERROR(INDEX(Returns!$B$2:$B$801,MATCH(Orders!B7171,Returns!$A$2:$A$801,0)),"No")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IF(M7172=People!$B$5,People!$A$5,IF(M7172=People!$B$4,People!$A$4,IF(Orders!M7172=People!$B$3,People!$A$3,IF(Orders!M7172=People!$B$2,People!$A$2,0))))</f>
        <v>Chuck Magee</v>
      </c>
      <c r="W7172" s="3" t="str">
        <f>IFERROR(INDEX(Returns!$B$2:$B$801,MATCH(Orders!B7172,Returns!$A$2:$A$801,0)),"No")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IF(M7173=People!$B$5,People!$A$5,IF(M7173=People!$B$4,People!$A$4,IF(Orders!M7173=People!$B$3,People!$A$3,IF(Orders!M7173=People!$B$2,People!$A$2,0))))</f>
        <v>Anna Andreadi</v>
      </c>
      <c r="W7173" s="3" t="str">
        <f>IFERROR(INDEX(Returns!$B$2:$B$801,MATCH(Orders!B7173,Returns!$A$2:$A$801,0)),"No")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IF(M7174=People!$B$5,People!$A$5,IF(M7174=People!$B$4,People!$A$4,IF(Orders!M7174=People!$B$3,People!$A$3,IF(Orders!M7174=People!$B$2,People!$A$2,0))))</f>
        <v>Kelly Williams</v>
      </c>
      <c r="W7174" s="3" t="str">
        <f>IFERROR(INDEX(Returns!$B$2:$B$801,MATCH(Orders!B7174,Returns!$A$2:$A$801,0)),"No")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IF(M7175=People!$B$5,People!$A$5,IF(M7175=People!$B$4,People!$A$4,IF(Orders!M7175=People!$B$3,People!$A$3,IF(Orders!M7175=People!$B$2,People!$A$2,0))))</f>
        <v>Kelly Williams</v>
      </c>
      <c r="W7175" s="3" t="str">
        <f>IFERROR(INDEX(Returns!$B$2:$B$801,MATCH(Orders!B7175,Returns!$A$2:$A$801,0)),"No")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IF(M7176=People!$B$5,People!$A$5,IF(M7176=People!$B$4,People!$A$4,IF(Orders!M7176=People!$B$3,People!$A$3,IF(Orders!M7176=People!$B$2,People!$A$2,0))))</f>
        <v>Kelly Williams</v>
      </c>
      <c r="W7176" s="3" t="str">
        <f>IFERROR(INDEX(Returns!$B$2:$B$801,MATCH(Orders!B7176,Returns!$A$2:$A$801,0)),"No")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IF(M7177=People!$B$5,People!$A$5,IF(M7177=People!$B$4,People!$A$4,IF(Orders!M7177=People!$B$3,People!$A$3,IF(Orders!M7177=People!$B$2,People!$A$2,0))))</f>
        <v>Kelly Williams</v>
      </c>
      <c r="W7177" s="3" t="str">
        <f>IFERROR(INDEX(Returns!$B$2:$B$801,MATCH(Orders!B7177,Returns!$A$2:$A$801,0)),"No")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IF(M7178=People!$B$5,People!$A$5,IF(M7178=People!$B$4,People!$A$4,IF(Orders!M7178=People!$B$3,People!$A$3,IF(Orders!M7178=People!$B$2,People!$A$2,0))))</f>
        <v>Kelly Williams</v>
      </c>
      <c r="W7178" s="3" t="str">
        <f>IFERROR(INDEX(Returns!$B$2:$B$801,MATCH(Orders!B7178,Returns!$A$2:$A$801,0)),"No")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IF(M7179=People!$B$5,People!$A$5,IF(M7179=People!$B$4,People!$A$4,IF(Orders!M7179=People!$B$3,People!$A$3,IF(Orders!M7179=People!$B$2,People!$A$2,0))))</f>
        <v>Chuck Magee</v>
      </c>
      <c r="W7179" s="3" t="str">
        <f>IFERROR(INDEX(Returns!$B$2:$B$801,MATCH(Orders!B7179,Returns!$A$2:$A$801,0)),"No")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IF(M7180=People!$B$5,People!$A$5,IF(M7180=People!$B$4,People!$A$4,IF(Orders!M7180=People!$B$3,People!$A$3,IF(Orders!M7180=People!$B$2,People!$A$2,0))))</f>
        <v>Chuck Magee</v>
      </c>
      <c r="W7180" s="3" t="str">
        <f>IFERROR(INDEX(Returns!$B$2:$B$801,MATCH(Orders!B7180,Returns!$A$2:$A$801,0)),"No")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IF(M7181=People!$B$5,People!$A$5,IF(M7181=People!$B$4,People!$A$4,IF(Orders!M7181=People!$B$3,People!$A$3,IF(Orders!M7181=People!$B$2,People!$A$2,0))))</f>
        <v>Chuck Magee</v>
      </c>
      <c r="W7181" s="3" t="str">
        <f>IFERROR(INDEX(Returns!$B$2:$B$801,MATCH(Orders!B7181,Returns!$A$2:$A$801,0)),"No")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IF(M7182=People!$B$5,People!$A$5,IF(M7182=People!$B$4,People!$A$4,IF(Orders!M7182=People!$B$3,People!$A$3,IF(Orders!M7182=People!$B$2,People!$A$2,0))))</f>
        <v>Cassandra Brandow</v>
      </c>
      <c r="W7182" s="3" t="str">
        <f>IFERROR(INDEX(Returns!$B$2:$B$801,MATCH(Orders!B7182,Returns!$A$2:$A$801,0)),"No")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IF(M7183=People!$B$5,People!$A$5,IF(M7183=People!$B$4,People!$A$4,IF(Orders!M7183=People!$B$3,People!$A$3,IF(Orders!M7183=People!$B$2,People!$A$2,0))))</f>
        <v>Chuck Magee</v>
      </c>
      <c r="W7183" s="3" t="str">
        <f>IFERROR(INDEX(Returns!$B$2:$B$801,MATCH(Orders!B7183,Returns!$A$2:$A$801,0)),"No")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IF(M7184=People!$B$5,People!$A$5,IF(M7184=People!$B$4,People!$A$4,IF(Orders!M7184=People!$B$3,People!$A$3,IF(Orders!M7184=People!$B$2,People!$A$2,0))))</f>
        <v>Anna Andreadi</v>
      </c>
      <c r="W7184" s="3" t="str">
        <f>IFERROR(INDEX(Returns!$B$2:$B$801,MATCH(Orders!B7184,Returns!$A$2:$A$801,0)),"No")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IF(M7185=People!$B$5,People!$A$5,IF(M7185=People!$B$4,People!$A$4,IF(Orders!M7185=People!$B$3,People!$A$3,IF(Orders!M7185=People!$B$2,People!$A$2,0))))</f>
        <v>Chuck Magee</v>
      </c>
      <c r="W7185" s="3" t="str">
        <f>IFERROR(INDEX(Returns!$B$2:$B$801,MATCH(Orders!B7185,Returns!$A$2:$A$801,0)),"No")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IF(M7186=People!$B$5,People!$A$5,IF(M7186=People!$B$4,People!$A$4,IF(Orders!M7186=People!$B$3,People!$A$3,IF(Orders!M7186=People!$B$2,People!$A$2,0))))</f>
        <v>Kelly Williams</v>
      </c>
      <c r="W7186" s="3" t="str">
        <f>IFERROR(INDEX(Returns!$B$2:$B$801,MATCH(Orders!B7186,Returns!$A$2:$A$801,0)),"No")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IF(M7187=People!$B$5,People!$A$5,IF(M7187=People!$B$4,People!$A$4,IF(Orders!M7187=People!$B$3,People!$A$3,IF(Orders!M7187=People!$B$2,People!$A$2,0))))</f>
        <v>Kelly Williams</v>
      </c>
      <c r="W7187" s="3" t="str">
        <f>IFERROR(INDEX(Returns!$B$2:$B$801,MATCH(Orders!B7187,Returns!$A$2:$A$801,0)),"No")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IF(M7188=People!$B$5,People!$A$5,IF(M7188=People!$B$4,People!$A$4,IF(Orders!M7188=People!$B$3,People!$A$3,IF(Orders!M7188=People!$B$2,People!$A$2,0))))</f>
        <v>Kelly Williams</v>
      </c>
      <c r="W7188" s="3" t="str">
        <f>IFERROR(INDEX(Returns!$B$2:$B$801,MATCH(Orders!B7188,Returns!$A$2:$A$801,0)),"No")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IF(M7189=People!$B$5,People!$A$5,IF(M7189=People!$B$4,People!$A$4,IF(Orders!M7189=People!$B$3,People!$A$3,IF(Orders!M7189=People!$B$2,People!$A$2,0))))</f>
        <v>Kelly Williams</v>
      </c>
      <c r="W7189" s="3" t="str">
        <f>IFERROR(INDEX(Returns!$B$2:$B$801,MATCH(Orders!B7189,Returns!$A$2:$A$801,0)),"No")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IF(M7190=People!$B$5,People!$A$5,IF(M7190=People!$B$4,People!$A$4,IF(Orders!M7190=People!$B$3,People!$A$3,IF(Orders!M7190=People!$B$2,People!$A$2,0))))</f>
        <v>Kelly Williams</v>
      </c>
      <c r="W7190" s="3" t="str">
        <f>IFERROR(INDEX(Returns!$B$2:$B$801,MATCH(Orders!B7190,Returns!$A$2:$A$801,0)),"No")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IF(M7191=People!$B$5,People!$A$5,IF(M7191=People!$B$4,People!$A$4,IF(Orders!M7191=People!$B$3,People!$A$3,IF(Orders!M7191=People!$B$2,People!$A$2,0))))</f>
        <v>Anna Andreadi</v>
      </c>
      <c r="W7191" s="3" t="str">
        <f>IFERROR(INDEX(Returns!$B$2:$B$801,MATCH(Orders!B7191,Returns!$A$2:$A$801,0)),"No")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IF(M7192=People!$B$5,People!$A$5,IF(M7192=People!$B$4,People!$A$4,IF(Orders!M7192=People!$B$3,People!$A$3,IF(Orders!M7192=People!$B$2,People!$A$2,0))))</f>
        <v>Anna Andreadi</v>
      </c>
      <c r="W7192" s="3" t="str">
        <f>IFERROR(INDEX(Returns!$B$2:$B$801,MATCH(Orders!B7192,Returns!$A$2:$A$801,0)),"No")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IF(M7193=People!$B$5,People!$A$5,IF(M7193=People!$B$4,People!$A$4,IF(Orders!M7193=People!$B$3,People!$A$3,IF(Orders!M7193=People!$B$2,People!$A$2,0))))</f>
        <v>Cassandra Brandow</v>
      </c>
      <c r="W7193" s="3" t="str">
        <f>IFERROR(INDEX(Returns!$B$2:$B$801,MATCH(Orders!B7193,Returns!$A$2:$A$801,0)),"No")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IF(M7194=People!$B$5,People!$A$5,IF(M7194=People!$B$4,People!$A$4,IF(Orders!M7194=People!$B$3,People!$A$3,IF(Orders!M7194=People!$B$2,People!$A$2,0))))</f>
        <v>Cassandra Brandow</v>
      </c>
      <c r="W7194" s="3" t="str">
        <f>IFERROR(INDEX(Returns!$B$2:$B$801,MATCH(Orders!B7194,Returns!$A$2:$A$801,0)),"No")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IF(M7195=People!$B$5,People!$A$5,IF(M7195=People!$B$4,People!$A$4,IF(Orders!M7195=People!$B$3,People!$A$3,IF(Orders!M7195=People!$B$2,People!$A$2,0))))</f>
        <v>Cassandra Brandow</v>
      </c>
      <c r="W7195" s="3" t="str">
        <f>IFERROR(INDEX(Returns!$B$2:$B$801,MATCH(Orders!B7195,Returns!$A$2:$A$801,0)),"No")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IF(M7196=People!$B$5,People!$A$5,IF(M7196=People!$B$4,People!$A$4,IF(Orders!M7196=People!$B$3,People!$A$3,IF(Orders!M7196=People!$B$2,People!$A$2,0))))</f>
        <v>Cassandra Brandow</v>
      </c>
      <c r="W7196" s="3" t="str">
        <f>IFERROR(INDEX(Returns!$B$2:$B$801,MATCH(Orders!B7196,Returns!$A$2:$A$801,0)),"No")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IF(M7197=People!$B$5,People!$A$5,IF(M7197=People!$B$4,People!$A$4,IF(Orders!M7197=People!$B$3,People!$A$3,IF(Orders!M7197=People!$B$2,People!$A$2,0))))</f>
        <v>Anna Andreadi</v>
      </c>
      <c r="W7197" s="3" t="str">
        <f>IFERROR(INDEX(Returns!$B$2:$B$801,MATCH(Orders!B7197,Returns!$A$2:$A$801,0)),"No")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IF(M7198=People!$B$5,People!$A$5,IF(M7198=People!$B$4,People!$A$4,IF(Orders!M7198=People!$B$3,People!$A$3,IF(Orders!M7198=People!$B$2,People!$A$2,0))))</f>
        <v>Anna Andreadi</v>
      </c>
      <c r="W7198" s="3" t="str">
        <f>IFERROR(INDEX(Returns!$B$2:$B$801,MATCH(Orders!B7198,Returns!$A$2:$A$801,0)),"No")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IF(M7199=People!$B$5,People!$A$5,IF(M7199=People!$B$4,People!$A$4,IF(Orders!M7199=People!$B$3,People!$A$3,IF(Orders!M7199=People!$B$2,People!$A$2,0))))</f>
        <v>Anna Andreadi</v>
      </c>
      <c r="W7199" s="3" t="str">
        <f>IFERROR(INDEX(Returns!$B$2:$B$801,MATCH(Orders!B7199,Returns!$A$2:$A$801,0)),"No")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IF(M7200=People!$B$5,People!$A$5,IF(M7200=People!$B$4,People!$A$4,IF(Orders!M7200=People!$B$3,People!$A$3,IF(Orders!M7200=People!$B$2,People!$A$2,0))))</f>
        <v>Chuck Magee</v>
      </c>
      <c r="W7200" s="3" t="str">
        <f>IFERROR(INDEX(Returns!$B$2:$B$801,MATCH(Orders!B7200,Returns!$A$2:$A$801,0)),"No")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IF(M7201=People!$B$5,People!$A$5,IF(M7201=People!$B$4,People!$A$4,IF(Orders!M7201=People!$B$3,People!$A$3,IF(Orders!M7201=People!$B$2,People!$A$2,0))))</f>
        <v>Chuck Magee</v>
      </c>
      <c r="W7201" s="3" t="str">
        <f>IFERROR(INDEX(Returns!$B$2:$B$801,MATCH(Orders!B7201,Returns!$A$2:$A$801,0)),"No")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IF(M7202=People!$B$5,People!$A$5,IF(M7202=People!$B$4,People!$A$4,IF(Orders!M7202=People!$B$3,People!$A$3,IF(Orders!M7202=People!$B$2,People!$A$2,0))))</f>
        <v>Cassandra Brandow</v>
      </c>
      <c r="W7202" s="3" t="str">
        <f>IFERROR(INDEX(Returns!$B$2:$B$801,MATCH(Orders!B7202,Returns!$A$2:$A$801,0)),"No")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IF(M7203=People!$B$5,People!$A$5,IF(M7203=People!$B$4,People!$A$4,IF(Orders!M7203=People!$B$3,People!$A$3,IF(Orders!M7203=People!$B$2,People!$A$2,0))))</f>
        <v>Cassandra Brandow</v>
      </c>
      <c r="W7203" s="3" t="str">
        <f>IFERROR(INDEX(Returns!$B$2:$B$801,MATCH(Orders!B7203,Returns!$A$2:$A$801,0)),"No")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IF(M7204=People!$B$5,People!$A$5,IF(M7204=People!$B$4,People!$A$4,IF(Orders!M7204=People!$B$3,People!$A$3,IF(Orders!M7204=People!$B$2,People!$A$2,0))))</f>
        <v>Chuck Magee</v>
      </c>
      <c r="W7204" s="3" t="str">
        <f>IFERROR(INDEX(Returns!$B$2:$B$801,MATCH(Orders!B7204,Returns!$A$2:$A$801,0)),"No")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IF(M7205=People!$B$5,People!$A$5,IF(M7205=People!$B$4,People!$A$4,IF(Orders!M7205=People!$B$3,People!$A$3,IF(Orders!M7205=People!$B$2,People!$A$2,0))))</f>
        <v>Kelly Williams</v>
      </c>
      <c r="W7205" s="3" t="str">
        <f>IFERROR(INDEX(Returns!$B$2:$B$801,MATCH(Orders!B7205,Returns!$A$2:$A$801,0)),"No")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IF(M7206=People!$B$5,People!$A$5,IF(M7206=People!$B$4,People!$A$4,IF(Orders!M7206=People!$B$3,People!$A$3,IF(Orders!M7206=People!$B$2,People!$A$2,0))))</f>
        <v>Chuck Magee</v>
      </c>
      <c r="W7206" s="3" t="str">
        <f>IFERROR(INDEX(Returns!$B$2:$B$801,MATCH(Orders!B7206,Returns!$A$2:$A$801,0)),"No")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IF(M7207=People!$B$5,People!$A$5,IF(M7207=People!$B$4,People!$A$4,IF(Orders!M7207=People!$B$3,People!$A$3,IF(Orders!M7207=People!$B$2,People!$A$2,0))))</f>
        <v>Anna Andreadi</v>
      </c>
      <c r="W7207" s="3" t="str">
        <f>IFERROR(INDEX(Returns!$B$2:$B$801,MATCH(Orders!B7207,Returns!$A$2:$A$801,0)),"No")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IF(M7208=People!$B$5,People!$A$5,IF(M7208=People!$B$4,People!$A$4,IF(Orders!M7208=People!$B$3,People!$A$3,IF(Orders!M7208=People!$B$2,People!$A$2,0))))</f>
        <v>Anna Andreadi</v>
      </c>
      <c r="W7208" s="3" t="str">
        <f>IFERROR(INDEX(Returns!$B$2:$B$801,MATCH(Orders!B7208,Returns!$A$2:$A$801,0)),"No")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IF(M7209=People!$B$5,People!$A$5,IF(M7209=People!$B$4,People!$A$4,IF(Orders!M7209=People!$B$3,People!$A$3,IF(Orders!M7209=People!$B$2,People!$A$2,0))))</f>
        <v>Anna Andreadi</v>
      </c>
      <c r="W7209" s="3" t="str">
        <f>IFERROR(INDEX(Returns!$B$2:$B$801,MATCH(Orders!B7209,Returns!$A$2:$A$801,0)),"No")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IF(M7210=People!$B$5,People!$A$5,IF(M7210=People!$B$4,People!$A$4,IF(Orders!M7210=People!$B$3,People!$A$3,IF(Orders!M7210=People!$B$2,People!$A$2,0))))</f>
        <v>Anna Andreadi</v>
      </c>
      <c r="W7210" s="3" t="str">
        <f>IFERROR(INDEX(Returns!$B$2:$B$801,MATCH(Orders!B7210,Returns!$A$2:$A$801,0)),"No")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IF(M7211=People!$B$5,People!$A$5,IF(M7211=People!$B$4,People!$A$4,IF(Orders!M7211=People!$B$3,People!$A$3,IF(Orders!M7211=People!$B$2,People!$A$2,0))))</f>
        <v>Anna Andreadi</v>
      </c>
      <c r="W7211" s="3" t="str">
        <f>IFERROR(INDEX(Returns!$B$2:$B$801,MATCH(Orders!B7211,Returns!$A$2:$A$801,0)),"No")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IF(M7212=People!$B$5,People!$A$5,IF(M7212=People!$B$4,People!$A$4,IF(Orders!M7212=People!$B$3,People!$A$3,IF(Orders!M7212=People!$B$2,People!$A$2,0))))</f>
        <v>Anna Andreadi</v>
      </c>
      <c r="W7212" s="3" t="str">
        <f>IFERROR(INDEX(Returns!$B$2:$B$801,MATCH(Orders!B7212,Returns!$A$2:$A$801,0)),"No")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IF(M7213=People!$B$5,People!$A$5,IF(M7213=People!$B$4,People!$A$4,IF(Orders!M7213=People!$B$3,People!$A$3,IF(Orders!M7213=People!$B$2,People!$A$2,0))))</f>
        <v>Anna Andreadi</v>
      </c>
      <c r="W7213" s="3" t="str">
        <f>IFERROR(INDEX(Returns!$B$2:$B$801,MATCH(Orders!B7213,Returns!$A$2:$A$801,0)),"No")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IF(M7214=People!$B$5,People!$A$5,IF(M7214=People!$B$4,People!$A$4,IF(Orders!M7214=People!$B$3,People!$A$3,IF(Orders!M7214=People!$B$2,People!$A$2,0))))</f>
        <v>Anna Andreadi</v>
      </c>
      <c r="W7214" s="3" t="str">
        <f>IFERROR(INDEX(Returns!$B$2:$B$801,MATCH(Orders!B7214,Returns!$A$2:$A$801,0)),"No")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IF(M7215=People!$B$5,People!$A$5,IF(M7215=People!$B$4,People!$A$4,IF(Orders!M7215=People!$B$3,People!$A$3,IF(Orders!M7215=People!$B$2,People!$A$2,0))))</f>
        <v>Anna Andreadi</v>
      </c>
      <c r="W7215" s="3" t="str">
        <f>IFERROR(INDEX(Returns!$B$2:$B$801,MATCH(Orders!B7215,Returns!$A$2:$A$801,0)),"No")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IF(M7216=People!$B$5,People!$A$5,IF(M7216=People!$B$4,People!$A$4,IF(Orders!M7216=People!$B$3,People!$A$3,IF(Orders!M7216=People!$B$2,People!$A$2,0))))</f>
        <v>Kelly Williams</v>
      </c>
      <c r="W7216" s="3" t="str">
        <f>IFERROR(INDEX(Returns!$B$2:$B$801,MATCH(Orders!B7216,Returns!$A$2:$A$801,0)),"No")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IF(M7217=People!$B$5,People!$A$5,IF(M7217=People!$B$4,People!$A$4,IF(Orders!M7217=People!$B$3,People!$A$3,IF(Orders!M7217=People!$B$2,People!$A$2,0))))</f>
        <v>Kelly Williams</v>
      </c>
      <c r="W7217" s="3" t="str">
        <f>IFERROR(INDEX(Returns!$B$2:$B$801,MATCH(Orders!B7217,Returns!$A$2:$A$801,0)),"No")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IF(M7218=People!$B$5,People!$A$5,IF(M7218=People!$B$4,People!$A$4,IF(Orders!M7218=People!$B$3,People!$A$3,IF(Orders!M7218=People!$B$2,People!$A$2,0))))</f>
        <v>Anna Andreadi</v>
      </c>
      <c r="W7218" s="3" t="str">
        <f>IFERROR(INDEX(Returns!$B$2:$B$801,MATCH(Orders!B7218,Returns!$A$2:$A$801,0)),"No")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IF(M7219=People!$B$5,People!$A$5,IF(M7219=People!$B$4,People!$A$4,IF(Orders!M7219=People!$B$3,People!$A$3,IF(Orders!M7219=People!$B$2,People!$A$2,0))))</f>
        <v>Anna Andreadi</v>
      </c>
      <c r="W7219" s="3" t="str">
        <f>IFERROR(INDEX(Returns!$B$2:$B$801,MATCH(Orders!B7219,Returns!$A$2:$A$801,0)),"No")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IF(M7220=People!$B$5,People!$A$5,IF(M7220=People!$B$4,People!$A$4,IF(Orders!M7220=People!$B$3,People!$A$3,IF(Orders!M7220=People!$B$2,People!$A$2,0))))</f>
        <v>Anna Andreadi</v>
      </c>
      <c r="W7220" s="3" t="str">
        <f>IFERROR(INDEX(Returns!$B$2:$B$801,MATCH(Orders!B7220,Returns!$A$2:$A$801,0)),"No")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IF(M7221=People!$B$5,People!$A$5,IF(M7221=People!$B$4,People!$A$4,IF(Orders!M7221=People!$B$3,People!$A$3,IF(Orders!M7221=People!$B$2,People!$A$2,0))))</f>
        <v>Anna Andreadi</v>
      </c>
      <c r="W7221" s="3" t="str">
        <f>IFERROR(INDEX(Returns!$B$2:$B$801,MATCH(Orders!B7221,Returns!$A$2:$A$801,0)),"No")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IF(M7222=People!$B$5,People!$A$5,IF(M7222=People!$B$4,People!$A$4,IF(Orders!M7222=People!$B$3,People!$A$3,IF(Orders!M7222=People!$B$2,People!$A$2,0))))</f>
        <v>Chuck Magee</v>
      </c>
      <c r="W7222" s="3" t="str">
        <f>IFERROR(INDEX(Returns!$B$2:$B$801,MATCH(Orders!B7222,Returns!$A$2:$A$801,0)),"No")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IF(M7223=People!$B$5,People!$A$5,IF(M7223=People!$B$4,People!$A$4,IF(Orders!M7223=People!$B$3,People!$A$3,IF(Orders!M7223=People!$B$2,People!$A$2,0))))</f>
        <v>Chuck Magee</v>
      </c>
      <c r="W7223" s="3" t="str">
        <f>IFERROR(INDEX(Returns!$B$2:$B$801,MATCH(Orders!B7223,Returns!$A$2:$A$801,0)),"No")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IF(M7224=People!$B$5,People!$A$5,IF(M7224=People!$B$4,People!$A$4,IF(Orders!M7224=People!$B$3,People!$A$3,IF(Orders!M7224=People!$B$2,People!$A$2,0))))</f>
        <v>Kelly Williams</v>
      </c>
      <c r="W7224" s="3" t="str">
        <f>IFERROR(INDEX(Returns!$B$2:$B$801,MATCH(Orders!B7224,Returns!$A$2:$A$801,0)),"No")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IF(M7225=People!$B$5,People!$A$5,IF(M7225=People!$B$4,People!$A$4,IF(Orders!M7225=People!$B$3,People!$A$3,IF(Orders!M7225=People!$B$2,People!$A$2,0))))</f>
        <v>Anna Andreadi</v>
      </c>
      <c r="W7225" s="3" t="str">
        <f>IFERROR(INDEX(Returns!$B$2:$B$801,MATCH(Orders!B7225,Returns!$A$2:$A$801,0)),"No")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IF(M7226=People!$B$5,People!$A$5,IF(M7226=People!$B$4,People!$A$4,IF(Orders!M7226=People!$B$3,People!$A$3,IF(Orders!M7226=People!$B$2,People!$A$2,0))))</f>
        <v>Anna Andreadi</v>
      </c>
      <c r="W7226" s="3" t="str">
        <f>IFERROR(INDEX(Returns!$B$2:$B$801,MATCH(Orders!B7226,Returns!$A$2:$A$801,0)),"No")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IF(M7227=People!$B$5,People!$A$5,IF(M7227=People!$B$4,People!$A$4,IF(Orders!M7227=People!$B$3,People!$A$3,IF(Orders!M7227=People!$B$2,People!$A$2,0))))</f>
        <v>Anna Andreadi</v>
      </c>
      <c r="W7227" s="3" t="str">
        <f>IFERROR(INDEX(Returns!$B$2:$B$801,MATCH(Orders!B7227,Returns!$A$2:$A$801,0)),"No")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IF(M7228=People!$B$5,People!$A$5,IF(M7228=People!$B$4,People!$A$4,IF(Orders!M7228=People!$B$3,People!$A$3,IF(Orders!M7228=People!$B$2,People!$A$2,0))))</f>
        <v>Chuck Magee</v>
      </c>
      <c r="W7228" s="3" t="str">
        <f>IFERROR(INDEX(Returns!$B$2:$B$801,MATCH(Orders!B7228,Returns!$A$2:$A$801,0)),"No")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IF(M7229=People!$B$5,People!$A$5,IF(M7229=People!$B$4,People!$A$4,IF(Orders!M7229=People!$B$3,People!$A$3,IF(Orders!M7229=People!$B$2,People!$A$2,0))))</f>
        <v>Chuck Magee</v>
      </c>
      <c r="W7229" s="3" t="str">
        <f>IFERROR(INDEX(Returns!$B$2:$B$801,MATCH(Orders!B7229,Returns!$A$2:$A$801,0)),"No")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IF(M7230=People!$B$5,People!$A$5,IF(M7230=People!$B$4,People!$A$4,IF(Orders!M7230=People!$B$3,People!$A$3,IF(Orders!M7230=People!$B$2,People!$A$2,0))))</f>
        <v>Anna Andreadi</v>
      </c>
      <c r="W7230" s="3" t="str">
        <f>IFERROR(INDEX(Returns!$B$2:$B$801,MATCH(Orders!B7230,Returns!$A$2:$A$801,0)),"No")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IF(M7231=People!$B$5,People!$A$5,IF(M7231=People!$B$4,People!$A$4,IF(Orders!M7231=People!$B$3,People!$A$3,IF(Orders!M7231=People!$B$2,People!$A$2,0))))</f>
        <v>Anna Andreadi</v>
      </c>
      <c r="W7231" s="3" t="str">
        <f>IFERROR(INDEX(Returns!$B$2:$B$801,MATCH(Orders!B7231,Returns!$A$2:$A$801,0)),"No")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IF(M7232=People!$B$5,People!$A$5,IF(M7232=People!$B$4,People!$A$4,IF(Orders!M7232=People!$B$3,People!$A$3,IF(Orders!M7232=People!$B$2,People!$A$2,0))))</f>
        <v>Chuck Magee</v>
      </c>
      <c r="W7232" s="3" t="str">
        <f>IFERROR(INDEX(Returns!$B$2:$B$801,MATCH(Orders!B7232,Returns!$A$2:$A$801,0)),"No")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IF(M7233=People!$B$5,People!$A$5,IF(M7233=People!$B$4,People!$A$4,IF(Orders!M7233=People!$B$3,People!$A$3,IF(Orders!M7233=People!$B$2,People!$A$2,0))))</f>
        <v>Chuck Magee</v>
      </c>
      <c r="W7233" s="3" t="str">
        <f>IFERROR(INDEX(Returns!$B$2:$B$801,MATCH(Orders!B7233,Returns!$A$2:$A$801,0)),"No")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IF(M7234=People!$B$5,People!$A$5,IF(M7234=People!$B$4,People!$A$4,IF(Orders!M7234=People!$B$3,People!$A$3,IF(Orders!M7234=People!$B$2,People!$A$2,0))))</f>
        <v>Chuck Magee</v>
      </c>
      <c r="W7234" s="3" t="str">
        <f>IFERROR(INDEX(Returns!$B$2:$B$801,MATCH(Orders!B7234,Returns!$A$2:$A$801,0)),"No")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IF(M7235=People!$B$5,People!$A$5,IF(M7235=People!$B$4,People!$A$4,IF(Orders!M7235=People!$B$3,People!$A$3,IF(Orders!M7235=People!$B$2,People!$A$2,0))))</f>
        <v>Chuck Magee</v>
      </c>
      <c r="W7235" s="3" t="str">
        <f>IFERROR(INDEX(Returns!$B$2:$B$801,MATCH(Orders!B7235,Returns!$A$2:$A$801,0)),"No")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IF(M7236=People!$B$5,People!$A$5,IF(M7236=People!$B$4,People!$A$4,IF(Orders!M7236=People!$B$3,People!$A$3,IF(Orders!M7236=People!$B$2,People!$A$2,0))))</f>
        <v>Chuck Magee</v>
      </c>
      <c r="W7236" s="3" t="str">
        <f>IFERROR(INDEX(Returns!$B$2:$B$801,MATCH(Orders!B7236,Returns!$A$2:$A$801,0)),"No")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IF(M7237=People!$B$5,People!$A$5,IF(M7237=People!$B$4,People!$A$4,IF(Orders!M7237=People!$B$3,People!$A$3,IF(Orders!M7237=People!$B$2,People!$A$2,0))))</f>
        <v>Chuck Magee</v>
      </c>
      <c r="W7237" s="3" t="str">
        <f>IFERROR(INDEX(Returns!$B$2:$B$801,MATCH(Orders!B7237,Returns!$A$2:$A$801,0)),"No")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IF(M7238=People!$B$5,People!$A$5,IF(M7238=People!$B$4,People!$A$4,IF(Orders!M7238=People!$B$3,People!$A$3,IF(Orders!M7238=People!$B$2,People!$A$2,0))))</f>
        <v>Anna Andreadi</v>
      </c>
      <c r="W7238" s="3" t="str">
        <f>IFERROR(INDEX(Returns!$B$2:$B$801,MATCH(Orders!B7238,Returns!$A$2:$A$801,0)),"No")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IF(M7239=People!$B$5,People!$A$5,IF(M7239=People!$B$4,People!$A$4,IF(Orders!M7239=People!$B$3,People!$A$3,IF(Orders!M7239=People!$B$2,People!$A$2,0))))</f>
        <v>Chuck Magee</v>
      </c>
      <c r="W7239" s="3" t="str">
        <f>IFERROR(INDEX(Returns!$B$2:$B$801,MATCH(Orders!B7239,Returns!$A$2:$A$801,0)),"No")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IF(M7240=People!$B$5,People!$A$5,IF(M7240=People!$B$4,People!$A$4,IF(Orders!M7240=People!$B$3,People!$A$3,IF(Orders!M7240=People!$B$2,People!$A$2,0))))</f>
        <v>Anna Andreadi</v>
      </c>
      <c r="W7240" s="3" t="str">
        <f>IFERROR(INDEX(Returns!$B$2:$B$801,MATCH(Orders!B7240,Returns!$A$2:$A$801,0)),"No")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IF(M7241=People!$B$5,People!$A$5,IF(M7241=People!$B$4,People!$A$4,IF(Orders!M7241=People!$B$3,People!$A$3,IF(Orders!M7241=People!$B$2,People!$A$2,0))))</f>
        <v>Anna Andreadi</v>
      </c>
      <c r="W7241" s="3" t="str">
        <f>IFERROR(INDEX(Returns!$B$2:$B$801,MATCH(Orders!B7241,Returns!$A$2:$A$801,0)),"No")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IF(M7242=People!$B$5,People!$A$5,IF(M7242=People!$B$4,People!$A$4,IF(Orders!M7242=People!$B$3,People!$A$3,IF(Orders!M7242=People!$B$2,People!$A$2,0))))</f>
        <v>Anna Andreadi</v>
      </c>
      <c r="W7242" s="3" t="str">
        <f>IFERROR(INDEX(Returns!$B$2:$B$801,MATCH(Orders!B7242,Returns!$A$2:$A$801,0)),"No")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IF(M7243=People!$B$5,People!$A$5,IF(M7243=People!$B$4,People!$A$4,IF(Orders!M7243=People!$B$3,People!$A$3,IF(Orders!M7243=People!$B$2,People!$A$2,0))))</f>
        <v>Anna Andreadi</v>
      </c>
      <c r="W7243" s="3" t="str">
        <f>IFERROR(INDEX(Returns!$B$2:$B$801,MATCH(Orders!B7243,Returns!$A$2:$A$801,0)),"No")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IF(M7244=People!$B$5,People!$A$5,IF(M7244=People!$B$4,People!$A$4,IF(Orders!M7244=People!$B$3,People!$A$3,IF(Orders!M7244=People!$B$2,People!$A$2,0))))</f>
        <v>Anna Andreadi</v>
      </c>
      <c r="W7244" s="3" t="str">
        <f>IFERROR(INDEX(Returns!$B$2:$B$801,MATCH(Orders!B7244,Returns!$A$2:$A$801,0)),"No")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IF(M7245=People!$B$5,People!$A$5,IF(M7245=People!$B$4,People!$A$4,IF(Orders!M7245=People!$B$3,People!$A$3,IF(Orders!M7245=People!$B$2,People!$A$2,0))))</f>
        <v>Chuck Magee</v>
      </c>
      <c r="W7245" s="3" t="str">
        <f>IFERROR(INDEX(Returns!$B$2:$B$801,MATCH(Orders!B7245,Returns!$A$2:$A$801,0)),"No")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IF(M7246=People!$B$5,People!$A$5,IF(M7246=People!$B$4,People!$A$4,IF(Orders!M7246=People!$B$3,People!$A$3,IF(Orders!M7246=People!$B$2,People!$A$2,0))))</f>
        <v>Anna Andreadi</v>
      </c>
      <c r="W7246" s="3" t="str">
        <f>IFERROR(INDEX(Returns!$B$2:$B$801,MATCH(Orders!B7246,Returns!$A$2:$A$801,0)),"No")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IF(M7247=People!$B$5,People!$A$5,IF(M7247=People!$B$4,People!$A$4,IF(Orders!M7247=People!$B$3,People!$A$3,IF(Orders!M7247=People!$B$2,People!$A$2,0))))</f>
        <v>Anna Andreadi</v>
      </c>
      <c r="W7247" s="3" t="str">
        <f>IFERROR(INDEX(Returns!$B$2:$B$801,MATCH(Orders!B7247,Returns!$A$2:$A$801,0)),"No")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IF(M7248=People!$B$5,People!$A$5,IF(M7248=People!$B$4,People!$A$4,IF(Orders!M7248=People!$B$3,People!$A$3,IF(Orders!M7248=People!$B$2,People!$A$2,0))))</f>
        <v>Chuck Magee</v>
      </c>
      <c r="W7248" s="3" t="str">
        <f>IFERROR(INDEX(Returns!$B$2:$B$801,MATCH(Orders!B7248,Returns!$A$2:$A$801,0)),"No")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IF(M7249=People!$B$5,People!$A$5,IF(M7249=People!$B$4,People!$A$4,IF(Orders!M7249=People!$B$3,People!$A$3,IF(Orders!M7249=People!$B$2,People!$A$2,0))))</f>
        <v>Chuck Magee</v>
      </c>
      <c r="W7249" s="3" t="str">
        <f>IFERROR(INDEX(Returns!$B$2:$B$801,MATCH(Orders!B7249,Returns!$A$2:$A$801,0)),"No")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IF(M7250=People!$B$5,People!$A$5,IF(M7250=People!$B$4,People!$A$4,IF(Orders!M7250=People!$B$3,People!$A$3,IF(Orders!M7250=People!$B$2,People!$A$2,0))))</f>
        <v>Chuck Magee</v>
      </c>
      <c r="W7250" s="3" t="str">
        <f>IFERROR(INDEX(Returns!$B$2:$B$801,MATCH(Orders!B7250,Returns!$A$2:$A$801,0)),"No")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IF(M7251=People!$B$5,People!$A$5,IF(M7251=People!$B$4,People!$A$4,IF(Orders!M7251=People!$B$3,People!$A$3,IF(Orders!M7251=People!$B$2,People!$A$2,0))))</f>
        <v>Anna Andreadi</v>
      </c>
      <c r="W7251" s="3" t="str">
        <f>IFERROR(INDEX(Returns!$B$2:$B$801,MATCH(Orders!B7251,Returns!$A$2:$A$801,0)),"No")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IF(M7252=People!$B$5,People!$A$5,IF(M7252=People!$B$4,People!$A$4,IF(Orders!M7252=People!$B$3,People!$A$3,IF(Orders!M7252=People!$B$2,People!$A$2,0))))</f>
        <v>Anna Andreadi</v>
      </c>
      <c r="W7252" s="3" t="str">
        <f>IFERROR(INDEX(Returns!$B$2:$B$801,MATCH(Orders!B7252,Returns!$A$2:$A$801,0)),"No")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IF(M7253=People!$B$5,People!$A$5,IF(M7253=People!$B$4,People!$A$4,IF(Orders!M7253=People!$B$3,People!$A$3,IF(Orders!M7253=People!$B$2,People!$A$2,0))))</f>
        <v>Cassandra Brandow</v>
      </c>
      <c r="W7253" s="3" t="str">
        <f>IFERROR(INDEX(Returns!$B$2:$B$801,MATCH(Orders!B7253,Returns!$A$2:$A$801,0)),"No")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IF(M7254=People!$B$5,People!$A$5,IF(M7254=People!$B$4,People!$A$4,IF(Orders!M7254=People!$B$3,People!$A$3,IF(Orders!M7254=People!$B$2,People!$A$2,0))))</f>
        <v>Kelly Williams</v>
      </c>
      <c r="W7254" s="3" t="str">
        <f>IFERROR(INDEX(Returns!$B$2:$B$801,MATCH(Orders!B7254,Returns!$A$2:$A$801,0)),"No")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IF(M7255=People!$B$5,People!$A$5,IF(M7255=People!$B$4,People!$A$4,IF(Orders!M7255=People!$B$3,People!$A$3,IF(Orders!M7255=People!$B$2,People!$A$2,0))))</f>
        <v>Kelly Williams</v>
      </c>
      <c r="W7255" s="3" t="str">
        <f>IFERROR(INDEX(Returns!$B$2:$B$801,MATCH(Orders!B7255,Returns!$A$2:$A$801,0)),"No")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IF(M7256=People!$B$5,People!$A$5,IF(M7256=People!$B$4,People!$A$4,IF(Orders!M7256=People!$B$3,People!$A$3,IF(Orders!M7256=People!$B$2,People!$A$2,0))))</f>
        <v>Kelly Williams</v>
      </c>
      <c r="W7256" s="3" t="str">
        <f>IFERROR(INDEX(Returns!$B$2:$B$801,MATCH(Orders!B7256,Returns!$A$2:$A$801,0)),"No")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IF(M7257=People!$B$5,People!$A$5,IF(M7257=People!$B$4,People!$A$4,IF(Orders!M7257=People!$B$3,People!$A$3,IF(Orders!M7257=People!$B$2,People!$A$2,0))))</f>
        <v>Kelly Williams</v>
      </c>
      <c r="W7257" s="3" t="str">
        <f>IFERROR(INDEX(Returns!$B$2:$B$801,MATCH(Orders!B7257,Returns!$A$2:$A$801,0)),"No")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IF(M7258=People!$B$5,People!$A$5,IF(M7258=People!$B$4,People!$A$4,IF(Orders!M7258=People!$B$3,People!$A$3,IF(Orders!M7258=People!$B$2,People!$A$2,0))))</f>
        <v>Kelly Williams</v>
      </c>
      <c r="W7258" s="3" t="str">
        <f>IFERROR(INDEX(Returns!$B$2:$B$801,MATCH(Orders!B7258,Returns!$A$2:$A$801,0)),"No")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IF(M7259=People!$B$5,People!$A$5,IF(M7259=People!$B$4,People!$A$4,IF(Orders!M7259=People!$B$3,People!$A$3,IF(Orders!M7259=People!$B$2,People!$A$2,0))))</f>
        <v>Kelly Williams</v>
      </c>
      <c r="W7259" s="3" t="str">
        <f>IFERROR(INDEX(Returns!$B$2:$B$801,MATCH(Orders!B7259,Returns!$A$2:$A$801,0)),"No")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IF(M7260=People!$B$5,People!$A$5,IF(M7260=People!$B$4,People!$A$4,IF(Orders!M7260=People!$B$3,People!$A$3,IF(Orders!M7260=People!$B$2,People!$A$2,0))))</f>
        <v>Kelly Williams</v>
      </c>
      <c r="W7260" s="3" t="str">
        <f>IFERROR(INDEX(Returns!$B$2:$B$801,MATCH(Orders!B7260,Returns!$A$2:$A$801,0)),"No")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IF(M7261=People!$B$5,People!$A$5,IF(M7261=People!$B$4,People!$A$4,IF(Orders!M7261=People!$B$3,People!$A$3,IF(Orders!M7261=People!$B$2,People!$A$2,0))))</f>
        <v>Kelly Williams</v>
      </c>
      <c r="W7261" s="3" t="str">
        <f>IFERROR(INDEX(Returns!$B$2:$B$801,MATCH(Orders!B7261,Returns!$A$2:$A$801,0)),"No")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IF(M7262=People!$B$5,People!$A$5,IF(M7262=People!$B$4,People!$A$4,IF(Orders!M7262=People!$B$3,People!$A$3,IF(Orders!M7262=People!$B$2,People!$A$2,0))))</f>
        <v>Kelly Williams</v>
      </c>
      <c r="W7262" s="3" t="str">
        <f>IFERROR(INDEX(Returns!$B$2:$B$801,MATCH(Orders!B7262,Returns!$A$2:$A$801,0)),"No")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IF(M7263=People!$B$5,People!$A$5,IF(M7263=People!$B$4,People!$A$4,IF(Orders!M7263=People!$B$3,People!$A$3,IF(Orders!M7263=People!$B$2,People!$A$2,0))))</f>
        <v>Anna Andreadi</v>
      </c>
      <c r="W7263" s="3" t="str">
        <f>IFERROR(INDEX(Returns!$B$2:$B$801,MATCH(Orders!B7263,Returns!$A$2:$A$801,0)),"No")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IF(M7264=People!$B$5,People!$A$5,IF(M7264=People!$B$4,People!$A$4,IF(Orders!M7264=People!$B$3,People!$A$3,IF(Orders!M7264=People!$B$2,People!$A$2,0))))</f>
        <v>Chuck Magee</v>
      </c>
      <c r="W7264" s="3" t="str">
        <f>IFERROR(INDEX(Returns!$B$2:$B$801,MATCH(Orders!B7264,Returns!$A$2:$A$801,0)),"No")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IF(M7265=People!$B$5,People!$A$5,IF(M7265=People!$B$4,People!$A$4,IF(Orders!M7265=People!$B$3,People!$A$3,IF(Orders!M7265=People!$B$2,People!$A$2,0))))</f>
        <v>Chuck Magee</v>
      </c>
      <c r="W7265" s="3" t="str">
        <f>IFERROR(INDEX(Returns!$B$2:$B$801,MATCH(Orders!B7265,Returns!$A$2:$A$801,0)),"No")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IF(M7266=People!$B$5,People!$A$5,IF(M7266=People!$B$4,People!$A$4,IF(Orders!M7266=People!$B$3,People!$A$3,IF(Orders!M7266=People!$B$2,People!$A$2,0))))</f>
        <v>Cassandra Brandow</v>
      </c>
      <c r="W7266" s="3" t="str">
        <f>IFERROR(INDEX(Returns!$B$2:$B$801,MATCH(Orders!B7266,Returns!$A$2:$A$801,0)),"No")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IF(M7267=People!$B$5,People!$A$5,IF(M7267=People!$B$4,People!$A$4,IF(Orders!M7267=People!$B$3,People!$A$3,IF(Orders!M7267=People!$B$2,People!$A$2,0))))</f>
        <v>Kelly Williams</v>
      </c>
      <c r="W7267" s="3" t="str">
        <f>IFERROR(INDEX(Returns!$B$2:$B$801,MATCH(Orders!B7267,Returns!$A$2:$A$801,0)),"No")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IF(M7268=People!$B$5,People!$A$5,IF(M7268=People!$B$4,People!$A$4,IF(Orders!M7268=People!$B$3,People!$A$3,IF(Orders!M7268=People!$B$2,People!$A$2,0))))</f>
        <v>Cassandra Brandow</v>
      </c>
      <c r="W7268" s="3" t="str">
        <f>IFERROR(INDEX(Returns!$B$2:$B$801,MATCH(Orders!B7268,Returns!$A$2:$A$801,0)),"No")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IF(M7269=People!$B$5,People!$A$5,IF(M7269=People!$B$4,People!$A$4,IF(Orders!M7269=People!$B$3,People!$A$3,IF(Orders!M7269=People!$B$2,People!$A$2,0))))</f>
        <v>Cassandra Brandow</v>
      </c>
      <c r="W7269" s="3" t="str">
        <f>IFERROR(INDEX(Returns!$B$2:$B$801,MATCH(Orders!B7269,Returns!$A$2:$A$801,0)),"No")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IF(M7270=People!$B$5,People!$A$5,IF(M7270=People!$B$4,People!$A$4,IF(Orders!M7270=People!$B$3,People!$A$3,IF(Orders!M7270=People!$B$2,People!$A$2,0))))</f>
        <v>Cassandra Brandow</v>
      </c>
      <c r="W7270" s="3" t="str">
        <f>IFERROR(INDEX(Returns!$B$2:$B$801,MATCH(Orders!B7270,Returns!$A$2:$A$801,0)),"No")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IF(M7271=People!$B$5,People!$A$5,IF(M7271=People!$B$4,People!$A$4,IF(Orders!M7271=People!$B$3,People!$A$3,IF(Orders!M7271=People!$B$2,People!$A$2,0))))</f>
        <v>Cassandra Brandow</v>
      </c>
      <c r="W7271" s="3" t="str">
        <f>IFERROR(INDEX(Returns!$B$2:$B$801,MATCH(Orders!B7271,Returns!$A$2:$A$801,0)),"No")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IF(M7272=People!$B$5,People!$A$5,IF(M7272=People!$B$4,People!$A$4,IF(Orders!M7272=People!$B$3,People!$A$3,IF(Orders!M7272=People!$B$2,People!$A$2,0))))</f>
        <v>Anna Andreadi</v>
      </c>
      <c r="W7272" s="3" t="str">
        <f>IFERROR(INDEX(Returns!$B$2:$B$801,MATCH(Orders!B7272,Returns!$A$2:$A$801,0)),"No")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IF(M7273=People!$B$5,People!$A$5,IF(M7273=People!$B$4,People!$A$4,IF(Orders!M7273=People!$B$3,People!$A$3,IF(Orders!M7273=People!$B$2,People!$A$2,0))))</f>
        <v>Anna Andreadi</v>
      </c>
      <c r="W7273" s="3" t="str">
        <f>IFERROR(INDEX(Returns!$B$2:$B$801,MATCH(Orders!B7273,Returns!$A$2:$A$801,0)),"No")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IF(M7274=People!$B$5,People!$A$5,IF(M7274=People!$B$4,People!$A$4,IF(Orders!M7274=People!$B$3,People!$A$3,IF(Orders!M7274=People!$B$2,People!$A$2,0))))</f>
        <v>Cassandra Brandow</v>
      </c>
      <c r="W7274" s="3" t="str">
        <f>IFERROR(INDEX(Returns!$B$2:$B$801,MATCH(Orders!B7274,Returns!$A$2:$A$801,0)),"No")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IF(M7275=People!$B$5,People!$A$5,IF(M7275=People!$B$4,People!$A$4,IF(Orders!M7275=People!$B$3,People!$A$3,IF(Orders!M7275=People!$B$2,People!$A$2,0))))</f>
        <v>Cassandra Brandow</v>
      </c>
      <c r="W7275" s="3" t="str">
        <f>IFERROR(INDEX(Returns!$B$2:$B$801,MATCH(Orders!B7275,Returns!$A$2:$A$801,0)),"No")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IF(M7276=People!$B$5,People!$A$5,IF(M7276=People!$B$4,People!$A$4,IF(Orders!M7276=People!$B$3,People!$A$3,IF(Orders!M7276=People!$B$2,People!$A$2,0))))</f>
        <v>Anna Andreadi</v>
      </c>
      <c r="W7276" s="3" t="str">
        <f>IFERROR(INDEX(Returns!$B$2:$B$801,MATCH(Orders!B7276,Returns!$A$2:$A$801,0)),"No")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IF(M7277=People!$B$5,People!$A$5,IF(M7277=People!$B$4,People!$A$4,IF(Orders!M7277=People!$B$3,People!$A$3,IF(Orders!M7277=People!$B$2,People!$A$2,0))))</f>
        <v>Anna Andreadi</v>
      </c>
      <c r="W7277" s="3" t="str">
        <f>IFERROR(INDEX(Returns!$B$2:$B$801,MATCH(Orders!B7277,Returns!$A$2:$A$801,0)),"No")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IF(M7278=People!$B$5,People!$A$5,IF(M7278=People!$B$4,People!$A$4,IF(Orders!M7278=People!$B$3,People!$A$3,IF(Orders!M7278=People!$B$2,People!$A$2,0))))</f>
        <v>Cassandra Brandow</v>
      </c>
      <c r="W7278" s="3" t="str">
        <f>IFERROR(INDEX(Returns!$B$2:$B$801,MATCH(Orders!B7278,Returns!$A$2:$A$801,0)),"No")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IF(M7279=People!$B$5,People!$A$5,IF(M7279=People!$B$4,People!$A$4,IF(Orders!M7279=People!$B$3,People!$A$3,IF(Orders!M7279=People!$B$2,People!$A$2,0))))</f>
        <v>Anna Andreadi</v>
      </c>
      <c r="W7279" s="3" t="str">
        <f>IFERROR(INDEX(Returns!$B$2:$B$801,MATCH(Orders!B7279,Returns!$A$2:$A$801,0)),"No")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IF(M7280=People!$B$5,People!$A$5,IF(M7280=People!$B$4,People!$A$4,IF(Orders!M7280=People!$B$3,People!$A$3,IF(Orders!M7280=People!$B$2,People!$A$2,0))))</f>
        <v>Anna Andreadi</v>
      </c>
      <c r="W7280" s="3" t="str">
        <f>IFERROR(INDEX(Returns!$B$2:$B$801,MATCH(Orders!B7280,Returns!$A$2:$A$801,0)),"No")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IF(M7281=People!$B$5,People!$A$5,IF(M7281=People!$B$4,People!$A$4,IF(Orders!M7281=People!$B$3,People!$A$3,IF(Orders!M7281=People!$B$2,People!$A$2,0))))</f>
        <v>Anna Andreadi</v>
      </c>
      <c r="W7281" s="3" t="str">
        <f>IFERROR(INDEX(Returns!$B$2:$B$801,MATCH(Orders!B7281,Returns!$A$2:$A$801,0)),"No")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IF(M7282=People!$B$5,People!$A$5,IF(M7282=People!$B$4,People!$A$4,IF(Orders!M7282=People!$B$3,People!$A$3,IF(Orders!M7282=People!$B$2,People!$A$2,0))))</f>
        <v>Chuck Magee</v>
      </c>
      <c r="W7282" s="3" t="str">
        <f>IFERROR(INDEX(Returns!$B$2:$B$801,MATCH(Orders!B7282,Returns!$A$2:$A$801,0)),"No")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IF(M7283=People!$B$5,People!$A$5,IF(M7283=People!$B$4,People!$A$4,IF(Orders!M7283=People!$B$3,People!$A$3,IF(Orders!M7283=People!$B$2,People!$A$2,0))))</f>
        <v>Anna Andreadi</v>
      </c>
      <c r="W7283" s="3" t="str">
        <f>IFERROR(INDEX(Returns!$B$2:$B$801,MATCH(Orders!B7283,Returns!$A$2:$A$801,0)),"No")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IF(M7284=People!$B$5,People!$A$5,IF(M7284=People!$B$4,People!$A$4,IF(Orders!M7284=People!$B$3,People!$A$3,IF(Orders!M7284=People!$B$2,People!$A$2,0))))</f>
        <v>Kelly Williams</v>
      </c>
      <c r="W7284" s="3" t="str">
        <f>IFERROR(INDEX(Returns!$B$2:$B$801,MATCH(Orders!B7284,Returns!$A$2:$A$801,0)),"No")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IF(M7285=People!$B$5,People!$A$5,IF(M7285=People!$B$4,People!$A$4,IF(Orders!M7285=People!$B$3,People!$A$3,IF(Orders!M7285=People!$B$2,People!$A$2,0))))</f>
        <v>Chuck Magee</v>
      </c>
      <c r="W7285" s="3" t="str">
        <f>IFERROR(INDEX(Returns!$B$2:$B$801,MATCH(Orders!B7285,Returns!$A$2:$A$801,0)),"No")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IF(M7286=People!$B$5,People!$A$5,IF(M7286=People!$B$4,People!$A$4,IF(Orders!M7286=People!$B$3,People!$A$3,IF(Orders!M7286=People!$B$2,People!$A$2,0))))</f>
        <v>Chuck Magee</v>
      </c>
      <c r="W7286" s="3" t="str">
        <f>IFERROR(INDEX(Returns!$B$2:$B$801,MATCH(Orders!B7286,Returns!$A$2:$A$801,0)),"No")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IF(M7287=People!$B$5,People!$A$5,IF(M7287=People!$B$4,People!$A$4,IF(Orders!M7287=People!$B$3,People!$A$3,IF(Orders!M7287=People!$B$2,People!$A$2,0))))</f>
        <v>Anna Andreadi</v>
      </c>
      <c r="W7287" s="3" t="str">
        <f>IFERROR(INDEX(Returns!$B$2:$B$801,MATCH(Orders!B7287,Returns!$A$2:$A$801,0)),"No")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IF(M7288=People!$B$5,People!$A$5,IF(M7288=People!$B$4,People!$A$4,IF(Orders!M7288=People!$B$3,People!$A$3,IF(Orders!M7288=People!$B$2,People!$A$2,0))))</f>
        <v>Kelly Williams</v>
      </c>
      <c r="W7288" s="3" t="str">
        <f>IFERROR(INDEX(Returns!$B$2:$B$801,MATCH(Orders!B7288,Returns!$A$2:$A$801,0)),"No")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IF(M7289=People!$B$5,People!$A$5,IF(M7289=People!$B$4,People!$A$4,IF(Orders!M7289=People!$B$3,People!$A$3,IF(Orders!M7289=People!$B$2,People!$A$2,0))))</f>
        <v>Kelly Williams</v>
      </c>
      <c r="W7289" s="3" t="str">
        <f>IFERROR(INDEX(Returns!$B$2:$B$801,MATCH(Orders!B7289,Returns!$A$2:$A$801,0)),"No")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IF(M7290=People!$B$5,People!$A$5,IF(M7290=People!$B$4,People!$A$4,IF(Orders!M7290=People!$B$3,People!$A$3,IF(Orders!M7290=People!$B$2,People!$A$2,0))))</f>
        <v>Kelly Williams</v>
      </c>
      <c r="W7290" s="3" t="str">
        <f>IFERROR(INDEX(Returns!$B$2:$B$801,MATCH(Orders!B7290,Returns!$A$2:$A$801,0)),"No")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IF(M7291=People!$B$5,People!$A$5,IF(M7291=People!$B$4,People!$A$4,IF(Orders!M7291=People!$B$3,People!$A$3,IF(Orders!M7291=People!$B$2,People!$A$2,0))))</f>
        <v>Anna Andreadi</v>
      </c>
      <c r="W7291" s="3" t="str">
        <f>IFERROR(INDEX(Returns!$B$2:$B$801,MATCH(Orders!B7291,Returns!$A$2:$A$801,0)),"No")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IF(M7292=People!$B$5,People!$A$5,IF(M7292=People!$B$4,People!$A$4,IF(Orders!M7292=People!$B$3,People!$A$3,IF(Orders!M7292=People!$B$2,People!$A$2,0))))</f>
        <v>Anna Andreadi</v>
      </c>
      <c r="W7292" s="3" t="str">
        <f>IFERROR(INDEX(Returns!$B$2:$B$801,MATCH(Orders!B7292,Returns!$A$2:$A$801,0)),"No")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IF(M7293=People!$B$5,People!$A$5,IF(M7293=People!$B$4,People!$A$4,IF(Orders!M7293=People!$B$3,People!$A$3,IF(Orders!M7293=People!$B$2,People!$A$2,0))))</f>
        <v>Anna Andreadi</v>
      </c>
      <c r="W7293" s="3" t="str">
        <f>IFERROR(INDEX(Returns!$B$2:$B$801,MATCH(Orders!B7293,Returns!$A$2:$A$801,0)),"No")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IF(M7294=People!$B$5,People!$A$5,IF(M7294=People!$B$4,People!$A$4,IF(Orders!M7294=People!$B$3,People!$A$3,IF(Orders!M7294=People!$B$2,People!$A$2,0))))</f>
        <v>Cassandra Brandow</v>
      </c>
      <c r="W7294" s="3" t="str">
        <f>IFERROR(INDEX(Returns!$B$2:$B$801,MATCH(Orders!B7294,Returns!$A$2:$A$801,0)),"No")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IF(M7295=People!$B$5,People!$A$5,IF(M7295=People!$B$4,People!$A$4,IF(Orders!M7295=People!$B$3,People!$A$3,IF(Orders!M7295=People!$B$2,People!$A$2,0))))</f>
        <v>Anna Andreadi</v>
      </c>
      <c r="W7295" s="3" t="str">
        <f>IFERROR(INDEX(Returns!$B$2:$B$801,MATCH(Orders!B7295,Returns!$A$2:$A$801,0)),"No")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IF(M7296=People!$B$5,People!$A$5,IF(M7296=People!$B$4,People!$A$4,IF(Orders!M7296=People!$B$3,People!$A$3,IF(Orders!M7296=People!$B$2,People!$A$2,0))))</f>
        <v>Anna Andreadi</v>
      </c>
      <c r="W7296" s="3" t="str">
        <f>IFERROR(INDEX(Returns!$B$2:$B$801,MATCH(Orders!B7296,Returns!$A$2:$A$801,0)),"No")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IF(M7297=People!$B$5,People!$A$5,IF(M7297=People!$B$4,People!$A$4,IF(Orders!M7297=People!$B$3,People!$A$3,IF(Orders!M7297=People!$B$2,People!$A$2,0))))</f>
        <v>Kelly Williams</v>
      </c>
      <c r="W7297" s="3" t="str">
        <f>IFERROR(INDEX(Returns!$B$2:$B$801,MATCH(Orders!B7297,Returns!$A$2:$A$801,0)),"No")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IF(M7298=People!$B$5,People!$A$5,IF(M7298=People!$B$4,People!$A$4,IF(Orders!M7298=People!$B$3,People!$A$3,IF(Orders!M7298=People!$B$2,People!$A$2,0))))</f>
        <v>Kelly Williams</v>
      </c>
      <c r="W7298" s="3" t="str">
        <f>IFERROR(INDEX(Returns!$B$2:$B$801,MATCH(Orders!B7298,Returns!$A$2:$A$801,0)),"No")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IF(M7299=People!$B$5,People!$A$5,IF(M7299=People!$B$4,People!$A$4,IF(Orders!M7299=People!$B$3,People!$A$3,IF(Orders!M7299=People!$B$2,People!$A$2,0))))</f>
        <v>Chuck Magee</v>
      </c>
      <c r="W7299" s="3" t="str">
        <f>IFERROR(INDEX(Returns!$B$2:$B$801,MATCH(Orders!B7299,Returns!$A$2:$A$801,0)),"No")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IF(M7300=People!$B$5,People!$A$5,IF(M7300=People!$B$4,People!$A$4,IF(Orders!M7300=People!$B$3,People!$A$3,IF(Orders!M7300=People!$B$2,People!$A$2,0))))</f>
        <v>Kelly Williams</v>
      </c>
      <c r="W7300" s="3" t="str">
        <f>IFERROR(INDEX(Returns!$B$2:$B$801,MATCH(Orders!B7300,Returns!$A$2:$A$801,0)),"No")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IF(M7301=People!$B$5,People!$A$5,IF(M7301=People!$B$4,People!$A$4,IF(Orders!M7301=People!$B$3,People!$A$3,IF(Orders!M7301=People!$B$2,People!$A$2,0))))</f>
        <v>Kelly Williams</v>
      </c>
      <c r="W7301" s="3" t="str">
        <f>IFERROR(INDEX(Returns!$B$2:$B$801,MATCH(Orders!B7301,Returns!$A$2:$A$801,0)),"No")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IF(M7302=People!$B$5,People!$A$5,IF(M7302=People!$B$4,People!$A$4,IF(Orders!M7302=People!$B$3,People!$A$3,IF(Orders!M7302=People!$B$2,People!$A$2,0))))</f>
        <v>Kelly Williams</v>
      </c>
      <c r="W7302" s="3" t="str">
        <f>IFERROR(INDEX(Returns!$B$2:$B$801,MATCH(Orders!B7302,Returns!$A$2:$A$801,0)),"No")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IF(M7303=People!$B$5,People!$A$5,IF(M7303=People!$B$4,People!$A$4,IF(Orders!M7303=People!$B$3,People!$A$3,IF(Orders!M7303=People!$B$2,People!$A$2,0))))</f>
        <v>Kelly Williams</v>
      </c>
      <c r="W7303" s="3" t="str">
        <f>IFERROR(INDEX(Returns!$B$2:$B$801,MATCH(Orders!B7303,Returns!$A$2:$A$801,0)),"No")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IF(M7304=People!$B$5,People!$A$5,IF(M7304=People!$B$4,People!$A$4,IF(Orders!M7304=People!$B$3,People!$A$3,IF(Orders!M7304=People!$B$2,People!$A$2,0))))</f>
        <v>Kelly Williams</v>
      </c>
      <c r="W7304" s="3" t="str">
        <f>IFERROR(INDEX(Returns!$B$2:$B$801,MATCH(Orders!B7304,Returns!$A$2:$A$801,0)),"No")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IF(M7305=People!$B$5,People!$A$5,IF(M7305=People!$B$4,People!$A$4,IF(Orders!M7305=People!$B$3,People!$A$3,IF(Orders!M7305=People!$B$2,People!$A$2,0))))</f>
        <v>Cassandra Brandow</v>
      </c>
      <c r="W7305" s="3" t="str">
        <f>IFERROR(INDEX(Returns!$B$2:$B$801,MATCH(Orders!B7305,Returns!$A$2:$A$801,0)),"No")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IF(M7306=People!$B$5,People!$A$5,IF(M7306=People!$B$4,People!$A$4,IF(Orders!M7306=People!$B$3,People!$A$3,IF(Orders!M7306=People!$B$2,People!$A$2,0))))</f>
        <v>Cassandra Brandow</v>
      </c>
      <c r="W7306" s="3" t="str">
        <f>IFERROR(INDEX(Returns!$B$2:$B$801,MATCH(Orders!B7306,Returns!$A$2:$A$801,0)),"No")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IF(M7307=People!$B$5,People!$A$5,IF(M7307=People!$B$4,People!$A$4,IF(Orders!M7307=People!$B$3,People!$A$3,IF(Orders!M7307=People!$B$2,People!$A$2,0))))</f>
        <v>Kelly Williams</v>
      </c>
      <c r="W7307" s="3" t="str">
        <f>IFERROR(INDEX(Returns!$B$2:$B$801,MATCH(Orders!B7307,Returns!$A$2:$A$801,0)),"No")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IF(M7308=People!$B$5,People!$A$5,IF(M7308=People!$B$4,People!$A$4,IF(Orders!M7308=People!$B$3,People!$A$3,IF(Orders!M7308=People!$B$2,People!$A$2,0))))</f>
        <v>Anna Andreadi</v>
      </c>
      <c r="W7308" s="3" t="str">
        <f>IFERROR(INDEX(Returns!$B$2:$B$801,MATCH(Orders!B7308,Returns!$A$2:$A$801,0)),"No")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IF(M7309=People!$B$5,People!$A$5,IF(M7309=People!$B$4,People!$A$4,IF(Orders!M7309=People!$B$3,People!$A$3,IF(Orders!M7309=People!$B$2,People!$A$2,0))))</f>
        <v>Anna Andreadi</v>
      </c>
      <c r="W7309" s="3" t="str">
        <f>IFERROR(INDEX(Returns!$B$2:$B$801,MATCH(Orders!B7309,Returns!$A$2:$A$801,0)),"No")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IF(M7310=People!$B$5,People!$A$5,IF(M7310=People!$B$4,People!$A$4,IF(Orders!M7310=People!$B$3,People!$A$3,IF(Orders!M7310=People!$B$2,People!$A$2,0))))</f>
        <v>Anna Andreadi</v>
      </c>
      <c r="W7310" s="3" t="str">
        <f>IFERROR(INDEX(Returns!$B$2:$B$801,MATCH(Orders!B7310,Returns!$A$2:$A$801,0)),"No")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IF(M7311=People!$B$5,People!$A$5,IF(M7311=People!$B$4,People!$A$4,IF(Orders!M7311=People!$B$3,People!$A$3,IF(Orders!M7311=People!$B$2,People!$A$2,0))))</f>
        <v>Chuck Magee</v>
      </c>
      <c r="W7311" s="3" t="str">
        <f>IFERROR(INDEX(Returns!$B$2:$B$801,MATCH(Orders!B7311,Returns!$A$2:$A$801,0)),"No")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IF(M7312=People!$B$5,People!$A$5,IF(M7312=People!$B$4,People!$A$4,IF(Orders!M7312=People!$B$3,People!$A$3,IF(Orders!M7312=People!$B$2,People!$A$2,0))))</f>
        <v>Kelly Williams</v>
      </c>
      <c r="W7312" s="3" t="str">
        <f>IFERROR(INDEX(Returns!$B$2:$B$801,MATCH(Orders!B7312,Returns!$A$2:$A$801,0)),"No")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IF(M7313=People!$B$5,People!$A$5,IF(M7313=People!$B$4,People!$A$4,IF(Orders!M7313=People!$B$3,People!$A$3,IF(Orders!M7313=People!$B$2,People!$A$2,0))))</f>
        <v>Cassandra Brandow</v>
      </c>
      <c r="W7313" s="3" t="str">
        <f>IFERROR(INDEX(Returns!$B$2:$B$801,MATCH(Orders!B7313,Returns!$A$2:$A$801,0)),"No")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IF(M7314=People!$B$5,People!$A$5,IF(M7314=People!$B$4,People!$A$4,IF(Orders!M7314=People!$B$3,People!$A$3,IF(Orders!M7314=People!$B$2,People!$A$2,0))))</f>
        <v>Cassandra Brandow</v>
      </c>
      <c r="W7314" s="3" t="str">
        <f>IFERROR(INDEX(Returns!$B$2:$B$801,MATCH(Orders!B7314,Returns!$A$2:$A$801,0)),"No")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IF(M7315=People!$B$5,People!$A$5,IF(M7315=People!$B$4,People!$A$4,IF(Orders!M7315=People!$B$3,People!$A$3,IF(Orders!M7315=People!$B$2,People!$A$2,0))))</f>
        <v>Cassandra Brandow</v>
      </c>
      <c r="W7315" s="3" t="str">
        <f>IFERROR(INDEX(Returns!$B$2:$B$801,MATCH(Orders!B7315,Returns!$A$2:$A$801,0)),"No")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IF(M7316=People!$B$5,People!$A$5,IF(M7316=People!$B$4,People!$A$4,IF(Orders!M7316=People!$B$3,People!$A$3,IF(Orders!M7316=People!$B$2,People!$A$2,0))))</f>
        <v>Kelly Williams</v>
      </c>
      <c r="W7316" s="3" t="str">
        <f>IFERROR(INDEX(Returns!$B$2:$B$801,MATCH(Orders!B7316,Returns!$A$2:$A$801,0)),"No")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IF(M7317=People!$B$5,People!$A$5,IF(M7317=People!$B$4,People!$A$4,IF(Orders!M7317=People!$B$3,People!$A$3,IF(Orders!M7317=People!$B$2,People!$A$2,0))))</f>
        <v>Chuck Magee</v>
      </c>
      <c r="W7317" s="3" t="str">
        <f>IFERROR(INDEX(Returns!$B$2:$B$801,MATCH(Orders!B7317,Returns!$A$2:$A$801,0)),"No")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IF(M7318=People!$B$5,People!$A$5,IF(M7318=People!$B$4,People!$A$4,IF(Orders!M7318=People!$B$3,People!$A$3,IF(Orders!M7318=People!$B$2,People!$A$2,0))))</f>
        <v>Chuck Magee</v>
      </c>
      <c r="W7318" s="3" t="str">
        <f>IFERROR(INDEX(Returns!$B$2:$B$801,MATCH(Orders!B7318,Returns!$A$2:$A$801,0)),"No")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IF(M7319=People!$B$5,People!$A$5,IF(M7319=People!$B$4,People!$A$4,IF(Orders!M7319=People!$B$3,People!$A$3,IF(Orders!M7319=People!$B$2,People!$A$2,0))))</f>
        <v>Anna Andreadi</v>
      </c>
      <c r="W7319" s="3" t="str">
        <f>IFERROR(INDEX(Returns!$B$2:$B$801,MATCH(Orders!B7319,Returns!$A$2:$A$801,0)),"No")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IF(M7320=People!$B$5,People!$A$5,IF(M7320=People!$B$4,People!$A$4,IF(Orders!M7320=People!$B$3,People!$A$3,IF(Orders!M7320=People!$B$2,People!$A$2,0))))</f>
        <v>Anna Andreadi</v>
      </c>
      <c r="W7320" s="3" t="str">
        <f>IFERROR(INDEX(Returns!$B$2:$B$801,MATCH(Orders!B7320,Returns!$A$2:$A$801,0)),"No")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IF(M7321=People!$B$5,People!$A$5,IF(M7321=People!$B$4,People!$A$4,IF(Orders!M7321=People!$B$3,People!$A$3,IF(Orders!M7321=People!$B$2,People!$A$2,0))))</f>
        <v>Chuck Magee</v>
      </c>
      <c r="W7321" s="3" t="str">
        <f>IFERROR(INDEX(Returns!$B$2:$B$801,MATCH(Orders!B7321,Returns!$A$2:$A$801,0)),"No")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IF(M7322=People!$B$5,People!$A$5,IF(M7322=People!$B$4,People!$A$4,IF(Orders!M7322=People!$B$3,People!$A$3,IF(Orders!M7322=People!$B$2,People!$A$2,0))))</f>
        <v>Chuck Magee</v>
      </c>
      <c r="W7322" s="3" t="str">
        <f>IFERROR(INDEX(Returns!$B$2:$B$801,MATCH(Orders!B7322,Returns!$A$2:$A$801,0)),"No")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IF(M7323=People!$B$5,People!$A$5,IF(M7323=People!$B$4,People!$A$4,IF(Orders!M7323=People!$B$3,People!$A$3,IF(Orders!M7323=People!$B$2,People!$A$2,0))))</f>
        <v>Kelly Williams</v>
      </c>
      <c r="W7323" s="3" t="str">
        <f>IFERROR(INDEX(Returns!$B$2:$B$801,MATCH(Orders!B7323,Returns!$A$2:$A$801,0)),"No")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IF(M7324=People!$B$5,People!$A$5,IF(M7324=People!$B$4,People!$A$4,IF(Orders!M7324=People!$B$3,People!$A$3,IF(Orders!M7324=People!$B$2,People!$A$2,0))))</f>
        <v>Kelly Williams</v>
      </c>
      <c r="W7324" s="3" t="str">
        <f>IFERROR(INDEX(Returns!$B$2:$B$801,MATCH(Orders!B7324,Returns!$A$2:$A$801,0)),"No")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IF(M7325=People!$B$5,People!$A$5,IF(M7325=People!$B$4,People!$A$4,IF(Orders!M7325=People!$B$3,People!$A$3,IF(Orders!M7325=People!$B$2,People!$A$2,0))))</f>
        <v>Chuck Magee</v>
      </c>
      <c r="W7325" s="3" t="str">
        <f>IFERROR(INDEX(Returns!$B$2:$B$801,MATCH(Orders!B7325,Returns!$A$2:$A$801,0)),"No")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IF(M7326=People!$B$5,People!$A$5,IF(M7326=People!$B$4,People!$A$4,IF(Orders!M7326=People!$B$3,People!$A$3,IF(Orders!M7326=People!$B$2,People!$A$2,0))))</f>
        <v>Chuck Magee</v>
      </c>
      <c r="W7326" s="3" t="str">
        <f>IFERROR(INDEX(Returns!$B$2:$B$801,MATCH(Orders!B7326,Returns!$A$2:$A$801,0)),"No")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IF(M7327=People!$B$5,People!$A$5,IF(M7327=People!$B$4,People!$A$4,IF(Orders!M7327=People!$B$3,People!$A$3,IF(Orders!M7327=People!$B$2,People!$A$2,0))))</f>
        <v>Anna Andreadi</v>
      </c>
      <c r="W7327" s="3" t="str">
        <f>IFERROR(INDEX(Returns!$B$2:$B$801,MATCH(Orders!B7327,Returns!$A$2:$A$801,0)),"No")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IF(M7328=People!$B$5,People!$A$5,IF(M7328=People!$B$4,People!$A$4,IF(Orders!M7328=People!$B$3,People!$A$3,IF(Orders!M7328=People!$B$2,People!$A$2,0))))</f>
        <v>Anna Andreadi</v>
      </c>
      <c r="W7328" s="3" t="str">
        <f>IFERROR(INDEX(Returns!$B$2:$B$801,MATCH(Orders!B7328,Returns!$A$2:$A$801,0)),"No")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IF(M7329=People!$B$5,People!$A$5,IF(M7329=People!$B$4,People!$A$4,IF(Orders!M7329=People!$B$3,People!$A$3,IF(Orders!M7329=People!$B$2,People!$A$2,0))))</f>
        <v>Anna Andreadi</v>
      </c>
      <c r="W7329" s="3" t="str">
        <f>IFERROR(INDEX(Returns!$B$2:$B$801,MATCH(Orders!B7329,Returns!$A$2:$A$801,0)),"No")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IF(M7330=People!$B$5,People!$A$5,IF(M7330=People!$B$4,People!$A$4,IF(Orders!M7330=People!$B$3,People!$A$3,IF(Orders!M7330=People!$B$2,People!$A$2,0))))</f>
        <v>Anna Andreadi</v>
      </c>
      <c r="W7330" s="3" t="str">
        <f>IFERROR(INDEX(Returns!$B$2:$B$801,MATCH(Orders!B7330,Returns!$A$2:$A$801,0)),"No")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IF(M7331=People!$B$5,People!$A$5,IF(M7331=People!$B$4,People!$A$4,IF(Orders!M7331=People!$B$3,People!$A$3,IF(Orders!M7331=People!$B$2,People!$A$2,0))))</f>
        <v>Anna Andreadi</v>
      </c>
      <c r="W7331" s="3" t="str">
        <f>IFERROR(INDEX(Returns!$B$2:$B$801,MATCH(Orders!B7331,Returns!$A$2:$A$801,0)),"No")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IF(M7332=People!$B$5,People!$A$5,IF(M7332=People!$B$4,People!$A$4,IF(Orders!M7332=People!$B$3,People!$A$3,IF(Orders!M7332=People!$B$2,People!$A$2,0))))</f>
        <v>Kelly Williams</v>
      </c>
      <c r="W7332" s="3" t="str">
        <f>IFERROR(INDEX(Returns!$B$2:$B$801,MATCH(Orders!B7332,Returns!$A$2:$A$801,0)),"No")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IF(M7333=People!$B$5,People!$A$5,IF(M7333=People!$B$4,People!$A$4,IF(Orders!M7333=People!$B$3,People!$A$3,IF(Orders!M7333=People!$B$2,People!$A$2,0))))</f>
        <v>Chuck Magee</v>
      </c>
      <c r="W7333" s="3" t="str">
        <f>IFERROR(INDEX(Returns!$B$2:$B$801,MATCH(Orders!B7333,Returns!$A$2:$A$801,0)),"No")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IF(M7334=People!$B$5,People!$A$5,IF(M7334=People!$B$4,People!$A$4,IF(Orders!M7334=People!$B$3,People!$A$3,IF(Orders!M7334=People!$B$2,People!$A$2,0))))</f>
        <v>Chuck Magee</v>
      </c>
      <c r="W7334" s="3" t="str">
        <f>IFERROR(INDEX(Returns!$B$2:$B$801,MATCH(Orders!B7334,Returns!$A$2:$A$801,0)),"No")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IF(M7335=People!$B$5,People!$A$5,IF(M7335=People!$B$4,People!$A$4,IF(Orders!M7335=People!$B$3,People!$A$3,IF(Orders!M7335=People!$B$2,People!$A$2,0))))</f>
        <v>Cassandra Brandow</v>
      </c>
      <c r="W7335" s="3" t="str">
        <f>IFERROR(INDEX(Returns!$B$2:$B$801,MATCH(Orders!B7335,Returns!$A$2:$A$801,0)),"No")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IF(M7336=People!$B$5,People!$A$5,IF(M7336=People!$B$4,People!$A$4,IF(Orders!M7336=People!$B$3,People!$A$3,IF(Orders!M7336=People!$B$2,People!$A$2,0))))</f>
        <v>Cassandra Brandow</v>
      </c>
      <c r="W7336" s="3" t="str">
        <f>IFERROR(INDEX(Returns!$B$2:$B$801,MATCH(Orders!B7336,Returns!$A$2:$A$801,0)),"No")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IF(M7337=People!$B$5,People!$A$5,IF(M7337=People!$B$4,People!$A$4,IF(Orders!M7337=People!$B$3,People!$A$3,IF(Orders!M7337=People!$B$2,People!$A$2,0))))</f>
        <v>Chuck Magee</v>
      </c>
      <c r="W7337" s="3" t="str">
        <f>IFERROR(INDEX(Returns!$B$2:$B$801,MATCH(Orders!B7337,Returns!$A$2:$A$801,0)),"No")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IF(M7338=People!$B$5,People!$A$5,IF(M7338=People!$B$4,People!$A$4,IF(Orders!M7338=People!$B$3,People!$A$3,IF(Orders!M7338=People!$B$2,People!$A$2,0))))</f>
        <v>Chuck Magee</v>
      </c>
      <c r="W7338" s="3" t="str">
        <f>IFERROR(INDEX(Returns!$B$2:$B$801,MATCH(Orders!B7338,Returns!$A$2:$A$801,0)),"No")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IF(M7339=People!$B$5,People!$A$5,IF(M7339=People!$B$4,People!$A$4,IF(Orders!M7339=People!$B$3,People!$A$3,IF(Orders!M7339=People!$B$2,People!$A$2,0))))</f>
        <v>Anna Andreadi</v>
      </c>
      <c r="W7339" s="3" t="str">
        <f>IFERROR(INDEX(Returns!$B$2:$B$801,MATCH(Orders!B7339,Returns!$A$2:$A$801,0)),"No")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IF(M7340=People!$B$5,People!$A$5,IF(M7340=People!$B$4,People!$A$4,IF(Orders!M7340=People!$B$3,People!$A$3,IF(Orders!M7340=People!$B$2,People!$A$2,0))))</f>
        <v>Chuck Magee</v>
      </c>
      <c r="W7340" s="3" t="str">
        <f>IFERROR(INDEX(Returns!$B$2:$B$801,MATCH(Orders!B7340,Returns!$A$2:$A$801,0)),"No")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IF(M7341=People!$B$5,People!$A$5,IF(M7341=People!$B$4,People!$A$4,IF(Orders!M7341=People!$B$3,People!$A$3,IF(Orders!M7341=People!$B$2,People!$A$2,0))))</f>
        <v>Chuck Magee</v>
      </c>
      <c r="W7341" s="3" t="str">
        <f>IFERROR(INDEX(Returns!$B$2:$B$801,MATCH(Orders!B7341,Returns!$A$2:$A$801,0)),"No")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IF(M7342=People!$B$5,People!$A$5,IF(M7342=People!$B$4,People!$A$4,IF(Orders!M7342=People!$B$3,People!$A$3,IF(Orders!M7342=People!$B$2,People!$A$2,0))))</f>
        <v>Cassandra Brandow</v>
      </c>
      <c r="W7342" s="3" t="str">
        <f>IFERROR(INDEX(Returns!$B$2:$B$801,MATCH(Orders!B7342,Returns!$A$2:$A$801,0)),"No")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IF(M7343=People!$B$5,People!$A$5,IF(M7343=People!$B$4,People!$A$4,IF(Orders!M7343=People!$B$3,People!$A$3,IF(Orders!M7343=People!$B$2,People!$A$2,0))))</f>
        <v>Cassandra Brandow</v>
      </c>
      <c r="W7343" s="3" t="str">
        <f>IFERROR(INDEX(Returns!$B$2:$B$801,MATCH(Orders!B7343,Returns!$A$2:$A$801,0)),"No")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IF(M7344=People!$B$5,People!$A$5,IF(M7344=People!$B$4,People!$A$4,IF(Orders!M7344=People!$B$3,People!$A$3,IF(Orders!M7344=People!$B$2,People!$A$2,0))))</f>
        <v>Cassandra Brandow</v>
      </c>
      <c r="W7344" s="3" t="str">
        <f>IFERROR(INDEX(Returns!$B$2:$B$801,MATCH(Orders!B7344,Returns!$A$2:$A$801,0)),"No")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IF(M7345=People!$B$5,People!$A$5,IF(M7345=People!$B$4,People!$A$4,IF(Orders!M7345=People!$B$3,People!$A$3,IF(Orders!M7345=People!$B$2,People!$A$2,0))))</f>
        <v>Chuck Magee</v>
      </c>
      <c r="W7345" s="3" t="str">
        <f>IFERROR(INDEX(Returns!$B$2:$B$801,MATCH(Orders!B7345,Returns!$A$2:$A$801,0)),"No")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IF(M7346=People!$B$5,People!$A$5,IF(M7346=People!$B$4,People!$A$4,IF(Orders!M7346=People!$B$3,People!$A$3,IF(Orders!M7346=People!$B$2,People!$A$2,0))))</f>
        <v>Cassandra Brandow</v>
      </c>
      <c r="W7346" s="3" t="str">
        <f>IFERROR(INDEX(Returns!$B$2:$B$801,MATCH(Orders!B7346,Returns!$A$2:$A$801,0)),"No")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IF(M7347=People!$B$5,People!$A$5,IF(M7347=People!$B$4,People!$A$4,IF(Orders!M7347=People!$B$3,People!$A$3,IF(Orders!M7347=People!$B$2,People!$A$2,0))))</f>
        <v>Cassandra Brandow</v>
      </c>
      <c r="W7347" s="3" t="str">
        <f>IFERROR(INDEX(Returns!$B$2:$B$801,MATCH(Orders!B7347,Returns!$A$2:$A$801,0)),"No")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IF(M7348=People!$B$5,People!$A$5,IF(M7348=People!$B$4,People!$A$4,IF(Orders!M7348=People!$B$3,People!$A$3,IF(Orders!M7348=People!$B$2,People!$A$2,0))))</f>
        <v>Cassandra Brandow</v>
      </c>
      <c r="W7348" s="3" t="str">
        <f>IFERROR(INDEX(Returns!$B$2:$B$801,MATCH(Orders!B7348,Returns!$A$2:$A$801,0)),"No")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IF(M7349=People!$B$5,People!$A$5,IF(M7349=People!$B$4,People!$A$4,IF(Orders!M7349=People!$B$3,People!$A$3,IF(Orders!M7349=People!$B$2,People!$A$2,0))))</f>
        <v>Cassandra Brandow</v>
      </c>
      <c r="W7349" s="3" t="str">
        <f>IFERROR(INDEX(Returns!$B$2:$B$801,MATCH(Orders!B7349,Returns!$A$2:$A$801,0)),"No")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IF(M7350=People!$B$5,People!$A$5,IF(M7350=People!$B$4,People!$A$4,IF(Orders!M7350=People!$B$3,People!$A$3,IF(Orders!M7350=People!$B$2,People!$A$2,0))))</f>
        <v>Kelly Williams</v>
      </c>
      <c r="W7350" s="3" t="str">
        <f>IFERROR(INDEX(Returns!$B$2:$B$801,MATCH(Orders!B7350,Returns!$A$2:$A$801,0)),"No")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IF(M7351=People!$B$5,People!$A$5,IF(M7351=People!$B$4,People!$A$4,IF(Orders!M7351=People!$B$3,People!$A$3,IF(Orders!M7351=People!$B$2,People!$A$2,0))))</f>
        <v>Kelly Williams</v>
      </c>
      <c r="W7351" s="3" t="str">
        <f>IFERROR(INDEX(Returns!$B$2:$B$801,MATCH(Orders!B7351,Returns!$A$2:$A$801,0)),"No")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IF(M7352=People!$B$5,People!$A$5,IF(M7352=People!$B$4,People!$A$4,IF(Orders!M7352=People!$B$3,People!$A$3,IF(Orders!M7352=People!$B$2,People!$A$2,0))))</f>
        <v>Kelly Williams</v>
      </c>
      <c r="W7352" s="3" t="str">
        <f>IFERROR(INDEX(Returns!$B$2:$B$801,MATCH(Orders!B7352,Returns!$A$2:$A$801,0)),"No")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IF(M7353=People!$B$5,People!$A$5,IF(M7353=People!$B$4,People!$A$4,IF(Orders!M7353=People!$B$3,People!$A$3,IF(Orders!M7353=People!$B$2,People!$A$2,0))))</f>
        <v>Anna Andreadi</v>
      </c>
      <c r="W7353" s="3" t="str">
        <f>IFERROR(INDEX(Returns!$B$2:$B$801,MATCH(Orders!B7353,Returns!$A$2:$A$801,0)),"No")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IF(M7354=People!$B$5,People!$A$5,IF(M7354=People!$B$4,People!$A$4,IF(Orders!M7354=People!$B$3,People!$A$3,IF(Orders!M7354=People!$B$2,People!$A$2,0))))</f>
        <v>Chuck Magee</v>
      </c>
      <c r="W7354" s="3" t="str">
        <f>IFERROR(INDEX(Returns!$B$2:$B$801,MATCH(Orders!B7354,Returns!$A$2:$A$801,0)),"No")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IF(M7355=People!$B$5,People!$A$5,IF(M7355=People!$B$4,People!$A$4,IF(Orders!M7355=People!$B$3,People!$A$3,IF(Orders!M7355=People!$B$2,People!$A$2,0))))</f>
        <v>Chuck Magee</v>
      </c>
      <c r="W7355" s="3" t="str">
        <f>IFERROR(INDEX(Returns!$B$2:$B$801,MATCH(Orders!B7355,Returns!$A$2:$A$801,0)),"No")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IF(M7356=People!$B$5,People!$A$5,IF(M7356=People!$B$4,People!$A$4,IF(Orders!M7356=People!$B$3,People!$A$3,IF(Orders!M7356=People!$B$2,People!$A$2,0))))</f>
        <v>Anna Andreadi</v>
      </c>
      <c r="W7356" s="3" t="str">
        <f>IFERROR(INDEX(Returns!$B$2:$B$801,MATCH(Orders!B7356,Returns!$A$2:$A$801,0)),"No")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IF(M7357=People!$B$5,People!$A$5,IF(M7357=People!$B$4,People!$A$4,IF(Orders!M7357=People!$B$3,People!$A$3,IF(Orders!M7357=People!$B$2,People!$A$2,0))))</f>
        <v>Kelly Williams</v>
      </c>
      <c r="W7357" s="3" t="str">
        <f>IFERROR(INDEX(Returns!$B$2:$B$801,MATCH(Orders!B7357,Returns!$A$2:$A$801,0)),"No")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IF(M7358=People!$B$5,People!$A$5,IF(M7358=People!$B$4,People!$A$4,IF(Orders!M7358=People!$B$3,People!$A$3,IF(Orders!M7358=People!$B$2,People!$A$2,0))))</f>
        <v>Anna Andreadi</v>
      </c>
      <c r="W7358" s="3" t="str">
        <f>IFERROR(INDEX(Returns!$B$2:$B$801,MATCH(Orders!B7358,Returns!$A$2:$A$801,0)),"No")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IF(M7359=People!$B$5,People!$A$5,IF(M7359=People!$B$4,People!$A$4,IF(Orders!M7359=People!$B$3,People!$A$3,IF(Orders!M7359=People!$B$2,People!$A$2,0))))</f>
        <v>Anna Andreadi</v>
      </c>
      <c r="W7359" s="3" t="str">
        <f>IFERROR(INDEX(Returns!$B$2:$B$801,MATCH(Orders!B7359,Returns!$A$2:$A$801,0)),"No")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IF(M7360=People!$B$5,People!$A$5,IF(M7360=People!$B$4,People!$A$4,IF(Orders!M7360=People!$B$3,People!$A$3,IF(Orders!M7360=People!$B$2,People!$A$2,0))))</f>
        <v>Chuck Magee</v>
      </c>
      <c r="W7360" s="3" t="str">
        <f>IFERROR(INDEX(Returns!$B$2:$B$801,MATCH(Orders!B7360,Returns!$A$2:$A$801,0)),"No")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IF(M7361=People!$B$5,People!$A$5,IF(M7361=People!$B$4,People!$A$4,IF(Orders!M7361=People!$B$3,People!$A$3,IF(Orders!M7361=People!$B$2,People!$A$2,0))))</f>
        <v>Chuck Magee</v>
      </c>
      <c r="W7361" s="3" t="str">
        <f>IFERROR(INDEX(Returns!$B$2:$B$801,MATCH(Orders!B7361,Returns!$A$2:$A$801,0)),"No")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IF(M7362=People!$B$5,People!$A$5,IF(M7362=People!$B$4,People!$A$4,IF(Orders!M7362=People!$B$3,People!$A$3,IF(Orders!M7362=People!$B$2,People!$A$2,0))))</f>
        <v>Anna Andreadi</v>
      </c>
      <c r="W7362" s="3" t="str">
        <f>IFERROR(INDEX(Returns!$B$2:$B$801,MATCH(Orders!B7362,Returns!$A$2:$A$801,0)),"No")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IF(M7363=People!$B$5,People!$A$5,IF(M7363=People!$B$4,People!$A$4,IF(Orders!M7363=People!$B$3,People!$A$3,IF(Orders!M7363=People!$B$2,People!$A$2,0))))</f>
        <v>Anna Andreadi</v>
      </c>
      <c r="W7363" s="3" t="str">
        <f>IFERROR(INDEX(Returns!$B$2:$B$801,MATCH(Orders!B7363,Returns!$A$2:$A$801,0)),"No")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IF(M7364=People!$B$5,People!$A$5,IF(M7364=People!$B$4,People!$A$4,IF(Orders!M7364=People!$B$3,People!$A$3,IF(Orders!M7364=People!$B$2,People!$A$2,0))))</f>
        <v>Anna Andreadi</v>
      </c>
      <c r="W7364" s="3" t="str">
        <f>IFERROR(INDEX(Returns!$B$2:$B$801,MATCH(Orders!B7364,Returns!$A$2:$A$801,0)),"No")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IF(M7365=People!$B$5,People!$A$5,IF(M7365=People!$B$4,People!$A$4,IF(Orders!M7365=People!$B$3,People!$A$3,IF(Orders!M7365=People!$B$2,People!$A$2,0))))</f>
        <v>Chuck Magee</v>
      </c>
      <c r="W7365" s="3" t="str">
        <f>IFERROR(INDEX(Returns!$B$2:$B$801,MATCH(Orders!B7365,Returns!$A$2:$A$801,0)),"No")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IF(M7366=People!$B$5,People!$A$5,IF(M7366=People!$B$4,People!$A$4,IF(Orders!M7366=People!$B$3,People!$A$3,IF(Orders!M7366=People!$B$2,People!$A$2,0))))</f>
        <v>Chuck Magee</v>
      </c>
      <c r="W7366" s="3" t="str">
        <f>IFERROR(INDEX(Returns!$B$2:$B$801,MATCH(Orders!B7366,Returns!$A$2:$A$801,0)),"No")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IF(M7367=People!$B$5,People!$A$5,IF(M7367=People!$B$4,People!$A$4,IF(Orders!M7367=People!$B$3,People!$A$3,IF(Orders!M7367=People!$B$2,People!$A$2,0))))</f>
        <v>Chuck Magee</v>
      </c>
      <c r="W7367" s="3" t="str">
        <f>IFERROR(INDEX(Returns!$B$2:$B$801,MATCH(Orders!B7367,Returns!$A$2:$A$801,0)),"No")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IF(M7368=People!$B$5,People!$A$5,IF(M7368=People!$B$4,People!$A$4,IF(Orders!M7368=People!$B$3,People!$A$3,IF(Orders!M7368=People!$B$2,People!$A$2,0))))</f>
        <v>Chuck Magee</v>
      </c>
      <c r="W7368" s="3" t="str">
        <f>IFERROR(INDEX(Returns!$B$2:$B$801,MATCH(Orders!B7368,Returns!$A$2:$A$801,0)),"No")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IF(M7369=People!$B$5,People!$A$5,IF(M7369=People!$B$4,People!$A$4,IF(Orders!M7369=People!$B$3,People!$A$3,IF(Orders!M7369=People!$B$2,People!$A$2,0))))</f>
        <v>Chuck Magee</v>
      </c>
      <c r="W7369" s="3" t="str">
        <f>IFERROR(INDEX(Returns!$B$2:$B$801,MATCH(Orders!B7369,Returns!$A$2:$A$801,0)),"No")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IF(M7370=People!$B$5,People!$A$5,IF(M7370=People!$B$4,People!$A$4,IF(Orders!M7370=People!$B$3,People!$A$3,IF(Orders!M7370=People!$B$2,People!$A$2,0))))</f>
        <v>Cassandra Brandow</v>
      </c>
      <c r="W7370" s="3" t="str">
        <f>IFERROR(INDEX(Returns!$B$2:$B$801,MATCH(Orders!B7370,Returns!$A$2:$A$801,0)),"No")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IF(M7371=People!$B$5,People!$A$5,IF(M7371=People!$B$4,People!$A$4,IF(Orders!M7371=People!$B$3,People!$A$3,IF(Orders!M7371=People!$B$2,People!$A$2,0))))</f>
        <v>Cassandra Brandow</v>
      </c>
      <c r="W7371" s="3" t="str">
        <f>IFERROR(INDEX(Returns!$B$2:$B$801,MATCH(Orders!B7371,Returns!$A$2:$A$801,0)),"No")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IF(M7372=People!$B$5,People!$A$5,IF(M7372=People!$B$4,People!$A$4,IF(Orders!M7372=People!$B$3,People!$A$3,IF(Orders!M7372=People!$B$2,People!$A$2,0))))</f>
        <v>Kelly Williams</v>
      </c>
      <c r="W7372" s="3" t="str">
        <f>IFERROR(INDEX(Returns!$B$2:$B$801,MATCH(Orders!B7372,Returns!$A$2:$A$801,0)),"No")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IF(M7373=People!$B$5,People!$A$5,IF(M7373=People!$B$4,People!$A$4,IF(Orders!M7373=People!$B$3,People!$A$3,IF(Orders!M7373=People!$B$2,People!$A$2,0))))</f>
        <v>Anna Andreadi</v>
      </c>
      <c r="W7373" s="3" t="str">
        <f>IFERROR(INDEX(Returns!$B$2:$B$801,MATCH(Orders!B7373,Returns!$A$2:$A$801,0)),"No")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IF(M7374=People!$B$5,People!$A$5,IF(M7374=People!$B$4,People!$A$4,IF(Orders!M7374=People!$B$3,People!$A$3,IF(Orders!M7374=People!$B$2,People!$A$2,0))))</f>
        <v>Anna Andreadi</v>
      </c>
      <c r="W7374" s="3" t="str">
        <f>IFERROR(INDEX(Returns!$B$2:$B$801,MATCH(Orders!B7374,Returns!$A$2:$A$801,0)),"No")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IF(M7375=People!$B$5,People!$A$5,IF(M7375=People!$B$4,People!$A$4,IF(Orders!M7375=People!$B$3,People!$A$3,IF(Orders!M7375=People!$B$2,People!$A$2,0))))</f>
        <v>Anna Andreadi</v>
      </c>
      <c r="W7375" s="3" t="str">
        <f>IFERROR(INDEX(Returns!$B$2:$B$801,MATCH(Orders!B7375,Returns!$A$2:$A$801,0)),"No")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IF(M7376=People!$B$5,People!$A$5,IF(M7376=People!$B$4,People!$A$4,IF(Orders!M7376=People!$B$3,People!$A$3,IF(Orders!M7376=People!$B$2,People!$A$2,0))))</f>
        <v>Anna Andreadi</v>
      </c>
      <c r="W7376" s="3" t="str">
        <f>IFERROR(INDEX(Returns!$B$2:$B$801,MATCH(Orders!B7376,Returns!$A$2:$A$801,0)),"No")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IF(M7377=People!$B$5,People!$A$5,IF(M7377=People!$B$4,People!$A$4,IF(Orders!M7377=People!$B$3,People!$A$3,IF(Orders!M7377=People!$B$2,People!$A$2,0))))</f>
        <v>Anna Andreadi</v>
      </c>
      <c r="W7377" s="3" t="str">
        <f>IFERROR(INDEX(Returns!$B$2:$B$801,MATCH(Orders!B7377,Returns!$A$2:$A$801,0)),"No")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IF(M7378=People!$B$5,People!$A$5,IF(M7378=People!$B$4,People!$A$4,IF(Orders!M7378=People!$B$3,People!$A$3,IF(Orders!M7378=People!$B$2,People!$A$2,0))))</f>
        <v>Kelly Williams</v>
      </c>
      <c r="W7378" s="3" t="str">
        <f>IFERROR(INDEX(Returns!$B$2:$B$801,MATCH(Orders!B7378,Returns!$A$2:$A$801,0)),"No")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IF(M7379=People!$B$5,People!$A$5,IF(M7379=People!$B$4,People!$A$4,IF(Orders!M7379=People!$B$3,People!$A$3,IF(Orders!M7379=People!$B$2,People!$A$2,0))))</f>
        <v>Anna Andreadi</v>
      </c>
      <c r="W7379" s="3" t="str">
        <f>IFERROR(INDEX(Returns!$B$2:$B$801,MATCH(Orders!B7379,Returns!$A$2:$A$801,0)),"No")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IF(M7380=People!$B$5,People!$A$5,IF(M7380=People!$B$4,People!$A$4,IF(Orders!M7380=People!$B$3,People!$A$3,IF(Orders!M7380=People!$B$2,People!$A$2,0))))</f>
        <v>Cassandra Brandow</v>
      </c>
      <c r="W7380" s="3" t="str">
        <f>IFERROR(INDEX(Returns!$B$2:$B$801,MATCH(Orders!B7380,Returns!$A$2:$A$801,0)),"No")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IF(M7381=People!$B$5,People!$A$5,IF(M7381=People!$B$4,People!$A$4,IF(Orders!M7381=People!$B$3,People!$A$3,IF(Orders!M7381=People!$B$2,People!$A$2,0))))</f>
        <v>Kelly Williams</v>
      </c>
      <c r="W7381" s="3" t="str">
        <f>IFERROR(INDEX(Returns!$B$2:$B$801,MATCH(Orders!B7381,Returns!$A$2:$A$801,0)),"No")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IF(M7382=People!$B$5,People!$A$5,IF(M7382=People!$B$4,People!$A$4,IF(Orders!M7382=People!$B$3,People!$A$3,IF(Orders!M7382=People!$B$2,People!$A$2,0))))</f>
        <v>Kelly Williams</v>
      </c>
      <c r="W7382" s="3" t="str">
        <f>IFERROR(INDEX(Returns!$B$2:$B$801,MATCH(Orders!B7382,Returns!$A$2:$A$801,0)),"No")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IF(M7383=People!$B$5,People!$A$5,IF(M7383=People!$B$4,People!$A$4,IF(Orders!M7383=People!$B$3,People!$A$3,IF(Orders!M7383=People!$B$2,People!$A$2,0))))</f>
        <v>Kelly Williams</v>
      </c>
      <c r="W7383" s="3" t="str">
        <f>IFERROR(INDEX(Returns!$B$2:$B$801,MATCH(Orders!B7383,Returns!$A$2:$A$801,0)),"No")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IF(M7384=People!$B$5,People!$A$5,IF(M7384=People!$B$4,People!$A$4,IF(Orders!M7384=People!$B$3,People!$A$3,IF(Orders!M7384=People!$B$2,People!$A$2,0))))</f>
        <v>Kelly Williams</v>
      </c>
      <c r="W7384" s="3" t="str">
        <f>IFERROR(INDEX(Returns!$B$2:$B$801,MATCH(Orders!B7384,Returns!$A$2:$A$801,0)),"No")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IF(M7385=People!$B$5,People!$A$5,IF(M7385=People!$B$4,People!$A$4,IF(Orders!M7385=People!$B$3,People!$A$3,IF(Orders!M7385=People!$B$2,People!$A$2,0))))</f>
        <v>Kelly Williams</v>
      </c>
      <c r="W7385" s="3" t="str">
        <f>IFERROR(INDEX(Returns!$B$2:$B$801,MATCH(Orders!B7385,Returns!$A$2:$A$801,0)),"No")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IF(M7386=People!$B$5,People!$A$5,IF(M7386=People!$B$4,People!$A$4,IF(Orders!M7386=People!$B$3,People!$A$3,IF(Orders!M7386=People!$B$2,People!$A$2,0))))</f>
        <v>Kelly Williams</v>
      </c>
      <c r="W7386" s="3" t="str">
        <f>IFERROR(INDEX(Returns!$B$2:$B$801,MATCH(Orders!B7386,Returns!$A$2:$A$801,0)),"No")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IF(M7387=People!$B$5,People!$A$5,IF(M7387=People!$B$4,People!$A$4,IF(Orders!M7387=People!$B$3,People!$A$3,IF(Orders!M7387=People!$B$2,People!$A$2,0))))</f>
        <v>Kelly Williams</v>
      </c>
      <c r="W7387" s="3" t="str">
        <f>IFERROR(INDEX(Returns!$B$2:$B$801,MATCH(Orders!B7387,Returns!$A$2:$A$801,0)),"No")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IF(M7388=People!$B$5,People!$A$5,IF(M7388=People!$B$4,People!$A$4,IF(Orders!M7388=People!$B$3,People!$A$3,IF(Orders!M7388=People!$B$2,People!$A$2,0))))</f>
        <v>Kelly Williams</v>
      </c>
      <c r="W7388" s="3" t="str">
        <f>IFERROR(INDEX(Returns!$B$2:$B$801,MATCH(Orders!B7388,Returns!$A$2:$A$801,0)),"No")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IF(M7389=People!$B$5,People!$A$5,IF(M7389=People!$B$4,People!$A$4,IF(Orders!M7389=People!$B$3,People!$A$3,IF(Orders!M7389=People!$B$2,People!$A$2,0))))</f>
        <v>Kelly Williams</v>
      </c>
      <c r="W7389" s="3" t="str">
        <f>IFERROR(INDEX(Returns!$B$2:$B$801,MATCH(Orders!B7389,Returns!$A$2:$A$801,0)),"No")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IF(M7390=People!$B$5,People!$A$5,IF(M7390=People!$B$4,People!$A$4,IF(Orders!M7390=People!$B$3,People!$A$3,IF(Orders!M7390=People!$B$2,People!$A$2,0))))</f>
        <v>Kelly Williams</v>
      </c>
      <c r="W7390" s="3" t="str">
        <f>IFERROR(INDEX(Returns!$B$2:$B$801,MATCH(Orders!B7390,Returns!$A$2:$A$801,0)),"No")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IF(M7391=People!$B$5,People!$A$5,IF(M7391=People!$B$4,People!$A$4,IF(Orders!M7391=People!$B$3,People!$A$3,IF(Orders!M7391=People!$B$2,People!$A$2,0))))</f>
        <v>Cassandra Brandow</v>
      </c>
      <c r="W7391" s="3" t="str">
        <f>IFERROR(INDEX(Returns!$B$2:$B$801,MATCH(Orders!B7391,Returns!$A$2:$A$801,0)),"No")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IF(M7392=People!$B$5,People!$A$5,IF(M7392=People!$B$4,People!$A$4,IF(Orders!M7392=People!$B$3,People!$A$3,IF(Orders!M7392=People!$B$2,People!$A$2,0))))</f>
        <v>Cassandra Brandow</v>
      </c>
      <c r="W7392" s="3" t="str">
        <f>IFERROR(INDEX(Returns!$B$2:$B$801,MATCH(Orders!B7392,Returns!$A$2:$A$801,0)),"No")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IF(M7393=People!$B$5,People!$A$5,IF(M7393=People!$B$4,People!$A$4,IF(Orders!M7393=People!$B$3,People!$A$3,IF(Orders!M7393=People!$B$2,People!$A$2,0))))</f>
        <v>Chuck Magee</v>
      </c>
      <c r="W7393" s="3" t="str">
        <f>IFERROR(INDEX(Returns!$B$2:$B$801,MATCH(Orders!B7393,Returns!$A$2:$A$801,0)),"No")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IF(M7394=People!$B$5,People!$A$5,IF(M7394=People!$B$4,People!$A$4,IF(Orders!M7394=People!$B$3,People!$A$3,IF(Orders!M7394=People!$B$2,People!$A$2,0))))</f>
        <v>Anna Andreadi</v>
      </c>
      <c r="W7394" s="3" t="str">
        <f>IFERROR(INDEX(Returns!$B$2:$B$801,MATCH(Orders!B7394,Returns!$A$2:$A$801,0)),"No")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IF(M7395=People!$B$5,People!$A$5,IF(M7395=People!$B$4,People!$A$4,IF(Orders!M7395=People!$B$3,People!$A$3,IF(Orders!M7395=People!$B$2,People!$A$2,0))))</f>
        <v>Anna Andreadi</v>
      </c>
      <c r="W7395" s="3" t="str">
        <f>IFERROR(INDEX(Returns!$B$2:$B$801,MATCH(Orders!B7395,Returns!$A$2:$A$801,0)),"No")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IF(M7396=People!$B$5,People!$A$5,IF(M7396=People!$B$4,People!$A$4,IF(Orders!M7396=People!$B$3,People!$A$3,IF(Orders!M7396=People!$B$2,People!$A$2,0))))</f>
        <v>Anna Andreadi</v>
      </c>
      <c r="W7396" s="3" t="str">
        <f>IFERROR(INDEX(Returns!$B$2:$B$801,MATCH(Orders!B7396,Returns!$A$2:$A$801,0)),"No")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IF(M7397=People!$B$5,People!$A$5,IF(M7397=People!$B$4,People!$A$4,IF(Orders!M7397=People!$B$3,People!$A$3,IF(Orders!M7397=People!$B$2,People!$A$2,0))))</f>
        <v>Chuck Magee</v>
      </c>
      <c r="W7397" s="3" t="str">
        <f>IFERROR(INDEX(Returns!$B$2:$B$801,MATCH(Orders!B7397,Returns!$A$2:$A$801,0)),"No")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IF(M7398=People!$B$5,People!$A$5,IF(M7398=People!$B$4,People!$A$4,IF(Orders!M7398=People!$B$3,People!$A$3,IF(Orders!M7398=People!$B$2,People!$A$2,0))))</f>
        <v>Chuck Magee</v>
      </c>
      <c r="W7398" s="3" t="str">
        <f>IFERROR(INDEX(Returns!$B$2:$B$801,MATCH(Orders!B7398,Returns!$A$2:$A$801,0)),"No")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IF(M7399=People!$B$5,People!$A$5,IF(M7399=People!$B$4,People!$A$4,IF(Orders!M7399=People!$B$3,People!$A$3,IF(Orders!M7399=People!$B$2,People!$A$2,0))))</f>
        <v>Chuck Magee</v>
      </c>
      <c r="W7399" s="3" t="str">
        <f>IFERROR(INDEX(Returns!$B$2:$B$801,MATCH(Orders!B7399,Returns!$A$2:$A$801,0)),"No")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IF(M7400=People!$B$5,People!$A$5,IF(M7400=People!$B$4,People!$A$4,IF(Orders!M7400=People!$B$3,People!$A$3,IF(Orders!M7400=People!$B$2,People!$A$2,0))))</f>
        <v>Kelly Williams</v>
      </c>
      <c r="W7400" s="3" t="str">
        <f>IFERROR(INDEX(Returns!$B$2:$B$801,MATCH(Orders!B7400,Returns!$A$2:$A$801,0)),"No")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IF(M7401=People!$B$5,People!$A$5,IF(M7401=People!$B$4,People!$A$4,IF(Orders!M7401=People!$B$3,People!$A$3,IF(Orders!M7401=People!$B$2,People!$A$2,0))))</f>
        <v>Kelly Williams</v>
      </c>
      <c r="W7401" s="3" t="str">
        <f>IFERROR(INDEX(Returns!$B$2:$B$801,MATCH(Orders!B7401,Returns!$A$2:$A$801,0)),"No")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IF(M7402=People!$B$5,People!$A$5,IF(M7402=People!$B$4,People!$A$4,IF(Orders!M7402=People!$B$3,People!$A$3,IF(Orders!M7402=People!$B$2,People!$A$2,0))))</f>
        <v>Anna Andreadi</v>
      </c>
      <c r="W7402" s="3" t="str">
        <f>IFERROR(INDEX(Returns!$B$2:$B$801,MATCH(Orders!B7402,Returns!$A$2:$A$801,0)),"No")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IF(M7403=People!$B$5,People!$A$5,IF(M7403=People!$B$4,People!$A$4,IF(Orders!M7403=People!$B$3,People!$A$3,IF(Orders!M7403=People!$B$2,People!$A$2,0))))</f>
        <v>Anna Andreadi</v>
      </c>
      <c r="W7403" s="3" t="str">
        <f>IFERROR(INDEX(Returns!$B$2:$B$801,MATCH(Orders!B7403,Returns!$A$2:$A$801,0)),"No")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IF(M7404=People!$B$5,People!$A$5,IF(M7404=People!$B$4,People!$A$4,IF(Orders!M7404=People!$B$3,People!$A$3,IF(Orders!M7404=People!$B$2,People!$A$2,0))))</f>
        <v>Chuck Magee</v>
      </c>
      <c r="W7404" s="3" t="str">
        <f>IFERROR(INDEX(Returns!$B$2:$B$801,MATCH(Orders!B7404,Returns!$A$2:$A$801,0)),"No")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IF(M7405=People!$B$5,People!$A$5,IF(M7405=People!$B$4,People!$A$4,IF(Orders!M7405=People!$B$3,People!$A$3,IF(Orders!M7405=People!$B$2,People!$A$2,0))))</f>
        <v>Anna Andreadi</v>
      </c>
      <c r="W7405" s="3" t="str">
        <f>IFERROR(INDEX(Returns!$B$2:$B$801,MATCH(Orders!B7405,Returns!$A$2:$A$801,0)),"No")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IF(M7406=People!$B$5,People!$A$5,IF(M7406=People!$B$4,People!$A$4,IF(Orders!M7406=People!$B$3,People!$A$3,IF(Orders!M7406=People!$B$2,People!$A$2,0))))</f>
        <v>Anna Andreadi</v>
      </c>
      <c r="W7406" s="3" t="str">
        <f>IFERROR(INDEX(Returns!$B$2:$B$801,MATCH(Orders!B7406,Returns!$A$2:$A$801,0)),"No")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IF(M7407=People!$B$5,People!$A$5,IF(M7407=People!$B$4,People!$A$4,IF(Orders!M7407=People!$B$3,People!$A$3,IF(Orders!M7407=People!$B$2,People!$A$2,0))))</f>
        <v>Anna Andreadi</v>
      </c>
      <c r="W7407" s="3" t="str">
        <f>IFERROR(INDEX(Returns!$B$2:$B$801,MATCH(Orders!B7407,Returns!$A$2:$A$801,0)),"No")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IF(M7408=People!$B$5,People!$A$5,IF(M7408=People!$B$4,People!$A$4,IF(Orders!M7408=People!$B$3,People!$A$3,IF(Orders!M7408=People!$B$2,People!$A$2,0))))</f>
        <v>Anna Andreadi</v>
      </c>
      <c r="W7408" s="3" t="str">
        <f>IFERROR(INDEX(Returns!$B$2:$B$801,MATCH(Orders!B7408,Returns!$A$2:$A$801,0)),"No")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IF(M7409=People!$B$5,People!$A$5,IF(M7409=People!$B$4,People!$A$4,IF(Orders!M7409=People!$B$3,People!$A$3,IF(Orders!M7409=People!$B$2,People!$A$2,0))))</f>
        <v>Kelly Williams</v>
      </c>
      <c r="W7409" s="3" t="str">
        <f>IFERROR(INDEX(Returns!$B$2:$B$801,MATCH(Orders!B7409,Returns!$A$2:$A$801,0)),"No")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IF(M7410=People!$B$5,People!$A$5,IF(M7410=People!$B$4,People!$A$4,IF(Orders!M7410=People!$B$3,People!$A$3,IF(Orders!M7410=People!$B$2,People!$A$2,0))))</f>
        <v>Anna Andreadi</v>
      </c>
      <c r="W7410" s="3" t="str">
        <f>IFERROR(INDEX(Returns!$B$2:$B$801,MATCH(Orders!B7410,Returns!$A$2:$A$801,0)),"No")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IF(M7411=People!$B$5,People!$A$5,IF(M7411=People!$B$4,People!$A$4,IF(Orders!M7411=People!$B$3,People!$A$3,IF(Orders!M7411=People!$B$2,People!$A$2,0))))</f>
        <v>Chuck Magee</v>
      </c>
      <c r="W7411" s="3" t="str">
        <f>IFERROR(INDEX(Returns!$B$2:$B$801,MATCH(Orders!B7411,Returns!$A$2:$A$801,0)),"No")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IF(M7412=People!$B$5,People!$A$5,IF(M7412=People!$B$4,People!$A$4,IF(Orders!M7412=People!$B$3,People!$A$3,IF(Orders!M7412=People!$B$2,People!$A$2,0))))</f>
        <v>Chuck Magee</v>
      </c>
      <c r="W7412" s="3" t="str">
        <f>IFERROR(INDEX(Returns!$B$2:$B$801,MATCH(Orders!B7412,Returns!$A$2:$A$801,0)),"No")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IF(M7413=People!$B$5,People!$A$5,IF(M7413=People!$B$4,People!$A$4,IF(Orders!M7413=People!$B$3,People!$A$3,IF(Orders!M7413=People!$B$2,People!$A$2,0))))</f>
        <v>Anna Andreadi</v>
      </c>
      <c r="W7413" s="3" t="str">
        <f>IFERROR(INDEX(Returns!$B$2:$B$801,MATCH(Orders!B7413,Returns!$A$2:$A$801,0)),"No")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IF(M7414=People!$B$5,People!$A$5,IF(M7414=People!$B$4,People!$A$4,IF(Orders!M7414=People!$B$3,People!$A$3,IF(Orders!M7414=People!$B$2,People!$A$2,0))))</f>
        <v>Anna Andreadi</v>
      </c>
      <c r="W7414" s="3" t="str">
        <f>IFERROR(INDEX(Returns!$B$2:$B$801,MATCH(Orders!B7414,Returns!$A$2:$A$801,0)),"No")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IF(M7415=People!$B$5,People!$A$5,IF(M7415=People!$B$4,People!$A$4,IF(Orders!M7415=People!$B$3,People!$A$3,IF(Orders!M7415=People!$B$2,People!$A$2,0))))</f>
        <v>Anna Andreadi</v>
      </c>
      <c r="W7415" s="3" t="str">
        <f>IFERROR(INDEX(Returns!$B$2:$B$801,MATCH(Orders!B7415,Returns!$A$2:$A$801,0)),"No")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IF(M7416=People!$B$5,People!$A$5,IF(M7416=People!$B$4,People!$A$4,IF(Orders!M7416=People!$B$3,People!$A$3,IF(Orders!M7416=People!$B$2,People!$A$2,0))))</f>
        <v>Chuck Magee</v>
      </c>
      <c r="W7416" s="3" t="str">
        <f>IFERROR(INDEX(Returns!$B$2:$B$801,MATCH(Orders!B7416,Returns!$A$2:$A$801,0)),"No")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IF(M7417=People!$B$5,People!$A$5,IF(M7417=People!$B$4,People!$A$4,IF(Orders!M7417=People!$B$3,People!$A$3,IF(Orders!M7417=People!$B$2,People!$A$2,0))))</f>
        <v>Chuck Magee</v>
      </c>
      <c r="W7417" s="3" t="str">
        <f>IFERROR(INDEX(Returns!$B$2:$B$801,MATCH(Orders!B7417,Returns!$A$2:$A$801,0)),"No")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IF(M7418=People!$B$5,People!$A$5,IF(M7418=People!$B$4,People!$A$4,IF(Orders!M7418=People!$B$3,People!$A$3,IF(Orders!M7418=People!$B$2,People!$A$2,0))))</f>
        <v>Chuck Magee</v>
      </c>
      <c r="W7418" s="3" t="str">
        <f>IFERROR(INDEX(Returns!$B$2:$B$801,MATCH(Orders!B7418,Returns!$A$2:$A$801,0)),"No")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IF(M7419=People!$B$5,People!$A$5,IF(M7419=People!$B$4,People!$A$4,IF(Orders!M7419=People!$B$3,People!$A$3,IF(Orders!M7419=People!$B$2,People!$A$2,0))))</f>
        <v>Chuck Magee</v>
      </c>
      <c r="W7419" s="3" t="str">
        <f>IFERROR(INDEX(Returns!$B$2:$B$801,MATCH(Orders!B7419,Returns!$A$2:$A$801,0)),"No")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IF(M7420=People!$B$5,People!$A$5,IF(M7420=People!$B$4,People!$A$4,IF(Orders!M7420=People!$B$3,People!$A$3,IF(Orders!M7420=People!$B$2,People!$A$2,0))))</f>
        <v>Chuck Magee</v>
      </c>
      <c r="W7420" s="3" t="str">
        <f>IFERROR(INDEX(Returns!$B$2:$B$801,MATCH(Orders!B7420,Returns!$A$2:$A$801,0)),"No")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IF(M7421=People!$B$5,People!$A$5,IF(M7421=People!$B$4,People!$A$4,IF(Orders!M7421=People!$B$3,People!$A$3,IF(Orders!M7421=People!$B$2,People!$A$2,0))))</f>
        <v>Chuck Magee</v>
      </c>
      <c r="W7421" s="3" t="str">
        <f>IFERROR(INDEX(Returns!$B$2:$B$801,MATCH(Orders!B7421,Returns!$A$2:$A$801,0)),"No")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IF(M7422=People!$B$5,People!$A$5,IF(M7422=People!$B$4,People!$A$4,IF(Orders!M7422=People!$B$3,People!$A$3,IF(Orders!M7422=People!$B$2,People!$A$2,0))))</f>
        <v>Chuck Magee</v>
      </c>
      <c r="W7422" s="3" t="str">
        <f>IFERROR(INDEX(Returns!$B$2:$B$801,MATCH(Orders!B7422,Returns!$A$2:$A$801,0)),"No")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IF(M7423=People!$B$5,People!$A$5,IF(M7423=People!$B$4,People!$A$4,IF(Orders!M7423=People!$B$3,People!$A$3,IF(Orders!M7423=People!$B$2,People!$A$2,0))))</f>
        <v>Chuck Magee</v>
      </c>
      <c r="W7423" s="3" t="str">
        <f>IFERROR(INDEX(Returns!$B$2:$B$801,MATCH(Orders!B7423,Returns!$A$2:$A$801,0)),"No")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IF(M7424=People!$B$5,People!$A$5,IF(M7424=People!$B$4,People!$A$4,IF(Orders!M7424=People!$B$3,People!$A$3,IF(Orders!M7424=People!$B$2,People!$A$2,0))))</f>
        <v>Chuck Magee</v>
      </c>
      <c r="W7424" s="3" t="str">
        <f>IFERROR(INDEX(Returns!$B$2:$B$801,MATCH(Orders!B7424,Returns!$A$2:$A$801,0)),"No")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IF(M7425=People!$B$5,People!$A$5,IF(M7425=People!$B$4,People!$A$4,IF(Orders!M7425=People!$B$3,People!$A$3,IF(Orders!M7425=People!$B$2,People!$A$2,0))))</f>
        <v>Chuck Magee</v>
      </c>
      <c r="W7425" s="3" t="str">
        <f>IFERROR(INDEX(Returns!$B$2:$B$801,MATCH(Orders!B7425,Returns!$A$2:$A$801,0)),"No")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IF(M7426=People!$B$5,People!$A$5,IF(M7426=People!$B$4,People!$A$4,IF(Orders!M7426=People!$B$3,People!$A$3,IF(Orders!M7426=People!$B$2,People!$A$2,0))))</f>
        <v>Chuck Magee</v>
      </c>
      <c r="W7426" s="3" t="str">
        <f>IFERROR(INDEX(Returns!$B$2:$B$801,MATCH(Orders!B7426,Returns!$A$2:$A$801,0)),"No")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IF(M7427=People!$B$5,People!$A$5,IF(M7427=People!$B$4,People!$A$4,IF(Orders!M7427=People!$B$3,People!$A$3,IF(Orders!M7427=People!$B$2,People!$A$2,0))))</f>
        <v>Kelly Williams</v>
      </c>
      <c r="W7427" s="3" t="str">
        <f>IFERROR(INDEX(Returns!$B$2:$B$801,MATCH(Orders!B7427,Returns!$A$2:$A$801,0)),"No")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IF(M7428=People!$B$5,People!$A$5,IF(M7428=People!$B$4,People!$A$4,IF(Orders!M7428=People!$B$3,People!$A$3,IF(Orders!M7428=People!$B$2,People!$A$2,0))))</f>
        <v>Kelly Williams</v>
      </c>
      <c r="W7428" s="3" t="str">
        <f>IFERROR(INDEX(Returns!$B$2:$B$801,MATCH(Orders!B7428,Returns!$A$2:$A$801,0)),"No")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IF(M7429=People!$B$5,People!$A$5,IF(M7429=People!$B$4,People!$A$4,IF(Orders!M7429=People!$B$3,People!$A$3,IF(Orders!M7429=People!$B$2,People!$A$2,0))))</f>
        <v>Cassandra Brandow</v>
      </c>
      <c r="W7429" s="3" t="str">
        <f>IFERROR(INDEX(Returns!$B$2:$B$801,MATCH(Orders!B7429,Returns!$A$2:$A$801,0)),"No")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IF(M7430=People!$B$5,People!$A$5,IF(M7430=People!$B$4,People!$A$4,IF(Orders!M7430=People!$B$3,People!$A$3,IF(Orders!M7430=People!$B$2,People!$A$2,0))))</f>
        <v>Cassandra Brandow</v>
      </c>
      <c r="W7430" s="3" t="str">
        <f>IFERROR(INDEX(Returns!$B$2:$B$801,MATCH(Orders!B7430,Returns!$A$2:$A$801,0)),"No")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IF(M7431=People!$B$5,People!$A$5,IF(M7431=People!$B$4,People!$A$4,IF(Orders!M7431=People!$B$3,People!$A$3,IF(Orders!M7431=People!$B$2,People!$A$2,0))))</f>
        <v>Cassandra Brandow</v>
      </c>
      <c r="W7431" s="3" t="str">
        <f>IFERROR(INDEX(Returns!$B$2:$B$801,MATCH(Orders!B7431,Returns!$A$2:$A$801,0)),"No")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IF(M7432=People!$B$5,People!$A$5,IF(M7432=People!$B$4,People!$A$4,IF(Orders!M7432=People!$B$3,People!$A$3,IF(Orders!M7432=People!$B$2,People!$A$2,0))))</f>
        <v>Cassandra Brandow</v>
      </c>
      <c r="W7432" s="3" t="str">
        <f>IFERROR(INDEX(Returns!$B$2:$B$801,MATCH(Orders!B7432,Returns!$A$2:$A$801,0)),"No")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IF(M7433=People!$B$5,People!$A$5,IF(M7433=People!$B$4,People!$A$4,IF(Orders!M7433=People!$B$3,People!$A$3,IF(Orders!M7433=People!$B$2,People!$A$2,0))))</f>
        <v>Cassandra Brandow</v>
      </c>
      <c r="W7433" s="3" t="str">
        <f>IFERROR(INDEX(Returns!$B$2:$B$801,MATCH(Orders!B7433,Returns!$A$2:$A$801,0)),"No")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IF(M7434=People!$B$5,People!$A$5,IF(M7434=People!$B$4,People!$A$4,IF(Orders!M7434=People!$B$3,People!$A$3,IF(Orders!M7434=People!$B$2,People!$A$2,0))))</f>
        <v>Anna Andreadi</v>
      </c>
      <c r="W7434" s="3" t="str">
        <f>IFERROR(INDEX(Returns!$B$2:$B$801,MATCH(Orders!B7434,Returns!$A$2:$A$801,0)),"No")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IF(M7435=People!$B$5,People!$A$5,IF(M7435=People!$B$4,People!$A$4,IF(Orders!M7435=People!$B$3,People!$A$3,IF(Orders!M7435=People!$B$2,People!$A$2,0))))</f>
        <v>Anna Andreadi</v>
      </c>
      <c r="W7435" s="3" t="str">
        <f>IFERROR(INDEX(Returns!$B$2:$B$801,MATCH(Orders!B7435,Returns!$A$2:$A$801,0)),"No")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IF(M7436=People!$B$5,People!$A$5,IF(M7436=People!$B$4,People!$A$4,IF(Orders!M7436=People!$B$3,People!$A$3,IF(Orders!M7436=People!$B$2,People!$A$2,0))))</f>
        <v>Anna Andreadi</v>
      </c>
      <c r="W7436" s="3" t="str">
        <f>IFERROR(INDEX(Returns!$B$2:$B$801,MATCH(Orders!B7436,Returns!$A$2:$A$801,0)),"No")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IF(M7437=People!$B$5,People!$A$5,IF(M7437=People!$B$4,People!$A$4,IF(Orders!M7437=People!$B$3,People!$A$3,IF(Orders!M7437=People!$B$2,People!$A$2,0))))</f>
        <v>Anna Andreadi</v>
      </c>
      <c r="W7437" s="3" t="str">
        <f>IFERROR(INDEX(Returns!$B$2:$B$801,MATCH(Orders!B7437,Returns!$A$2:$A$801,0)),"No")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IF(M7438=People!$B$5,People!$A$5,IF(M7438=People!$B$4,People!$A$4,IF(Orders!M7438=People!$B$3,People!$A$3,IF(Orders!M7438=People!$B$2,People!$A$2,0))))</f>
        <v>Anna Andreadi</v>
      </c>
      <c r="W7438" s="3" t="str">
        <f>IFERROR(INDEX(Returns!$B$2:$B$801,MATCH(Orders!B7438,Returns!$A$2:$A$801,0)),"No")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IF(M7439=People!$B$5,People!$A$5,IF(M7439=People!$B$4,People!$A$4,IF(Orders!M7439=People!$B$3,People!$A$3,IF(Orders!M7439=People!$B$2,People!$A$2,0))))</f>
        <v>Anna Andreadi</v>
      </c>
      <c r="W7439" s="3" t="str">
        <f>IFERROR(INDEX(Returns!$B$2:$B$801,MATCH(Orders!B7439,Returns!$A$2:$A$801,0)),"No")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IF(M7440=People!$B$5,People!$A$5,IF(M7440=People!$B$4,People!$A$4,IF(Orders!M7440=People!$B$3,People!$A$3,IF(Orders!M7440=People!$B$2,People!$A$2,0))))</f>
        <v>Anna Andreadi</v>
      </c>
      <c r="W7440" s="3" t="str">
        <f>IFERROR(INDEX(Returns!$B$2:$B$801,MATCH(Orders!B7440,Returns!$A$2:$A$801,0)),"No")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IF(M7441=People!$B$5,People!$A$5,IF(M7441=People!$B$4,People!$A$4,IF(Orders!M7441=People!$B$3,People!$A$3,IF(Orders!M7441=People!$B$2,People!$A$2,0))))</f>
        <v>Anna Andreadi</v>
      </c>
      <c r="W7441" s="3" t="str">
        <f>IFERROR(INDEX(Returns!$B$2:$B$801,MATCH(Orders!B7441,Returns!$A$2:$A$801,0)),"No")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IF(M7442=People!$B$5,People!$A$5,IF(M7442=People!$B$4,People!$A$4,IF(Orders!M7442=People!$B$3,People!$A$3,IF(Orders!M7442=People!$B$2,People!$A$2,0))))</f>
        <v>Anna Andreadi</v>
      </c>
      <c r="W7442" s="3" t="str">
        <f>IFERROR(INDEX(Returns!$B$2:$B$801,MATCH(Orders!B7442,Returns!$A$2:$A$801,0)),"No")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IF(M7443=People!$B$5,People!$A$5,IF(M7443=People!$B$4,People!$A$4,IF(Orders!M7443=People!$B$3,People!$A$3,IF(Orders!M7443=People!$B$2,People!$A$2,0))))</f>
        <v>Anna Andreadi</v>
      </c>
      <c r="W7443" s="3" t="str">
        <f>IFERROR(INDEX(Returns!$B$2:$B$801,MATCH(Orders!B7443,Returns!$A$2:$A$801,0)),"No")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IF(M7444=People!$B$5,People!$A$5,IF(M7444=People!$B$4,People!$A$4,IF(Orders!M7444=People!$B$3,People!$A$3,IF(Orders!M7444=People!$B$2,People!$A$2,0))))</f>
        <v>Kelly Williams</v>
      </c>
      <c r="W7444" s="3" t="str">
        <f>IFERROR(INDEX(Returns!$B$2:$B$801,MATCH(Orders!B7444,Returns!$A$2:$A$801,0)),"No")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IF(M7445=People!$B$5,People!$A$5,IF(M7445=People!$B$4,People!$A$4,IF(Orders!M7445=People!$B$3,People!$A$3,IF(Orders!M7445=People!$B$2,People!$A$2,0))))</f>
        <v>Kelly Williams</v>
      </c>
      <c r="W7445" s="3" t="str">
        <f>IFERROR(INDEX(Returns!$B$2:$B$801,MATCH(Orders!B7445,Returns!$A$2:$A$801,0)),"No")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IF(M7446=People!$B$5,People!$A$5,IF(M7446=People!$B$4,People!$A$4,IF(Orders!M7446=People!$B$3,People!$A$3,IF(Orders!M7446=People!$B$2,People!$A$2,0))))</f>
        <v>Kelly Williams</v>
      </c>
      <c r="W7446" s="3" t="str">
        <f>IFERROR(INDEX(Returns!$B$2:$B$801,MATCH(Orders!B7446,Returns!$A$2:$A$801,0)),"No")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IF(M7447=People!$B$5,People!$A$5,IF(M7447=People!$B$4,People!$A$4,IF(Orders!M7447=People!$B$3,People!$A$3,IF(Orders!M7447=People!$B$2,People!$A$2,0))))</f>
        <v>Kelly Williams</v>
      </c>
      <c r="W7447" s="3" t="str">
        <f>IFERROR(INDEX(Returns!$B$2:$B$801,MATCH(Orders!B7447,Returns!$A$2:$A$801,0)),"No")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IF(M7448=People!$B$5,People!$A$5,IF(M7448=People!$B$4,People!$A$4,IF(Orders!M7448=People!$B$3,People!$A$3,IF(Orders!M7448=People!$B$2,People!$A$2,0))))</f>
        <v>Kelly Williams</v>
      </c>
      <c r="W7448" s="3" t="str">
        <f>IFERROR(INDEX(Returns!$B$2:$B$801,MATCH(Orders!B7448,Returns!$A$2:$A$801,0)),"No")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IF(M7449=People!$B$5,People!$A$5,IF(M7449=People!$B$4,People!$A$4,IF(Orders!M7449=People!$B$3,People!$A$3,IF(Orders!M7449=People!$B$2,People!$A$2,0))))</f>
        <v>Kelly Williams</v>
      </c>
      <c r="W7449" s="3" t="str">
        <f>IFERROR(INDEX(Returns!$B$2:$B$801,MATCH(Orders!B7449,Returns!$A$2:$A$801,0)),"No")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IF(M7450=People!$B$5,People!$A$5,IF(M7450=People!$B$4,People!$A$4,IF(Orders!M7450=People!$B$3,People!$A$3,IF(Orders!M7450=People!$B$2,People!$A$2,0))))</f>
        <v>Cassandra Brandow</v>
      </c>
      <c r="W7450" s="3" t="str">
        <f>IFERROR(INDEX(Returns!$B$2:$B$801,MATCH(Orders!B7450,Returns!$A$2:$A$801,0)),"No")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IF(M7451=People!$B$5,People!$A$5,IF(M7451=People!$B$4,People!$A$4,IF(Orders!M7451=People!$B$3,People!$A$3,IF(Orders!M7451=People!$B$2,People!$A$2,0))))</f>
        <v>Kelly Williams</v>
      </c>
      <c r="W7451" s="3" t="str">
        <f>IFERROR(INDEX(Returns!$B$2:$B$801,MATCH(Orders!B7451,Returns!$A$2:$A$801,0)),"No")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IF(M7452=People!$B$5,People!$A$5,IF(M7452=People!$B$4,People!$A$4,IF(Orders!M7452=People!$B$3,People!$A$3,IF(Orders!M7452=People!$B$2,People!$A$2,0))))</f>
        <v>Kelly Williams</v>
      </c>
      <c r="W7452" s="3" t="str">
        <f>IFERROR(INDEX(Returns!$B$2:$B$801,MATCH(Orders!B7452,Returns!$A$2:$A$801,0)),"No")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IF(M7453=People!$B$5,People!$A$5,IF(M7453=People!$B$4,People!$A$4,IF(Orders!M7453=People!$B$3,People!$A$3,IF(Orders!M7453=People!$B$2,People!$A$2,0))))</f>
        <v>Kelly Williams</v>
      </c>
      <c r="W7453" s="3" t="str">
        <f>IFERROR(INDEX(Returns!$B$2:$B$801,MATCH(Orders!B7453,Returns!$A$2:$A$801,0)),"No")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IF(M7454=People!$B$5,People!$A$5,IF(M7454=People!$B$4,People!$A$4,IF(Orders!M7454=People!$B$3,People!$A$3,IF(Orders!M7454=People!$B$2,People!$A$2,0))))</f>
        <v>Kelly Williams</v>
      </c>
      <c r="W7454" s="3" t="str">
        <f>IFERROR(INDEX(Returns!$B$2:$B$801,MATCH(Orders!B7454,Returns!$A$2:$A$801,0)),"No")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IF(M7455=People!$B$5,People!$A$5,IF(M7455=People!$B$4,People!$A$4,IF(Orders!M7455=People!$B$3,People!$A$3,IF(Orders!M7455=People!$B$2,People!$A$2,0))))</f>
        <v>Kelly Williams</v>
      </c>
      <c r="W7455" s="3" t="str">
        <f>IFERROR(INDEX(Returns!$B$2:$B$801,MATCH(Orders!B7455,Returns!$A$2:$A$801,0)),"No")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IF(M7456=People!$B$5,People!$A$5,IF(M7456=People!$B$4,People!$A$4,IF(Orders!M7456=People!$B$3,People!$A$3,IF(Orders!M7456=People!$B$2,People!$A$2,0))))</f>
        <v>Kelly Williams</v>
      </c>
      <c r="W7456" s="3" t="str">
        <f>IFERROR(INDEX(Returns!$B$2:$B$801,MATCH(Orders!B7456,Returns!$A$2:$A$801,0)),"No")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IF(M7457=People!$B$5,People!$A$5,IF(M7457=People!$B$4,People!$A$4,IF(Orders!M7457=People!$B$3,People!$A$3,IF(Orders!M7457=People!$B$2,People!$A$2,0))))</f>
        <v>Kelly Williams</v>
      </c>
      <c r="W7457" s="3" t="str">
        <f>IFERROR(INDEX(Returns!$B$2:$B$801,MATCH(Orders!B7457,Returns!$A$2:$A$801,0)),"No")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IF(M7458=People!$B$5,People!$A$5,IF(M7458=People!$B$4,People!$A$4,IF(Orders!M7458=People!$B$3,People!$A$3,IF(Orders!M7458=People!$B$2,People!$A$2,0))))</f>
        <v>Cassandra Brandow</v>
      </c>
      <c r="W7458" s="3" t="str">
        <f>IFERROR(INDEX(Returns!$B$2:$B$801,MATCH(Orders!B7458,Returns!$A$2:$A$801,0)),"No")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IF(M7459=People!$B$5,People!$A$5,IF(M7459=People!$B$4,People!$A$4,IF(Orders!M7459=People!$B$3,People!$A$3,IF(Orders!M7459=People!$B$2,People!$A$2,0))))</f>
        <v>Cassandra Brandow</v>
      </c>
      <c r="W7459" s="3" t="str">
        <f>IFERROR(INDEX(Returns!$B$2:$B$801,MATCH(Orders!B7459,Returns!$A$2:$A$801,0)),"No")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IF(M7460=People!$B$5,People!$A$5,IF(M7460=People!$B$4,People!$A$4,IF(Orders!M7460=People!$B$3,People!$A$3,IF(Orders!M7460=People!$B$2,People!$A$2,0))))</f>
        <v>Cassandra Brandow</v>
      </c>
      <c r="W7460" s="3" t="str">
        <f>IFERROR(INDEX(Returns!$B$2:$B$801,MATCH(Orders!B7460,Returns!$A$2:$A$801,0)),"No")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IF(M7461=People!$B$5,People!$A$5,IF(M7461=People!$B$4,People!$A$4,IF(Orders!M7461=People!$B$3,People!$A$3,IF(Orders!M7461=People!$B$2,People!$A$2,0))))</f>
        <v>Cassandra Brandow</v>
      </c>
      <c r="W7461" s="3" t="str">
        <f>IFERROR(INDEX(Returns!$B$2:$B$801,MATCH(Orders!B7461,Returns!$A$2:$A$801,0)),"No")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IF(M7462=People!$B$5,People!$A$5,IF(M7462=People!$B$4,People!$A$4,IF(Orders!M7462=People!$B$3,People!$A$3,IF(Orders!M7462=People!$B$2,People!$A$2,0))))</f>
        <v>Anna Andreadi</v>
      </c>
      <c r="W7462" s="3" t="str">
        <f>IFERROR(INDEX(Returns!$B$2:$B$801,MATCH(Orders!B7462,Returns!$A$2:$A$801,0)),"No")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IF(M7463=People!$B$5,People!$A$5,IF(M7463=People!$B$4,People!$A$4,IF(Orders!M7463=People!$B$3,People!$A$3,IF(Orders!M7463=People!$B$2,People!$A$2,0))))</f>
        <v>Anna Andreadi</v>
      </c>
      <c r="W7463" s="3" t="str">
        <f>IFERROR(INDEX(Returns!$B$2:$B$801,MATCH(Orders!B7463,Returns!$A$2:$A$801,0)),"No")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IF(M7464=People!$B$5,People!$A$5,IF(M7464=People!$B$4,People!$A$4,IF(Orders!M7464=People!$B$3,People!$A$3,IF(Orders!M7464=People!$B$2,People!$A$2,0))))</f>
        <v>Anna Andreadi</v>
      </c>
      <c r="W7464" s="3" t="str">
        <f>IFERROR(INDEX(Returns!$B$2:$B$801,MATCH(Orders!B7464,Returns!$A$2:$A$801,0)),"No")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IF(M7465=People!$B$5,People!$A$5,IF(M7465=People!$B$4,People!$A$4,IF(Orders!M7465=People!$B$3,People!$A$3,IF(Orders!M7465=People!$B$2,People!$A$2,0))))</f>
        <v>Anna Andreadi</v>
      </c>
      <c r="W7465" s="3" t="str">
        <f>IFERROR(INDEX(Returns!$B$2:$B$801,MATCH(Orders!B7465,Returns!$A$2:$A$801,0)),"No")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IF(M7466=People!$B$5,People!$A$5,IF(M7466=People!$B$4,People!$A$4,IF(Orders!M7466=People!$B$3,People!$A$3,IF(Orders!M7466=People!$B$2,People!$A$2,0))))</f>
        <v>Anna Andreadi</v>
      </c>
      <c r="W7466" s="3" t="str">
        <f>IFERROR(INDEX(Returns!$B$2:$B$801,MATCH(Orders!B7466,Returns!$A$2:$A$801,0)),"No")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IF(M7467=People!$B$5,People!$A$5,IF(M7467=People!$B$4,People!$A$4,IF(Orders!M7467=People!$B$3,People!$A$3,IF(Orders!M7467=People!$B$2,People!$A$2,0))))</f>
        <v>Anna Andreadi</v>
      </c>
      <c r="W7467" s="3" t="str">
        <f>IFERROR(INDEX(Returns!$B$2:$B$801,MATCH(Orders!B7467,Returns!$A$2:$A$801,0)),"No")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IF(M7468=People!$B$5,People!$A$5,IF(M7468=People!$B$4,People!$A$4,IF(Orders!M7468=People!$B$3,People!$A$3,IF(Orders!M7468=People!$B$2,People!$A$2,0))))</f>
        <v>Anna Andreadi</v>
      </c>
      <c r="W7468" s="3" t="str">
        <f>IFERROR(INDEX(Returns!$B$2:$B$801,MATCH(Orders!B7468,Returns!$A$2:$A$801,0)),"No")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IF(M7469=People!$B$5,People!$A$5,IF(M7469=People!$B$4,People!$A$4,IF(Orders!M7469=People!$B$3,People!$A$3,IF(Orders!M7469=People!$B$2,People!$A$2,0))))</f>
        <v>Anna Andreadi</v>
      </c>
      <c r="W7469" s="3" t="str">
        <f>IFERROR(INDEX(Returns!$B$2:$B$801,MATCH(Orders!B7469,Returns!$A$2:$A$801,0)),"No")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IF(M7470=People!$B$5,People!$A$5,IF(M7470=People!$B$4,People!$A$4,IF(Orders!M7470=People!$B$3,People!$A$3,IF(Orders!M7470=People!$B$2,People!$A$2,0))))</f>
        <v>Chuck Magee</v>
      </c>
      <c r="W7470" s="3" t="str">
        <f>IFERROR(INDEX(Returns!$B$2:$B$801,MATCH(Orders!B7470,Returns!$A$2:$A$801,0)),"No")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IF(M7471=People!$B$5,People!$A$5,IF(M7471=People!$B$4,People!$A$4,IF(Orders!M7471=People!$B$3,People!$A$3,IF(Orders!M7471=People!$B$2,People!$A$2,0))))</f>
        <v>Chuck Magee</v>
      </c>
      <c r="W7471" s="3" t="str">
        <f>IFERROR(INDEX(Returns!$B$2:$B$801,MATCH(Orders!B7471,Returns!$A$2:$A$801,0)),"No")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IF(M7472=People!$B$5,People!$A$5,IF(M7472=People!$B$4,People!$A$4,IF(Orders!M7472=People!$B$3,People!$A$3,IF(Orders!M7472=People!$B$2,People!$A$2,0))))</f>
        <v>Chuck Magee</v>
      </c>
      <c r="W7472" s="3" t="str">
        <f>IFERROR(INDEX(Returns!$B$2:$B$801,MATCH(Orders!B7472,Returns!$A$2:$A$801,0)),"No")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IF(M7473=People!$B$5,People!$A$5,IF(M7473=People!$B$4,People!$A$4,IF(Orders!M7473=People!$B$3,People!$A$3,IF(Orders!M7473=People!$B$2,People!$A$2,0))))</f>
        <v>Chuck Magee</v>
      </c>
      <c r="W7473" s="3" t="str">
        <f>IFERROR(INDEX(Returns!$B$2:$B$801,MATCH(Orders!B7473,Returns!$A$2:$A$801,0)),"No")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IF(M7474=People!$B$5,People!$A$5,IF(M7474=People!$B$4,People!$A$4,IF(Orders!M7474=People!$B$3,People!$A$3,IF(Orders!M7474=People!$B$2,People!$A$2,0))))</f>
        <v>Anna Andreadi</v>
      </c>
      <c r="W7474" s="3" t="str">
        <f>IFERROR(INDEX(Returns!$B$2:$B$801,MATCH(Orders!B7474,Returns!$A$2:$A$801,0)),"No")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IF(M7475=People!$B$5,People!$A$5,IF(M7475=People!$B$4,People!$A$4,IF(Orders!M7475=People!$B$3,People!$A$3,IF(Orders!M7475=People!$B$2,People!$A$2,0))))</f>
        <v>Kelly Williams</v>
      </c>
      <c r="W7475" s="3" t="str">
        <f>IFERROR(INDEX(Returns!$B$2:$B$801,MATCH(Orders!B7475,Returns!$A$2:$A$801,0)),"No")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IF(M7476=People!$B$5,People!$A$5,IF(M7476=People!$B$4,People!$A$4,IF(Orders!M7476=People!$B$3,People!$A$3,IF(Orders!M7476=People!$B$2,People!$A$2,0))))</f>
        <v>Cassandra Brandow</v>
      </c>
      <c r="W7476" s="3" t="str">
        <f>IFERROR(INDEX(Returns!$B$2:$B$801,MATCH(Orders!B7476,Returns!$A$2:$A$801,0)),"No")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IF(M7477=People!$B$5,People!$A$5,IF(M7477=People!$B$4,People!$A$4,IF(Orders!M7477=People!$B$3,People!$A$3,IF(Orders!M7477=People!$B$2,People!$A$2,0))))</f>
        <v>Cassandra Brandow</v>
      </c>
      <c r="W7477" s="3" t="str">
        <f>IFERROR(INDEX(Returns!$B$2:$B$801,MATCH(Orders!B7477,Returns!$A$2:$A$801,0)),"No")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IF(M7478=People!$B$5,People!$A$5,IF(M7478=People!$B$4,People!$A$4,IF(Orders!M7478=People!$B$3,People!$A$3,IF(Orders!M7478=People!$B$2,People!$A$2,0))))</f>
        <v>Cassandra Brandow</v>
      </c>
      <c r="W7478" s="3" t="str">
        <f>IFERROR(INDEX(Returns!$B$2:$B$801,MATCH(Orders!B7478,Returns!$A$2:$A$801,0)),"No")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IF(M7479=People!$B$5,People!$A$5,IF(M7479=People!$B$4,People!$A$4,IF(Orders!M7479=People!$B$3,People!$A$3,IF(Orders!M7479=People!$B$2,People!$A$2,0))))</f>
        <v>Cassandra Brandow</v>
      </c>
      <c r="W7479" s="3" t="str">
        <f>IFERROR(INDEX(Returns!$B$2:$B$801,MATCH(Orders!B7479,Returns!$A$2:$A$801,0)),"No")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IF(M7480=People!$B$5,People!$A$5,IF(M7480=People!$B$4,People!$A$4,IF(Orders!M7480=People!$B$3,People!$A$3,IF(Orders!M7480=People!$B$2,People!$A$2,0))))</f>
        <v>Cassandra Brandow</v>
      </c>
      <c r="W7480" s="3" t="str">
        <f>IFERROR(INDEX(Returns!$B$2:$B$801,MATCH(Orders!B7480,Returns!$A$2:$A$801,0)),"No")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IF(M7481=People!$B$5,People!$A$5,IF(M7481=People!$B$4,People!$A$4,IF(Orders!M7481=People!$B$3,People!$A$3,IF(Orders!M7481=People!$B$2,People!$A$2,0))))</f>
        <v>Cassandra Brandow</v>
      </c>
      <c r="W7481" s="3" t="str">
        <f>IFERROR(INDEX(Returns!$B$2:$B$801,MATCH(Orders!B7481,Returns!$A$2:$A$801,0)),"No")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IF(M7482=People!$B$5,People!$A$5,IF(M7482=People!$B$4,People!$A$4,IF(Orders!M7482=People!$B$3,People!$A$3,IF(Orders!M7482=People!$B$2,People!$A$2,0))))</f>
        <v>Cassandra Brandow</v>
      </c>
      <c r="W7482" s="3" t="str">
        <f>IFERROR(INDEX(Returns!$B$2:$B$801,MATCH(Orders!B7482,Returns!$A$2:$A$801,0)),"No")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IF(M7483=People!$B$5,People!$A$5,IF(M7483=People!$B$4,People!$A$4,IF(Orders!M7483=People!$B$3,People!$A$3,IF(Orders!M7483=People!$B$2,People!$A$2,0))))</f>
        <v>Anna Andreadi</v>
      </c>
      <c r="W7483" s="3" t="str">
        <f>IFERROR(INDEX(Returns!$B$2:$B$801,MATCH(Orders!B7483,Returns!$A$2:$A$801,0)),"No")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IF(M7484=People!$B$5,People!$A$5,IF(M7484=People!$B$4,People!$A$4,IF(Orders!M7484=People!$B$3,People!$A$3,IF(Orders!M7484=People!$B$2,People!$A$2,0))))</f>
        <v>Chuck Magee</v>
      </c>
      <c r="W7484" s="3" t="str">
        <f>IFERROR(INDEX(Returns!$B$2:$B$801,MATCH(Orders!B7484,Returns!$A$2:$A$801,0)),"No")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IF(M7485=People!$B$5,People!$A$5,IF(M7485=People!$B$4,People!$A$4,IF(Orders!M7485=People!$B$3,People!$A$3,IF(Orders!M7485=People!$B$2,People!$A$2,0))))</f>
        <v>Chuck Magee</v>
      </c>
      <c r="W7485" s="3" t="str">
        <f>IFERROR(INDEX(Returns!$B$2:$B$801,MATCH(Orders!B7485,Returns!$A$2:$A$801,0)),"No")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IF(M7486=People!$B$5,People!$A$5,IF(M7486=People!$B$4,People!$A$4,IF(Orders!M7486=People!$B$3,People!$A$3,IF(Orders!M7486=People!$B$2,People!$A$2,0))))</f>
        <v>Kelly Williams</v>
      </c>
      <c r="W7486" s="3" t="str">
        <f>IFERROR(INDEX(Returns!$B$2:$B$801,MATCH(Orders!B7486,Returns!$A$2:$A$801,0)),"No")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IF(M7487=People!$B$5,People!$A$5,IF(M7487=People!$B$4,People!$A$4,IF(Orders!M7487=People!$B$3,People!$A$3,IF(Orders!M7487=People!$B$2,People!$A$2,0))))</f>
        <v>Kelly Williams</v>
      </c>
      <c r="W7487" s="3" t="str">
        <f>IFERROR(INDEX(Returns!$B$2:$B$801,MATCH(Orders!B7487,Returns!$A$2:$A$801,0)),"No")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IF(M7488=People!$B$5,People!$A$5,IF(M7488=People!$B$4,People!$A$4,IF(Orders!M7488=People!$B$3,People!$A$3,IF(Orders!M7488=People!$B$2,People!$A$2,0))))</f>
        <v>Chuck Magee</v>
      </c>
      <c r="W7488" s="3" t="str">
        <f>IFERROR(INDEX(Returns!$B$2:$B$801,MATCH(Orders!B7488,Returns!$A$2:$A$801,0)),"No")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IF(M7489=People!$B$5,People!$A$5,IF(M7489=People!$B$4,People!$A$4,IF(Orders!M7489=People!$B$3,People!$A$3,IF(Orders!M7489=People!$B$2,People!$A$2,0))))</f>
        <v>Chuck Magee</v>
      </c>
      <c r="W7489" s="3" t="str">
        <f>IFERROR(INDEX(Returns!$B$2:$B$801,MATCH(Orders!B7489,Returns!$A$2:$A$801,0)),"No")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IF(M7490=People!$B$5,People!$A$5,IF(M7490=People!$B$4,People!$A$4,IF(Orders!M7490=People!$B$3,People!$A$3,IF(Orders!M7490=People!$B$2,People!$A$2,0))))</f>
        <v>Chuck Magee</v>
      </c>
      <c r="W7490" s="3" t="str">
        <f>IFERROR(INDEX(Returns!$B$2:$B$801,MATCH(Orders!B7490,Returns!$A$2:$A$801,0)),"No")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IF(M7491=People!$B$5,People!$A$5,IF(M7491=People!$B$4,People!$A$4,IF(Orders!M7491=People!$B$3,People!$A$3,IF(Orders!M7491=People!$B$2,People!$A$2,0))))</f>
        <v>Anna Andreadi</v>
      </c>
      <c r="W7491" s="3" t="str">
        <f>IFERROR(INDEX(Returns!$B$2:$B$801,MATCH(Orders!B7491,Returns!$A$2:$A$801,0)),"No")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IF(M7492=People!$B$5,People!$A$5,IF(M7492=People!$B$4,People!$A$4,IF(Orders!M7492=People!$B$3,People!$A$3,IF(Orders!M7492=People!$B$2,People!$A$2,0))))</f>
        <v>Anna Andreadi</v>
      </c>
      <c r="W7492" s="3" t="str">
        <f>IFERROR(INDEX(Returns!$B$2:$B$801,MATCH(Orders!B7492,Returns!$A$2:$A$801,0)),"No")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IF(M7493=People!$B$5,People!$A$5,IF(M7493=People!$B$4,People!$A$4,IF(Orders!M7493=People!$B$3,People!$A$3,IF(Orders!M7493=People!$B$2,People!$A$2,0))))</f>
        <v>Chuck Magee</v>
      </c>
      <c r="W7493" s="3" t="str">
        <f>IFERROR(INDEX(Returns!$B$2:$B$801,MATCH(Orders!B7493,Returns!$A$2:$A$801,0)),"No")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IF(M7494=People!$B$5,People!$A$5,IF(M7494=People!$B$4,People!$A$4,IF(Orders!M7494=People!$B$3,People!$A$3,IF(Orders!M7494=People!$B$2,People!$A$2,0))))</f>
        <v>Kelly Williams</v>
      </c>
      <c r="W7494" s="3" t="str">
        <f>IFERROR(INDEX(Returns!$B$2:$B$801,MATCH(Orders!B7494,Returns!$A$2:$A$801,0)),"No")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IF(M7495=People!$B$5,People!$A$5,IF(M7495=People!$B$4,People!$A$4,IF(Orders!M7495=People!$B$3,People!$A$3,IF(Orders!M7495=People!$B$2,People!$A$2,0))))</f>
        <v>Kelly Williams</v>
      </c>
      <c r="W7495" s="3" t="str">
        <f>IFERROR(INDEX(Returns!$B$2:$B$801,MATCH(Orders!B7495,Returns!$A$2:$A$801,0)),"No")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IF(M7496=People!$B$5,People!$A$5,IF(M7496=People!$B$4,People!$A$4,IF(Orders!M7496=People!$B$3,People!$A$3,IF(Orders!M7496=People!$B$2,People!$A$2,0))))</f>
        <v>Kelly Williams</v>
      </c>
      <c r="W7496" s="3" t="str">
        <f>IFERROR(INDEX(Returns!$B$2:$B$801,MATCH(Orders!B7496,Returns!$A$2:$A$801,0)),"No")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IF(M7497=People!$B$5,People!$A$5,IF(M7497=People!$B$4,People!$A$4,IF(Orders!M7497=People!$B$3,People!$A$3,IF(Orders!M7497=People!$B$2,People!$A$2,0))))</f>
        <v>Anna Andreadi</v>
      </c>
      <c r="W7497" s="3" t="str">
        <f>IFERROR(INDEX(Returns!$B$2:$B$801,MATCH(Orders!B7497,Returns!$A$2:$A$801,0)),"No")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IF(M7498=People!$B$5,People!$A$5,IF(M7498=People!$B$4,People!$A$4,IF(Orders!M7498=People!$B$3,People!$A$3,IF(Orders!M7498=People!$B$2,People!$A$2,0))))</f>
        <v>Anna Andreadi</v>
      </c>
      <c r="W7498" s="3" t="str">
        <f>IFERROR(INDEX(Returns!$B$2:$B$801,MATCH(Orders!B7498,Returns!$A$2:$A$801,0)),"No")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IF(M7499=People!$B$5,People!$A$5,IF(M7499=People!$B$4,People!$A$4,IF(Orders!M7499=People!$B$3,People!$A$3,IF(Orders!M7499=People!$B$2,People!$A$2,0))))</f>
        <v>Anna Andreadi</v>
      </c>
      <c r="W7499" s="3" t="str">
        <f>IFERROR(INDEX(Returns!$B$2:$B$801,MATCH(Orders!B7499,Returns!$A$2:$A$801,0)),"No")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IF(M7500=People!$B$5,People!$A$5,IF(M7500=People!$B$4,People!$A$4,IF(Orders!M7500=People!$B$3,People!$A$3,IF(Orders!M7500=People!$B$2,People!$A$2,0))))</f>
        <v>Anna Andreadi</v>
      </c>
      <c r="W7500" s="3" t="str">
        <f>IFERROR(INDEX(Returns!$B$2:$B$801,MATCH(Orders!B7500,Returns!$A$2:$A$801,0)),"No")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IF(M7501=People!$B$5,People!$A$5,IF(M7501=People!$B$4,People!$A$4,IF(Orders!M7501=People!$B$3,People!$A$3,IF(Orders!M7501=People!$B$2,People!$A$2,0))))</f>
        <v>Anna Andreadi</v>
      </c>
      <c r="W7501" s="3" t="str">
        <f>IFERROR(INDEX(Returns!$B$2:$B$801,MATCH(Orders!B7501,Returns!$A$2:$A$801,0)),"No")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IF(M7502=People!$B$5,People!$A$5,IF(M7502=People!$B$4,People!$A$4,IF(Orders!M7502=People!$B$3,People!$A$3,IF(Orders!M7502=People!$B$2,People!$A$2,0))))</f>
        <v>Anna Andreadi</v>
      </c>
      <c r="W7502" s="3" t="str">
        <f>IFERROR(INDEX(Returns!$B$2:$B$801,MATCH(Orders!B7502,Returns!$A$2:$A$801,0)),"No")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IF(M7503=People!$B$5,People!$A$5,IF(M7503=People!$B$4,People!$A$4,IF(Orders!M7503=People!$B$3,People!$A$3,IF(Orders!M7503=People!$B$2,People!$A$2,0))))</f>
        <v>Anna Andreadi</v>
      </c>
      <c r="W7503" s="3" t="str">
        <f>IFERROR(INDEX(Returns!$B$2:$B$801,MATCH(Orders!B7503,Returns!$A$2:$A$801,0)),"No")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IF(M7504=People!$B$5,People!$A$5,IF(M7504=People!$B$4,People!$A$4,IF(Orders!M7504=People!$B$3,People!$A$3,IF(Orders!M7504=People!$B$2,People!$A$2,0))))</f>
        <v>Anna Andreadi</v>
      </c>
      <c r="W7504" s="3" t="str">
        <f>IFERROR(INDEX(Returns!$B$2:$B$801,MATCH(Orders!B7504,Returns!$A$2:$A$801,0)),"No")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IF(M7505=People!$B$5,People!$A$5,IF(M7505=People!$B$4,People!$A$4,IF(Orders!M7505=People!$B$3,People!$A$3,IF(Orders!M7505=People!$B$2,People!$A$2,0))))</f>
        <v>Anna Andreadi</v>
      </c>
      <c r="W7505" s="3" t="str">
        <f>IFERROR(INDEX(Returns!$B$2:$B$801,MATCH(Orders!B7505,Returns!$A$2:$A$801,0)),"No")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IF(M7506=People!$B$5,People!$A$5,IF(M7506=People!$B$4,People!$A$4,IF(Orders!M7506=People!$B$3,People!$A$3,IF(Orders!M7506=People!$B$2,People!$A$2,0))))</f>
        <v>Chuck Magee</v>
      </c>
      <c r="W7506" s="3" t="str">
        <f>IFERROR(INDEX(Returns!$B$2:$B$801,MATCH(Orders!B7506,Returns!$A$2:$A$801,0)),"No")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IF(M7507=People!$B$5,People!$A$5,IF(M7507=People!$B$4,People!$A$4,IF(Orders!M7507=People!$B$3,People!$A$3,IF(Orders!M7507=People!$B$2,People!$A$2,0))))</f>
        <v>Kelly Williams</v>
      </c>
      <c r="W7507" s="3" t="str">
        <f>IFERROR(INDEX(Returns!$B$2:$B$801,MATCH(Orders!B7507,Returns!$A$2:$A$801,0)),"No")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IF(M7508=People!$B$5,People!$A$5,IF(M7508=People!$B$4,People!$A$4,IF(Orders!M7508=People!$B$3,People!$A$3,IF(Orders!M7508=People!$B$2,People!$A$2,0))))</f>
        <v>Anna Andreadi</v>
      </c>
      <c r="W7508" s="3" t="str">
        <f>IFERROR(INDEX(Returns!$B$2:$B$801,MATCH(Orders!B7508,Returns!$A$2:$A$801,0)),"No")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IF(M7509=People!$B$5,People!$A$5,IF(M7509=People!$B$4,People!$A$4,IF(Orders!M7509=People!$B$3,People!$A$3,IF(Orders!M7509=People!$B$2,People!$A$2,0))))</f>
        <v>Anna Andreadi</v>
      </c>
      <c r="W7509" s="3" t="str">
        <f>IFERROR(INDEX(Returns!$B$2:$B$801,MATCH(Orders!B7509,Returns!$A$2:$A$801,0)),"No")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IF(M7510=People!$B$5,People!$A$5,IF(M7510=People!$B$4,People!$A$4,IF(Orders!M7510=People!$B$3,People!$A$3,IF(Orders!M7510=People!$B$2,People!$A$2,0))))</f>
        <v>Chuck Magee</v>
      </c>
      <c r="W7510" s="3" t="str">
        <f>IFERROR(INDEX(Returns!$B$2:$B$801,MATCH(Orders!B7510,Returns!$A$2:$A$801,0)),"No")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IF(M7511=People!$B$5,People!$A$5,IF(M7511=People!$B$4,People!$A$4,IF(Orders!M7511=People!$B$3,People!$A$3,IF(Orders!M7511=People!$B$2,People!$A$2,0))))</f>
        <v>Chuck Magee</v>
      </c>
      <c r="W7511" s="3" t="str">
        <f>IFERROR(INDEX(Returns!$B$2:$B$801,MATCH(Orders!B7511,Returns!$A$2:$A$801,0)),"No")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IF(M7512=People!$B$5,People!$A$5,IF(M7512=People!$B$4,People!$A$4,IF(Orders!M7512=People!$B$3,People!$A$3,IF(Orders!M7512=People!$B$2,People!$A$2,0))))</f>
        <v>Chuck Magee</v>
      </c>
      <c r="W7512" s="3" t="str">
        <f>IFERROR(INDEX(Returns!$B$2:$B$801,MATCH(Orders!B7512,Returns!$A$2:$A$801,0)),"No")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IF(M7513=People!$B$5,People!$A$5,IF(M7513=People!$B$4,People!$A$4,IF(Orders!M7513=People!$B$3,People!$A$3,IF(Orders!M7513=People!$B$2,People!$A$2,0))))</f>
        <v>Chuck Magee</v>
      </c>
      <c r="W7513" s="3" t="str">
        <f>IFERROR(INDEX(Returns!$B$2:$B$801,MATCH(Orders!B7513,Returns!$A$2:$A$801,0)),"No")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IF(M7514=People!$B$5,People!$A$5,IF(M7514=People!$B$4,People!$A$4,IF(Orders!M7514=People!$B$3,People!$A$3,IF(Orders!M7514=People!$B$2,People!$A$2,0))))</f>
        <v>Chuck Magee</v>
      </c>
      <c r="W7514" s="3" t="str">
        <f>IFERROR(INDEX(Returns!$B$2:$B$801,MATCH(Orders!B7514,Returns!$A$2:$A$801,0)),"No")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IF(M7515=People!$B$5,People!$A$5,IF(M7515=People!$B$4,People!$A$4,IF(Orders!M7515=People!$B$3,People!$A$3,IF(Orders!M7515=People!$B$2,People!$A$2,0))))</f>
        <v>Chuck Magee</v>
      </c>
      <c r="W7515" s="3" t="str">
        <f>IFERROR(INDEX(Returns!$B$2:$B$801,MATCH(Orders!B7515,Returns!$A$2:$A$801,0)),"No")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IF(M7516=People!$B$5,People!$A$5,IF(M7516=People!$B$4,People!$A$4,IF(Orders!M7516=People!$B$3,People!$A$3,IF(Orders!M7516=People!$B$2,People!$A$2,0))))</f>
        <v>Cassandra Brandow</v>
      </c>
      <c r="W7516" s="3" t="str">
        <f>IFERROR(INDEX(Returns!$B$2:$B$801,MATCH(Orders!B7516,Returns!$A$2:$A$801,0)),"No")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IF(M7517=People!$B$5,People!$A$5,IF(M7517=People!$B$4,People!$A$4,IF(Orders!M7517=People!$B$3,People!$A$3,IF(Orders!M7517=People!$B$2,People!$A$2,0))))</f>
        <v>Cassandra Brandow</v>
      </c>
      <c r="W7517" s="3" t="str">
        <f>IFERROR(INDEX(Returns!$B$2:$B$801,MATCH(Orders!B7517,Returns!$A$2:$A$801,0)),"No")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IF(M7518=People!$B$5,People!$A$5,IF(M7518=People!$B$4,People!$A$4,IF(Orders!M7518=People!$B$3,People!$A$3,IF(Orders!M7518=People!$B$2,People!$A$2,0))))</f>
        <v>Cassandra Brandow</v>
      </c>
      <c r="W7518" s="3" t="str">
        <f>IFERROR(INDEX(Returns!$B$2:$B$801,MATCH(Orders!B7518,Returns!$A$2:$A$801,0)),"No")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IF(M7519=People!$B$5,People!$A$5,IF(M7519=People!$B$4,People!$A$4,IF(Orders!M7519=People!$B$3,People!$A$3,IF(Orders!M7519=People!$B$2,People!$A$2,0))))</f>
        <v>Cassandra Brandow</v>
      </c>
      <c r="W7519" s="3" t="str">
        <f>IFERROR(INDEX(Returns!$B$2:$B$801,MATCH(Orders!B7519,Returns!$A$2:$A$801,0)),"No")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IF(M7520=People!$B$5,People!$A$5,IF(M7520=People!$B$4,People!$A$4,IF(Orders!M7520=People!$B$3,People!$A$3,IF(Orders!M7520=People!$B$2,People!$A$2,0))))</f>
        <v>Cassandra Brandow</v>
      </c>
      <c r="W7520" s="3" t="str">
        <f>IFERROR(INDEX(Returns!$B$2:$B$801,MATCH(Orders!B7520,Returns!$A$2:$A$801,0)),"No")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IF(M7521=People!$B$5,People!$A$5,IF(M7521=People!$B$4,People!$A$4,IF(Orders!M7521=People!$B$3,People!$A$3,IF(Orders!M7521=People!$B$2,People!$A$2,0))))</f>
        <v>Cassandra Brandow</v>
      </c>
      <c r="W7521" s="3" t="str">
        <f>IFERROR(INDEX(Returns!$B$2:$B$801,MATCH(Orders!B7521,Returns!$A$2:$A$801,0)),"No")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IF(M7522=People!$B$5,People!$A$5,IF(M7522=People!$B$4,People!$A$4,IF(Orders!M7522=People!$B$3,People!$A$3,IF(Orders!M7522=People!$B$2,People!$A$2,0))))</f>
        <v>Cassandra Brandow</v>
      </c>
      <c r="W7522" s="3" t="str">
        <f>IFERROR(INDEX(Returns!$B$2:$B$801,MATCH(Orders!B7522,Returns!$A$2:$A$801,0)),"No")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IF(M7523=People!$B$5,People!$A$5,IF(M7523=People!$B$4,People!$A$4,IF(Orders!M7523=People!$B$3,People!$A$3,IF(Orders!M7523=People!$B$2,People!$A$2,0))))</f>
        <v>Chuck Magee</v>
      </c>
      <c r="W7523" s="3" t="str">
        <f>IFERROR(INDEX(Returns!$B$2:$B$801,MATCH(Orders!B7523,Returns!$A$2:$A$801,0)),"No")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IF(M7524=People!$B$5,People!$A$5,IF(M7524=People!$B$4,People!$A$4,IF(Orders!M7524=People!$B$3,People!$A$3,IF(Orders!M7524=People!$B$2,People!$A$2,0))))</f>
        <v>Chuck Magee</v>
      </c>
      <c r="W7524" s="3" t="str">
        <f>IFERROR(INDEX(Returns!$B$2:$B$801,MATCH(Orders!B7524,Returns!$A$2:$A$801,0)),"No")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IF(M7525=People!$B$5,People!$A$5,IF(M7525=People!$B$4,People!$A$4,IF(Orders!M7525=People!$B$3,People!$A$3,IF(Orders!M7525=People!$B$2,People!$A$2,0))))</f>
        <v>Chuck Magee</v>
      </c>
      <c r="W7525" s="3" t="str">
        <f>IFERROR(INDEX(Returns!$B$2:$B$801,MATCH(Orders!B7525,Returns!$A$2:$A$801,0)),"No")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IF(M7526=People!$B$5,People!$A$5,IF(M7526=People!$B$4,People!$A$4,IF(Orders!M7526=People!$B$3,People!$A$3,IF(Orders!M7526=People!$B$2,People!$A$2,0))))</f>
        <v>Anna Andreadi</v>
      </c>
      <c r="W7526" s="3" t="str">
        <f>IFERROR(INDEX(Returns!$B$2:$B$801,MATCH(Orders!B7526,Returns!$A$2:$A$801,0)),"No")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IF(M7527=People!$B$5,People!$A$5,IF(M7527=People!$B$4,People!$A$4,IF(Orders!M7527=People!$B$3,People!$A$3,IF(Orders!M7527=People!$B$2,People!$A$2,0))))</f>
        <v>Anna Andreadi</v>
      </c>
      <c r="W7527" s="3" t="str">
        <f>IFERROR(INDEX(Returns!$B$2:$B$801,MATCH(Orders!B7527,Returns!$A$2:$A$801,0)),"No")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IF(M7528=People!$B$5,People!$A$5,IF(M7528=People!$B$4,People!$A$4,IF(Orders!M7528=People!$B$3,People!$A$3,IF(Orders!M7528=People!$B$2,People!$A$2,0))))</f>
        <v>Anna Andreadi</v>
      </c>
      <c r="W7528" s="3" t="str">
        <f>IFERROR(INDEX(Returns!$B$2:$B$801,MATCH(Orders!B7528,Returns!$A$2:$A$801,0)),"No")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IF(M7529=People!$B$5,People!$A$5,IF(M7529=People!$B$4,People!$A$4,IF(Orders!M7529=People!$B$3,People!$A$3,IF(Orders!M7529=People!$B$2,People!$A$2,0))))</f>
        <v>Anna Andreadi</v>
      </c>
      <c r="W7529" s="3" t="str">
        <f>IFERROR(INDEX(Returns!$B$2:$B$801,MATCH(Orders!B7529,Returns!$A$2:$A$801,0)),"No")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IF(M7530=People!$B$5,People!$A$5,IF(M7530=People!$B$4,People!$A$4,IF(Orders!M7530=People!$B$3,People!$A$3,IF(Orders!M7530=People!$B$2,People!$A$2,0))))</f>
        <v>Anna Andreadi</v>
      </c>
      <c r="W7530" s="3" t="str">
        <f>IFERROR(INDEX(Returns!$B$2:$B$801,MATCH(Orders!B7530,Returns!$A$2:$A$801,0)),"No")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IF(M7531=People!$B$5,People!$A$5,IF(M7531=People!$B$4,People!$A$4,IF(Orders!M7531=People!$B$3,People!$A$3,IF(Orders!M7531=People!$B$2,People!$A$2,0))))</f>
        <v>Anna Andreadi</v>
      </c>
      <c r="W7531" s="3" t="str">
        <f>IFERROR(INDEX(Returns!$B$2:$B$801,MATCH(Orders!B7531,Returns!$A$2:$A$801,0)),"No")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IF(M7532=People!$B$5,People!$A$5,IF(M7532=People!$B$4,People!$A$4,IF(Orders!M7532=People!$B$3,People!$A$3,IF(Orders!M7532=People!$B$2,People!$A$2,0))))</f>
        <v>Anna Andreadi</v>
      </c>
      <c r="W7532" s="3" t="str">
        <f>IFERROR(INDEX(Returns!$B$2:$B$801,MATCH(Orders!B7532,Returns!$A$2:$A$801,0)),"No")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IF(M7533=People!$B$5,People!$A$5,IF(M7533=People!$B$4,People!$A$4,IF(Orders!M7533=People!$B$3,People!$A$3,IF(Orders!M7533=People!$B$2,People!$A$2,0))))</f>
        <v>Anna Andreadi</v>
      </c>
      <c r="W7533" s="3" t="str">
        <f>IFERROR(INDEX(Returns!$B$2:$B$801,MATCH(Orders!B7533,Returns!$A$2:$A$801,0)),"No")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IF(M7534=People!$B$5,People!$A$5,IF(M7534=People!$B$4,People!$A$4,IF(Orders!M7534=People!$B$3,People!$A$3,IF(Orders!M7534=People!$B$2,People!$A$2,0))))</f>
        <v>Anna Andreadi</v>
      </c>
      <c r="W7534" s="3" t="str">
        <f>IFERROR(INDEX(Returns!$B$2:$B$801,MATCH(Orders!B7534,Returns!$A$2:$A$801,0)),"No")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IF(M7535=People!$B$5,People!$A$5,IF(M7535=People!$B$4,People!$A$4,IF(Orders!M7535=People!$B$3,People!$A$3,IF(Orders!M7535=People!$B$2,People!$A$2,0))))</f>
        <v>Cassandra Brandow</v>
      </c>
      <c r="W7535" s="3" t="str">
        <f>IFERROR(INDEX(Returns!$B$2:$B$801,MATCH(Orders!B7535,Returns!$A$2:$A$801,0)),"No")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IF(M7536=People!$B$5,People!$A$5,IF(M7536=People!$B$4,People!$A$4,IF(Orders!M7536=People!$B$3,People!$A$3,IF(Orders!M7536=People!$B$2,People!$A$2,0))))</f>
        <v>Cassandra Brandow</v>
      </c>
      <c r="W7536" s="3" t="str">
        <f>IFERROR(INDEX(Returns!$B$2:$B$801,MATCH(Orders!B7536,Returns!$A$2:$A$801,0)),"No")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IF(M7537=People!$B$5,People!$A$5,IF(M7537=People!$B$4,People!$A$4,IF(Orders!M7537=People!$B$3,People!$A$3,IF(Orders!M7537=People!$B$2,People!$A$2,0))))</f>
        <v>Anna Andreadi</v>
      </c>
      <c r="W7537" s="3" t="str">
        <f>IFERROR(INDEX(Returns!$B$2:$B$801,MATCH(Orders!B7537,Returns!$A$2:$A$801,0)),"No")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IF(M7538=People!$B$5,People!$A$5,IF(M7538=People!$B$4,People!$A$4,IF(Orders!M7538=People!$B$3,People!$A$3,IF(Orders!M7538=People!$B$2,People!$A$2,0))))</f>
        <v>Kelly Williams</v>
      </c>
      <c r="W7538" s="3" t="str">
        <f>IFERROR(INDEX(Returns!$B$2:$B$801,MATCH(Orders!B7538,Returns!$A$2:$A$801,0)),"No")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IF(M7539=People!$B$5,People!$A$5,IF(M7539=People!$B$4,People!$A$4,IF(Orders!M7539=People!$B$3,People!$A$3,IF(Orders!M7539=People!$B$2,People!$A$2,0))))</f>
        <v>Anna Andreadi</v>
      </c>
      <c r="W7539" s="3" t="str">
        <f>IFERROR(INDEX(Returns!$B$2:$B$801,MATCH(Orders!B7539,Returns!$A$2:$A$801,0)),"No")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IF(M7540=People!$B$5,People!$A$5,IF(M7540=People!$B$4,People!$A$4,IF(Orders!M7540=People!$B$3,People!$A$3,IF(Orders!M7540=People!$B$2,People!$A$2,0))))</f>
        <v>Anna Andreadi</v>
      </c>
      <c r="W7540" s="3" t="str">
        <f>IFERROR(INDEX(Returns!$B$2:$B$801,MATCH(Orders!B7540,Returns!$A$2:$A$801,0)),"No")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IF(M7541=People!$B$5,People!$A$5,IF(M7541=People!$B$4,People!$A$4,IF(Orders!M7541=People!$B$3,People!$A$3,IF(Orders!M7541=People!$B$2,People!$A$2,0))))</f>
        <v>Anna Andreadi</v>
      </c>
      <c r="W7541" s="3" t="str">
        <f>IFERROR(INDEX(Returns!$B$2:$B$801,MATCH(Orders!B7541,Returns!$A$2:$A$801,0)),"No")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IF(M7542=People!$B$5,People!$A$5,IF(M7542=People!$B$4,People!$A$4,IF(Orders!M7542=People!$B$3,People!$A$3,IF(Orders!M7542=People!$B$2,People!$A$2,0))))</f>
        <v>Anna Andreadi</v>
      </c>
      <c r="W7542" s="3" t="str">
        <f>IFERROR(INDEX(Returns!$B$2:$B$801,MATCH(Orders!B7542,Returns!$A$2:$A$801,0)),"No")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IF(M7543=People!$B$5,People!$A$5,IF(M7543=People!$B$4,People!$A$4,IF(Orders!M7543=People!$B$3,People!$A$3,IF(Orders!M7543=People!$B$2,People!$A$2,0))))</f>
        <v>Anna Andreadi</v>
      </c>
      <c r="W7543" s="3" t="str">
        <f>IFERROR(INDEX(Returns!$B$2:$B$801,MATCH(Orders!B7543,Returns!$A$2:$A$801,0)),"No")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IF(M7544=People!$B$5,People!$A$5,IF(M7544=People!$B$4,People!$A$4,IF(Orders!M7544=People!$B$3,People!$A$3,IF(Orders!M7544=People!$B$2,People!$A$2,0))))</f>
        <v>Anna Andreadi</v>
      </c>
      <c r="W7544" s="3" t="str">
        <f>IFERROR(INDEX(Returns!$B$2:$B$801,MATCH(Orders!B7544,Returns!$A$2:$A$801,0)),"No")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IF(M7545=People!$B$5,People!$A$5,IF(M7545=People!$B$4,People!$A$4,IF(Orders!M7545=People!$B$3,People!$A$3,IF(Orders!M7545=People!$B$2,People!$A$2,0))))</f>
        <v>Anna Andreadi</v>
      </c>
      <c r="W7545" s="3" t="str">
        <f>IFERROR(INDEX(Returns!$B$2:$B$801,MATCH(Orders!B7545,Returns!$A$2:$A$801,0)),"No")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IF(M7546=People!$B$5,People!$A$5,IF(M7546=People!$B$4,People!$A$4,IF(Orders!M7546=People!$B$3,People!$A$3,IF(Orders!M7546=People!$B$2,People!$A$2,0))))</f>
        <v>Anna Andreadi</v>
      </c>
      <c r="W7546" s="3" t="str">
        <f>IFERROR(INDEX(Returns!$B$2:$B$801,MATCH(Orders!B7546,Returns!$A$2:$A$801,0)),"No")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IF(M7547=People!$B$5,People!$A$5,IF(M7547=People!$B$4,People!$A$4,IF(Orders!M7547=People!$B$3,People!$A$3,IF(Orders!M7547=People!$B$2,People!$A$2,0))))</f>
        <v>Kelly Williams</v>
      </c>
      <c r="W7547" s="3" t="str">
        <f>IFERROR(INDEX(Returns!$B$2:$B$801,MATCH(Orders!B7547,Returns!$A$2:$A$801,0)),"No")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IF(M7548=People!$B$5,People!$A$5,IF(M7548=People!$B$4,People!$A$4,IF(Orders!M7548=People!$B$3,People!$A$3,IF(Orders!M7548=People!$B$2,People!$A$2,0))))</f>
        <v>Kelly Williams</v>
      </c>
      <c r="W7548" s="3" t="str">
        <f>IFERROR(INDEX(Returns!$B$2:$B$801,MATCH(Orders!B7548,Returns!$A$2:$A$801,0)),"No")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IF(M7549=People!$B$5,People!$A$5,IF(M7549=People!$B$4,People!$A$4,IF(Orders!M7549=People!$B$3,People!$A$3,IF(Orders!M7549=People!$B$2,People!$A$2,0))))</f>
        <v>Kelly Williams</v>
      </c>
      <c r="W7549" s="3" t="str">
        <f>IFERROR(INDEX(Returns!$B$2:$B$801,MATCH(Orders!B7549,Returns!$A$2:$A$801,0)),"No")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IF(M7550=People!$B$5,People!$A$5,IF(M7550=People!$B$4,People!$A$4,IF(Orders!M7550=People!$B$3,People!$A$3,IF(Orders!M7550=People!$B$2,People!$A$2,0))))</f>
        <v>Kelly Williams</v>
      </c>
      <c r="W7550" s="3" t="str">
        <f>IFERROR(INDEX(Returns!$B$2:$B$801,MATCH(Orders!B7550,Returns!$A$2:$A$801,0)),"No")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IF(M7551=People!$B$5,People!$A$5,IF(M7551=People!$B$4,People!$A$4,IF(Orders!M7551=People!$B$3,People!$A$3,IF(Orders!M7551=People!$B$2,People!$A$2,0))))</f>
        <v>Kelly Williams</v>
      </c>
      <c r="W7551" s="3" t="str">
        <f>IFERROR(INDEX(Returns!$B$2:$B$801,MATCH(Orders!B7551,Returns!$A$2:$A$801,0)),"No")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IF(M7552=People!$B$5,People!$A$5,IF(M7552=People!$B$4,People!$A$4,IF(Orders!M7552=People!$B$3,People!$A$3,IF(Orders!M7552=People!$B$2,People!$A$2,0))))</f>
        <v>Chuck Magee</v>
      </c>
      <c r="W7552" s="3" t="str">
        <f>IFERROR(INDEX(Returns!$B$2:$B$801,MATCH(Orders!B7552,Returns!$A$2:$A$801,0)),"No")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IF(M7553=People!$B$5,People!$A$5,IF(M7553=People!$B$4,People!$A$4,IF(Orders!M7553=People!$B$3,People!$A$3,IF(Orders!M7553=People!$B$2,People!$A$2,0))))</f>
        <v>Chuck Magee</v>
      </c>
      <c r="W7553" s="3" t="str">
        <f>IFERROR(INDEX(Returns!$B$2:$B$801,MATCH(Orders!B7553,Returns!$A$2:$A$801,0)),"No")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IF(M7554=People!$B$5,People!$A$5,IF(M7554=People!$B$4,People!$A$4,IF(Orders!M7554=People!$B$3,People!$A$3,IF(Orders!M7554=People!$B$2,People!$A$2,0))))</f>
        <v>Chuck Magee</v>
      </c>
      <c r="W7554" s="3" t="str">
        <f>IFERROR(INDEX(Returns!$B$2:$B$801,MATCH(Orders!B7554,Returns!$A$2:$A$801,0)),"No")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IF(M7555=People!$B$5,People!$A$5,IF(M7555=People!$B$4,People!$A$4,IF(Orders!M7555=People!$B$3,People!$A$3,IF(Orders!M7555=People!$B$2,People!$A$2,0))))</f>
        <v>Chuck Magee</v>
      </c>
      <c r="W7555" s="3" t="str">
        <f>IFERROR(INDEX(Returns!$B$2:$B$801,MATCH(Orders!B7555,Returns!$A$2:$A$801,0)),"No")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IF(M7556=People!$B$5,People!$A$5,IF(M7556=People!$B$4,People!$A$4,IF(Orders!M7556=People!$B$3,People!$A$3,IF(Orders!M7556=People!$B$2,People!$A$2,0))))</f>
        <v>Chuck Magee</v>
      </c>
      <c r="W7556" s="3" t="str">
        <f>IFERROR(INDEX(Returns!$B$2:$B$801,MATCH(Orders!B7556,Returns!$A$2:$A$801,0)),"No")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IF(M7557=People!$B$5,People!$A$5,IF(M7557=People!$B$4,People!$A$4,IF(Orders!M7557=People!$B$3,People!$A$3,IF(Orders!M7557=People!$B$2,People!$A$2,0))))</f>
        <v>Chuck Magee</v>
      </c>
      <c r="W7557" s="3" t="str">
        <f>IFERROR(INDEX(Returns!$B$2:$B$801,MATCH(Orders!B7557,Returns!$A$2:$A$801,0)),"No")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IF(M7558=People!$B$5,People!$A$5,IF(M7558=People!$B$4,People!$A$4,IF(Orders!M7558=People!$B$3,People!$A$3,IF(Orders!M7558=People!$B$2,People!$A$2,0))))</f>
        <v>Kelly Williams</v>
      </c>
      <c r="W7558" s="3" t="str">
        <f>IFERROR(INDEX(Returns!$B$2:$B$801,MATCH(Orders!B7558,Returns!$A$2:$A$801,0)),"No")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IF(M7559=People!$B$5,People!$A$5,IF(M7559=People!$B$4,People!$A$4,IF(Orders!M7559=People!$B$3,People!$A$3,IF(Orders!M7559=People!$B$2,People!$A$2,0))))</f>
        <v>Kelly Williams</v>
      </c>
      <c r="W7559" s="3" t="str">
        <f>IFERROR(INDEX(Returns!$B$2:$B$801,MATCH(Orders!B7559,Returns!$A$2:$A$801,0)),"No")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IF(M7560=People!$B$5,People!$A$5,IF(M7560=People!$B$4,People!$A$4,IF(Orders!M7560=People!$B$3,People!$A$3,IF(Orders!M7560=People!$B$2,People!$A$2,0))))</f>
        <v>Chuck Magee</v>
      </c>
      <c r="W7560" s="3" t="str">
        <f>IFERROR(INDEX(Returns!$B$2:$B$801,MATCH(Orders!B7560,Returns!$A$2:$A$801,0)),"No")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IF(M7561=People!$B$5,People!$A$5,IF(M7561=People!$B$4,People!$A$4,IF(Orders!M7561=People!$B$3,People!$A$3,IF(Orders!M7561=People!$B$2,People!$A$2,0))))</f>
        <v>Chuck Magee</v>
      </c>
      <c r="W7561" s="3" t="str">
        <f>IFERROR(INDEX(Returns!$B$2:$B$801,MATCH(Orders!B7561,Returns!$A$2:$A$801,0)),"No")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IF(M7562=People!$B$5,People!$A$5,IF(M7562=People!$B$4,People!$A$4,IF(Orders!M7562=People!$B$3,People!$A$3,IF(Orders!M7562=People!$B$2,People!$A$2,0))))</f>
        <v>Chuck Magee</v>
      </c>
      <c r="W7562" s="3" t="str">
        <f>IFERROR(INDEX(Returns!$B$2:$B$801,MATCH(Orders!B7562,Returns!$A$2:$A$801,0)),"No")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IF(M7563=People!$B$5,People!$A$5,IF(M7563=People!$B$4,People!$A$4,IF(Orders!M7563=People!$B$3,People!$A$3,IF(Orders!M7563=People!$B$2,People!$A$2,0))))</f>
        <v>Chuck Magee</v>
      </c>
      <c r="W7563" s="3" t="str">
        <f>IFERROR(INDEX(Returns!$B$2:$B$801,MATCH(Orders!B7563,Returns!$A$2:$A$801,0)),"No")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IF(M7564=People!$B$5,People!$A$5,IF(M7564=People!$B$4,People!$A$4,IF(Orders!M7564=People!$B$3,People!$A$3,IF(Orders!M7564=People!$B$2,People!$A$2,0))))</f>
        <v>Kelly Williams</v>
      </c>
      <c r="W7564" s="3" t="str">
        <f>IFERROR(INDEX(Returns!$B$2:$B$801,MATCH(Orders!B7564,Returns!$A$2:$A$801,0)),"No")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IF(M7565=People!$B$5,People!$A$5,IF(M7565=People!$B$4,People!$A$4,IF(Orders!M7565=People!$B$3,People!$A$3,IF(Orders!M7565=People!$B$2,People!$A$2,0))))</f>
        <v>Anna Andreadi</v>
      </c>
      <c r="W7565" s="3" t="str">
        <f>IFERROR(INDEX(Returns!$B$2:$B$801,MATCH(Orders!B7565,Returns!$A$2:$A$801,0)),"No")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IF(M7566=People!$B$5,People!$A$5,IF(M7566=People!$B$4,People!$A$4,IF(Orders!M7566=People!$B$3,People!$A$3,IF(Orders!M7566=People!$B$2,People!$A$2,0))))</f>
        <v>Anna Andreadi</v>
      </c>
      <c r="W7566" s="3" t="str">
        <f>IFERROR(INDEX(Returns!$B$2:$B$801,MATCH(Orders!B7566,Returns!$A$2:$A$801,0)),"No")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IF(M7567=People!$B$5,People!$A$5,IF(M7567=People!$B$4,People!$A$4,IF(Orders!M7567=People!$B$3,People!$A$3,IF(Orders!M7567=People!$B$2,People!$A$2,0))))</f>
        <v>Anna Andreadi</v>
      </c>
      <c r="W7567" s="3" t="str">
        <f>IFERROR(INDEX(Returns!$B$2:$B$801,MATCH(Orders!B7567,Returns!$A$2:$A$801,0)),"No")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IF(M7568=People!$B$5,People!$A$5,IF(M7568=People!$B$4,People!$A$4,IF(Orders!M7568=People!$B$3,People!$A$3,IF(Orders!M7568=People!$B$2,People!$A$2,0))))</f>
        <v>Kelly Williams</v>
      </c>
      <c r="W7568" s="3" t="str">
        <f>IFERROR(INDEX(Returns!$B$2:$B$801,MATCH(Orders!B7568,Returns!$A$2:$A$801,0)),"No")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IF(M7569=People!$B$5,People!$A$5,IF(M7569=People!$B$4,People!$A$4,IF(Orders!M7569=People!$B$3,People!$A$3,IF(Orders!M7569=People!$B$2,People!$A$2,0))))</f>
        <v>Kelly Williams</v>
      </c>
      <c r="W7569" s="3" t="str">
        <f>IFERROR(INDEX(Returns!$B$2:$B$801,MATCH(Orders!B7569,Returns!$A$2:$A$801,0)),"No")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IF(M7570=People!$B$5,People!$A$5,IF(M7570=People!$B$4,People!$A$4,IF(Orders!M7570=People!$B$3,People!$A$3,IF(Orders!M7570=People!$B$2,People!$A$2,0))))</f>
        <v>Anna Andreadi</v>
      </c>
      <c r="W7570" s="3" t="str">
        <f>IFERROR(INDEX(Returns!$B$2:$B$801,MATCH(Orders!B7570,Returns!$A$2:$A$801,0)),"No")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IF(M7571=People!$B$5,People!$A$5,IF(M7571=People!$B$4,People!$A$4,IF(Orders!M7571=People!$B$3,People!$A$3,IF(Orders!M7571=People!$B$2,People!$A$2,0))))</f>
        <v>Anna Andreadi</v>
      </c>
      <c r="W7571" s="3" t="str">
        <f>IFERROR(INDEX(Returns!$B$2:$B$801,MATCH(Orders!B7571,Returns!$A$2:$A$801,0)),"No")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IF(M7572=People!$B$5,People!$A$5,IF(M7572=People!$B$4,People!$A$4,IF(Orders!M7572=People!$B$3,People!$A$3,IF(Orders!M7572=People!$B$2,People!$A$2,0))))</f>
        <v>Anna Andreadi</v>
      </c>
      <c r="W7572" s="3" t="str">
        <f>IFERROR(INDEX(Returns!$B$2:$B$801,MATCH(Orders!B7572,Returns!$A$2:$A$801,0)),"No")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IF(M7573=People!$B$5,People!$A$5,IF(M7573=People!$B$4,People!$A$4,IF(Orders!M7573=People!$B$3,People!$A$3,IF(Orders!M7573=People!$B$2,People!$A$2,0))))</f>
        <v>Cassandra Brandow</v>
      </c>
      <c r="W7573" s="3" t="str">
        <f>IFERROR(INDEX(Returns!$B$2:$B$801,MATCH(Orders!B7573,Returns!$A$2:$A$801,0)),"No")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IF(M7574=People!$B$5,People!$A$5,IF(M7574=People!$B$4,People!$A$4,IF(Orders!M7574=People!$B$3,People!$A$3,IF(Orders!M7574=People!$B$2,People!$A$2,0))))</f>
        <v>Cassandra Brandow</v>
      </c>
      <c r="W7574" s="3" t="str">
        <f>IFERROR(INDEX(Returns!$B$2:$B$801,MATCH(Orders!B7574,Returns!$A$2:$A$801,0)),"No")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IF(M7575=People!$B$5,People!$A$5,IF(M7575=People!$B$4,People!$A$4,IF(Orders!M7575=People!$B$3,People!$A$3,IF(Orders!M7575=People!$B$2,People!$A$2,0))))</f>
        <v>Cassandra Brandow</v>
      </c>
      <c r="W7575" s="3" t="str">
        <f>IFERROR(INDEX(Returns!$B$2:$B$801,MATCH(Orders!B7575,Returns!$A$2:$A$801,0)),"No")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IF(M7576=People!$B$5,People!$A$5,IF(M7576=People!$B$4,People!$A$4,IF(Orders!M7576=People!$B$3,People!$A$3,IF(Orders!M7576=People!$B$2,People!$A$2,0))))</f>
        <v>Anna Andreadi</v>
      </c>
      <c r="W7576" s="3" t="str">
        <f>IFERROR(INDEX(Returns!$B$2:$B$801,MATCH(Orders!B7576,Returns!$A$2:$A$801,0)),"No")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IF(M7577=People!$B$5,People!$A$5,IF(M7577=People!$B$4,People!$A$4,IF(Orders!M7577=People!$B$3,People!$A$3,IF(Orders!M7577=People!$B$2,People!$A$2,0))))</f>
        <v>Anna Andreadi</v>
      </c>
      <c r="W7577" s="3" t="str">
        <f>IFERROR(INDEX(Returns!$B$2:$B$801,MATCH(Orders!B7577,Returns!$A$2:$A$801,0)),"No")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IF(M7578=People!$B$5,People!$A$5,IF(M7578=People!$B$4,People!$A$4,IF(Orders!M7578=People!$B$3,People!$A$3,IF(Orders!M7578=People!$B$2,People!$A$2,0))))</f>
        <v>Anna Andreadi</v>
      </c>
      <c r="W7578" s="3" t="str">
        <f>IFERROR(INDEX(Returns!$B$2:$B$801,MATCH(Orders!B7578,Returns!$A$2:$A$801,0)),"No")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IF(M7579=People!$B$5,People!$A$5,IF(M7579=People!$B$4,People!$A$4,IF(Orders!M7579=People!$B$3,People!$A$3,IF(Orders!M7579=People!$B$2,People!$A$2,0))))</f>
        <v>Anna Andreadi</v>
      </c>
      <c r="W7579" s="3" t="str">
        <f>IFERROR(INDEX(Returns!$B$2:$B$801,MATCH(Orders!B7579,Returns!$A$2:$A$801,0)),"No")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IF(M7580=People!$B$5,People!$A$5,IF(M7580=People!$B$4,People!$A$4,IF(Orders!M7580=People!$B$3,People!$A$3,IF(Orders!M7580=People!$B$2,People!$A$2,0))))</f>
        <v>Kelly Williams</v>
      </c>
      <c r="W7580" s="3" t="str">
        <f>IFERROR(INDEX(Returns!$B$2:$B$801,MATCH(Orders!B7580,Returns!$A$2:$A$801,0)),"No")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IF(M7581=People!$B$5,People!$A$5,IF(M7581=People!$B$4,People!$A$4,IF(Orders!M7581=People!$B$3,People!$A$3,IF(Orders!M7581=People!$B$2,People!$A$2,0))))</f>
        <v>Chuck Magee</v>
      </c>
      <c r="W7581" s="3" t="str">
        <f>IFERROR(INDEX(Returns!$B$2:$B$801,MATCH(Orders!B7581,Returns!$A$2:$A$801,0)),"No")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IF(M7582=People!$B$5,People!$A$5,IF(M7582=People!$B$4,People!$A$4,IF(Orders!M7582=People!$B$3,People!$A$3,IF(Orders!M7582=People!$B$2,People!$A$2,0))))</f>
        <v>Chuck Magee</v>
      </c>
      <c r="W7582" s="3" t="str">
        <f>IFERROR(INDEX(Returns!$B$2:$B$801,MATCH(Orders!B7582,Returns!$A$2:$A$801,0)),"No")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IF(M7583=People!$B$5,People!$A$5,IF(M7583=People!$B$4,People!$A$4,IF(Orders!M7583=People!$B$3,People!$A$3,IF(Orders!M7583=People!$B$2,People!$A$2,0))))</f>
        <v>Chuck Magee</v>
      </c>
      <c r="W7583" s="3" t="str">
        <f>IFERROR(INDEX(Returns!$B$2:$B$801,MATCH(Orders!B7583,Returns!$A$2:$A$801,0)),"No")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IF(M7584=People!$B$5,People!$A$5,IF(M7584=People!$B$4,People!$A$4,IF(Orders!M7584=People!$B$3,People!$A$3,IF(Orders!M7584=People!$B$2,People!$A$2,0))))</f>
        <v>Chuck Magee</v>
      </c>
      <c r="W7584" s="3" t="str">
        <f>IFERROR(INDEX(Returns!$B$2:$B$801,MATCH(Orders!B7584,Returns!$A$2:$A$801,0)),"No")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IF(M7585=People!$B$5,People!$A$5,IF(M7585=People!$B$4,People!$A$4,IF(Orders!M7585=People!$B$3,People!$A$3,IF(Orders!M7585=People!$B$2,People!$A$2,0))))</f>
        <v>Cassandra Brandow</v>
      </c>
      <c r="W7585" s="3" t="str">
        <f>IFERROR(INDEX(Returns!$B$2:$B$801,MATCH(Orders!B7585,Returns!$A$2:$A$801,0)),"No")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IF(M7586=People!$B$5,People!$A$5,IF(M7586=People!$B$4,People!$A$4,IF(Orders!M7586=People!$B$3,People!$A$3,IF(Orders!M7586=People!$B$2,People!$A$2,0))))</f>
        <v>Cassandra Brandow</v>
      </c>
      <c r="W7586" s="3" t="str">
        <f>IFERROR(INDEX(Returns!$B$2:$B$801,MATCH(Orders!B7586,Returns!$A$2:$A$801,0)),"No")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IF(M7587=People!$B$5,People!$A$5,IF(M7587=People!$B$4,People!$A$4,IF(Orders!M7587=People!$B$3,People!$A$3,IF(Orders!M7587=People!$B$2,People!$A$2,0))))</f>
        <v>Cassandra Brandow</v>
      </c>
      <c r="W7587" s="3" t="str">
        <f>IFERROR(INDEX(Returns!$B$2:$B$801,MATCH(Orders!B7587,Returns!$A$2:$A$801,0)),"No")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IF(M7588=People!$B$5,People!$A$5,IF(M7588=People!$B$4,People!$A$4,IF(Orders!M7588=People!$B$3,People!$A$3,IF(Orders!M7588=People!$B$2,People!$A$2,0))))</f>
        <v>Cassandra Brandow</v>
      </c>
      <c r="W7588" s="3" t="str">
        <f>IFERROR(INDEX(Returns!$B$2:$B$801,MATCH(Orders!B7588,Returns!$A$2:$A$801,0)),"No")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IF(M7589=People!$B$5,People!$A$5,IF(M7589=People!$B$4,People!$A$4,IF(Orders!M7589=People!$B$3,People!$A$3,IF(Orders!M7589=People!$B$2,People!$A$2,0))))</f>
        <v>Cassandra Brandow</v>
      </c>
      <c r="W7589" s="3" t="str">
        <f>IFERROR(INDEX(Returns!$B$2:$B$801,MATCH(Orders!B7589,Returns!$A$2:$A$801,0)),"No")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IF(M7590=People!$B$5,People!$A$5,IF(M7590=People!$B$4,People!$A$4,IF(Orders!M7590=People!$B$3,People!$A$3,IF(Orders!M7590=People!$B$2,People!$A$2,0))))</f>
        <v>Anna Andreadi</v>
      </c>
      <c r="W7590" s="3" t="str">
        <f>IFERROR(INDEX(Returns!$B$2:$B$801,MATCH(Orders!B7590,Returns!$A$2:$A$801,0)),"No")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IF(M7591=People!$B$5,People!$A$5,IF(M7591=People!$B$4,People!$A$4,IF(Orders!M7591=People!$B$3,People!$A$3,IF(Orders!M7591=People!$B$2,People!$A$2,0))))</f>
        <v>Kelly Williams</v>
      </c>
      <c r="W7591" s="3" t="str">
        <f>IFERROR(INDEX(Returns!$B$2:$B$801,MATCH(Orders!B7591,Returns!$A$2:$A$801,0)),"No")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IF(M7592=People!$B$5,People!$A$5,IF(M7592=People!$B$4,People!$A$4,IF(Orders!M7592=People!$B$3,People!$A$3,IF(Orders!M7592=People!$B$2,People!$A$2,0))))</f>
        <v>Chuck Magee</v>
      </c>
      <c r="W7592" s="3" t="str">
        <f>IFERROR(INDEX(Returns!$B$2:$B$801,MATCH(Orders!B7592,Returns!$A$2:$A$801,0)),"No")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IF(M7593=People!$B$5,People!$A$5,IF(M7593=People!$B$4,People!$A$4,IF(Orders!M7593=People!$B$3,People!$A$3,IF(Orders!M7593=People!$B$2,People!$A$2,0))))</f>
        <v>Chuck Magee</v>
      </c>
      <c r="W7593" s="3" t="str">
        <f>IFERROR(INDEX(Returns!$B$2:$B$801,MATCH(Orders!B7593,Returns!$A$2:$A$801,0)),"No")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IF(M7594=People!$B$5,People!$A$5,IF(M7594=People!$B$4,People!$A$4,IF(Orders!M7594=People!$B$3,People!$A$3,IF(Orders!M7594=People!$B$2,People!$A$2,0))))</f>
        <v>Chuck Magee</v>
      </c>
      <c r="W7594" s="3" t="str">
        <f>IFERROR(INDEX(Returns!$B$2:$B$801,MATCH(Orders!B7594,Returns!$A$2:$A$801,0)),"No")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IF(M7595=People!$B$5,People!$A$5,IF(M7595=People!$B$4,People!$A$4,IF(Orders!M7595=People!$B$3,People!$A$3,IF(Orders!M7595=People!$B$2,People!$A$2,0))))</f>
        <v>Chuck Magee</v>
      </c>
      <c r="W7595" s="3" t="str">
        <f>IFERROR(INDEX(Returns!$B$2:$B$801,MATCH(Orders!B7595,Returns!$A$2:$A$801,0)),"No")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IF(M7596=People!$B$5,People!$A$5,IF(M7596=People!$B$4,People!$A$4,IF(Orders!M7596=People!$B$3,People!$A$3,IF(Orders!M7596=People!$B$2,People!$A$2,0))))</f>
        <v>Kelly Williams</v>
      </c>
      <c r="W7596" s="3" t="str">
        <f>IFERROR(INDEX(Returns!$B$2:$B$801,MATCH(Orders!B7596,Returns!$A$2:$A$801,0)),"No")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IF(M7597=People!$B$5,People!$A$5,IF(M7597=People!$B$4,People!$A$4,IF(Orders!M7597=People!$B$3,People!$A$3,IF(Orders!M7597=People!$B$2,People!$A$2,0))))</f>
        <v>Kelly Williams</v>
      </c>
      <c r="W7597" s="3" t="str">
        <f>IFERROR(INDEX(Returns!$B$2:$B$801,MATCH(Orders!B7597,Returns!$A$2:$A$801,0)),"No")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IF(M7598=People!$B$5,People!$A$5,IF(M7598=People!$B$4,People!$A$4,IF(Orders!M7598=People!$B$3,People!$A$3,IF(Orders!M7598=People!$B$2,People!$A$2,0))))</f>
        <v>Anna Andreadi</v>
      </c>
      <c r="W7598" s="3" t="str">
        <f>IFERROR(INDEX(Returns!$B$2:$B$801,MATCH(Orders!B7598,Returns!$A$2:$A$801,0)),"No")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IF(M7599=People!$B$5,People!$A$5,IF(M7599=People!$B$4,People!$A$4,IF(Orders!M7599=People!$B$3,People!$A$3,IF(Orders!M7599=People!$B$2,People!$A$2,0))))</f>
        <v>Anna Andreadi</v>
      </c>
      <c r="W7599" s="3" t="str">
        <f>IFERROR(INDEX(Returns!$B$2:$B$801,MATCH(Orders!B7599,Returns!$A$2:$A$801,0)),"No")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IF(M7600=People!$B$5,People!$A$5,IF(M7600=People!$B$4,People!$A$4,IF(Orders!M7600=People!$B$3,People!$A$3,IF(Orders!M7600=People!$B$2,People!$A$2,0))))</f>
        <v>Anna Andreadi</v>
      </c>
      <c r="W7600" s="3" t="str">
        <f>IFERROR(INDEX(Returns!$B$2:$B$801,MATCH(Orders!B7600,Returns!$A$2:$A$801,0)),"No")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IF(M7601=People!$B$5,People!$A$5,IF(M7601=People!$B$4,People!$A$4,IF(Orders!M7601=People!$B$3,People!$A$3,IF(Orders!M7601=People!$B$2,People!$A$2,0))))</f>
        <v>Anna Andreadi</v>
      </c>
      <c r="W7601" s="3" t="str">
        <f>IFERROR(INDEX(Returns!$B$2:$B$801,MATCH(Orders!B7601,Returns!$A$2:$A$801,0)),"No")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IF(M7602=People!$B$5,People!$A$5,IF(M7602=People!$B$4,People!$A$4,IF(Orders!M7602=People!$B$3,People!$A$3,IF(Orders!M7602=People!$B$2,People!$A$2,0))))</f>
        <v>Anna Andreadi</v>
      </c>
      <c r="W7602" s="3" t="str">
        <f>IFERROR(INDEX(Returns!$B$2:$B$801,MATCH(Orders!B7602,Returns!$A$2:$A$801,0)),"No")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IF(M7603=People!$B$5,People!$A$5,IF(M7603=People!$B$4,People!$A$4,IF(Orders!M7603=People!$B$3,People!$A$3,IF(Orders!M7603=People!$B$2,People!$A$2,0))))</f>
        <v>Anna Andreadi</v>
      </c>
      <c r="W7603" s="3" t="str">
        <f>IFERROR(INDEX(Returns!$B$2:$B$801,MATCH(Orders!B7603,Returns!$A$2:$A$801,0)),"No")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IF(M7604=People!$B$5,People!$A$5,IF(M7604=People!$B$4,People!$A$4,IF(Orders!M7604=People!$B$3,People!$A$3,IF(Orders!M7604=People!$B$2,People!$A$2,0))))</f>
        <v>Anna Andreadi</v>
      </c>
      <c r="W7604" s="3" t="str">
        <f>IFERROR(INDEX(Returns!$B$2:$B$801,MATCH(Orders!B7604,Returns!$A$2:$A$801,0)),"No")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IF(M7605=People!$B$5,People!$A$5,IF(M7605=People!$B$4,People!$A$4,IF(Orders!M7605=People!$B$3,People!$A$3,IF(Orders!M7605=People!$B$2,People!$A$2,0))))</f>
        <v>Chuck Magee</v>
      </c>
      <c r="W7605" s="3" t="str">
        <f>IFERROR(INDEX(Returns!$B$2:$B$801,MATCH(Orders!B7605,Returns!$A$2:$A$801,0)),"No")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IF(M7606=People!$B$5,People!$A$5,IF(M7606=People!$B$4,People!$A$4,IF(Orders!M7606=People!$B$3,People!$A$3,IF(Orders!M7606=People!$B$2,People!$A$2,0))))</f>
        <v>Kelly Williams</v>
      </c>
      <c r="W7606" s="3" t="str">
        <f>IFERROR(INDEX(Returns!$B$2:$B$801,MATCH(Orders!B7606,Returns!$A$2:$A$801,0)),"No")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IF(M7607=People!$B$5,People!$A$5,IF(M7607=People!$B$4,People!$A$4,IF(Orders!M7607=People!$B$3,People!$A$3,IF(Orders!M7607=People!$B$2,People!$A$2,0))))</f>
        <v>Kelly Williams</v>
      </c>
      <c r="W7607" s="3" t="str">
        <f>IFERROR(INDEX(Returns!$B$2:$B$801,MATCH(Orders!B7607,Returns!$A$2:$A$801,0)),"No")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IF(M7608=People!$B$5,People!$A$5,IF(M7608=People!$B$4,People!$A$4,IF(Orders!M7608=People!$B$3,People!$A$3,IF(Orders!M7608=People!$B$2,People!$A$2,0))))</f>
        <v>Kelly Williams</v>
      </c>
      <c r="W7608" s="3" t="str">
        <f>IFERROR(INDEX(Returns!$B$2:$B$801,MATCH(Orders!B7608,Returns!$A$2:$A$801,0)),"No")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IF(M7609=People!$B$5,People!$A$5,IF(M7609=People!$B$4,People!$A$4,IF(Orders!M7609=People!$B$3,People!$A$3,IF(Orders!M7609=People!$B$2,People!$A$2,0))))</f>
        <v>Kelly Williams</v>
      </c>
      <c r="W7609" s="3" t="str">
        <f>IFERROR(INDEX(Returns!$B$2:$B$801,MATCH(Orders!B7609,Returns!$A$2:$A$801,0)),"No")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IF(M7610=People!$B$5,People!$A$5,IF(M7610=People!$B$4,People!$A$4,IF(Orders!M7610=People!$B$3,People!$A$3,IF(Orders!M7610=People!$B$2,People!$A$2,0))))</f>
        <v>Anna Andreadi</v>
      </c>
      <c r="W7610" s="3" t="str">
        <f>IFERROR(INDEX(Returns!$B$2:$B$801,MATCH(Orders!B7610,Returns!$A$2:$A$801,0)),"No")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IF(M7611=People!$B$5,People!$A$5,IF(M7611=People!$B$4,People!$A$4,IF(Orders!M7611=People!$B$3,People!$A$3,IF(Orders!M7611=People!$B$2,People!$A$2,0))))</f>
        <v>Anna Andreadi</v>
      </c>
      <c r="W7611" s="3" t="str">
        <f>IFERROR(INDEX(Returns!$B$2:$B$801,MATCH(Orders!B7611,Returns!$A$2:$A$801,0)),"No")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IF(M7612=People!$B$5,People!$A$5,IF(M7612=People!$B$4,People!$A$4,IF(Orders!M7612=People!$B$3,People!$A$3,IF(Orders!M7612=People!$B$2,People!$A$2,0))))</f>
        <v>Anna Andreadi</v>
      </c>
      <c r="W7612" s="3" t="str">
        <f>IFERROR(INDEX(Returns!$B$2:$B$801,MATCH(Orders!B7612,Returns!$A$2:$A$801,0)),"No")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IF(M7613=People!$B$5,People!$A$5,IF(M7613=People!$B$4,People!$A$4,IF(Orders!M7613=People!$B$3,People!$A$3,IF(Orders!M7613=People!$B$2,People!$A$2,0))))</f>
        <v>Kelly Williams</v>
      </c>
      <c r="W7613" s="3" t="str">
        <f>IFERROR(INDEX(Returns!$B$2:$B$801,MATCH(Orders!B7613,Returns!$A$2:$A$801,0)),"No")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IF(M7614=People!$B$5,People!$A$5,IF(M7614=People!$B$4,People!$A$4,IF(Orders!M7614=People!$B$3,People!$A$3,IF(Orders!M7614=People!$B$2,People!$A$2,0))))</f>
        <v>Kelly Williams</v>
      </c>
      <c r="W7614" s="3" t="str">
        <f>IFERROR(INDEX(Returns!$B$2:$B$801,MATCH(Orders!B7614,Returns!$A$2:$A$801,0)),"No")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IF(M7615=People!$B$5,People!$A$5,IF(M7615=People!$B$4,People!$A$4,IF(Orders!M7615=People!$B$3,People!$A$3,IF(Orders!M7615=People!$B$2,People!$A$2,0))))</f>
        <v>Kelly Williams</v>
      </c>
      <c r="W7615" s="3" t="str">
        <f>IFERROR(INDEX(Returns!$B$2:$B$801,MATCH(Orders!B7615,Returns!$A$2:$A$801,0)),"No")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IF(M7616=People!$B$5,People!$A$5,IF(M7616=People!$B$4,People!$A$4,IF(Orders!M7616=People!$B$3,People!$A$3,IF(Orders!M7616=People!$B$2,People!$A$2,0))))</f>
        <v>Chuck Magee</v>
      </c>
      <c r="W7616" s="3" t="str">
        <f>IFERROR(INDEX(Returns!$B$2:$B$801,MATCH(Orders!B7616,Returns!$A$2:$A$801,0)),"No")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IF(M7617=People!$B$5,People!$A$5,IF(M7617=People!$B$4,People!$A$4,IF(Orders!M7617=People!$B$3,People!$A$3,IF(Orders!M7617=People!$B$2,People!$A$2,0))))</f>
        <v>Cassandra Brandow</v>
      </c>
      <c r="W7617" s="3" t="str">
        <f>IFERROR(INDEX(Returns!$B$2:$B$801,MATCH(Orders!B7617,Returns!$A$2:$A$801,0)),"No")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IF(M7618=People!$B$5,People!$A$5,IF(M7618=People!$B$4,People!$A$4,IF(Orders!M7618=People!$B$3,People!$A$3,IF(Orders!M7618=People!$B$2,People!$A$2,0))))</f>
        <v>Chuck Magee</v>
      </c>
      <c r="W7618" s="3" t="str">
        <f>IFERROR(INDEX(Returns!$B$2:$B$801,MATCH(Orders!B7618,Returns!$A$2:$A$801,0)),"No")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IF(M7619=People!$B$5,People!$A$5,IF(M7619=People!$B$4,People!$A$4,IF(Orders!M7619=People!$B$3,People!$A$3,IF(Orders!M7619=People!$B$2,People!$A$2,0))))</f>
        <v>Chuck Magee</v>
      </c>
      <c r="W7619" s="3" t="str">
        <f>IFERROR(INDEX(Returns!$B$2:$B$801,MATCH(Orders!B7619,Returns!$A$2:$A$801,0)),"No")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IF(M7620=People!$B$5,People!$A$5,IF(M7620=People!$B$4,People!$A$4,IF(Orders!M7620=People!$B$3,People!$A$3,IF(Orders!M7620=People!$B$2,People!$A$2,0))))</f>
        <v>Anna Andreadi</v>
      </c>
      <c r="W7620" s="3" t="str">
        <f>IFERROR(INDEX(Returns!$B$2:$B$801,MATCH(Orders!B7620,Returns!$A$2:$A$801,0)),"No")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IF(M7621=People!$B$5,People!$A$5,IF(M7621=People!$B$4,People!$A$4,IF(Orders!M7621=People!$B$3,People!$A$3,IF(Orders!M7621=People!$B$2,People!$A$2,0))))</f>
        <v>Anna Andreadi</v>
      </c>
      <c r="W7621" s="3" t="str">
        <f>IFERROR(INDEX(Returns!$B$2:$B$801,MATCH(Orders!B7621,Returns!$A$2:$A$801,0)),"No")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IF(M7622=People!$B$5,People!$A$5,IF(M7622=People!$B$4,People!$A$4,IF(Orders!M7622=People!$B$3,People!$A$3,IF(Orders!M7622=People!$B$2,People!$A$2,0))))</f>
        <v>Anna Andreadi</v>
      </c>
      <c r="W7622" s="3" t="str">
        <f>IFERROR(INDEX(Returns!$B$2:$B$801,MATCH(Orders!B7622,Returns!$A$2:$A$801,0)),"No")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IF(M7623=People!$B$5,People!$A$5,IF(M7623=People!$B$4,People!$A$4,IF(Orders!M7623=People!$B$3,People!$A$3,IF(Orders!M7623=People!$B$2,People!$A$2,0))))</f>
        <v>Anna Andreadi</v>
      </c>
      <c r="W7623" s="3" t="str">
        <f>IFERROR(INDEX(Returns!$B$2:$B$801,MATCH(Orders!B7623,Returns!$A$2:$A$801,0)),"No")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IF(M7624=People!$B$5,People!$A$5,IF(M7624=People!$B$4,People!$A$4,IF(Orders!M7624=People!$B$3,People!$A$3,IF(Orders!M7624=People!$B$2,People!$A$2,0))))</f>
        <v>Anna Andreadi</v>
      </c>
      <c r="W7624" s="3" t="str">
        <f>IFERROR(INDEX(Returns!$B$2:$B$801,MATCH(Orders!B7624,Returns!$A$2:$A$801,0)),"No")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IF(M7625=People!$B$5,People!$A$5,IF(M7625=People!$B$4,People!$A$4,IF(Orders!M7625=People!$B$3,People!$A$3,IF(Orders!M7625=People!$B$2,People!$A$2,0))))</f>
        <v>Chuck Magee</v>
      </c>
      <c r="W7625" s="3" t="str">
        <f>IFERROR(INDEX(Returns!$B$2:$B$801,MATCH(Orders!B7625,Returns!$A$2:$A$801,0)),"No")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IF(M7626=People!$B$5,People!$A$5,IF(M7626=People!$B$4,People!$A$4,IF(Orders!M7626=People!$B$3,People!$A$3,IF(Orders!M7626=People!$B$2,People!$A$2,0))))</f>
        <v>Kelly Williams</v>
      </c>
      <c r="W7626" s="3" t="str">
        <f>IFERROR(INDEX(Returns!$B$2:$B$801,MATCH(Orders!B7626,Returns!$A$2:$A$801,0)),"No")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IF(M7627=People!$B$5,People!$A$5,IF(M7627=People!$B$4,People!$A$4,IF(Orders!M7627=People!$B$3,People!$A$3,IF(Orders!M7627=People!$B$2,People!$A$2,0))))</f>
        <v>Kelly Williams</v>
      </c>
      <c r="W7627" s="3" t="str">
        <f>IFERROR(INDEX(Returns!$B$2:$B$801,MATCH(Orders!B7627,Returns!$A$2:$A$801,0)),"No")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IF(M7628=People!$B$5,People!$A$5,IF(M7628=People!$B$4,People!$A$4,IF(Orders!M7628=People!$B$3,People!$A$3,IF(Orders!M7628=People!$B$2,People!$A$2,0))))</f>
        <v>Anna Andreadi</v>
      </c>
      <c r="W7628" s="3" t="str">
        <f>IFERROR(INDEX(Returns!$B$2:$B$801,MATCH(Orders!B7628,Returns!$A$2:$A$801,0)),"No")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IF(M7629=People!$B$5,People!$A$5,IF(M7629=People!$B$4,People!$A$4,IF(Orders!M7629=People!$B$3,People!$A$3,IF(Orders!M7629=People!$B$2,People!$A$2,0))))</f>
        <v>Anna Andreadi</v>
      </c>
      <c r="W7629" s="3" t="str">
        <f>IFERROR(INDEX(Returns!$B$2:$B$801,MATCH(Orders!B7629,Returns!$A$2:$A$801,0)),"No")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IF(M7630=People!$B$5,People!$A$5,IF(M7630=People!$B$4,People!$A$4,IF(Orders!M7630=People!$B$3,People!$A$3,IF(Orders!M7630=People!$B$2,People!$A$2,0))))</f>
        <v>Anna Andreadi</v>
      </c>
      <c r="W7630" s="3" t="str">
        <f>IFERROR(INDEX(Returns!$B$2:$B$801,MATCH(Orders!B7630,Returns!$A$2:$A$801,0)),"No")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IF(M7631=People!$B$5,People!$A$5,IF(M7631=People!$B$4,People!$A$4,IF(Orders!M7631=People!$B$3,People!$A$3,IF(Orders!M7631=People!$B$2,People!$A$2,0))))</f>
        <v>Kelly Williams</v>
      </c>
      <c r="W7631" s="3" t="str">
        <f>IFERROR(INDEX(Returns!$B$2:$B$801,MATCH(Orders!B7631,Returns!$A$2:$A$801,0)),"No")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IF(M7632=People!$B$5,People!$A$5,IF(M7632=People!$B$4,People!$A$4,IF(Orders!M7632=People!$B$3,People!$A$3,IF(Orders!M7632=People!$B$2,People!$A$2,0))))</f>
        <v>Kelly Williams</v>
      </c>
      <c r="W7632" s="3" t="str">
        <f>IFERROR(INDEX(Returns!$B$2:$B$801,MATCH(Orders!B7632,Returns!$A$2:$A$801,0)),"No")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IF(M7633=People!$B$5,People!$A$5,IF(M7633=People!$B$4,People!$A$4,IF(Orders!M7633=People!$B$3,People!$A$3,IF(Orders!M7633=People!$B$2,People!$A$2,0))))</f>
        <v>Kelly Williams</v>
      </c>
      <c r="W7633" s="3" t="str">
        <f>IFERROR(INDEX(Returns!$B$2:$B$801,MATCH(Orders!B7633,Returns!$A$2:$A$801,0)),"No")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IF(M7634=People!$B$5,People!$A$5,IF(M7634=People!$B$4,People!$A$4,IF(Orders!M7634=People!$B$3,People!$A$3,IF(Orders!M7634=People!$B$2,People!$A$2,0))))</f>
        <v>Cassandra Brandow</v>
      </c>
      <c r="W7634" s="3" t="str">
        <f>IFERROR(INDEX(Returns!$B$2:$B$801,MATCH(Orders!B7634,Returns!$A$2:$A$801,0)),"No")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IF(M7635=People!$B$5,People!$A$5,IF(M7635=People!$B$4,People!$A$4,IF(Orders!M7635=People!$B$3,People!$A$3,IF(Orders!M7635=People!$B$2,People!$A$2,0))))</f>
        <v>Cassandra Brandow</v>
      </c>
      <c r="W7635" s="3" t="str">
        <f>IFERROR(INDEX(Returns!$B$2:$B$801,MATCH(Orders!B7635,Returns!$A$2:$A$801,0)),"No")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IF(M7636=People!$B$5,People!$A$5,IF(M7636=People!$B$4,People!$A$4,IF(Orders!M7636=People!$B$3,People!$A$3,IF(Orders!M7636=People!$B$2,People!$A$2,0))))</f>
        <v>Cassandra Brandow</v>
      </c>
      <c r="W7636" s="3" t="str">
        <f>IFERROR(INDEX(Returns!$B$2:$B$801,MATCH(Orders!B7636,Returns!$A$2:$A$801,0)),"No")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IF(M7637=People!$B$5,People!$A$5,IF(M7637=People!$B$4,People!$A$4,IF(Orders!M7637=People!$B$3,People!$A$3,IF(Orders!M7637=People!$B$2,People!$A$2,0))))</f>
        <v>Cassandra Brandow</v>
      </c>
      <c r="W7637" s="3" t="str">
        <f>IFERROR(INDEX(Returns!$B$2:$B$801,MATCH(Orders!B7637,Returns!$A$2:$A$801,0)),"No")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IF(M7638=People!$B$5,People!$A$5,IF(M7638=People!$B$4,People!$A$4,IF(Orders!M7638=People!$B$3,People!$A$3,IF(Orders!M7638=People!$B$2,People!$A$2,0))))</f>
        <v>Cassandra Brandow</v>
      </c>
      <c r="W7638" s="3" t="str">
        <f>IFERROR(INDEX(Returns!$B$2:$B$801,MATCH(Orders!B7638,Returns!$A$2:$A$801,0)),"No")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IF(M7639=People!$B$5,People!$A$5,IF(M7639=People!$B$4,People!$A$4,IF(Orders!M7639=People!$B$3,People!$A$3,IF(Orders!M7639=People!$B$2,People!$A$2,0))))</f>
        <v>Chuck Magee</v>
      </c>
      <c r="W7639" s="3" t="str">
        <f>IFERROR(INDEX(Returns!$B$2:$B$801,MATCH(Orders!B7639,Returns!$A$2:$A$801,0)),"No")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IF(M7640=People!$B$5,People!$A$5,IF(M7640=People!$B$4,People!$A$4,IF(Orders!M7640=People!$B$3,People!$A$3,IF(Orders!M7640=People!$B$2,People!$A$2,0))))</f>
        <v>Chuck Magee</v>
      </c>
      <c r="W7640" s="3" t="str">
        <f>IFERROR(INDEX(Returns!$B$2:$B$801,MATCH(Orders!B7640,Returns!$A$2:$A$801,0)),"No")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IF(M7641=People!$B$5,People!$A$5,IF(M7641=People!$B$4,People!$A$4,IF(Orders!M7641=People!$B$3,People!$A$3,IF(Orders!M7641=People!$B$2,People!$A$2,0))))</f>
        <v>Chuck Magee</v>
      </c>
      <c r="W7641" s="3" t="str">
        <f>IFERROR(INDEX(Returns!$B$2:$B$801,MATCH(Orders!B7641,Returns!$A$2:$A$801,0)),"No")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IF(M7642=People!$B$5,People!$A$5,IF(M7642=People!$B$4,People!$A$4,IF(Orders!M7642=People!$B$3,People!$A$3,IF(Orders!M7642=People!$B$2,People!$A$2,0))))</f>
        <v>Chuck Magee</v>
      </c>
      <c r="W7642" s="3" t="str">
        <f>IFERROR(INDEX(Returns!$B$2:$B$801,MATCH(Orders!B7642,Returns!$A$2:$A$801,0)),"No")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IF(M7643=People!$B$5,People!$A$5,IF(M7643=People!$B$4,People!$A$4,IF(Orders!M7643=People!$B$3,People!$A$3,IF(Orders!M7643=People!$B$2,People!$A$2,0))))</f>
        <v>Anna Andreadi</v>
      </c>
      <c r="W7643" s="3" t="str">
        <f>IFERROR(INDEX(Returns!$B$2:$B$801,MATCH(Orders!B7643,Returns!$A$2:$A$801,0)),"No")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IF(M7644=People!$B$5,People!$A$5,IF(M7644=People!$B$4,People!$A$4,IF(Orders!M7644=People!$B$3,People!$A$3,IF(Orders!M7644=People!$B$2,People!$A$2,0))))</f>
        <v>Anna Andreadi</v>
      </c>
      <c r="W7644" s="3" t="str">
        <f>IFERROR(INDEX(Returns!$B$2:$B$801,MATCH(Orders!B7644,Returns!$A$2:$A$801,0)),"No")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IF(M7645=People!$B$5,People!$A$5,IF(M7645=People!$B$4,People!$A$4,IF(Orders!M7645=People!$B$3,People!$A$3,IF(Orders!M7645=People!$B$2,People!$A$2,0))))</f>
        <v>Anna Andreadi</v>
      </c>
      <c r="W7645" s="3" t="str">
        <f>IFERROR(INDEX(Returns!$B$2:$B$801,MATCH(Orders!B7645,Returns!$A$2:$A$801,0)),"No")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IF(M7646=People!$B$5,People!$A$5,IF(M7646=People!$B$4,People!$A$4,IF(Orders!M7646=People!$B$3,People!$A$3,IF(Orders!M7646=People!$B$2,People!$A$2,0))))</f>
        <v>Anna Andreadi</v>
      </c>
      <c r="W7646" s="3" t="str">
        <f>IFERROR(INDEX(Returns!$B$2:$B$801,MATCH(Orders!B7646,Returns!$A$2:$A$801,0)),"No")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IF(M7647=People!$B$5,People!$A$5,IF(M7647=People!$B$4,People!$A$4,IF(Orders!M7647=People!$B$3,People!$A$3,IF(Orders!M7647=People!$B$2,People!$A$2,0))))</f>
        <v>Anna Andreadi</v>
      </c>
      <c r="W7647" s="3" t="str">
        <f>IFERROR(INDEX(Returns!$B$2:$B$801,MATCH(Orders!B7647,Returns!$A$2:$A$801,0)),"No")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IF(M7648=People!$B$5,People!$A$5,IF(M7648=People!$B$4,People!$A$4,IF(Orders!M7648=People!$B$3,People!$A$3,IF(Orders!M7648=People!$B$2,People!$A$2,0))))</f>
        <v>Cassandra Brandow</v>
      </c>
      <c r="W7648" s="3" t="str">
        <f>IFERROR(INDEX(Returns!$B$2:$B$801,MATCH(Orders!B7648,Returns!$A$2:$A$801,0)),"No")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IF(M7649=People!$B$5,People!$A$5,IF(M7649=People!$B$4,People!$A$4,IF(Orders!M7649=People!$B$3,People!$A$3,IF(Orders!M7649=People!$B$2,People!$A$2,0))))</f>
        <v>Anna Andreadi</v>
      </c>
      <c r="W7649" s="3" t="str">
        <f>IFERROR(INDEX(Returns!$B$2:$B$801,MATCH(Orders!B7649,Returns!$A$2:$A$801,0)),"No")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IF(M7650=People!$B$5,People!$A$5,IF(M7650=People!$B$4,People!$A$4,IF(Orders!M7650=People!$B$3,People!$A$3,IF(Orders!M7650=People!$B$2,People!$A$2,0))))</f>
        <v>Anna Andreadi</v>
      </c>
      <c r="W7650" s="3" t="str">
        <f>IFERROR(INDEX(Returns!$B$2:$B$801,MATCH(Orders!B7650,Returns!$A$2:$A$801,0)),"No")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IF(M7651=People!$B$5,People!$A$5,IF(M7651=People!$B$4,People!$A$4,IF(Orders!M7651=People!$B$3,People!$A$3,IF(Orders!M7651=People!$B$2,People!$A$2,0))))</f>
        <v>Chuck Magee</v>
      </c>
      <c r="W7651" s="3" t="str">
        <f>IFERROR(INDEX(Returns!$B$2:$B$801,MATCH(Orders!B7651,Returns!$A$2:$A$801,0)),"No")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IF(M7652=People!$B$5,People!$A$5,IF(M7652=People!$B$4,People!$A$4,IF(Orders!M7652=People!$B$3,People!$A$3,IF(Orders!M7652=People!$B$2,People!$A$2,0))))</f>
        <v>Chuck Magee</v>
      </c>
      <c r="W7652" s="3" t="str">
        <f>IFERROR(INDEX(Returns!$B$2:$B$801,MATCH(Orders!B7652,Returns!$A$2:$A$801,0)),"No")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IF(M7653=People!$B$5,People!$A$5,IF(M7653=People!$B$4,People!$A$4,IF(Orders!M7653=People!$B$3,People!$A$3,IF(Orders!M7653=People!$B$2,People!$A$2,0))))</f>
        <v>Kelly Williams</v>
      </c>
      <c r="W7653" s="3" t="str">
        <f>IFERROR(INDEX(Returns!$B$2:$B$801,MATCH(Orders!B7653,Returns!$A$2:$A$801,0)),"No")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IF(M7654=People!$B$5,People!$A$5,IF(M7654=People!$B$4,People!$A$4,IF(Orders!M7654=People!$B$3,People!$A$3,IF(Orders!M7654=People!$B$2,People!$A$2,0))))</f>
        <v>Kelly Williams</v>
      </c>
      <c r="W7654" s="3" t="str">
        <f>IFERROR(INDEX(Returns!$B$2:$B$801,MATCH(Orders!B7654,Returns!$A$2:$A$801,0)),"No")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IF(M7655=People!$B$5,People!$A$5,IF(M7655=People!$B$4,People!$A$4,IF(Orders!M7655=People!$B$3,People!$A$3,IF(Orders!M7655=People!$B$2,People!$A$2,0))))</f>
        <v>Cassandra Brandow</v>
      </c>
      <c r="W7655" s="3" t="str">
        <f>IFERROR(INDEX(Returns!$B$2:$B$801,MATCH(Orders!B7655,Returns!$A$2:$A$801,0)),"No")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IF(M7656=People!$B$5,People!$A$5,IF(M7656=People!$B$4,People!$A$4,IF(Orders!M7656=People!$B$3,People!$A$3,IF(Orders!M7656=People!$B$2,People!$A$2,0))))</f>
        <v>Anna Andreadi</v>
      </c>
      <c r="W7656" s="3" t="str">
        <f>IFERROR(INDEX(Returns!$B$2:$B$801,MATCH(Orders!B7656,Returns!$A$2:$A$801,0)),"No")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IF(M7657=People!$B$5,People!$A$5,IF(M7657=People!$B$4,People!$A$4,IF(Orders!M7657=People!$B$3,People!$A$3,IF(Orders!M7657=People!$B$2,People!$A$2,0))))</f>
        <v>Anna Andreadi</v>
      </c>
      <c r="W7657" s="3" t="str">
        <f>IFERROR(INDEX(Returns!$B$2:$B$801,MATCH(Orders!B7657,Returns!$A$2:$A$801,0)),"No")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IF(M7658=People!$B$5,People!$A$5,IF(M7658=People!$B$4,People!$A$4,IF(Orders!M7658=People!$B$3,People!$A$3,IF(Orders!M7658=People!$B$2,People!$A$2,0))))</f>
        <v>Anna Andreadi</v>
      </c>
      <c r="W7658" s="3" t="str">
        <f>IFERROR(INDEX(Returns!$B$2:$B$801,MATCH(Orders!B7658,Returns!$A$2:$A$801,0)),"No")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IF(M7659=People!$B$5,People!$A$5,IF(M7659=People!$B$4,People!$A$4,IF(Orders!M7659=People!$B$3,People!$A$3,IF(Orders!M7659=People!$B$2,People!$A$2,0))))</f>
        <v>Anna Andreadi</v>
      </c>
      <c r="W7659" s="3" t="str">
        <f>IFERROR(INDEX(Returns!$B$2:$B$801,MATCH(Orders!B7659,Returns!$A$2:$A$801,0)),"No")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IF(M7660=People!$B$5,People!$A$5,IF(M7660=People!$B$4,People!$A$4,IF(Orders!M7660=People!$B$3,People!$A$3,IF(Orders!M7660=People!$B$2,People!$A$2,0))))</f>
        <v>Chuck Magee</v>
      </c>
      <c r="W7660" s="3" t="str">
        <f>IFERROR(INDEX(Returns!$B$2:$B$801,MATCH(Orders!B7660,Returns!$A$2:$A$801,0)),"No")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IF(M7661=People!$B$5,People!$A$5,IF(M7661=People!$B$4,People!$A$4,IF(Orders!M7661=People!$B$3,People!$A$3,IF(Orders!M7661=People!$B$2,People!$A$2,0))))</f>
        <v>Kelly Williams</v>
      </c>
      <c r="W7661" s="3" t="str">
        <f>IFERROR(INDEX(Returns!$B$2:$B$801,MATCH(Orders!B7661,Returns!$A$2:$A$801,0)),"No")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IF(M7662=People!$B$5,People!$A$5,IF(M7662=People!$B$4,People!$A$4,IF(Orders!M7662=People!$B$3,People!$A$3,IF(Orders!M7662=People!$B$2,People!$A$2,0))))</f>
        <v>Kelly Williams</v>
      </c>
      <c r="W7662" s="3" t="str">
        <f>IFERROR(INDEX(Returns!$B$2:$B$801,MATCH(Orders!B7662,Returns!$A$2:$A$801,0)),"No")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IF(M7663=People!$B$5,People!$A$5,IF(M7663=People!$B$4,People!$A$4,IF(Orders!M7663=People!$B$3,People!$A$3,IF(Orders!M7663=People!$B$2,People!$A$2,0))))</f>
        <v>Kelly Williams</v>
      </c>
      <c r="W7663" s="3" t="str">
        <f>IFERROR(INDEX(Returns!$B$2:$B$801,MATCH(Orders!B7663,Returns!$A$2:$A$801,0)),"No")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IF(M7664=People!$B$5,People!$A$5,IF(M7664=People!$B$4,People!$A$4,IF(Orders!M7664=People!$B$3,People!$A$3,IF(Orders!M7664=People!$B$2,People!$A$2,0))))</f>
        <v>Anna Andreadi</v>
      </c>
      <c r="W7664" s="3" t="str">
        <f>IFERROR(INDEX(Returns!$B$2:$B$801,MATCH(Orders!B7664,Returns!$A$2:$A$801,0)),"No")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IF(M7665=People!$B$5,People!$A$5,IF(M7665=People!$B$4,People!$A$4,IF(Orders!M7665=People!$B$3,People!$A$3,IF(Orders!M7665=People!$B$2,People!$A$2,0))))</f>
        <v>Cassandra Brandow</v>
      </c>
      <c r="W7665" s="3" t="str">
        <f>IFERROR(INDEX(Returns!$B$2:$B$801,MATCH(Orders!B7665,Returns!$A$2:$A$801,0)),"No")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IF(M7666=People!$B$5,People!$A$5,IF(M7666=People!$B$4,People!$A$4,IF(Orders!M7666=People!$B$3,People!$A$3,IF(Orders!M7666=People!$B$2,People!$A$2,0))))</f>
        <v>Cassandra Brandow</v>
      </c>
      <c r="W7666" s="3" t="str">
        <f>IFERROR(INDEX(Returns!$B$2:$B$801,MATCH(Orders!B7666,Returns!$A$2:$A$801,0)),"No")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IF(M7667=People!$B$5,People!$A$5,IF(M7667=People!$B$4,People!$A$4,IF(Orders!M7667=People!$B$3,People!$A$3,IF(Orders!M7667=People!$B$2,People!$A$2,0))))</f>
        <v>Chuck Magee</v>
      </c>
      <c r="W7667" s="3" t="str">
        <f>IFERROR(INDEX(Returns!$B$2:$B$801,MATCH(Orders!B7667,Returns!$A$2:$A$801,0)),"No")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IF(M7668=People!$B$5,People!$A$5,IF(M7668=People!$B$4,People!$A$4,IF(Orders!M7668=People!$B$3,People!$A$3,IF(Orders!M7668=People!$B$2,People!$A$2,0))))</f>
        <v>Chuck Magee</v>
      </c>
      <c r="W7668" s="3" t="str">
        <f>IFERROR(INDEX(Returns!$B$2:$B$801,MATCH(Orders!B7668,Returns!$A$2:$A$801,0)),"No")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IF(M7669=People!$B$5,People!$A$5,IF(M7669=People!$B$4,People!$A$4,IF(Orders!M7669=People!$B$3,People!$A$3,IF(Orders!M7669=People!$B$2,People!$A$2,0))))</f>
        <v>Chuck Magee</v>
      </c>
      <c r="W7669" s="3" t="str">
        <f>IFERROR(INDEX(Returns!$B$2:$B$801,MATCH(Orders!B7669,Returns!$A$2:$A$801,0)),"No")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IF(M7670=People!$B$5,People!$A$5,IF(M7670=People!$B$4,People!$A$4,IF(Orders!M7670=People!$B$3,People!$A$3,IF(Orders!M7670=People!$B$2,People!$A$2,0))))</f>
        <v>Chuck Magee</v>
      </c>
      <c r="W7670" s="3" t="str">
        <f>IFERROR(INDEX(Returns!$B$2:$B$801,MATCH(Orders!B7670,Returns!$A$2:$A$801,0)),"No")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IF(M7671=People!$B$5,People!$A$5,IF(M7671=People!$B$4,People!$A$4,IF(Orders!M7671=People!$B$3,People!$A$3,IF(Orders!M7671=People!$B$2,People!$A$2,0))))</f>
        <v>Chuck Magee</v>
      </c>
      <c r="W7671" s="3" t="str">
        <f>IFERROR(INDEX(Returns!$B$2:$B$801,MATCH(Orders!B7671,Returns!$A$2:$A$801,0)),"No")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IF(M7672=People!$B$5,People!$A$5,IF(M7672=People!$B$4,People!$A$4,IF(Orders!M7672=People!$B$3,People!$A$3,IF(Orders!M7672=People!$B$2,People!$A$2,0))))</f>
        <v>Chuck Magee</v>
      </c>
      <c r="W7672" s="3" t="str">
        <f>IFERROR(INDEX(Returns!$B$2:$B$801,MATCH(Orders!B7672,Returns!$A$2:$A$801,0)),"No")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IF(M7673=People!$B$5,People!$A$5,IF(M7673=People!$B$4,People!$A$4,IF(Orders!M7673=People!$B$3,People!$A$3,IF(Orders!M7673=People!$B$2,People!$A$2,0))))</f>
        <v>Chuck Magee</v>
      </c>
      <c r="W7673" s="3" t="str">
        <f>IFERROR(INDEX(Returns!$B$2:$B$801,MATCH(Orders!B7673,Returns!$A$2:$A$801,0)),"No")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IF(M7674=People!$B$5,People!$A$5,IF(M7674=People!$B$4,People!$A$4,IF(Orders!M7674=People!$B$3,People!$A$3,IF(Orders!M7674=People!$B$2,People!$A$2,0))))</f>
        <v>Chuck Magee</v>
      </c>
      <c r="W7674" s="3" t="str">
        <f>IFERROR(INDEX(Returns!$B$2:$B$801,MATCH(Orders!B7674,Returns!$A$2:$A$801,0)),"No")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IF(M7675=People!$B$5,People!$A$5,IF(M7675=People!$B$4,People!$A$4,IF(Orders!M7675=People!$B$3,People!$A$3,IF(Orders!M7675=People!$B$2,People!$A$2,0))))</f>
        <v>Chuck Magee</v>
      </c>
      <c r="W7675" s="3" t="str">
        <f>IFERROR(INDEX(Returns!$B$2:$B$801,MATCH(Orders!B7675,Returns!$A$2:$A$801,0)),"No")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IF(M7676=People!$B$5,People!$A$5,IF(M7676=People!$B$4,People!$A$4,IF(Orders!M7676=People!$B$3,People!$A$3,IF(Orders!M7676=People!$B$2,People!$A$2,0))))</f>
        <v>Chuck Magee</v>
      </c>
      <c r="W7676" s="3" t="str">
        <f>IFERROR(INDEX(Returns!$B$2:$B$801,MATCH(Orders!B7676,Returns!$A$2:$A$801,0)),"No")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IF(M7677=People!$B$5,People!$A$5,IF(M7677=People!$B$4,People!$A$4,IF(Orders!M7677=People!$B$3,People!$A$3,IF(Orders!M7677=People!$B$2,People!$A$2,0))))</f>
        <v>Anna Andreadi</v>
      </c>
      <c r="W7677" s="3" t="str">
        <f>IFERROR(INDEX(Returns!$B$2:$B$801,MATCH(Orders!B7677,Returns!$A$2:$A$801,0)),"No")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IF(M7678=People!$B$5,People!$A$5,IF(M7678=People!$B$4,People!$A$4,IF(Orders!M7678=People!$B$3,People!$A$3,IF(Orders!M7678=People!$B$2,People!$A$2,0))))</f>
        <v>Cassandra Brandow</v>
      </c>
      <c r="W7678" s="3" t="str">
        <f>IFERROR(INDEX(Returns!$B$2:$B$801,MATCH(Orders!B7678,Returns!$A$2:$A$801,0)),"No")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IF(M7679=People!$B$5,People!$A$5,IF(M7679=People!$B$4,People!$A$4,IF(Orders!M7679=People!$B$3,People!$A$3,IF(Orders!M7679=People!$B$2,People!$A$2,0))))</f>
        <v>Chuck Magee</v>
      </c>
      <c r="W7679" s="3" t="str">
        <f>IFERROR(INDEX(Returns!$B$2:$B$801,MATCH(Orders!B7679,Returns!$A$2:$A$801,0)),"No")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IF(M7680=People!$B$5,People!$A$5,IF(M7680=People!$B$4,People!$A$4,IF(Orders!M7680=People!$B$3,People!$A$3,IF(Orders!M7680=People!$B$2,People!$A$2,0))))</f>
        <v>Chuck Magee</v>
      </c>
      <c r="W7680" s="3" t="str">
        <f>IFERROR(INDEX(Returns!$B$2:$B$801,MATCH(Orders!B7680,Returns!$A$2:$A$801,0)),"No")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IF(M7681=People!$B$5,People!$A$5,IF(M7681=People!$B$4,People!$A$4,IF(Orders!M7681=People!$B$3,People!$A$3,IF(Orders!M7681=People!$B$2,People!$A$2,0))))</f>
        <v>Chuck Magee</v>
      </c>
      <c r="W7681" s="3" t="str">
        <f>IFERROR(INDEX(Returns!$B$2:$B$801,MATCH(Orders!B7681,Returns!$A$2:$A$801,0)),"No")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IF(M7682=People!$B$5,People!$A$5,IF(M7682=People!$B$4,People!$A$4,IF(Orders!M7682=People!$B$3,People!$A$3,IF(Orders!M7682=People!$B$2,People!$A$2,0))))</f>
        <v>Chuck Magee</v>
      </c>
      <c r="W7682" s="3" t="str">
        <f>IFERROR(INDEX(Returns!$B$2:$B$801,MATCH(Orders!B7682,Returns!$A$2:$A$801,0)),"No")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IF(M7683=People!$B$5,People!$A$5,IF(M7683=People!$B$4,People!$A$4,IF(Orders!M7683=People!$B$3,People!$A$3,IF(Orders!M7683=People!$B$2,People!$A$2,0))))</f>
        <v>Chuck Magee</v>
      </c>
      <c r="W7683" s="3" t="str">
        <f>IFERROR(INDEX(Returns!$B$2:$B$801,MATCH(Orders!B7683,Returns!$A$2:$A$801,0)),"No")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IF(M7684=People!$B$5,People!$A$5,IF(M7684=People!$B$4,People!$A$4,IF(Orders!M7684=People!$B$3,People!$A$3,IF(Orders!M7684=People!$B$2,People!$A$2,0))))</f>
        <v>Kelly Williams</v>
      </c>
      <c r="W7684" s="3" t="str">
        <f>IFERROR(INDEX(Returns!$B$2:$B$801,MATCH(Orders!B7684,Returns!$A$2:$A$801,0)),"No")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IF(M7685=People!$B$5,People!$A$5,IF(M7685=People!$B$4,People!$A$4,IF(Orders!M7685=People!$B$3,People!$A$3,IF(Orders!M7685=People!$B$2,People!$A$2,0))))</f>
        <v>Kelly Williams</v>
      </c>
      <c r="W7685" s="3" t="str">
        <f>IFERROR(INDEX(Returns!$B$2:$B$801,MATCH(Orders!B7685,Returns!$A$2:$A$801,0)),"No")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IF(M7686=People!$B$5,People!$A$5,IF(M7686=People!$B$4,People!$A$4,IF(Orders!M7686=People!$B$3,People!$A$3,IF(Orders!M7686=People!$B$2,People!$A$2,0))))</f>
        <v>Chuck Magee</v>
      </c>
      <c r="W7686" s="3" t="str">
        <f>IFERROR(INDEX(Returns!$B$2:$B$801,MATCH(Orders!B7686,Returns!$A$2:$A$801,0)),"No")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IF(M7687=People!$B$5,People!$A$5,IF(M7687=People!$B$4,People!$A$4,IF(Orders!M7687=People!$B$3,People!$A$3,IF(Orders!M7687=People!$B$2,People!$A$2,0))))</f>
        <v>Chuck Magee</v>
      </c>
      <c r="W7687" s="3" t="str">
        <f>IFERROR(INDEX(Returns!$B$2:$B$801,MATCH(Orders!B7687,Returns!$A$2:$A$801,0)),"No")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IF(M7688=People!$B$5,People!$A$5,IF(M7688=People!$B$4,People!$A$4,IF(Orders!M7688=People!$B$3,People!$A$3,IF(Orders!M7688=People!$B$2,People!$A$2,0))))</f>
        <v>Kelly Williams</v>
      </c>
      <c r="W7688" s="3" t="str">
        <f>IFERROR(INDEX(Returns!$B$2:$B$801,MATCH(Orders!B7688,Returns!$A$2:$A$801,0)),"No")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IF(M7689=People!$B$5,People!$A$5,IF(M7689=People!$B$4,People!$A$4,IF(Orders!M7689=People!$B$3,People!$A$3,IF(Orders!M7689=People!$B$2,People!$A$2,0))))</f>
        <v>Kelly Williams</v>
      </c>
      <c r="W7689" s="3" t="str">
        <f>IFERROR(INDEX(Returns!$B$2:$B$801,MATCH(Orders!B7689,Returns!$A$2:$A$801,0)),"No")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IF(M7690=People!$B$5,People!$A$5,IF(M7690=People!$B$4,People!$A$4,IF(Orders!M7690=People!$B$3,People!$A$3,IF(Orders!M7690=People!$B$2,People!$A$2,0))))</f>
        <v>Kelly Williams</v>
      </c>
      <c r="W7690" s="3" t="str">
        <f>IFERROR(INDEX(Returns!$B$2:$B$801,MATCH(Orders!B7690,Returns!$A$2:$A$801,0)),"No")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IF(M7691=People!$B$5,People!$A$5,IF(M7691=People!$B$4,People!$A$4,IF(Orders!M7691=People!$B$3,People!$A$3,IF(Orders!M7691=People!$B$2,People!$A$2,0))))</f>
        <v>Cassandra Brandow</v>
      </c>
      <c r="W7691" s="3" t="str">
        <f>IFERROR(INDEX(Returns!$B$2:$B$801,MATCH(Orders!B7691,Returns!$A$2:$A$801,0)),"No")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IF(M7692=People!$B$5,People!$A$5,IF(M7692=People!$B$4,People!$A$4,IF(Orders!M7692=People!$B$3,People!$A$3,IF(Orders!M7692=People!$B$2,People!$A$2,0))))</f>
        <v>Cassandra Brandow</v>
      </c>
      <c r="W7692" s="3" t="str">
        <f>IFERROR(INDEX(Returns!$B$2:$B$801,MATCH(Orders!B7692,Returns!$A$2:$A$801,0)),"No")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IF(M7693=People!$B$5,People!$A$5,IF(M7693=People!$B$4,People!$A$4,IF(Orders!M7693=People!$B$3,People!$A$3,IF(Orders!M7693=People!$B$2,People!$A$2,0))))</f>
        <v>Cassandra Brandow</v>
      </c>
      <c r="W7693" s="3" t="str">
        <f>IFERROR(INDEX(Returns!$B$2:$B$801,MATCH(Orders!B7693,Returns!$A$2:$A$801,0)),"No")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IF(M7694=People!$B$5,People!$A$5,IF(M7694=People!$B$4,People!$A$4,IF(Orders!M7694=People!$B$3,People!$A$3,IF(Orders!M7694=People!$B$2,People!$A$2,0))))</f>
        <v>Anna Andreadi</v>
      </c>
      <c r="W7694" s="3" t="str">
        <f>IFERROR(INDEX(Returns!$B$2:$B$801,MATCH(Orders!B7694,Returns!$A$2:$A$801,0)),"No")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IF(M7695=People!$B$5,People!$A$5,IF(M7695=People!$B$4,People!$A$4,IF(Orders!M7695=People!$B$3,People!$A$3,IF(Orders!M7695=People!$B$2,People!$A$2,0))))</f>
        <v>Anna Andreadi</v>
      </c>
      <c r="W7695" s="3" t="str">
        <f>IFERROR(INDEX(Returns!$B$2:$B$801,MATCH(Orders!B7695,Returns!$A$2:$A$801,0)),"No")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IF(M7696=People!$B$5,People!$A$5,IF(M7696=People!$B$4,People!$A$4,IF(Orders!M7696=People!$B$3,People!$A$3,IF(Orders!M7696=People!$B$2,People!$A$2,0))))</f>
        <v>Anna Andreadi</v>
      </c>
      <c r="W7696" s="3" t="str">
        <f>IFERROR(INDEX(Returns!$B$2:$B$801,MATCH(Orders!B7696,Returns!$A$2:$A$801,0)),"No")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IF(M7697=People!$B$5,People!$A$5,IF(M7697=People!$B$4,People!$A$4,IF(Orders!M7697=People!$B$3,People!$A$3,IF(Orders!M7697=People!$B$2,People!$A$2,0))))</f>
        <v>Kelly Williams</v>
      </c>
      <c r="W7697" s="3" t="str">
        <f>IFERROR(INDEX(Returns!$B$2:$B$801,MATCH(Orders!B7697,Returns!$A$2:$A$801,0)),"No")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IF(M7698=People!$B$5,People!$A$5,IF(M7698=People!$B$4,People!$A$4,IF(Orders!M7698=People!$B$3,People!$A$3,IF(Orders!M7698=People!$B$2,People!$A$2,0))))</f>
        <v>Kelly Williams</v>
      </c>
      <c r="W7698" s="3" t="str">
        <f>IFERROR(INDEX(Returns!$B$2:$B$801,MATCH(Orders!B7698,Returns!$A$2:$A$801,0)),"No")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IF(M7699=People!$B$5,People!$A$5,IF(M7699=People!$B$4,People!$A$4,IF(Orders!M7699=People!$B$3,People!$A$3,IF(Orders!M7699=People!$B$2,People!$A$2,0))))</f>
        <v>Chuck Magee</v>
      </c>
      <c r="W7699" s="3" t="str">
        <f>IFERROR(INDEX(Returns!$B$2:$B$801,MATCH(Orders!B7699,Returns!$A$2:$A$801,0)),"No")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IF(M7700=People!$B$5,People!$A$5,IF(M7700=People!$B$4,People!$A$4,IF(Orders!M7700=People!$B$3,People!$A$3,IF(Orders!M7700=People!$B$2,People!$A$2,0))))</f>
        <v>Chuck Magee</v>
      </c>
      <c r="W7700" s="3" t="str">
        <f>IFERROR(INDEX(Returns!$B$2:$B$801,MATCH(Orders!B7700,Returns!$A$2:$A$801,0)),"No")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IF(M7701=People!$B$5,People!$A$5,IF(M7701=People!$B$4,People!$A$4,IF(Orders!M7701=People!$B$3,People!$A$3,IF(Orders!M7701=People!$B$2,People!$A$2,0))))</f>
        <v>Chuck Magee</v>
      </c>
      <c r="W7701" s="3" t="str">
        <f>IFERROR(INDEX(Returns!$B$2:$B$801,MATCH(Orders!B7701,Returns!$A$2:$A$801,0)),"No")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IF(M7702=People!$B$5,People!$A$5,IF(M7702=People!$B$4,People!$A$4,IF(Orders!M7702=People!$B$3,People!$A$3,IF(Orders!M7702=People!$B$2,People!$A$2,0))))</f>
        <v>Chuck Magee</v>
      </c>
      <c r="W7702" s="3" t="str">
        <f>IFERROR(INDEX(Returns!$B$2:$B$801,MATCH(Orders!B7702,Returns!$A$2:$A$801,0)),"No")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IF(M7703=People!$B$5,People!$A$5,IF(M7703=People!$B$4,People!$A$4,IF(Orders!M7703=People!$B$3,People!$A$3,IF(Orders!M7703=People!$B$2,People!$A$2,0))))</f>
        <v>Chuck Magee</v>
      </c>
      <c r="W7703" s="3" t="str">
        <f>IFERROR(INDEX(Returns!$B$2:$B$801,MATCH(Orders!B7703,Returns!$A$2:$A$801,0)),"No")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IF(M7704=People!$B$5,People!$A$5,IF(M7704=People!$B$4,People!$A$4,IF(Orders!M7704=People!$B$3,People!$A$3,IF(Orders!M7704=People!$B$2,People!$A$2,0))))</f>
        <v>Kelly Williams</v>
      </c>
      <c r="W7704" s="3" t="str">
        <f>IFERROR(INDEX(Returns!$B$2:$B$801,MATCH(Orders!B7704,Returns!$A$2:$A$801,0)),"No")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IF(M7705=People!$B$5,People!$A$5,IF(M7705=People!$B$4,People!$A$4,IF(Orders!M7705=People!$B$3,People!$A$3,IF(Orders!M7705=People!$B$2,People!$A$2,0))))</f>
        <v>Kelly Williams</v>
      </c>
      <c r="W7705" s="3" t="str">
        <f>IFERROR(INDEX(Returns!$B$2:$B$801,MATCH(Orders!B7705,Returns!$A$2:$A$801,0)),"No")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IF(M7706=People!$B$5,People!$A$5,IF(M7706=People!$B$4,People!$A$4,IF(Orders!M7706=People!$B$3,People!$A$3,IF(Orders!M7706=People!$B$2,People!$A$2,0))))</f>
        <v>Kelly Williams</v>
      </c>
      <c r="W7706" s="3" t="str">
        <f>IFERROR(INDEX(Returns!$B$2:$B$801,MATCH(Orders!B7706,Returns!$A$2:$A$801,0)),"No")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IF(M7707=People!$B$5,People!$A$5,IF(M7707=People!$B$4,People!$A$4,IF(Orders!M7707=People!$B$3,People!$A$3,IF(Orders!M7707=People!$B$2,People!$A$2,0))))</f>
        <v>Kelly Williams</v>
      </c>
      <c r="W7707" s="3" t="str">
        <f>IFERROR(INDEX(Returns!$B$2:$B$801,MATCH(Orders!B7707,Returns!$A$2:$A$801,0)),"No")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IF(M7708=People!$B$5,People!$A$5,IF(M7708=People!$B$4,People!$A$4,IF(Orders!M7708=People!$B$3,People!$A$3,IF(Orders!M7708=People!$B$2,People!$A$2,0))))</f>
        <v>Kelly Williams</v>
      </c>
      <c r="W7708" s="3" t="str">
        <f>IFERROR(INDEX(Returns!$B$2:$B$801,MATCH(Orders!B7708,Returns!$A$2:$A$801,0)),"No")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IF(M7709=People!$B$5,People!$A$5,IF(M7709=People!$B$4,People!$A$4,IF(Orders!M7709=People!$B$3,People!$A$3,IF(Orders!M7709=People!$B$2,People!$A$2,0))))</f>
        <v>Anna Andreadi</v>
      </c>
      <c r="W7709" s="3" t="str">
        <f>IFERROR(INDEX(Returns!$B$2:$B$801,MATCH(Orders!B7709,Returns!$A$2:$A$801,0)),"No")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IF(M7710=People!$B$5,People!$A$5,IF(M7710=People!$B$4,People!$A$4,IF(Orders!M7710=People!$B$3,People!$A$3,IF(Orders!M7710=People!$B$2,People!$A$2,0))))</f>
        <v>Chuck Magee</v>
      </c>
      <c r="W7710" s="3" t="str">
        <f>IFERROR(INDEX(Returns!$B$2:$B$801,MATCH(Orders!B7710,Returns!$A$2:$A$801,0)),"No")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IF(M7711=People!$B$5,People!$A$5,IF(M7711=People!$B$4,People!$A$4,IF(Orders!M7711=People!$B$3,People!$A$3,IF(Orders!M7711=People!$B$2,People!$A$2,0))))</f>
        <v>Chuck Magee</v>
      </c>
      <c r="W7711" s="3" t="str">
        <f>IFERROR(INDEX(Returns!$B$2:$B$801,MATCH(Orders!B7711,Returns!$A$2:$A$801,0)),"No")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IF(M7712=People!$B$5,People!$A$5,IF(M7712=People!$B$4,People!$A$4,IF(Orders!M7712=People!$B$3,People!$A$3,IF(Orders!M7712=People!$B$2,People!$A$2,0))))</f>
        <v>Anna Andreadi</v>
      </c>
      <c r="W7712" s="3" t="str">
        <f>IFERROR(INDEX(Returns!$B$2:$B$801,MATCH(Orders!B7712,Returns!$A$2:$A$801,0)),"No")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IF(M7713=People!$B$5,People!$A$5,IF(M7713=People!$B$4,People!$A$4,IF(Orders!M7713=People!$B$3,People!$A$3,IF(Orders!M7713=People!$B$2,People!$A$2,0))))</f>
        <v>Cassandra Brandow</v>
      </c>
      <c r="W7713" s="3" t="str">
        <f>IFERROR(INDEX(Returns!$B$2:$B$801,MATCH(Orders!B7713,Returns!$A$2:$A$801,0)),"No")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IF(M7714=People!$B$5,People!$A$5,IF(M7714=People!$B$4,People!$A$4,IF(Orders!M7714=People!$B$3,People!$A$3,IF(Orders!M7714=People!$B$2,People!$A$2,0))))</f>
        <v>Cassandra Brandow</v>
      </c>
      <c r="W7714" s="3" t="str">
        <f>IFERROR(INDEX(Returns!$B$2:$B$801,MATCH(Orders!B7714,Returns!$A$2:$A$801,0)),"No")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IF(M7715=People!$B$5,People!$A$5,IF(M7715=People!$B$4,People!$A$4,IF(Orders!M7715=People!$B$3,People!$A$3,IF(Orders!M7715=People!$B$2,People!$A$2,0))))</f>
        <v>Cassandra Brandow</v>
      </c>
      <c r="W7715" s="3" t="str">
        <f>IFERROR(INDEX(Returns!$B$2:$B$801,MATCH(Orders!B7715,Returns!$A$2:$A$801,0)),"No")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IF(M7716=People!$B$5,People!$A$5,IF(M7716=People!$B$4,People!$A$4,IF(Orders!M7716=People!$B$3,People!$A$3,IF(Orders!M7716=People!$B$2,People!$A$2,0))))</f>
        <v>Anna Andreadi</v>
      </c>
      <c r="W7716" s="3" t="str">
        <f>IFERROR(INDEX(Returns!$B$2:$B$801,MATCH(Orders!B7716,Returns!$A$2:$A$801,0)),"No")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IF(M7717=People!$B$5,People!$A$5,IF(M7717=People!$B$4,People!$A$4,IF(Orders!M7717=People!$B$3,People!$A$3,IF(Orders!M7717=People!$B$2,People!$A$2,0))))</f>
        <v>Chuck Magee</v>
      </c>
      <c r="W7717" s="3" t="str">
        <f>IFERROR(INDEX(Returns!$B$2:$B$801,MATCH(Orders!B7717,Returns!$A$2:$A$801,0)),"No")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IF(M7718=People!$B$5,People!$A$5,IF(M7718=People!$B$4,People!$A$4,IF(Orders!M7718=People!$B$3,People!$A$3,IF(Orders!M7718=People!$B$2,People!$A$2,0))))</f>
        <v>Anna Andreadi</v>
      </c>
      <c r="W7718" s="3" t="str">
        <f>IFERROR(INDEX(Returns!$B$2:$B$801,MATCH(Orders!B7718,Returns!$A$2:$A$801,0)),"No")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IF(M7719=People!$B$5,People!$A$5,IF(M7719=People!$B$4,People!$A$4,IF(Orders!M7719=People!$B$3,People!$A$3,IF(Orders!M7719=People!$B$2,People!$A$2,0))))</f>
        <v>Anna Andreadi</v>
      </c>
      <c r="W7719" s="3" t="str">
        <f>IFERROR(INDEX(Returns!$B$2:$B$801,MATCH(Orders!B7719,Returns!$A$2:$A$801,0)),"No")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IF(M7720=People!$B$5,People!$A$5,IF(M7720=People!$B$4,People!$A$4,IF(Orders!M7720=People!$B$3,People!$A$3,IF(Orders!M7720=People!$B$2,People!$A$2,0))))</f>
        <v>Anna Andreadi</v>
      </c>
      <c r="W7720" s="3" t="str">
        <f>IFERROR(INDEX(Returns!$B$2:$B$801,MATCH(Orders!B7720,Returns!$A$2:$A$801,0)),"No")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IF(M7721=People!$B$5,People!$A$5,IF(M7721=People!$B$4,People!$A$4,IF(Orders!M7721=People!$B$3,People!$A$3,IF(Orders!M7721=People!$B$2,People!$A$2,0))))</f>
        <v>Chuck Magee</v>
      </c>
      <c r="W7721" s="3" t="str">
        <f>IFERROR(INDEX(Returns!$B$2:$B$801,MATCH(Orders!B7721,Returns!$A$2:$A$801,0)),"No")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IF(M7722=People!$B$5,People!$A$5,IF(M7722=People!$B$4,People!$A$4,IF(Orders!M7722=People!$B$3,People!$A$3,IF(Orders!M7722=People!$B$2,People!$A$2,0))))</f>
        <v>Chuck Magee</v>
      </c>
      <c r="W7722" s="3" t="str">
        <f>IFERROR(INDEX(Returns!$B$2:$B$801,MATCH(Orders!B7722,Returns!$A$2:$A$801,0)),"No")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IF(M7723=People!$B$5,People!$A$5,IF(M7723=People!$B$4,People!$A$4,IF(Orders!M7723=People!$B$3,People!$A$3,IF(Orders!M7723=People!$B$2,People!$A$2,0))))</f>
        <v>Chuck Magee</v>
      </c>
      <c r="W7723" s="3" t="str">
        <f>IFERROR(INDEX(Returns!$B$2:$B$801,MATCH(Orders!B7723,Returns!$A$2:$A$801,0)),"No")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IF(M7724=People!$B$5,People!$A$5,IF(M7724=People!$B$4,People!$A$4,IF(Orders!M7724=People!$B$3,People!$A$3,IF(Orders!M7724=People!$B$2,People!$A$2,0))))</f>
        <v>Anna Andreadi</v>
      </c>
      <c r="W7724" s="3" t="str">
        <f>IFERROR(INDEX(Returns!$B$2:$B$801,MATCH(Orders!B7724,Returns!$A$2:$A$801,0)),"No")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IF(M7725=People!$B$5,People!$A$5,IF(M7725=People!$B$4,People!$A$4,IF(Orders!M7725=People!$B$3,People!$A$3,IF(Orders!M7725=People!$B$2,People!$A$2,0))))</f>
        <v>Kelly Williams</v>
      </c>
      <c r="W7725" s="3" t="str">
        <f>IFERROR(INDEX(Returns!$B$2:$B$801,MATCH(Orders!B7725,Returns!$A$2:$A$801,0)),"No")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IF(M7726=People!$B$5,People!$A$5,IF(M7726=People!$B$4,People!$A$4,IF(Orders!M7726=People!$B$3,People!$A$3,IF(Orders!M7726=People!$B$2,People!$A$2,0))))</f>
        <v>Chuck Magee</v>
      </c>
      <c r="W7726" s="3" t="str">
        <f>IFERROR(INDEX(Returns!$B$2:$B$801,MATCH(Orders!B7726,Returns!$A$2:$A$801,0)),"No")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IF(M7727=People!$B$5,People!$A$5,IF(M7727=People!$B$4,People!$A$4,IF(Orders!M7727=People!$B$3,People!$A$3,IF(Orders!M7727=People!$B$2,People!$A$2,0))))</f>
        <v>Chuck Magee</v>
      </c>
      <c r="W7727" s="3" t="str">
        <f>IFERROR(INDEX(Returns!$B$2:$B$801,MATCH(Orders!B7727,Returns!$A$2:$A$801,0)),"No")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IF(M7728=People!$B$5,People!$A$5,IF(M7728=People!$B$4,People!$A$4,IF(Orders!M7728=People!$B$3,People!$A$3,IF(Orders!M7728=People!$B$2,People!$A$2,0))))</f>
        <v>Chuck Magee</v>
      </c>
      <c r="W7728" s="3" t="str">
        <f>IFERROR(INDEX(Returns!$B$2:$B$801,MATCH(Orders!B7728,Returns!$A$2:$A$801,0)),"No")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IF(M7729=People!$B$5,People!$A$5,IF(M7729=People!$B$4,People!$A$4,IF(Orders!M7729=People!$B$3,People!$A$3,IF(Orders!M7729=People!$B$2,People!$A$2,0))))</f>
        <v>Chuck Magee</v>
      </c>
      <c r="W7729" s="3" t="str">
        <f>IFERROR(INDEX(Returns!$B$2:$B$801,MATCH(Orders!B7729,Returns!$A$2:$A$801,0)),"No")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IF(M7730=People!$B$5,People!$A$5,IF(M7730=People!$B$4,People!$A$4,IF(Orders!M7730=People!$B$3,People!$A$3,IF(Orders!M7730=People!$B$2,People!$A$2,0))))</f>
        <v>Kelly Williams</v>
      </c>
      <c r="W7730" s="3" t="str">
        <f>IFERROR(INDEX(Returns!$B$2:$B$801,MATCH(Orders!B7730,Returns!$A$2:$A$801,0)),"No")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IF(M7731=People!$B$5,People!$A$5,IF(M7731=People!$B$4,People!$A$4,IF(Orders!M7731=People!$B$3,People!$A$3,IF(Orders!M7731=People!$B$2,People!$A$2,0))))</f>
        <v>Cassandra Brandow</v>
      </c>
      <c r="W7731" s="3" t="str">
        <f>IFERROR(INDEX(Returns!$B$2:$B$801,MATCH(Orders!B7731,Returns!$A$2:$A$801,0)),"No")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IF(M7732=People!$B$5,People!$A$5,IF(M7732=People!$B$4,People!$A$4,IF(Orders!M7732=People!$B$3,People!$A$3,IF(Orders!M7732=People!$B$2,People!$A$2,0))))</f>
        <v>Anna Andreadi</v>
      </c>
      <c r="W7732" s="3" t="str">
        <f>IFERROR(INDEX(Returns!$B$2:$B$801,MATCH(Orders!B7732,Returns!$A$2:$A$801,0)),"No")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IF(M7733=People!$B$5,People!$A$5,IF(M7733=People!$B$4,People!$A$4,IF(Orders!M7733=People!$B$3,People!$A$3,IF(Orders!M7733=People!$B$2,People!$A$2,0))))</f>
        <v>Kelly Williams</v>
      </c>
      <c r="W7733" s="3" t="str">
        <f>IFERROR(INDEX(Returns!$B$2:$B$801,MATCH(Orders!B7733,Returns!$A$2:$A$801,0)),"No")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IF(M7734=People!$B$5,People!$A$5,IF(M7734=People!$B$4,People!$A$4,IF(Orders!M7734=People!$B$3,People!$A$3,IF(Orders!M7734=People!$B$2,People!$A$2,0))))</f>
        <v>Kelly Williams</v>
      </c>
      <c r="W7734" s="3" t="str">
        <f>IFERROR(INDEX(Returns!$B$2:$B$801,MATCH(Orders!B7734,Returns!$A$2:$A$801,0)),"No")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IF(M7735=People!$B$5,People!$A$5,IF(M7735=People!$B$4,People!$A$4,IF(Orders!M7735=People!$B$3,People!$A$3,IF(Orders!M7735=People!$B$2,People!$A$2,0))))</f>
        <v>Chuck Magee</v>
      </c>
      <c r="W7735" s="3" t="str">
        <f>IFERROR(INDEX(Returns!$B$2:$B$801,MATCH(Orders!B7735,Returns!$A$2:$A$801,0)),"No")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IF(M7736=People!$B$5,People!$A$5,IF(M7736=People!$B$4,People!$A$4,IF(Orders!M7736=People!$B$3,People!$A$3,IF(Orders!M7736=People!$B$2,People!$A$2,0))))</f>
        <v>Anna Andreadi</v>
      </c>
      <c r="W7736" s="3" t="str">
        <f>IFERROR(INDEX(Returns!$B$2:$B$801,MATCH(Orders!B7736,Returns!$A$2:$A$801,0)),"No")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IF(M7737=People!$B$5,People!$A$5,IF(M7737=People!$B$4,People!$A$4,IF(Orders!M7737=People!$B$3,People!$A$3,IF(Orders!M7737=People!$B$2,People!$A$2,0))))</f>
        <v>Anna Andreadi</v>
      </c>
      <c r="W7737" s="3" t="str">
        <f>IFERROR(INDEX(Returns!$B$2:$B$801,MATCH(Orders!B7737,Returns!$A$2:$A$801,0)),"No")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IF(M7738=People!$B$5,People!$A$5,IF(M7738=People!$B$4,People!$A$4,IF(Orders!M7738=People!$B$3,People!$A$3,IF(Orders!M7738=People!$B$2,People!$A$2,0))))</f>
        <v>Chuck Magee</v>
      </c>
      <c r="W7738" s="3" t="str">
        <f>IFERROR(INDEX(Returns!$B$2:$B$801,MATCH(Orders!B7738,Returns!$A$2:$A$801,0)),"No")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IF(M7739=People!$B$5,People!$A$5,IF(M7739=People!$B$4,People!$A$4,IF(Orders!M7739=People!$B$3,People!$A$3,IF(Orders!M7739=People!$B$2,People!$A$2,0))))</f>
        <v>Cassandra Brandow</v>
      </c>
      <c r="W7739" s="3" t="str">
        <f>IFERROR(INDEX(Returns!$B$2:$B$801,MATCH(Orders!B7739,Returns!$A$2:$A$801,0)),"No")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IF(M7740=People!$B$5,People!$A$5,IF(M7740=People!$B$4,People!$A$4,IF(Orders!M7740=People!$B$3,People!$A$3,IF(Orders!M7740=People!$B$2,People!$A$2,0))))</f>
        <v>Chuck Magee</v>
      </c>
      <c r="W7740" s="3" t="str">
        <f>IFERROR(INDEX(Returns!$B$2:$B$801,MATCH(Orders!B7740,Returns!$A$2:$A$801,0)),"No")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IF(M7741=People!$B$5,People!$A$5,IF(M7741=People!$B$4,People!$A$4,IF(Orders!M7741=People!$B$3,People!$A$3,IF(Orders!M7741=People!$B$2,People!$A$2,0))))</f>
        <v>Anna Andreadi</v>
      </c>
      <c r="W7741" s="3" t="str">
        <f>IFERROR(INDEX(Returns!$B$2:$B$801,MATCH(Orders!B7741,Returns!$A$2:$A$801,0)),"No")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IF(M7742=People!$B$5,People!$A$5,IF(M7742=People!$B$4,People!$A$4,IF(Orders!M7742=People!$B$3,People!$A$3,IF(Orders!M7742=People!$B$2,People!$A$2,0))))</f>
        <v>Anna Andreadi</v>
      </c>
      <c r="W7742" s="3" t="str">
        <f>IFERROR(INDEX(Returns!$B$2:$B$801,MATCH(Orders!B7742,Returns!$A$2:$A$801,0)),"No")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IF(M7743=People!$B$5,People!$A$5,IF(M7743=People!$B$4,People!$A$4,IF(Orders!M7743=People!$B$3,People!$A$3,IF(Orders!M7743=People!$B$2,People!$A$2,0))))</f>
        <v>Anna Andreadi</v>
      </c>
      <c r="W7743" s="3" t="str">
        <f>IFERROR(INDEX(Returns!$B$2:$B$801,MATCH(Orders!B7743,Returns!$A$2:$A$801,0)),"No")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IF(M7744=People!$B$5,People!$A$5,IF(M7744=People!$B$4,People!$A$4,IF(Orders!M7744=People!$B$3,People!$A$3,IF(Orders!M7744=People!$B$2,People!$A$2,0))))</f>
        <v>Anna Andreadi</v>
      </c>
      <c r="W7744" s="3" t="str">
        <f>IFERROR(INDEX(Returns!$B$2:$B$801,MATCH(Orders!B7744,Returns!$A$2:$A$801,0)),"No")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IF(M7745=People!$B$5,People!$A$5,IF(M7745=People!$B$4,People!$A$4,IF(Orders!M7745=People!$B$3,People!$A$3,IF(Orders!M7745=People!$B$2,People!$A$2,0))))</f>
        <v>Chuck Magee</v>
      </c>
      <c r="W7745" s="3" t="str">
        <f>IFERROR(INDEX(Returns!$B$2:$B$801,MATCH(Orders!B7745,Returns!$A$2:$A$801,0)),"No")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IF(M7746=People!$B$5,People!$A$5,IF(M7746=People!$B$4,People!$A$4,IF(Orders!M7746=People!$B$3,People!$A$3,IF(Orders!M7746=People!$B$2,People!$A$2,0))))</f>
        <v>Chuck Magee</v>
      </c>
      <c r="W7746" s="3" t="str">
        <f>IFERROR(INDEX(Returns!$B$2:$B$801,MATCH(Orders!B7746,Returns!$A$2:$A$801,0)),"No")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IF(M7747=People!$B$5,People!$A$5,IF(M7747=People!$B$4,People!$A$4,IF(Orders!M7747=People!$B$3,People!$A$3,IF(Orders!M7747=People!$B$2,People!$A$2,0))))</f>
        <v>Chuck Magee</v>
      </c>
      <c r="W7747" s="3" t="str">
        <f>IFERROR(INDEX(Returns!$B$2:$B$801,MATCH(Orders!B7747,Returns!$A$2:$A$801,0)),"No")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IF(M7748=People!$B$5,People!$A$5,IF(M7748=People!$B$4,People!$A$4,IF(Orders!M7748=People!$B$3,People!$A$3,IF(Orders!M7748=People!$B$2,People!$A$2,0))))</f>
        <v>Kelly Williams</v>
      </c>
      <c r="W7748" s="3" t="str">
        <f>IFERROR(INDEX(Returns!$B$2:$B$801,MATCH(Orders!B7748,Returns!$A$2:$A$801,0)),"No")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IF(M7749=People!$B$5,People!$A$5,IF(M7749=People!$B$4,People!$A$4,IF(Orders!M7749=People!$B$3,People!$A$3,IF(Orders!M7749=People!$B$2,People!$A$2,0))))</f>
        <v>Chuck Magee</v>
      </c>
      <c r="W7749" s="3" t="str">
        <f>IFERROR(INDEX(Returns!$B$2:$B$801,MATCH(Orders!B7749,Returns!$A$2:$A$801,0)),"No")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IF(M7750=People!$B$5,People!$A$5,IF(M7750=People!$B$4,People!$A$4,IF(Orders!M7750=People!$B$3,People!$A$3,IF(Orders!M7750=People!$B$2,People!$A$2,0))))</f>
        <v>Cassandra Brandow</v>
      </c>
      <c r="W7750" s="3" t="str">
        <f>IFERROR(INDEX(Returns!$B$2:$B$801,MATCH(Orders!B7750,Returns!$A$2:$A$801,0)),"No")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IF(M7751=People!$B$5,People!$A$5,IF(M7751=People!$B$4,People!$A$4,IF(Orders!M7751=People!$B$3,People!$A$3,IF(Orders!M7751=People!$B$2,People!$A$2,0))))</f>
        <v>Cassandra Brandow</v>
      </c>
      <c r="W7751" s="3" t="str">
        <f>IFERROR(INDEX(Returns!$B$2:$B$801,MATCH(Orders!B7751,Returns!$A$2:$A$801,0)),"No")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IF(M7752=People!$B$5,People!$A$5,IF(M7752=People!$B$4,People!$A$4,IF(Orders!M7752=People!$B$3,People!$A$3,IF(Orders!M7752=People!$B$2,People!$A$2,0))))</f>
        <v>Cassandra Brandow</v>
      </c>
      <c r="W7752" s="3" t="str">
        <f>IFERROR(INDEX(Returns!$B$2:$B$801,MATCH(Orders!B7752,Returns!$A$2:$A$801,0)),"No")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IF(M7753=People!$B$5,People!$A$5,IF(M7753=People!$B$4,People!$A$4,IF(Orders!M7753=People!$B$3,People!$A$3,IF(Orders!M7753=People!$B$2,People!$A$2,0))))</f>
        <v>Cassandra Brandow</v>
      </c>
      <c r="W7753" s="3" t="str">
        <f>IFERROR(INDEX(Returns!$B$2:$B$801,MATCH(Orders!B7753,Returns!$A$2:$A$801,0)),"No")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IF(M7754=People!$B$5,People!$A$5,IF(M7754=People!$B$4,People!$A$4,IF(Orders!M7754=People!$B$3,People!$A$3,IF(Orders!M7754=People!$B$2,People!$A$2,0))))</f>
        <v>Cassandra Brandow</v>
      </c>
      <c r="W7754" s="3" t="str">
        <f>IFERROR(INDEX(Returns!$B$2:$B$801,MATCH(Orders!B7754,Returns!$A$2:$A$801,0)),"No")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IF(M7755=People!$B$5,People!$A$5,IF(M7755=People!$B$4,People!$A$4,IF(Orders!M7755=People!$B$3,People!$A$3,IF(Orders!M7755=People!$B$2,People!$A$2,0))))</f>
        <v>Cassandra Brandow</v>
      </c>
      <c r="W7755" s="3" t="str">
        <f>IFERROR(INDEX(Returns!$B$2:$B$801,MATCH(Orders!B7755,Returns!$A$2:$A$801,0)),"No")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IF(M7756=People!$B$5,People!$A$5,IF(M7756=People!$B$4,People!$A$4,IF(Orders!M7756=People!$B$3,People!$A$3,IF(Orders!M7756=People!$B$2,People!$A$2,0))))</f>
        <v>Chuck Magee</v>
      </c>
      <c r="W7756" s="3" t="str">
        <f>IFERROR(INDEX(Returns!$B$2:$B$801,MATCH(Orders!B7756,Returns!$A$2:$A$801,0)),"No")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IF(M7757=People!$B$5,People!$A$5,IF(M7757=People!$B$4,People!$A$4,IF(Orders!M7757=People!$B$3,People!$A$3,IF(Orders!M7757=People!$B$2,People!$A$2,0))))</f>
        <v>Cassandra Brandow</v>
      </c>
      <c r="W7757" s="3" t="str">
        <f>IFERROR(INDEX(Returns!$B$2:$B$801,MATCH(Orders!B7757,Returns!$A$2:$A$801,0)),"No")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IF(M7758=People!$B$5,People!$A$5,IF(M7758=People!$B$4,People!$A$4,IF(Orders!M7758=People!$B$3,People!$A$3,IF(Orders!M7758=People!$B$2,People!$A$2,0))))</f>
        <v>Cassandra Brandow</v>
      </c>
      <c r="W7758" s="3" t="str">
        <f>IFERROR(INDEX(Returns!$B$2:$B$801,MATCH(Orders!B7758,Returns!$A$2:$A$801,0)),"No")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IF(M7759=People!$B$5,People!$A$5,IF(M7759=People!$B$4,People!$A$4,IF(Orders!M7759=People!$B$3,People!$A$3,IF(Orders!M7759=People!$B$2,People!$A$2,0))))</f>
        <v>Chuck Magee</v>
      </c>
      <c r="W7759" s="3" t="str">
        <f>IFERROR(INDEX(Returns!$B$2:$B$801,MATCH(Orders!B7759,Returns!$A$2:$A$801,0)),"No")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IF(M7760=People!$B$5,People!$A$5,IF(M7760=People!$B$4,People!$A$4,IF(Orders!M7760=People!$B$3,People!$A$3,IF(Orders!M7760=People!$B$2,People!$A$2,0))))</f>
        <v>Chuck Magee</v>
      </c>
      <c r="W7760" s="3" t="str">
        <f>IFERROR(INDEX(Returns!$B$2:$B$801,MATCH(Orders!B7760,Returns!$A$2:$A$801,0)),"No")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IF(M7761=People!$B$5,People!$A$5,IF(M7761=People!$B$4,People!$A$4,IF(Orders!M7761=People!$B$3,People!$A$3,IF(Orders!M7761=People!$B$2,People!$A$2,0))))</f>
        <v>Kelly Williams</v>
      </c>
      <c r="W7761" s="3" t="str">
        <f>IFERROR(INDEX(Returns!$B$2:$B$801,MATCH(Orders!B7761,Returns!$A$2:$A$801,0)),"No")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IF(M7762=People!$B$5,People!$A$5,IF(M7762=People!$B$4,People!$A$4,IF(Orders!M7762=People!$B$3,People!$A$3,IF(Orders!M7762=People!$B$2,People!$A$2,0))))</f>
        <v>Cassandra Brandow</v>
      </c>
      <c r="W7762" s="3" t="str">
        <f>IFERROR(INDEX(Returns!$B$2:$B$801,MATCH(Orders!B7762,Returns!$A$2:$A$801,0)),"No")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IF(M7763=People!$B$5,People!$A$5,IF(M7763=People!$B$4,People!$A$4,IF(Orders!M7763=People!$B$3,People!$A$3,IF(Orders!M7763=People!$B$2,People!$A$2,0))))</f>
        <v>Kelly Williams</v>
      </c>
      <c r="W7763" s="3" t="str">
        <f>IFERROR(INDEX(Returns!$B$2:$B$801,MATCH(Orders!B7763,Returns!$A$2:$A$801,0)),"No")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IF(M7764=People!$B$5,People!$A$5,IF(M7764=People!$B$4,People!$A$4,IF(Orders!M7764=People!$B$3,People!$A$3,IF(Orders!M7764=People!$B$2,People!$A$2,0))))</f>
        <v>Anna Andreadi</v>
      </c>
      <c r="W7764" s="3" t="str">
        <f>IFERROR(INDEX(Returns!$B$2:$B$801,MATCH(Orders!B7764,Returns!$A$2:$A$801,0)),"No")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IF(M7765=People!$B$5,People!$A$5,IF(M7765=People!$B$4,People!$A$4,IF(Orders!M7765=People!$B$3,People!$A$3,IF(Orders!M7765=People!$B$2,People!$A$2,0))))</f>
        <v>Cassandra Brandow</v>
      </c>
      <c r="W7765" s="3" t="str">
        <f>IFERROR(INDEX(Returns!$B$2:$B$801,MATCH(Orders!B7765,Returns!$A$2:$A$801,0)),"No")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IF(M7766=People!$B$5,People!$A$5,IF(M7766=People!$B$4,People!$A$4,IF(Orders!M7766=People!$B$3,People!$A$3,IF(Orders!M7766=People!$B$2,People!$A$2,0))))</f>
        <v>Chuck Magee</v>
      </c>
      <c r="W7766" s="3" t="str">
        <f>IFERROR(INDEX(Returns!$B$2:$B$801,MATCH(Orders!B7766,Returns!$A$2:$A$801,0)),"No")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IF(M7767=People!$B$5,People!$A$5,IF(M7767=People!$B$4,People!$A$4,IF(Orders!M7767=People!$B$3,People!$A$3,IF(Orders!M7767=People!$B$2,People!$A$2,0))))</f>
        <v>Chuck Magee</v>
      </c>
      <c r="W7767" s="3" t="str">
        <f>IFERROR(INDEX(Returns!$B$2:$B$801,MATCH(Orders!B7767,Returns!$A$2:$A$801,0)),"No")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IF(M7768=People!$B$5,People!$A$5,IF(M7768=People!$B$4,People!$A$4,IF(Orders!M7768=People!$B$3,People!$A$3,IF(Orders!M7768=People!$B$2,People!$A$2,0))))</f>
        <v>Chuck Magee</v>
      </c>
      <c r="W7768" s="3" t="str">
        <f>IFERROR(INDEX(Returns!$B$2:$B$801,MATCH(Orders!B7768,Returns!$A$2:$A$801,0)),"No")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IF(M7769=People!$B$5,People!$A$5,IF(M7769=People!$B$4,People!$A$4,IF(Orders!M7769=People!$B$3,People!$A$3,IF(Orders!M7769=People!$B$2,People!$A$2,0))))</f>
        <v>Anna Andreadi</v>
      </c>
      <c r="W7769" s="3" t="str">
        <f>IFERROR(INDEX(Returns!$B$2:$B$801,MATCH(Orders!B7769,Returns!$A$2:$A$801,0)),"No")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IF(M7770=People!$B$5,People!$A$5,IF(M7770=People!$B$4,People!$A$4,IF(Orders!M7770=People!$B$3,People!$A$3,IF(Orders!M7770=People!$B$2,People!$A$2,0))))</f>
        <v>Cassandra Brandow</v>
      </c>
      <c r="W7770" s="3" t="str">
        <f>IFERROR(INDEX(Returns!$B$2:$B$801,MATCH(Orders!B7770,Returns!$A$2:$A$801,0)),"No")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IF(M7771=People!$B$5,People!$A$5,IF(M7771=People!$B$4,People!$A$4,IF(Orders!M7771=People!$B$3,People!$A$3,IF(Orders!M7771=People!$B$2,People!$A$2,0))))</f>
        <v>Anna Andreadi</v>
      </c>
      <c r="W7771" s="3" t="str">
        <f>IFERROR(INDEX(Returns!$B$2:$B$801,MATCH(Orders!B7771,Returns!$A$2:$A$801,0)),"No")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IF(M7772=People!$B$5,People!$A$5,IF(M7772=People!$B$4,People!$A$4,IF(Orders!M7772=People!$B$3,People!$A$3,IF(Orders!M7772=People!$B$2,People!$A$2,0))))</f>
        <v>Anna Andreadi</v>
      </c>
      <c r="W7772" s="3" t="str">
        <f>IFERROR(INDEX(Returns!$B$2:$B$801,MATCH(Orders!B7772,Returns!$A$2:$A$801,0)),"No")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IF(M7773=People!$B$5,People!$A$5,IF(M7773=People!$B$4,People!$A$4,IF(Orders!M7773=People!$B$3,People!$A$3,IF(Orders!M7773=People!$B$2,People!$A$2,0))))</f>
        <v>Chuck Magee</v>
      </c>
      <c r="W7773" s="3" t="str">
        <f>IFERROR(INDEX(Returns!$B$2:$B$801,MATCH(Orders!B7773,Returns!$A$2:$A$801,0)),"No")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IF(M7774=People!$B$5,People!$A$5,IF(M7774=People!$B$4,People!$A$4,IF(Orders!M7774=People!$B$3,People!$A$3,IF(Orders!M7774=People!$B$2,People!$A$2,0))))</f>
        <v>Chuck Magee</v>
      </c>
      <c r="W7774" s="3" t="str">
        <f>IFERROR(INDEX(Returns!$B$2:$B$801,MATCH(Orders!B7774,Returns!$A$2:$A$801,0)),"No")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IF(M7775=People!$B$5,People!$A$5,IF(M7775=People!$B$4,People!$A$4,IF(Orders!M7775=People!$B$3,People!$A$3,IF(Orders!M7775=People!$B$2,People!$A$2,0))))</f>
        <v>Chuck Magee</v>
      </c>
      <c r="W7775" s="3" t="str">
        <f>IFERROR(INDEX(Returns!$B$2:$B$801,MATCH(Orders!B7775,Returns!$A$2:$A$801,0)),"No")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IF(M7776=People!$B$5,People!$A$5,IF(M7776=People!$B$4,People!$A$4,IF(Orders!M7776=People!$B$3,People!$A$3,IF(Orders!M7776=People!$B$2,People!$A$2,0))))</f>
        <v>Anna Andreadi</v>
      </c>
      <c r="W7776" s="3" t="str">
        <f>IFERROR(INDEX(Returns!$B$2:$B$801,MATCH(Orders!B7776,Returns!$A$2:$A$801,0)),"No")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IF(M7777=People!$B$5,People!$A$5,IF(M7777=People!$B$4,People!$A$4,IF(Orders!M7777=People!$B$3,People!$A$3,IF(Orders!M7777=People!$B$2,People!$A$2,0))))</f>
        <v>Anna Andreadi</v>
      </c>
      <c r="W7777" s="3" t="str">
        <f>IFERROR(INDEX(Returns!$B$2:$B$801,MATCH(Orders!B7777,Returns!$A$2:$A$801,0)),"No")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IF(M7778=People!$B$5,People!$A$5,IF(M7778=People!$B$4,People!$A$4,IF(Orders!M7778=People!$B$3,People!$A$3,IF(Orders!M7778=People!$B$2,People!$A$2,0))))</f>
        <v>Anna Andreadi</v>
      </c>
      <c r="W7778" s="3" t="str">
        <f>IFERROR(INDEX(Returns!$B$2:$B$801,MATCH(Orders!B7778,Returns!$A$2:$A$801,0)),"No")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IF(M7779=People!$B$5,People!$A$5,IF(M7779=People!$B$4,People!$A$4,IF(Orders!M7779=People!$B$3,People!$A$3,IF(Orders!M7779=People!$B$2,People!$A$2,0))))</f>
        <v>Anna Andreadi</v>
      </c>
      <c r="W7779" s="3" t="str">
        <f>IFERROR(INDEX(Returns!$B$2:$B$801,MATCH(Orders!B7779,Returns!$A$2:$A$801,0)),"No")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IF(M7780=People!$B$5,People!$A$5,IF(M7780=People!$B$4,People!$A$4,IF(Orders!M7780=People!$B$3,People!$A$3,IF(Orders!M7780=People!$B$2,People!$A$2,0))))</f>
        <v>Anna Andreadi</v>
      </c>
      <c r="W7780" s="3" t="str">
        <f>IFERROR(INDEX(Returns!$B$2:$B$801,MATCH(Orders!B7780,Returns!$A$2:$A$801,0)),"No")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IF(M7781=People!$B$5,People!$A$5,IF(M7781=People!$B$4,People!$A$4,IF(Orders!M7781=People!$B$3,People!$A$3,IF(Orders!M7781=People!$B$2,People!$A$2,0))))</f>
        <v>Cassandra Brandow</v>
      </c>
      <c r="W7781" s="3" t="str">
        <f>IFERROR(INDEX(Returns!$B$2:$B$801,MATCH(Orders!B7781,Returns!$A$2:$A$801,0)),"No")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IF(M7782=People!$B$5,People!$A$5,IF(M7782=People!$B$4,People!$A$4,IF(Orders!M7782=People!$B$3,People!$A$3,IF(Orders!M7782=People!$B$2,People!$A$2,0))))</f>
        <v>Cassandra Brandow</v>
      </c>
      <c r="W7782" s="3" t="str">
        <f>IFERROR(INDEX(Returns!$B$2:$B$801,MATCH(Orders!B7782,Returns!$A$2:$A$801,0)),"No")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IF(M7783=People!$B$5,People!$A$5,IF(M7783=People!$B$4,People!$A$4,IF(Orders!M7783=People!$B$3,People!$A$3,IF(Orders!M7783=People!$B$2,People!$A$2,0))))</f>
        <v>Kelly Williams</v>
      </c>
      <c r="W7783" s="3" t="str">
        <f>IFERROR(INDEX(Returns!$B$2:$B$801,MATCH(Orders!B7783,Returns!$A$2:$A$801,0)),"No")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IF(M7784=People!$B$5,People!$A$5,IF(M7784=People!$B$4,People!$A$4,IF(Orders!M7784=People!$B$3,People!$A$3,IF(Orders!M7784=People!$B$2,People!$A$2,0))))</f>
        <v>Cassandra Brandow</v>
      </c>
      <c r="W7784" s="3" t="str">
        <f>IFERROR(INDEX(Returns!$B$2:$B$801,MATCH(Orders!B7784,Returns!$A$2:$A$801,0)),"No")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IF(M7785=People!$B$5,People!$A$5,IF(M7785=People!$B$4,People!$A$4,IF(Orders!M7785=People!$B$3,People!$A$3,IF(Orders!M7785=People!$B$2,People!$A$2,0))))</f>
        <v>Cassandra Brandow</v>
      </c>
      <c r="W7785" s="3" t="str">
        <f>IFERROR(INDEX(Returns!$B$2:$B$801,MATCH(Orders!B7785,Returns!$A$2:$A$801,0)),"No")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IF(M7786=People!$B$5,People!$A$5,IF(M7786=People!$B$4,People!$A$4,IF(Orders!M7786=People!$B$3,People!$A$3,IF(Orders!M7786=People!$B$2,People!$A$2,0))))</f>
        <v>Cassandra Brandow</v>
      </c>
      <c r="W7786" s="3" t="str">
        <f>IFERROR(INDEX(Returns!$B$2:$B$801,MATCH(Orders!B7786,Returns!$A$2:$A$801,0)),"No")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IF(M7787=People!$B$5,People!$A$5,IF(M7787=People!$B$4,People!$A$4,IF(Orders!M7787=People!$B$3,People!$A$3,IF(Orders!M7787=People!$B$2,People!$A$2,0))))</f>
        <v>Chuck Magee</v>
      </c>
      <c r="W7787" s="3" t="str">
        <f>IFERROR(INDEX(Returns!$B$2:$B$801,MATCH(Orders!B7787,Returns!$A$2:$A$801,0)),"No")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IF(M7788=People!$B$5,People!$A$5,IF(M7788=People!$B$4,People!$A$4,IF(Orders!M7788=People!$B$3,People!$A$3,IF(Orders!M7788=People!$B$2,People!$A$2,0))))</f>
        <v>Kelly Williams</v>
      </c>
      <c r="W7788" s="3" t="str">
        <f>IFERROR(INDEX(Returns!$B$2:$B$801,MATCH(Orders!B7788,Returns!$A$2:$A$801,0)),"No")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IF(M7789=People!$B$5,People!$A$5,IF(M7789=People!$B$4,People!$A$4,IF(Orders!M7789=People!$B$3,People!$A$3,IF(Orders!M7789=People!$B$2,People!$A$2,0))))</f>
        <v>Kelly Williams</v>
      </c>
      <c r="W7789" s="3" t="str">
        <f>IFERROR(INDEX(Returns!$B$2:$B$801,MATCH(Orders!B7789,Returns!$A$2:$A$801,0)),"No")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IF(M7790=People!$B$5,People!$A$5,IF(M7790=People!$B$4,People!$A$4,IF(Orders!M7790=People!$B$3,People!$A$3,IF(Orders!M7790=People!$B$2,People!$A$2,0))))</f>
        <v>Kelly Williams</v>
      </c>
      <c r="W7790" s="3" t="str">
        <f>IFERROR(INDEX(Returns!$B$2:$B$801,MATCH(Orders!B7790,Returns!$A$2:$A$801,0)),"No")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IF(M7791=People!$B$5,People!$A$5,IF(M7791=People!$B$4,People!$A$4,IF(Orders!M7791=People!$B$3,People!$A$3,IF(Orders!M7791=People!$B$2,People!$A$2,0))))</f>
        <v>Kelly Williams</v>
      </c>
      <c r="W7791" s="3" t="str">
        <f>IFERROR(INDEX(Returns!$B$2:$B$801,MATCH(Orders!B7791,Returns!$A$2:$A$801,0)),"No")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IF(M7792=People!$B$5,People!$A$5,IF(M7792=People!$B$4,People!$A$4,IF(Orders!M7792=People!$B$3,People!$A$3,IF(Orders!M7792=People!$B$2,People!$A$2,0))))</f>
        <v>Chuck Magee</v>
      </c>
      <c r="W7792" s="3" t="str">
        <f>IFERROR(INDEX(Returns!$B$2:$B$801,MATCH(Orders!B7792,Returns!$A$2:$A$801,0)),"No")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IF(M7793=People!$B$5,People!$A$5,IF(M7793=People!$B$4,People!$A$4,IF(Orders!M7793=People!$B$3,People!$A$3,IF(Orders!M7793=People!$B$2,People!$A$2,0))))</f>
        <v>Kelly Williams</v>
      </c>
      <c r="W7793" s="3" t="str">
        <f>IFERROR(INDEX(Returns!$B$2:$B$801,MATCH(Orders!B7793,Returns!$A$2:$A$801,0)),"No")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IF(M7794=People!$B$5,People!$A$5,IF(M7794=People!$B$4,People!$A$4,IF(Orders!M7794=People!$B$3,People!$A$3,IF(Orders!M7794=People!$B$2,People!$A$2,0))))</f>
        <v>Kelly Williams</v>
      </c>
      <c r="W7794" s="3" t="str">
        <f>IFERROR(INDEX(Returns!$B$2:$B$801,MATCH(Orders!B7794,Returns!$A$2:$A$801,0)),"No")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IF(M7795=People!$B$5,People!$A$5,IF(M7795=People!$B$4,People!$A$4,IF(Orders!M7795=People!$B$3,People!$A$3,IF(Orders!M7795=People!$B$2,People!$A$2,0))))</f>
        <v>Anna Andreadi</v>
      </c>
      <c r="W7795" s="3" t="str">
        <f>IFERROR(INDEX(Returns!$B$2:$B$801,MATCH(Orders!B7795,Returns!$A$2:$A$801,0)),"No")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IF(M7796=People!$B$5,People!$A$5,IF(M7796=People!$B$4,People!$A$4,IF(Orders!M7796=People!$B$3,People!$A$3,IF(Orders!M7796=People!$B$2,People!$A$2,0))))</f>
        <v>Anna Andreadi</v>
      </c>
      <c r="W7796" s="3" t="str">
        <f>IFERROR(INDEX(Returns!$B$2:$B$801,MATCH(Orders!B7796,Returns!$A$2:$A$801,0)),"No")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IF(M7797=People!$B$5,People!$A$5,IF(M7797=People!$B$4,People!$A$4,IF(Orders!M7797=People!$B$3,People!$A$3,IF(Orders!M7797=People!$B$2,People!$A$2,0))))</f>
        <v>Kelly Williams</v>
      </c>
      <c r="W7797" s="3" t="str">
        <f>IFERROR(INDEX(Returns!$B$2:$B$801,MATCH(Orders!B7797,Returns!$A$2:$A$801,0)),"No")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IF(M7798=People!$B$5,People!$A$5,IF(M7798=People!$B$4,People!$A$4,IF(Orders!M7798=People!$B$3,People!$A$3,IF(Orders!M7798=People!$B$2,People!$A$2,0))))</f>
        <v>Chuck Magee</v>
      </c>
      <c r="W7798" s="3" t="str">
        <f>IFERROR(INDEX(Returns!$B$2:$B$801,MATCH(Orders!B7798,Returns!$A$2:$A$801,0)),"No")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IF(M7799=People!$B$5,People!$A$5,IF(M7799=People!$B$4,People!$A$4,IF(Orders!M7799=People!$B$3,People!$A$3,IF(Orders!M7799=People!$B$2,People!$A$2,0))))</f>
        <v>Chuck Magee</v>
      </c>
      <c r="W7799" s="3" t="str">
        <f>IFERROR(INDEX(Returns!$B$2:$B$801,MATCH(Orders!B7799,Returns!$A$2:$A$801,0)),"No")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IF(M7800=People!$B$5,People!$A$5,IF(M7800=People!$B$4,People!$A$4,IF(Orders!M7800=People!$B$3,People!$A$3,IF(Orders!M7800=People!$B$2,People!$A$2,0))))</f>
        <v>Chuck Magee</v>
      </c>
      <c r="W7800" s="3" t="str">
        <f>IFERROR(INDEX(Returns!$B$2:$B$801,MATCH(Orders!B7800,Returns!$A$2:$A$801,0)),"No")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IF(M7801=People!$B$5,People!$A$5,IF(M7801=People!$B$4,People!$A$4,IF(Orders!M7801=People!$B$3,People!$A$3,IF(Orders!M7801=People!$B$2,People!$A$2,0))))</f>
        <v>Chuck Magee</v>
      </c>
      <c r="W7801" s="3" t="str">
        <f>IFERROR(INDEX(Returns!$B$2:$B$801,MATCH(Orders!B7801,Returns!$A$2:$A$801,0)),"No")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IF(M7802=People!$B$5,People!$A$5,IF(M7802=People!$B$4,People!$A$4,IF(Orders!M7802=People!$B$3,People!$A$3,IF(Orders!M7802=People!$B$2,People!$A$2,0))))</f>
        <v>Chuck Magee</v>
      </c>
      <c r="W7802" s="3" t="str">
        <f>IFERROR(INDEX(Returns!$B$2:$B$801,MATCH(Orders!B7802,Returns!$A$2:$A$801,0)),"No")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IF(M7803=People!$B$5,People!$A$5,IF(M7803=People!$B$4,People!$A$4,IF(Orders!M7803=People!$B$3,People!$A$3,IF(Orders!M7803=People!$B$2,People!$A$2,0))))</f>
        <v>Anna Andreadi</v>
      </c>
      <c r="W7803" s="3" t="str">
        <f>IFERROR(INDEX(Returns!$B$2:$B$801,MATCH(Orders!B7803,Returns!$A$2:$A$801,0)),"No")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IF(M7804=People!$B$5,People!$A$5,IF(M7804=People!$B$4,People!$A$4,IF(Orders!M7804=People!$B$3,People!$A$3,IF(Orders!M7804=People!$B$2,People!$A$2,0))))</f>
        <v>Cassandra Brandow</v>
      </c>
      <c r="W7804" s="3" t="str">
        <f>IFERROR(INDEX(Returns!$B$2:$B$801,MATCH(Orders!B7804,Returns!$A$2:$A$801,0)),"No")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IF(M7805=People!$B$5,People!$A$5,IF(M7805=People!$B$4,People!$A$4,IF(Orders!M7805=People!$B$3,People!$A$3,IF(Orders!M7805=People!$B$2,People!$A$2,0))))</f>
        <v>Cassandra Brandow</v>
      </c>
      <c r="W7805" s="3" t="str">
        <f>IFERROR(INDEX(Returns!$B$2:$B$801,MATCH(Orders!B7805,Returns!$A$2:$A$801,0)),"No")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IF(M7806=People!$B$5,People!$A$5,IF(M7806=People!$B$4,People!$A$4,IF(Orders!M7806=People!$B$3,People!$A$3,IF(Orders!M7806=People!$B$2,People!$A$2,0))))</f>
        <v>Cassandra Brandow</v>
      </c>
      <c r="W7806" s="3" t="str">
        <f>IFERROR(INDEX(Returns!$B$2:$B$801,MATCH(Orders!B7806,Returns!$A$2:$A$801,0)),"No")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IF(M7807=People!$B$5,People!$A$5,IF(M7807=People!$B$4,People!$A$4,IF(Orders!M7807=People!$B$3,People!$A$3,IF(Orders!M7807=People!$B$2,People!$A$2,0))))</f>
        <v>Cassandra Brandow</v>
      </c>
      <c r="W7807" s="3" t="str">
        <f>IFERROR(INDEX(Returns!$B$2:$B$801,MATCH(Orders!B7807,Returns!$A$2:$A$801,0)),"No")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IF(M7808=People!$B$5,People!$A$5,IF(M7808=People!$B$4,People!$A$4,IF(Orders!M7808=People!$B$3,People!$A$3,IF(Orders!M7808=People!$B$2,People!$A$2,0))))</f>
        <v>Cassandra Brandow</v>
      </c>
      <c r="W7808" s="3" t="str">
        <f>IFERROR(INDEX(Returns!$B$2:$B$801,MATCH(Orders!B7808,Returns!$A$2:$A$801,0)),"No")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IF(M7809=People!$B$5,People!$A$5,IF(M7809=People!$B$4,People!$A$4,IF(Orders!M7809=People!$B$3,People!$A$3,IF(Orders!M7809=People!$B$2,People!$A$2,0))))</f>
        <v>Cassandra Brandow</v>
      </c>
      <c r="W7809" s="3" t="str">
        <f>IFERROR(INDEX(Returns!$B$2:$B$801,MATCH(Orders!B7809,Returns!$A$2:$A$801,0)),"No")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IF(M7810=People!$B$5,People!$A$5,IF(M7810=People!$B$4,People!$A$4,IF(Orders!M7810=People!$B$3,People!$A$3,IF(Orders!M7810=People!$B$2,People!$A$2,0))))</f>
        <v>Cassandra Brandow</v>
      </c>
      <c r="W7810" s="3" t="str">
        <f>IFERROR(INDEX(Returns!$B$2:$B$801,MATCH(Orders!B7810,Returns!$A$2:$A$801,0)),"No")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IF(M7811=People!$B$5,People!$A$5,IF(M7811=People!$B$4,People!$A$4,IF(Orders!M7811=People!$B$3,People!$A$3,IF(Orders!M7811=People!$B$2,People!$A$2,0))))</f>
        <v>Cassandra Brandow</v>
      </c>
      <c r="W7811" s="3" t="str">
        <f>IFERROR(INDEX(Returns!$B$2:$B$801,MATCH(Orders!B7811,Returns!$A$2:$A$801,0)),"No")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IF(M7812=People!$B$5,People!$A$5,IF(M7812=People!$B$4,People!$A$4,IF(Orders!M7812=People!$B$3,People!$A$3,IF(Orders!M7812=People!$B$2,People!$A$2,0))))</f>
        <v>Chuck Magee</v>
      </c>
      <c r="W7812" s="3" t="str">
        <f>IFERROR(INDEX(Returns!$B$2:$B$801,MATCH(Orders!B7812,Returns!$A$2:$A$801,0)),"No")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IF(M7813=People!$B$5,People!$A$5,IF(M7813=People!$B$4,People!$A$4,IF(Orders!M7813=People!$B$3,People!$A$3,IF(Orders!M7813=People!$B$2,People!$A$2,0))))</f>
        <v>Chuck Magee</v>
      </c>
      <c r="W7813" s="3" t="str">
        <f>IFERROR(INDEX(Returns!$B$2:$B$801,MATCH(Orders!B7813,Returns!$A$2:$A$801,0)),"No")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IF(M7814=People!$B$5,People!$A$5,IF(M7814=People!$B$4,People!$A$4,IF(Orders!M7814=People!$B$3,People!$A$3,IF(Orders!M7814=People!$B$2,People!$A$2,0))))</f>
        <v>Chuck Magee</v>
      </c>
      <c r="W7814" s="3" t="str">
        <f>IFERROR(INDEX(Returns!$B$2:$B$801,MATCH(Orders!B7814,Returns!$A$2:$A$801,0)),"No")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IF(M7815=People!$B$5,People!$A$5,IF(M7815=People!$B$4,People!$A$4,IF(Orders!M7815=People!$B$3,People!$A$3,IF(Orders!M7815=People!$B$2,People!$A$2,0))))</f>
        <v>Chuck Magee</v>
      </c>
      <c r="W7815" s="3" t="str">
        <f>IFERROR(INDEX(Returns!$B$2:$B$801,MATCH(Orders!B7815,Returns!$A$2:$A$801,0)),"No")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IF(M7816=People!$B$5,People!$A$5,IF(M7816=People!$B$4,People!$A$4,IF(Orders!M7816=People!$B$3,People!$A$3,IF(Orders!M7816=People!$B$2,People!$A$2,0))))</f>
        <v>Anna Andreadi</v>
      </c>
      <c r="W7816" s="3" t="str">
        <f>IFERROR(INDEX(Returns!$B$2:$B$801,MATCH(Orders!B7816,Returns!$A$2:$A$801,0)),"No")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IF(M7817=People!$B$5,People!$A$5,IF(M7817=People!$B$4,People!$A$4,IF(Orders!M7817=People!$B$3,People!$A$3,IF(Orders!M7817=People!$B$2,People!$A$2,0))))</f>
        <v>Anna Andreadi</v>
      </c>
      <c r="W7817" s="3" t="str">
        <f>IFERROR(INDEX(Returns!$B$2:$B$801,MATCH(Orders!B7817,Returns!$A$2:$A$801,0)),"No")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IF(M7818=People!$B$5,People!$A$5,IF(M7818=People!$B$4,People!$A$4,IF(Orders!M7818=People!$B$3,People!$A$3,IF(Orders!M7818=People!$B$2,People!$A$2,0))))</f>
        <v>Anna Andreadi</v>
      </c>
      <c r="W7818" s="3" t="str">
        <f>IFERROR(INDEX(Returns!$B$2:$B$801,MATCH(Orders!B7818,Returns!$A$2:$A$801,0)),"No")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IF(M7819=People!$B$5,People!$A$5,IF(M7819=People!$B$4,People!$A$4,IF(Orders!M7819=People!$B$3,People!$A$3,IF(Orders!M7819=People!$B$2,People!$A$2,0))))</f>
        <v>Anna Andreadi</v>
      </c>
      <c r="W7819" s="3" t="str">
        <f>IFERROR(INDEX(Returns!$B$2:$B$801,MATCH(Orders!B7819,Returns!$A$2:$A$801,0)),"No")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IF(M7820=People!$B$5,People!$A$5,IF(M7820=People!$B$4,People!$A$4,IF(Orders!M7820=People!$B$3,People!$A$3,IF(Orders!M7820=People!$B$2,People!$A$2,0))))</f>
        <v>Anna Andreadi</v>
      </c>
      <c r="W7820" s="3" t="str">
        <f>IFERROR(INDEX(Returns!$B$2:$B$801,MATCH(Orders!B7820,Returns!$A$2:$A$801,0)),"No")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IF(M7821=People!$B$5,People!$A$5,IF(M7821=People!$B$4,People!$A$4,IF(Orders!M7821=People!$B$3,People!$A$3,IF(Orders!M7821=People!$B$2,People!$A$2,0))))</f>
        <v>Anna Andreadi</v>
      </c>
      <c r="W7821" s="3" t="str">
        <f>IFERROR(INDEX(Returns!$B$2:$B$801,MATCH(Orders!B7821,Returns!$A$2:$A$801,0)),"No")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IF(M7822=People!$B$5,People!$A$5,IF(M7822=People!$B$4,People!$A$4,IF(Orders!M7822=People!$B$3,People!$A$3,IF(Orders!M7822=People!$B$2,People!$A$2,0))))</f>
        <v>Chuck Magee</v>
      </c>
      <c r="W7822" s="3" t="str">
        <f>IFERROR(INDEX(Returns!$B$2:$B$801,MATCH(Orders!B7822,Returns!$A$2:$A$801,0)),"No")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IF(M7823=People!$B$5,People!$A$5,IF(M7823=People!$B$4,People!$A$4,IF(Orders!M7823=People!$B$3,People!$A$3,IF(Orders!M7823=People!$B$2,People!$A$2,0))))</f>
        <v>Cassandra Brandow</v>
      </c>
      <c r="W7823" s="3" t="str">
        <f>IFERROR(INDEX(Returns!$B$2:$B$801,MATCH(Orders!B7823,Returns!$A$2:$A$801,0)),"No")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IF(M7824=People!$B$5,People!$A$5,IF(M7824=People!$B$4,People!$A$4,IF(Orders!M7824=People!$B$3,People!$A$3,IF(Orders!M7824=People!$B$2,People!$A$2,0))))</f>
        <v>Chuck Magee</v>
      </c>
      <c r="W7824" s="3" t="str">
        <f>IFERROR(INDEX(Returns!$B$2:$B$801,MATCH(Orders!B7824,Returns!$A$2:$A$801,0)),"No")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IF(M7825=People!$B$5,People!$A$5,IF(M7825=People!$B$4,People!$A$4,IF(Orders!M7825=People!$B$3,People!$A$3,IF(Orders!M7825=People!$B$2,People!$A$2,0))))</f>
        <v>Chuck Magee</v>
      </c>
      <c r="W7825" s="3" t="str">
        <f>IFERROR(INDEX(Returns!$B$2:$B$801,MATCH(Orders!B7825,Returns!$A$2:$A$801,0)),"No")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IF(M7826=People!$B$5,People!$A$5,IF(M7826=People!$B$4,People!$A$4,IF(Orders!M7826=People!$B$3,People!$A$3,IF(Orders!M7826=People!$B$2,People!$A$2,0))))</f>
        <v>Anna Andreadi</v>
      </c>
      <c r="W7826" s="3" t="str">
        <f>IFERROR(INDEX(Returns!$B$2:$B$801,MATCH(Orders!B7826,Returns!$A$2:$A$801,0)),"No")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IF(M7827=People!$B$5,People!$A$5,IF(M7827=People!$B$4,People!$A$4,IF(Orders!M7827=People!$B$3,People!$A$3,IF(Orders!M7827=People!$B$2,People!$A$2,0))))</f>
        <v>Chuck Magee</v>
      </c>
      <c r="W7827" s="3" t="str">
        <f>IFERROR(INDEX(Returns!$B$2:$B$801,MATCH(Orders!B7827,Returns!$A$2:$A$801,0)),"No")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IF(M7828=People!$B$5,People!$A$5,IF(M7828=People!$B$4,People!$A$4,IF(Orders!M7828=People!$B$3,People!$A$3,IF(Orders!M7828=People!$B$2,People!$A$2,0))))</f>
        <v>Kelly Williams</v>
      </c>
      <c r="W7828" s="3" t="str">
        <f>IFERROR(INDEX(Returns!$B$2:$B$801,MATCH(Orders!B7828,Returns!$A$2:$A$801,0)),"No")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IF(M7829=People!$B$5,People!$A$5,IF(M7829=People!$B$4,People!$A$4,IF(Orders!M7829=People!$B$3,People!$A$3,IF(Orders!M7829=People!$B$2,People!$A$2,0))))</f>
        <v>Kelly Williams</v>
      </c>
      <c r="W7829" s="3" t="str">
        <f>IFERROR(INDEX(Returns!$B$2:$B$801,MATCH(Orders!B7829,Returns!$A$2:$A$801,0)),"No")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IF(M7830=People!$B$5,People!$A$5,IF(M7830=People!$B$4,People!$A$4,IF(Orders!M7830=People!$B$3,People!$A$3,IF(Orders!M7830=People!$B$2,People!$A$2,0))))</f>
        <v>Anna Andreadi</v>
      </c>
      <c r="W7830" s="3" t="str">
        <f>IFERROR(INDEX(Returns!$B$2:$B$801,MATCH(Orders!B7830,Returns!$A$2:$A$801,0)),"No")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IF(M7831=People!$B$5,People!$A$5,IF(M7831=People!$B$4,People!$A$4,IF(Orders!M7831=People!$B$3,People!$A$3,IF(Orders!M7831=People!$B$2,People!$A$2,0))))</f>
        <v>Anna Andreadi</v>
      </c>
      <c r="W7831" s="3" t="str">
        <f>IFERROR(INDEX(Returns!$B$2:$B$801,MATCH(Orders!B7831,Returns!$A$2:$A$801,0)),"No")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IF(M7832=People!$B$5,People!$A$5,IF(M7832=People!$B$4,People!$A$4,IF(Orders!M7832=People!$B$3,People!$A$3,IF(Orders!M7832=People!$B$2,People!$A$2,0))))</f>
        <v>Anna Andreadi</v>
      </c>
      <c r="W7832" s="3" t="str">
        <f>IFERROR(INDEX(Returns!$B$2:$B$801,MATCH(Orders!B7832,Returns!$A$2:$A$801,0)),"No")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IF(M7833=People!$B$5,People!$A$5,IF(M7833=People!$B$4,People!$A$4,IF(Orders!M7833=People!$B$3,People!$A$3,IF(Orders!M7833=People!$B$2,People!$A$2,0))))</f>
        <v>Anna Andreadi</v>
      </c>
      <c r="W7833" s="3" t="str">
        <f>IFERROR(INDEX(Returns!$B$2:$B$801,MATCH(Orders!B7833,Returns!$A$2:$A$801,0)),"No")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IF(M7834=People!$B$5,People!$A$5,IF(M7834=People!$B$4,People!$A$4,IF(Orders!M7834=People!$B$3,People!$A$3,IF(Orders!M7834=People!$B$2,People!$A$2,0))))</f>
        <v>Kelly Williams</v>
      </c>
      <c r="W7834" s="3" t="str">
        <f>IFERROR(INDEX(Returns!$B$2:$B$801,MATCH(Orders!B7834,Returns!$A$2:$A$801,0)),"No")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IF(M7835=People!$B$5,People!$A$5,IF(M7835=People!$B$4,People!$A$4,IF(Orders!M7835=People!$B$3,People!$A$3,IF(Orders!M7835=People!$B$2,People!$A$2,0))))</f>
        <v>Cassandra Brandow</v>
      </c>
      <c r="W7835" s="3" t="str">
        <f>IFERROR(INDEX(Returns!$B$2:$B$801,MATCH(Orders!B7835,Returns!$A$2:$A$801,0)),"No")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IF(M7836=People!$B$5,People!$A$5,IF(M7836=People!$B$4,People!$A$4,IF(Orders!M7836=People!$B$3,People!$A$3,IF(Orders!M7836=People!$B$2,People!$A$2,0))))</f>
        <v>Anna Andreadi</v>
      </c>
      <c r="W7836" s="3" t="str">
        <f>IFERROR(INDEX(Returns!$B$2:$B$801,MATCH(Orders!B7836,Returns!$A$2:$A$801,0)),"No")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IF(M7837=People!$B$5,People!$A$5,IF(M7837=People!$B$4,People!$A$4,IF(Orders!M7837=People!$B$3,People!$A$3,IF(Orders!M7837=People!$B$2,People!$A$2,0))))</f>
        <v>Anna Andreadi</v>
      </c>
      <c r="W7837" s="3" t="str">
        <f>IFERROR(INDEX(Returns!$B$2:$B$801,MATCH(Orders!B7837,Returns!$A$2:$A$801,0)),"No")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IF(M7838=People!$B$5,People!$A$5,IF(M7838=People!$B$4,People!$A$4,IF(Orders!M7838=People!$B$3,People!$A$3,IF(Orders!M7838=People!$B$2,People!$A$2,0))))</f>
        <v>Anna Andreadi</v>
      </c>
      <c r="W7838" s="3" t="str">
        <f>IFERROR(INDEX(Returns!$B$2:$B$801,MATCH(Orders!B7838,Returns!$A$2:$A$801,0)),"No")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IF(M7839=People!$B$5,People!$A$5,IF(M7839=People!$B$4,People!$A$4,IF(Orders!M7839=People!$B$3,People!$A$3,IF(Orders!M7839=People!$B$2,People!$A$2,0))))</f>
        <v>Anna Andreadi</v>
      </c>
      <c r="W7839" s="3" t="str">
        <f>IFERROR(INDEX(Returns!$B$2:$B$801,MATCH(Orders!B7839,Returns!$A$2:$A$801,0)),"No")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IF(M7840=People!$B$5,People!$A$5,IF(M7840=People!$B$4,People!$A$4,IF(Orders!M7840=People!$B$3,People!$A$3,IF(Orders!M7840=People!$B$2,People!$A$2,0))))</f>
        <v>Anna Andreadi</v>
      </c>
      <c r="W7840" s="3" t="str">
        <f>IFERROR(INDEX(Returns!$B$2:$B$801,MATCH(Orders!B7840,Returns!$A$2:$A$801,0)),"No")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IF(M7841=People!$B$5,People!$A$5,IF(M7841=People!$B$4,People!$A$4,IF(Orders!M7841=People!$B$3,People!$A$3,IF(Orders!M7841=People!$B$2,People!$A$2,0))))</f>
        <v>Kelly Williams</v>
      </c>
      <c r="W7841" s="3" t="str">
        <f>IFERROR(INDEX(Returns!$B$2:$B$801,MATCH(Orders!B7841,Returns!$A$2:$A$801,0)),"No")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IF(M7842=People!$B$5,People!$A$5,IF(M7842=People!$B$4,People!$A$4,IF(Orders!M7842=People!$B$3,People!$A$3,IF(Orders!M7842=People!$B$2,People!$A$2,0))))</f>
        <v>Kelly Williams</v>
      </c>
      <c r="W7842" s="3" t="str">
        <f>IFERROR(INDEX(Returns!$B$2:$B$801,MATCH(Orders!B7842,Returns!$A$2:$A$801,0)),"No")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IF(M7843=People!$B$5,People!$A$5,IF(M7843=People!$B$4,People!$A$4,IF(Orders!M7843=People!$B$3,People!$A$3,IF(Orders!M7843=People!$B$2,People!$A$2,0))))</f>
        <v>Chuck Magee</v>
      </c>
      <c r="W7843" s="3" t="str">
        <f>IFERROR(INDEX(Returns!$B$2:$B$801,MATCH(Orders!B7843,Returns!$A$2:$A$801,0)),"No")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IF(M7844=People!$B$5,People!$A$5,IF(M7844=People!$B$4,People!$A$4,IF(Orders!M7844=People!$B$3,People!$A$3,IF(Orders!M7844=People!$B$2,People!$A$2,0))))</f>
        <v>Cassandra Brandow</v>
      </c>
      <c r="W7844" s="3" t="str">
        <f>IFERROR(INDEX(Returns!$B$2:$B$801,MATCH(Orders!B7844,Returns!$A$2:$A$801,0)),"No")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IF(M7845=People!$B$5,People!$A$5,IF(M7845=People!$B$4,People!$A$4,IF(Orders!M7845=People!$B$3,People!$A$3,IF(Orders!M7845=People!$B$2,People!$A$2,0))))</f>
        <v>Cassandra Brandow</v>
      </c>
      <c r="W7845" s="3" t="str">
        <f>IFERROR(INDEX(Returns!$B$2:$B$801,MATCH(Orders!B7845,Returns!$A$2:$A$801,0)),"No")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IF(M7846=People!$B$5,People!$A$5,IF(M7846=People!$B$4,People!$A$4,IF(Orders!M7846=People!$B$3,People!$A$3,IF(Orders!M7846=People!$B$2,People!$A$2,0))))</f>
        <v>Kelly Williams</v>
      </c>
      <c r="W7846" s="3" t="str">
        <f>IFERROR(INDEX(Returns!$B$2:$B$801,MATCH(Orders!B7846,Returns!$A$2:$A$801,0)),"No")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IF(M7847=People!$B$5,People!$A$5,IF(M7847=People!$B$4,People!$A$4,IF(Orders!M7847=People!$B$3,People!$A$3,IF(Orders!M7847=People!$B$2,People!$A$2,0))))</f>
        <v>Cassandra Brandow</v>
      </c>
      <c r="W7847" s="3" t="str">
        <f>IFERROR(INDEX(Returns!$B$2:$B$801,MATCH(Orders!B7847,Returns!$A$2:$A$801,0)),"No")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IF(M7848=People!$B$5,People!$A$5,IF(M7848=People!$B$4,People!$A$4,IF(Orders!M7848=People!$B$3,People!$A$3,IF(Orders!M7848=People!$B$2,People!$A$2,0))))</f>
        <v>Cassandra Brandow</v>
      </c>
      <c r="W7848" s="3" t="str">
        <f>IFERROR(INDEX(Returns!$B$2:$B$801,MATCH(Orders!B7848,Returns!$A$2:$A$801,0)),"No")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IF(M7849=People!$B$5,People!$A$5,IF(M7849=People!$B$4,People!$A$4,IF(Orders!M7849=People!$B$3,People!$A$3,IF(Orders!M7849=People!$B$2,People!$A$2,0))))</f>
        <v>Kelly Williams</v>
      </c>
      <c r="W7849" s="3" t="str">
        <f>IFERROR(INDEX(Returns!$B$2:$B$801,MATCH(Orders!B7849,Returns!$A$2:$A$801,0)),"No")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IF(M7850=People!$B$5,People!$A$5,IF(M7850=People!$B$4,People!$A$4,IF(Orders!M7850=People!$B$3,People!$A$3,IF(Orders!M7850=People!$B$2,People!$A$2,0))))</f>
        <v>Kelly Williams</v>
      </c>
      <c r="W7850" s="3" t="str">
        <f>IFERROR(INDEX(Returns!$B$2:$B$801,MATCH(Orders!B7850,Returns!$A$2:$A$801,0)),"No")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IF(M7851=People!$B$5,People!$A$5,IF(M7851=People!$B$4,People!$A$4,IF(Orders!M7851=People!$B$3,People!$A$3,IF(Orders!M7851=People!$B$2,People!$A$2,0))))</f>
        <v>Kelly Williams</v>
      </c>
      <c r="W7851" s="3" t="str">
        <f>IFERROR(INDEX(Returns!$B$2:$B$801,MATCH(Orders!B7851,Returns!$A$2:$A$801,0)),"No")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IF(M7852=People!$B$5,People!$A$5,IF(M7852=People!$B$4,People!$A$4,IF(Orders!M7852=People!$B$3,People!$A$3,IF(Orders!M7852=People!$B$2,People!$A$2,0))))</f>
        <v>Kelly Williams</v>
      </c>
      <c r="W7852" s="3" t="str">
        <f>IFERROR(INDEX(Returns!$B$2:$B$801,MATCH(Orders!B7852,Returns!$A$2:$A$801,0)),"No")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IF(M7853=People!$B$5,People!$A$5,IF(M7853=People!$B$4,People!$A$4,IF(Orders!M7853=People!$B$3,People!$A$3,IF(Orders!M7853=People!$B$2,People!$A$2,0))))</f>
        <v>Kelly Williams</v>
      </c>
      <c r="W7853" s="3" t="str">
        <f>IFERROR(INDEX(Returns!$B$2:$B$801,MATCH(Orders!B7853,Returns!$A$2:$A$801,0)),"No")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IF(M7854=People!$B$5,People!$A$5,IF(M7854=People!$B$4,People!$A$4,IF(Orders!M7854=People!$B$3,People!$A$3,IF(Orders!M7854=People!$B$2,People!$A$2,0))))</f>
        <v>Kelly Williams</v>
      </c>
      <c r="W7854" s="3" t="str">
        <f>IFERROR(INDEX(Returns!$B$2:$B$801,MATCH(Orders!B7854,Returns!$A$2:$A$801,0)),"No")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IF(M7855=People!$B$5,People!$A$5,IF(M7855=People!$B$4,People!$A$4,IF(Orders!M7855=People!$B$3,People!$A$3,IF(Orders!M7855=People!$B$2,People!$A$2,0))))</f>
        <v>Anna Andreadi</v>
      </c>
      <c r="W7855" s="3" t="str">
        <f>IFERROR(INDEX(Returns!$B$2:$B$801,MATCH(Orders!B7855,Returns!$A$2:$A$801,0)),"No")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IF(M7856=People!$B$5,People!$A$5,IF(M7856=People!$B$4,People!$A$4,IF(Orders!M7856=People!$B$3,People!$A$3,IF(Orders!M7856=People!$B$2,People!$A$2,0))))</f>
        <v>Cassandra Brandow</v>
      </c>
      <c r="W7856" s="3" t="str">
        <f>IFERROR(INDEX(Returns!$B$2:$B$801,MATCH(Orders!B7856,Returns!$A$2:$A$801,0)),"No")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IF(M7857=People!$B$5,People!$A$5,IF(M7857=People!$B$4,People!$A$4,IF(Orders!M7857=People!$B$3,People!$A$3,IF(Orders!M7857=People!$B$2,People!$A$2,0))))</f>
        <v>Cassandra Brandow</v>
      </c>
      <c r="W7857" s="3" t="str">
        <f>IFERROR(INDEX(Returns!$B$2:$B$801,MATCH(Orders!B7857,Returns!$A$2:$A$801,0)),"No")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IF(M7858=People!$B$5,People!$A$5,IF(M7858=People!$B$4,People!$A$4,IF(Orders!M7858=People!$B$3,People!$A$3,IF(Orders!M7858=People!$B$2,People!$A$2,0))))</f>
        <v>Chuck Magee</v>
      </c>
      <c r="W7858" s="3" t="str">
        <f>IFERROR(INDEX(Returns!$B$2:$B$801,MATCH(Orders!B7858,Returns!$A$2:$A$801,0)),"No")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IF(M7859=People!$B$5,People!$A$5,IF(M7859=People!$B$4,People!$A$4,IF(Orders!M7859=People!$B$3,People!$A$3,IF(Orders!M7859=People!$B$2,People!$A$2,0))))</f>
        <v>Chuck Magee</v>
      </c>
      <c r="W7859" s="3" t="str">
        <f>IFERROR(INDEX(Returns!$B$2:$B$801,MATCH(Orders!B7859,Returns!$A$2:$A$801,0)),"No")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IF(M7860=People!$B$5,People!$A$5,IF(M7860=People!$B$4,People!$A$4,IF(Orders!M7860=People!$B$3,People!$A$3,IF(Orders!M7860=People!$B$2,People!$A$2,0))))</f>
        <v>Chuck Magee</v>
      </c>
      <c r="W7860" s="3" t="str">
        <f>IFERROR(INDEX(Returns!$B$2:$B$801,MATCH(Orders!B7860,Returns!$A$2:$A$801,0)),"No")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IF(M7861=People!$B$5,People!$A$5,IF(M7861=People!$B$4,People!$A$4,IF(Orders!M7861=People!$B$3,People!$A$3,IF(Orders!M7861=People!$B$2,People!$A$2,0))))</f>
        <v>Chuck Magee</v>
      </c>
      <c r="W7861" s="3" t="str">
        <f>IFERROR(INDEX(Returns!$B$2:$B$801,MATCH(Orders!B7861,Returns!$A$2:$A$801,0)),"No")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IF(M7862=People!$B$5,People!$A$5,IF(M7862=People!$B$4,People!$A$4,IF(Orders!M7862=People!$B$3,People!$A$3,IF(Orders!M7862=People!$B$2,People!$A$2,0))))</f>
        <v>Chuck Magee</v>
      </c>
      <c r="W7862" s="3" t="str">
        <f>IFERROR(INDEX(Returns!$B$2:$B$801,MATCH(Orders!B7862,Returns!$A$2:$A$801,0)),"No")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IF(M7863=People!$B$5,People!$A$5,IF(M7863=People!$B$4,People!$A$4,IF(Orders!M7863=People!$B$3,People!$A$3,IF(Orders!M7863=People!$B$2,People!$A$2,0))))</f>
        <v>Anna Andreadi</v>
      </c>
      <c r="W7863" s="3" t="str">
        <f>IFERROR(INDEX(Returns!$B$2:$B$801,MATCH(Orders!B7863,Returns!$A$2:$A$801,0)),"No")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IF(M7864=People!$B$5,People!$A$5,IF(M7864=People!$B$4,People!$A$4,IF(Orders!M7864=People!$B$3,People!$A$3,IF(Orders!M7864=People!$B$2,People!$A$2,0))))</f>
        <v>Anna Andreadi</v>
      </c>
      <c r="W7864" s="3" t="str">
        <f>IFERROR(INDEX(Returns!$B$2:$B$801,MATCH(Orders!B7864,Returns!$A$2:$A$801,0)),"No")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IF(M7865=People!$B$5,People!$A$5,IF(M7865=People!$B$4,People!$A$4,IF(Orders!M7865=People!$B$3,People!$A$3,IF(Orders!M7865=People!$B$2,People!$A$2,0))))</f>
        <v>Anna Andreadi</v>
      </c>
      <c r="W7865" s="3" t="str">
        <f>IFERROR(INDEX(Returns!$B$2:$B$801,MATCH(Orders!B7865,Returns!$A$2:$A$801,0)),"No")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IF(M7866=People!$B$5,People!$A$5,IF(M7866=People!$B$4,People!$A$4,IF(Orders!M7866=People!$B$3,People!$A$3,IF(Orders!M7866=People!$B$2,People!$A$2,0))))</f>
        <v>Anna Andreadi</v>
      </c>
      <c r="W7866" s="3" t="str">
        <f>IFERROR(INDEX(Returns!$B$2:$B$801,MATCH(Orders!B7866,Returns!$A$2:$A$801,0)),"No")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IF(M7867=People!$B$5,People!$A$5,IF(M7867=People!$B$4,People!$A$4,IF(Orders!M7867=People!$B$3,People!$A$3,IF(Orders!M7867=People!$B$2,People!$A$2,0))))</f>
        <v>Anna Andreadi</v>
      </c>
      <c r="W7867" s="3" t="str">
        <f>IFERROR(INDEX(Returns!$B$2:$B$801,MATCH(Orders!B7867,Returns!$A$2:$A$801,0)),"No")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IF(M7868=People!$B$5,People!$A$5,IF(M7868=People!$B$4,People!$A$4,IF(Orders!M7868=People!$B$3,People!$A$3,IF(Orders!M7868=People!$B$2,People!$A$2,0))))</f>
        <v>Anna Andreadi</v>
      </c>
      <c r="W7868" s="3" t="str">
        <f>IFERROR(INDEX(Returns!$B$2:$B$801,MATCH(Orders!B7868,Returns!$A$2:$A$801,0)),"No")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IF(M7869=People!$B$5,People!$A$5,IF(M7869=People!$B$4,People!$A$4,IF(Orders!M7869=People!$B$3,People!$A$3,IF(Orders!M7869=People!$B$2,People!$A$2,0))))</f>
        <v>Anna Andreadi</v>
      </c>
      <c r="W7869" s="3" t="str">
        <f>IFERROR(INDEX(Returns!$B$2:$B$801,MATCH(Orders!B7869,Returns!$A$2:$A$801,0)),"No")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IF(M7870=People!$B$5,People!$A$5,IF(M7870=People!$B$4,People!$A$4,IF(Orders!M7870=People!$B$3,People!$A$3,IF(Orders!M7870=People!$B$2,People!$A$2,0))))</f>
        <v>Anna Andreadi</v>
      </c>
      <c r="W7870" s="3" t="str">
        <f>IFERROR(INDEX(Returns!$B$2:$B$801,MATCH(Orders!B7870,Returns!$A$2:$A$801,0)),"No")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IF(M7871=People!$B$5,People!$A$5,IF(M7871=People!$B$4,People!$A$4,IF(Orders!M7871=People!$B$3,People!$A$3,IF(Orders!M7871=People!$B$2,People!$A$2,0))))</f>
        <v>Cassandra Brandow</v>
      </c>
      <c r="W7871" s="3" t="str">
        <f>IFERROR(INDEX(Returns!$B$2:$B$801,MATCH(Orders!B7871,Returns!$A$2:$A$801,0)),"No")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IF(M7872=People!$B$5,People!$A$5,IF(M7872=People!$B$4,People!$A$4,IF(Orders!M7872=People!$B$3,People!$A$3,IF(Orders!M7872=People!$B$2,People!$A$2,0))))</f>
        <v>Chuck Magee</v>
      </c>
      <c r="W7872" s="3" t="str">
        <f>IFERROR(INDEX(Returns!$B$2:$B$801,MATCH(Orders!B7872,Returns!$A$2:$A$801,0)),"No")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IF(M7873=People!$B$5,People!$A$5,IF(M7873=People!$B$4,People!$A$4,IF(Orders!M7873=People!$B$3,People!$A$3,IF(Orders!M7873=People!$B$2,People!$A$2,0))))</f>
        <v>Anna Andreadi</v>
      </c>
      <c r="W7873" s="3" t="str">
        <f>IFERROR(INDEX(Returns!$B$2:$B$801,MATCH(Orders!B7873,Returns!$A$2:$A$801,0)),"No")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IF(M7874=People!$B$5,People!$A$5,IF(M7874=People!$B$4,People!$A$4,IF(Orders!M7874=People!$B$3,People!$A$3,IF(Orders!M7874=People!$B$2,People!$A$2,0))))</f>
        <v>Anna Andreadi</v>
      </c>
      <c r="W7874" s="3" t="str">
        <f>IFERROR(INDEX(Returns!$B$2:$B$801,MATCH(Orders!B7874,Returns!$A$2:$A$801,0)),"No")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IF(M7875=People!$B$5,People!$A$5,IF(M7875=People!$B$4,People!$A$4,IF(Orders!M7875=People!$B$3,People!$A$3,IF(Orders!M7875=People!$B$2,People!$A$2,0))))</f>
        <v>Anna Andreadi</v>
      </c>
      <c r="W7875" s="3" t="str">
        <f>IFERROR(INDEX(Returns!$B$2:$B$801,MATCH(Orders!B7875,Returns!$A$2:$A$801,0)),"No")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IF(M7876=People!$B$5,People!$A$5,IF(M7876=People!$B$4,People!$A$4,IF(Orders!M7876=People!$B$3,People!$A$3,IF(Orders!M7876=People!$B$2,People!$A$2,0))))</f>
        <v>Anna Andreadi</v>
      </c>
      <c r="W7876" s="3" t="str">
        <f>IFERROR(INDEX(Returns!$B$2:$B$801,MATCH(Orders!B7876,Returns!$A$2:$A$801,0)),"No")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IF(M7877=People!$B$5,People!$A$5,IF(M7877=People!$B$4,People!$A$4,IF(Orders!M7877=People!$B$3,People!$A$3,IF(Orders!M7877=People!$B$2,People!$A$2,0))))</f>
        <v>Anna Andreadi</v>
      </c>
      <c r="W7877" s="3" t="str">
        <f>IFERROR(INDEX(Returns!$B$2:$B$801,MATCH(Orders!B7877,Returns!$A$2:$A$801,0)),"No")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IF(M7878=People!$B$5,People!$A$5,IF(M7878=People!$B$4,People!$A$4,IF(Orders!M7878=People!$B$3,People!$A$3,IF(Orders!M7878=People!$B$2,People!$A$2,0))))</f>
        <v>Anna Andreadi</v>
      </c>
      <c r="W7878" s="3" t="str">
        <f>IFERROR(INDEX(Returns!$B$2:$B$801,MATCH(Orders!B7878,Returns!$A$2:$A$801,0)),"No")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IF(M7879=People!$B$5,People!$A$5,IF(M7879=People!$B$4,People!$A$4,IF(Orders!M7879=People!$B$3,People!$A$3,IF(Orders!M7879=People!$B$2,People!$A$2,0))))</f>
        <v>Cassandra Brandow</v>
      </c>
      <c r="W7879" s="3" t="str">
        <f>IFERROR(INDEX(Returns!$B$2:$B$801,MATCH(Orders!B7879,Returns!$A$2:$A$801,0)),"No")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IF(M7880=People!$B$5,People!$A$5,IF(M7880=People!$B$4,People!$A$4,IF(Orders!M7880=People!$B$3,People!$A$3,IF(Orders!M7880=People!$B$2,People!$A$2,0))))</f>
        <v>Kelly Williams</v>
      </c>
      <c r="W7880" s="3" t="str">
        <f>IFERROR(INDEX(Returns!$B$2:$B$801,MATCH(Orders!B7880,Returns!$A$2:$A$801,0)),"No")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IF(M7881=People!$B$5,People!$A$5,IF(M7881=People!$B$4,People!$A$4,IF(Orders!M7881=People!$B$3,People!$A$3,IF(Orders!M7881=People!$B$2,People!$A$2,0))))</f>
        <v>Chuck Magee</v>
      </c>
      <c r="W7881" s="3" t="str">
        <f>IFERROR(INDEX(Returns!$B$2:$B$801,MATCH(Orders!B7881,Returns!$A$2:$A$801,0)),"No")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IF(M7882=People!$B$5,People!$A$5,IF(M7882=People!$B$4,People!$A$4,IF(Orders!M7882=People!$B$3,People!$A$3,IF(Orders!M7882=People!$B$2,People!$A$2,0))))</f>
        <v>Anna Andreadi</v>
      </c>
      <c r="W7882" s="3" t="str">
        <f>IFERROR(INDEX(Returns!$B$2:$B$801,MATCH(Orders!B7882,Returns!$A$2:$A$801,0)),"No")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IF(M7883=People!$B$5,People!$A$5,IF(M7883=People!$B$4,People!$A$4,IF(Orders!M7883=People!$B$3,People!$A$3,IF(Orders!M7883=People!$B$2,People!$A$2,0))))</f>
        <v>Anna Andreadi</v>
      </c>
      <c r="W7883" s="3" t="str">
        <f>IFERROR(INDEX(Returns!$B$2:$B$801,MATCH(Orders!B7883,Returns!$A$2:$A$801,0)),"No")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IF(M7884=People!$B$5,People!$A$5,IF(M7884=People!$B$4,People!$A$4,IF(Orders!M7884=People!$B$3,People!$A$3,IF(Orders!M7884=People!$B$2,People!$A$2,0))))</f>
        <v>Anna Andreadi</v>
      </c>
      <c r="W7884" s="3" t="str">
        <f>IFERROR(INDEX(Returns!$B$2:$B$801,MATCH(Orders!B7884,Returns!$A$2:$A$801,0)),"No")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IF(M7885=People!$B$5,People!$A$5,IF(M7885=People!$B$4,People!$A$4,IF(Orders!M7885=People!$B$3,People!$A$3,IF(Orders!M7885=People!$B$2,People!$A$2,0))))</f>
        <v>Anna Andreadi</v>
      </c>
      <c r="W7885" s="3" t="str">
        <f>IFERROR(INDEX(Returns!$B$2:$B$801,MATCH(Orders!B7885,Returns!$A$2:$A$801,0)),"No")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IF(M7886=People!$B$5,People!$A$5,IF(M7886=People!$B$4,People!$A$4,IF(Orders!M7886=People!$B$3,People!$A$3,IF(Orders!M7886=People!$B$2,People!$A$2,0))))</f>
        <v>Anna Andreadi</v>
      </c>
      <c r="W7886" s="3" t="str">
        <f>IFERROR(INDEX(Returns!$B$2:$B$801,MATCH(Orders!B7886,Returns!$A$2:$A$801,0)),"No")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IF(M7887=People!$B$5,People!$A$5,IF(M7887=People!$B$4,People!$A$4,IF(Orders!M7887=People!$B$3,People!$A$3,IF(Orders!M7887=People!$B$2,People!$A$2,0))))</f>
        <v>Anna Andreadi</v>
      </c>
      <c r="W7887" s="3" t="str">
        <f>IFERROR(INDEX(Returns!$B$2:$B$801,MATCH(Orders!B7887,Returns!$A$2:$A$801,0)),"No")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IF(M7888=People!$B$5,People!$A$5,IF(M7888=People!$B$4,People!$A$4,IF(Orders!M7888=People!$B$3,People!$A$3,IF(Orders!M7888=People!$B$2,People!$A$2,0))))</f>
        <v>Anna Andreadi</v>
      </c>
      <c r="W7888" s="3" t="str">
        <f>IFERROR(INDEX(Returns!$B$2:$B$801,MATCH(Orders!B7888,Returns!$A$2:$A$801,0)),"No")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IF(M7889=People!$B$5,People!$A$5,IF(M7889=People!$B$4,People!$A$4,IF(Orders!M7889=People!$B$3,People!$A$3,IF(Orders!M7889=People!$B$2,People!$A$2,0))))</f>
        <v>Anna Andreadi</v>
      </c>
      <c r="W7889" s="3" t="str">
        <f>IFERROR(INDEX(Returns!$B$2:$B$801,MATCH(Orders!B7889,Returns!$A$2:$A$801,0)),"No")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IF(M7890=People!$B$5,People!$A$5,IF(M7890=People!$B$4,People!$A$4,IF(Orders!M7890=People!$B$3,People!$A$3,IF(Orders!M7890=People!$B$2,People!$A$2,0))))</f>
        <v>Anna Andreadi</v>
      </c>
      <c r="W7890" s="3" t="str">
        <f>IFERROR(INDEX(Returns!$B$2:$B$801,MATCH(Orders!B7890,Returns!$A$2:$A$801,0)),"No")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IF(M7891=People!$B$5,People!$A$5,IF(M7891=People!$B$4,People!$A$4,IF(Orders!M7891=People!$B$3,People!$A$3,IF(Orders!M7891=People!$B$2,People!$A$2,0))))</f>
        <v>Cassandra Brandow</v>
      </c>
      <c r="W7891" s="3" t="str">
        <f>IFERROR(INDEX(Returns!$B$2:$B$801,MATCH(Orders!B7891,Returns!$A$2:$A$801,0)),"No")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IF(M7892=People!$B$5,People!$A$5,IF(M7892=People!$B$4,People!$A$4,IF(Orders!M7892=People!$B$3,People!$A$3,IF(Orders!M7892=People!$B$2,People!$A$2,0))))</f>
        <v>Cassandra Brandow</v>
      </c>
      <c r="W7892" s="3" t="str">
        <f>IFERROR(INDEX(Returns!$B$2:$B$801,MATCH(Orders!B7892,Returns!$A$2:$A$801,0)),"No")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IF(M7893=People!$B$5,People!$A$5,IF(M7893=People!$B$4,People!$A$4,IF(Orders!M7893=People!$B$3,People!$A$3,IF(Orders!M7893=People!$B$2,People!$A$2,0))))</f>
        <v>Cassandra Brandow</v>
      </c>
      <c r="W7893" s="3" t="str">
        <f>IFERROR(INDEX(Returns!$B$2:$B$801,MATCH(Orders!B7893,Returns!$A$2:$A$801,0)),"No")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IF(M7894=People!$B$5,People!$A$5,IF(M7894=People!$B$4,People!$A$4,IF(Orders!M7894=People!$B$3,People!$A$3,IF(Orders!M7894=People!$B$2,People!$A$2,0))))</f>
        <v>Cassandra Brandow</v>
      </c>
      <c r="W7894" s="3" t="str">
        <f>IFERROR(INDEX(Returns!$B$2:$B$801,MATCH(Orders!B7894,Returns!$A$2:$A$801,0)),"No")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IF(M7895=People!$B$5,People!$A$5,IF(M7895=People!$B$4,People!$A$4,IF(Orders!M7895=People!$B$3,People!$A$3,IF(Orders!M7895=People!$B$2,People!$A$2,0))))</f>
        <v>Chuck Magee</v>
      </c>
      <c r="W7895" s="3" t="str">
        <f>IFERROR(INDEX(Returns!$B$2:$B$801,MATCH(Orders!B7895,Returns!$A$2:$A$801,0)),"No")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IF(M7896=People!$B$5,People!$A$5,IF(M7896=People!$B$4,People!$A$4,IF(Orders!M7896=People!$B$3,People!$A$3,IF(Orders!M7896=People!$B$2,People!$A$2,0))))</f>
        <v>Chuck Magee</v>
      </c>
      <c r="W7896" s="3" t="str">
        <f>IFERROR(INDEX(Returns!$B$2:$B$801,MATCH(Orders!B7896,Returns!$A$2:$A$801,0)),"No")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IF(M7897=People!$B$5,People!$A$5,IF(M7897=People!$B$4,People!$A$4,IF(Orders!M7897=People!$B$3,People!$A$3,IF(Orders!M7897=People!$B$2,People!$A$2,0))))</f>
        <v>Chuck Magee</v>
      </c>
      <c r="W7897" s="3" t="str">
        <f>IFERROR(INDEX(Returns!$B$2:$B$801,MATCH(Orders!B7897,Returns!$A$2:$A$801,0)),"No")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IF(M7898=People!$B$5,People!$A$5,IF(M7898=People!$B$4,People!$A$4,IF(Orders!M7898=People!$B$3,People!$A$3,IF(Orders!M7898=People!$B$2,People!$A$2,0))))</f>
        <v>Chuck Magee</v>
      </c>
      <c r="W7898" s="3" t="str">
        <f>IFERROR(INDEX(Returns!$B$2:$B$801,MATCH(Orders!B7898,Returns!$A$2:$A$801,0)),"No")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IF(M7899=People!$B$5,People!$A$5,IF(M7899=People!$B$4,People!$A$4,IF(Orders!M7899=People!$B$3,People!$A$3,IF(Orders!M7899=People!$B$2,People!$A$2,0))))</f>
        <v>Cassandra Brandow</v>
      </c>
      <c r="W7899" s="3" t="str">
        <f>IFERROR(INDEX(Returns!$B$2:$B$801,MATCH(Orders!B7899,Returns!$A$2:$A$801,0)),"No")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IF(M7900=People!$B$5,People!$A$5,IF(M7900=People!$B$4,People!$A$4,IF(Orders!M7900=People!$B$3,People!$A$3,IF(Orders!M7900=People!$B$2,People!$A$2,0))))</f>
        <v>Cassandra Brandow</v>
      </c>
      <c r="W7900" s="3" t="str">
        <f>IFERROR(INDEX(Returns!$B$2:$B$801,MATCH(Orders!B7900,Returns!$A$2:$A$801,0)),"No")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IF(M7901=People!$B$5,People!$A$5,IF(M7901=People!$B$4,People!$A$4,IF(Orders!M7901=People!$B$3,People!$A$3,IF(Orders!M7901=People!$B$2,People!$A$2,0))))</f>
        <v>Cassandra Brandow</v>
      </c>
      <c r="W7901" s="3" t="str">
        <f>IFERROR(INDEX(Returns!$B$2:$B$801,MATCH(Orders!B7901,Returns!$A$2:$A$801,0)),"No")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IF(M7902=People!$B$5,People!$A$5,IF(M7902=People!$B$4,People!$A$4,IF(Orders!M7902=People!$B$3,People!$A$3,IF(Orders!M7902=People!$B$2,People!$A$2,0))))</f>
        <v>Cassandra Brandow</v>
      </c>
      <c r="W7902" s="3" t="str">
        <f>IFERROR(INDEX(Returns!$B$2:$B$801,MATCH(Orders!B7902,Returns!$A$2:$A$801,0)),"No")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IF(M7903=People!$B$5,People!$A$5,IF(M7903=People!$B$4,People!$A$4,IF(Orders!M7903=People!$B$3,People!$A$3,IF(Orders!M7903=People!$B$2,People!$A$2,0))))</f>
        <v>Cassandra Brandow</v>
      </c>
      <c r="W7903" s="3" t="str">
        <f>IFERROR(INDEX(Returns!$B$2:$B$801,MATCH(Orders!B7903,Returns!$A$2:$A$801,0)),"No")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IF(M7904=People!$B$5,People!$A$5,IF(M7904=People!$B$4,People!$A$4,IF(Orders!M7904=People!$B$3,People!$A$3,IF(Orders!M7904=People!$B$2,People!$A$2,0))))</f>
        <v>Cassandra Brandow</v>
      </c>
      <c r="W7904" s="3" t="str">
        <f>IFERROR(INDEX(Returns!$B$2:$B$801,MATCH(Orders!B7904,Returns!$A$2:$A$801,0)),"No")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IF(M7905=People!$B$5,People!$A$5,IF(M7905=People!$B$4,People!$A$4,IF(Orders!M7905=People!$B$3,People!$A$3,IF(Orders!M7905=People!$B$2,People!$A$2,0))))</f>
        <v>Cassandra Brandow</v>
      </c>
      <c r="W7905" s="3" t="str">
        <f>IFERROR(INDEX(Returns!$B$2:$B$801,MATCH(Orders!B7905,Returns!$A$2:$A$801,0)),"No")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IF(M7906=People!$B$5,People!$A$5,IF(M7906=People!$B$4,People!$A$4,IF(Orders!M7906=People!$B$3,People!$A$3,IF(Orders!M7906=People!$B$2,People!$A$2,0))))</f>
        <v>Kelly Williams</v>
      </c>
      <c r="W7906" s="3" t="str">
        <f>IFERROR(INDEX(Returns!$B$2:$B$801,MATCH(Orders!B7906,Returns!$A$2:$A$801,0)),"No")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IF(M7907=People!$B$5,People!$A$5,IF(M7907=People!$B$4,People!$A$4,IF(Orders!M7907=People!$B$3,People!$A$3,IF(Orders!M7907=People!$B$2,People!$A$2,0))))</f>
        <v>Kelly Williams</v>
      </c>
      <c r="W7907" s="3" t="str">
        <f>IFERROR(INDEX(Returns!$B$2:$B$801,MATCH(Orders!B7907,Returns!$A$2:$A$801,0)),"No")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IF(M7908=People!$B$5,People!$A$5,IF(M7908=People!$B$4,People!$A$4,IF(Orders!M7908=People!$B$3,People!$A$3,IF(Orders!M7908=People!$B$2,People!$A$2,0))))</f>
        <v>Kelly Williams</v>
      </c>
      <c r="W7908" s="3" t="str">
        <f>IFERROR(INDEX(Returns!$B$2:$B$801,MATCH(Orders!B7908,Returns!$A$2:$A$801,0)),"No")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IF(M7909=People!$B$5,People!$A$5,IF(M7909=People!$B$4,People!$A$4,IF(Orders!M7909=People!$B$3,People!$A$3,IF(Orders!M7909=People!$B$2,People!$A$2,0))))</f>
        <v>Anna Andreadi</v>
      </c>
      <c r="W7909" s="3" t="str">
        <f>IFERROR(INDEX(Returns!$B$2:$B$801,MATCH(Orders!B7909,Returns!$A$2:$A$801,0)),"No")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IF(M7910=People!$B$5,People!$A$5,IF(M7910=People!$B$4,People!$A$4,IF(Orders!M7910=People!$B$3,People!$A$3,IF(Orders!M7910=People!$B$2,People!$A$2,0))))</f>
        <v>Anna Andreadi</v>
      </c>
      <c r="W7910" s="3" t="str">
        <f>IFERROR(INDEX(Returns!$B$2:$B$801,MATCH(Orders!B7910,Returns!$A$2:$A$801,0)),"No")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IF(M7911=People!$B$5,People!$A$5,IF(M7911=People!$B$4,People!$A$4,IF(Orders!M7911=People!$B$3,People!$A$3,IF(Orders!M7911=People!$B$2,People!$A$2,0))))</f>
        <v>Anna Andreadi</v>
      </c>
      <c r="W7911" s="3" t="str">
        <f>IFERROR(INDEX(Returns!$B$2:$B$801,MATCH(Orders!B7911,Returns!$A$2:$A$801,0)),"No")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IF(M7912=People!$B$5,People!$A$5,IF(M7912=People!$B$4,People!$A$4,IF(Orders!M7912=People!$B$3,People!$A$3,IF(Orders!M7912=People!$B$2,People!$A$2,0))))</f>
        <v>Anna Andreadi</v>
      </c>
      <c r="W7912" s="3" t="str">
        <f>IFERROR(INDEX(Returns!$B$2:$B$801,MATCH(Orders!B7912,Returns!$A$2:$A$801,0)),"No")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IF(M7913=People!$B$5,People!$A$5,IF(M7913=People!$B$4,People!$A$4,IF(Orders!M7913=People!$B$3,People!$A$3,IF(Orders!M7913=People!$B$2,People!$A$2,0))))</f>
        <v>Anna Andreadi</v>
      </c>
      <c r="W7913" s="3" t="str">
        <f>IFERROR(INDEX(Returns!$B$2:$B$801,MATCH(Orders!B7913,Returns!$A$2:$A$801,0)),"No")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IF(M7914=People!$B$5,People!$A$5,IF(M7914=People!$B$4,People!$A$4,IF(Orders!M7914=People!$B$3,People!$A$3,IF(Orders!M7914=People!$B$2,People!$A$2,0))))</f>
        <v>Kelly Williams</v>
      </c>
      <c r="W7914" s="3" t="str">
        <f>IFERROR(INDEX(Returns!$B$2:$B$801,MATCH(Orders!B7914,Returns!$A$2:$A$801,0)),"No")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IF(M7915=People!$B$5,People!$A$5,IF(M7915=People!$B$4,People!$A$4,IF(Orders!M7915=People!$B$3,People!$A$3,IF(Orders!M7915=People!$B$2,People!$A$2,0))))</f>
        <v>Chuck Magee</v>
      </c>
      <c r="W7915" s="3" t="str">
        <f>IFERROR(INDEX(Returns!$B$2:$B$801,MATCH(Orders!B7915,Returns!$A$2:$A$801,0)),"No")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IF(M7916=People!$B$5,People!$A$5,IF(M7916=People!$B$4,People!$A$4,IF(Orders!M7916=People!$B$3,People!$A$3,IF(Orders!M7916=People!$B$2,People!$A$2,0))))</f>
        <v>Chuck Magee</v>
      </c>
      <c r="W7916" s="3" t="str">
        <f>IFERROR(INDEX(Returns!$B$2:$B$801,MATCH(Orders!B7916,Returns!$A$2:$A$801,0)),"No")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IF(M7917=People!$B$5,People!$A$5,IF(M7917=People!$B$4,People!$A$4,IF(Orders!M7917=People!$B$3,People!$A$3,IF(Orders!M7917=People!$B$2,People!$A$2,0))))</f>
        <v>Chuck Magee</v>
      </c>
      <c r="W7917" s="3" t="str">
        <f>IFERROR(INDEX(Returns!$B$2:$B$801,MATCH(Orders!B7917,Returns!$A$2:$A$801,0)),"No")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IF(M7918=People!$B$5,People!$A$5,IF(M7918=People!$B$4,People!$A$4,IF(Orders!M7918=People!$B$3,People!$A$3,IF(Orders!M7918=People!$B$2,People!$A$2,0))))</f>
        <v>Chuck Magee</v>
      </c>
      <c r="W7918" s="3" t="str">
        <f>IFERROR(INDEX(Returns!$B$2:$B$801,MATCH(Orders!B7918,Returns!$A$2:$A$801,0)),"No")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IF(M7919=People!$B$5,People!$A$5,IF(M7919=People!$B$4,People!$A$4,IF(Orders!M7919=People!$B$3,People!$A$3,IF(Orders!M7919=People!$B$2,People!$A$2,0))))</f>
        <v>Kelly Williams</v>
      </c>
      <c r="W7919" s="3" t="str">
        <f>IFERROR(INDEX(Returns!$B$2:$B$801,MATCH(Orders!B7919,Returns!$A$2:$A$801,0)),"No")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IF(M7920=People!$B$5,People!$A$5,IF(M7920=People!$B$4,People!$A$4,IF(Orders!M7920=People!$B$3,People!$A$3,IF(Orders!M7920=People!$B$2,People!$A$2,0))))</f>
        <v>Anna Andreadi</v>
      </c>
      <c r="W7920" s="3" t="str">
        <f>IFERROR(INDEX(Returns!$B$2:$B$801,MATCH(Orders!B7920,Returns!$A$2:$A$801,0)),"No")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IF(M7921=People!$B$5,People!$A$5,IF(M7921=People!$B$4,People!$A$4,IF(Orders!M7921=People!$B$3,People!$A$3,IF(Orders!M7921=People!$B$2,People!$A$2,0))))</f>
        <v>Chuck Magee</v>
      </c>
      <c r="W7921" s="3" t="str">
        <f>IFERROR(INDEX(Returns!$B$2:$B$801,MATCH(Orders!B7921,Returns!$A$2:$A$801,0)),"No")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IF(M7922=People!$B$5,People!$A$5,IF(M7922=People!$B$4,People!$A$4,IF(Orders!M7922=People!$B$3,People!$A$3,IF(Orders!M7922=People!$B$2,People!$A$2,0))))</f>
        <v>Chuck Magee</v>
      </c>
      <c r="W7922" s="3" t="str">
        <f>IFERROR(INDEX(Returns!$B$2:$B$801,MATCH(Orders!B7922,Returns!$A$2:$A$801,0)),"No")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IF(M7923=People!$B$5,People!$A$5,IF(M7923=People!$B$4,People!$A$4,IF(Orders!M7923=People!$B$3,People!$A$3,IF(Orders!M7923=People!$B$2,People!$A$2,0))))</f>
        <v>Chuck Magee</v>
      </c>
      <c r="W7923" s="3" t="str">
        <f>IFERROR(INDEX(Returns!$B$2:$B$801,MATCH(Orders!B7923,Returns!$A$2:$A$801,0)),"No")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IF(M7924=People!$B$5,People!$A$5,IF(M7924=People!$B$4,People!$A$4,IF(Orders!M7924=People!$B$3,People!$A$3,IF(Orders!M7924=People!$B$2,People!$A$2,0))))</f>
        <v>Cassandra Brandow</v>
      </c>
      <c r="W7924" s="3" t="str">
        <f>IFERROR(INDEX(Returns!$B$2:$B$801,MATCH(Orders!B7924,Returns!$A$2:$A$801,0)),"No")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IF(M7925=People!$B$5,People!$A$5,IF(M7925=People!$B$4,People!$A$4,IF(Orders!M7925=People!$B$3,People!$A$3,IF(Orders!M7925=People!$B$2,People!$A$2,0))))</f>
        <v>Cassandra Brandow</v>
      </c>
      <c r="W7925" s="3" t="str">
        <f>IFERROR(INDEX(Returns!$B$2:$B$801,MATCH(Orders!B7925,Returns!$A$2:$A$801,0)),"No")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IF(M7926=People!$B$5,People!$A$5,IF(M7926=People!$B$4,People!$A$4,IF(Orders!M7926=People!$B$3,People!$A$3,IF(Orders!M7926=People!$B$2,People!$A$2,0))))</f>
        <v>Cassandra Brandow</v>
      </c>
      <c r="W7926" s="3" t="str">
        <f>IFERROR(INDEX(Returns!$B$2:$B$801,MATCH(Orders!B7926,Returns!$A$2:$A$801,0)),"No")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IF(M7927=People!$B$5,People!$A$5,IF(M7927=People!$B$4,People!$A$4,IF(Orders!M7927=People!$B$3,People!$A$3,IF(Orders!M7927=People!$B$2,People!$A$2,0))))</f>
        <v>Cassandra Brandow</v>
      </c>
      <c r="W7927" s="3" t="str">
        <f>IFERROR(INDEX(Returns!$B$2:$B$801,MATCH(Orders!B7927,Returns!$A$2:$A$801,0)),"No")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IF(M7928=People!$B$5,People!$A$5,IF(M7928=People!$B$4,People!$A$4,IF(Orders!M7928=People!$B$3,People!$A$3,IF(Orders!M7928=People!$B$2,People!$A$2,0))))</f>
        <v>Chuck Magee</v>
      </c>
      <c r="W7928" s="3" t="str">
        <f>IFERROR(INDEX(Returns!$B$2:$B$801,MATCH(Orders!B7928,Returns!$A$2:$A$801,0)),"No")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IF(M7929=People!$B$5,People!$A$5,IF(M7929=People!$B$4,People!$A$4,IF(Orders!M7929=People!$B$3,People!$A$3,IF(Orders!M7929=People!$B$2,People!$A$2,0))))</f>
        <v>Chuck Magee</v>
      </c>
      <c r="W7929" s="3" t="str">
        <f>IFERROR(INDEX(Returns!$B$2:$B$801,MATCH(Orders!B7929,Returns!$A$2:$A$801,0)),"No")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IF(M7930=People!$B$5,People!$A$5,IF(M7930=People!$B$4,People!$A$4,IF(Orders!M7930=People!$B$3,People!$A$3,IF(Orders!M7930=People!$B$2,People!$A$2,0))))</f>
        <v>Chuck Magee</v>
      </c>
      <c r="W7930" s="3" t="str">
        <f>IFERROR(INDEX(Returns!$B$2:$B$801,MATCH(Orders!B7930,Returns!$A$2:$A$801,0)),"No")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IF(M7931=People!$B$5,People!$A$5,IF(M7931=People!$B$4,People!$A$4,IF(Orders!M7931=People!$B$3,People!$A$3,IF(Orders!M7931=People!$B$2,People!$A$2,0))))</f>
        <v>Kelly Williams</v>
      </c>
      <c r="W7931" s="3" t="str">
        <f>IFERROR(INDEX(Returns!$B$2:$B$801,MATCH(Orders!B7931,Returns!$A$2:$A$801,0)),"No")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IF(M7932=People!$B$5,People!$A$5,IF(M7932=People!$B$4,People!$A$4,IF(Orders!M7932=People!$B$3,People!$A$3,IF(Orders!M7932=People!$B$2,People!$A$2,0))))</f>
        <v>Chuck Magee</v>
      </c>
      <c r="W7932" s="3" t="str">
        <f>IFERROR(INDEX(Returns!$B$2:$B$801,MATCH(Orders!B7932,Returns!$A$2:$A$801,0)),"No")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IF(M7933=People!$B$5,People!$A$5,IF(M7933=People!$B$4,People!$A$4,IF(Orders!M7933=People!$B$3,People!$A$3,IF(Orders!M7933=People!$B$2,People!$A$2,0))))</f>
        <v>Anna Andreadi</v>
      </c>
      <c r="W7933" s="3" t="str">
        <f>IFERROR(INDEX(Returns!$B$2:$B$801,MATCH(Orders!B7933,Returns!$A$2:$A$801,0)),"No")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IF(M7934=People!$B$5,People!$A$5,IF(M7934=People!$B$4,People!$A$4,IF(Orders!M7934=People!$B$3,People!$A$3,IF(Orders!M7934=People!$B$2,People!$A$2,0))))</f>
        <v>Anna Andreadi</v>
      </c>
      <c r="W7934" s="3" t="str">
        <f>IFERROR(INDEX(Returns!$B$2:$B$801,MATCH(Orders!B7934,Returns!$A$2:$A$801,0)),"No")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IF(M7935=People!$B$5,People!$A$5,IF(M7935=People!$B$4,People!$A$4,IF(Orders!M7935=People!$B$3,People!$A$3,IF(Orders!M7935=People!$B$2,People!$A$2,0))))</f>
        <v>Anna Andreadi</v>
      </c>
      <c r="W7935" s="3" t="str">
        <f>IFERROR(INDEX(Returns!$B$2:$B$801,MATCH(Orders!B7935,Returns!$A$2:$A$801,0)),"No")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IF(M7936=People!$B$5,People!$A$5,IF(M7936=People!$B$4,People!$A$4,IF(Orders!M7936=People!$B$3,People!$A$3,IF(Orders!M7936=People!$B$2,People!$A$2,0))))</f>
        <v>Anna Andreadi</v>
      </c>
      <c r="W7936" s="3" t="str">
        <f>IFERROR(INDEX(Returns!$B$2:$B$801,MATCH(Orders!B7936,Returns!$A$2:$A$801,0)),"No")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IF(M7937=People!$B$5,People!$A$5,IF(M7937=People!$B$4,People!$A$4,IF(Orders!M7937=People!$B$3,People!$A$3,IF(Orders!M7937=People!$B$2,People!$A$2,0))))</f>
        <v>Anna Andreadi</v>
      </c>
      <c r="W7937" s="3" t="str">
        <f>IFERROR(INDEX(Returns!$B$2:$B$801,MATCH(Orders!B7937,Returns!$A$2:$A$801,0)),"No")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IF(M7938=People!$B$5,People!$A$5,IF(M7938=People!$B$4,People!$A$4,IF(Orders!M7938=People!$B$3,People!$A$3,IF(Orders!M7938=People!$B$2,People!$A$2,0))))</f>
        <v>Anna Andreadi</v>
      </c>
      <c r="W7938" s="3" t="str">
        <f>IFERROR(INDEX(Returns!$B$2:$B$801,MATCH(Orders!B7938,Returns!$A$2:$A$801,0)),"No")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IF(M7939=People!$B$5,People!$A$5,IF(M7939=People!$B$4,People!$A$4,IF(Orders!M7939=People!$B$3,People!$A$3,IF(Orders!M7939=People!$B$2,People!$A$2,0))))</f>
        <v>Anna Andreadi</v>
      </c>
      <c r="W7939" s="3" t="str">
        <f>IFERROR(INDEX(Returns!$B$2:$B$801,MATCH(Orders!B7939,Returns!$A$2:$A$801,0)),"No")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IF(M7940=People!$B$5,People!$A$5,IF(M7940=People!$B$4,People!$A$4,IF(Orders!M7940=People!$B$3,People!$A$3,IF(Orders!M7940=People!$B$2,People!$A$2,0))))</f>
        <v>Anna Andreadi</v>
      </c>
      <c r="W7940" s="3" t="str">
        <f>IFERROR(INDEX(Returns!$B$2:$B$801,MATCH(Orders!B7940,Returns!$A$2:$A$801,0)),"No")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IF(M7941=People!$B$5,People!$A$5,IF(M7941=People!$B$4,People!$A$4,IF(Orders!M7941=People!$B$3,People!$A$3,IF(Orders!M7941=People!$B$2,People!$A$2,0))))</f>
        <v>Anna Andreadi</v>
      </c>
      <c r="W7941" s="3" t="str">
        <f>IFERROR(INDEX(Returns!$B$2:$B$801,MATCH(Orders!B7941,Returns!$A$2:$A$801,0)),"No")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IF(M7942=People!$B$5,People!$A$5,IF(M7942=People!$B$4,People!$A$4,IF(Orders!M7942=People!$B$3,People!$A$3,IF(Orders!M7942=People!$B$2,People!$A$2,0))))</f>
        <v>Anna Andreadi</v>
      </c>
      <c r="W7942" s="3" t="str">
        <f>IFERROR(INDEX(Returns!$B$2:$B$801,MATCH(Orders!B7942,Returns!$A$2:$A$801,0)),"No")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IF(M7943=People!$B$5,People!$A$5,IF(M7943=People!$B$4,People!$A$4,IF(Orders!M7943=People!$B$3,People!$A$3,IF(Orders!M7943=People!$B$2,People!$A$2,0))))</f>
        <v>Anna Andreadi</v>
      </c>
      <c r="W7943" s="3" t="str">
        <f>IFERROR(INDEX(Returns!$B$2:$B$801,MATCH(Orders!B7943,Returns!$A$2:$A$801,0)),"No")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IF(M7944=People!$B$5,People!$A$5,IF(M7944=People!$B$4,People!$A$4,IF(Orders!M7944=People!$B$3,People!$A$3,IF(Orders!M7944=People!$B$2,People!$A$2,0))))</f>
        <v>Kelly Williams</v>
      </c>
      <c r="W7944" s="3" t="str">
        <f>IFERROR(INDEX(Returns!$B$2:$B$801,MATCH(Orders!B7944,Returns!$A$2:$A$801,0)),"No")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IF(M7945=People!$B$5,People!$A$5,IF(M7945=People!$B$4,People!$A$4,IF(Orders!M7945=People!$B$3,People!$A$3,IF(Orders!M7945=People!$B$2,People!$A$2,0))))</f>
        <v>Kelly Williams</v>
      </c>
      <c r="W7945" s="3" t="str">
        <f>IFERROR(INDEX(Returns!$B$2:$B$801,MATCH(Orders!B7945,Returns!$A$2:$A$801,0)),"No")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IF(M7946=People!$B$5,People!$A$5,IF(M7946=People!$B$4,People!$A$4,IF(Orders!M7946=People!$B$3,People!$A$3,IF(Orders!M7946=People!$B$2,People!$A$2,0))))</f>
        <v>Kelly Williams</v>
      </c>
      <c r="W7946" s="3" t="str">
        <f>IFERROR(INDEX(Returns!$B$2:$B$801,MATCH(Orders!B7946,Returns!$A$2:$A$801,0)),"No")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IF(M7947=People!$B$5,People!$A$5,IF(M7947=People!$B$4,People!$A$4,IF(Orders!M7947=People!$B$3,People!$A$3,IF(Orders!M7947=People!$B$2,People!$A$2,0))))</f>
        <v>Kelly Williams</v>
      </c>
      <c r="W7947" s="3" t="str">
        <f>IFERROR(INDEX(Returns!$B$2:$B$801,MATCH(Orders!B7947,Returns!$A$2:$A$801,0)),"No")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IF(M7948=People!$B$5,People!$A$5,IF(M7948=People!$B$4,People!$A$4,IF(Orders!M7948=People!$B$3,People!$A$3,IF(Orders!M7948=People!$B$2,People!$A$2,0))))</f>
        <v>Kelly Williams</v>
      </c>
      <c r="W7948" s="3" t="str">
        <f>IFERROR(INDEX(Returns!$B$2:$B$801,MATCH(Orders!B7948,Returns!$A$2:$A$801,0)),"No")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IF(M7949=People!$B$5,People!$A$5,IF(M7949=People!$B$4,People!$A$4,IF(Orders!M7949=People!$B$3,People!$A$3,IF(Orders!M7949=People!$B$2,People!$A$2,0))))</f>
        <v>Kelly Williams</v>
      </c>
      <c r="W7949" s="3" t="str">
        <f>IFERROR(INDEX(Returns!$B$2:$B$801,MATCH(Orders!B7949,Returns!$A$2:$A$801,0)),"No")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IF(M7950=People!$B$5,People!$A$5,IF(M7950=People!$B$4,People!$A$4,IF(Orders!M7950=People!$B$3,People!$A$3,IF(Orders!M7950=People!$B$2,People!$A$2,0))))</f>
        <v>Kelly Williams</v>
      </c>
      <c r="W7950" s="3" t="str">
        <f>IFERROR(INDEX(Returns!$B$2:$B$801,MATCH(Orders!B7950,Returns!$A$2:$A$801,0)),"No")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IF(M7951=People!$B$5,People!$A$5,IF(M7951=People!$B$4,People!$A$4,IF(Orders!M7951=People!$B$3,People!$A$3,IF(Orders!M7951=People!$B$2,People!$A$2,0))))</f>
        <v>Kelly Williams</v>
      </c>
      <c r="W7951" s="3" t="str">
        <f>IFERROR(INDEX(Returns!$B$2:$B$801,MATCH(Orders!B7951,Returns!$A$2:$A$801,0)),"No")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IF(M7952=People!$B$5,People!$A$5,IF(M7952=People!$B$4,People!$A$4,IF(Orders!M7952=People!$B$3,People!$A$3,IF(Orders!M7952=People!$B$2,People!$A$2,0))))</f>
        <v>Kelly Williams</v>
      </c>
      <c r="W7952" s="3" t="str">
        <f>IFERROR(INDEX(Returns!$B$2:$B$801,MATCH(Orders!B7952,Returns!$A$2:$A$801,0)),"No")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IF(M7953=People!$B$5,People!$A$5,IF(M7953=People!$B$4,People!$A$4,IF(Orders!M7953=People!$B$3,People!$A$3,IF(Orders!M7953=People!$B$2,People!$A$2,0))))</f>
        <v>Chuck Magee</v>
      </c>
      <c r="W7953" s="3" t="str">
        <f>IFERROR(INDEX(Returns!$B$2:$B$801,MATCH(Orders!B7953,Returns!$A$2:$A$801,0)),"No")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IF(M7954=People!$B$5,People!$A$5,IF(M7954=People!$B$4,People!$A$4,IF(Orders!M7954=People!$B$3,People!$A$3,IF(Orders!M7954=People!$B$2,People!$A$2,0))))</f>
        <v>Chuck Magee</v>
      </c>
      <c r="W7954" s="3" t="str">
        <f>IFERROR(INDEX(Returns!$B$2:$B$801,MATCH(Orders!B7954,Returns!$A$2:$A$801,0)),"No")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IF(M7955=People!$B$5,People!$A$5,IF(M7955=People!$B$4,People!$A$4,IF(Orders!M7955=People!$B$3,People!$A$3,IF(Orders!M7955=People!$B$2,People!$A$2,0))))</f>
        <v>Chuck Magee</v>
      </c>
      <c r="W7955" s="3" t="str">
        <f>IFERROR(INDEX(Returns!$B$2:$B$801,MATCH(Orders!B7955,Returns!$A$2:$A$801,0)),"No")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IF(M7956=People!$B$5,People!$A$5,IF(M7956=People!$B$4,People!$A$4,IF(Orders!M7956=People!$B$3,People!$A$3,IF(Orders!M7956=People!$B$2,People!$A$2,0))))</f>
        <v>Chuck Magee</v>
      </c>
      <c r="W7956" s="3" t="str">
        <f>IFERROR(INDEX(Returns!$B$2:$B$801,MATCH(Orders!B7956,Returns!$A$2:$A$801,0)),"No")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IF(M7957=People!$B$5,People!$A$5,IF(M7957=People!$B$4,People!$A$4,IF(Orders!M7957=People!$B$3,People!$A$3,IF(Orders!M7957=People!$B$2,People!$A$2,0))))</f>
        <v>Anna Andreadi</v>
      </c>
      <c r="W7957" s="3" t="str">
        <f>IFERROR(INDEX(Returns!$B$2:$B$801,MATCH(Orders!B7957,Returns!$A$2:$A$801,0)),"No")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IF(M7958=People!$B$5,People!$A$5,IF(M7958=People!$B$4,People!$A$4,IF(Orders!M7958=People!$B$3,People!$A$3,IF(Orders!M7958=People!$B$2,People!$A$2,0))))</f>
        <v>Anna Andreadi</v>
      </c>
      <c r="W7958" s="3" t="str">
        <f>IFERROR(INDEX(Returns!$B$2:$B$801,MATCH(Orders!B7958,Returns!$A$2:$A$801,0)),"No")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IF(M7959=People!$B$5,People!$A$5,IF(M7959=People!$B$4,People!$A$4,IF(Orders!M7959=People!$B$3,People!$A$3,IF(Orders!M7959=People!$B$2,People!$A$2,0))))</f>
        <v>Anna Andreadi</v>
      </c>
      <c r="W7959" s="3" t="str">
        <f>IFERROR(INDEX(Returns!$B$2:$B$801,MATCH(Orders!B7959,Returns!$A$2:$A$801,0)),"No")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IF(M7960=People!$B$5,People!$A$5,IF(M7960=People!$B$4,People!$A$4,IF(Orders!M7960=People!$B$3,People!$A$3,IF(Orders!M7960=People!$B$2,People!$A$2,0))))</f>
        <v>Anna Andreadi</v>
      </c>
      <c r="W7960" s="3" t="str">
        <f>IFERROR(INDEX(Returns!$B$2:$B$801,MATCH(Orders!B7960,Returns!$A$2:$A$801,0)),"No")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IF(M7961=People!$B$5,People!$A$5,IF(M7961=People!$B$4,People!$A$4,IF(Orders!M7961=People!$B$3,People!$A$3,IF(Orders!M7961=People!$B$2,People!$A$2,0))))</f>
        <v>Anna Andreadi</v>
      </c>
      <c r="W7961" s="3" t="str">
        <f>IFERROR(INDEX(Returns!$B$2:$B$801,MATCH(Orders!B7961,Returns!$A$2:$A$801,0)),"No")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IF(M7962=People!$B$5,People!$A$5,IF(M7962=People!$B$4,People!$A$4,IF(Orders!M7962=People!$B$3,People!$A$3,IF(Orders!M7962=People!$B$2,People!$A$2,0))))</f>
        <v>Anna Andreadi</v>
      </c>
      <c r="W7962" s="3" t="str">
        <f>IFERROR(INDEX(Returns!$B$2:$B$801,MATCH(Orders!B7962,Returns!$A$2:$A$801,0)),"No")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IF(M7963=People!$B$5,People!$A$5,IF(M7963=People!$B$4,People!$A$4,IF(Orders!M7963=People!$B$3,People!$A$3,IF(Orders!M7963=People!$B$2,People!$A$2,0))))</f>
        <v>Cassandra Brandow</v>
      </c>
      <c r="W7963" s="3" t="str">
        <f>IFERROR(INDEX(Returns!$B$2:$B$801,MATCH(Orders!B7963,Returns!$A$2:$A$801,0)),"No")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IF(M7964=People!$B$5,People!$A$5,IF(M7964=People!$B$4,People!$A$4,IF(Orders!M7964=People!$B$3,People!$A$3,IF(Orders!M7964=People!$B$2,People!$A$2,0))))</f>
        <v>Cassandra Brandow</v>
      </c>
      <c r="W7964" s="3" t="str">
        <f>IFERROR(INDEX(Returns!$B$2:$B$801,MATCH(Orders!B7964,Returns!$A$2:$A$801,0)),"No")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IF(M7965=People!$B$5,People!$A$5,IF(M7965=People!$B$4,People!$A$4,IF(Orders!M7965=People!$B$3,People!$A$3,IF(Orders!M7965=People!$B$2,People!$A$2,0))))</f>
        <v>Cassandra Brandow</v>
      </c>
      <c r="W7965" s="3" t="str">
        <f>IFERROR(INDEX(Returns!$B$2:$B$801,MATCH(Orders!B7965,Returns!$A$2:$A$801,0)),"No")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IF(M7966=People!$B$5,People!$A$5,IF(M7966=People!$B$4,People!$A$4,IF(Orders!M7966=People!$B$3,People!$A$3,IF(Orders!M7966=People!$B$2,People!$A$2,0))))</f>
        <v>Cassandra Brandow</v>
      </c>
      <c r="W7966" s="3" t="str">
        <f>IFERROR(INDEX(Returns!$B$2:$B$801,MATCH(Orders!B7966,Returns!$A$2:$A$801,0)),"No")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IF(M7967=People!$B$5,People!$A$5,IF(M7967=People!$B$4,People!$A$4,IF(Orders!M7967=People!$B$3,People!$A$3,IF(Orders!M7967=People!$B$2,People!$A$2,0))))</f>
        <v>Cassandra Brandow</v>
      </c>
      <c r="W7967" s="3" t="str">
        <f>IFERROR(INDEX(Returns!$B$2:$B$801,MATCH(Orders!B7967,Returns!$A$2:$A$801,0)),"No")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IF(M7968=People!$B$5,People!$A$5,IF(M7968=People!$B$4,People!$A$4,IF(Orders!M7968=People!$B$3,People!$A$3,IF(Orders!M7968=People!$B$2,People!$A$2,0))))</f>
        <v>Anna Andreadi</v>
      </c>
      <c r="W7968" s="3" t="str">
        <f>IFERROR(INDEX(Returns!$B$2:$B$801,MATCH(Orders!B7968,Returns!$A$2:$A$801,0)),"No")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IF(M7969=People!$B$5,People!$A$5,IF(M7969=People!$B$4,People!$A$4,IF(Orders!M7969=People!$B$3,People!$A$3,IF(Orders!M7969=People!$B$2,People!$A$2,0))))</f>
        <v>Anna Andreadi</v>
      </c>
      <c r="W7969" s="3" t="str">
        <f>IFERROR(INDEX(Returns!$B$2:$B$801,MATCH(Orders!B7969,Returns!$A$2:$A$801,0)),"No")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IF(M7970=People!$B$5,People!$A$5,IF(M7970=People!$B$4,People!$A$4,IF(Orders!M7970=People!$B$3,People!$A$3,IF(Orders!M7970=People!$B$2,People!$A$2,0))))</f>
        <v>Anna Andreadi</v>
      </c>
      <c r="W7970" s="3" t="str">
        <f>IFERROR(INDEX(Returns!$B$2:$B$801,MATCH(Orders!B7970,Returns!$A$2:$A$801,0)),"No")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IF(M7971=People!$B$5,People!$A$5,IF(M7971=People!$B$4,People!$A$4,IF(Orders!M7971=People!$B$3,People!$A$3,IF(Orders!M7971=People!$B$2,People!$A$2,0))))</f>
        <v>Anna Andreadi</v>
      </c>
      <c r="W7971" s="3" t="str">
        <f>IFERROR(INDEX(Returns!$B$2:$B$801,MATCH(Orders!B7971,Returns!$A$2:$A$801,0)),"No")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IF(M7972=People!$B$5,People!$A$5,IF(M7972=People!$B$4,People!$A$4,IF(Orders!M7972=People!$B$3,People!$A$3,IF(Orders!M7972=People!$B$2,People!$A$2,0))))</f>
        <v>Chuck Magee</v>
      </c>
      <c r="W7972" s="3" t="str">
        <f>IFERROR(INDEX(Returns!$B$2:$B$801,MATCH(Orders!B7972,Returns!$A$2:$A$801,0)),"No")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IF(M7973=People!$B$5,People!$A$5,IF(M7973=People!$B$4,People!$A$4,IF(Orders!M7973=People!$B$3,People!$A$3,IF(Orders!M7973=People!$B$2,People!$A$2,0))))</f>
        <v>Chuck Magee</v>
      </c>
      <c r="W7973" s="3" t="str">
        <f>IFERROR(INDEX(Returns!$B$2:$B$801,MATCH(Orders!B7973,Returns!$A$2:$A$801,0)),"No")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IF(M7974=People!$B$5,People!$A$5,IF(M7974=People!$B$4,People!$A$4,IF(Orders!M7974=People!$B$3,People!$A$3,IF(Orders!M7974=People!$B$2,People!$A$2,0))))</f>
        <v>Chuck Magee</v>
      </c>
      <c r="W7974" s="3" t="str">
        <f>IFERROR(INDEX(Returns!$B$2:$B$801,MATCH(Orders!B7974,Returns!$A$2:$A$801,0)),"No")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IF(M7975=People!$B$5,People!$A$5,IF(M7975=People!$B$4,People!$A$4,IF(Orders!M7975=People!$B$3,People!$A$3,IF(Orders!M7975=People!$B$2,People!$A$2,0))))</f>
        <v>Chuck Magee</v>
      </c>
      <c r="W7975" s="3" t="str">
        <f>IFERROR(INDEX(Returns!$B$2:$B$801,MATCH(Orders!B7975,Returns!$A$2:$A$801,0)),"No")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IF(M7976=People!$B$5,People!$A$5,IF(M7976=People!$B$4,People!$A$4,IF(Orders!M7976=People!$B$3,People!$A$3,IF(Orders!M7976=People!$B$2,People!$A$2,0))))</f>
        <v>Chuck Magee</v>
      </c>
      <c r="W7976" s="3" t="str">
        <f>IFERROR(INDEX(Returns!$B$2:$B$801,MATCH(Orders!B7976,Returns!$A$2:$A$801,0)),"No")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IF(M7977=People!$B$5,People!$A$5,IF(M7977=People!$B$4,People!$A$4,IF(Orders!M7977=People!$B$3,People!$A$3,IF(Orders!M7977=People!$B$2,People!$A$2,0))))</f>
        <v>Chuck Magee</v>
      </c>
      <c r="W7977" s="3" t="str">
        <f>IFERROR(INDEX(Returns!$B$2:$B$801,MATCH(Orders!B7977,Returns!$A$2:$A$801,0)),"No")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IF(M7978=People!$B$5,People!$A$5,IF(M7978=People!$B$4,People!$A$4,IF(Orders!M7978=People!$B$3,People!$A$3,IF(Orders!M7978=People!$B$2,People!$A$2,0))))</f>
        <v>Chuck Magee</v>
      </c>
      <c r="W7978" s="3" t="str">
        <f>IFERROR(INDEX(Returns!$B$2:$B$801,MATCH(Orders!B7978,Returns!$A$2:$A$801,0)),"No")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IF(M7979=People!$B$5,People!$A$5,IF(M7979=People!$B$4,People!$A$4,IF(Orders!M7979=People!$B$3,People!$A$3,IF(Orders!M7979=People!$B$2,People!$A$2,0))))</f>
        <v>Cassandra Brandow</v>
      </c>
      <c r="W7979" s="3" t="str">
        <f>IFERROR(INDEX(Returns!$B$2:$B$801,MATCH(Orders!B7979,Returns!$A$2:$A$801,0)),"No")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IF(M7980=People!$B$5,People!$A$5,IF(M7980=People!$B$4,People!$A$4,IF(Orders!M7980=People!$B$3,People!$A$3,IF(Orders!M7980=People!$B$2,People!$A$2,0))))</f>
        <v>Cassandra Brandow</v>
      </c>
      <c r="W7980" s="3" t="str">
        <f>IFERROR(INDEX(Returns!$B$2:$B$801,MATCH(Orders!B7980,Returns!$A$2:$A$801,0)),"No")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IF(M7981=People!$B$5,People!$A$5,IF(M7981=People!$B$4,People!$A$4,IF(Orders!M7981=People!$B$3,People!$A$3,IF(Orders!M7981=People!$B$2,People!$A$2,0))))</f>
        <v>Anna Andreadi</v>
      </c>
      <c r="W7981" s="3" t="str">
        <f>IFERROR(INDEX(Returns!$B$2:$B$801,MATCH(Orders!B7981,Returns!$A$2:$A$801,0)),"No")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IF(M7982=People!$B$5,People!$A$5,IF(M7982=People!$B$4,People!$A$4,IF(Orders!M7982=People!$B$3,People!$A$3,IF(Orders!M7982=People!$B$2,People!$A$2,0))))</f>
        <v>Kelly Williams</v>
      </c>
      <c r="W7982" s="3" t="str">
        <f>IFERROR(INDEX(Returns!$B$2:$B$801,MATCH(Orders!B7982,Returns!$A$2:$A$801,0)),"No")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IF(M7983=People!$B$5,People!$A$5,IF(M7983=People!$B$4,People!$A$4,IF(Orders!M7983=People!$B$3,People!$A$3,IF(Orders!M7983=People!$B$2,People!$A$2,0))))</f>
        <v>Chuck Magee</v>
      </c>
      <c r="W7983" s="3" t="str">
        <f>IFERROR(INDEX(Returns!$B$2:$B$801,MATCH(Orders!B7983,Returns!$A$2:$A$801,0)),"No")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IF(M7984=People!$B$5,People!$A$5,IF(M7984=People!$B$4,People!$A$4,IF(Orders!M7984=People!$B$3,People!$A$3,IF(Orders!M7984=People!$B$2,People!$A$2,0))))</f>
        <v>Chuck Magee</v>
      </c>
      <c r="W7984" s="3" t="str">
        <f>IFERROR(INDEX(Returns!$B$2:$B$801,MATCH(Orders!B7984,Returns!$A$2:$A$801,0)),"No")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IF(M7985=People!$B$5,People!$A$5,IF(M7985=People!$B$4,People!$A$4,IF(Orders!M7985=People!$B$3,People!$A$3,IF(Orders!M7985=People!$B$2,People!$A$2,0))))</f>
        <v>Kelly Williams</v>
      </c>
      <c r="W7985" s="3" t="str">
        <f>IFERROR(INDEX(Returns!$B$2:$B$801,MATCH(Orders!B7985,Returns!$A$2:$A$801,0)),"No")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IF(M7986=People!$B$5,People!$A$5,IF(M7986=People!$B$4,People!$A$4,IF(Orders!M7986=People!$B$3,People!$A$3,IF(Orders!M7986=People!$B$2,People!$A$2,0))))</f>
        <v>Kelly Williams</v>
      </c>
      <c r="W7986" s="3" t="str">
        <f>IFERROR(INDEX(Returns!$B$2:$B$801,MATCH(Orders!B7986,Returns!$A$2:$A$801,0)),"No")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IF(M7987=People!$B$5,People!$A$5,IF(M7987=People!$B$4,People!$A$4,IF(Orders!M7987=People!$B$3,People!$A$3,IF(Orders!M7987=People!$B$2,People!$A$2,0))))</f>
        <v>Anna Andreadi</v>
      </c>
      <c r="W7987" s="3" t="str">
        <f>IFERROR(INDEX(Returns!$B$2:$B$801,MATCH(Orders!B7987,Returns!$A$2:$A$801,0)),"No")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IF(M7988=People!$B$5,People!$A$5,IF(M7988=People!$B$4,People!$A$4,IF(Orders!M7988=People!$B$3,People!$A$3,IF(Orders!M7988=People!$B$2,People!$A$2,0))))</f>
        <v>Chuck Magee</v>
      </c>
      <c r="W7988" s="3" t="str">
        <f>IFERROR(INDEX(Returns!$B$2:$B$801,MATCH(Orders!B7988,Returns!$A$2:$A$801,0)),"No")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IF(M7989=People!$B$5,People!$A$5,IF(M7989=People!$B$4,People!$A$4,IF(Orders!M7989=People!$B$3,People!$A$3,IF(Orders!M7989=People!$B$2,People!$A$2,0))))</f>
        <v>Kelly Williams</v>
      </c>
      <c r="W7989" s="3" t="str">
        <f>IFERROR(INDEX(Returns!$B$2:$B$801,MATCH(Orders!B7989,Returns!$A$2:$A$801,0)),"No")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IF(M7990=People!$B$5,People!$A$5,IF(M7990=People!$B$4,People!$A$4,IF(Orders!M7990=People!$B$3,People!$A$3,IF(Orders!M7990=People!$B$2,People!$A$2,0))))</f>
        <v>Kelly Williams</v>
      </c>
      <c r="W7990" s="3" t="str">
        <f>IFERROR(INDEX(Returns!$B$2:$B$801,MATCH(Orders!B7990,Returns!$A$2:$A$801,0)),"No")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IF(M7991=People!$B$5,People!$A$5,IF(M7991=People!$B$4,People!$A$4,IF(Orders!M7991=People!$B$3,People!$A$3,IF(Orders!M7991=People!$B$2,People!$A$2,0))))</f>
        <v>Kelly Williams</v>
      </c>
      <c r="W7991" s="3" t="str">
        <f>IFERROR(INDEX(Returns!$B$2:$B$801,MATCH(Orders!B7991,Returns!$A$2:$A$801,0)),"No")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IF(M7992=People!$B$5,People!$A$5,IF(M7992=People!$B$4,People!$A$4,IF(Orders!M7992=People!$B$3,People!$A$3,IF(Orders!M7992=People!$B$2,People!$A$2,0))))</f>
        <v>Kelly Williams</v>
      </c>
      <c r="W7992" s="3" t="str">
        <f>IFERROR(INDEX(Returns!$B$2:$B$801,MATCH(Orders!B7992,Returns!$A$2:$A$801,0)),"No")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IF(M7993=People!$B$5,People!$A$5,IF(M7993=People!$B$4,People!$A$4,IF(Orders!M7993=People!$B$3,People!$A$3,IF(Orders!M7993=People!$B$2,People!$A$2,0))))</f>
        <v>Cassandra Brandow</v>
      </c>
      <c r="W7993" s="3" t="str">
        <f>IFERROR(INDEX(Returns!$B$2:$B$801,MATCH(Orders!B7993,Returns!$A$2:$A$801,0)),"No")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IF(M7994=People!$B$5,People!$A$5,IF(M7994=People!$B$4,People!$A$4,IF(Orders!M7994=People!$B$3,People!$A$3,IF(Orders!M7994=People!$B$2,People!$A$2,0))))</f>
        <v>Cassandra Brandow</v>
      </c>
      <c r="W7994" s="3" t="str">
        <f>IFERROR(INDEX(Returns!$B$2:$B$801,MATCH(Orders!B7994,Returns!$A$2:$A$801,0)),"No")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IF(M7995=People!$B$5,People!$A$5,IF(M7995=People!$B$4,People!$A$4,IF(Orders!M7995=People!$B$3,People!$A$3,IF(Orders!M7995=People!$B$2,People!$A$2,0))))</f>
        <v>Anna Andreadi</v>
      </c>
      <c r="W7995" s="3" t="str">
        <f>IFERROR(INDEX(Returns!$B$2:$B$801,MATCH(Orders!B7995,Returns!$A$2:$A$801,0)),"No")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IF(M7996=People!$B$5,People!$A$5,IF(M7996=People!$B$4,People!$A$4,IF(Orders!M7996=People!$B$3,People!$A$3,IF(Orders!M7996=People!$B$2,People!$A$2,0))))</f>
        <v>Anna Andreadi</v>
      </c>
      <c r="W7996" s="3" t="str">
        <f>IFERROR(INDEX(Returns!$B$2:$B$801,MATCH(Orders!B7996,Returns!$A$2:$A$801,0)),"No")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IF(M7997=People!$B$5,People!$A$5,IF(M7997=People!$B$4,People!$A$4,IF(Orders!M7997=People!$B$3,People!$A$3,IF(Orders!M7997=People!$B$2,People!$A$2,0))))</f>
        <v>Anna Andreadi</v>
      </c>
      <c r="W7997" s="3" t="str">
        <f>IFERROR(INDEX(Returns!$B$2:$B$801,MATCH(Orders!B7997,Returns!$A$2:$A$801,0)),"No")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IF(M7998=People!$B$5,People!$A$5,IF(M7998=People!$B$4,People!$A$4,IF(Orders!M7998=People!$B$3,People!$A$3,IF(Orders!M7998=People!$B$2,People!$A$2,0))))</f>
        <v>Anna Andreadi</v>
      </c>
      <c r="W7998" s="3" t="str">
        <f>IFERROR(INDEX(Returns!$B$2:$B$801,MATCH(Orders!B7998,Returns!$A$2:$A$801,0)),"No")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IF(M7999=People!$B$5,People!$A$5,IF(M7999=People!$B$4,People!$A$4,IF(Orders!M7999=People!$B$3,People!$A$3,IF(Orders!M7999=People!$B$2,People!$A$2,0))))</f>
        <v>Anna Andreadi</v>
      </c>
      <c r="W7999" s="3" t="str">
        <f>IFERROR(INDEX(Returns!$B$2:$B$801,MATCH(Orders!B7999,Returns!$A$2:$A$801,0)),"No")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IF(M8000=People!$B$5,People!$A$5,IF(M8000=People!$B$4,People!$A$4,IF(Orders!M8000=People!$B$3,People!$A$3,IF(Orders!M8000=People!$B$2,People!$A$2,0))))</f>
        <v>Anna Andreadi</v>
      </c>
      <c r="W8000" s="3" t="str">
        <f>IFERROR(INDEX(Returns!$B$2:$B$801,MATCH(Orders!B8000,Returns!$A$2:$A$801,0)),"No")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IF(M8001=People!$B$5,People!$A$5,IF(M8001=People!$B$4,People!$A$4,IF(Orders!M8001=People!$B$3,People!$A$3,IF(Orders!M8001=People!$B$2,People!$A$2,0))))</f>
        <v>Anna Andreadi</v>
      </c>
      <c r="W8001" s="3" t="str">
        <f>IFERROR(INDEX(Returns!$B$2:$B$801,MATCH(Orders!B8001,Returns!$A$2:$A$801,0)),"No")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IF(M8002=People!$B$5,People!$A$5,IF(M8002=People!$B$4,People!$A$4,IF(Orders!M8002=People!$B$3,People!$A$3,IF(Orders!M8002=People!$B$2,People!$A$2,0))))</f>
        <v>Kelly Williams</v>
      </c>
      <c r="W8002" s="3" t="str">
        <f>IFERROR(INDEX(Returns!$B$2:$B$801,MATCH(Orders!B8002,Returns!$A$2:$A$801,0)),"No")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IF(M8003=People!$B$5,People!$A$5,IF(M8003=People!$B$4,People!$A$4,IF(Orders!M8003=People!$B$3,People!$A$3,IF(Orders!M8003=People!$B$2,People!$A$2,0))))</f>
        <v>Anna Andreadi</v>
      </c>
      <c r="W8003" s="3" t="str">
        <f>IFERROR(INDEX(Returns!$B$2:$B$801,MATCH(Orders!B8003,Returns!$A$2:$A$801,0)),"No")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IF(M8004=People!$B$5,People!$A$5,IF(M8004=People!$B$4,People!$A$4,IF(Orders!M8004=People!$B$3,People!$A$3,IF(Orders!M8004=People!$B$2,People!$A$2,0))))</f>
        <v>Anna Andreadi</v>
      </c>
      <c r="W8004" s="3" t="str">
        <f>IFERROR(INDEX(Returns!$B$2:$B$801,MATCH(Orders!B8004,Returns!$A$2:$A$801,0)),"No")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IF(M8005=People!$B$5,People!$A$5,IF(M8005=People!$B$4,People!$A$4,IF(Orders!M8005=People!$B$3,People!$A$3,IF(Orders!M8005=People!$B$2,People!$A$2,0))))</f>
        <v>Chuck Magee</v>
      </c>
      <c r="W8005" s="3" t="str">
        <f>IFERROR(INDEX(Returns!$B$2:$B$801,MATCH(Orders!B8005,Returns!$A$2:$A$801,0)),"No")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IF(M8006=People!$B$5,People!$A$5,IF(M8006=People!$B$4,People!$A$4,IF(Orders!M8006=People!$B$3,People!$A$3,IF(Orders!M8006=People!$B$2,People!$A$2,0))))</f>
        <v>Chuck Magee</v>
      </c>
      <c r="W8006" s="3" t="str">
        <f>IFERROR(INDEX(Returns!$B$2:$B$801,MATCH(Orders!B8006,Returns!$A$2:$A$801,0)),"No")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IF(M8007=People!$B$5,People!$A$5,IF(M8007=People!$B$4,People!$A$4,IF(Orders!M8007=People!$B$3,People!$A$3,IF(Orders!M8007=People!$B$2,People!$A$2,0))))</f>
        <v>Chuck Magee</v>
      </c>
      <c r="W8007" s="3" t="str">
        <f>IFERROR(INDEX(Returns!$B$2:$B$801,MATCH(Orders!B8007,Returns!$A$2:$A$801,0)),"No")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IF(M8008=People!$B$5,People!$A$5,IF(M8008=People!$B$4,People!$A$4,IF(Orders!M8008=People!$B$3,People!$A$3,IF(Orders!M8008=People!$B$2,People!$A$2,0))))</f>
        <v>Anna Andreadi</v>
      </c>
      <c r="W8008" s="3" t="str">
        <f>IFERROR(INDEX(Returns!$B$2:$B$801,MATCH(Orders!B8008,Returns!$A$2:$A$801,0)),"No")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IF(M8009=People!$B$5,People!$A$5,IF(M8009=People!$B$4,People!$A$4,IF(Orders!M8009=People!$B$3,People!$A$3,IF(Orders!M8009=People!$B$2,People!$A$2,0))))</f>
        <v>Kelly Williams</v>
      </c>
      <c r="W8009" s="3" t="str">
        <f>IFERROR(INDEX(Returns!$B$2:$B$801,MATCH(Orders!B8009,Returns!$A$2:$A$801,0)),"No")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IF(M8010=People!$B$5,People!$A$5,IF(M8010=People!$B$4,People!$A$4,IF(Orders!M8010=People!$B$3,People!$A$3,IF(Orders!M8010=People!$B$2,People!$A$2,0))))</f>
        <v>Kelly Williams</v>
      </c>
      <c r="W8010" s="3" t="str">
        <f>IFERROR(INDEX(Returns!$B$2:$B$801,MATCH(Orders!B8010,Returns!$A$2:$A$801,0)),"No")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IF(M8011=People!$B$5,People!$A$5,IF(M8011=People!$B$4,People!$A$4,IF(Orders!M8011=People!$B$3,People!$A$3,IF(Orders!M8011=People!$B$2,People!$A$2,0))))</f>
        <v>Kelly Williams</v>
      </c>
      <c r="W8011" s="3" t="str">
        <f>IFERROR(INDEX(Returns!$B$2:$B$801,MATCH(Orders!B8011,Returns!$A$2:$A$801,0)),"No")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IF(M8012=People!$B$5,People!$A$5,IF(M8012=People!$B$4,People!$A$4,IF(Orders!M8012=People!$B$3,People!$A$3,IF(Orders!M8012=People!$B$2,People!$A$2,0))))</f>
        <v>Chuck Magee</v>
      </c>
      <c r="W8012" s="3" t="str">
        <f>IFERROR(INDEX(Returns!$B$2:$B$801,MATCH(Orders!B8012,Returns!$A$2:$A$801,0)),"No")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IF(M8013=People!$B$5,People!$A$5,IF(M8013=People!$B$4,People!$A$4,IF(Orders!M8013=People!$B$3,People!$A$3,IF(Orders!M8013=People!$B$2,People!$A$2,0))))</f>
        <v>Anna Andreadi</v>
      </c>
      <c r="W8013" s="3" t="str">
        <f>IFERROR(INDEX(Returns!$B$2:$B$801,MATCH(Orders!B8013,Returns!$A$2:$A$801,0)),"No")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IF(M8014=People!$B$5,People!$A$5,IF(M8014=People!$B$4,People!$A$4,IF(Orders!M8014=People!$B$3,People!$A$3,IF(Orders!M8014=People!$B$2,People!$A$2,0))))</f>
        <v>Chuck Magee</v>
      </c>
      <c r="W8014" s="3" t="str">
        <f>IFERROR(INDEX(Returns!$B$2:$B$801,MATCH(Orders!B8014,Returns!$A$2:$A$801,0)),"No")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IF(M8015=People!$B$5,People!$A$5,IF(M8015=People!$B$4,People!$A$4,IF(Orders!M8015=People!$B$3,People!$A$3,IF(Orders!M8015=People!$B$2,People!$A$2,0))))</f>
        <v>Chuck Magee</v>
      </c>
      <c r="W8015" s="3" t="str">
        <f>IFERROR(INDEX(Returns!$B$2:$B$801,MATCH(Orders!B8015,Returns!$A$2:$A$801,0)),"No")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IF(M8016=People!$B$5,People!$A$5,IF(M8016=People!$B$4,People!$A$4,IF(Orders!M8016=People!$B$3,People!$A$3,IF(Orders!M8016=People!$B$2,People!$A$2,0))))</f>
        <v>Chuck Magee</v>
      </c>
      <c r="W8016" s="3" t="str">
        <f>IFERROR(INDEX(Returns!$B$2:$B$801,MATCH(Orders!B8016,Returns!$A$2:$A$801,0)),"No")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IF(M8017=People!$B$5,People!$A$5,IF(M8017=People!$B$4,People!$A$4,IF(Orders!M8017=People!$B$3,People!$A$3,IF(Orders!M8017=People!$B$2,People!$A$2,0))))</f>
        <v>Chuck Magee</v>
      </c>
      <c r="W8017" s="3" t="str">
        <f>IFERROR(INDEX(Returns!$B$2:$B$801,MATCH(Orders!B8017,Returns!$A$2:$A$801,0)),"No")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IF(M8018=People!$B$5,People!$A$5,IF(M8018=People!$B$4,People!$A$4,IF(Orders!M8018=People!$B$3,People!$A$3,IF(Orders!M8018=People!$B$2,People!$A$2,0))))</f>
        <v>Chuck Magee</v>
      </c>
      <c r="W8018" s="3" t="str">
        <f>IFERROR(INDEX(Returns!$B$2:$B$801,MATCH(Orders!B8018,Returns!$A$2:$A$801,0)),"No")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IF(M8019=People!$B$5,People!$A$5,IF(M8019=People!$B$4,People!$A$4,IF(Orders!M8019=People!$B$3,People!$A$3,IF(Orders!M8019=People!$B$2,People!$A$2,0))))</f>
        <v>Chuck Magee</v>
      </c>
      <c r="W8019" s="3" t="str">
        <f>IFERROR(INDEX(Returns!$B$2:$B$801,MATCH(Orders!B8019,Returns!$A$2:$A$801,0)),"No")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IF(M8020=People!$B$5,People!$A$5,IF(M8020=People!$B$4,People!$A$4,IF(Orders!M8020=People!$B$3,People!$A$3,IF(Orders!M8020=People!$B$2,People!$A$2,0))))</f>
        <v>Anna Andreadi</v>
      </c>
      <c r="W8020" s="3" t="str">
        <f>IFERROR(INDEX(Returns!$B$2:$B$801,MATCH(Orders!B8020,Returns!$A$2:$A$801,0)),"No")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IF(M8021=People!$B$5,People!$A$5,IF(M8021=People!$B$4,People!$A$4,IF(Orders!M8021=People!$B$3,People!$A$3,IF(Orders!M8021=People!$B$2,People!$A$2,0))))</f>
        <v>Kelly Williams</v>
      </c>
      <c r="W8021" s="3" t="str">
        <f>IFERROR(INDEX(Returns!$B$2:$B$801,MATCH(Orders!B8021,Returns!$A$2:$A$801,0)),"No")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IF(M8022=People!$B$5,People!$A$5,IF(M8022=People!$B$4,People!$A$4,IF(Orders!M8022=People!$B$3,People!$A$3,IF(Orders!M8022=People!$B$2,People!$A$2,0))))</f>
        <v>Kelly Williams</v>
      </c>
      <c r="W8022" s="3" t="str">
        <f>IFERROR(INDEX(Returns!$B$2:$B$801,MATCH(Orders!B8022,Returns!$A$2:$A$801,0)),"No")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IF(M8023=People!$B$5,People!$A$5,IF(M8023=People!$B$4,People!$A$4,IF(Orders!M8023=People!$B$3,People!$A$3,IF(Orders!M8023=People!$B$2,People!$A$2,0))))</f>
        <v>Kelly Williams</v>
      </c>
      <c r="W8023" s="3" t="str">
        <f>IFERROR(INDEX(Returns!$B$2:$B$801,MATCH(Orders!B8023,Returns!$A$2:$A$801,0)),"No")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IF(M8024=People!$B$5,People!$A$5,IF(M8024=People!$B$4,People!$A$4,IF(Orders!M8024=People!$B$3,People!$A$3,IF(Orders!M8024=People!$B$2,People!$A$2,0))))</f>
        <v>Kelly Williams</v>
      </c>
      <c r="W8024" s="3" t="str">
        <f>IFERROR(INDEX(Returns!$B$2:$B$801,MATCH(Orders!B8024,Returns!$A$2:$A$801,0)),"No")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IF(M8025=People!$B$5,People!$A$5,IF(M8025=People!$B$4,People!$A$4,IF(Orders!M8025=People!$B$3,People!$A$3,IF(Orders!M8025=People!$B$2,People!$A$2,0))))</f>
        <v>Kelly Williams</v>
      </c>
      <c r="W8025" s="3" t="str">
        <f>IFERROR(INDEX(Returns!$B$2:$B$801,MATCH(Orders!B8025,Returns!$A$2:$A$801,0)),"No")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IF(M8026=People!$B$5,People!$A$5,IF(M8026=People!$B$4,People!$A$4,IF(Orders!M8026=People!$B$3,People!$A$3,IF(Orders!M8026=People!$B$2,People!$A$2,0))))</f>
        <v>Kelly Williams</v>
      </c>
      <c r="W8026" s="3" t="str">
        <f>IFERROR(INDEX(Returns!$B$2:$B$801,MATCH(Orders!B8026,Returns!$A$2:$A$801,0)),"No")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IF(M8027=People!$B$5,People!$A$5,IF(M8027=People!$B$4,People!$A$4,IF(Orders!M8027=People!$B$3,People!$A$3,IF(Orders!M8027=People!$B$2,People!$A$2,0))))</f>
        <v>Chuck Magee</v>
      </c>
      <c r="W8027" s="3" t="str">
        <f>IFERROR(INDEX(Returns!$B$2:$B$801,MATCH(Orders!B8027,Returns!$A$2:$A$801,0)),"No")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IF(M8028=People!$B$5,People!$A$5,IF(M8028=People!$B$4,People!$A$4,IF(Orders!M8028=People!$B$3,People!$A$3,IF(Orders!M8028=People!$B$2,People!$A$2,0))))</f>
        <v>Chuck Magee</v>
      </c>
      <c r="W8028" s="3" t="str">
        <f>IFERROR(INDEX(Returns!$B$2:$B$801,MATCH(Orders!B8028,Returns!$A$2:$A$801,0)),"No")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IF(M8029=People!$B$5,People!$A$5,IF(M8029=People!$B$4,People!$A$4,IF(Orders!M8029=People!$B$3,People!$A$3,IF(Orders!M8029=People!$B$2,People!$A$2,0))))</f>
        <v>Chuck Magee</v>
      </c>
      <c r="W8029" s="3" t="str">
        <f>IFERROR(INDEX(Returns!$B$2:$B$801,MATCH(Orders!B8029,Returns!$A$2:$A$801,0)),"No")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IF(M8030=People!$B$5,People!$A$5,IF(M8030=People!$B$4,People!$A$4,IF(Orders!M8030=People!$B$3,People!$A$3,IF(Orders!M8030=People!$B$2,People!$A$2,0))))</f>
        <v>Chuck Magee</v>
      </c>
      <c r="W8030" s="3" t="str">
        <f>IFERROR(INDEX(Returns!$B$2:$B$801,MATCH(Orders!B8030,Returns!$A$2:$A$801,0)),"No")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IF(M8031=People!$B$5,People!$A$5,IF(M8031=People!$B$4,People!$A$4,IF(Orders!M8031=People!$B$3,People!$A$3,IF(Orders!M8031=People!$B$2,People!$A$2,0))))</f>
        <v>Kelly Williams</v>
      </c>
      <c r="W8031" s="3" t="str">
        <f>IFERROR(INDEX(Returns!$B$2:$B$801,MATCH(Orders!B8031,Returns!$A$2:$A$801,0)),"No")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IF(M8032=People!$B$5,People!$A$5,IF(M8032=People!$B$4,People!$A$4,IF(Orders!M8032=People!$B$3,People!$A$3,IF(Orders!M8032=People!$B$2,People!$A$2,0))))</f>
        <v>Kelly Williams</v>
      </c>
      <c r="W8032" s="3" t="str">
        <f>IFERROR(INDEX(Returns!$B$2:$B$801,MATCH(Orders!B8032,Returns!$A$2:$A$801,0)),"No")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IF(M8033=People!$B$5,People!$A$5,IF(M8033=People!$B$4,People!$A$4,IF(Orders!M8033=People!$B$3,People!$A$3,IF(Orders!M8033=People!$B$2,People!$A$2,0))))</f>
        <v>Kelly Williams</v>
      </c>
      <c r="W8033" s="3" t="str">
        <f>IFERROR(INDEX(Returns!$B$2:$B$801,MATCH(Orders!B8033,Returns!$A$2:$A$801,0)),"No")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IF(M8034=People!$B$5,People!$A$5,IF(M8034=People!$B$4,People!$A$4,IF(Orders!M8034=People!$B$3,People!$A$3,IF(Orders!M8034=People!$B$2,People!$A$2,0))))</f>
        <v>Kelly Williams</v>
      </c>
      <c r="W8034" s="3" t="str">
        <f>IFERROR(INDEX(Returns!$B$2:$B$801,MATCH(Orders!B8034,Returns!$A$2:$A$801,0)),"No")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IF(M8035=People!$B$5,People!$A$5,IF(M8035=People!$B$4,People!$A$4,IF(Orders!M8035=People!$B$3,People!$A$3,IF(Orders!M8035=People!$B$2,People!$A$2,0))))</f>
        <v>Kelly Williams</v>
      </c>
      <c r="W8035" s="3" t="str">
        <f>IFERROR(INDEX(Returns!$B$2:$B$801,MATCH(Orders!B8035,Returns!$A$2:$A$801,0)),"No")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IF(M8036=People!$B$5,People!$A$5,IF(M8036=People!$B$4,People!$A$4,IF(Orders!M8036=People!$B$3,People!$A$3,IF(Orders!M8036=People!$B$2,People!$A$2,0))))</f>
        <v>Kelly Williams</v>
      </c>
      <c r="W8036" s="3" t="str">
        <f>IFERROR(INDEX(Returns!$B$2:$B$801,MATCH(Orders!B8036,Returns!$A$2:$A$801,0)),"No")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IF(M8037=People!$B$5,People!$A$5,IF(M8037=People!$B$4,People!$A$4,IF(Orders!M8037=People!$B$3,People!$A$3,IF(Orders!M8037=People!$B$2,People!$A$2,0))))</f>
        <v>Kelly Williams</v>
      </c>
      <c r="W8037" s="3" t="str">
        <f>IFERROR(INDEX(Returns!$B$2:$B$801,MATCH(Orders!B8037,Returns!$A$2:$A$801,0)),"No")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IF(M8038=People!$B$5,People!$A$5,IF(M8038=People!$B$4,People!$A$4,IF(Orders!M8038=People!$B$3,People!$A$3,IF(Orders!M8038=People!$B$2,People!$A$2,0))))</f>
        <v>Chuck Magee</v>
      </c>
      <c r="W8038" s="3" t="str">
        <f>IFERROR(INDEX(Returns!$B$2:$B$801,MATCH(Orders!B8038,Returns!$A$2:$A$801,0)),"No")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IF(M8039=People!$B$5,People!$A$5,IF(M8039=People!$B$4,People!$A$4,IF(Orders!M8039=People!$B$3,People!$A$3,IF(Orders!M8039=People!$B$2,People!$A$2,0))))</f>
        <v>Cassandra Brandow</v>
      </c>
      <c r="W8039" s="3" t="str">
        <f>IFERROR(INDEX(Returns!$B$2:$B$801,MATCH(Orders!B8039,Returns!$A$2:$A$801,0)),"No")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IF(M8040=People!$B$5,People!$A$5,IF(M8040=People!$B$4,People!$A$4,IF(Orders!M8040=People!$B$3,People!$A$3,IF(Orders!M8040=People!$B$2,People!$A$2,0))))</f>
        <v>Anna Andreadi</v>
      </c>
      <c r="W8040" s="3" t="str">
        <f>IFERROR(INDEX(Returns!$B$2:$B$801,MATCH(Orders!B8040,Returns!$A$2:$A$801,0)),"No")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IF(M8041=People!$B$5,People!$A$5,IF(M8041=People!$B$4,People!$A$4,IF(Orders!M8041=People!$B$3,People!$A$3,IF(Orders!M8041=People!$B$2,People!$A$2,0))))</f>
        <v>Anna Andreadi</v>
      </c>
      <c r="W8041" s="3" t="str">
        <f>IFERROR(INDEX(Returns!$B$2:$B$801,MATCH(Orders!B8041,Returns!$A$2:$A$801,0)),"No")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IF(M8042=People!$B$5,People!$A$5,IF(M8042=People!$B$4,People!$A$4,IF(Orders!M8042=People!$B$3,People!$A$3,IF(Orders!M8042=People!$B$2,People!$A$2,0))))</f>
        <v>Anna Andreadi</v>
      </c>
      <c r="W8042" s="3" t="str">
        <f>IFERROR(INDEX(Returns!$B$2:$B$801,MATCH(Orders!B8042,Returns!$A$2:$A$801,0)),"No")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IF(M8043=People!$B$5,People!$A$5,IF(M8043=People!$B$4,People!$A$4,IF(Orders!M8043=People!$B$3,People!$A$3,IF(Orders!M8043=People!$B$2,People!$A$2,0))))</f>
        <v>Anna Andreadi</v>
      </c>
      <c r="W8043" s="3" t="str">
        <f>IFERROR(INDEX(Returns!$B$2:$B$801,MATCH(Orders!B8043,Returns!$A$2:$A$801,0)),"No")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IF(M8044=People!$B$5,People!$A$5,IF(M8044=People!$B$4,People!$A$4,IF(Orders!M8044=People!$B$3,People!$A$3,IF(Orders!M8044=People!$B$2,People!$A$2,0))))</f>
        <v>Chuck Magee</v>
      </c>
      <c r="W8044" s="3" t="str">
        <f>IFERROR(INDEX(Returns!$B$2:$B$801,MATCH(Orders!B8044,Returns!$A$2:$A$801,0)),"No")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IF(M8045=People!$B$5,People!$A$5,IF(M8045=People!$B$4,People!$A$4,IF(Orders!M8045=People!$B$3,People!$A$3,IF(Orders!M8045=People!$B$2,People!$A$2,0))))</f>
        <v>Chuck Magee</v>
      </c>
      <c r="W8045" s="3" t="str">
        <f>IFERROR(INDEX(Returns!$B$2:$B$801,MATCH(Orders!B8045,Returns!$A$2:$A$801,0)),"No")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IF(M8046=People!$B$5,People!$A$5,IF(M8046=People!$B$4,People!$A$4,IF(Orders!M8046=People!$B$3,People!$A$3,IF(Orders!M8046=People!$B$2,People!$A$2,0))))</f>
        <v>Anna Andreadi</v>
      </c>
      <c r="W8046" s="3" t="str">
        <f>IFERROR(INDEX(Returns!$B$2:$B$801,MATCH(Orders!B8046,Returns!$A$2:$A$801,0)),"No")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IF(M8047=People!$B$5,People!$A$5,IF(M8047=People!$B$4,People!$A$4,IF(Orders!M8047=People!$B$3,People!$A$3,IF(Orders!M8047=People!$B$2,People!$A$2,0))))</f>
        <v>Chuck Magee</v>
      </c>
      <c r="W8047" s="3" t="str">
        <f>IFERROR(INDEX(Returns!$B$2:$B$801,MATCH(Orders!B8047,Returns!$A$2:$A$801,0)),"No")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IF(M8048=People!$B$5,People!$A$5,IF(M8048=People!$B$4,People!$A$4,IF(Orders!M8048=People!$B$3,People!$A$3,IF(Orders!M8048=People!$B$2,People!$A$2,0))))</f>
        <v>Chuck Magee</v>
      </c>
      <c r="W8048" s="3" t="str">
        <f>IFERROR(INDEX(Returns!$B$2:$B$801,MATCH(Orders!B8048,Returns!$A$2:$A$801,0)),"No")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IF(M8049=People!$B$5,People!$A$5,IF(M8049=People!$B$4,People!$A$4,IF(Orders!M8049=People!$B$3,People!$A$3,IF(Orders!M8049=People!$B$2,People!$A$2,0))))</f>
        <v>Cassandra Brandow</v>
      </c>
      <c r="W8049" s="3" t="str">
        <f>IFERROR(INDEX(Returns!$B$2:$B$801,MATCH(Orders!B8049,Returns!$A$2:$A$801,0)),"No")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IF(M8050=People!$B$5,People!$A$5,IF(M8050=People!$B$4,People!$A$4,IF(Orders!M8050=People!$B$3,People!$A$3,IF(Orders!M8050=People!$B$2,People!$A$2,0))))</f>
        <v>Chuck Magee</v>
      </c>
      <c r="W8050" s="3" t="str">
        <f>IFERROR(INDEX(Returns!$B$2:$B$801,MATCH(Orders!B8050,Returns!$A$2:$A$801,0)),"No")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IF(M8051=People!$B$5,People!$A$5,IF(M8051=People!$B$4,People!$A$4,IF(Orders!M8051=People!$B$3,People!$A$3,IF(Orders!M8051=People!$B$2,People!$A$2,0))))</f>
        <v>Chuck Magee</v>
      </c>
      <c r="W8051" s="3" t="str">
        <f>IFERROR(INDEX(Returns!$B$2:$B$801,MATCH(Orders!B8051,Returns!$A$2:$A$801,0)),"No")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IF(M8052=People!$B$5,People!$A$5,IF(M8052=People!$B$4,People!$A$4,IF(Orders!M8052=People!$B$3,People!$A$3,IF(Orders!M8052=People!$B$2,People!$A$2,0))))</f>
        <v>Chuck Magee</v>
      </c>
      <c r="W8052" s="3" t="str">
        <f>IFERROR(INDEX(Returns!$B$2:$B$801,MATCH(Orders!B8052,Returns!$A$2:$A$801,0)),"No")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IF(M8053=People!$B$5,People!$A$5,IF(M8053=People!$B$4,People!$A$4,IF(Orders!M8053=People!$B$3,People!$A$3,IF(Orders!M8053=People!$B$2,People!$A$2,0))))</f>
        <v>Chuck Magee</v>
      </c>
      <c r="W8053" s="3" t="str">
        <f>IFERROR(INDEX(Returns!$B$2:$B$801,MATCH(Orders!B8053,Returns!$A$2:$A$801,0)),"No")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IF(M8054=People!$B$5,People!$A$5,IF(M8054=People!$B$4,People!$A$4,IF(Orders!M8054=People!$B$3,People!$A$3,IF(Orders!M8054=People!$B$2,People!$A$2,0))))</f>
        <v>Chuck Magee</v>
      </c>
      <c r="W8054" s="3" t="str">
        <f>IFERROR(INDEX(Returns!$B$2:$B$801,MATCH(Orders!B8054,Returns!$A$2:$A$801,0)),"No")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IF(M8055=People!$B$5,People!$A$5,IF(M8055=People!$B$4,People!$A$4,IF(Orders!M8055=People!$B$3,People!$A$3,IF(Orders!M8055=People!$B$2,People!$A$2,0))))</f>
        <v>Chuck Magee</v>
      </c>
      <c r="W8055" s="3" t="str">
        <f>IFERROR(INDEX(Returns!$B$2:$B$801,MATCH(Orders!B8055,Returns!$A$2:$A$801,0)),"No")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IF(M8056=People!$B$5,People!$A$5,IF(M8056=People!$B$4,People!$A$4,IF(Orders!M8056=People!$B$3,People!$A$3,IF(Orders!M8056=People!$B$2,People!$A$2,0))))</f>
        <v>Anna Andreadi</v>
      </c>
      <c r="W8056" s="3" t="str">
        <f>IFERROR(INDEX(Returns!$B$2:$B$801,MATCH(Orders!B8056,Returns!$A$2:$A$801,0)),"No")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IF(M8057=People!$B$5,People!$A$5,IF(M8057=People!$B$4,People!$A$4,IF(Orders!M8057=People!$B$3,People!$A$3,IF(Orders!M8057=People!$B$2,People!$A$2,0))))</f>
        <v>Anna Andreadi</v>
      </c>
      <c r="W8057" s="3" t="str">
        <f>IFERROR(INDEX(Returns!$B$2:$B$801,MATCH(Orders!B8057,Returns!$A$2:$A$801,0)),"No")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IF(M8058=People!$B$5,People!$A$5,IF(M8058=People!$B$4,People!$A$4,IF(Orders!M8058=People!$B$3,People!$A$3,IF(Orders!M8058=People!$B$2,People!$A$2,0))))</f>
        <v>Anna Andreadi</v>
      </c>
      <c r="W8058" s="3" t="str">
        <f>IFERROR(INDEX(Returns!$B$2:$B$801,MATCH(Orders!B8058,Returns!$A$2:$A$801,0)),"No")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IF(M8059=People!$B$5,People!$A$5,IF(M8059=People!$B$4,People!$A$4,IF(Orders!M8059=People!$B$3,People!$A$3,IF(Orders!M8059=People!$B$2,People!$A$2,0))))</f>
        <v>Anna Andreadi</v>
      </c>
      <c r="W8059" s="3" t="str">
        <f>IFERROR(INDEX(Returns!$B$2:$B$801,MATCH(Orders!B8059,Returns!$A$2:$A$801,0)),"No")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IF(M8060=People!$B$5,People!$A$5,IF(M8060=People!$B$4,People!$A$4,IF(Orders!M8060=People!$B$3,People!$A$3,IF(Orders!M8060=People!$B$2,People!$A$2,0))))</f>
        <v>Anna Andreadi</v>
      </c>
      <c r="W8060" s="3" t="str">
        <f>IFERROR(INDEX(Returns!$B$2:$B$801,MATCH(Orders!B8060,Returns!$A$2:$A$801,0)),"No")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IF(M8061=People!$B$5,People!$A$5,IF(M8061=People!$B$4,People!$A$4,IF(Orders!M8061=People!$B$3,People!$A$3,IF(Orders!M8061=People!$B$2,People!$A$2,0))))</f>
        <v>Anna Andreadi</v>
      </c>
      <c r="W8061" s="3" t="str">
        <f>IFERROR(INDEX(Returns!$B$2:$B$801,MATCH(Orders!B8061,Returns!$A$2:$A$801,0)),"No")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IF(M8062=People!$B$5,People!$A$5,IF(M8062=People!$B$4,People!$A$4,IF(Orders!M8062=People!$B$3,People!$A$3,IF(Orders!M8062=People!$B$2,People!$A$2,0))))</f>
        <v>Chuck Magee</v>
      </c>
      <c r="W8062" s="3" t="str">
        <f>IFERROR(INDEX(Returns!$B$2:$B$801,MATCH(Orders!B8062,Returns!$A$2:$A$801,0)),"No")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IF(M8063=People!$B$5,People!$A$5,IF(M8063=People!$B$4,People!$A$4,IF(Orders!M8063=People!$B$3,People!$A$3,IF(Orders!M8063=People!$B$2,People!$A$2,0))))</f>
        <v>Chuck Magee</v>
      </c>
      <c r="W8063" s="3" t="str">
        <f>IFERROR(INDEX(Returns!$B$2:$B$801,MATCH(Orders!B8063,Returns!$A$2:$A$801,0)),"No")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IF(M8064=People!$B$5,People!$A$5,IF(M8064=People!$B$4,People!$A$4,IF(Orders!M8064=People!$B$3,People!$A$3,IF(Orders!M8064=People!$B$2,People!$A$2,0))))</f>
        <v>Chuck Magee</v>
      </c>
      <c r="W8064" s="3" t="str">
        <f>IFERROR(INDEX(Returns!$B$2:$B$801,MATCH(Orders!B8064,Returns!$A$2:$A$801,0)),"No")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IF(M8065=People!$B$5,People!$A$5,IF(M8065=People!$B$4,People!$A$4,IF(Orders!M8065=People!$B$3,People!$A$3,IF(Orders!M8065=People!$B$2,People!$A$2,0))))</f>
        <v>Chuck Magee</v>
      </c>
      <c r="W8065" s="3" t="str">
        <f>IFERROR(INDEX(Returns!$B$2:$B$801,MATCH(Orders!B8065,Returns!$A$2:$A$801,0)),"No")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IF(M8066=People!$B$5,People!$A$5,IF(M8066=People!$B$4,People!$A$4,IF(Orders!M8066=People!$B$3,People!$A$3,IF(Orders!M8066=People!$B$2,People!$A$2,0))))</f>
        <v>Chuck Magee</v>
      </c>
      <c r="W8066" s="3" t="str">
        <f>IFERROR(INDEX(Returns!$B$2:$B$801,MATCH(Orders!B8066,Returns!$A$2:$A$801,0)),"No")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IF(M8067=People!$B$5,People!$A$5,IF(M8067=People!$B$4,People!$A$4,IF(Orders!M8067=People!$B$3,People!$A$3,IF(Orders!M8067=People!$B$2,People!$A$2,0))))</f>
        <v>Chuck Magee</v>
      </c>
      <c r="W8067" s="3" t="str">
        <f>IFERROR(INDEX(Returns!$B$2:$B$801,MATCH(Orders!B8067,Returns!$A$2:$A$801,0)),"No")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IF(M8068=People!$B$5,People!$A$5,IF(M8068=People!$B$4,People!$A$4,IF(Orders!M8068=People!$B$3,People!$A$3,IF(Orders!M8068=People!$B$2,People!$A$2,0))))</f>
        <v>Chuck Magee</v>
      </c>
      <c r="W8068" s="3" t="str">
        <f>IFERROR(INDEX(Returns!$B$2:$B$801,MATCH(Orders!B8068,Returns!$A$2:$A$801,0)),"No")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IF(M8069=People!$B$5,People!$A$5,IF(M8069=People!$B$4,People!$A$4,IF(Orders!M8069=People!$B$3,People!$A$3,IF(Orders!M8069=People!$B$2,People!$A$2,0))))</f>
        <v>Anna Andreadi</v>
      </c>
      <c r="W8069" s="3" t="str">
        <f>IFERROR(INDEX(Returns!$B$2:$B$801,MATCH(Orders!B8069,Returns!$A$2:$A$801,0)),"No")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IF(M8070=People!$B$5,People!$A$5,IF(M8070=People!$B$4,People!$A$4,IF(Orders!M8070=People!$B$3,People!$A$3,IF(Orders!M8070=People!$B$2,People!$A$2,0))))</f>
        <v>Anna Andreadi</v>
      </c>
      <c r="W8070" s="3" t="str">
        <f>IFERROR(INDEX(Returns!$B$2:$B$801,MATCH(Orders!B8070,Returns!$A$2:$A$801,0)),"No")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IF(M8071=People!$B$5,People!$A$5,IF(M8071=People!$B$4,People!$A$4,IF(Orders!M8071=People!$B$3,People!$A$3,IF(Orders!M8071=People!$B$2,People!$A$2,0))))</f>
        <v>Kelly Williams</v>
      </c>
      <c r="W8071" s="3" t="str">
        <f>IFERROR(INDEX(Returns!$B$2:$B$801,MATCH(Orders!B8071,Returns!$A$2:$A$801,0)),"No")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IF(M8072=People!$B$5,People!$A$5,IF(M8072=People!$B$4,People!$A$4,IF(Orders!M8072=People!$B$3,People!$A$3,IF(Orders!M8072=People!$B$2,People!$A$2,0))))</f>
        <v>Kelly Williams</v>
      </c>
      <c r="W8072" s="3" t="str">
        <f>IFERROR(INDEX(Returns!$B$2:$B$801,MATCH(Orders!B8072,Returns!$A$2:$A$801,0)),"No")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IF(M8073=People!$B$5,People!$A$5,IF(M8073=People!$B$4,People!$A$4,IF(Orders!M8073=People!$B$3,People!$A$3,IF(Orders!M8073=People!$B$2,People!$A$2,0))))</f>
        <v>Kelly Williams</v>
      </c>
      <c r="W8073" s="3" t="str">
        <f>IFERROR(INDEX(Returns!$B$2:$B$801,MATCH(Orders!B8073,Returns!$A$2:$A$801,0)),"No")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IF(M8074=People!$B$5,People!$A$5,IF(M8074=People!$B$4,People!$A$4,IF(Orders!M8074=People!$B$3,People!$A$3,IF(Orders!M8074=People!$B$2,People!$A$2,0))))</f>
        <v>Kelly Williams</v>
      </c>
      <c r="W8074" s="3" t="str">
        <f>IFERROR(INDEX(Returns!$B$2:$B$801,MATCH(Orders!B8074,Returns!$A$2:$A$801,0)),"No")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IF(M8075=People!$B$5,People!$A$5,IF(M8075=People!$B$4,People!$A$4,IF(Orders!M8075=People!$B$3,People!$A$3,IF(Orders!M8075=People!$B$2,People!$A$2,0))))</f>
        <v>Kelly Williams</v>
      </c>
      <c r="W8075" s="3" t="str">
        <f>IFERROR(INDEX(Returns!$B$2:$B$801,MATCH(Orders!B8075,Returns!$A$2:$A$801,0)),"No")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IF(M8076=People!$B$5,People!$A$5,IF(M8076=People!$B$4,People!$A$4,IF(Orders!M8076=People!$B$3,People!$A$3,IF(Orders!M8076=People!$B$2,People!$A$2,0))))</f>
        <v>Kelly Williams</v>
      </c>
      <c r="W8076" s="3" t="str">
        <f>IFERROR(INDEX(Returns!$B$2:$B$801,MATCH(Orders!B8076,Returns!$A$2:$A$801,0)),"No")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IF(M8077=People!$B$5,People!$A$5,IF(M8077=People!$B$4,People!$A$4,IF(Orders!M8077=People!$B$3,People!$A$3,IF(Orders!M8077=People!$B$2,People!$A$2,0))))</f>
        <v>Kelly Williams</v>
      </c>
      <c r="W8077" s="3" t="str">
        <f>IFERROR(INDEX(Returns!$B$2:$B$801,MATCH(Orders!B8077,Returns!$A$2:$A$801,0)),"No")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IF(M8078=People!$B$5,People!$A$5,IF(M8078=People!$B$4,People!$A$4,IF(Orders!M8078=People!$B$3,People!$A$3,IF(Orders!M8078=People!$B$2,People!$A$2,0))))</f>
        <v>Cassandra Brandow</v>
      </c>
      <c r="W8078" s="3" t="str">
        <f>IFERROR(INDEX(Returns!$B$2:$B$801,MATCH(Orders!B8078,Returns!$A$2:$A$801,0)),"No")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IF(M8079=People!$B$5,People!$A$5,IF(M8079=People!$B$4,People!$A$4,IF(Orders!M8079=People!$B$3,People!$A$3,IF(Orders!M8079=People!$B$2,People!$A$2,0))))</f>
        <v>Cassandra Brandow</v>
      </c>
      <c r="W8079" s="3" t="str">
        <f>IFERROR(INDEX(Returns!$B$2:$B$801,MATCH(Orders!B8079,Returns!$A$2:$A$801,0)),"No")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IF(M8080=People!$B$5,People!$A$5,IF(M8080=People!$B$4,People!$A$4,IF(Orders!M8080=People!$B$3,People!$A$3,IF(Orders!M8080=People!$B$2,People!$A$2,0))))</f>
        <v>Cassandra Brandow</v>
      </c>
      <c r="W8080" s="3" t="str">
        <f>IFERROR(INDEX(Returns!$B$2:$B$801,MATCH(Orders!B8080,Returns!$A$2:$A$801,0)),"No")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IF(M8081=People!$B$5,People!$A$5,IF(M8081=People!$B$4,People!$A$4,IF(Orders!M8081=People!$B$3,People!$A$3,IF(Orders!M8081=People!$B$2,People!$A$2,0))))</f>
        <v>Chuck Magee</v>
      </c>
      <c r="W8081" s="3" t="str">
        <f>IFERROR(INDEX(Returns!$B$2:$B$801,MATCH(Orders!B8081,Returns!$A$2:$A$801,0)),"No")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IF(M8082=People!$B$5,People!$A$5,IF(M8082=People!$B$4,People!$A$4,IF(Orders!M8082=People!$B$3,People!$A$3,IF(Orders!M8082=People!$B$2,People!$A$2,0))))</f>
        <v>Anna Andreadi</v>
      </c>
      <c r="W8082" s="3" t="str">
        <f>IFERROR(INDEX(Returns!$B$2:$B$801,MATCH(Orders!B8082,Returns!$A$2:$A$801,0)),"No")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IF(M8083=People!$B$5,People!$A$5,IF(M8083=People!$B$4,People!$A$4,IF(Orders!M8083=People!$B$3,People!$A$3,IF(Orders!M8083=People!$B$2,People!$A$2,0))))</f>
        <v>Anna Andreadi</v>
      </c>
      <c r="W8083" s="3" t="str">
        <f>IFERROR(INDEX(Returns!$B$2:$B$801,MATCH(Orders!B8083,Returns!$A$2:$A$801,0)),"No")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IF(M8084=People!$B$5,People!$A$5,IF(M8084=People!$B$4,People!$A$4,IF(Orders!M8084=People!$B$3,People!$A$3,IF(Orders!M8084=People!$B$2,People!$A$2,0))))</f>
        <v>Anna Andreadi</v>
      </c>
      <c r="W8084" s="3" t="str">
        <f>IFERROR(INDEX(Returns!$B$2:$B$801,MATCH(Orders!B8084,Returns!$A$2:$A$801,0)),"No")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IF(M8085=People!$B$5,People!$A$5,IF(M8085=People!$B$4,People!$A$4,IF(Orders!M8085=People!$B$3,People!$A$3,IF(Orders!M8085=People!$B$2,People!$A$2,0))))</f>
        <v>Anna Andreadi</v>
      </c>
      <c r="W8085" s="3" t="str">
        <f>IFERROR(INDEX(Returns!$B$2:$B$801,MATCH(Orders!B8085,Returns!$A$2:$A$801,0)),"No")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IF(M8086=People!$B$5,People!$A$5,IF(M8086=People!$B$4,People!$A$4,IF(Orders!M8086=People!$B$3,People!$A$3,IF(Orders!M8086=People!$B$2,People!$A$2,0))))</f>
        <v>Anna Andreadi</v>
      </c>
      <c r="W8086" s="3" t="str">
        <f>IFERROR(INDEX(Returns!$B$2:$B$801,MATCH(Orders!B8086,Returns!$A$2:$A$801,0)),"No")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IF(M8087=People!$B$5,People!$A$5,IF(M8087=People!$B$4,People!$A$4,IF(Orders!M8087=People!$B$3,People!$A$3,IF(Orders!M8087=People!$B$2,People!$A$2,0))))</f>
        <v>Cassandra Brandow</v>
      </c>
      <c r="W8087" s="3" t="str">
        <f>IFERROR(INDEX(Returns!$B$2:$B$801,MATCH(Orders!B8087,Returns!$A$2:$A$801,0)),"No")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IF(M8088=People!$B$5,People!$A$5,IF(M8088=People!$B$4,People!$A$4,IF(Orders!M8088=People!$B$3,People!$A$3,IF(Orders!M8088=People!$B$2,People!$A$2,0))))</f>
        <v>Cassandra Brandow</v>
      </c>
      <c r="W8088" s="3" t="str">
        <f>IFERROR(INDEX(Returns!$B$2:$B$801,MATCH(Orders!B8088,Returns!$A$2:$A$801,0)),"No")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IF(M8089=People!$B$5,People!$A$5,IF(M8089=People!$B$4,People!$A$4,IF(Orders!M8089=People!$B$3,People!$A$3,IF(Orders!M8089=People!$B$2,People!$A$2,0))))</f>
        <v>Anna Andreadi</v>
      </c>
      <c r="W8089" s="3" t="str">
        <f>IFERROR(INDEX(Returns!$B$2:$B$801,MATCH(Orders!B8089,Returns!$A$2:$A$801,0)),"No")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IF(M8090=People!$B$5,People!$A$5,IF(M8090=People!$B$4,People!$A$4,IF(Orders!M8090=People!$B$3,People!$A$3,IF(Orders!M8090=People!$B$2,People!$A$2,0))))</f>
        <v>Anna Andreadi</v>
      </c>
      <c r="W8090" s="3" t="str">
        <f>IFERROR(INDEX(Returns!$B$2:$B$801,MATCH(Orders!B8090,Returns!$A$2:$A$801,0)),"No")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IF(M8091=People!$B$5,People!$A$5,IF(M8091=People!$B$4,People!$A$4,IF(Orders!M8091=People!$B$3,People!$A$3,IF(Orders!M8091=People!$B$2,People!$A$2,0))))</f>
        <v>Chuck Magee</v>
      </c>
      <c r="W8091" s="3" t="str">
        <f>IFERROR(INDEX(Returns!$B$2:$B$801,MATCH(Orders!B8091,Returns!$A$2:$A$801,0)),"No")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IF(M8092=People!$B$5,People!$A$5,IF(M8092=People!$B$4,People!$A$4,IF(Orders!M8092=People!$B$3,People!$A$3,IF(Orders!M8092=People!$B$2,People!$A$2,0))))</f>
        <v>Anna Andreadi</v>
      </c>
      <c r="W8092" s="3" t="str">
        <f>IFERROR(INDEX(Returns!$B$2:$B$801,MATCH(Orders!B8092,Returns!$A$2:$A$801,0)),"No")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IF(M8093=People!$B$5,People!$A$5,IF(M8093=People!$B$4,People!$A$4,IF(Orders!M8093=People!$B$3,People!$A$3,IF(Orders!M8093=People!$B$2,People!$A$2,0))))</f>
        <v>Anna Andreadi</v>
      </c>
      <c r="W8093" s="3" t="str">
        <f>IFERROR(INDEX(Returns!$B$2:$B$801,MATCH(Orders!B8093,Returns!$A$2:$A$801,0)),"No")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IF(M8094=People!$B$5,People!$A$5,IF(M8094=People!$B$4,People!$A$4,IF(Orders!M8094=People!$B$3,People!$A$3,IF(Orders!M8094=People!$B$2,People!$A$2,0))))</f>
        <v>Chuck Magee</v>
      </c>
      <c r="W8094" s="3" t="str">
        <f>IFERROR(INDEX(Returns!$B$2:$B$801,MATCH(Orders!B8094,Returns!$A$2:$A$801,0)),"No")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IF(M8095=People!$B$5,People!$A$5,IF(M8095=People!$B$4,People!$A$4,IF(Orders!M8095=People!$B$3,People!$A$3,IF(Orders!M8095=People!$B$2,People!$A$2,0))))</f>
        <v>Anna Andreadi</v>
      </c>
      <c r="W8095" s="3" t="str">
        <f>IFERROR(INDEX(Returns!$B$2:$B$801,MATCH(Orders!B8095,Returns!$A$2:$A$801,0)),"No")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IF(M8096=People!$B$5,People!$A$5,IF(M8096=People!$B$4,People!$A$4,IF(Orders!M8096=People!$B$3,People!$A$3,IF(Orders!M8096=People!$B$2,People!$A$2,0))))</f>
        <v>Anna Andreadi</v>
      </c>
      <c r="W8096" s="3" t="str">
        <f>IFERROR(INDEX(Returns!$B$2:$B$801,MATCH(Orders!B8096,Returns!$A$2:$A$801,0)),"No")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IF(M8097=People!$B$5,People!$A$5,IF(M8097=People!$B$4,People!$A$4,IF(Orders!M8097=People!$B$3,People!$A$3,IF(Orders!M8097=People!$B$2,People!$A$2,0))))</f>
        <v>Anna Andreadi</v>
      </c>
      <c r="W8097" s="3" t="str">
        <f>IFERROR(INDEX(Returns!$B$2:$B$801,MATCH(Orders!B8097,Returns!$A$2:$A$801,0)),"No")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IF(M8098=People!$B$5,People!$A$5,IF(M8098=People!$B$4,People!$A$4,IF(Orders!M8098=People!$B$3,People!$A$3,IF(Orders!M8098=People!$B$2,People!$A$2,0))))</f>
        <v>Anna Andreadi</v>
      </c>
      <c r="W8098" s="3" t="str">
        <f>IFERROR(INDEX(Returns!$B$2:$B$801,MATCH(Orders!B8098,Returns!$A$2:$A$801,0)),"No")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IF(M8099=People!$B$5,People!$A$5,IF(M8099=People!$B$4,People!$A$4,IF(Orders!M8099=People!$B$3,People!$A$3,IF(Orders!M8099=People!$B$2,People!$A$2,0))))</f>
        <v>Anna Andreadi</v>
      </c>
      <c r="W8099" s="3" t="str">
        <f>IFERROR(INDEX(Returns!$B$2:$B$801,MATCH(Orders!B8099,Returns!$A$2:$A$801,0)),"No")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IF(M8100=People!$B$5,People!$A$5,IF(M8100=People!$B$4,People!$A$4,IF(Orders!M8100=People!$B$3,People!$A$3,IF(Orders!M8100=People!$B$2,People!$A$2,0))))</f>
        <v>Anna Andreadi</v>
      </c>
      <c r="W8100" s="3" t="str">
        <f>IFERROR(INDEX(Returns!$B$2:$B$801,MATCH(Orders!B8100,Returns!$A$2:$A$801,0)),"No")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IF(M8101=People!$B$5,People!$A$5,IF(M8101=People!$B$4,People!$A$4,IF(Orders!M8101=People!$B$3,People!$A$3,IF(Orders!M8101=People!$B$2,People!$A$2,0))))</f>
        <v>Anna Andreadi</v>
      </c>
      <c r="W8101" s="3" t="str">
        <f>IFERROR(INDEX(Returns!$B$2:$B$801,MATCH(Orders!B8101,Returns!$A$2:$A$801,0)),"No")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IF(M8102=People!$B$5,People!$A$5,IF(M8102=People!$B$4,People!$A$4,IF(Orders!M8102=People!$B$3,People!$A$3,IF(Orders!M8102=People!$B$2,People!$A$2,0))))</f>
        <v>Anna Andreadi</v>
      </c>
      <c r="W8102" s="3" t="str">
        <f>IFERROR(INDEX(Returns!$B$2:$B$801,MATCH(Orders!B8102,Returns!$A$2:$A$801,0)),"No")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IF(M8103=People!$B$5,People!$A$5,IF(M8103=People!$B$4,People!$A$4,IF(Orders!M8103=People!$B$3,People!$A$3,IF(Orders!M8103=People!$B$2,People!$A$2,0))))</f>
        <v>Anna Andreadi</v>
      </c>
      <c r="W8103" s="3" t="str">
        <f>IFERROR(INDEX(Returns!$B$2:$B$801,MATCH(Orders!B8103,Returns!$A$2:$A$801,0)),"No")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IF(M8104=People!$B$5,People!$A$5,IF(M8104=People!$B$4,People!$A$4,IF(Orders!M8104=People!$B$3,People!$A$3,IF(Orders!M8104=People!$B$2,People!$A$2,0))))</f>
        <v>Anna Andreadi</v>
      </c>
      <c r="W8104" s="3" t="str">
        <f>IFERROR(INDEX(Returns!$B$2:$B$801,MATCH(Orders!B8104,Returns!$A$2:$A$801,0)),"No")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IF(M8105=People!$B$5,People!$A$5,IF(M8105=People!$B$4,People!$A$4,IF(Orders!M8105=People!$B$3,People!$A$3,IF(Orders!M8105=People!$B$2,People!$A$2,0))))</f>
        <v>Anna Andreadi</v>
      </c>
      <c r="W8105" s="3" t="str">
        <f>IFERROR(INDEX(Returns!$B$2:$B$801,MATCH(Orders!B8105,Returns!$A$2:$A$801,0)),"No")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IF(M8106=People!$B$5,People!$A$5,IF(M8106=People!$B$4,People!$A$4,IF(Orders!M8106=People!$B$3,People!$A$3,IF(Orders!M8106=People!$B$2,People!$A$2,0))))</f>
        <v>Anna Andreadi</v>
      </c>
      <c r="W8106" s="3" t="str">
        <f>IFERROR(INDEX(Returns!$B$2:$B$801,MATCH(Orders!B8106,Returns!$A$2:$A$801,0)),"No")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IF(M8107=People!$B$5,People!$A$5,IF(M8107=People!$B$4,People!$A$4,IF(Orders!M8107=People!$B$3,People!$A$3,IF(Orders!M8107=People!$B$2,People!$A$2,0))))</f>
        <v>Kelly Williams</v>
      </c>
      <c r="W8107" s="3" t="str">
        <f>IFERROR(INDEX(Returns!$B$2:$B$801,MATCH(Orders!B8107,Returns!$A$2:$A$801,0)),"No")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IF(M8108=People!$B$5,People!$A$5,IF(M8108=People!$B$4,People!$A$4,IF(Orders!M8108=People!$B$3,People!$A$3,IF(Orders!M8108=People!$B$2,People!$A$2,0))))</f>
        <v>Kelly Williams</v>
      </c>
      <c r="W8108" s="3" t="str">
        <f>IFERROR(INDEX(Returns!$B$2:$B$801,MATCH(Orders!B8108,Returns!$A$2:$A$801,0)),"No")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IF(M8109=People!$B$5,People!$A$5,IF(M8109=People!$B$4,People!$A$4,IF(Orders!M8109=People!$B$3,People!$A$3,IF(Orders!M8109=People!$B$2,People!$A$2,0))))</f>
        <v>Kelly Williams</v>
      </c>
      <c r="W8109" s="3" t="str">
        <f>IFERROR(INDEX(Returns!$B$2:$B$801,MATCH(Orders!B8109,Returns!$A$2:$A$801,0)),"No")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IF(M8110=People!$B$5,People!$A$5,IF(M8110=People!$B$4,People!$A$4,IF(Orders!M8110=People!$B$3,People!$A$3,IF(Orders!M8110=People!$B$2,People!$A$2,0))))</f>
        <v>Chuck Magee</v>
      </c>
      <c r="W8110" s="3" t="str">
        <f>IFERROR(INDEX(Returns!$B$2:$B$801,MATCH(Orders!B8110,Returns!$A$2:$A$801,0)),"No")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IF(M8111=People!$B$5,People!$A$5,IF(M8111=People!$B$4,People!$A$4,IF(Orders!M8111=People!$B$3,People!$A$3,IF(Orders!M8111=People!$B$2,People!$A$2,0))))</f>
        <v>Kelly Williams</v>
      </c>
      <c r="W8111" s="3" t="str">
        <f>IFERROR(INDEX(Returns!$B$2:$B$801,MATCH(Orders!B8111,Returns!$A$2:$A$801,0)),"No")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IF(M8112=People!$B$5,People!$A$5,IF(M8112=People!$B$4,People!$A$4,IF(Orders!M8112=People!$B$3,People!$A$3,IF(Orders!M8112=People!$B$2,People!$A$2,0))))</f>
        <v>Kelly Williams</v>
      </c>
      <c r="W8112" s="3" t="str">
        <f>IFERROR(INDEX(Returns!$B$2:$B$801,MATCH(Orders!B8112,Returns!$A$2:$A$801,0)),"No")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IF(M8113=People!$B$5,People!$A$5,IF(M8113=People!$B$4,People!$A$4,IF(Orders!M8113=People!$B$3,People!$A$3,IF(Orders!M8113=People!$B$2,People!$A$2,0))))</f>
        <v>Kelly Williams</v>
      </c>
      <c r="W8113" s="3" t="str">
        <f>IFERROR(INDEX(Returns!$B$2:$B$801,MATCH(Orders!B8113,Returns!$A$2:$A$801,0)),"No")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IF(M8114=People!$B$5,People!$A$5,IF(M8114=People!$B$4,People!$A$4,IF(Orders!M8114=People!$B$3,People!$A$3,IF(Orders!M8114=People!$B$2,People!$A$2,0))))</f>
        <v>Kelly Williams</v>
      </c>
      <c r="W8114" s="3" t="str">
        <f>IFERROR(INDEX(Returns!$B$2:$B$801,MATCH(Orders!B8114,Returns!$A$2:$A$801,0)),"No")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IF(M8115=People!$B$5,People!$A$5,IF(M8115=People!$B$4,People!$A$4,IF(Orders!M8115=People!$B$3,People!$A$3,IF(Orders!M8115=People!$B$2,People!$A$2,0))))</f>
        <v>Kelly Williams</v>
      </c>
      <c r="W8115" s="3" t="str">
        <f>IFERROR(INDEX(Returns!$B$2:$B$801,MATCH(Orders!B8115,Returns!$A$2:$A$801,0)),"No")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IF(M8116=People!$B$5,People!$A$5,IF(M8116=People!$B$4,People!$A$4,IF(Orders!M8116=People!$B$3,People!$A$3,IF(Orders!M8116=People!$B$2,People!$A$2,0))))</f>
        <v>Kelly Williams</v>
      </c>
      <c r="W8116" s="3" t="str">
        <f>IFERROR(INDEX(Returns!$B$2:$B$801,MATCH(Orders!B8116,Returns!$A$2:$A$801,0)),"No")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IF(M8117=People!$B$5,People!$A$5,IF(M8117=People!$B$4,People!$A$4,IF(Orders!M8117=People!$B$3,People!$A$3,IF(Orders!M8117=People!$B$2,People!$A$2,0))))</f>
        <v>Anna Andreadi</v>
      </c>
      <c r="W8117" s="3" t="str">
        <f>IFERROR(INDEX(Returns!$B$2:$B$801,MATCH(Orders!B8117,Returns!$A$2:$A$801,0)),"No")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IF(M8118=People!$B$5,People!$A$5,IF(M8118=People!$B$4,People!$A$4,IF(Orders!M8118=People!$B$3,People!$A$3,IF(Orders!M8118=People!$B$2,People!$A$2,0))))</f>
        <v>Kelly Williams</v>
      </c>
      <c r="W8118" s="3" t="str">
        <f>IFERROR(INDEX(Returns!$B$2:$B$801,MATCH(Orders!B8118,Returns!$A$2:$A$801,0)),"No")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IF(M8119=People!$B$5,People!$A$5,IF(M8119=People!$B$4,People!$A$4,IF(Orders!M8119=People!$B$3,People!$A$3,IF(Orders!M8119=People!$B$2,People!$A$2,0))))</f>
        <v>Anna Andreadi</v>
      </c>
      <c r="W8119" s="3" t="str">
        <f>IFERROR(INDEX(Returns!$B$2:$B$801,MATCH(Orders!B8119,Returns!$A$2:$A$801,0)),"No")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IF(M8120=People!$B$5,People!$A$5,IF(M8120=People!$B$4,People!$A$4,IF(Orders!M8120=People!$B$3,People!$A$3,IF(Orders!M8120=People!$B$2,People!$A$2,0))))</f>
        <v>Kelly Williams</v>
      </c>
      <c r="W8120" s="3" t="str">
        <f>IFERROR(INDEX(Returns!$B$2:$B$801,MATCH(Orders!B8120,Returns!$A$2:$A$801,0)),"No")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IF(M8121=People!$B$5,People!$A$5,IF(M8121=People!$B$4,People!$A$4,IF(Orders!M8121=People!$B$3,People!$A$3,IF(Orders!M8121=People!$B$2,People!$A$2,0))))</f>
        <v>Anna Andreadi</v>
      </c>
      <c r="W8121" s="3" t="str">
        <f>IFERROR(INDEX(Returns!$B$2:$B$801,MATCH(Orders!B8121,Returns!$A$2:$A$801,0)),"No")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IF(M8122=People!$B$5,People!$A$5,IF(M8122=People!$B$4,People!$A$4,IF(Orders!M8122=People!$B$3,People!$A$3,IF(Orders!M8122=People!$B$2,People!$A$2,0))))</f>
        <v>Anna Andreadi</v>
      </c>
      <c r="W8122" s="3" t="str">
        <f>IFERROR(INDEX(Returns!$B$2:$B$801,MATCH(Orders!B8122,Returns!$A$2:$A$801,0)),"No")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IF(M8123=People!$B$5,People!$A$5,IF(M8123=People!$B$4,People!$A$4,IF(Orders!M8123=People!$B$3,People!$A$3,IF(Orders!M8123=People!$B$2,People!$A$2,0))))</f>
        <v>Anna Andreadi</v>
      </c>
      <c r="W8123" s="3" t="str">
        <f>IFERROR(INDEX(Returns!$B$2:$B$801,MATCH(Orders!B8123,Returns!$A$2:$A$801,0)),"No")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IF(M8124=People!$B$5,People!$A$5,IF(M8124=People!$B$4,People!$A$4,IF(Orders!M8124=People!$B$3,People!$A$3,IF(Orders!M8124=People!$B$2,People!$A$2,0))))</f>
        <v>Chuck Magee</v>
      </c>
      <c r="W8124" s="3" t="str">
        <f>IFERROR(INDEX(Returns!$B$2:$B$801,MATCH(Orders!B8124,Returns!$A$2:$A$801,0)),"No")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IF(M8125=People!$B$5,People!$A$5,IF(M8125=People!$B$4,People!$A$4,IF(Orders!M8125=People!$B$3,People!$A$3,IF(Orders!M8125=People!$B$2,People!$A$2,0))))</f>
        <v>Chuck Magee</v>
      </c>
      <c r="W8125" s="3" t="str">
        <f>IFERROR(INDEX(Returns!$B$2:$B$801,MATCH(Orders!B8125,Returns!$A$2:$A$801,0)),"No")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IF(M8126=People!$B$5,People!$A$5,IF(M8126=People!$B$4,People!$A$4,IF(Orders!M8126=People!$B$3,People!$A$3,IF(Orders!M8126=People!$B$2,People!$A$2,0))))</f>
        <v>Anna Andreadi</v>
      </c>
      <c r="W8126" s="3" t="str">
        <f>IFERROR(INDEX(Returns!$B$2:$B$801,MATCH(Orders!B8126,Returns!$A$2:$A$801,0)),"No")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IF(M8127=People!$B$5,People!$A$5,IF(M8127=People!$B$4,People!$A$4,IF(Orders!M8127=People!$B$3,People!$A$3,IF(Orders!M8127=People!$B$2,People!$A$2,0))))</f>
        <v>Kelly Williams</v>
      </c>
      <c r="W8127" s="3" t="str">
        <f>IFERROR(INDEX(Returns!$B$2:$B$801,MATCH(Orders!B8127,Returns!$A$2:$A$801,0)),"No")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IF(M8128=People!$B$5,People!$A$5,IF(M8128=People!$B$4,People!$A$4,IF(Orders!M8128=People!$B$3,People!$A$3,IF(Orders!M8128=People!$B$2,People!$A$2,0))))</f>
        <v>Kelly Williams</v>
      </c>
      <c r="W8128" s="3" t="str">
        <f>IFERROR(INDEX(Returns!$B$2:$B$801,MATCH(Orders!B8128,Returns!$A$2:$A$801,0)),"No")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IF(M8129=People!$B$5,People!$A$5,IF(M8129=People!$B$4,People!$A$4,IF(Orders!M8129=People!$B$3,People!$A$3,IF(Orders!M8129=People!$B$2,People!$A$2,0))))</f>
        <v>Kelly Williams</v>
      </c>
      <c r="W8129" s="3" t="str">
        <f>IFERROR(INDEX(Returns!$B$2:$B$801,MATCH(Orders!B8129,Returns!$A$2:$A$801,0)),"No")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IF(M8130=People!$B$5,People!$A$5,IF(M8130=People!$B$4,People!$A$4,IF(Orders!M8130=People!$B$3,People!$A$3,IF(Orders!M8130=People!$B$2,People!$A$2,0))))</f>
        <v>Kelly Williams</v>
      </c>
      <c r="W8130" s="3" t="str">
        <f>IFERROR(INDEX(Returns!$B$2:$B$801,MATCH(Orders!B8130,Returns!$A$2:$A$801,0)),"No")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IF(M8131=People!$B$5,People!$A$5,IF(M8131=People!$B$4,People!$A$4,IF(Orders!M8131=People!$B$3,People!$A$3,IF(Orders!M8131=People!$B$2,People!$A$2,0))))</f>
        <v>Anna Andreadi</v>
      </c>
      <c r="W8131" s="3" t="str">
        <f>IFERROR(INDEX(Returns!$B$2:$B$801,MATCH(Orders!B8131,Returns!$A$2:$A$801,0)),"No")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IF(M8132=People!$B$5,People!$A$5,IF(M8132=People!$B$4,People!$A$4,IF(Orders!M8132=People!$B$3,People!$A$3,IF(Orders!M8132=People!$B$2,People!$A$2,0))))</f>
        <v>Anna Andreadi</v>
      </c>
      <c r="W8132" s="3" t="str">
        <f>IFERROR(INDEX(Returns!$B$2:$B$801,MATCH(Orders!B8132,Returns!$A$2:$A$801,0)),"No")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IF(M8133=People!$B$5,People!$A$5,IF(M8133=People!$B$4,People!$A$4,IF(Orders!M8133=People!$B$3,People!$A$3,IF(Orders!M8133=People!$B$2,People!$A$2,0))))</f>
        <v>Anna Andreadi</v>
      </c>
      <c r="W8133" s="3" t="str">
        <f>IFERROR(INDEX(Returns!$B$2:$B$801,MATCH(Orders!B8133,Returns!$A$2:$A$801,0)),"No")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IF(M8134=People!$B$5,People!$A$5,IF(M8134=People!$B$4,People!$A$4,IF(Orders!M8134=People!$B$3,People!$A$3,IF(Orders!M8134=People!$B$2,People!$A$2,0))))</f>
        <v>Anna Andreadi</v>
      </c>
      <c r="W8134" s="3" t="str">
        <f>IFERROR(INDEX(Returns!$B$2:$B$801,MATCH(Orders!B8134,Returns!$A$2:$A$801,0)),"No")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IF(M8135=People!$B$5,People!$A$5,IF(M8135=People!$B$4,People!$A$4,IF(Orders!M8135=People!$B$3,People!$A$3,IF(Orders!M8135=People!$B$2,People!$A$2,0))))</f>
        <v>Kelly Williams</v>
      </c>
      <c r="W8135" s="3" t="str">
        <f>IFERROR(INDEX(Returns!$B$2:$B$801,MATCH(Orders!B8135,Returns!$A$2:$A$801,0)),"No")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IF(M8136=People!$B$5,People!$A$5,IF(M8136=People!$B$4,People!$A$4,IF(Orders!M8136=People!$B$3,People!$A$3,IF(Orders!M8136=People!$B$2,People!$A$2,0))))</f>
        <v>Anna Andreadi</v>
      </c>
      <c r="W8136" s="3" t="str">
        <f>IFERROR(INDEX(Returns!$B$2:$B$801,MATCH(Orders!B8136,Returns!$A$2:$A$801,0)),"No")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IF(M8137=People!$B$5,People!$A$5,IF(M8137=People!$B$4,People!$A$4,IF(Orders!M8137=People!$B$3,People!$A$3,IF(Orders!M8137=People!$B$2,People!$A$2,0))))</f>
        <v>Anna Andreadi</v>
      </c>
      <c r="W8137" s="3" t="str">
        <f>IFERROR(INDEX(Returns!$B$2:$B$801,MATCH(Orders!B8137,Returns!$A$2:$A$801,0)),"No")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IF(M8138=People!$B$5,People!$A$5,IF(M8138=People!$B$4,People!$A$4,IF(Orders!M8138=People!$B$3,People!$A$3,IF(Orders!M8138=People!$B$2,People!$A$2,0))))</f>
        <v>Cassandra Brandow</v>
      </c>
      <c r="W8138" s="3" t="str">
        <f>IFERROR(INDEX(Returns!$B$2:$B$801,MATCH(Orders!B8138,Returns!$A$2:$A$801,0)),"No")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IF(M8139=People!$B$5,People!$A$5,IF(M8139=People!$B$4,People!$A$4,IF(Orders!M8139=People!$B$3,People!$A$3,IF(Orders!M8139=People!$B$2,People!$A$2,0))))</f>
        <v>Chuck Magee</v>
      </c>
      <c r="W8139" s="3" t="str">
        <f>IFERROR(INDEX(Returns!$B$2:$B$801,MATCH(Orders!B8139,Returns!$A$2:$A$801,0)),"No")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IF(M8140=People!$B$5,People!$A$5,IF(M8140=People!$B$4,People!$A$4,IF(Orders!M8140=People!$B$3,People!$A$3,IF(Orders!M8140=People!$B$2,People!$A$2,0))))</f>
        <v>Chuck Magee</v>
      </c>
      <c r="W8140" s="3" t="str">
        <f>IFERROR(INDEX(Returns!$B$2:$B$801,MATCH(Orders!B8140,Returns!$A$2:$A$801,0)),"No")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IF(M8141=People!$B$5,People!$A$5,IF(M8141=People!$B$4,People!$A$4,IF(Orders!M8141=People!$B$3,People!$A$3,IF(Orders!M8141=People!$B$2,People!$A$2,0))))</f>
        <v>Chuck Magee</v>
      </c>
      <c r="W8141" s="3" t="str">
        <f>IFERROR(INDEX(Returns!$B$2:$B$801,MATCH(Orders!B8141,Returns!$A$2:$A$801,0)),"No")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IF(M8142=People!$B$5,People!$A$5,IF(M8142=People!$B$4,People!$A$4,IF(Orders!M8142=People!$B$3,People!$A$3,IF(Orders!M8142=People!$B$2,People!$A$2,0))))</f>
        <v>Chuck Magee</v>
      </c>
      <c r="W8142" s="3" t="str">
        <f>IFERROR(INDEX(Returns!$B$2:$B$801,MATCH(Orders!B8142,Returns!$A$2:$A$801,0)),"No")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IF(M8143=People!$B$5,People!$A$5,IF(M8143=People!$B$4,People!$A$4,IF(Orders!M8143=People!$B$3,People!$A$3,IF(Orders!M8143=People!$B$2,People!$A$2,0))))</f>
        <v>Anna Andreadi</v>
      </c>
      <c r="W8143" s="3" t="str">
        <f>IFERROR(INDEX(Returns!$B$2:$B$801,MATCH(Orders!B8143,Returns!$A$2:$A$801,0)),"No")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IF(M8144=People!$B$5,People!$A$5,IF(M8144=People!$B$4,People!$A$4,IF(Orders!M8144=People!$B$3,People!$A$3,IF(Orders!M8144=People!$B$2,People!$A$2,0))))</f>
        <v>Anna Andreadi</v>
      </c>
      <c r="W8144" s="3" t="str">
        <f>IFERROR(INDEX(Returns!$B$2:$B$801,MATCH(Orders!B8144,Returns!$A$2:$A$801,0)),"No")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IF(M8145=People!$B$5,People!$A$5,IF(M8145=People!$B$4,People!$A$4,IF(Orders!M8145=People!$B$3,People!$A$3,IF(Orders!M8145=People!$B$2,People!$A$2,0))))</f>
        <v>Anna Andreadi</v>
      </c>
      <c r="W8145" s="3" t="str">
        <f>IFERROR(INDEX(Returns!$B$2:$B$801,MATCH(Orders!B8145,Returns!$A$2:$A$801,0)),"No")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IF(M8146=People!$B$5,People!$A$5,IF(M8146=People!$B$4,People!$A$4,IF(Orders!M8146=People!$B$3,People!$A$3,IF(Orders!M8146=People!$B$2,People!$A$2,0))))</f>
        <v>Anna Andreadi</v>
      </c>
      <c r="W8146" s="3" t="str">
        <f>IFERROR(INDEX(Returns!$B$2:$B$801,MATCH(Orders!B8146,Returns!$A$2:$A$801,0)),"No")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IF(M8147=People!$B$5,People!$A$5,IF(M8147=People!$B$4,People!$A$4,IF(Orders!M8147=People!$B$3,People!$A$3,IF(Orders!M8147=People!$B$2,People!$A$2,0))))</f>
        <v>Kelly Williams</v>
      </c>
      <c r="W8147" s="3" t="str">
        <f>IFERROR(INDEX(Returns!$B$2:$B$801,MATCH(Orders!B8147,Returns!$A$2:$A$801,0)),"No")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IF(M8148=People!$B$5,People!$A$5,IF(M8148=People!$B$4,People!$A$4,IF(Orders!M8148=People!$B$3,People!$A$3,IF(Orders!M8148=People!$B$2,People!$A$2,0))))</f>
        <v>Kelly Williams</v>
      </c>
      <c r="W8148" s="3" t="str">
        <f>IFERROR(INDEX(Returns!$B$2:$B$801,MATCH(Orders!B8148,Returns!$A$2:$A$801,0)),"No")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IF(M8149=People!$B$5,People!$A$5,IF(M8149=People!$B$4,People!$A$4,IF(Orders!M8149=People!$B$3,People!$A$3,IF(Orders!M8149=People!$B$2,People!$A$2,0))))</f>
        <v>Cassandra Brandow</v>
      </c>
      <c r="W8149" s="3" t="str">
        <f>IFERROR(INDEX(Returns!$B$2:$B$801,MATCH(Orders!B8149,Returns!$A$2:$A$801,0)),"No")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IF(M8150=People!$B$5,People!$A$5,IF(M8150=People!$B$4,People!$A$4,IF(Orders!M8150=People!$B$3,People!$A$3,IF(Orders!M8150=People!$B$2,People!$A$2,0))))</f>
        <v>Anna Andreadi</v>
      </c>
      <c r="W8150" s="3" t="str">
        <f>IFERROR(INDEX(Returns!$B$2:$B$801,MATCH(Orders!B8150,Returns!$A$2:$A$801,0)),"No")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IF(M8151=People!$B$5,People!$A$5,IF(M8151=People!$B$4,People!$A$4,IF(Orders!M8151=People!$B$3,People!$A$3,IF(Orders!M8151=People!$B$2,People!$A$2,0))))</f>
        <v>Kelly Williams</v>
      </c>
      <c r="W8151" s="3" t="str">
        <f>IFERROR(INDEX(Returns!$B$2:$B$801,MATCH(Orders!B8151,Returns!$A$2:$A$801,0)),"No")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IF(M8152=People!$B$5,People!$A$5,IF(M8152=People!$B$4,People!$A$4,IF(Orders!M8152=People!$B$3,People!$A$3,IF(Orders!M8152=People!$B$2,People!$A$2,0))))</f>
        <v>Kelly Williams</v>
      </c>
      <c r="W8152" s="3" t="str">
        <f>IFERROR(INDEX(Returns!$B$2:$B$801,MATCH(Orders!B8152,Returns!$A$2:$A$801,0)),"No")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IF(M8153=People!$B$5,People!$A$5,IF(M8153=People!$B$4,People!$A$4,IF(Orders!M8153=People!$B$3,People!$A$3,IF(Orders!M8153=People!$B$2,People!$A$2,0))))</f>
        <v>Anna Andreadi</v>
      </c>
      <c r="W8153" s="3" t="str">
        <f>IFERROR(INDEX(Returns!$B$2:$B$801,MATCH(Orders!B8153,Returns!$A$2:$A$801,0)),"No")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IF(M8154=People!$B$5,People!$A$5,IF(M8154=People!$B$4,People!$A$4,IF(Orders!M8154=People!$B$3,People!$A$3,IF(Orders!M8154=People!$B$2,People!$A$2,0))))</f>
        <v>Anna Andreadi</v>
      </c>
      <c r="W8154" s="3" t="str">
        <f>IFERROR(INDEX(Returns!$B$2:$B$801,MATCH(Orders!B8154,Returns!$A$2:$A$801,0)),"No")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IF(M8155=People!$B$5,People!$A$5,IF(M8155=People!$B$4,People!$A$4,IF(Orders!M8155=People!$B$3,People!$A$3,IF(Orders!M8155=People!$B$2,People!$A$2,0))))</f>
        <v>Anna Andreadi</v>
      </c>
      <c r="W8155" s="3" t="str">
        <f>IFERROR(INDEX(Returns!$B$2:$B$801,MATCH(Orders!B8155,Returns!$A$2:$A$801,0)),"No")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IF(M8156=People!$B$5,People!$A$5,IF(M8156=People!$B$4,People!$A$4,IF(Orders!M8156=People!$B$3,People!$A$3,IF(Orders!M8156=People!$B$2,People!$A$2,0))))</f>
        <v>Chuck Magee</v>
      </c>
      <c r="W8156" s="3" t="str">
        <f>IFERROR(INDEX(Returns!$B$2:$B$801,MATCH(Orders!B8156,Returns!$A$2:$A$801,0)),"No")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IF(M8157=People!$B$5,People!$A$5,IF(M8157=People!$B$4,People!$A$4,IF(Orders!M8157=People!$B$3,People!$A$3,IF(Orders!M8157=People!$B$2,People!$A$2,0))))</f>
        <v>Chuck Magee</v>
      </c>
      <c r="W8157" s="3" t="str">
        <f>IFERROR(INDEX(Returns!$B$2:$B$801,MATCH(Orders!B8157,Returns!$A$2:$A$801,0)),"No")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IF(M8158=People!$B$5,People!$A$5,IF(M8158=People!$B$4,People!$A$4,IF(Orders!M8158=People!$B$3,People!$A$3,IF(Orders!M8158=People!$B$2,People!$A$2,0))))</f>
        <v>Chuck Magee</v>
      </c>
      <c r="W8158" s="3" t="str">
        <f>IFERROR(INDEX(Returns!$B$2:$B$801,MATCH(Orders!B8158,Returns!$A$2:$A$801,0)),"No")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IF(M8159=People!$B$5,People!$A$5,IF(M8159=People!$B$4,People!$A$4,IF(Orders!M8159=People!$B$3,People!$A$3,IF(Orders!M8159=People!$B$2,People!$A$2,0))))</f>
        <v>Anna Andreadi</v>
      </c>
      <c r="W8159" s="3" t="str">
        <f>IFERROR(INDEX(Returns!$B$2:$B$801,MATCH(Orders!B8159,Returns!$A$2:$A$801,0)),"No")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IF(M8160=People!$B$5,People!$A$5,IF(M8160=People!$B$4,People!$A$4,IF(Orders!M8160=People!$B$3,People!$A$3,IF(Orders!M8160=People!$B$2,People!$A$2,0))))</f>
        <v>Kelly Williams</v>
      </c>
      <c r="W8160" s="3" t="str">
        <f>IFERROR(INDEX(Returns!$B$2:$B$801,MATCH(Orders!B8160,Returns!$A$2:$A$801,0)),"No")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IF(M8161=People!$B$5,People!$A$5,IF(M8161=People!$B$4,People!$A$4,IF(Orders!M8161=People!$B$3,People!$A$3,IF(Orders!M8161=People!$B$2,People!$A$2,0))))</f>
        <v>Chuck Magee</v>
      </c>
      <c r="W8161" s="3" t="str">
        <f>IFERROR(INDEX(Returns!$B$2:$B$801,MATCH(Orders!B8161,Returns!$A$2:$A$801,0)),"No")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IF(M8162=People!$B$5,People!$A$5,IF(M8162=People!$B$4,People!$A$4,IF(Orders!M8162=People!$B$3,People!$A$3,IF(Orders!M8162=People!$B$2,People!$A$2,0))))</f>
        <v>Chuck Magee</v>
      </c>
      <c r="W8162" s="3" t="str">
        <f>IFERROR(INDEX(Returns!$B$2:$B$801,MATCH(Orders!B8162,Returns!$A$2:$A$801,0)),"No")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IF(M8163=People!$B$5,People!$A$5,IF(M8163=People!$B$4,People!$A$4,IF(Orders!M8163=People!$B$3,People!$A$3,IF(Orders!M8163=People!$B$2,People!$A$2,0))))</f>
        <v>Chuck Magee</v>
      </c>
      <c r="W8163" s="3" t="str">
        <f>IFERROR(INDEX(Returns!$B$2:$B$801,MATCH(Orders!B8163,Returns!$A$2:$A$801,0)),"No")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IF(M8164=People!$B$5,People!$A$5,IF(M8164=People!$B$4,People!$A$4,IF(Orders!M8164=People!$B$3,People!$A$3,IF(Orders!M8164=People!$B$2,People!$A$2,0))))</f>
        <v>Chuck Magee</v>
      </c>
      <c r="W8164" s="3" t="str">
        <f>IFERROR(INDEX(Returns!$B$2:$B$801,MATCH(Orders!B8164,Returns!$A$2:$A$801,0)),"No")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IF(M8165=People!$B$5,People!$A$5,IF(M8165=People!$B$4,People!$A$4,IF(Orders!M8165=People!$B$3,People!$A$3,IF(Orders!M8165=People!$B$2,People!$A$2,0))))</f>
        <v>Anna Andreadi</v>
      </c>
      <c r="W8165" s="3" t="str">
        <f>IFERROR(INDEX(Returns!$B$2:$B$801,MATCH(Orders!B8165,Returns!$A$2:$A$801,0)),"No")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IF(M8166=People!$B$5,People!$A$5,IF(M8166=People!$B$4,People!$A$4,IF(Orders!M8166=People!$B$3,People!$A$3,IF(Orders!M8166=People!$B$2,People!$A$2,0))))</f>
        <v>Anna Andreadi</v>
      </c>
      <c r="W8166" s="3" t="str">
        <f>IFERROR(INDEX(Returns!$B$2:$B$801,MATCH(Orders!B8166,Returns!$A$2:$A$801,0)),"No")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IF(M8167=People!$B$5,People!$A$5,IF(M8167=People!$B$4,People!$A$4,IF(Orders!M8167=People!$B$3,People!$A$3,IF(Orders!M8167=People!$B$2,People!$A$2,0))))</f>
        <v>Anna Andreadi</v>
      </c>
      <c r="W8167" s="3" t="str">
        <f>IFERROR(INDEX(Returns!$B$2:$B$801,MATCH(Orders!B8167,Returns!$A$2:$A$801,0)),"No")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IF(M8168=People!$B$5,People!$A$5,IF(M8168=People!$B$4,People!$A$4,IF(Orders!M8168=People!$B$3,People!$A$3,IF(Orders!M8168=People!$B$2,People!$A$2,0))))</f>
        <v>Anna Andreadi</v>
      </c>
      <c r="W8168" s="3" t="str">
        <f>IFERROR(INDEX(Returns!$B$2:$B$801,MATCH(Orders!B8168,Returns!$A$2:$A$801,0)),"No")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IF(M8169=People!$B$5,People!$A$5,IF(M8169=People!$B$4,People!$A$4,IF(Orders!M8169=People!$B$3,People!$A$3,IF(Orders!M8169=People!$B$2,People!$A$2,0))))</f>
        <v>Anna Andreadi</v>
      </c>
      <c r="W8169" s="3" t="str">
        <f>IFERROR(INDEX(Returns!$B$2:$B$801,MATCH(Orders!B8169,Returns!$A$2:$A$801,0)),"No")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IF(M8170=People!$B$5,People!$A$5,IF(M8170=People!$B$4,People!$A$4,IF(Orders!M8170=People!$B$3,People!$A$3,IF(Orders!M8170=People!$B$2,People!$A$2,0))))</f>
        <v>Anna Andreadi</v>
      </c>
      <c r="W8170" s="3" t="str">
        <f>IFERROR(INDEX(Returns!$B$2:$B$801,MATCH(Orders!B8170,Returns!$A$2:$A$801,0)),"No")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IF(M8171=People!$B$5,People!$A$5,IF(M8171=People!$B$4,People!$A$4,IF(Orders!M8171=People!$B$3,People!$A$3,IF(Orders!M8171=People!$B$2,People!$A$2,0))))</f>
        <v>Anna Andreadi</v>
      </c>
      <c r="W8171" s="3" t="str">
        <f>IFERROR(INDEX(Returns!$B$2:$B$801,MATCH(Orders!B8171,Returns!$A$2:$A$801,0)),"No")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IF(M8172=People!$B$5,People!$A$5,IF(M8172=People!$B$4,People!$A$4,IF(Orders!M8172=People!$B$3,People!$A$3,IF(Orders!M8172=People!$B$2,People!$A$2,0))))</f>
        <v>Anna Andreadi</v>
      </c>
      <c r="W8172" s="3" t="str">
        <f>IFERROR(INDEX(Returns!$B$2:$B$801,MATCH(Orders!B8172,Returns!$A$2:$A$801,0)),"No")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IF(M8173=People!$B$5,People!$A$5,IF(M8173=People!$B$4,People!$A$4,IF(Orders!M8173=People!$B$3,People!$A$3,IF(Orders!M8173=People!$B$2,People!$A$2,0))))</f>
        <v>Cassandra Brandow</v>
      </c>
      <c r="W8173" s="3" t="str">
        <f>IFERROR(INDEX(Returns!$B$2:$B$801,MATCH(Orders!B8173,Returns!$A$2:$A$801,0)),"No")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IF(M8174=People!$B$5,People!$A$5,IF(M8174=People!$B$4,People!$A$4,IF(Orders!M8174=People!$B$3,People!$A$3,IF(Orders!M8174=People!$B$2,People!$A$2,0))))</f>
        <v>Anna Andreadi</v>
      </c>
      <c r="W8174" s="3" t="str">
        <f>IFERROR(INDEX(Returns!$B$2:$B$801,MATCH(Orders!B8174,Returns!$A$2:$A$801,0)),"No")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IF(M8175=People!$B$5,People!$A$5,IF(M8175=People!$B$4,People!$A$4,IF(Orders!M8175=People!$B$3,People!$A$3,IF(Orders!M8175=People!$B$2,People!$A$2,0))))</f>
        <v>Anna Andreadi</v>
      </c>
      <c r="W8175" s="3" t="str">
        <f>IFERROR(INDEX(Returns!$B$2:$B$801,MATCH(Orders!B8175,Returns!$A$2:$A$801,0)),"No")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IF(M8176=People!$B$5,People!$A$5,IF(M8176=People!$B$4,People!$A$4,IF(Orders!M8176=People!$B$3,People!$A$3,IF(Orders!M8176=People!$B$2,People!$A$2,0))))</f>
        <v>Anna Andreadi</v>
      </c>
      <c r="W8176" s="3" t="str">
        <f>IFERROR(INDEX(Returns!$B$2:$B$801,MATCH(Orders!B8176,Returns!$A$2:$A$801,0)),"No")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IF(M8177=People!$B$5,People!$A$5,IF(M8177=People!$B$4,People!$A$4,IF(Orders!M8177=People!$B$3,People!$A$3,IF(Orders!M8177=People!$B$2,People!$A$2,0))))</f>
        <v>Kelly Williams</v>
      </c>
      <c r="W8177" s="3" t="str">
        <f>IFERROR(INDEX(Returns!$B$2:$B$801,MATCH(Orders!B8177,Returns!$A$2:$A$801,0)),"No")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IF(M8178=People!$B$5,People!$A$5,IF(M8178=People!$B$4,People!$A$4,IF(Orders!M8178=People!$B$3,People!$A$3,IF(Orders!M8178=People!$B$2,People!$A$2,0))))</f>
        <v>Chuck Magee</v>
      </c>
      <c r="W8178" s="3" t="str">
        <f>IFERROR(INDEX(Returns!$B$2:$B$801,MATCH(Orders!B8178,Returns!$A$2:$A$801,0)),"No")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IF(M8179=People!$B$5,People!$A$5,IF(M8179=People!$B$4,People!$A$4,IF(Orders!M8179=People!$B$3,People!$A$3,IF(Orders!M8179=People!$B$2,People!$A$2,0))))</f>
        <v>Anna Andreadi</v>
      </c>
      <c r="W8179" s="3" t="str">
        <f>IFERROR(INDEX(Returns!$B$2:$B$801,MATCH(Orders!B8179,Returns!$A$2:$A$801,0)),"No")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IF(M8180=People!$B$5,People!$A$5,IF(M8180=People!$B$4,People!$A$4,IF(Orders!M8180=People!$B$3,People!$A$3,IF(Orders!M8180=People!$B$2,People!$A$2,0))))</f>
        <v>Anna Andreadi</v>
      </c>
      <c r="W8180" s="3" t="str">
        <f>IFERROR(INDEX(Returns!$B$2:$B$801,MATCH(Orders!B8180,Returns!$A$2:$A$801,0)),"No")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IF(M8181=People!$B$5,People!$A$5,IF(M8181=People!$B$4,People!$A$4,IF(Orders!M8181=People!$B$3,People!$A$3,IF(Orders!M8181=People!$B$2,People!$A$2,0))))</f>
        <v>Anna Andreadi</v>
      </c>
      <c r="W8181" s="3" t="str">
        <f>IFERROR(INDEX(Returns!$B$2:$B$801,MATCH(Orders!B8181,Returns!$A$2:$A$801,0)),"No")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IF(M8182=People!$B$5,People!$A$5,IF(M8182=People!$B$4,People!$A$4,IF(Orders!M8182=People!$B$3,People!$A$3,IF(Orders!M8182=People!$B$2,People!$A$2,0))))</f>
        <v>Chuck Magee</v>
      </c>
      <c r="W8182" s="3" t="str">
        <f>IFERROR(INDEX(Returns!$B$2:$B$801,MATCH(Orders!B8182,Returns!$A$2:$A$801,0)),"No")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IF(M8183=People!$B$5,People!$A$5,IF(M8183=People!$B$4,People!$A$4,IF(Orders!M8183=People!$B$3,People!$A$3,IF(Orders!M8183=People!$B$2,People!$A$2,0))))</f>
        <v>Chuck Magee</v>
      </c>
      <c r="W8183" s="3" t="str">
        <f>IFERROR(INDEX(Returns!$B$2:$B$801,MATCH(Orders!B8183,Returns!$A$2:$A$801,0)),"No")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IF(M8184=People!$B$5,People!$A$5,IF(M8184=People!$B$4,People!$A$4,IF(Orders!M8184=People!$B$3,People!$A$3,IF(Orders!M8184=People!$B$2,People!$A$2,0))))</f>
        <v>Kelly Williams</v>
      </c>
      <c r="W8184" s="3" t="str">
        <f>IFERROR(INDEX(Returns!$B$2:$B$801,MATCH(Orders!B8184,Returns!$A$2:$A$801,0)),"No")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IF(M8185=People!$B$5,People!$A$5,IF(M8185=People!$B$4,People!$A$4,IF(Orders!M8185=People!$B$3,People!$A$3,IF(Orders!M8185=People!$B$2,People!$A$2,0))))</f>
        <v>Kelly Williams</v>
      </c>
      <c r="W8185" s="3" t="str">
        <f>IFERROR(INDEX(Returns!$B$2:$B$801,MATCH(Orders!B8185,Returns!$A$2:$A$801,0)),"No")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IF(M8186=People!$B$5,People!$A$5,IF(M8186=People!$B$4,People!$A$4,IF(Orders!M8186=People!$B$3,People!$A$3,IF(Orders!M8186=People!$B$2,People!$A$2,0))))</f>
        <v>Kelly Williams</v>
      </c>
      <c r="W8186" s="3" t="str">
        <f>IFERROR(INDEX(Returns!$B$2:$B$801,MATCH(Orders!B8186,Returns!$A$2:$A$801,0)),"No")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IF(M8187=People!$B$5,People!$A$5,IF(M8187=People!$B$4,People!$A$4,IF(Orders!M8187=People!$B$3,People!$A$3,IF(Orders!M8187=People!$B$2,People!$A$2,0))))</f>
        <v>Kelly Williams</v>
      </c>
      <c r="W8187" s="3" t="str">
        <f>IFERROR(INDEX(Returns!$B$2:$B$801,MATCH(Orders!B8187,Returns!$A$2:$A$801,0)),"No")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IF(M8188=People!$B$5,People!$A$5,IF(M8188=People!$B$4,People!$A$4,IF(Orders!M8188=People!$B$3,People!$A$3,IF(Orders!M8188=People!$B$2,People!$A$2,0))))</f>
        <v>Kelly Williams</v>
      </c>
      <c r="W8188" s="3" t="str">
        <f>IFERROR(INDEX(Returns!$B$2:$B$801,MATCH(Orders!B8188,Returns!$A$2:$A$801,0)),"No")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IF(M8189=People!$B$5,People!$A$5,IF(M8189=People!$B$4,People!$A$4,IF(Orders!M8189=People!$B$3,People!$A$3,IF(Orders!M8189=People!$B$2,People!$A$2,0))))</f>
        <v>Chuck Magee</v>
      </c>
      <c r="W8189" s="3" t="str">
        <f>IFERROR(INDEX(Returns!$B$2:$B$801,MATCH(Orders!B8189,Returns!$A$2:$A$801,0)),"No")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IF(M8190=People!$B$5,People!$A$5,IF(M8190=People!$B$4,People!$A$4,IF(Orders!M8190=People!$B$3,People!$A$3,IF(Orders!M8190=People!$B$2,People!$A$2,0))))</f>
        <v>Chuck Magee</v>
      </c>
      <c r="W8190" s="3" t="str">
        <f>IFERROR(INDEX(Returns!$B$2:$B$801,MATCH(Orders!B8190,Returns!$A$2:$A$801,0)),"No")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IF(M8191=People!$B$5,People!$A$5,IF(M8191=People!$B$4,People!$A$4,IF(Orders!M8191=People!$B$3,People!$A$3,IF(Orders!M8191=People!$B$2,People!$A$2,0))))</f>
        <v>Chuck Magee</v>
      </c>
      <c r="W8191" s="3" t="str">
        <f>IFERROR(INDEX(Returns!$B$2:$B$801,MATCH(Orders!B8191,Returns!$A$2:$A$801,0)),"No")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IF(M8192=People!$B$5,People!$A$5,IF(M8192=People!$B$4,People!$A$4,IF(Orders!M8192=People!$B$3,People!$A$3,IF(Orders!M8192=People!$B$2,People!$A$2,0))))</f>
        <v>Chuck Magee</v>
      </c>
      <c r="W8192" s="3" t="str">
        <f>IFERROR(INDEX(Returns!$B$2:$B$801,MATCH(Orders!B8192,Returns!$A$2:$A$801,0)),"No")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IF(M8193=People!$B$5,People!$A$5,IF(M8193=People!$B$4,People!$A$4,IF(Orders!M8193=People!$B$3,People!$A$3,IF(Orders!M8193=People!$B$2,People!$A$2,0))))</f>
        <v>Chuck Magee</v>
      </c>
      <c r="W8193" s="3" t="str">
        <f>IFERROR(INDEX(Returns!$B$2:$B$801,MATCH(Orders!B8193,Returns!$A$2:$A$801,0)),"No")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IF(M8194=People!$B$5,People!$A$5,IF(M8194=People!$B$4,People!$A$4,IF(Orders!M8194=People!$B$3,People!$A$3,IF(Orders!M8194=People!$B$2,People!$A$2,0))))</f>
        <v>Cassandra Brandow</v>
      </c>
      <c r="W8194" s="3" t="str">
        <f>IFERROR(INDEX(Returns!$B$2:$B$801,MATCH(Orders!B8194,Returns!$A$2:$A$801,0)),"No")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IF(M8195=People!$B$5,People!$A$5,IF(M8195=People!$B$4,People!$A$4,IF(Orders!M8195=People!$B$3,People!$A$3,IF(Orders!M8195=People!$B$2,People!$A$2,0))))</f>
        <v>Cassandra Brandow</v>
      </c>
      <c r="W8195" s="3" t="str">
        <f>IFERROR(INDEX(Returns!$B$2:$B$801,MATCH(Orders!B8195,Returns!$A$2:$A$801,0)),"No")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IF(M8196=People!$B$5,People!$A$5,IF(M8196=People!$B$4,People!$A$4,IF(Orders!M8196=People!$B$3,People!$A$3,IF(Orders!M8196=People!$B$2,People!$A$2,0))))</f>
        <v>Cassandra Brandow</v>
      </c>
      <c r="W8196" s="3" t="str">
        <f>IFERROR(INDEX(Returns!$B$2:$B$801,MATCH(Orders!B8196,Returns!$A$2:$A$801,0)),"No")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IF(M8197=People!$B$5,People!$A$5,IF(M8197=People!$B$4,People!$A$4,IF(Orders!M8197=People!$B$3,People!$A$3,IF(Orders!M8197=People!$B$2,People!$A$2,0))))</f>
        <v>Anna Andreadi</v>
      </c>
      <c r="W8197" s="3" t="str">
        <f>IFERROR(INDEX(Returns!$B$2:$B$801,MATCH(Orders!B8197,Returns!$A$2:$A$801,0)),"No")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IF(M8198=People!$B$5,People!$A$5,IF(M8198=People!$B$4,People!$A$4,IF(Orders!M8198=People!$B$3,People!$A$3,IF(Orders!M8198=People!$B$2,People!$A$2,0))))</f>
        <v>Cassandra Brandow</v>
      </c>
      <c r="W8198" s="3" t="str">
        <f>IFERROR(INDEX(Returns!$B$2:$B$801,MATCH(Orders!B8198,Returns!$A$2:$A$801,0)),"No")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IF(M8199=People!$B$5,People!$A$5,IF(M8199=People!$B$4,People!$A$4,IF(Orders!M8199=People!$B$3,People!$A$3,IF(Orders!M8199=People!$B$2,People!$A$2,0))))</f>
        <v>Cassandra Brandow</v>
      </c>
      <c r="W8199" s="3" t="str">
        <f>IFERROR(INDEX(Returns!$B$2:$B$801,MATCH(Orders!B8199,Returns!$A$2:$A$801,0)),"No")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IF(M8200=People!$B$5,People!$A$5,IF(M8200=People!$B$4,People!$A$4,IF(Orders!M8200=People!$B$3,People!$A$3,IF(Orders!M8200=People!$B$2,People!$A$2,0))))</f>
        <v>Cassandra Brandow</v>
      </c>
      <c r="W8200" s="3" t="str">
        <f>IFERROR(INDEX(Returns!$B$2:$B$801,MATCH(Orders!B8200,Returns!$A$2:$A$801,0)),"No")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IF(M8201=People!$B$5,People!$A$5,IF(M8201=People!$B$4,People!$A$4,IF(Orders!M8201=People!$B$3,People!$A$3,IF(Orders!M8201=People!$B$2,People!$A$2,0))))</f>
        <v>Kelly Williams</v>
      </c>
      <c r="W8201" s="3" t="str">
        <f>IFERROR(INDEX(Returns!$B$2:$B$801,MATCH(Orders!B8201,Returns!$A$2:$A$801,0)),"No")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IF(M8202=People!$B$5,People!$A$5,IF(M8202=People!$B$4,People!$A$4,IF(Orders!M8202=People!$B$3,People!$A$3,IF(Orders!M8202=People!$B$2,People!$A$2,0))))</f>
        <v>Kelly Williams</v>
      </c>
      <c r="W8202" s="3" t="str">
        <f>IFERROR(INDEX(Returns!$B$2:$B$801,MATCH(Orders!B8202,Returns!$A$2:$A$801,0)),"No")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IF(M8203=People!$B$5,People!$A$5,IF(M8203=People!$B$4,People!$A$4,IF(Orders!M8203=People!$B$3,People!$A$3,IF(Orders!M8203=People!$B$2,People!$A$2,0))))</f>
        <v>Chuck Magee</v>
      </c>
      <c r="W8203" s="3" t="str">
        <f>IFERROR(INDEX(Returns!$B$2:$B$801,MATCH(Orders!B8203,Returns!$A$2:$A$801,0)),"No")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IF(M8204=People!$B$5,People!$A$5,IF(M8204=People!$B$4,People!$A$4,IF(Orders!M8204=People!$B$3,People!$A$3,IF(Orders!M8204=People!$B$2,People!$A$2,0))))</f>
        <v>Chuck Magee</v>
      </c>
      <c r="W8204" s="3" t="str">
        <f>IFERROR(INDEX(Returns!$B$2:$B$801,MATCH(Orders!B8204,Returns!$A$2:$A$801,0)),"No")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IF(M8205=People!$B$5,People!$A$5,IF(M8205=People!$B$4,People!$A$4,IF(Orders!M8205=People!$B$3,People!$A$3,IF(Orders!M8205=People!$B$2,People!$A$2,0))))</f>
        <v>Chuck Magee</v>
      </c>
      <c r="W8205" s="3" t="str">
        <f>IFERROR(INDEX(Returns!$B$2:$B$801,MATCH(Orders!B8205,Returns!$A$2:$A$801,0)),"No")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IF(M8206=People!$B$5,People!$A$5,IF(M8206=People!$B$4,People!$A$4,IF(Orders!M8206=People!$B$3,People!$A$3,IF(Orders!M8206=People!$B$2,People!$A$2,0))))</f>
        <v>Chuck Magee</v>
      </c>
      <c r="W8206" s="3" t="str">
        <f>IFERROR(INDEX(Returns!$B$2:$B$801,MATCH(Orders!B8206,Returns!$A$2:$A$801,0)),"No")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IF(M8207=People!$B$5,People!$A$5,IF(M8207=People!$B$4,People!$A$4,IF(Orders!M8207=People!$B$3,People!$A$3,IF(Orders!M8207=People!$B$2,People!$A$2,0))))</f>
        <v>Chuck Magee</v>
      </c>
      <c r="W8207" s="3" t="str">
        <f>IFERROR(INDEX(Returns!$B$2:$B$801,MATCH(Orders!B8207,Returns!$A$2:$A$801,0)),"No")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IF(M8208=People!$B$5,People!$A$5,IF(M8208=People!$B$4,People!$A$4,IF(Orders!M8208=People!$B$3,People!$A$3,IF(Orders!M8208=People!$B$2,People!$A$2,0))))</f>
        <v>Cassandra Brandow</v>
      </c>
      <c r="W8208" s="3" t="str">
        <f>IFERROR(INDEX(Returns!$B$2:$B$801,MATCH(Orders!B8208,Returns!$A$2:$A$801,0)),"No")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IF(M8209=People!$B$5,People!$A$5,IF(M8209=People!$B$4,People!$A$4,IF(Orders!M8209=People!$B$3,People!$A$3,IF(Orders!M8209=People!$B$2,People!$A$2,0))))</f>
        <v>Cassandra Brandow</v>
      </c>
      <c r="W8209" s="3" t="str">
        <f>IFERROR(INDEX(Returns!$B$2:$B$801,MATCH(Orders!B8209,Returns!$A$2:$A$801,0)),"No")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IF(M8210=People!$B$5,People!$A$5,IF(M8210=People!$B$4,People!$A$4,IF(Orders!M8210=People!$B$3,People!$A$3,IF(Orders!M8210=People!$B$2,People!$A$2,0))))</f>
        <v>Cassandra Brandow</v>
      </c>
      <c r="W8210" s="3" t="str">
        <f>IFERROR(INDEX(Returns!$B$2:$B$801,MATCH(Orders!B8210,Returns!$A$2:$A$801,0)),"No")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IF(M8211=People!$B$5,People!$A$5,IF(M8211=People!$B$4,People!$A$4,IF(Orders!M8211=People!$B$3,People!$A$3,IF(Orders!M8211=People!$B$2,People!$A$2,0))))</f>
        <v>Cassandra Brandow</v>
      </c>
      <c r="W8211" s="3" t="str">
        <f>IFERROR(INDEX(Returns!$B$2:$B$801,MATCH(Orders!B8211,Returns!$A$2:$A$801,0)),"No")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IF(M8212=People!$B$5,People!$A$5,IF(M8212=People!$B$4,People!$A$4,IF(Orders!M8212=People!$B$3,People!$A$3,IF(Orders!M8212=People!$B$2,People!$A$2,0))))</f>
        <v>Cassandra Brandow</v>
      </c>
      <c r="W8212" s="3" t="str">
        <f>IFERROR(INDEX(Returns!$B$2:$B$801,MATCH(Orders!B8212,Returns!$A$2:$A$801,0)),"No")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IF(M8213=People!$B$5,People!$A$5,IF(M8213=People!$B$4,People!$A$4,IF(Orders!M8213=People!$B$3,People!$A$3,IF(Orders!M8213=People!$B$2,People!$A$2,0))))</f>
        <v>Kelly Williams</v>
      </c>
      <c r="W8213" s="3" t="str">
        <f>IFERROR(INDEX(Returns!$B$2:$B$801,MATCH(Orders!B8213,Returns!$A$2:$A$801,0)),"No")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IF(M8214=People!$B$5,People!$A$5,IF(M8214=People!$B$4,People!$A$4,IF(Orders!M8214=People!$B$3,People!$A$3,IF(Orders!M8214=People!$B$2,People!$A$2,0))))</f>
        <v>Kelly Williams</v>
      </c>
      <c r="W8214" s="3" t="str">
        <f>IFERROR(INDEX(Returns!$B$2:$B$801,MATCH(Orders!B8214,Returns!$A$2:$A$801,0)),"No")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IF(M8215=People!$B$5,People!$A$5,IF(M8215=People!$B$4,People!$A$4,IF(Orders!M8215=People!$B$3,People!$A$3,IF(Orders!M8215=People!$B$2,People!$A$2,0))))</f>
        <v>Cassandra Brandow</v>
      </c>
      <c r="W8215" s="3" t="str">
        <f>IFERROR(INDEX(Returns!$B$2:$B$801,MATCH(Orders!B8215,Returns!$A$2:$A$801,0)),"No")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IF(M8216=People!$B$5,People!$A$5,IF(M8216=People!$B$4,People!$A$4,IF(Orders!M8216=People!$B$3,People!$A$3,IF(Orders!M8216=People!$B$2,People!$A$2,0))))</f>
        <v>Cassandra Brandow</v>
      </c>
      <c r="W8216" s="3" t="str">
        <f>IFERROR(INDEX(Returns!$B$2:$B$801,MATCH(Orders!B8216,Returns!$A$2:$A$801,0)),"No")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IF(M8217=People!$B$5,People!$A$5,IF(M8217=People!$B$4,People!$A$4,IF(Orders!M8217=People!$B$3,People!$A$3,IF(Orders!M8217=People!$B$2,People!$A$2,0))))</f>
        <v>Cassandra Brandow</v>
      </c>
      <c r="W8217" s="3" t="str">
        <f>IFERROR(INDEX(Returns!$B$2:$B$801,MATCH(Orders!B8217,Returns!$A$2:$A$801,0)),"No")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IF(M8218=People!$B$5,People!$A$5,IF(M8218=People!$B$4,People!$A$4,IF(Orders!M8218=People!$B$3,People!$A$3,IF(Orders!M8218=People!$B$2,People!$A$2,0))))</f>
        <v>Cassandra Brandow</v>
      </c>
      <c r="W8218" s="3" t="str">
        <f>IFERROR(INDEX(Returns!$B$2:$B$801,MATCH(Orders!B8218,Returns!$A$2:$A$801,0)),"No")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IF(M8219=People!$B$5,People!$A$5,IF(M8219=People!$B$4,People!$A$4,IF(Orders!M8219=People!$B$3,People!$A$3,IF(Orders!M8219=People!$B$2,People!$A$2,0))))</f>
        <v>Kelly Williams</v>
      </c>
      <c r="W8219" s="3" t="str">
        <f>IFERROR(INDEX(Returns!$B$2:$B$801,MATCH(Orders!B8219,Returns!$A$2:$A$801,0)),"No")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IF(M8220=People!$B$5,People!$A$5,IF(M8220=People!$B$4,People!$A$4,IF(Orders!M8220=People!$B$3,People!$A$3,IF(Orders!M8220=People!$B$2,People!$A$2,0))))</f>
        <v>Kelly Williams</v>
      </c>
      <c r="W8220" s="3" t="str">
        <f>IFERROR(INDEX(Returns!$B$2:$B$801,MATCH(Orders!B8220,Returns!$A$2:$A$801,0)),"No")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IF(M8221=People!$B$5,People!$A$5,IF(M8221=People!$B$4,People!$A$4,IF(Orders!M8221=People!$B$3,People!$A$3,IF(Orders!M8221=People!$B$2,People!$A$2,0))))</f>
        <v>Kelly Williams</v>
      </c>
      <c r="W8221" s="3" t="str">
        <f>IFERROR(INDEX(Returns!$B$2:$B$801,MATCH(Orders!B8221,Returns!$A$2:$A$801,0)),"No")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IF(M8222=People!$B$5,People!$A$5,IF(M8222=People!$B$4,People!$A$4,IF(Orders!M8222=People!$B$3,People!$A$3,IF(Orders!M8222=People!$B$2,People!$A$2,0))))</f>
        <v>Kelly Williams</v>
      </c>
      <c r="W8222" s="3" t="str">
        <f>IFERROR(INDEX(Returns!$B$2:$B$801,MATCH(Orders!B8222,Returns!$A$2:$A$801,0)),"No")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IF(M8223=People!$B$5,People!$A$5,IF(M8223=People!$B$4,People!$A$4,IF(Orders!M8223=People!$B$3,People!$A$3,IF(Orders!M8223=People!$B$2,People!$A$2,0))))</f>
        <v>Kelly Williams</v>
      </c>
      <c r="W8223" s="3" t="str">
        <f>IFERROR(INDEX(Returns!$B$2:$B$801,MATCH(Orders!B8223,Returns!$A$2:$A$801,0)),"No")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IF(M8224=People!$B$5,People!$A$5,IF(M8224=People!$B$4,People!$A$4,IF(Orders!M8224=People!$B$3,People!$A$3,IF(Orders!M8224=People!$B$2,People!$A$2,0))))</f>
        <v>Kelly Williams</v>
      </c>
      <c r="W8224" s="3" t="str">
        <f>IFERROR(INDEX(Returns!$B$2:$B$801,MATCH(Orders!B8224,Returns!$A$2:$A$801,0)),"No")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IF(M8225=People!$B$5,People!$A$5,IF(M8225=People!$B$4,People!$A$4,IF(Orders!M8225=People!$B$3,People!$A$3,IF(Orders!M8225=People!$B$2,People!$A$2,0))))</f>
        <v>Anna Andreadi</v>
      </c>
      <c r="W8225" s="3" t="str">
        <f>IFERROR(INDEX(Returns!$B$2:$B$801,MATCH(Orders!B8225,Returns!$A$2:$A$801,0)),"No")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IF(M8226=People!$B$5,People!$A$5,IF(M8226=People!$B$4,People!$A$4,IF(Orders!M8226=People!$B$3,People!$A$3,IF(Orders!M8226=People!$B$2,People!$A$2,0))))</f>
        <v>Anna Andreadi</v>
      </c>
      <c r="W8226" s="3" t="str">
        <f>IFERROR(INDEX(Returns!$B$2:$B$801,MATCH(Orders!B8226,Returns!$A$2:$A$801,0)),"No")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IF(M8227=People!$B$5,People!$A$5,IF(M8227=People!$B$4,People!$A$4,IF(Orders!M8227=People!$B$3,People!$A$3,IF(Orders!M8227=People!$B$2,People!$A$2,0))))</f>
        <v>Chuck Magee</v>
      </c>
      <c r="W8227" s="3" t="str">
        <f>IFERROR(INDEX(Returns!$B$2:$B$801,MATCH(Orders!B8227,Returns!$A$2:$A$801,0)),"No")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IF(M8228=People!$B$5,People!$A$5,IF(M8228=People!$B$4,People!$A$4,IF(Orders!M8228=People!$B$3,People!$A$3,IF(Orders!M8228=People!$B$2,People!$A$2,0))))</f>
        <v>Chuck Magee</v>
      </c>
      <c r="W8228" s="3" t="str">
        <f>IFERROR(INDEX(Returns!$B$2:$B$801,MATCH(Orders!B8228,Returns!$A$2:$A$801,0)),"No")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IF(M8229=People!$B$5,People!$A$5,IF(M8229=People!$B$4,People!$A$4,IF(Orders!M8229=People!$B$3,People!$A$3,IF(Orders!M8229=People!$B$2,People!$A$2,0))))</f>
        <v>Chuck Magee</v>
      </c>
      <c r="W8229" s="3" t="str">
        <f>IFERROR(INDEX(Returns!$B$2:$B$801,MATCH(Orders!B8229,Returns!$A$2:$A$801,0)),"No")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IF(M8230=People!$B$5,People!$A$5,IF(M8230=People!$B$4,People!$A$4,IF(Orders!M8230=People!$B$3,People!$A$3,IF(Orders!M8230=People!$B$2,People!$A$2,0))))</f>
        <v>Chuck Magee</v>
      </c>
      <c r="W8230" s="3" t="str">
        <f>IFERROR(INDEX(Returns!$B$2:$B$801,MATCH(Orders!B8230,Returns!$A$2:$A$801,0)),"No")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IF(M8231=People!$B$5,People!$A$5,IF(M8231=People!$B$4,People!$A$4,IF(Orders!M8231=People!$B$3,People!$A$3,IF(Orders!M8231=People!$B$2,People!$A$2,0))))</f>
        <v>Chuck Magee</v>
      </c>
      <c r="W8231" s="3" t="str">
        <f>IFERROR(INDEX(Returns!$B$2:$B$801,MATCH(Orders!B8231,Returns!$A$2:$A$801,0)),"No")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IF(M8232=People!$B$5,People!$A$5,IF(M8232=People!$B$4,People!$A$4,IF(Orders!M8232=People!$B$3,People!$A$3,IF(Orders!M8232=People!$B$2,People!$A$2,0))))</f>
        <v>Cassandra Brandow</v>
      </c>
      <c r="W8232" s="3" t="str">
        <f>IFERROR(INDEX(Returns!$B$2:$B$801,MATCH(Orders!B8232,Returns!$A$2:$A$801,0)),"No")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IF(M8233=People!$B$5,People!$A$5,IF(M8233=People!$B$4,People!$A$4,IF(Orders!M8233=People!$B$3,People!$A$3,IF(Orders!M8233=People!$B$2,People!$A$2,0))))</f>
        <v>Cassandra Brandow</v>
      </c>
      <c r="W8233" s="3" t="str">
        <f>IFERROR(INDEX(Returns!$B$2:$B$801,MATCH(Orders!B8233,Returns!$A$2:$A$801,0)),"No")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IF(M8234=People!$B$5,People!$A$5,IF(M8234=People!$B$4,People!$A$4,IF(Orders!M8234=People!$B$3,People!$A$3,IF(Orders!M8234=People!$B$2,People!$A$2,0))))</f>
        <v>Anna Andreadi</v>
      </c>
      <c r="W8234" s="3" t="str">
        <f>IFERROR(INDEX(Returns!$B$2:$B$801,MATCH(Orders!B8234,Returns!$A$2:$A$801,0)),"No")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IF(M8235=People!$B$5,People!$A$5,IF(M8235=People!$B$4,People!$A$4,IF(Orders!M8235=People!$B$3,People!$A$3,IF(Orders!M8235=People!$B$2,People!$A$2,0))))</f>
        <v>Anna Andreadi</v>
      </c>
      <c r="W8235" s="3" t="str">
        <f>IFERROR(INDEX(Returns!$B$2:$B$801,MATCH(Orders!B8235,Returns!$A$2:$A$801,0)),"No")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IF(M8236=People!$B$5,People!$A$5,IF(M8236=People!$B$4,People!$A$4,IF(Orders!M8236=People!$B$3,People!$A$3,IF(Orders!M8236=People!$B$2,People!$A$2,0))))</f>
        <v>Cassandra Brandow</v>
      </c>
      <c r="W8236" s="3" t="str">
        <f>IFERROR(INDEX(Returns!$B$2:$B$801,MATCH(Orders!B8236,Returns!$A$2:$A$801,0)),"No")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IF(M8237=People!$B$5,People!$A$5,IF(M8237=People!$B$4,People!$A$4,IF(Orders!M8237=People!$B$3,People!$A$3,IF(Orders!M8237=People!$B$2,People!$A$2,0))))</f>
        <v>Cassandra Brandow</v>
      </c>
      <c r="W8237" s="3" t="str">
        <f>IFERROR(INDEX(Returns!$B$2:$B$801,MATCH(Orders!B8237,Returns!$A$2:$A$801,0)),"No")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IF(M8238=People!$B$5,People!$A$5,IF(M8238=People!$B$4,People!$A$4,IF(Orders!M8238=People!$B$3,People!$A$3,IF(Orders!M8238=People!$B$2,People!$A$2,0))))</f>
        <v>Cassandra Brandow</v>
      </c>
      <c r="W8238" s="3" t="str">
        <f>IFERROR(INDEX(Returns!$B$2:$B$801,MATCH(Orders!B8238,Returns!$A$2:$A$801,0)),"No")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IF(M8239=People!$B$5,People!$A$5,IF(M8239=People!$B$4,People!$A$4,IF(Orders!M8239=People!$B$3,People!$A$3,IF(Orders!M8239=People!$B$2,People!$A$2,0))))</f>
        <v>Cassandra Brandow</v>
      </c>
      <c r="W8239" s="3" t="str">
        <f>IFERROR(INDEX(Returns!$B$2:$B$801,MATCH(Orders!B8239,Returns!$A$2:$A$801,0)),"No")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IF(M8240=People!$B$5,People!$A$5,IF(M8240=People!$B$4,People!$A$4,IF(Orders!M8240=People!$B$3,People!$A$3,IF(Orders!M8240=People!$B$2,People!$A$2,0))))</f>
        <v>Cassandra Brandow</v>
      </c>
      <c r="W8240" s="3" t="str">
        <f>IFERROR(INDEX(Returns!$B$2:$B$801,MATCH(Orders!B8240,Returns!$A$2:$A$801,0)),"No")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IF(M8241=People!$B$5,People!$A$5,IF(M8241=People!$B$4,People!$A$4,IF(Orders!M8241=People!$B$3,People!$A$3,IF(Orders!M8241=People!$B$2,People!$A$2,0))))</f>
        <v>Cassandra Brandow</v>
      </c>
      <c r="W8241" s="3" t="str">
        <f>IFERROR(INDEX(Returns!$B$2:$B$801,MATCH(Orders!B8241,Returns!$A$2:$A$801,0)),"No")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IF(M8242=People!$B$5,People!$A$5,IF(M8242=People!$B$4,People!$A$4,IF(Orders!M8242=People!$B$3,People!$A$3,IF(Orders!M8242=People!$B$2,People!$A$2,0))))</f>
        <v>Cassandra Brandow</v>
      </c>
      <c r="W8242" s="3" t="str">
        <f>IFERROR(INDEX(Returns!$B$2:$B$801,MATCH(Orders!B8242,Returns!$A$2:$A$801,0)),"No")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IF(M8243=People!$B$5,People!$A$5,IF(M8243=People!$B$4,People!$A$4,IF(Orders!M8243=People!$B$3,People!$A$3,IF(Orders!M8243=People!$B$2,People!$A$2,0))))</f>
        <v>Chuck Magee</v>
      </c>
      <c r="W8243" s="3" t="str">
        <f>IFERROR(INDEX(Returns!$B$2:$B$801,MATCH(Orders!B8243,Returns!$A$2:$A$801,0)),"No")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IF(M8244=People!$B$5,People!$A$5,IF(M8244=People!$B$4,People!$A$4,IF(Orders!M8244=People!$B$3,People!$A$3,IF(Orders!M8244=People!$B$2,People!$A$2,0))))</f>
        <v>Chuck Magee</v>
      </c>
      <c r="W8244" s="3" t="str">
        <f>IFERROR(INDEX(Returns!$B$2:$B$801,MATCH(Orders!B8244,Returns!$A$2:$A$801,0)),"No")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IF(M8245=People!$B$5,People!$A$5,IF(M8245=People!$B$4,People!$A$4,IF(Orders!M8245=People!$B$3,People!$A$3,IF(Orders!M8245=People!$B$2,People!$A$2,0))))</f>
        <v>Anna Andreadi</v>
      </c>
      <c r="W8245" s="3" t="str">
        <f>IFERROR(INDEX(Returns!$B$2:$B$801,MATCH(Orders!B8245,Returns!$A$2:$A$801,0)),"No")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IF(M8246=People!$B$5,People!$A$5,IF(M8246=People!$B$4,People!$A$4,IF(Orders!M8246=People!$B$3,People!$A$3,IF(Orders!M8246=People!$B$2,People!$A$2,0))))</f>
        <v>Anna Andreadi</v>
      </c>
      <c r="W8246" s="3" t="str">
        <f>IFERROR(INDEX(Returns!$B$2:$B$801,MATCH(Orders!B8246,Returns!$A$2:$A$801,0)),"No")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IF(M8247=People!$B$5,People!$A$5,IF(M8247=People!$B$4,People!$A$4,IF(Orders!M8247=People!$B$3,People!$A$3,IF(Orders!M8247=People!$B$2,People!$A$2,0))))</f>
        <v>Cassandra Brandow</v>
      </c>
      <c r="W8247" s="3" t="str">
        <f>IFERROR(INDEX(Returns!$B$2:$B$801,MATCH(Orders!B8247,Returns!$A$2:$A$801,0)),"No")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IF(M8248=People!$B$5,People!$A$5,IF(M8248=People!$B$4,People!$A$4,IF(Orders!M8248=People!$B$3,People!$A$3,IF(Orders!M8248=People!$B$2,People!$A$2,0))))</f>
        <v>Kelly Williams</v>
      </c>
      <c r="W8248" s="3" t="str">
        <f>IFERROR(INDEX(Returns!$B$2:$B$801,MATCH(Orders!B8248,Returns!$A$2:$A$801,0)),"No")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IF(M8249=People!$B$5,People!$A$5,IF(M8249=People!$B$4,People!$A$4,IF(Orders!M8249=People!$B$3,People!$A$3,IF(Orders!M8249=People!$B$2,People!$A$2,0))))</f>
        <v>Kelly Williams</v>
      </c>
      <c r="W8249" s="3" t="str">
        <f>IFERROR(INDEX(Returns!$B$2:$B$801,MATCH(Orders!B8249,Returns!$A$2:$A$801,0)),"No")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IF(M8250=People!$B$5,People!$A$5,IF(M8250=People!$B$4,People!$A$4,IF(Orders!M8250=People!$B$3,People!$A$3,IF(Orders!M8250=People!$B$2,People!$A$2,0))))</f>
        <v>Chuck Magee</v>
      </c>
      <c r="W8250" s="3" t="str">
        <f>IFERROR(INDEX(Returns!$B$2:$B$801,MATCH(Orders!B8250,Returns!$A$2:$A$801,0)),"No")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IF(M8251=People!$B$5,People!$A$5,IF(M8251=People!$B$4,People!$A$4,IF(Orders!M8251=People!$B$3,People!$A$3,IF(Orders!M8251=People!$B$2,People!$A$2,0))))</f>
        <v>Kelly Williams</v>
      </c>
      <c r="W8251" s="3" t="str">
        <f>IFERROR(INDEX(Returns!$B$2:$B$801,MATCH(Orders!B8251,Returns!$A$2:$A$801,0)),"No")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IF(M8252=People!$B$5,People!$A$5,IF(M8252=People!$B$4,People!$A$4,IF(Orders!M8252=People!$B$3,People!$A$3,IF(Orders!M8252=People!$B$2,People!$A$2,0))))</f>
        <v>Kelly Williams</v>
      </c>
      <c r="W8252" s="3" t="str">
        <f>IFERROR(INDEX(Returns!$B$2:$B$801,MATCH(Orders!B8252,Returns!$A$2:$A$801,0)),"No")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IF(M8253=People!$B$5,People!$A$5,IF(M8253=People!$B$4,People!$A$4,IF(Orders!M8253=People!$B$3,People!$A$3,IF(Orders!M8253=People!$B$2,People!$A$2,0))))</f>
        <v>Kelly Williams</v>
      </c>
      <c r="W8253" s="3" t="str">
        <f>IFERROR(INDEX(Returns!$B$2:$B$801,MATCH(Orders!B8253,Returns!$A$2:$A$801,0)),"No")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IF(M8254=People!$B$5,People!$A$5,IF(M8254=People!$B$4,People!$A$4,IF(Orders!M8254=People!$B$3,People!$A$3,IF(Orders!M8254=People!$B$2,People!$A$2,0))))</f>
        <v>Kelly Williams</v>
      </c>
      <c r="W8254" s="3" t="str">
        <f>IFERROR(INDEX(Returns!$B$2:$B$801,MATCH(Orders!B8254,Returns!$A$2:$A$801,0)),"No")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IF(M8255=People!$B$5,People!$A$5,IF(M8255=People!$B$4,People!$A$4,IF(Orders!M8255=People!$B$3,People!$A$3,IF(Orders!M8255=People!$B$2,People!$A$2,0))))</f>
        <v>Anna Andreadi</v>
      </c>
      <c r="W8255" s="3" t="str">
        <f>IFERROR(INDEX(Returns!$B$2:$B$801,MATCH(Orders!B8255,Returns!$A$2:$A$801,0)),"No")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IF(M8256=People!$B$5,People!$A$5,IF(M8256=People!$B$4,People!$A$4,IF(Orders!M8256=People!$B$3,People!$A$3,IF(Orders!M8256=People!$B$2,People!$A$2,0))))</f>
        <v>Anna Andreadi</v>
      </c>
      <c r="W8256" s="3" t="str">
        <f>IFERROR(INDEX(Returns!$B$2:$B$801,MATCH(Orders!B8256,Returns!$A$2:$A$801,0)),"No")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IF(M8257=People!$B$5,People!$A$5,IF(M8257=People!$B$4,People!$A$4,IF(Orders!M8257=People!$B$3,People!$A$3,IF(Orders!M8257=People!$B$2,People!$A$2,0))))</f>
        <v>Anna Andreadi</v>
      </c>
      <c r="W8257" s="3" t="str">
        <f>IFERROR(INDEX(Returns!$B$2:$B$801,MATCH(Orders!B8257,Returns!$A$2:$A$801,0)),"No")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IF(M8258=People!$B$5,People!$A$5,IF(M8258=People!$B$4,People!$A$4,IF(Orders!M8258=People!$B$3,People!$A$3,IF(Orders!M8258=People!$B$2,People!$A$2,0))))</f>
        <v>Anna Andreadi</v>
      </c>
      <c r="W8258" s="3" t="str">
        <f>IFERROR(INDEX(Returns!$B$2:$B$801,MATCH(Orders!B8258,Returns!$A$2:$A$801,0)),"No")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IF(M8259=People!$B$5,People!$A$5,IF(M8259=People!$B$4,People!$A$4,IF(Orders!M8259=People!$B$3,People!$A$3,IF(Orders!M8259=People!$B$2,People!$A$2,0))))</f>
        <v>Anna Andreadi</v>
      </c>
      <c r="W8259" s="3" t="str">
        <f>IFERROR(INDEX(Returns!$B$2:$B$801,MATCH(Orders!B8259,Returns!$A$2:$A$801,0)),"No")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IF(M8260=People!$B$5,People!$A$5,IF(M8260=People!$B$4,People!$A$4,IF(Orders!M8260=People!$B$3,People!$A$3,IF(Orders!M8260=People!$B$2,People!$A$2,0))))</f>
        <v>Anna Andreadi</v>
      </c>
      <c r="W8260" s="3" t="str">
        <f>IFERROR(INDEX(Returns!$B$2:$B$801,MATCH(Orders!B8260,Returns!$A$2:$A$801,0)),"No")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IF(M8261=People!$B$5,People!$A$5,IF(M8261=People!$B$4,People!$A$4,IF(Orders!M8261=People!$B$3,People!$A$3,IF(Orders!M8261=People!$B$2,People!$A$2,0))))</f>
        <v>Kelly Williams</v>
      </c>
      <c r="W8261" s="3" t="str">
        <f>IFERROR(INDEX(Returns!$B$2:$B$801,MATCH(Orders!B8261,Returns!$A$2:$A$801,0)),"No")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IF(M8262=People!$B$5,People!$A$5,IF(M8262=People!$B$4,People!$A$4,IF(Orders!M8262=People!$B$3,People!$A$3,IF(Orders!M8262=People!$B$2,People!$A$2,0))))</f>
        <v>Kelly Williams</v>
      </c>
      <c r="W8262" s="3" t="str">
        <f>IFERROR(INDEX(Returns!$B$2:$B$801,MATCH(Orders!B8262,Returns!$A$2:$A$801,0)),"No")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IF(M8263=People!$B$5,People!$A$5,IF(M8263=People!$B$4,People!$A$4,IF(Orders!M8263=People!$B$3,People!$A$3,IF(Orders!M8263=People!$B$2,People!$A$2,0))))</f>
        <v>Kelly Williams</v>
      </c>
      <c r="W8263" s="3" t="str">
        <f>IFERROR(INDEX(Returns!$B$2:$B$801,MATCH(Orders!B8263,Returns!$A$2:$A$801,0)),"No")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IF(M8264=People!$B$5,People!$A$5,IF(M8264=People!$B$4,People!$A$4,IF(Orders!M8264=People!$B$3,People!$A$3,IF(Orders!M8264=People!$B$2,People!$A$2,0))))</f>
        <v>Cassandra Brandow</v>
      </c>
      <c r="W8264" s="3" t="str">
        <f>IFERROR(INDEX(Returns!$B$2:$B$801,MATCH(Orders!B8264,Returns!$A$2:$A$801,0)),"No")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IF(M8265=People!$B$5,People!$A$5,IF(M8265=People!$B$4,People!$A$4,IF(Orders!M8265=People!$B$3,People!$A$3,IF(Orders!M8265=People!$B$2,People!$A$2,0))))</f>
        <v>Cassandra Brandow</v>
      </c>
      <c r="W8265" s="3" t="str">
        <f>IFERROR(INDEX(Returns!$B$2:$B$801,MATCH(Orders!B8265,Returns!$A$2:$A$801,0)),"No")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IF(M8266=People!$B$5,People!$A$5,IF(M8266=People!$B$4,People!$A$4,IF(Orders!M8266=People!$B$3,People!$A$3,IF(Orders!M8266=People!$B$2,People!$A$2,0))))</f>
        <v>Chuck Magee</v>
      </c>
      <c r="W8266" s="3" t="str">
        <f>IFERROR(INDEX(Returns!$B$2:$B$801,MATCH(Orders!B8266,Returns!$A$2:$A$801,0)),"No")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IF(M8267=People!$B$5,People!$A$5,IF(M8267=People!$B$4,People!$A$4,IF(Orders!M8267=People!$B$3,People!$A$3,IF(Orders!M8267=People!$B$2,People!$A$2,0))))</f>
        <v>Chuck Magee</v>
      </c>
      <c r="W8267" s="3" t="str">
        <f>IFERROR(INDEX(Returns!$B$2:$B$801,MATCH(Orders!B8267,Returns!$A$2:$A$801,0)),"No")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IF(M8268=People!$B$5,People!$A$5,IF(M8268=People!$B$4,People!$A$4,IF(Orders!M8268=People!$B$3,People!$A$3,IF(Orders!M8268=People!$B$2,People!$A$2,0))))</f>
        <v>Chuck Magee</v>
      </c>
      <c r="W8268" s="3" t="str">
        <f>IFERROR(INDEX(Returns!$B$2:$B$801,MATCH(Orders!B8268,Returns!$A$2:$A$801,0)),"No")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IF(M8269=People!$B$5,People!$A$5,IF(M8269=People!$B$4,People!$A$4,IF(Orders!M8269=People!$B$3,People!$A$3,IF(Orders!M8269=People!$B$2,People!$A$2,0))))</f>
        <v>Kelly Williams</v>
      </c>
      <c r="W8269" s="3" t="str">
        <f>IFERROR(INDEX(Returns!$B$2:$B$801,MATCH(Orders!B8269,Returns!$A$2:$A$801,0)),"No")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IF(M8270=People!$B$5,People!$A$5,IF(M8270=People!$B$4,People!$A$4,IF(Orders!M8270=People!$B$3,People!$A$3,IF(Orders!M8270=People!$B$2,People!$A$2,0))))</f>
        <v>Kelly Williams</v>
      </c>
      <c r="W8270" s="3" t="str">
        <f>IFERROR(INDEX(Returns!$B$2:$B$801,MATCH(Orders!B8270,Returns!$A$2:$A$801,0)),"No")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IF(M8271=People!$B$5,People!$A$5,IF(M8271=People!$B$4,People!$A$4,IF(Orders!M8271=People!$B$3,People!$A$3,IF(Orders!M8271=People!$B$2,People!$A$2,0))))</f>
        <v>Kelly Williams</v>
      </c>
      <c r="W8271" s="3" t="str">
        <f>IFERROR(INDEX(Returns!$B$2:$B$801,MATCH(Orders!B8271,Returns!$A$2:$A$801,0)),"No")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IF(M8272=People!$B$5,People!$A$5,IF(M8272=People!$B$4,People!$A$4,IF(Orders!M8272=People!$B$3,People!$A$3,IF(Orders!M8272=People!$B$2,People!$A$2,0))))</f>
        <v>Kelly Williams</v>
      </c>
      <c r="W8272" s="3" t="str">
        <f>IFERROR(INDEX(Returns!$B$2:$B$801,MATCH(Orders!B8272,Returns!$A$2:$A$801,0)),"No")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IF(M8273=People!$B$5,People!$A$5,IF(M8273=People!$B$4,People!$A$4,IF(Orders!M8273=People!$B$3,People!$A$3,IF(Orders!M8273=People!$B$2,People!$A$2,0))))</f>
        <v>Chuck Magee</v>
      </c>
      <c r="W8273" s="3" t="str">
        <f>IFERROR(INDEX(Returns!$B$2:$B$801,MATCH(Orders!B8273,Returns!$A$2:$A$801,0)),"No")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IF(M8274=People!$B$5,People!$A$5,IF(M8274=People!$B$4,People!$A$4,IF(Orders!M8274=People!$B$3,People!$A$3,IF(Orders!M8274=People!$B$2,People!$A$2,0))))</f>
        <v>Anna Andreadi</v>
      </c>
      <c r="W8274" s="3" t="str">
        <f>IFERROR(INDEX(Returns!$B$2:$B$801,MATCH(Orders!B8274,Returns!$A$2:$A$801,0)),"No")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IF(M8275=People!$B$5,People!$A$5,IF(M8275=People!$B$4,People!$A$4,IF(Orders!M8275=People!$B$3,People!$A$3,IF(Orders!M8275=People!$B$2,People!$A$2,0))))</f>
        <v>Chuck Magee</v>
      </c>
      <c r="W8275" s="3" t="str">
        <f>IFERROR(INDEX(Returns!$B$2:$B$801,MATCH(Orders!B8275,Returns!$A$2:$A$801,0)),"No")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IF(M8276=People!$B$5,People!$A$5,IF(M8276=People!$B$4,People!$A$4,IF(Orders!M8276=People!$B$3,People!$A$3,IF(Orders!M8276=People!$B$2,People!$A$2,0))))</f>
        <v>Chuck Magee</v>
      </c>
      <c r="W8276" s="3" t="str">
        <f>IFERROR(INDEX(Returns!$B$2:$B$801,MATCH(Orders!B8276,Returns!$A$2:$A$801,0)),"No")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IF(M8277=People!$B$5,People!$A$5,IF(M8277=People!$B$4,People!$A$4,IF(Orders!M8277=People!$B$3,People!$A$3,IF(Orders!M8277=People!$B$2,People!$A$2,0))))</f>
        <v>Chuck Magee</v>
      </c>
      <c r="W8277" s="3" t="str">
        <f>IFERROR(INDEX(Returns!$B$2:$B$801,MATCH(Orders!B8277,Returns!$A$2:$A$801,0)),"No")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IF(M8278=People!$B$5,People!$A$5,IF(M8278=People!$B$4,People!$A$4,IF(Orders!M8278=People!$B$3,People!$A$3,IF(Orders!M8278=People!$B$2,People!$A$2,0))))</f>
        <v>Cassandra Brandow</v>
      </c>
      <c r="W8278" s="3" t="str">
        <f>IFERROR(INDEX(Returns!$B$2:$B$801,MATCH(Orders!B8278,Returns!$A$2:$A$801,0)),"No")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IF(M8279=People!$B$5,People!$A$5,IF(M8279=People!$B$4,People!$A$4,IF(Orders!M8279=People!$B$3,People!$A$3,IF(Orders!M8279=People!$B$2,People!$A$2,0))))</f>
        <v>Cassandra Brandow</v>
      </c>
      <c r="W8279" s="3" t="str">
        <f>IFERROR(INDEX(Returns!$B$2:$B$801,MATCH(Orders!B8279,Returns!$A$2:$A$801,0)),"No")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IF(M8280=People!$B$5,People!$A$5,IF(M8280=People!$B$4,People!$A$4,IF(Orders!M8280=People!$B$3,People!$A$3,IF(Orders!M8280=People!$B$2,People!$A$2,0))))</f>
        <v>Cassandra Brandow</v>
      </c>
      <c r="W8280" s="3" t="str">
        <f>IFERROR(INDEX(Returns!$B$2:$B$801,MATCH(Orders!B8280,Returns!$A$2:$A$801,0)),"No")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IF(M8281=People!$B$5,People!$A$5,IF(M8281=People!$B$4,People!$A$4,IF(Orders!M8281=People!$B$3,People!$A$3,IF(Orders!M8281=People!$B$2,People!$A$2,0))))</f>
        <v>Cassandra Brandow</v>
      </c>
      <c r="W8281" s="3" t="str">
        <f>IFERROR(INDEX(Returns!$B$2:$B$801,MATCH(Orders!B8281,Returns!$A$2:$A$801,0)),"No")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IF(M8282=People!$B$5,People!$A$5,IF(M8282=People!$B$4,People!$A$4,IF(Orders!M8282=People!$B$3,People!$A$3,IF(Orders!M8282=People!$B$2,People!$A$2,0))))</f>
        <v>Cassandra Brandow</v>
      </c>
      <c r="W8282" s="3" t="str">
        <f>IFERROR(INDEX(Returns!$B$2:$B$801,MATCH(Orders!B8282,Returns!$A$2:$A$801,0)),"No")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IF(M8283=People!$B$5,People!$A$5,IF(M8283=People!$B$4,People!$A$4,IF(Orders!M8283=People!$B$3,People!$A$3,IF(Orders!M8283=People!$B$2,People!$A$2,0))))</f>
        <v>Cassandra Brandow</v>
      </c>
      <c r="W8283" s="3" t="str">
        <f>IFERROR(INDEX(Returns!$B$2:$B$801,MATCH(Orders!B8283,Returns!$A$2:$A$801,0)),"No")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IF(M8284=People!$B$5,People!$A$5,IF(M8284=People!$B$4,People!$A$4,IF(Orders!M8284=People!$B$3,People!$A$3,IF(Orders!M8284=People!$B$2,People!$A$2,0))))</f>
        <v>Kelly Williams</v>
      </c>
      <c r="W8284" s="3" t="str">
        <f>IFERROR(INDEX(Returns!$B$2:$B$801,MATCH(Orders!B8284,Returns!$A$2:$A$801,0)),"No")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IF(M8285=People!$B$5,People!$A$5,IF(M8285=People!$B$4,People!$A$4,IF(Orders!M8285=People!$B$3,People!$A$3,IF(Orders!M8285=People!$B$2,People!$A$2,0))))</f>
        <v>Kelly Williams</v>
      </c>
      <c r="W8285" s="3" t="str">
        <f>IFERROR(INDEX(Returns!$B$2:$B$801,MATCH(Orders!B8285,Returns!$A$2:$A$801,0)),"No")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IF(M8286=People!$B$5,People!$A$5,IF(M8286=People!$B$4,People!$A$4,IF(Orders!M8286=People!$B$3,People!$A$3,IF(Orders!M8286=People!$B$2,People!$A$2,0))))</f>
        <v>Kelly Williams</v>
      </c>
      <c r="W8286" s="3" t="str">
        <f>IFERROR(INDEX(Returns!$B$2:$B$801,MATCH(Orders!B8286,Returns!$A$2:$A$801,0)),"No")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IF(M8287=People!$B$5,People!$A$5,IF(M8287=People!$B$4,People!$A$4,IF(Orders!M8287=People!$B$3,People!$A$3,IF(Orders!M8287=People!$B$2,People!$A$2,0))))</f>
        <v>Kelly Williams</v>
      </c>
      <c r="W8287" s="3" t="str">
        <f>IFERROR(INDEX(Returns!$B$2:$B$801,MATCH(Orders!B8287,Returns!$A$2:$A$801,0)),"No")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IF(M8288=People!$B$5,People!$A$5,IF(M8288=People!$B$4,People!$A$4,IF(Orders!M8288=People!$B$3,People!$A$3,IF(Orders!M8288=People!$B$2,People!$A$2,0))))</f>
        <v>Cassandra Brandow</v>
      </c>
      <c r="W8288" s="3" t="str">
        <f>IFERROR(INDEX(Returns!$B$2:$B$801,MATCH(Orders!B8288,Returns!$A$2:$A$801,0)),"No")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IF(M8289=People!$B$5,People!$A$5,IF(M8289=People!$B$4,People!$A$4,IF(Orders!M8289=People!$B$3,People!$A$3,IF(Orders!M8289=People!$B$2,People!$A$2,0))))</f>
        <v>Cassandra Brandow</v>
      </c>
      <c r="W8289" s="3" t="str">
        <f>IFERROR(INDEX(Returns!$B$2:$B$801,MATCH(Orders!B8289,Returns!$A$2:$A$801,0)),"No")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IF(M8290=People!$B$5,People!$A$5,IF(M8290=People!$B$4,People!$A$4,IF(Orders!M8290=People!$B$3,People!$A$3,IF(Orders!M8290=People!$B$2,People!$A$2,0))))</f>
        <v>Cassandra Brandow</v>
      </c>
      <c r="W8290" s="3" t="str">
        <f>IFERROR(INDEX(Returns!$B$2:$B$801,MATCH(Orders!B8290,Returns!$A$2:$A$801,0)),"No")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IF(M8291=People!$B$5,People!$A$5,IF(M8291=People!$B$4,People!$A$4,IF(Orders!M8291=People!$B$3,People!$A$3,IF(Orders!M8291=People!$B$2,People!$A$2,0))))</f>
        <v>Cassandra Brandow</v>
      </c>
      <c r="W8291" s="3" t="str">
        <f>IFERROR(INDEX(Returns!$B$2:$B$801,MATCH(Orders!B8291,Returns!$A$2:$A$801,0)),"No")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IF(M8292=People!$B$5,People!$A$5,IF(M8292=People!$B$4,People!$A$4,IF(Orders!M8292=People!$B$3,People!$A$3,IF(Orders!M8292=People!$B$2,People!$A$2,0))))</f>
        <v>Cassandra Brandow</v>
      </c>
      <c r="W8292" s="3" t="str">
        <f>IFERROR(INDEX(Returns!$B$2:$B$801,MATCH(Orders!B8292,Returns!$A$2:$A$801,0)),"No")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IF(M8293=People!$B$5,People!$A$5,IF(M8293=People!$B$4,People!$A$4,IF(Orders!M8293=People!$B$3,People!$A$3,IF(Orders!M8293=People!$B$2,People!$A$2,0))))</f>
        <v>Cassandra Brandow</v>
      </c>
      <c r="W8293" s="3" t="str">
        <f>IFERROR(INDEX(Returns!$B$2:$B$801,MATCH(Orders!B8293,Returns!$A$2:$A$801,0)),"No")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IF(M8294=People!$B$5,People!$A$5,IF(M8294=People!$B$4,People!$A$4,IF(Orders!M8294=People!$B$3,People!$A$3,IF(Orders!M8294=People!$B$2,People!$A$2,0))))</f>
        <v>Chuck Magee</v>
      </c>
      <c r="W8294" s="3" t="str">
        <f>IFERROR(INDEX(Returns!$B$2:$B$801,MATCH(Orders!B8294,Returns!$A$2:$A$801,0)),"No")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IF(M8295=People!$B$5,People!$A$5,IF(M8295=People!$B$4,People!$A$4,IF(Orders!M8295=People!$B$3,People!$A$3,IF(Orders!M8295=People!$B$2,People!$A$2,0))))</f>
        <v>Anna Andreadi</v>
      </c>
      <c r="W8295" s="3" t="str">
        <f>IFERROR(INDEX(Returns!$B$2:$B$801,MATCH(Orders!B8295,Returns!$A$2:$A$801,0)),"No")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IF(M8296=People!$B$5,People!$A$5,IF(M8296=People!$B$4,People!$A$4,IF(Orders!M8296=People!$B$3,People!$A$3,IF(Orders!M8296=People!$B$2,People!$A$2,0))))</f>
        <v>Chuck Magee</v>
      </c>
      <c r="W8296" s="3" t="str">
        <f>IFERROR(INDEX(Returns!$B$2:$B$801,MATCH(Orders!B8296,Returns!$A$2:$A$801,0)),"No")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IF(M8297=People!$B$5,People!$A$5,IF(M8297=People!$B$4,People!$A$4,IF(Orders!M8297=People!$B$3,People!$A$3,IF(Orders!M8297=People!$B$2,People!$A$2,0))))</f>
        <v>Cassandra Brandow</v>
      </c>
      <c r="W8297" s="3" t="str">
        <f>IFERROR(INDEX(Returns!$B$2:$B$801,MATCH(Orders!B8297,Returns!$A$2:$A$801,0)),"No")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IF(M8298=People!$B$5,People!$A$5,IF(M8298=People!$B$4,People!$A$4,IF(Orders!M8298=People!$B$3,People!$A$3,IF(Orders!M8298=People!$B$2,People!$A$2,0))))</f>
        <v>Cassandra Brandow</v>
      </c>
      <c r="W8298" s="3" t="str">
        <f>IFERROR(INDEX(Returns!$B$2:$B$801,MATCH(Orders!B8298,Returns!$A$2:$A$801,0)),"No")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IF(M8299=People!$B$5,People!$A$5,IF(M8299=People!$B$4,People!$A$4,IF(Orders!M8299=People!$B$3,People!$A$3,IF(Orders!M8299=People!$B$2,People!$A$2,0))))</f>
        <v>Cassandra Brandow</v>
      </c>
      <c r="W8299" s="3" t="str">
        <f>IFERROR(INDEX(Returns!$B$2:$B$801,MATCH(Orders!B8299,Returns!$A$2:$A$801,0)),"No")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IF(M8300=People!$B$5,People!$A$5,IF(M8300=People!$B$4,People!$A$4,IF(Orders!M8300=People!$B$3,People!$A$3,IF(Orders!M8300=People!$B$2,People!$A$2,0))))</f>
        <v>Cassandra Brandow</v>
      </c>
      <c r="W8300" s="3" t="str">
        <f>IFERROR(INDEX(Returns!$B$2:$B$801,MATCH(Orders!B8300,Returns!$A$2:$A$801,0)),"No")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IF(M8301=People!$B$5,People!$A$5,IF(M8301=People!$B$4,People!$A$4,IF(Orders!M8301=People!$B$3,People!$A$3,IF(Orders!M8301=People!$B$2,People!$A$2,0))))</f>
        <v>Anna Andreadi</v>
      </c>
      <c r="W8301" s="3" t="str">
        <f>IFERROR(INDEX(Returns!$B$2:$B$801,MATCH(Orders!B8301,Returns!$A$2:$A$801,0)),"No")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IF(M8302=People!$B$5,People!$A$5,IF(M8302=People!$B$4,People!$A$4,IF(Orders!M8302=People!$B$3,People!$A$3,IF(Orders!M8302=People!$B$2,People!$A$2,0))))</f>
        <v>Kelly Williams</v>
      </c>
      <c r="W8302" s="3" t="str">
        <f>IFERROR(INDEX(Returns!$B$2:$B$801,MATCH(Orders!B8302,Returns!$A$2:$A$801,0)),"No")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IF(M8303=People!$B$5,People!$A$5,IF(M8303=People!$B$4,People!$A$4,IF(Orders!M8303=People!$B$3,People!$A$3,IF(Orders!M8303=People!$B$2,People!$A$2,0))))</f>
        <v>Anna Andreadi</v>
      </c>
      <c r="W8303" s="3" t="str">
        <f>IFERROR(INDEX(Returns!$B$2:$B$801,MATCH(Orders!B8303,Returns!$A$2:$A$801,0)),"No")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IF(M8304=People!$B$5,People!$A$5,IF(M8304=People!$B$4,People!$A$4,IF(Orders!M8304=People!$B$3,People!$A$3,IF(Orders!M8304=People!$B$2,People!$A$2,0))))</f>
        <v>Anna Andreadi</v>
      </c>
      <c r="W8304" s="3" t="str">
        <f>IFERROR(INDEX(Returns!$B$2:$B$801,MATCH(Orders!B8304,Returns!$A$2:$A$801,0)),"No")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IF(M8305=People!$B$5,People!$A$5,IF(M8305=People!$B$4,People!$A$4,IF(Orders!M8305=People!$B$3,People!$A$3,IF(Orders!M8305=People!$B$2,People!$A$2,0))))</f>
        <v>Anna Andreadi</v>
      </c>
      <c r="W8305" s="3" t="str">
        <f>IFERROR(INDEX(Returns!$B$2:$B$801,MATCH(Orders!B8305,Returns!$A$2:$A$801,0)),"No")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IF(M8306=People!$B$5,People!$A$5,IF(M8306=People!$B$4,People!$A$4,IF(Orders!M8306=People!$B$3,People!$A$3,IF(Orders!M8306=People!$B$2,People!$A$2,0))))</f>
        <v>Anna Andreadi</v>
      </c>
      <c r="W8306" s="3" t="str">
        <f>IFERROR(INDEX(Returns!$B$2:$B$801,MATCH(Orders!B8306,Returns!$A$2:$A$801,0)),"No")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IF(M8307=People!$B$5,People!$A$5,IF(M8307=People!$B$4,People!$A$4,IF(Orders!M8307=People!$B$3,People!$A$3,IF(Orders!M8307=People!$B$2,People!$A$2,0))))</f>
        <v>Kelly Williams</v>
      </c>
      <c r="W8307" s="3" t="str">
        <f>IFERROR(INDEX(Returns!$B$2:$B$801,MATCH(Orders!B8307,Returns!$A$2:$A$801,0)),"No")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IF(M8308=People!$B$5,People!$A$5,IF(M8308=People!$B$4,People!$A$4,IF(Orders!M8308=People!$B$3,People!$A$3,IF(Orders!M8308=People!$B$2,People!$A$2,0))))</f>
        <v>Kelly Williams</v>
      </c>
      <c r="W8308" s="3" t="str">
        <f>IFERROR(INDEX(Returns!$B$2:$B$801,MATCH(Orders!B8308,Returns!$A$2:$A$801,0)),"No")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IF(M8309=People!$B$5,People!$A$5,IF(M8309=People!$B$4,People!$A$4,IF(Orders!M8309=People!$B$3,People!$A$3,IF(Orders!M8309=People!$B$2,People!$A$2,0))))</f>
        <v>Kelly Williams</v>
      </c>
      <c r="W8309" s="3" t="str">
        <f>IFERROR(INDEX(Returns!$B$2:$B$801,MATCH(Orders!B8309,Returns!$A$2:$A$801,0)),"No")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IF(M8310=People!$B$5,People!$A$5,IF(M8310=People!$B$4,People!$A$4,IF(Orders!M8310=People!$B$3,People!$A$3,IF(Orders!M8310=People!$B$2,People!$A$2,0))))</f>
        <v>Anna Andreadi</v>
      </c>
      <c r="W8310" s="3" t="str">
        <f>IFERROR(INDEX(Returns!$B$2:$B$801,MATCH(Orders!B8310,Returns!$A$2:$A$801,0)),"No")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IF(M8311=People!$B$5,People!$A$5,IF(M8311=People!$B$4,People!$A$4,IF(Orders!M8311=People!$B$3,People!$A$3,IF(Orders!M8311=People!$B$2,People!$A$2,0))))</f>
        <v>Kelly Williams</v>
      </c>
      <c r="W8311" s="3" t="str">
        <f>IFERROR(INDEX(Returns!$B$2:$B$801,MATCH(Orders!B8311,Returns!$A$2:$A$801,0)),"No")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IF(M8312=People!$B$5,People!$A$5,IF(M8312=People!$B$4,People!$A$4,IF(Orders!M8312=People!$B$3,People!$A$3,IF(Orders!M8312=People!$B$2,People!$A$2,0))))</f>
        <v>Kelly Williams</v>
      </c>
      <c r="W8312" s="3" t="str">
        <f>IFERROR(INDEX(Returns!$B$2:$B$801,MATCH(Orders!B8312,Returns!$A$2:$A$801,0)),"No")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IF(M8313=People!$B$5,People!$A$5,IF(M8313=People!$B$4,People!$A$4,IF(Orders!M8313=People!$B$3,People!$A$3,IF(Orders!M8313=People!$B$2,People!$A$2,0))))</f>
        <v>Cassandra Brandow</v>
      </c>
      <c r="W8313" s="3" t="str">
        <f>IFERROR(INDEX(Returns!$B$2:$B$801,MATCH(Orders!B8313,Returns!$A$2:$A$801,0)),"No")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IF(M8314=People!$B$5,People!$A$5,IF(M8314=People!$B$4,People!$A$4,IF(Orders!M8314=People!$B$3,People!$A$3,IF(Orders!M8314=People!$B$2,People!$A$2,0))))</f>
        <v>Cassandra Brandow</v>
      </c>
      <c r="W8314" s="3" t="str">
        <f>IFERROR(INDEX(Returns!$B$2:$B$801,MATCH(Orders!B8314,Returns!$A$2:$A$801,0)),"No")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IF(M8315=People!$B$5,People!$A$5,IF(M8315=People!$B$4,People!$A$4,IF(Orders!M8315=People!$B$3,People!$A$3,IF(Orders!M8315=People!$B$2,People!$A$2,0))))</f>
        <v>Kelly Williams</v>
      </c>
      <c r="W8315" s="3" t="str">
        <f>IFERROR(INDEX(Returns!$B$2:$B$801,MATCH(Orders!B8315,Returns!$A$2:$A$801,0)),"No")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IF(M8316=People!$B$5,People!$A$5,IF(M8316=People!$B$4,People!$A$4,IF(Orders!M8316=People!$B$3,People!$A$3,IF(Orders!M8316=People!$B$2,People!$A$2,0))))</f>
        <v>Kelly Williams</v>
      </c>
      <c r="W8316" s="3" t="str">
        <f>IFERROR(INDEX(Returns!$B$2:$B$801,MATCH(Orders!B8316,Returns!$A$2:$A$801,0)),"No")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IF(M8317=People!$B$5,People!$A$5,IF(M8317=People!$B$4,People!$A$4,IF(Orders!M8317=People!$B$3,People!$A$3,IF(Orders!M8317=People!$B$2,People!$A$2,0))))</f>
        <v>Kelly Williams</v>
      </c>
      <c r="W8317" s="3" t="str">
        <f>IFERROR(INDEX(Returns!$B$2:$B$801,MATCH(Orders!B8317,Returns!$A$2:$A$801,0)),"No")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IF(M8318=People!$B$5,People!$A$5,IF(M8318=People!$B$4,People!$A$4,IF(Orders!M8318=People!$B$3,People!$A$3,IF(Orders!M8318=People!$B$2,People!$A$2,0))))</f>
        <v>Kelly Williams</v>
      </c>
      <c r="W8318" s="3" t="str">
        <f>IFERROR(INDEX(Returns!$B$2:$B$801,MATCH(Orders!B8318,Returns!$A$2:$A$801,0)),"No")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IF(M8319=People!$B$5,People!$A$5,IF(M8319=People!$B$4,People!$A$4,IF(Orders!M8319=People!$B$3,People!$A$3,IF(Orders!M8319=People!$B$2,People!$A$2,0))))</f>
        <v>Cassandra Brandow</v>
      </c>
      <c r="W8319" s="3" t="str">
        <f>IFERROR(INDEX(Returns!$B$2:$B$801,MATCH(Orders!B8319,Returns!$A$2:$A$801,0)),"No")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IF(M8320=People!$B$5,People!$A$5,IF(M8320=People!$B$4,People!$A$4,IF(Orders!M8320=People!$B$3,People!$A$3,IF(Orders!M8320=People!$B$2,People!$A$2,0))))</f>
        <v>Cassandra Brandow</v>
      </c>
      <c r="W8320" s="3" t="str">
        <f>IFERROR(INDEX(Returns!$B$2:$B$801,MATCH(Orders!B8320,Returns!$A$2:$A$801,0)),"No")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IF(M8321=People!$B$5,People!$A$5,IF(M8321=People!$B$4,People!$A$4,IF(Orders!M8321=People!$B$3,People!$A$3,IF(Orders!M8321=People!$B$2,People!$A$2,0))))</f>
        <v>Chuck Magee</v>
      </c>
      <c r="W8321" s="3" t="str">
        <f>IFERROR(INDEX(Returns!$B$2:$B$801,MATCH(Orders!B8321,Returns!$A$2:$A$801,0)),"No")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IF(M8322=People!$B$5,People!$A$5,IF(M8322=People!$B$4,People!$A$4,IF(Orders!M8322=People!$B$3,People!$A$3,IF(Orders!M8322=People!$B$2,People!$A$2,0))))</f>
        <v>Kelly Williams</v>
      </c>
      <c r="W8322" s="3" t="str">
        <f>IFERROR(INDEX(Returns!$B$2:$B$801,MATCH(Orders!B8322,Returns!$A$2:$A$801,0)),"No")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IF(M8323=People!$B$5,People!$A$5,IF(M8323=People!$B$4,People!$A$4,IF(Orders!M8323=People!$B$3,People!$A$3,IF(Orders!M8323=People!$B$2,People!$A$2,0))))</f>
        <v>Kelly Williams</v>
      </c>
      <c r="W8323" s="3" t="str">
        <f>IFERROR(INDEX(Returns!$B$2:$B$801,MATCH(Orders!B8323,Returns!$A$2:$A$801,0)),"No")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IF(M8324=People!$B$5,People!$A$5,IF(M8324=People!$B$4,People!$A$4,IF(Orders!M8324=People!$B$3,People!$A$3,IF(Orders!M8324=People!$B$2,People!$A$2,0))))</f>
        <v>Chuck Magee</v>
      </c>
      <c r="W8324" s="3" t="str">
        <f>IFERROR(INDEX(Returns!$B$2:$B$801,MATCH(Orders!B8324,Returns!$A$2:$A$801,0)),"No")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IF(M8325=People!$B$5,People!$A$5,IF(M8325=People!$B$4,People!$A$4,IF(Orders!M8325=People!$B$3,People!$A$3,IF(Orders!M8325=People!$B$2,People!$A$2,0))))</f>
        <v>Chuck Magee</v>
      </c>
      <c r="W8325" s="3" t="str">
        <f>IFERROR(INDEX(Returns!$B$2:$B$801,MATCH(Orders!B8325,Returns!$A$2:$A$801,0)),"No")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IF(M8326=People!$B$5,People!$A$5,IF(M8326=People!$B$4,People!$A$4,IF(Orders!M8326=People!$B$3,People!$A$3,IF(Orders!M8326=People!$B$2,People!$A$2,0))))</f>
        <v>Cassandra Brandow</v>
      </c>
      <c r="W8326" s="3" t="str">
        <f>IFERROR(INDEX(Returns!$B$2:$B$801,MATCH(Orders!B8326,Returns!$A$2:$A$801,0)),"No")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IF(M8327=People!$B$5,People!$A$5,IF(M8327=People!$B$4,People!$A$4,IF(Orders!M8327=People!$B$3,People!$A$3,IF(Orders!M8327=People!$B$2,People!$A$2,0))))</f>
        <v>Cassandra Brandow</v>
      </c>
      <c r="W8327" s="3" t="str">
        <f>IFERROR(INDEX(Returns!$B$2:$B$801,MATCH(Orders!B8327,Returns!$A$2:$A$801,0)),"No")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IF(M8328=People!$B$5,People!$A$5,IF(M8328=People!$B$4,People!$A$4,IF(Orders!M8328=People!$B$3,People!$A$3,IF(Orders!M8328=People!$B$2,People!$A$2,0))))</f>
        <v>Kelly Williams</v>
      </c>
      <c r="W8328" s="3" t="str">
        <f>IFERROR(INDEX(Returns!$B$2:$B$801,MATCH(Orders!B8328,Returns!$A$2:$A$801,0)),"No")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IF(M8329=People!$B$5,People!$A$5,IF(M8329=People!$B$4,People!$A$4,IF(Orders!M8329=People!$B$3,People!$A$3,IF(Orders!M8329=People!$B$2,People!$A$2,0))))</f>
        <v>Kelly Williams</v>
      </c>
      <c r="W8329" s="3" t="str">
        <f>IFERROR(INDEX(Returns!$B$2:$B$801,MATCH(Orders!B8329,Returns!$A$2:$A$801,0)),"No")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IF(M8330=People!$B$5,People!$A$5,IF(M8330=People!$B$4,People!$A$4,IF(Orders!M8330=People!$B$3,People!$A$3,IF(Orders!M8330=People!$B$2,People!$A$2,0))))</f>
        <v>Chuck Magee</v>
      </c>
      <c r="W8330" s="3" t="str">
        <f>IFERROR(INDEX(Returns!$B$2:$B$801,MATCH(Orders!B8330,Returns!$A$2:$A$801,0)),"No")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IF(M8331=People!$B$5,People!$A$5,IF(M8331=People!$B$4,People!$A$4,IF(Orders!M8331=People!$B$3,People!$A$3,IF(Orders!M8331=People!$B$2,People!$A$2,0))))</f>
        <v>Chuck Magee</v>
      </c>
      <c r="W8331" s="3" t="str">
        <f>IFERROR(INDEX(Returns!$B$2:$B$801,MATCH(Orders!B8331,Returns!$A$2:$A$801,0)),"No")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IF(M8332=People!$B$5,People!$A$5,IF(M8332=People!$B$4,People!$A$4,IF(Orders!M8332=People!$B$3,People!$A$3,IF(Orders!M8332=People!$B$2,People!$A$2,0))))</f>
        <v>Chuck Magee</v>
      </c>
      <c r="W8332" s="3" t="str">
        <f>IFERROR(INDEX(Returns!$B$2:$B$801,MATCH(Orders!B8332,Returns!$A$2:$A$801,0)),"No")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IF(M8333=People!$B$5,People!$A$5,IF(M8333=People!$B$4,People!$A$4,IF(Orders!M8333=People!$B$3,People!$A$3,IF(Orders!M8333=People!$B$2,People!$A$2,0))))</f>
        <v>Chuck Magee</v>
      </c>
      <c r="W8333" s="3" t="str">
        <f>IFERROR(INDEX(Returns!$B$2:$B$801,MATCH(Orders!B8333,Returns!$A$2:$A$801,0)),"No")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IF(M8334=People!$B$5,People!$A$5,IF(M8334=People!$B$4,People!$A$4,IF(Orders!M8334=People!$B$3,People!$A$3,IF(Orders!M8334=People!$B$2,People!$A$2,0))))</f>
        <v>Chuck Magee</v>
      </c>
      <c r="W8334" s="3" t="str">
        <f>IFERROR(INDEX(Returns!$B$2:$B$801,MATCH(Orders!B8334,Returns!$A$2:$A$801,0)),"No")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IF(M8335=People!$B$5,People!$A$5,IF(M8335=People!$B$4,People!$A$4,IF(Orders!M8335=People!$B$3,People!$A$3,IF(Orders!M8335=People!$B$2,People!$A$2,0))))</f>
        <v>Chuck Magee</v>
      </c>
      <c r="W8335" s="3" t="str">
        <f>IFERROR(INDEX(Returns!$B$2:$B$801,MATCH(Orders!B8335,Returns!$A$2:$A$801,0)),"No")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IF(M8336=People!$B$5,People!$A$5,IF(M8336=People!$B$4,People!$A$4,IF(Orders!M8336=People!$B$3,People!$A$3,IF(Orders!M8336=People!$B$2,People!$A$2,0))))</f>
        <v>Chuck Magee</v>
      </c>
      <c r="W8336" s="3" t="str">
        <f>IFERROR(INDEX(Returns!$B$2:$B$801,MATCH(Orders!B8336,Returns!$A$2:$A$801,0)),"No")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IF(M8337=People!$B$5,People!$A$5,IF(M8337=People!$B$4,People!$A$4,IF(Orders!M8337=People!$B$3,People!$A$3,IF(Orders!M8337=People!$B$2,People!$A$2,0))))</f>
        <v>Chuck Magee</v>
      </c>
      <c r="W8337" s="3" t="str">
        <f>IFERROR(INDEX(Returns!$B$2:$B$801,MATCH(Orders!B8337,Returns!$A$2:$A$801,0)),"No")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IF(M8338=People!$B$5,People!$A$5,IF(M8338=People!$B$4,People!$A$4,IF(Orders!M8338=People!$B$3,People!$A$3,IF(Orders!M8338=People!$B$2,People!$A$2,0))))</f>
        <v>Cassandra Brandow</v>
      </c>
      <c r="W8338" s="3" t="str">
        <f>IFERROR(INDEX(Returns!$B$2:$B$801,MATCH(Orders!B8338,Returns!$A$2:$A$801,0)),"No")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IF(M8339=People!$B$5,People!$A$5,IF(M8339=People!$B$4,People!$A$4,IF(Orders!M8339=People!$B$3,People!$A$3,IF(Orders!M8339=People!$B$2,People!$A$2,0))))</f>
        <v>Cassandra Brandow</v>
      </c>
      <c r="W8339" s="3" t="str">
        <f>IFERROR(INDEX(Returns!$B$2:$B$801,MATCH(Orders!B8339,Returns!$A$2:$A$801,0)),"No")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IF(M8340=People!$B$5,People!$A$5,IF(M8340=People!$B$4,People!$A$4,IF(Orders!M8340=People!$B$3,People!$A$3,IF(Orders!M8340=People!$B$2,People!$A$2,0))))</f>
        <v>Cassandra Brandow</v>
      </c>
      <c r="W8340" s="3" t="str">
        <f>IFERROR(INDEX(Returns!$B$2:$B$801,MATCH(Orders!B8340,Returns!$A$2:$A$801,0)),"No")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IF(M8341=People!$B$5,People!$A$5,IF(M8341=People!$B$4,People!$A$4,IF(Orders!M8341=People!$B$3,People!$A$3,IF(Orders!M8341=People!$B$2,People!$A$2,0))))</f>
        <v>Anna Andreadi</v>
      </c>
      <c r="W8341" s="3" t="str">
        <f>IFERROR(INDEX(Returns!$B$2:$B$801,MATCH(Orders!B8341,Returns!$A$2:$A$801,0)),"No")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IF(M8342=People!$B$5,People!$A$5,IF(M8342=People!$B$4,People!$A$4,IF(Orders!M8342=People!$B$3,People!$A$3,IF(Orders!M8342=People!$B$2,People!$A$2,0))))</f>
        <v>Cassandra Brandow</v>
      </c>
      <c r="W8342" s="3" t="str">
        <f>IFERROR(INDEX(Returns!$B$2:$B$801,MATCH(Orders!B8342,Returns!$A$2:$A$801,0)),"No")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IF(M8343=People!$B$5,People!$A$5,IF(M8343=People!$B$4,People!$A$4,IF(Orders!M8343=People!$B$3,People!$A$3,IF(Orders!M8343=People!$B$2,People!$A$2,0))))</f>
        <v>Anna Andreadi</v>
      </c>
      <c r="W8343" s="3" t="str">
        <f>IFERROR(INDEX(Returns!$B$2:$B$801,MATCH(Orders!B8343,Returns!$A$2:$A$801,0)),"No")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IF(M8344=People!$B$5,People!$A$5,IF(M8344=People!$B$4,People!$A$4,IF(Orders!M8344=People!$B$3,People!$A$3,IF(Orders!M8344=People!$B$2,People!$A$2,0))))</f>
        <v>Cassandra Brandow</v>
      </c>
      <c r="W8344" s="3" t="str">
        <f>IFERROR(INDEX(Returns!$B$2:$B$801,MATCH(Orders!B8344,Returns!$A$2:$A$801,0)),"No")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IF(M8345=People!$B$5,People!$A$5,IF(M8345=People!$B$4,People!$A$4,IF(Orders!M8345=People!$B$3,People!$A$3,IF(Orders!M8345=People!$B$2,People!$A$2,0))))</f>
        <v>Cassandra Brandow</v>
      </c>
      <c r="W8345" s="3" t="str">
        <f>IFERROR(INDEX(Returns!$B$2:$B$801,MATCH(Orders!B8345,Returns!$A$2:$A$801,0)),"No")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IF(M8346=People!$B$5,People!$A$5,IF(M8346=People!$B$4,People!$A$4,IF(Orders!M8346=People!$B$3,People!$A$3,IF(Orders!M8346=People!$B$2,People!$A$2,0))))</f>
        <v>Cassandra Brandow</v>
      </c>
      <c r="W8346" s="3" t="str">
        <f>IFERROR(INDEX(Returns!$B$2:$B$801,MATCH(Orders!B8346,Returns!$A$2:$A$801,0)),"No")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IF(M8347=People!$B$5,People!$A$5,IF(M8347=People!$B$4,People!$A$4,IF(Orders!M8347=People!$B$3,People!$A$3,IF(Orders!M8347=People!$B$2,People!$A$2,0))))</f>
        <v>Cassandra Brandow</v>
      </c>
      <c r="W8347" s="3" t="str">
        <f>IFERROR(INDEX(Returns!$B$2:$B$801,MATCH(Orders!B8347,Returns!$A$2:$A$801,0)),"No")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IF(M8348=People!$B$5,People!$A$5,IF(M8348=People!$B$4,People!$A$4,IF(Orders!M8348=People!$B$3,People!$A$3,IF(Orders!M8348=People!$B$2,People!$A$2,0))))</f>
        <v>Chuck Magee</v>
      </c>
      <c r="W8348" s="3" t="str">
        <f>IFERROR(INDEX(Returns!$B$2:$B$801,MATCH(Orders!B8348,Returns!$A$2:$A$801,0)),"No")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IF(M8349=People!$B$5,People!$A$5,IF(M8349=People!$B$4,People!$A$4,IF(Orders!M8349=People!$B$3,People!$A$3,IF(Orders!M8349=People!$B$2,People!$A$2,0))))</f>
        <v>Chuck Magee</v>
      </c>
      <c r="W8349" s="3" t="str">
        <f>IFERROR(INDEX(Returns!$B$2:$B$801,MATCH(Orders!B8349,Returns!$A$2:$A$801,0)),"No")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IF(M8350=People!$B$5,People!$A$5,IF(M8350=People!$B$4,People!$A$4,IF(Orders!M8350=People!$B$3,People!$A$3,IF(Orders!M8350=People!$B$2,People!$A$2,0))))</f>
        <v>Chuck Magee</v>
      </c>
      <c r="W8350" s="3" t="str">
        <f>IFERROR(INDEX(Returns!$B$2:$B$801,MATCH(Orders!B8350,Returns!$A$2:$A$801,0)),"No")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IF(M8351=People!$B$5,People!$A$5,IF(M8351=People!$B$4,People!$A$4,IF(Orders!M8351=People!$B$3,People!$A$3,IF(Orders!M8351=People!$B$2,People!$A$2,0))))</f>
        <v>Chuck Magee</v>
      </c>
      <c r="W8351" s="3" t="str">
        <f>IFERROR(INDEX(Returns!$B$2:$B$801,MATCH(Orders!B8351,Returns!$A$2:$A$801,0)),"No")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IF(M8352=People!$B$5,People!$A$5,IF(M8352=People!$B$4,People!$A$4,IF(Orders!M8352=People!$B$3,People!$A$3,IF(Orders!M8352=People!$B$2,People!$A$2,0))))</f>
        <v>Chuck Magee</v>
      </c>
      <c r="W8352" s="3" t="str">
        <f>IFERROR(INDEX(Returns!$B$2:$B$801,MATCH(Orders!B8352,Returns!$A$2:$A$801,0)),"No")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IF(M8353=People!$B$5,People!$A$5,IF(M8353=People!$B$4,People!$A$4,IF(Orders!M8353=People!$B$3,People!$A$3,IF(Orders!M8353=People!$B$2,People!$A$2,0))))</f>
        <v>Chuck Magee</v>
      </c>
      <c r="W8353" s="3" t="str">
        <f>IFERROR(INDEX(Returns!$B$2:$B$801,MATCH(Orders!B8353,Returns!$A$2:$A$801,0)),"No")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IF(M8354=People!$B$5,People!$A$5,IF(M8354=People!$B$4,People!$A$4,IF(Orders!M8354=People!$B$3,People!$A$3,IF(Orders!M8354=People!$B$2,People!$A$2,0))))</f>
        <v>Chuck Magee</v>
      </c>
      <c r="W8354" s="3" t="str">
        <f>IFERROR(INDEX(Returns!$B$2:$B$801,MATCH(Orders!B8354,Returns!$A$2:$A$801,0)),"No")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IF(M8355=People!$B$5,People!$A$5,IF(M8355=People!$B$4,People!$A$4,IF(Orders!M8355=People!$B$3,People!$A$3,IF(Orders!M8355=People!$B$2,People!$A$2,0))))</f>
        <v>Chuck Magee</v>
      </c>
      <c r="W8355" s="3" t="str">
        <f>IFERROR(INDEX(Returns!$B$2:$B$801,MATCH(Orders!B8355,Returns!$A$2:$A$801,0)),"No")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IF(M8356=People!$B$5,People!$A$5,IF(M8356=People!$B$4,People!$A$4,IF(Orders!M8356=People!$B$3,People!$A$3,IF(Orders!M8356=People!$B$2,People!$A$2,0))))</f>
        <v>Chuck Magee</v>
      </c>
      <c r="W8356" s="3" t="str">
        <f>IFERROR(INDEX(Returns!$B$2:$B$801,MATCH(Orders!B8356,Returns!$A$2:$A$801,0)),"No")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IF(M8357=People!$B$5,People!$A$5,IF(M8357=People!$B$4,People!$A$4,IF(Orders!M8357=People!$B$3,People!$A$3,IF(Orders!M8357=People!$B$2,People!$A$2,0))))</f>
        <v>Chuck Magee</v>
      </c>
      <c r="W8357" s="3" t="str">
        <f>IFERROR(INDEX(Returns!$B$2:$B$801,MATCH(Orders!B8357,Returns!$A$2:$A$801,0)),"No")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IF(M8358=People!$B$5,People!$A$5,IF(M8358=People!$B$4,People!$A$4,IF(Orders!M8358=People!$B$3,People!$A$3,IF(Orders!M8358=People!$B$2,People!$A$2,0))))</f>
        <v>Cassandra Brandow</v>
      </c>
      <c r="W8358" s="3" t="str">
        <f>IFERROR(INDEX(Returns!$B$2:$B$801,MATCH(Orders!B8358,Returns!$A$2:$A$801,0)),"No")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IF(M8359=People!$B$5,People!$A$5,IF(M8359=People!$B$4,People!$A$4,IF(Orders!M8359=People!$B$3,People!$A$3,IF(Orders!M8359=People!$B$2,People!$A$2,0))))</f>
        <v>Anna Andreadi</v>
      </c>
      <c r="W8359" s="3" t="str">
        <f>IFERROR(INDEX(Returns!$B$2:$B$801,MATCH(Orders!B8359,Returns!$A$2:$A$801,0)),"No")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IF(M8360=People!$B$5,People!$A$5,IF(M8360=People!$B$4,People!$A$4,IF(Orders!M8360=People!$B$3,People!$A$3,IF(Orders!M8360=People!$B$2,People!$A$2,0))))</f>
        <v>Anna Andreadi</v>
      </c>
      <c r="W8360" s="3" t="str">
        <f>IFERROR(INDEX(Returns!$B$2:$B$801,MATCH(Orders!B8360,Returns!$A$2:$A$801,0)),"No")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IF(M8361=People!$B$5,People!$A$5,IF(M8361=People!$B$4,People!$A$4,IF(Orders!M8361=People!$B$3,People!$A$3,IF(Orders!M8361=People!$B$2,People!$A$2,0))))</f>
        <v>Anna Andreadi</v>
      </c>
      <c r="W8361" s="3" t="str">
        <f>IFERROR(INDEX(Returns!$B$2:$B$801,MATCH(Orders!B8361,Returns!$A$2:$A$801,0)),"No")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IF(M8362=People!$B$5,People!$A$5,IF(M8362=People!$B$4,People!$A$4,IF(Orders!M8362=People!$B$3,People!$A$3,IF(Orders!M8362=People!$B$2,People!$A$2,0))))</f>
        <v>Kelly Williams</v>
      </c>
      <c r="W8362" s="3" t="str">
        <f>IFERROR(INDEX(Returns!$B$2:$B$801,MATCH(Orders!B8362,Returns!$A$2:$A$801,0)),"No")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IF(M8363=People!$B$5,People!$A$5,IF(M8363=People!$B$4,People!$A$4,IF(Orders!M8363=People!$B$3,People!$A$3,IF(Orders!M8363=People!$B$2,People!$A$2,0))))</f>
        <v>Kelly Williams</v>
      </c>
      <c r="W8363" s="3" t="str">
        <f>IFERROR(INDEX(Returns!$B$2:$B$801,MATCH(Orders!B8363,Returns!$A$2:$A$801,0)),"No")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IF(M8364=People!$B$5,People!$A$5,IF(M8364=People!$B$4,People!$A$4,IF(Orders!M8364=People!$B$3,People!$A$3,IF(Orders!M8364=People!$B$2,People!$A$2,0))))</f>
        <v>Kelly Williams</v>
      </c>
      <c r="W8364" s="3" t="str">
        <f>IFERROR(INDEX(Returns!$B$2:$B$801,MATCH(Orders!B8364,Returns!$A$2:$A$801,0)),"No")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IF(M8365=People!$B$5,People!$A$5,IF(M8365=People!$B$4,People!$A$4,IF(Orders!M8365=People!$B$3,People!$A$3,IF(Orders!M8365=People!$B$2,People!$A$2,0))))</f>
        <v>Kelly Williams</v>
      </c>
      <c r="W8365" s="3" t="str">
        <f>IFERROR(INDEX(Returns!$B$2:$B$801,MATCH(Orders!B8365,Returns!$A$2:$A$801,0)),"No")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IF(M8366=People!$B$5,People!$A$5,IF(M8366=People!$B$4,People!$A$4,IF(Orders!M8366=People!$B$3,People!$A$3,IF(Orders!M8366=People!$B$2,People!$A$2,0))))</f>
        <v>Cassandra Brandow</v>
      </c>
      <c r="W8366" s="3" t="str">
        <f>IFERROR(INDEX(Returns!$B$2:$B$801,MATCH(Orders!B8366,Returns!$A$2:$A$801,0)),"No")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IF(M8367=People!$B$5,People!$A$5,IF(M8367=People!$B$4,People!$A$4,IF(Orders!M8367=People!$B$3,People!$A$3,IF(Orders!M8367=People!$B$2,People!$A$2,0))))</f>
        <v>Anna Andreadi</v>
      </c>
      <c r="W8367" s="3" t="str">
        <f>IFERROR(INDEX(Returns!$B$2:$B$801,MATCH(Orders!B8367,Returns!$A$2:$A$801,0)),"No")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IF(M8368=People!$B$5,People!$A$5,IF(M8368=People!$B$4,People!$A$4,IF(Orders!M8368=People!$B$3,People!$A$3,IF(Orders!M8368=People!$B$2,People!$A$2,0))))</f>
        <v>Anna Andreadi</v>
      </c>
      <c r="W8368" s="3" t="str">
        <f>IFERROR(INDEX(Returns!$B$2:$B$801,MATCH(Orders!B8368,Returns!$A$2:$A$801,0)),"No")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IF(M8369=People!$B$5,People!$A$5,IF(M8369=People!$B$4,People!$A$4,IF(Orders!M8369=People!$B$3,People!$A$3,IF(Orders!M8369=People!$B$2,People!$A$2,0))))</f>
        <v>Anna Andreadi</v>
      </c>
      <c r="W8369" s="3" t="str">
        <f>IFERROR(INDEX(Returns!$B$2:$B$801,MATCH(Orders!B8369,Returns!$A$2:$A$801,0)),"No")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IF(M8370=People!$B$5,People!$A$5,IF(M8370=People!$B$4,People!$A$4,IF(Orders!M8370=People!$B$3,People!$A$3,IF(Orders!M8370=People!$B$2,People!$A$2,0))))</f>
        <v>Anna Andreadi</v>
      </c>
      <c r="W8370" s="3" t="str">
        <f>IFERROR(INDEX(Returns!$B$2:$B$801,MATCH(Orders!B8370,Returns!$A$2:$A$801,0)),"No")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IF(M8371=People!$B$5,People!$A$5,IF(M8371=People!$B$4,People!$A$4,IF(Orders!M8371=People!$B$3,People!$A$3,IF(Orders!M8371=People!$B$2,People!$A$2,0))))</f>
        <v>Anna Andreadi</v>
      </c>
      <c r="W8371" s="3" t="str">
        <f>IFERROR(INDEX(Returns!$B$2:$B$801,MATCH(Orders!B8371,Returns!$A$2:$A$801,0)),"No")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IF(M8372=People!$B$5,People!$A$5,IF(M8372=People!$B$4,People!$A$4,IF(Orders!M8372=People!$B$3,People!$A$3,IF(Orders!M8372=People!$B$2,People!$A$2,0))))</f>
        <v>Anna Andreadi</v>
      </c>
      <c r="W8372" s="3" t="str">
        <f>IFERROR(INDEX(Returns!$B$2:$B$801,MATCH(Orders!B8372,Returns!$A$2:$A$801,0)),"No")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IF(M8373=People!$B$5,People!$A$5,IF(M8373=People!$B$4,People!$A$4,IF(Orders!M8373=People!$B$3,People!$A$3,IF(Orders!M8373=People!$B$2,People!$A$2,0))))</f>
        <v>Kelly Williams</v>
      </c>
      <c r="W8373" s="3" t="str">
        <f>IFERROR(INDEX(Returns!$B$2:$B$801,MATCH(Orders!B8373,Returns!$A$2:$A$801,0)),"No")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IF(M8374=People!$B$5,People!$A$5,IF(M8374=People!$B$4,People!$A$4,IF(Orders!M8374=People!$B$3,People!$A$3,IF(Orders!M8374=People!$B$2,People!$A$2,0))))</f>
        <v>Anna Andreadi</v>
      </c>
      <c r="W8374" s="3" t="str">
        <f>IFERROR(INDEX(Returns!$B$2:$B$801,MATCH(Orders!B8374,Returns!$A$2:$A$801,0)),"No")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IF(M8375=People!$B$5,People!$A$5,IF(M8375=People!$B$4,People!$A$4,IF(Orders!M8375=People!$B$3,People!$A$3,IF(Orders!M8375=People!$B$2,People!$A$2,0))))</f>
        <v>Anna Andreadi</v>
      </c>
      <c r="W8375" s="3" t="str">
        <f>IFERROR(INDEX(Returns!$B$2:$B$801,MATCH(Orders!B8375,Returns!$A$2:$A$801,0)),"No")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IF(M8376=People!$B$5,People!$A$5,IF(M8376=People!$B$4,People!$A$4,IF(Orders!M8376=People!$B$3,People!$A$3,IF(Orders!M8376=People!$B$2,People!$A$2,0))))</f>
        <v>Anna Andreadi</v>
      </c>
      <c r="W8376" s="3" t="str">
        <f>IFERROR(INDEX(Returns!$B$2:$B$801,MATCH(Orders!B8376,Returns!$A$2:$A$801,0)),"No")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IF(M8377=People!$B$5,People!$A$5,IF(M8377=People!$B$4,People!$A$4,IF(Orders!M8377=People!$B$3,People!$A$3,IF(Orders!M8377=People!$B$2,People!$A$2,0))))</f>
        <v>Anna Andreadi</v>
      </c>
      <c r="W8377" s="3" t="str">
        <f>IFERROR(INDEX(Returns!$B$2:$B$801,MATCH(Orders!B8377,Returns!$A$2:$A$801,0)),"No")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IF(M8378=People!$B$5,People!$A$5,IF(M8378=People!$B$4,People!$A$4,IF(Orders!M8378=People!$B$3,People!$A$3,IF(Orders!M8378=People!$B$2,People!$A$2,0))))</f>
        <v>Cassandra Brandow</v>
      </c>
      <c r="W8378" s="3" t="str">
        <f>IFERROR(INDEX(Returns!$B$2:$B$801,MATCH(Orders!B8378,Returns!$A$2:$A$801,0)),"No")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IF(M8379=People!$B$5,People!$A$5,IF(M8379=People!$B$4,People!$A$4,IF(Orders!M8379=People!$B$3,People!$A$3,IF(Orders!M8379=People!$B$2,People!$A$2,0))))</f>
        <v>Kelly Williams</v>
      </c>
      <c r="W8379" s="3" t="str">
        <f>IFERROR(INDEX(Returns!$B$2:$B$801,MATCH(Orders!B8379,Returns!$A$2:$A$801,0)),"No")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IF(M8380=People!$B$5,People!$A$5,IF(M8380=People!$B$4,People!$A$4,IF(Orders!M8380=People!$B$3,People!$A$3,IF(Orders!M8380=People!$B$2,People!$A$2,0))))</f>
        <v>Kelly Williams</v>
      </c>
      <c r="W8380" s="3" t="str">
        <f>IFERROR(INDEX(Returns!$B$2:$B$801,MATCH(Orders!B8380,Returns!$A$2:$A$801,0)),"No")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IF(M8381=People!$B$5,People!$A$5,IF(M8381=People!$B$4,People!$A$4,IF(Orders!M8381=People!$B$3,People!$A$3,IF(Orders!M8381=People!$B$2,People!$A$2,0))))</f>
        <v>Kelly Williams</v>
      </c>
      <c r="W8381" s="3" t="str">
        <f>IFERROR(INDEX(Returns!$B$2:$B$801,MATCH(Orders!B8381,Returns!$A$2:$A$801,0)),"No")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IF(M8382=People!$B$5,People!$A$5,IF(M8382=People!$B$4,People!$A$4,IF(Orders!M8382=People!$B$3,People!$A$3,IF(Orders!M8382=People!$B$2,People!$A$2,0))))</f>
        <v>Kelly Williams</v>
      </c>
      <c r="W8382" s="3" t="str">
        <f>IFERROR(INDEX(Returns!$B$2:$B$801,MATCH(Orders!B8382,Returns!$A$2:$A$801,0)),"No")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IF(M8383=People!$B$5,People!$A$5,IF(M8383=People!$B$4,People!$A$4,IF(Orders!M8383=People!$B$3,People!$A$3,IF(Orders!M8383=People!$B$2,People!$A$2,0))))</f>
        <v>Anna Andreadi</v>
      </c>
      <c r="W8383" s="3" t="str">
        <f>IFERROR(INDEX(Returns!$B$2:$B$801,MATCH(Orders!B8383,Returns!$A$2:$A$801,0)),"No")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IF(M8384=People!$B$5,People!$A$5,IF(M8384=People!$B$4,People!$A$4,IF(Orders!M8384=People!$B$3,People!$A$3,IF(Orders!M8384=People!$B$2,People!$A$2,0))))</f>
        <v>Kelly Williams</v>
      </c>
      <c r="W8384" s="3" t="str">
        <f>IFERROR(INDEX(Returns!$B$2:$B$801,MATCH(Orders!B8384,Returns!$A$2:$A$801,0)),"No")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IF(M8385=People!$B$5,People!$A$5,IF(M8385=People!$B$4,People!$A$4,IF(Orders!M8385=People!$B$3,People!$A$3,IF(Orders!M8385=People!$B$2,People!$A$2,0))))</f>
        <v>Chuck Magee</v>
      </c>
      <c r="W8385" s="3" t="str">
        <f>IFERROR(INDEX(Returns!$B$2:$B$801,MATCH(Orders!B8385,Returns!$A$2:$A$801,0)),"No")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IF(M8386=People!$B$5,People!$A$5,IF(M8386=People!$B$4,People!$A$4,IF(Orders!M8386=People!$B$3,People!$A$3,IF(Orders!M8386=People!$B$2,People!$A$2,0))))</f>
        <v>Chuck Magee</v>
      </c>
      <c r="W8386" s="3" t="str">
        <f>IFERROR(INDEX(Returns!$B$2:$B$801,MATCH(Orders!B8386,Returns!$A$2:$A$801,0)),"No")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IF(M8387=People!$B$5,People!$A$5,IF(M8387=People!$B$4,People!$A$4,IF(Orders!M8387=People!$B$3,People!$A$3,IF(Orders!M8387=People!$B$2,People!$A$2,0))))</f>
        <v>Anna Andreadi</v>
      </c>
      <c r="W8387" s="3" t="str">
        <f>IFERROR(INDEX(Returns!$B$2:$B$801,MATCH(Orders!B8387,Returns!$A$2:$A$801,0)),"No")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IF(M8388=People!$B$5,People!$A$5,IF(M8388=People!$B$4,People!$A$4,IF(Orders!M8388=People!$B$3,People!$A$3,IF(Orders!M8388=People!$B$2,People!$A$2,0))))</f>
        <v>Chuck Magee</v>
      </c>
      <c r="W8388" s="3" t="str">
        <f>IFERROR(INDEX(Returns!$B$2:$B$801,MATCH(Orders!B8388,Returns!$A$2:$A$801,0)),"No")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IF(M8389=People!$B$5,People!$A$5,IF(M8389=People!$B$4,People!$A$4,IF(Orders!M8389=People!$B$3,People!$A$3,IF(Orders!M8389=People!$B$2,People!$A$2,0))))</f>
        <v>Chuck Magee</v>
      </c>
      <c r="W8389" s="3" t="str">
        <f>IFERROR(INDEX(Returns!$B$2:$B$801,MATCH(Orders!B8389,Returns!$A$2:$A$801,0)),"No")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IF(M8390=People!$B$5,People!$A$5,IF(M8390=People!$B$4,People!$A$4,IF(Orders!M8390=People!$B$3,People!$A$3,IF(Orders!M8390=People!$B$2,People!$A$2,0))))</f>
        <v>Chuck Magee</v>
      </c>
      <c r="W8390" s="3" t="str">
        <f>IFERROR(INDEX(Returns!$B$2:$B$801,MATCH(Orders!B8390,Returns!$A$2:$A$801,0)),"No")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IF(M8391=People!$B$5,People!$A$5,IF(M8391=People!$B$4,People!$A$4,IF(Orders!M8391=People!$B$3,People!$A$3,IF(Orders!M8391=People!$B$2,People!$A$2,0))))</f>
        <v>Chuck Magee</v>
      </c>
      <c r="W8391" s="3" t="str">
        <f>IFERROR(INDEX(Returns!$B$2:$B$801,MATCH(Orders!B8391,Returns!$A$2:$A$801,0)),"No")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IF(M8392=People!$B$5,People!$A$5,IF(M8392=People!$B$4,People!$A$4,IF(Orders!M8392=People!$B$3,People!$A$3,IF(Orders!M8392=People!$B$2,People!$A$2,0))))</f>
        <v>Anna Andreadi</v>
      </c>
      <c r="W8392" s="3" t="str">
        <f>IFERROR(INDEX(Returns!$B$2:$B$801,MATCH(Orders!B8392,Returns!$A$2:$A$801,0)),"No")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IF(M8393=People!$B$5,People!$A$5,IF(M8393=People!$B$4,People!$A$4,IF(Orders!M8393=People!$B$3,People!$A$3,IF(Orders!M8393=People!$B$2,People!$A$2,0))))</f>
        <v>Chuck Magee</v>
      </c>
      <c r="W8393" s="3" t="str">
        <f>IFERROR(INDEX(Returns!$B$2:$B$801,MATCH(Orders!B8393,Returns!$A$2:$A$801,0)),"No")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IF(M8394=People!$B$5,People!$A$5,IF(M8394=People!$B$4,People!$A$4,IF(Orders!M8394=People!$B$3,People!$A$3,IF(Orders!M8394=People!$B$2,People!$A$2,0))))</f>
        <v>Chuck Magee</v>
      </c>
      <c r="W8394" s="3" t="str">
        <f>IFERROR(INDEX(Returns!$B$2:$B$801,MATCH(Orders!B8394,Returns!$A$2:$A$801,0)),"No")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IF(M8395=People!$B$5,People!$A$5,IF(M8395=People!$B$4,People!$A$4,IF(Orders!M8395=People!$B$3,People!$A$3,IF(Orders!M8395=People!$B$2,People!$A$2,0))))</f>
        <v>Chuck Magee</v>
      </c>
      <c r="W8395" s="3" t="str">
        <f>IFERROR(INDEX(Returns!$B$2:$B$801,MATCH(Orders!B8395,Returns!$A$2:$A$801,0)),"No")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IF(M8396=People!$B$5,People!$A$5,IF(M8396=People!$B$4,People!$A$4,IF(Orders!M8396=People!$B$3,People!$A$3,IF(Orders!M8396=People!$B$2,People!$A$2,0))))</f>
        <v>Chuck Magee</v>
      </c>
      <c r="W8396" s="3" t="str">
        <f>IFERROR(INDEX(Returns!$B$2:$B$801,MATCH(Orders!B8396,Returns!$A$2:$A$801,0)),"No")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IF(M8397=People!$B$5,People!$A$5,IF(M8397=People!$B$4,People!$A$4,IF(Orders!M8397=People!$B$3,People!$A$3,IF(Orders!M8397=People!$B$2,People!$A$2,0))))</f>
        <v>Chuck Magee</v>
      </c>
      <c r="W8397" s="3" t="str">
        <f>IFERROR(INDEX(Returns!$B$2:$B$801,MATCH(Orders!B8397,Returns!$A$2:$A$801,0)),"No")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IF(M8398=People!$B$5,People!$A$5,IF(M8398=People!$B$4,People!$A$4,IF(Orders!M8398=People!$B$3,People!$A$3,IF(Orders!M8398=People!$B$2,People!$A$2,0))))</f>
        <v>Cassandra Brandow</v>
      </c>
      <c r="W8398" s="3" t="str">
        <f>IFERROR(INDEX(Returns!$B$2:$B$801,MATCH(Orders!B8398,Returns!$A$2:$A$801,0)),"No")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IF(M8399=People!$B$5,People!$A$5,IF(M8399=People!$B$4,People!$A$4,IF(Orders!M8399=People!$B$3,People!$A$3,IF(Orders!M8399=People!$B$2,People!$A$2,0))))</f>
        <v>Kelly Williams</v>
      </c>
      <c r="W8399" s="3" t="str">
        <f>IFERROR(INDEX(Returns!$B$2:$B$801,MATCH(Orders!B8399,Returns!$A$2:$A$801,0)),"No")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IF(M8400=People!$B$5,People!$A$5,IF(M8400=People!$B$4,People!$A$4,IF(Orders!M8400=People!$B$3,People!$A$3,IF(Orders!M8400=People!$B$2,People!$A$2,0))))</f>
        <v>Chuck Magee</v>
      </c>
      <c r="W8400" s="3" t="str">
        <f>IFERROR(INDEX(Returns!$B$2:$B$801,MATCH(Orders!B8400,Returns!$A$2:$A$801,0)),"No")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IF(M8401=People!$B$5,People!$A$5,IF(M8401=People!$B$4,People!$A$4,IF(Orders!M8401=People!$B$3,People!$A$3,IF(Orders!M8401=People!$B$2,People!$A$2,0))))</f>
        <v>Anna Andreadi</v>
      </c>
      <c r="W8401" s="3" t="str">
        <f>IFERROR(INDEX(Returns!$B$2:$B$801,MATCH(Orders!B8401,Returns!$A$2:$A$801,0)),"No")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IF(M8402=People!$B$5,People!$A$5,IF(M8402=People!$B$4,People!$A$4,IF(Orders!M8402=People!$B$3,People!$A$3,IF(Orders!M8402=People!$B$2,People!$A$2,0))))</f>
        <v>Chuck Magee</v>
      </c>
      <c r="W8402" s="3" t="str">
        <f>IFERROR(INDEX(Returns!$B$2:$B$801,MATCH(Orders!B8402,Returns!$A$2:$A$801,0)),"No")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IF(M8403=People!$B$5,People!$A$5,IF(M8403=People!$B$4,People!$A$4,IF(Orders!M8403=People!$B$3,People!$A$3,IF(Orders!M8403=People!$B$2,People!$A$2,0))))</f>
        <v>Chuck Magee</v>
      </c>
      <c r="W8403" s="3" t="str">
        <f>IFERROR(INDEX(Returns!$B$2:$B$801,MATCH(Orders!B8403,Returns!$A$2:$A$801,0)),"No")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IF(M8404=People!$B$5,People!$A$5,IF(M8404=People!$B$4,People!$A$4,IF(Orders!M8404=People!$B$3,People!$A$3,IF(Orders!M8404=People!$B$2,People!$A$2,0))))</f>
        <v>Chuck Magee</v>
      </c>
      <c r="W8404" s="3" t="str">
        <f>IFERROR(INDEX(Returns!$B$2:$B$801,MATCH(Orders!B8404,Returns!$A$2:$A$801,0)),"No")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IF(M8405=People!$B$5,People!$A$5,IF(M8405=People!$B$4,People!$A$4,IF(Orders!M8405=People!$B$3,People!$A$3,IF(Orders!M8405=People!$B$2,People!$A$2,0))))</f>
        <v>Anna Andreadi</v>
      </c>
      <c r="W8405" s="3" t="str">
        <f>IFERROR(INDEX(Returns!$B$2:$B$801,MATCH(Orders!B8405,Returns!$A$2:$A$801,0)),"No")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IF(M8406=People!$B$5,People!$A$5,IF(M8406=People!$B$4,People!$A$4,IF(Orders!M8406=People!$B$3,People!$A$3,IF(Orders!M8406=People!$B$2,People!$A$2,0))))</f>
        <v>Chuck Magee</v>
      </c>
      <c r="W8406" s="3" t="str">
        <f>IFERROR(INDEX(Returns!$B$2:$B$801,MATCH(Orders!B8406,Returns!$A$2:$A$801,0)),"No")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IF(M8407=People!$B$5,People!$A$5,IF(M8407=People!$B$4,People!$A$4,IF(Orders!M8407=People!$B$3,People!$A$3,IF(Orders!M8407=People!$B$2,People!$A$2,0))))</f>
        <v>Chuck Magee</v>
      </c>
      <c r="W8407" s="3" t="str">
        <f>IFERROR(INDEX(Returns!$B$2:$B$801,MATCH(Orders!B8407,Returns!$A$2:$A$801,0)),"No")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IF(M8408=People!$B$5,People!$A$5,IF(M8408=People!$B$4,People!$A$4,IF(Orders!M8408=People!$B$3,People!$A$3,IF(Orders!M8408=People!$B$2,People!$A$2,0))))</f>
        <v>Chuck Magee</v>
      </c>
      <c r="W8408" s="3" t="str">
        <f>IFERROR(INDEX(Returns!$B$2:$B$801,MATCH(Orders!B8408,Returns!$A$2:$A$801,0)),"No")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IF(M8409=People!$B$5,People!$A$5,IF(M8409=People!$B$4,People!$A$4,IF(Orders!M8409=People!$B$3,People!$A$3,IF(Orders!M8409=People!$B$2,People!$A$2,0))))</f>
        <v>Chuck Magee</v>
      </c>
      <c r="W8409" s="3" t="str">
        <f>IFERROR(INDEX(Returns!$B$2:$B$801,MATCH(Orders!B8409,Returns!$A$2:$A$801,0)),"No")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IF(M8410=People!$B$5,People!$A$5,IF(M8410=People!$B$4,People!$A$4,IF(Orders!M8410=People!$B$3,People!$A$3,IF(Orders!M8410=People!$B$2,People!$A$2,0))))</f>
        <v>Chuck Magee</v>
      </c>
      <c r="W8410" s="3" t="str">
        <f>IFERROR(INDEX(Returns!$B$2:$B$801,MATCH(Orders!B8410,Returns!$A$2:$A$801,0)),"No")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IF(M8411=People!$B$5,People!$A$5,IF(M8411=People!$B$4,People!$A$4,IF(Orders!M8411=People!$B$3,People!$A$3,IF(Orders!M8411=People!$B$2,People!$A$2,0))))</f>
        <v>Anna Andreadi</v>
      </c>
      <c r="W8411" s="3" t="str">
        <f>IFERROR(INDEX(Returns!$B$2:$B$801,MATCH(Orders!B8411,Returns!$A$2:$A$801,0)),"No")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IF(M8412=People!$B$5,People!$A$5,IF(M8412=People!$B$4,People!$A$4,IF(Orders!M8412=People!$B$3,People!$A$3,IF(Orders!M8412=People!$B$2,People!$A$2,0))))</f>
        <v>Cassandra Brandow</v>
      </c>
      <c r="W8412" s="3" t="str">
        <f>IFERROR(INDEX(Returns!$B$2:$B$801,MATCH(Orders!B8412,Returns!$A$2:$A$801,0)),"No")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IF(M8413=People!$B$5,People!$A$5,IF(M8413=People!$B$4,People!$A$4,IF(Orders!M8413=People!$B$3,People!$A$3,IF(Orders!M8413=People!$B$2,People!$A$2,0))))</f>
        <v>Cassandra Brandow</v>
      </c>
      <c r="W8413" s="3" t="str">
        <f>IFERROR(INDEX(Returns!$B$2:$B$801,MATCH(Orders!B8413,Returns!$A$2:$A$801,0)),"No")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IF(M8414=People!$B$5,People!$A$5,IF(M8414=People!$B$4,People!$A$4,IF(Orders!M8414=People!$B$3,People!$A$3,IF(Orders!M8414=People!$B$2,People!$A$2,0))))</f>
        <v>Kelly Williams</v>
      </c>
      <c r="W8414" s="3" t="str">
        <f>IFERROR(INDEX(Returns!$B$2:$B$801,MATCH(Orders!B8414,Returns!$A$2:$A$801,0)),"No")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IF(M8415=People!$B$5,People!$A$5,IF(M8415=People!$B$4,People!$A$4,IF(Orders!M8415=People!$B$3,People!$A$3,IF(Orders!M8415=People!$B$2,People!$A$2,0))))</f>
        <v>Kelly Williams</v>
      </c>
      <c r="W8415" s="3" t="str">
        <f>IFERROR(INDEX(Returns!$B$2:$B$801,MATCH(Orders!B8415,Returns!$A$2:$A$801,0)),"No")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IF(M8416=People!$B$5,People!$A$5,IF(M8416=People!$B$4,People!$A$4,IF(Orders!M8416=People!$B$3,People!$A$3,IF(Orders!M8416=People!$B$2,People!$A$2,0))))</f>
        <v>Kelly Williams</v>
      </c>
      <c r="W8416" s="3" t="str">
        <f>IFERROR(INDEX(Returns!$B$2:$B$801,MATCH(Orders!B8416,Returns!$A$2:$A$801,0)),"No")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IF(M8417=People!$B$5,People!$A$5,IF(M8417=People!$B$4,People!$A$4,IF(Orders!M8417=People!$B$3,People!$A$3,IF(Orders!M8417=People!$B$2,People!$A$2,0))))</f>
        <v>Kelly Williams</v>
      </c>
      <c r="W8417" s="3" t="str">
        <f>IFERROR(INDEX(Returns!$B$2:$B$801,MATCH(Orders!B8417,Returns!$A$2:$A$801,0)),"No")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IF(M8418=People!$B$5,People!$A$5,IF(M8418=People!$B$4,People!$A$4,IF(Orders!M8418=People!$B$3,People!$A$3,IF(Orders!M8418=People!$B$2,People!$A$2,0))))</f>
        <v>Anna Andreadi</v>
      </c>
      <c r="W8418" s="3" t="str">
        <f>IFERROR(INDEX(Returns!$B$2:$B$801,MATCH(Orders!B8418,Returns!$A$2:$A$801,0)),"No")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IF(M8419=People!$B$5,People!$A$5,IF(M8419=People!$B$4,People!$A$4,IF(Orders!M8419=People!$B$3,People!$A$3,IF(Orders!M8419=People!$B$2,People!$A$2,0))))</f>
        <v>Anna Andreadi</v>
      </c>
      <c r="W8419" s="3" t="str">
        <f>IFERROR(INDEX(Returns!$B$2:$B$801,MATCH(Orders!B8419,Returns!$A$2:$A$801,0)),"No")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IF(M8420=People!$B$5,People!$A$5,IF(M8420=People!$B$4,People!$A$4,IF(Orders!M8420=People!$B$3,People!$A$3,IF(Orders!M8420=People!$B$2,People!$A$2,0))))</f>
        <v>Anna Andreadi</v>
      </c>
      <c r="W8420" s="3" t="str">
        <f>IFERROR(INDEX(Returns!$B$2:$B$801,MATCH(Orders!B8420,Returns!$A$2:$A$801,0)),"No")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IF(M8421=People!$B$5,People!$A$5,IF(M8421=People!$B$4,People!$A$4,IF(Orders!M8421=People!$B$3,People!$A$3,IF(Orders!M8421=People!$B$2,People!$A$2,0))))</f>
        <v>Anna Andreadi</v>
      </c>
      <c r="W8421" s="3" t="str">
        <f>IFERROR(INDEX(Returns!$B$2:$B$801,MATCH(Orders!B8421,Returns!$A$2:$A$801,0)),"No")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IF(M8422=People!$B$5,People!$A$5,IF(M8422=People!$B$4,People!$A$4,IF(Orders!M8422=People!$B$3,People!$A$3,IF(Orders!M8422=People!$B$2,People!$A$2,0))))</f>
        <v>Anna Andreadi</v>
      </c>
      <c r="W8422" s="3" t="str">
        <f>IFERROR(INDEX(Returns!$B$2:$B$801,MATCH(Orders!B8422,Returns!$A$2:$A$801,0)),"No")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IF(M8423=People!$B$5,People!$A$5,IF(M8423=People!$B$4,People!$A$4,IF(Orders!M8423=People!$B$3,People!$A$3,IF(Orders!M8423=People!$B$2,People!$A$2,0))))</f>
        <v>Chuck Magee</v>
      </c>
      <c r="W8423" s="3" t="str">
        <f>IFERROR(INDEX(Returns!$B$2:$B$801,MATCH(Orders!B8423,Returns!$A$2:$A$801,0)),"No")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IF(M8424=People!$B$5,People!$A$5,IF(M8424=People!$B$4,People!$A$4,IF(Orders!M8424=People!$B$3,People!$A$3,IF(Orders!M8424=People!$B$2,People!$A$2,0))))</f>
        <v>Chuck Magee</v>
      </c>
      <c r="W8424" s="3" t="str">
        <f>IFERROR(INDEX(Returns!$B$2:$B$801,MATCH(Orders!B8424,Returns!$A$2:$A$801,0)),"No")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IF(M8425=People!$B$5,People!$A$5,IF(M8425=People!$B$4,People!$A$4,IF(Orders!M8425=People!$B$3,People!$A$3,IF(Orders!M8425=People!$B$2,People!$A$2,0))))</f>
        <v>Chuck Magee</v>
      </c>
      <c r="W8425" s="3" t="str">
        <f>IFERROR(INDEX(Returns!$B$2:$B$801,MATCH(Orders!B8425,Returns!$A$2:$A$801,0)),"No")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IF(M8426=People!$B$5,People!$A$5,IF(M8426=People!$B$4,People!$A$4,IF(Orders!M8426=People!$B$3,People!$A$3,IF(Orders!M8426=People!$B$2,People!$A$2,0))))</f>
        <v>Chuck Magee</v>
      </c>
      <c r="W8426" s="3" t="str">
        <f>IFERROR(INDEX(Returns!$B$2:$B$801,MATCH(Orders!B8426,Returns!$A$2:$A$801,0)),"No")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IF(M8427=People!$B$5,People!$A$5,IF(M8427=People!$B$4,People!$A$4,IF(Orders!M8427=People!$B$3,People!$A$3,IF(Orders!M8427=People!$B$2,People!$A$2,0))))</f>
        <v>Chuck Magee</v>
      </c>
      <c r="W8427" s="3" t="str">
        <f>IFERROR(INDEX(Returns!$B$2:$B$801,MATCH(Orders!B8427,Returns!$A$2:$A$801,0)),"No")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IF(M8428=People!$B$5,People!$A$5,IF(M8428=People!$B$4,People!$A$4,IF(Orders!M8428=People!$B$3,People!$A$3,IF(Orders!M8428=People!$B$2,People!$A$2,0))))</f>
        <v>Anna Andreadi</v>
      </c>
      <c r="W8428" s="3" t="str">
        <f>IFERROR(INDEX(Returns!$B$2:$B$801,MATCH(Orders!B8428,Returns!$A$2:$A$801,0)),"No")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IF(M8429=People!$B$5,People!$A$5,IF(M8429=People!$B$4,People!$A$4,IF(Orders!M8429=People!$B$3,People!$A$3,IF(Orders!M8429=People!$B$2,People!$A$2,0))))</f>
        <v>Kelly Williams</v>
      </c>
      <c r="W8429" s="3" t="str">
        <f>IFERROR(INDEX(Returns!$B$2:$B$801,MATCH(Orders!B8429,Returns!$A$2:$A$801,0)),"No")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IF(M8430=People!$B$5,People!$A$5,IF(M8430=People!$B$4,People!$A$4,IF(Orders!M8430=People!$B$3,People!$A$3,IF(Orders!M8430=People!$B$2,People!$A$2,0))))</f>
        <v>Anna Andreadi</v>
      </c>
      <c r="W8430" s="3" t="str">
        <f>IFERROR(INDEX(Returns!$B$2:$B$801,MATCH(Orders!B8430,Returns!$A$2:$A$801,0)),"No")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IF(M8431=People!$B$5,People!$A$5,IF(M8431=People!$B$4,People!$A$4,IF(Orders!M8431=People!$B$3,People!$A$3,IF(Orders!M8431=People!$B$2,People!$A$2,0))))</f>
        <v>Chuck Magee</v>
      </c>
      <c r="W8431" s="3" t="str">
        <f>IFERROR(INDEX(Returns!$B$2:$B$801,MATCH(Orders!B8431,Returns!$A$2:$A$801,0)),"No")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IF(M8432=People!$B$5,People!$A$5,IF(M8432=People!$B$4,People!$A$4,IF(Orders!M8432=People!$B$3,People!$A$3,IF(Orders!M8432=People!$B$2,People!$A$2,0))))</f>
        <v>Kelly Williams</v>
      </c>
      <c r="W8432" s="3" t="str">
        <f>IFERROR(INDEX(Returns!$B$2:$B$801,MATCH(Orders!B8432,Returns!$A$2:$A$801,0)),"No")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IF(M8433=People!$B$5,People!$A$5,IF(M8433=People!$B$4,People!$A$4,IF(Orders!M8433=People!$B$3,People!$A$3,IF(Orders!M8433=People!$B$2,People!$A$2,0))))</f>
        <v>Chuck Magee</v>
      </c>
      <c r="W8433" s="3" t="str">
        <f>IFERROR(INDEX(Returns!$B$2:$B$801,MATCH(Orders!B8433,Returns!$A$2:$A$801,0)),"No")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IF(M8434=People!$B$5,People!$A$5,IF(M8434=People!$B$4,People!$A$4,IF(Orders!M8434=People!$B$3,People!$A$3,IF(Orders!M8434=People!$B$2,People!$A$2,0))))</f>
        <v>Kelly Williams</v>
      </c>
      <c r="W8434" s="3" t="str">
        <f>IFERROR(INDEX(Returns!$B$2:$B$801,MATCH(Orders!B8434,Returns!$A$2:$A$801,0)),"No")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IF(M8435=People!$B$5,People!$A$5,IF(M8435=People!$B$4,People!$A$4,IF(Orders!M8435=People!$B$3,People!$A$3,IF(Orders!M8435=People!$B$2,People!$A$2,0))))</f>
        <v>Kelly Williams</v>
      </c>
      <c r="W8435" s="3" t="str">
        <f>IFERROR(INDEX(Returns!$B$2:$B$801,MATCH(Orders!B8435,Returns!$A$2:$A$801,0)),"No")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IF(M8436=People!$B$5,People!$A$5,IF(M8436=People!$B$4,People!$A$4,IF(Orders!M8436=People!$B$3,People!$A$3,IF(Orders!M8436=People!$B$2,People!$A$2,0))))</f>
        <v>Kelly Williams</v>
      </c>
      <c r="W8436" s="3" t="str">
        <f>IFERROR(INDEX(Returns!$B$2:$B$801,MATCH(Orders!B8436,Returns!$A$2:$A$801,0)),"No")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IF(M8437=People!$B$5,People!$A$5,IF(M8437=People!$B$4,People!$A$4,IF(Orders!M8437=People!$B$3,People!$A$3,IF(Orders!M8437=People!$B$2,People!$A$2,0))))</f>
        <v>Kelly Williams</v>
      </c>
      <c r="W8437" s="3" t="str">
        <f>IFERROR(INDEX(Returns!$B$2:$B$801,MATCH(Orders!B8437,Returns!$A$2:$A$801,0)),"No")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IF(M8438=People!$B$5,People!$A$5,IF(M8438=People!$B$4,People!$A$4,IF(Orders!M8438=People!$B$3,People!$A$3,IF(Orders!M8438=People!$B$2,People!$A$2,0))))</f>
        <v>Anna Andreadi</v>
      </c>
      <c r="W8438" s="3" t="str">
        <f>IFERROR(INDEX(Returns!$B$2:$B$801,MATCH(Orders!B8438,Returns!$A$2:$A$801,0)),"No")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IF(M8439=People!$B$5,People!$A$5,IF(M8439=People!$B$4,People!$A$4,IF(Orders!M8439=People!$B$3,People!$A$3,IF(Orders!M8439=People!$B$2,People!$A$2,0))))</f>
        <v>Chuck Magee</v>
      </c>
      <c r="W8439" s="3" t="str">
        <f>IFERROR(INDEX(Returns!$B$2:$B$801,MATCH(Orders!B8439,Returns!$A$2:$A$801,0)),"No")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IF(M8440=People!$B$5,People!$A$5,IF(M8440=People!$B$4,People!$A$4,IF(Orders!M8440=People!$B$3,People!$A$3,IF(Orders!M8440=People!$B$2,People!$A$2,0))))</f>
        <v>Anna Andreadi</v>
      </c>
      <c r="W8440" s="3" t="str">
        <f>IFERROR(INDEX(Returns!$B$2:$B$801,MATCH(Orders!B8440,Returns!$A$2:$A$801,0)),"No")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IF(M8441=People!$B$5,People!$A$5,IF(M8441=People!$B$4,People!$A$4,IF(Orders!M8441=People!$B$3,People!$A$3,IF(Orders!M8441=People!$B$2,People!$A$2,0))))</f>
        <v>Kelly Williams</v>
      </c>
      <c r="W8441" s="3" t="str">
        <f>IFERROR(INDEX(Returns!$B$2:$B$801,MATCH(Orders!B8441,Returns!$A$2:$A$801,0)),"No")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IF(M8442=People!$B$5,People!$A$5,IF(M8442=People!$B$4,People!$A$4,IF(Orders!M8442=People!$B$3,People!$A$3,IF(Orders!M8442=People!$B$2,People!$A$2,0))))</f>
        <v>Chuck Magee</v>
      </c>
      <c r="W8442" s="3" t="str">
        <f>IFERROR(INDEX(Returns!$B$2:$B$801,MATCH(Orders!B8442,Returns!$A$2:$A$801,0)),"No")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IF(M8443=People!$B$5,People!$A$5,IF(M8443=People!$B$4,People!$A$4,IF(Orders!M8443=People!$B$3,People!$A$3,IF(Orders!M8443=People!$B$2,People!$A$2,0))))</f>
        <v>Anna Andreadi</v>
      </c>
      <c r="W8443" s="3" t="str">
        <f>IFERROR(INDEX(Returns!$B$2:$B$801,MATCH(Orders!B8443,Returns!$A$2:$A$801,0)),"No")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IF(M8444=People!$B$5,People!$A$5,IF(M8444=People!$B$4,People!$A$4,IF(Orders!M8444=People!$B$3,People!$A$3,IF(Orders!M8444=People!$B$2,People!$A$2,0))))</f>
        <v>Chuck Magee</v>
      </c>
      <c r="W8444" s="3" t="str">
        <f>IFERROR(INDEX(Returns!$B$2:$B$801,MATCH(Orders!B8444,Returns!$A$2:$A$801,0)),"No")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IF(M8445=People!$B$5,People!$A$5,IF(M8445=People!$B$4,People!$A$4,IF(Orders!M8445=People!$B$3,People!$A$3,IF(Orders!M8445=People!$B$2,People!$A$2,0))))</f>
        <v>Chuck Magee</v>
      </c>
      <c r="W8445" s="3" t="str">
        <f>IFERROR(INDEX(Returns!$B$2:$B$801,MATCH(Orders!B8445,Returns!$A$2:$A$801,0)),"No")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IF(M8446=People!$B$5,People!$A$5,IF(M8446=People!$B$4,People!$A$4,IF(Orders!M8446=People!$B$3,People!$A$3,IF(Orders!M8446=People!$B$2,People!$A$2,0))))</f>
        <v>Chuck Magee</v>
      </c>
      <c r="W8446" s="3" t="str">
        <f>IFERROR(INDEX(Returns!$B$2:$B$801,MATCH(Orders!B8446,Returns!$A$2:$A$801,0)),"No")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IF(M8447=People!$B$5,People!$A$5,IF(M8447=People!$B$4,People!$A$4,IF(Orders!M8447=People!$B$3,People!$A$3,IF(Orders!M8447=People!$B$2,People!$A$2,0))))</f>
        <v>Chuck Magee</v>
      </c>
      <c r="W8447" s="3" t="str">
        <f>IFERROR(INDEX(Returns!$B$2:$B$801,MATCH(Orders!B8447,Returns!$A$2:$A$801,0)),"No")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IF(M8448=People!$B$5,People!$A$5,IF(M8448=People!$B$4,People!$A$4,IF(Orders!M8448=People!$B$3,People!$A$3,IF(Orders!M8448=People!$B$2,People!$A$2,0))))</f>
        <v>Chuck Magee</v>
      </c>
      <c r="W8448" s="3" t="str">
        <f>IFERROR(INDEX(Returns!$B$2:$B$801,MATCH(Orders!B8448,Returns!$A$2:$A$801,0)),"No")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IF(M8449=People!$B$5,People!$A$5,IF(M8449=People!$B$4,People!$A$4,IF(Orders!M8449=People!$B$3,People!$A$3,IF(Orders!M8449=People!$B$2,People!$A$2,0))))</f>
        <v>Chuck Magee</v>
      </c>
      <c r="W8449" s="3" t="str">
        <f>IFERROR(INDEX(Returns!$B$2:$B$801,MATCH(Orders!B8449,Returns!$A$2:$A$801,0)),"No")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IF(M8450=People!$B$5,People!$A$5,IF(M8450=People!$B$4,People!$A$4,IF(Orders!M8450=People!$B$3,People!$A$3,IF(Orders!M8450=People!$B$2,People!$A$2,0))))</f>
        <v>Chuck Magee</v>
      </c>
      <c r="W8450" s="3" t="str">
        <f>IFERROR(INDEX(Returns!$B$2:$B$801,MATCH(Orders!B8450,Returns!$A$2:$A$801,0)),"No")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IF(M8451=People!$B$5,People!$A$5,IF(M8451=People!$B$4,People!$A$4,IF(Orders!M8451=People!$B$3,People!$A$3,IF(Orders!M8451=People!$B$2,People!$A$2,0))))</f>
        <v>Chuck Magee</v>
      </c>
      <c r="W8451" s="3" t="str">
        <f>IFERROR(INDEX(Returns!$B$2:$B$801,MATCH(Orders!B8451,Returns!$A$2:$A$801,0)),"No")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IF(M8452=People!$B$5,People!$A$5,IF(M8452=People!$B$4,People!$A$4,IF(Orders!M8452=People!$B$3,People!$A$3,IF(Orders!M8452=People!$B$2,People!$A$2,0))))</f>
        <v>Chuck Magee</v>
      </c>
      <c r="W8452" s="3" t="str">
        <f>IFERROR(INDEX(Returns!$B$2:$B$801,MATCH(Orders!B8452,Returns!$A$2:$A$801,0)),"No")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IF(M8453=People!$B$5,People!$A$5,IF(M8453=People!$B$4,People!$A$4,IF(Orders!M8453=People!$B$3,People!$A$3,IF(Orders!M8453=People!$B$2,People!$A$2,0))))</f>
        <v>Anna Andreadi</v>
      </c>
      <c r="W8453" s="3" t="str">
        <f>IFERROR(INDEX(Returns!$B$2:$B$801,MATCH(Orders!B8453,Returns!$A$2:$A$801,0)),"No")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IF(M8454=People!$B$5,People!$A$5,IF(M8454=People!$B$4,People!$A$4,IF(Orders!M8454=People!$B$3,People!$A$3,IF(Orders!M8454=People!$B$2,People!$A$2,0))))</f>
        <v>Kelly Williams</v>
      </c>
      <c r="W8454" s="3" t="str">
        <f>IFERROR(INDEX(Returns!$B$2:$B$801,MATCH(Orders!B8454,Returns!$A$2:$A$801,0)),"No")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IF(M8455=People!$B$5,People!$A$5,IF(M8455=People!$B$4,People!$A$4,IF(Orders!M8455=People!$B$3,People!$A$3,IF(Orders!M8455=People!$B$2,People!$A$2,0))))</f>
        <v>Kelly Williams</v>
      </c>
      <c r="W8455" s="3" t="str">
        <f>IFERROR(INDEX(Returns!$B$2:$B$801,MATCH(Orders!B8455,Returns!$A$2:$A$801,0)),"No")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IF(M8456=People!$B$5,People!$A$5,IF(M8456=People!$B$4,People!$A$4,IF(Orders!M8456=People!$B$3,People!$A$3,IF(Orders!M8456=People!$B$2,People!$A$2,0))))</f>
        <v>Kelly Williams</v>
      </c>
      <c r="W8456" s="3" t="str">
        <f>IFERROR(INDEX(Returns!$B$2:$B$801,MATCH(Orders!B8456,Returns!$A$2:$A$801,0)),"No")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IF(M8457=People!$B$5,People!$A$5,IF(M8457=People!$B$4,People!$A$4,IF(Orders!M8457=People!$B$3,People!$A$3,IF(Orders!M8457=People!$B$2,People!$A$2,0))))</f>
        <v>Anna Andreadi</v>
      </c>
      <c r="W8457" s="3" t="str">
        <f>IFERROR(INDEX(Returns!$B$2:$B$801,MATCH(Orders!B8457,Returns!$A$2:$A$801,0)),"No")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IF(M8458=People!$B$5,People!$A$5,IF(M8458=People!$B$4,People!$A$4,IF(Orders!M8458=People!$B$3,People!$A$3,IF(Orders!M8458=People!$B$2,People!$A$2,0))))</f>
        <v>Kelly Williams</v>
      </c>
      <c r="W8458" s="3" t="str">
        <f>IFERROR(INDEX(Returns!$B$2:$B$801,MATCH(Orders!B8458,Returns!$A$2:$A$801,0)),"No")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IF(M8459=People!$B$5,People!$A$5,IF(M8459=People!$B$4,People!$A$4,IF(Orders!M8459=People!$B$3,People!$A$3,IF(Orders!M8459=People!$B$2,People!$A$2,0))))</f>
        <v>Kelly Williams</v>
      </c>
      <c r="W8459" s="3" t="str">
        <f>IFERROR(INDEX(Returns!$B$2:$B$801,MATCH(Orders!B8459,Returns!$A$2:$A$801,0)),"No")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IF(M8460=People!$B$5,People!$A$5,IF(M8460=People!$B$4,People!$A$4,IF(Orders!M8460=People!$B$3,People!$A$3,IF(Orders!M8460=People!$B$2,People!$A$2,0))))</f>
        <v>Kelly Williams</v>
      </c>
      <c r="W8460" s="3" t="str">
        <f>IFERROR(INDEX(Returns!$B$2:$B$801,MATCH(Orders!B8460,Returns!$A$2:$A$801,0)),"No")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IF(M8461=People!$B$5,People!$A$5,IF(M8461=People!$B$4,People!$A$4,IF(Orders!M8461=People!$B$3,People!$A$3,IF(Orders!M8461=People!$B$2,People!$A$2,0))))</f>
        <v>Kelly Williams</v>
      </c>
      <c r="W8461" s="3" t="str">
        <f>IFERROR(INDEX(Returns!$B$2:$B$801,MATCH(Orders!B8461,Returns!$A$2:$A$801,0)),"No")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IF(M8462=People!$B$5,People!$A$5,IF(M8462=People!$B$4,People!$A$4,IF(Orders!M8462=People!$B$3,People!$A$3,IF(Orders!M8462=People!$B$2,People!$A$2,0))))</f>
        <v>Chuck Magee</v>
      </c>
      <c r="W8462" s="3" t="str">
        <f>IFERROR(INDEX(Returns!$B$2:$B$801,MATCH(Orders!B8462,Returns!$A$2:$A$801,0)),"No")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IF(M8463=People!$B$5,People!$A$5,IF(M8463=People!$B$4,People!$A$4,IF(Orders!M8463=People!$B$3,People!$A$3,IF(Orders!M8463=People!$B$2,People!$A$2,0))))</f>
        <v>Chuck Magee</v>
      </c>
      <c r="W8463" s="3" t="str">
        <f>IFERROR(INDEX(Returns!$B$2:$B$801,MATCH(Orders!B8463,Returns!$A$2:$A$801,0)),"No")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IF(M8464=People!$B$5,People!$A$5,IF(M8464=People!$B$4,People!$A$4,IF(Orders!M8464=People!$B$3,People!$A$3,IF(Orders!M8464=People!$B$2,People!$A$2,0))))</f>
        <v>Kelly Williams</v>
      </c>
      <c r="W8464" s="3" t="str">
        <f>IFERROR(INDEX(Returns!$B$2:$B$801,MATCH(Orders!B8464,Returns!$A$2:$A$801,0)),"No")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IF(M8465=People!$B$5,People!$A$5,IF(M8465=People!$B$4,People!$A$4,IF(Orders!M8465=People!$B$3,People!$A$3,IF(Orders!M8465=People!$B$2,People!$A$2,0))))</f>
        <v>Anna Andreadi</v>
      </c>
      <c r="W8465" s="3" t="str">
        <f>IFERROR(INDEX(Returns!$B$2:$B$801,MATCH(Orders!B8465,Returns!$A$2:$A$801,0)),"No")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IF(M8466=People!$B$5,People!$A$5,IF(M8466=People!$B$4,People!$A$4,IF(Orders!M8466=People!$B$3,People!$A$3,IF(Orders!M8466=People!$B$2,People!$A$2,0))))</f>
        <v>Anna Andreadi</v>
      </c>
      <c r="W8466" s="3" t="str">
        <f>IFERROR(INDEX(Returns!$B$2:$B$801,MATCH(Orders!B8466,Returns!$A$2:$A$801,0)),"No")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IF(M8467=People!$B$5,People!$A$5,IF(M8467=People!$B$4,People!$A$4,IF(Orders!M8467=People!$B$3,People!$A$3,IF(Orders!M8467=People!$B$2,People!$A$2,0))))</f>
        <v>Chuck Magee</v>
      </c>
      <c r="W8467" s="3" t="str">
        <f>IFERROR(INDEX(Returns!$B$2:$B$801,MATCH(Orders!B8467,Returns!$A$2:$A$801,0)),"No")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IF(M8468=People!$B$5,People!$A$5,IF(M8468=People!$B$4,People!$A$4,IF(Orders!M8468=People!$B$3,People!$A$3,IF(Orders!M8468=People!$B$2,People!$A$2,0))))</f>
        <v>Chuck Magee</v>
      </c>
      <c r="W8468" s="3" t="str">
        <f>IFERROR(INDEX(Returns!$B$2:$B$801,MATCH(Orders!B8468,Returns!$A$2:$A$801,0)),"No")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IF(M8469=People!$B$5,People!$A$5,IF(M8469=People!$B$4,People!$A$4,IF(Orders!M8469=People!$B$3,People!$A$3,IF(Orders!M8469=People!$B$2,People!$A$2,0))))</f>
        <v>Anna Andreadi</v>
      </c>
      <c r="W8469" s="3" t="str">
        <f>IFERROR(INDEX(Returns!$B$2:$B$801,MATCH(Orders!B8469,Returns!$A$2:$A$801,0)),"No")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IF(M8470=People!$B$5,People!$A$5,IF(M8470=People!$B$4,People!$A$4,IF(Orders!M8470=People!$B$3,People!$A$3,IF(Orders!M8470=People!$B$2,People!$A$2,0))))</f>
        <v>Kelly Williams</v>
      </c>
      <c r="W8470" s="3" t="str">
        <f>IFERROR(INDEX(Returns!$B$2:$B$801,MATCH(Orders!B8470,Returns!$A$2:$A$801,0)),"No")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IF(M8471=People!$B$5,People!$A$5,IF(M8471=People!$B$4,People!$A$4,IF(Orders!M8471=People!$B$3,People!$A$3,IF(Orders!M8471=People!$B$2,People!$A$2,0))))</f>
        <v>Cassandra Brandow</v>
      </c>
      <c r="W8471" s="3" t="str">
        <f>IFERROR(INDEX(Returns!$B$2:$B$801,MATCH(Orders!B8471,Returns!$A$2:$A$801,0)),"No")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IF(M8472=People!$B$5,People!$A$5,IF(M8472=People!$B$4,People!$A$4,IF(Orders!M8472=People!$B$3,People!$A$3,IF(Orders!M8472=People!$B$2,People!$A$2,0))))</f>
        <v>Cassandra Brandow</v>
      </c>
      <c r="W8472" s="3" t="str">
        <f>IFERROR(INDEX(Returns!$B$2:$B$801,MATCH(Orders!B8472,Returns!$A$2:$A$801,0)),"No")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IF(M8473=People!$B$5,People!$A$5,IF(M8473=People!$B$4,People!$A$4,IF(Orders!M8473=People!$B$3,People!$A$3,IF(Orders!M8473=People!$B$2,People!$A$2,0))))</f>
        <v>Cassandra Brandow</v>
      </c>
      <c r="W8473" s="3" t="str">
        <f>IFERROR(INDEX(Returns!$B$2:$B$801,MATCH(Orders!B8473,Returns!$A$2:$A$801,0)),"No")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IF(M8474=People!$B$5,People!$A$5,IF(M8474=People!$B$4,People!$A$4,IF(Orders!M8474=People!$B$3,People!$A$3,IF(Orders!M8474=People!$B$2,People!$A$2,0))))</f>
        <v>Cassandra Brandow</v>
      </c>
      <c r="W8474" s="3" t="str">
        <f>IFERROR(INDEX(Returns!$B$2:$B$801,MATCH(Orders!B8474,Returns!$A$2:$A$801,0)),"No")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IF(M8475=People!$B$5,People!$A$5,IF(M8475=People!$B$4,People!$A$4,IF(Orders!M8475=People!$B$3,People!$A$3,IF(Orders!M8475=People!$B$2,People!$A$2,0))))</f>
        <v>Cassandra Brandow</v>
      </c>
      <c r="W8475" s="3" t="str">
        <f>IFERROR(INDEX(Returns!$B$2:$B$801,MATCH(Orders!B8475,Returns!$A$2:$A$801,0)),"No")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IF(M8476=People!$B$5,People!$A$5,IF(M8476=People!$B$4,People!$A$4,IF(Orders!M8476=People!$B$3,People!$A$3,IF(Orders!M8476=People!$B$2,People!$A$2,0))))</f>
        <v>Chuck Magee</v>
      </c>
      <c r="W8476" s="3" t="str">
        <f>IFERROR(INDEX(Returns!$B$2:$B$801,MATCH(Orders!B8476,Returns!$A$2:$A$801,0)),"No")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IF(M8477=People!$B$5,People!$A$5,IF(M8477=People!$B$4,People!$A$4,IF(Orders!M8477=People!$B$3,People!$A$3,IF(Orders!M8477=People!$B$2,People!$A$2,0))))</f>
        <v>Chuck Magee</v>
      </c>
      <c r="W8477" s="3" t="str">
        <f>IFERROR(INDEX(Returns!$B$2:$B$801,MATCH(Orders!B8477,Returns!$A$2:$A$801,0)),"No")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IF(M8478=People!$B$5,People!$A$5,IF(M8478=People!$B$4,People!$A$4,IF(Orders!M8478=People!$B$3,People!$A$3,IF(Orders!M8478=People!$B$2,People!$A$2,0))))</f>
        <v>Anna Andreadi</v>
      </c>
      <c r="W8478" s="3" t="str">
        <f>IFERROR(INDEX(Returns!$B$2:$B$801,MATCH(Orders!B8478,Returns!$A$2:$A$801,0)),"No")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IF(M8479=People!$B$5,People!$A$5,IF(M8479=People!$B$4,People!$A$4,IF(Orders!M8479=People!$B$3,People!$A$3,IF(Orders!M8479=People!$B$2,People!$A$2,0))))</f>
        <v>Chuck Magee</v>
      </c>
      <c r="W8479" s="3" t="str">
        <f>IFERROR(INDEX(Returns!$B$2:$B$801,MATCH(Orders!B8479,Returns!$A$2:$A$801,0)),"No")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IF(M8480=People!$B$5,People!$A$5,IF(M8480=People!$B$4,People!$A$4,IF(Orders!M8480=People!$B$3,People!$A$3,IF(Orders!M8480=People!$B$2,People!$A$2,0))))</f>
        <v>Anna Andreadi</v>
      </c>
      <c r="W8480" s="3" t="str">
        <f>IFERROR(INDEX(Returns!$B$2:$B$801,MATCH(Orders!B8480,Returns!$A$2:$A$801,0)),"No")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IF(M8481=People!$B$5,People!$A$5,IF(M8481=People!$B$4,People!$A$4,IF(Orders!M8481=People!$B$3,People!$A$3,IF(Orders!M8481=People!$B$2,People!$A$2,0))))</f>
        <v>Anna Andreadi</v>
      </c>
      <c r="W8481" s="3" t="str">
        <f>IFERROR(INDEX(Returns!$B$2:$B$801,MATCH(Orders!B8481,Returns!$A$2:$A$801,0)),"No")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IF(M8482=People!$B$5,People!$A$5,IF(M8482=People!$B$4,People!$A$4,IF(Orders!M8482=People!$B$3,People!$A$3,IF(Orders!M8482=People!$B$2,People!$A$2,0))))</f>
        <v>Kelly Williams</v>
      </c>
      <c r="W8482" s="3" t="str">
        <f>IFERROR(INDEX(Returns!$B$2:$B$801,MATCH(Orders!B8482,Returns!$A$2:$A$801,0)),"No")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IF(M8483=People!$B$5,People!$A$5,IF(M8483=People!$B$4,People!$A$4,IF(Orders!M8483=People!$B$3,People!$A$3,IF(Orders!M8483=People!$B$2,People!$A$2,0))))</f>
        <v>Chuck Magee</v>
      </c>
      <c r="W8483" s="3" t="str">
        <f>IFERROR(INDEX(Returns!$B$2:$B$801,MATCH(Orders!B8483,Returns!$A$2:$A$801,0)),"No")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IF(M8484=People!$B$5,People!$A$5,IF(M8484=People!$B$4,People!$A$4,IF(Orders!M8484=People!$B$3,People!$A$3,IF(Orders!M8484=People!$B$2,People!$A$2,0))))</f>
        <v>Chuck Magee</v>
      </c>
      <c r="W8484" s="3" t="str">
        <f>IFERROR(INDEX(Returns!$B$2:$B$801,MATCH(Orders!B8484,Returns!$A$2:$A$801,0)),"No")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IF(M8485=People!$B$5,People!$A$5,IF(M8485=People!$B$4,People!$A$4,IF(Orders!M8485=People!$B$3,People!$A$3,IF(Orders!M8485=People!$B$2,People!$A$2,0))))</f>
        <v>Kelly Williams</v>
      </c>
      <c r="W8485" s="3" t="str">
        <f>IFERROR(INDEX(Returns!$B$2:$B$801,MATCH(Orders!B8485,Returns!$A$2:$A$801,0)),"No")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IF(M8486=People!$B$5,People!$A$5,IF(M8486=People!$B$4,People!$A$4,IF(Orders!M8486=People!$B$3,People!$A$3,IF(Orders!M8486=People!$B$2,People!$A$2,0))))</f>
        <v>Anna Andreadi</v>
      </c>
      <c r="W8486" s="3" t="str">
        <f>IFERROR(INDEX(Returns!$B$2:$B$801,MATCH(Orders!B8486,Returns!$A$2:$A$801,0)),"No")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IF(M8487=People!$B$5,People!$A$5,IF(M8487=People!$B$4,People!$A$4,IF(Orders!M8487=People!$B$3,People!$A$3,IF(Orders!M8487=People!$B$2,People!$A$2,0))))</f>
        <v>Anna Andreadi</v>
      </c>
      <c r="W8487" s="3" t="str">
        <f>IFERROR(INDEX(Returns!$B$2:$B$801,MATCH(Orders!B8487,Returns!$A$2:$A$801,0)),"No")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IF(M8488=People!$B$5,People!$A$5,IF(M8488=People!$B$4,People!$A$4,IF(Orders!M8488=People!$B$3,People!$A$3,IF(Orders!M8488=People!$B$2,People!$A$2,0))))</f>
        <v>Anna Andreadi</v>
      </c>
      <c r="W8488" s="3" t="str">
        <f>IFERROR(INDEX(Returns!$B$2:$B$801,MATCH(Orders!B8488,Returns!$A$2:$A$801,0)),"No")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IF(M8489=People!$B$5,People!$A$5,IF(M8489=People!$B$4,People!$A$4,IF(Orders!M8489=People!$B$3,People!$A$3,IF(Orders!M8489=People!$B$2,People!$A$2,0))))</f>
        <v>Anna Andreadi</v>
      </c>
      <c r="W8489" s="3" t="str">
        <f>IFERROR(INDEX(Returns!$B$2:$B$801,MATCH(Orders!B8489,Returns!$A$2:$A$801,0)),"No")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IF(M8490=People!$B$5,People!$A$5,IF(M8490=People!$B$4,People!$A$4,IF(Orders!M8490=People!$B$3,People!$A$3,IF(Orders!M8490=People!$B$2,People!$A$2,0))))</f>
        <v>Cassandra Brandow</v>
      </c>
      <c r="W8490" s="3" t="str">
        <f>IFERROR(INDEX(Returns!$B$2:$B$801,MATCH(Orders!B8490,Returns!$A$2:$A$801,0)),"No")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IF(M8491=People!$B$5,People!$A$5,IF(M8491=People!$B$4,People!$A$4,IF(Orders!M8491=People!$B$3,People!$A$3,IF(Orders!M8491=People!$B$2,People!$A$2,0))))</f>
        <v>Cassandra Brandow</v>
      </c>
      <c r="W8491" s="3" t="str">
        <f>IFERROR(INDEX(Returns!$B$2:$B$801,MATCH(Orders!B8491,Returns!$A$2:$A$801,0)),"No")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IF(M8492=People!$B$5,People!$A$5,IF(M8492=People!$B$4,People!$A$4,IF(Orders!M8492=People!$B$3,People!$A$3,IF(Orders!M8492=People!$B$2,People!$A$2,0))))</f>
        <v>Cassandra Brandow</v>
      </c>
      <c r="W8492" s="3" t="str">
        <f>IFERROR(INDEX(Returns!$B$2:$B$801,MATCH(Orders!B8492,Returns!$A$2:$A$801,0)),"No")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IF(M8493=People!$B$5,People!$A$5,IF(M8493=People!$B$4,People!$A$4,IF(Orders!M8493=People!$B$3,People!$A$3,IF(Orders!M8493=People!$B$2,People!$A$2,0))))</f>
        <v>Anna Andreadi</v>
      </c>
      <c r="W8493" s="3" t="str">
        <f>IFERROR(INDEX(Returns!$B$2:$B$801,MATCH(Orders!B8493,Returns!$A$2:$A$801,0)),"No")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IF(M8494=People!$B$5,People!$A$5,IF(M8494=People!$B$4,People!$A$4,IF(Orders!M8494=People!$B$3,People!$A$3,IF(Orders!M8494=People!$B$2,People!$A$2,0))))</f>
        <v>Kelly Williams</v>
      </c>
      <c r="W8494" s="3" t="str">
        <f>IFERROR(INDEX(Returns!$B$2:$B$801,MATCH(Orders!B8494,Returns!$A$2:$A$801,0)),"No")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IF(M8495=People!$B$5,People!$A$5,IF(M8495=People!$B$4,People!$A$4,IF(Orders!M8495=People!$B$3,People!$A$3,IF(Orders!M8495=People!$B$2,People!$A$2,0))))</f>
        <v>Kelly Williams</v>
      </c>
      <c r="W8495" s="3" t="str">
        <f>IFERROR(INDEX(Returns!$B$2:$B$801,MATCH(Orders!B8495,Returns!$A$2:$A$801,0)),"No")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IF(M8496=People!$B$5,People!$A$5,IF(M8496=People!$B$4,People!$A$4,IF(Orders!M8496=People!$B$3,People!$A$3,IF(Orders!M8496=People!$B$2,People!$A$2,0))))</f>
        <v>Kelly Williams</v>
      </c>
      <c r="W8496" s="3" t="str">
        <f>IFERROR(INDEX(Returns!$B$2:$B$801,MATCH(Orders!B8496,Returns!$A$2:$A$801,0)),"No")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IF(M8497=People!$B$5,People!$A$5,IF(M8497=People!$B$4,People!$A$4,IF(Orders!M8497=People!$B$3,People!$A$3,IF(Orders!M8497=People!$B$2,People!$A$2,0))))</f>
        <v>Anna Andreadi</v>
      </c>
      <c r="W8497" s="3" t="str">
        <f>IFERROR(INDEX(Returns!$B$2:$B$801,MATCH(Orders!B8497,Returns!$A$2:$A$801,0)),"No")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IF(M8498=People!$B$5,People!$A$5,IF(M8498=People!$B$4,People!$A$4,IF(Orders!M8498=People!$B$3,People!$A$3,IF(Orders!M8498=People!$B$2,People!$A$2,0))))</f>
        <v>Chuck Magee</v>
      </c>
      <c r="W8498" s="3" t="str">
        <f>IFERROR(INDEX(Returns!$B$2:$B$801,MATCH(Orders!B8498,Returns!$A$2:$A$801,0)),"No")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IF(M8499=People!$B$5,People!$A$5,IF(M8499=People!$B$4,People!$A$4,IF(Orders!M8499=People!$B$3,People!$A$3,IF(Orders!M8499=People!$B$2,People!$A$2,0))))</f>
        <v>Chuck Magee</v>
      </c>
      <c r="W8499" s="3" t="str">
        <f>IFERROR(INDEX(Returns!$B$2:$B$801,MATCH(Orders!B8499,Returns!$A$2:$A$801,0)),"No")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IF(M8500=People!$B$5,People!$A$5,IF(M8500=People!$B$4,People!$A$4,IF(Orders!M8500=People!$B$3,People!$A$3,IF(Orders!M8500=People!$B$2,People!$A$2,0))))</f>
        <v>Chuck Magee</v>
      </c>
      <c r="W8500" s="3" t="str">
        <f>IFERROR(INDEX(Returns!$B$2:$B$801,MATCH(Orders!B8500,Returns!$A$2:$A$801,0)),"No")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IF(M8501=People!$B$5,People!$A$5,IF(M8501=People!$B$4,People!$A$4,IF(Orders!M8501=People!$B$3,People!$A$3,IF(Orders!M8501=People!$B$2,People!$A$2,0))))</f>
        <v>Chuck Magee</v>
      </c>
      <c r="W8501" s="3" t="str">
        <f>IFERROR(INDEX(Returns!$B$2:$B$801,MATCH(Orders!B8501,Returns!$A$2:$A$801,0)),"No")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IF(M8502=People!$B$5,People!$A$5,IF(M8502=People!$B$4,People!$A$4,IF(Orders!M8502=People!$B$3,People!$A$3,IF(Orders!M8502=People!$B$2,People!$A$2,0))))</f>
        <v>Chuck Magee</v>
      </c>
      <c r="W8502" s="3" t="str">
        <f>IFERROR(INDEX(Returns!$B$2:$B$801,MATCH(Orders!B8502,Returns!$A$2:$A$801,0)),"No")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IF(M8503=People!$B$5,People!$A$5,IF(M8503=People!$B$4,People!$A$4,IF(Orders!M8503=People!$B$3,People!$A$3,IF(Orders!M8503=People!$B$2,People!$A$2,0))))</f>
        <v>Anna Andreadi</v>
      </c>
      <c r="W8503" s="3" t="str">
        <f>IFERROR(INDEX(Returns!$B$2:$B$801,MATCH(Orders!B8503,Returns!$A$2:$A$801,0)),"No")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IF(M8504=People!$B$5,People!$A$5,IF(M8504=People!$B$4,People!$A$4,IF(Orders!M8504=People!$B$3,People!$A$3,IF(Orders!M8504=People!$B$2,People!$A$2,0))))</f>
        <v>Anna Andreadi</v>
      </c>
      <c r="W8504" s="3" t="str">
        <f>IFERROR(INDEX(Returns!$B$2:$B$801,MATCH(Orders!B8504,Returns!$A$2:$A$801,0)),"No")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IF(M8505=People!$B$5,People!$A$5,IF(M8505=People!$B$4,People!$A$4,IF(Orders!M8505=People!$B$3,People!$A$3,IF(Orders!M8505=People!$B$2,People!$A$2,0))))</f>
        <v>Anna Andreadi</v>
      </c>
      <c r="W8505" s="3" t="str">
        <f>IFERROR(INDEX(Returns!$B$2:$B$801,MATCH(Orders!B8505,Returns!$A$2:$A$801,0)),"No")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IF(M8506=People!$B$5,People!$A$5,IF(M8506=People!$B$4,People!$A$4,IF(Orders!M8506=People!$B$3,People!$A$3,IF(Orders!M8506=People!$B$2,People!$A$2,0))))</f>
        <v>Kelly Williams</v>
      </c>
      <c r="W8506" s="3" t="str">
        <f>IFERROR(INDEX(Returns!$B$2:$B$801,MATCH(Orders!B8506,Returns!$A$2:$A$801,0)),"No")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IF(M8507=People!$B$5,People!$A$5,IF(M8507=People!$B$4,People!$A$4,IF(Orders!M8507=People!$B$3,People!$A$3,IF(Orders!M8507=People!$B$2,People!$A$2,0))))</f>
        <v>Kelly Williams</v>
      </c>
      <c r="W8507" s="3" t="str">
        <f>IFERROR(INDEX(Returns!$B$2:$B$801,MATCH(Orders!B8507,Returns!$A$2:$A$801,0)),"No")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IF(M8508=People!$B$5,People!$A$5,IF(M8508=People!$B$4,People!$A$4,IF(Orders!M8508=People!$B$3,People!$A$3,IF(Orders!M8508=People!$B$2,People!$A$2,0))))</f>
        <v>Kelly Williams</v>
      </c>
      <c r="W8508" s="3" t="str">
        <f>IFERROR(INDEX(Returns!$B$2:$B$801,MATCH(Orders!B8508,Returns!$A$2:$A$801,0)),"No")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IF(M8509=People!$B$5,People!$A$5,IF(M8509=People!$B$4,People!$A$4,IF(Orders!M8509=People!$B$3,People!$A$3,IF(Orders!M8509=People!$B$2,People!$A$2,0))))</f>
        <v>Kelly Williams</v>
      </c>
      <c r="W8509" s="3" t="str">
        <f>IFERROR(INDEX(Returns!$B$2:$B$801,MATCH(Orders!B8509,Returns!$A$2:$A$801,0)),"No")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IF(M8510=People!$B$5,People!$A$5,IF(M8510=People!$B$4,People!$A$4,IF(Orders!M8510=People!$B$3,People!$A$3,IF(Orders!M8510=People!$B$2,People!$A$2,0))))</f>
        <v>Kelly Williams</v>
      </c>
      <c r="W8510" s="3" t="str">
        <f>IFERROR(INDEX(Returns!$B$2:$B$801,MATCH(Orders!B8510,Returns!$A$2:$A$801,0)),"No")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IF(M8511=People!$B$5,People!$A$5,IF(M8511=People!$B$4,People!$A$4,IF(Orders!M8511=People!$B$3,People!$A$3,IF(Orders!M8511=People!$B$2,People!$A$2,0))))</f>
        <v>Kelly Williams</v>
      </c>
      <c r="W8511" s="3" t="str">
        <f>IFERROR(INDEX(Returns!$B$2:$B$801,MATCH(Orders!B8511,Returns!$A$2:$A$801,0)),"No")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IF(M8512=People!$B$5,People!$A$5,IF(M8512=People!$B$4,People!$A$4,IF(Orders!M8512=People!$B$3,People!$A$3,IF(Orders!M8512=People!$B$2,People!$A$2,0))))</f>
        <v>Kelly Williams</v>
      </c>
      <c r="W8512" s="3" t="str">
        <f>IFERROR(INDEX(Returns!$B$2:$B$801,MATCH(Orders!B8512,Returns!$A$2:$A$801,0)),"No")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IF(M8513=People!$B$5,People!$A$5,IF(M8513=People!$B$4,People!$A$4,IF(Orders!M8513=People!$B$3,People!$A$3,IF(Orders!M8513=People!$B$2,People!$A$2,0))))</f>
        <v>Chuck Magee</v>
      </c>
      <c r="W8513" s="3" t="str">
        <f>IFERROR(INDEX(Returns!$B$2:$B$801,MATCH(Orders!B8513,Returns!$A$2:$A$801,0)),"No")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IF(M8514=People!$B$5,People!$A$5,IF(M8514=People!$B$4,People!$A$4,IF(Orders!M8514=People!$B$3,People!$A$3,IF(Orders!M8514=People!$B$2,People!$A$2,0))))</f>
        <v>Kelly Williams</v>
      </c>
      <c r="W8514" s="3" t="str">
        <f>IFERROR(INDEX(Returns!$B$2:$B$801,MATCH(Orders!B8514,Returns!$A$2:$A$801,0)),"No")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IF(M8515=People!$B$5,People!$A$5,IF(M8515=People!$B$4,People!$A$4,IF(Orders!M8515=People!$B$3,People!$A$3,IF(Orders!M8515=People!$B$2,People!$A$2,0))))</f>
        <v>Cassandra Brandow</v>
      </c>
      <c r="W8515" s="3" t="str">
        <f>IFERROR(INDEX(Returns!$B$2:$B$801,MATCH(Orders!B8515,Returns!$A$2:$A$801,0)),"No")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IF(M8516=People!$B$5,People!$A$5,IF(M8516=People!$B$4,People!$A$4,IF(Orders!M8516=People!$B$3,People!$A$3,IF(Orders!M8516=People!$B$2,People!$A$2,0))))</f>
        <v>Cassandra Brandow</v>
      </c>
      <c r="W8516" s="3" t="str">
        <f>IFERROR(INDEX(Returns!$B$2:$B$801,MATCH(Orders!B8516,Returns!$A$2:$A$801,0)),"No")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IF(M8517=People!$B$5,People!$A$5,IF(M8517=People!$B$4,People!$A$4,IF(Orders!M8517=People!$B$3,People!$A$3,IF(Orders!M8517=People!$B$2,People!$A$2,0))))</f>
        <v>Cassandra Brandow</v>
      </c>
      <c r="W8517" s="3" t="str">
        <f>IFERROR(INDEX(Returns!$B$2:$B$801,MATCH(Orders!B8517,Returns!$A$2:$A$801,0)),"No")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IF(M8518=People!$B$5,People!$A$5,IF(M8518=People!$B$4,People!$A$4,IF(Orders!M8518=People!$B$3,People!$A$3,IF(Orders!M8518=People!$B$2,People!$A$2,0))))</f>
        <v>Chuck Magee</v>
      </c>
      <c r="W8518" s="3" t="str">
        <f>IFERROR(INDEX(Returns!$B$2:$B$801,MATCH(Orders!B8518,Returns!$A$2:$A$801,0)),"No")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IF(M8519=People!$B$5,People!$A$5,IF(M8519=People!$B$4,People!$A$4,IF(Orders!M8519=People!$B$3,People!$A$3,IF(Orders!M8519=People!$B$2,People!$A$2,0))))</f>
        <v>Kelly Williams</v>
      </c>
      <c r="W8519" s="3" t="str">
        <f>IFERROR(INDEX(Returns!$B$2:$B$801,MATCH(Orders!B8519,Returns!$A$2:$A$801,0)),"No")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IF(M8520=People!$B$5,People!$A$5,IF(M8520=People!$B$4,People!$A$4,IF(Orders!M8520=People!$B$3,People!$A$3,IF(Orders!M8520=People!$B$2,People!$A$2,0))))</f>
        <v>Chuck Magee</v>
      </c>
      <c r="W8520" s="3" t="str">
        <f>IFERROR(INDEX(Returns!$B$2:$B$801,MATCH(Orders!B8520,Returns!$A$2:$A$801,0)),"No")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IF(M8521=People!$B$5,People!$A$5,IF(M8521=People!$B$4,People!$A$4,IF(Orders!M8521=People!$B$3,People!$A$3,IF(Orders!M8521=People!$B$2,People!$A$2,0))))</f>
        <v>Chuck Magee</v>
      </c>
      <c r="W8521" s="3" t="str">
        <f>IFERROR(INDEX(Returns!$B$2:$B$801,MATCH(Orders!B8521,Returns!$A$2:$A$801,0)),"No")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IF(M8522=People!$B$5,People!$A$5,IF(M8522=People!$B$4,People!$A$4,IF(Orders!M8522=People!$B$3,People!$A$3,IF(Orders!M8522=People!$B$2,People!$A$2,0))))</f>
        <v>Chuck Magee</v>
      </c>
      <c r="W8522" s="3" t="str">
        <f>IFERROR(INDEX(Returns!$B$2:$B$801,MATCH(Orders!B8522,Returns!$A$2:$A$801,0)),"No")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IF(M8523=People!$B$5,People!$A$5,IF(M8523=People!$B$4,People!$A$4,IF(Orders!M8523=People!$B$3,People!$A$3,IF(Orders!M8523=People!$B$2,People!$A$2,0))))</f>
        <v>Chuck Magee</v>
      </c>
      <c r="W8523" s="3" t="str">
        <f>IFERROR(INDEX(Returns!$B$2:$B$801,MATCH(Orders!B8523,Returns!$A$2:$A$801,0)),"No")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IF(M8524=People!$B$5,People!$A$5,IF(M8524=People!$B$4,People!$A$4,IF(Orders!M8524=People!$B$3,People!$A$3,IF(Orders!M8524=People!$B$2,People!$A$2,0))))</f>
        <v>Kelly Williams</v>
      </c>
      <c r="W8524" s="3" t="str">
        <f>IFERROR(INDEX(Returns!$B$2:$B$801,MATCH(Orders!B8524,Returns!$A$2:$A$801,0)),"No")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IF(M8525=People!$B$5,People!$A$5,IF(M8525=People!$B$4,People!$A$4,IF(Orders!M8525=People!$B$3,People!$A$3,IF(Orders!M8525=People!$B$2,People!$A$2,0))))</f>
        <v>Anna Andreadi</v>
      </c>
      <c r="W8525" s="3" t="str">
        <f>IFERROR(INDEX(Returns!$B$2:$B$801,MATCH(Orders!B8525,Returns!$A$2:$A$801,0)),"No")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IF(M8526=People!$B$5,People!$A$5,IF(M8526=People!$B$4,People!$A$4,IF(Orders!M8526=People!$B$3,People!$A$3,IF(Orders!M8526=People!$B$2,People!$A$2,0))))</f>
        <v>Chuck Magee</v>
      </c>
      <c r="W8526" s="3" t="str">
        <f>IFERROR(INDEX(Returns!$B$2:$B$801,MATCH(Orders!B8526,Returns!$A$2:$A$801,0)),"No")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IF(M8527=People!$B$5,People!$A$5,IF(M8527=People!$B$4,People!$A$4,IF(Orders!M8527=People!$B$3,People!$A$3,IF(Orders!M8527=People!$B$2,People!$A$2,0))))</f>
        <v>Chuck Magee</v>
      </c>
      <c r="W8527" s="3" t="str">
        <f>IFERROR(INDEX(Returns!$B$2:$B$801,MATCH(Orders!B8527,Returns!$A$2:$A$801,0)),"No")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IF(M8528=People!$B$5,People!$A$5,IF(M8528=People!$B$4,People!$A$4,IF(Orders!M8528=People!$B$3,People!$A$3,IF(Orders!M8528=People!$B$2,People!$A$2,0))))</f>
        <v>Chuck Magee</v>
      </c>
      <c r="W8528" s="3" t="str">
        <f>IFERROR(INDEX(Returns!$B$2:$B$801,MATCH(Orders!B8528,Returns!$A$2:$A$801,0)),"No")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IF(M8529=People!$B$5,People!$A$5,IF(M8529=People!$B$4,People!$A$4,IF(Orders!M8529=People!$B$3,People!$A$3,IF(Orders!M8529=People!$B$2,People!$A$2,0))))</f>
        <v>Chuck Magee</v>
      </c>
      <c r="W8529" s="3" t="str">
        <f>IFERROR(INDEX(Returns!$B$2:$B$801,MATCH(Orders!B8529,Returns!$A$2:$A$801,0)),"No")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IF(M8530=People!$B$5,People!$A$5,IF(M8530=People!$B$4,People!$A$4,IF(Orders!M8530=People!$B$3,People!$A$3,IF(Orders!M8530=People!$B$2,People!$A$2,0))))</f>
        <v>Chuck Magee</v>
      </c>
      <c r="W8530" s="3" t="str">
        <f>IFERROR(INDEX(Returns!$B$2:$B$801,MATCH(Orders!B8530,Returns!$A$2:$A$801,0)),"No")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IF(M8531=People!$B$5,People!$A$5,IF(M8531=People!$B$4,People!$A$4,IF(Orders!M8531=People!$B$3,People!$A$3,IF(Orders!M8531=People!$B$2,People!$A$2,0))))</f>
        <v>Anna Andreadi</v>
      </c>
      <c r="W8531" s="3" t="str">
        <f>IFERROR(INDEX(Returns!$B$2:$B$801,MATCH(Orders!B8531,Returns!$A$2:$A$801,0)),"No")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IF(M8532=People!$B$5,People!$A$5,IF(M8532=People!$B$4,People!$A$4,IF(Orders!M8532=People!$B$3,People!$A$3,IF(Orders!M8532=People!$B$2,People!$A$2,0))))</f>
        <v>Kelly Williams</v>
      </c>
      <c r="W8532" s="3" t="str">
        <f>IFERROR(INDEX(Returns!$B$2:$B$801,MATCH(Orders!B8532,Returns!$A$2:$A$801,0)),"No")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IF(M8533=People!$B$5,People!$A$5,IF(M8533=People!$B$4,People!$A$4,IF(Orders!M8533=People!$B$3,People!$A$3,IF(Orders!M8533=People!$B$2,People!$A$2,0))))</f>
        <v>Kelly Williams</v>
      </c>
      <c r="W8533" s="3" t="str">
        <f>IFERROR(INDEX(Returns!$B$2:$B$801,MATCH(Orders!B8533,Returns!$A$2:$A$801,0)),"No")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IF(M8534=People!$B$5,People!$A$5,IF(M8534=People!$B$4,People!$A$4,IF(Orders!M8534=People!$B$3,People!$A$3,IF(Orders!M8534=People!$B$2,People!$A$2,0))))</f>
        <v>Kelly Williams</v>
      </c>
      <c r="W8534" s="3" t="str">
        <f>IFERROR(INDEX(Returns!$B$2:$B$801,MATCH(Orders!B8534,Returns!$A$2:$A$801,0)),"No")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IF(M8535=People!$B$5,People!$A$5,IF(M8535=People!$B$4,People!$A$4,IF(Orders!M8535=People!$B$3,People!$A$3,IF(Orders!M8535=People!$B$2,People!$A$2,0))))</f>
        <v>Kelly Williams</v>
      </c>
      <c r="W8535" s="3" t="str">
        <f>IFERROR(INDEX(Returns!$B$2:$B$801,MATCH(Orders!B8535,Returns!$A$2:$A$801,0)),"No")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IF(M8536=People!$B$5,People!$A$5,IF(M8536=People!$B$4,People!$A$4,IF(Orders!M8536=People!$B$3,People!$A$3,IF(Orders!M8536=People!$B$2,People!$A$2,0))))</f>
        <v>Cassandra Brandow</v>
      </c>
      <c r="W8536" s="3" t="str">
        <f>IFERROR(INDEX(Returns!$B$2:$B$801,MATCH(Orders!B8536,Returns!$A$2:$A$801,0)),"No")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IF(M8537=People!$B$5,People!$A$5,IF(M8537=People!$B$4,People!$A$4,IF(Orders!M8537=People!$B$3,People!$A$3,IF(Orders!M8537=People!$B$2,People!$A$2,0))))</f>
        <v>Anna Andreadi</v>
      </c>
      <c r="W8537" s="3" t="str">
        <f>IFERROR(INDEX(Returns!$B$2:$B$801,MATCH(Orders!B8537,Returns!$A$2:$A$801,0)),"No")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IF(M8538=People!$B$5,People!$A$5,IF(M8538=People!$B$4,People!$A$4,IF(Orders!M8538=People!$B$3,People!$A$3,IF(Orders!M8538=People!$B$2,People!$A$2,0))))</f>
        <v>Chuck Magee</v>
      </c>
      <c r="W8538" s="3" t="str">
        <f>IFERROR(INDEX(Returns!$B$2:$B$801,MATCH(Orders!B8538,Returns!$A$2:$A$801,0)),"No")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IF(M8539=People!$B$5,People!$A$5,IF(M8539=People!$B$4,People!$A$4,IF(Orders!M8539=People!$B$3,People!$A$3,IF(Orders!M8539=People!$B$2,People!$A$2,0))))</f>
        <v>Chuck Magee</v>
      </c>
      <c r="W8539" s="3" t="str">
        <f>IFERROR(INDEX(Returns!$B$2:$B$801,MATCH(Orders!B8539,Returns!$A$2:$A$801,0)),"No")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IF(M8540=People!$B$5,People!$A$5,IF(M8540=People!$B$4,People!$A$4,IF(Orders!M8540=People!$B$3,People!$A$3,IF(Orders!M8540=People!$B$2,People!$A$2,0))))</f>
        <v>Chuck Magee</v>
      </c>
      <c r="W8540" s="3" t="str">
        <f>IFERROR(INDEX(Returns!$B$2:$B$801,MATCH(Orders!B8540,Returns!$A$2:$A$801,0)),"No")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IF(M8541=People!$B$5,People!$A$5,IF(M8541=People!$B$4,People!$A$4,IF(Orders!M8541=People!$B$3,People!$A$3,IF(Orders!M8541=People!$B$2,People!$A$2,0))))</f>
        <v>Anna Andreadi</v>
      </c>
      <c r="W8541" s="3" t="str">
        <f>IFERROR(INDEX(Returns!$B$2:$B$801,MATCH(Orders!B8541,Returns!$A$2:$A$801,0)),"No")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IF(M8542=People!$B$5,People!$A$5,IF(M8542=People!$B$4,People!$A$4,IF(Orders!M8542=People!$B$3,People!$A$3,IF(Orders!M8542=People!$B$2,People!$A$2,0))))</f>
        <v>Anna Andreadi</v>
      </c>
      <c r="W8542" s="3" t="str">
        <f>IFERROR(INDEX(Returns!$B$2:$B$801,MATCH(Orders!B8542,Returns!$A$2:$A$801,0)),"No")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IF(M8543=People!$B$5,People!$A$5,IF(M8543=People!$B$4,People!$A$4,IF(Orders!M8543=People!$B$3,People!$A$3,IF(Orders!M8543=People!$B$2,People!$A$2,0))))</f>
        <v>Chuck Magee</v>
      </c>
      <c r="W8543" s="3" t="str">
        <f>IFERROR(INDEX(Returns!$B$2:$B$801,MATCH(Orders!B8543,Returns!$A$2:$A$801,0)),"No")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IF(M8544=People!$B$5,People!$A$5,IF(M8544=People!$B$4,People!$A$4,IF(Orders!M8544=People!$B$3,People!$A$3,IF(Orders!M8544=People!$B$2,People!$A$2,0))))</f>
        <v>Chuck Magee</v>
      </c>
      <c r="W8544" s="3" t="str">
        <f>IFERROR(INDEX(Returns!$B$2:$B$801,MATCH(Orders!B8544,Returns!$A$2:$A$801,0)),"No")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IF(M8545=People!$B$5,People!$A$5,IF(M8545=People!$B$4,People!$A$4,IF(Orders!M8545=People!$B$3,People!$A$3,IF(Orders!M8545=People!$B$2,People!$A$2,0))))</f>
        <v>Chuck Magee</v>
      </c>
      <c r="W8545" s="3" t="str">
        <f>IFERROR(INDEX(Returns!$B$2:$B$801,MATCH(Orders!B8545,Returns!$A$2:$A$801,0)),"No")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IF(M8546=People!$B$5,People!$A$5,IF(M8546=People!$B$4,People!$A$4,IF(Orders!M8546=People!$B$3,People!$A$3,IF(Orders!M8546=People!$B$2,People!$A$2,0))))</f>
        <v>Cassandra Brandow</v>
      </c>
      <c r="W8546" s="3" t="str">
        <f>IFERROR(INDEX(Returns!$B$2:$B$801,MATCH(Orders!B8546,Returns!$A$2:$A$801,0)),"No")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IF(M8547=People!$B$5,People!$A$5,IF(M8547=People!$B$4,People!$A$4,IF(Orders!M8547=People!$B$3,People!$A$3,IF(Orders!M8547=People!$B$2,People!$A$2,0))))</f>
        <v>Cassandra Brandow</v>
      </c>
      <c r="W8547" s="3" t="str">
        <f>IFERROR(INDEX(Returns!$B$2:$B$801,MATCH(Orders!B8547,Returns!$A$2:$A$801,0)),"No")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IF(M8548=People!$B$5,People!$A$5,IF(M8548=People!$B$4,People!$A$4,IF(Orders!M8548=People!$B$3,People!$A$3,IF(Orders!M8548=People!$B$2,People!$A$2,0))))</f>
        <v>Cassandra Brandow</v>
      </c>
      <c r="W8548" s="3" t="str">
        <f>IFERROR(INDEX(Returns!$B$2:$B$801,MATCH(Orders!B8548,Returns!$A$2:$A$801,0)),"No")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IF(M8549=People!$B$5,People!$A$5,IF(M8549=People!$B$4,People!$A$4,IF(Orders!M8549=People!$B$3,People!$A$3,IF(Orders!M8549=People!$B$2,People!$A$2,0))))</f>
        <v>Anna Andreadi</v>
      </c>
      <c r="W8549" s="3" t="str">
        <f>IFERROR(INDEX(Returns!$B$2:$B$801,MATCH(Orders!B8549,Returns!$A$2:$A$801,0)),"No")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IF(M8550=People!$B$5,People!$A$5,IF(M8550=People!$B$4,People!$A$4,IF(Orders!M8550=People!$B$3,People!$A$3,IF(Orders!M8550=People!$B$2,People!$A$2,0))))</f>
        <v>Anna Andreadi</v>
      </c>
      <c r="W8550" s="3" t="str">
        <f>IFERROR(INDEX(Returns!$B$2:$B$801,MATCH(Orders!B8550,Returns!$A$2:$A$801,0)),"No")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IF(M8551=People!$B$5,People!$A$5,IF(M8551=People!$B$4,People!$A$4,IF(Orders!M8551=People!$B$3,People!$A$3,IF(Orders!M8551=People!$B$2,People!$A$2,0))))</f>
        <v>Anna Andreadi</v>
      </c>
      <c r="W8551" s="3" t="str">
        <f>IFERROR(INDEX(Returns!$B$2:$B$801,MATCH(Orders!B8551,Returns!$A$2:$A$801,0)),"No")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IF(M8552=People!$B$5,People!$A$5,IF(M8552=People!$B$4,People!$A$4,IF(Orders!M8552=People!$B$3,People!$A$3,IF(Orders!M8552=People!$B$2,People!$A$2,0))))</f>
        <v>Kelly Williams</v>
      </c>
      <c r="W8552" s="3" t="str">
        <f>IFERROR(INDEX(Returns!$B$2:$B$801,MATCH(Orders!B8552,Returns!$A$2:$A$801,0)),"No")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IF(M8553=People!$B$5,People!$A$5,IF(M8553=People!$B$4,People!$A$4,IF(Orders!M8553=People!$B$3,People!$A$3,IF(Orders!M8553=People!$B$2,People!$A$2,0))))</f>
        <v>Kelly Williams</v>
      </c>
      <c r="W8553" s="3" t="str">
        <f>IFERROR(INDEX(Returns!$B$2:$B$801,MATCH(Orders!B8553,Returns!$A$2:$A$801,0)),"No")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IF(M8554=People!$B$5,People!$A$5,IF(M8554=People!$B$4,People!$A$4,IF(Orders!M8554=People!$B$3,People!$A$3,IF(Orders!M8554=People!$B$2,People!$A$2,0))))</f>
        <v>Kelly Williams</v>
      </c>
      <c r="W8554" s="3" t="str">
        <f>IFERROR(INDEX(Returns!$B$2:$B$801,MATCH(Orders!B8554,Returns!$A$2:$A$801,0)),"No")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IF(M8555=People!$B$5,People!$A$5,IF(M8555=People!$B$4,People!$A$4,IF(Orders!M8555=People!$B$3,People!$A$3,IF(Orders!M8555=People!$B$2,People!$A$2,0))))</f>
        <v>Cassandra Brandow</v>
      </c>
      <c r="W8555" s="3" t="str">
        <f>IFERROR(INDEX(Returns!$B$2:$B$801,MATCH(Orders!B8555,Returns!$A$2:$A$801,0)),"No")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IF(M8556=People!$B$5,People!$A$5,IF(M8556=People!$B$4,People!$A$4,IF(Orders!M8556=People!$B$3,People!$A$3,IF(Orders!M8556=People!$B$2,People!$A$2,0))))</f>
        <v>Cassandra Brandow</v>
      </c>
      <c r="W8556" s="3" t="str">
        <f>IFERROR(INDEX(Returns!$B$2:$B$801,MATCH(Orders!B8556,Returns!$A$2:$A$801,0)),"No")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IF(M8557=People!$B$5,People!$A$5,IF(M8557=People!$B$4,People!$A$4,IF(Orders!M8557=People!$B$3,People!$A$3,IF(Orders!M8557=People!$B$2,People!$A$2,0))))</f>
        <v>Cassandra Brandow</v>
      </c>
      <c r="W8557" s="3" t="str">
        <f>IFERROR(INDEX(Returns!$B$2:$B$801,MATCH(Orders!B8557,Returns!$A$2:$A$801,0)),"No")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IF(M8558=People!$B$5,People!$A$5,IF(M8558=People!$B$4,People!$A$4,IF(Orders!M8558=People!$B$3,People!$A$3,IF(Orders!M8558=People!$B$2,People!$A$2,0))))</f>
        <v>Cassandra Brandow</v>
      </c>
      <c r="W8558" s="3" t="str">
        <f>IFERROR(INDEX(Returns!$B$2:$B$801,MATCH(Orders!B8558,Returns!$A$2:$A$801,0)),"No")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IF(M8559=People!$B$5,People!$A$5,IF(M8559=People!$B$4,People!$A$4,IF(Orders!M8559=People!$B$3,People!$A$3,IF(Orders!M8559=People!$B$2,People!$A$2,0))))</f>
        <v>Kelly Williams</v>
      </c>
      <c r="W8559" s="3" t="str">
        <f>IFERROR(INDEX(Returns!$B$2:$B$801,MATCH(Orders!B8559,Returns!$A$2:$A$801,0)),"No")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IF(M8560=People!$B$5,People!$A$5,IF(M8560=People!$B$4,People!$A$4,IF(Orders!M8560=People!$B$3,People!$A$3,IF(Orders!M8560=People!$B$2,People!$A$2,0))))</f>
        <v>Kelly Williams</v>
      </c>
      <c r="W8560" s="3" t="str">
        <f>IFERROR(INDEX(Returns!$B$2:$B$801,MATCH(Orders!B8560,Returns!$A$2:$A$801,0)),"No")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IF(M8561=People!$B$5,People!$A$5,IF(M8561=People!$B$4,People!$A$4,IF(Orders!M8561=People!$B$3,People!$A$3,IF(Orders!M8561=People!$B$2,People!$A$2,0))))</f>
        <v>Kelly Williams</v>
      </c>
      <c r="W8561" s="3" t="str">
        <f>IFERROR(INDEX(Returns!$B$2:$B$801,MATCH(Orders!B8561,Returns!$A$2:$A$801,0)),"No")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IF(M8562=People!$B$5,People!$A$5,IF(M8562=People!$B$4,People!$A$4,IF(Orders!M8562=People!$B$3,People!$A$3,IF(Orders!M8562=People!$B$2,People!$A$2,0))))</f>
        <v>Kelly Williams</v>
      </c>
      <c r="W8562" s="3" t="str">
        <f>IFERROR(INDEX(Returns!$B$2:$B$801,MATCH(Orders!B8562,Returns!$A$2:$A$801,0)),"No")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IF(M8563=People!$B$5,People!$A$5,IF(M8563=People!$B$4,People!$A$4,IF(Orders!M8563=People!$B$3,People!$A$3,IF(Orders!M8563=People!$B$2,People!$A$2,0))))</f>
        <v>Kelly Williams</v>
      </c>
      <c r="W8563" s="3" t="str">
        <f>IFERROR(INDEX(Returns!$B$2:$B$801,MATCH(Orders!B8563,Returns!$A$2:$A$801,0)),"No")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IF(M8564=People!$B$5,People!$A$5,IF(M8564=People!$B$4,People!$A$4,IF(Orders!M8564=People!$B$3,People!$A$3,IF(Orders!M8564=People!$B$2,People!$A$2,0))))</f>
        <v>Kelly Williams</v>
      </c>
      <c r="W8564" s="3" t="str">
        <f>IFERROR(INDEX(Returns!$B$2:$B$801,MATCH(Orders!B8564,Returns!$A$2:$A$801,0)),"No")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IF(M8565=People!$B$5,People!$A$5,IF(M8565=People!$B$4,People!$A$4,IF(Orders!M8565=People!$B$3,People!$A$3,IF(Orders!M8565=People!$B$2,People!$A$2,0))))</f>
        <v>Cassandra Brandow</v>
      </c>
      <c r="W8565" s="3" t="str">
        <f>IFERROR(INDEX(Returns!$B$2:$B$801,MATCH(Orders!B8565,Returns!$A$2:$A$801,0)),"No")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IF(M8566=People!$B$5,People!$A$5,IF(M8566=People!$B$4,People!$A$4,IF(Orders!M8566=People!$B$3,People!$A$3,IF(Orders!M8566=People!$B$2,People!$A$2,0))))</f>
        <v>Cassandra Brandow</v>
      </c>
      <c r="W8566" s="3" t="str">
        <f>IFERROR(INDEX(Returns!$B$2:$B$801,MATCH(Orders!B8566,Returns!$A$2:$A$801,0)),"No")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IF(M8567=People!$B$5,People!$A$5,IF(M8567=People!$B$4,People!$A$4,IF(Orders!M8567=People!$B$3,People!$A$3,IF(Orders!M8567=People!$B$2,People!$A$2,0))))</f>
        <v>Kelly Williams</v>
      </c>
      <c r="W8567" s="3" t="str">
        <f>IFERROR(INDEX(Returns!$B$2:$B$801,MATCH(Orders!B8567,Returns!$A$2:$A$801,0)),"No")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IF(M8568=People!$B$5,People!$A$5,IF(M8568=People!$B$4,People!$A$4,IF(Orders!M8568=People!$B$3,People!$A$3,IF(Orders!M8568=People!$B$2,People!$A$2,0))))</f>
        <v>Kelly Williams</v>
      </c>
      <c r="W8568" s="3" t="str">
        <f>IFERROR(INDEX(Returns!$B$2:$B$801,MATCH(Orders!B8568,Returns!$A$2:$A$801,0)),"No")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IF(M8569=People!$B$5,People!$A$5,IF(M8569=People!$B$4,People!$A$4,IF(Orders!M8569=People!$B$3,People!$A$3,IF(Orders!M8569=People!$B$2,People!$A$2,0))))</f>
        <v>Chuck Magee</v>
      </c>
      <c r="W8569" s="3" t="str">
        <f>IFERROR(INDEX(Returns!$B$2:$B$801,MATCH(Orders!B8569,Returns!$A$2:$A$801,0)),"No")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IF(M8570=People!$B$5,People!$A$5,IF(M8570=People!$B$4,People!$A$4,IF(Orders!M8570=People!$B$3,People!$A$3,IF(Orders!M8570=People!$B$2,People!$A$2,0))))</f>
        <v>Chuck Magee</v>
      </c>
      <c r="W8570" s="3" t="str">
        <f>IFERROR(INDEX(Returns!$B$2:$B$801,MATCH(Orders!B8570,Returns!$A$2:$A$801,0)),"No")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IF(M8571=People!$B$5,People!$A$5,IF(M8571=People!$B$4,People!$A$4,IF(Orders!M8571=People!$B$3,People!$A$3,IF(Orders!M8571=People!$B$2,People!$A$2,0))))</f>
        <v>Chuck Magee</v>
      </c>
      <c r="W8571" s="3" t="str">
        <f>IFERROR(INDEX(Returns!$B$2:$B$801,MATCH(Orders!B8571,Returns!$A$2:$A$801,0)),"No")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IF(M8572=People!$B$5,People!$A$5,IF(M8572=People!$B$4,People!$A$4,IF(Orders!M8572=People!$B$3,People!$A$3,IF(Orders!M8572=People!$B$2,People!$A$2,0))))</f>
        <v>Chuck Magee</v>
      </c>
      <c r="W8572" s="3" t="str">
        <f>IFERROR(INDEX(Returns!$B$2:$B$801,MATCH(Orders!B8572,Returns!$A$2:$A$801,0)),"No")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IF(M8573=People!$B$5,People!$A$5,IF(M8573=People!$B$4,People!$A$4,IF(Orders!M8573=People!$B$3,People!$A$3,IF(Orders!M8573=People!$B$2,People!$A$2,0))))</f>
        <v>Kelly Williams</v>
      </c>
      <c r="W8573" s="3" t="str">
        <f>IFERROR(INDEX(Returns!$B$2:$B$801,MATCH(Orders!B8573,Returns!$A$2:$A$801,0)),"No")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IF(M8574=People!$B$5,People!$A$5,IF(M8574=People!$B$4,People!$A$4,IF(Orders!M8574=People!$B$3,People!$A$3,IF(Orders!M8574=People!$B$2,People!$A$2,0))))</f>
        <v>Kelly Williams</v>
      </c>
      <c r="W8574" s="3" t="str">
        <f>IFERROR(INDEX(Returns!$B$2:$B$801,MATCH(Orders!B8574,Returns!$A$2:$A$801,0)),"No")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IF(M8575=People!$B$5,People!$A$5,IF(M8575=People!$B$4,People!$A$4,IF(Orders!M8575=People!$B$3,People!$A$3,IF(Orders!M8575=People!$B$2,People!$A$2,0))))</f>
        <v>Chuck Magee</v>
      </c>
      <c r="W8575" s="3" t="str">
        <f>IFERROR(INDEX(Returns!$B$2:$B$801,MATCH(Orders!B8575,Returns!$A$2:$A$801,0)),"No")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IF(M8576=People!$B$5,People!$A$5,IF(M8576=People!$B$4,People!$A$4,IF(Orders!M8576=People!$B$3,People!$A$3,IF(Orders!M8576=People!$B$2,People!$A$2,0))))</f>
        <v>Anna Andreadi</v>
      </c>
      <c r="W8576" s="3" t="str">
        <f>IFERROR(INDEX(Returns!$B$2:$B$801,MATCH(Orders!B8576,Returns!$A$2:$A$801,0)),"No")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IF(M8577=People!$B$5,People!$A$5,IF(M8577=People!$B$4,People!$A$4,IF(Orders!M8577=People!$B$3,People!$A$3,IF(Orders!M8577=People!$B$2,People!$A$2,0))))</f>
        <v>Cassandra Brandow</v>
      </c>
      <c r="W8577" s="3" t="str">
        <f>IFERROR(INDEX(Returns!$B$2:$B$801,MATCH(Orders!B8577,Returns!$A$2:$A$801,0)),"No")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IF(M8578=People!$B$5,People!$A$5,IF(M8578=People!$B$4,People!$A$4,IF(Orders!M8578=People!$B$3,People!$A$3,IF(Orders!M8578=People!$B$2,People!$A$2,0))))</f>
        <v>Chuck Magee</v>
      </c>
      <c r="W8578" s="3" t="str">
        <f>IFERROR(INDEX(Returns!$B$2:$B$801,MATCH(Orders!B8578,Returns!$A$2:$A$801,0)),"No")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IF(M8579=People!$B$5,People!$A$5,IF(M8579=People!$B$4,People!$A$4,IF(Orders!M8579=People!$B$3,People!$A$3,IF(Orders!M8579=People!$B$2,People!$A$2,0))))</f>
        <v>Kelly Williams</v>
      </c>
      <c r="W8579" s="3" t="str">
        <f>IFERROR(INDEX(Returns!$B$2:$B$801,MATCH(Orders!B8579,Returns!$A$2:$A$801,0)),"No")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IF(M8580=People!$B$5,People!$A$5,IF(M8580=People!$B$4,People!$A$4,IF(Orders!M8580=People!$B$3,People!$A$3,IF(Orders!M8580=People!$B$2,People!$A$2,0))))</f>
        <v>Kelly Williams</v>
      </c>
      <c r="W8580" s="3" t="str">
        <f>IFERROR(INDEX(Returns!$B$2:$B$801,MATCH(Orders!B8580,Returns!$A$2:$A$801,0)),"No")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IF(M8581=People!$B$5,People!$A$5,IF(M8581=People!$B$4,People!$A$4,IF(Orders!M8581=People!$B$3,People!$A$3,IF(Orders!M8581=People!$B$2,People!$A$2,0))))</f>
        <v>Cassandra Brandow</v>
      </c>
      <c r="W8581" s="3" t="str">
        <f>IFERROR(INDEX(Returns!$B$2:$B$801,MATCH(Orders!B8581,Returns!$A$2:$A$801,0)),"No")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IF(M8582=People!$B$5,People!$A$5,IF(M8582=People!$B$4,People!$A$4,IF(Orders!M8582=People!$B$3,People!$A$3,IF(Orders!M8582=People!$B$2,People!$A$2,0))))</f>
        <v>Kelly Williams</v>
      </c>
      <c r="W8582" s="3" t="str">
        <f>IFERROR(INDEX(Returns!$B$2:$B$801,MATCH(Orders!B8582,Returns!$A$2:$A$801,0)),"No")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IF(M8583=People!$B$5,People!$A$5,IF(M8583=People!$B$4,People!$A$4,IF(Orders!M8583=People!$B$3,People!$A$3,IF(Orders!M8583=People!$B$2,People!$A$2,0))))</f>
        <v>Kelly Williams</v>
      </c>
      <c r="W8583" s="3" t="str">
        <f>IFERROR(INDEX(Returns!$B$2:$B$801,MATCH(Orders!B8583,Returns!$A$2:$A$801,0)),"No")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IF(M8584=People!$B$5,People!$A$5,IF(M8584=People!$B$4,People!$A$4,IF(Orders!M8584=People!$B$3,People!$A$3,IF(Orders!M8584=People!$B$2,People!$A$2,0))))</f>
        <v>Kelly Williams</v>
      </c>
      <c r="W8584" s="3" t="str">
        <f>IFERROR(INDEX(Returns!$B$2:$B$801,MATCH(Orders!B8584,Returns!$A$2:$A$801,0)),"No")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IF(M8585=People!$B$5,People!$A$5,IF(M8585=People!$B$4,People!$A$4,IF(Orders!M8585=People!$B$3,People!$A$3,IF(Orders!M8585=People!$B$2,People!$A$2,0))))</f>
        <v>Kelly Williams</v>
      </c>
      <c r="W8585" s="3" t="str">
        <f>IFERROR(INDEX(Returns!$B$2:$B$801,MATCH(Orders!B8585,Returns!$A$2:$A$801,0)),"No")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IF(M8586=People!$B$5,People!$A$5,IF(M8586=People!$B$4,People!$A$4,IF(Orders!M8586=People!$B$3,People!$A$3,IF(Orders!M8586=People!$B$2,People!$A$2,0))))</f>
        <v>Anna Andreadi</v>
      </c>
      <c r="W8586" s="3" t="str">
        <f>IFERROR(INDEX(Returns!$B$2:$B$801,MATCH(Orders!B8586,Returns!$A$2:$A$801,0)),"No")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IF(M8587=People!$B$5,People!$A$5,IF(M8587=People!$B$4,People!$A$4,IF(Orders!M8587=People!$B$3,People!$A$3,IF(Orders!M8587=People!$B$2,People!$A$2,0))))</f>
        <v>Chuck Magee</v>
      </c>
      <c r="W8587" s="3" t="str">
        <f>IFERROR(INDEX(Returns!$B$2:$B$801,MATCH(Orders!B8587,Returns!$A$2:$A$801,0)),"No")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IF(M8588=People!$B$5,People!$A$5,IF(M8588=People!$B$4,People!$A$4,IF(Orders!M8588=People!$B$3,People!$A$3,IF(Orders!M8588=People!$B$2,People!$A$2,0))))</f>
        <v>Anna Andreadi</v>
      </c>
      <c r="W8588" s="3" t="str">
        <f>IFERROR(INDEX(Returns!$B$2:$B$801,MATCH(Orders!B8588,Returns!$A$2:$A$801,0)),"No")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IF(M8589=People!$B$5,People!$A$5,IF(M8589=People!$B$4,People!$A$4,IF(Orders!M8589=People!$B$3,People!$A$3,IF(Orders!M8589=People!$B$2,People!$A$2,0))))</f>
        <v>Anna Andreadi</v>
      </c>
      <c r="W8589" s="3" t="str">
        <f>IFERROR(INDEX(Returns!$B$2:$B$801,MATCH(Orders!B8589,Returns!$A$2:$A$801,0)),"No")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IF(M8590=People!$B$5,People!$A$5,IF(M8590=People!$B$4,People!$A$4,IF(Orders!M8590=People!$B$3,People!$A$3,IF(Orders!M8590=People!$B$2,People!$A$2,0))))</f>
        <v>Chuck Magee</v>
      </c>
      <c r="W8590" s="3" t="str">
        <f>IFERROR(INDEX(Returns!$B$2:$B$801,MATCH(Orders!B8590,Returns!$A$2:$A$801,0)),"No")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IF(M8591=People!$B$5,People!$A$5,IF(M8591=People!$B$4,People!$A$4,IF(Orders!M8591=People!$B$3,People!$A$3,IF(Orders!M8591=People!$B$2,People!$A$2,0))))</f>
        <v>Chuck Magee</v>
      </c>
      <c r="W8591" s="3" t="str">
        <f>IFERROR(INDEX(Returns!$B$2:$B$801,MATCH(Orders!B8591,Returns!$A$2:$A$801,0)),"No")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IF(M8592=People!$B$5,People!$A$5,IF(M8592=People!$B$4,People!$A$4,IF(Orders!M8592=People!$B$3,People!$A$3,IF(Orders!M8592=People!$B$2,People!$A$2,0))))</f>
        <v>Chuck Magee</v>
      </c>
      <c r="W8592" s="3" t="str">
        <f>IFERROR(INDEX(Returns!$B$2:$B$801,MATCH(Orders!B8592,Returns!$A$2:$A$801,0)),"No")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IF(M8593=People!$B$5,People!$A$5,IF(M8593=People!$B$4,People!$A$4,IF(Orders!M8593=People!$B$3,People!$A$3,IF(Orders!M8593=People!$B$2,People!$A$2,0))))</f>
        <v>Anna Andreadi</v>
      </c>
      <c r="W8593" s="3" t="str">
        <f>IFERROR(INDEX(Returns!$B$2:$B$801,MATCH(Orders!B8593,Returns!$A$2:$A$801,0)),"No")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IF(M8594=People!$B$5,People!$A$5,IF(M8594=People!$B$4,People!$A$4,IF(Orders!M8594=People!$B$3,People!$A$3,IF(Orders!M8594=People!$B$2,People!$A$2,0))))</f>
        <v>Anna Andreadi</v>
      </c>
      <c r="W8594" s="3" t="str">
        <f>IFERROR(INDEX(Returns!$B$2:$B$801,MATCH(Orders!B8594,Returns!$A$2:$A$801,0)),"No")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IF(M8595=People!$B$5,People!$A$5,IF(M8595=People!$B$4,People!$A$4,IF(Orders!M8595=People!$B$3,People!$A$3,IF(Orders!M8595=People!$B$2,People!$A$2,0))))</f>
        <v>Cassandra Brandow</v>
      </c>
      <c r="W8595" s="3" t="str">
        <f>IFERROR(INDEX(Returns!$B$2:$B$801,MATCH(Orders!B8595,Returns!$A$2:$A$801,0)),"No")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IF(M8596=People!$B$5,People!$A$5,IF(M8596=People!$B$4,People!$A$4,IF(Orders!M8596=People!$B$3,People!$A$3,IF(Orders!M8596=People!$B$2,People!$A$2,0))))</f>
        <v>Cassandra Brandow</v>
      </c>
      <c r="W8596" s="3" t="str">
        <f>IFERROR(INDEX(Returns!$B$2:$B$801,MATCH(Orders!B8596,Returns!$A$2:$A$801,0)),"No")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IF(M8597=People!$B$5,People!$A$5,IF(M8597=People!$B$4,People!$A$4,IF(Orders!M8597=People!$B$3,People!$A$3,IF(Orders!M8597=People!$B$2,People!$A$2,0))))</f>
        <v>Cassandra Brandow</v>
      </c>
      <c r="W8597" s="3" t="str">
        <f>IFERROR(INDEX(Returns!$B$2:$B$801,MATCH(Orders!B8597,Returns!$A$2:$A$801,0)),"No")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IF(M8598=People!$B$5,People!$A$5,IF(M8598=People!$B$4,People!$A$4,IF(Orders!M8598=People!$B$3,People!$A$3,IF(Orders!M8598=People!$B$2,People!$A$2,0))))</f>
        <v>Cassandra Brandow</v>
      </c>
      <c r="W8598" s="3" t="str">
        <f>IFERROR(INDEX(Returns!$B$2:$B$801,MATCH(Orders!B8598,Returns!$A$2:$A$801,0)),"No")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IF(M8599=People!$B$5,People!$A$5,IF(M8599=People!$B$4,People!$A$4,IF(Orders!M8599=People!$B$3,People!$A$3,IF(Orders!M8599=People!$B$2,People!$A$2,0))))</f>
        <v>Anna Andreadi</v>
      </c>
      <c r="W8599" s="3" t="str">
        <f>IFERROR(INDEX(Returns!$B$2:$B$801,MATCH(Orders!B8599,Returns!$A$2:$A$801,0)),"No")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IF(M8600=People!$B$5,People!$A$5,IF(M8600=People!$B$4,People!$A$4,IF(Orders!M8600=People!$B$3,People!$A$3,IF(Orders!M8600=People!$B$2,People!$A$2,0))))</f>
        <v>Anna Andreadi</v>
      </c>
      <c r="W8600" s="3" t="str">
        <f>IFERROR(INDEX(Returns!$B$2:$B$801,MATCH(Orders!B8600,Returns!$A$2:$A$801,0)),"No")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IF(M8601=People!$B$5,People!$A$5,IF(M8601=People!$B$4,People!$A$4,IF(Orders!M8601=People!$B$3,People!$A$3,IF(Orders!M8601=People!$B$2,People!$A$2,0))))</f>
        <v>Anna Andreadi</v>
      </c>
      <c r="W8601" s="3" t="str">
        <f>IFERROR(INDEX(Returns!$B$2:$B$801,MATCH(Orders!B8601,Returns!$A$2:$A$801,0)),"No")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IF(M8602=People!$B$5,People!$A$5,IF(M8602=People!$B$4,People!$A$4,IF(Orders!M8602=People!$B$3,People!$A$3,IF(Orders!M8602=People!$B$2,People!$A$2,0))))</f>
        <v>Anna Andreadi</v>
      </c>
      <c r="W8602" s="3" t="str">
        <f>IFERROR(INDEX(Returns!$B$2:$B$801,MATCH(Orders!B8602,Returns!$A$2:$A$801,0)),"No")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IF(M8603=People!$B$5,People!$A$5,IF(M8603=People!$B$4,People!$A$4,IF(Orders!M8603=People!$B$3,People!$A$3,IF(Orders!M8603=People!$B$2,People!$A$2,0))))</f>
        <v>Anna Andreadi</v>
      </c>
      <c r="W8603" s="3" t="str">
        <f>IFERROR(INDEX(Returns!$B$2:$B$801,MATCH(Orders!B8603,Returns!$A$2:$A$801,0)),"No")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IF(M8604=People!$B$5,People!$A$5,IF(M8604=People!$B$4,People!$A$4,IF(Orders!M8604=People!$B$3,People!$A$3,IF(Orders!M8604=People!$B$2,People!$A$2,0))))</f>
        <v>Anna Andreadi</v>
      </c>
      <c r="W8604" s="3" t="str">
        <f>IFERROR(INDEX(Returns!$B$2:$B$801,MATCH(Orders!B8604,Returns!$A$2:$A$801,0)),"No")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IF(M8605=People!$B$5,People!$A$5,IF(M8605=People!$B$4,People!$A$4,IF(Orders!M8605=People!$B$3,People!$A$3,IF(Orders!M8605=People!$B$2,People!$A$2,0))))</f>
        <v>Kelly Williams</v>
      </c>
      <c r="W8605" s="3" t="str">
        <f>IFERROR(INDEX(Returns!$B$2:$B$801,MATCH(Orders!B8605,Returns!$A$2:$A$801,0)),"No")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IF(M8606=People!$B$5,People!$A$5,IF(M8606=People!$B$4,People!$A$4,IF(Orders!M8606=People!$B$3,People!$A$3,IF(Orders!M8606=People!$B$2,People!$A$2,0))))</f>
        <v>Kelly Williams</v>
      </c>
      <c r="W8606" s="3" t="str">
        <f>IFERROR(INDEX(Returns!$B$2:$B$801,MATCH(Orders!B8606,Returns!$A$2:$A$801,0)),"No")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IF(M8607=People!$B$5,People!$A$5,IF(M8607=People!$B$4,People!$A$4,IF(Orders!M8607=People!$B$3,People!$A$3,IF(Orders!M8607=People!$B$2,People!$A$2,0))))</f>
        <v>Kelly Williams</v>
      </c>
      <c r="W8607" s="3" t="str">
        <f>IFERROR(INDEX(Returns!$B$2:$B$801,MATCH(Orders!B8607,Returns!$A$2:$A$801,0)),"No")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IF(M8608=People!$B$5,People!$A$5,IF(M8608=People!$B$4,People!$A$4,IF(Orders!M8608=People!$B$3,People!$A$3,IF(Orders!M8608=People!$B$2,People!$A$2,0))))</f>
        <v>Chuck Magee</v>
      </c>
      <c r="W8608" s="3" t="str">
        <f>IFERROR(INDEX(Returns!$B$2:$B$801,MATCH(Orders!B8608,Returns!$A$2:$A$801,0)),"No")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IF(M8609=People!$B$5,People!$A$5,IF(M8609=People!$B$4,People!$A$4,IF(Orders!M8609=People!$B$3,People!$A$3,IF(Orders!M8609=People!$B$2,People!$A$2,0))))</f>
        <v>Chuck Magee</v>
      </c>
      <c r="W8609" s="3" t="str">
        <f>IFERROR(INDEX(Returns!$B$2:$B$801,MATCH(Orders!B8609,Returns!$A$2:$A$801,0)),"No")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IF(M8610=People!$B$5,People!$A$5,IF(M8610=People!$B$4,People!$A$4,IF(Orders!M8610=People!$B$3,People!$A$3,IF(Orders!M8610=People!$B$2,People!$A$2,0))))</f>
        <v>Chuck Magee</v>
      </c>
      <c r="W8610" s="3" t="str">
        <f>IFERROR(INDEX(Returns!$B$2:$B$801,MATCH(Orders!B8610,Returns!$A$2:$A$801,0)),"No")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IF(M8611=People!$B$5,People!$A$5,IF(M8611=People!$B$4,People!$A$4,IF(Orders!M8611=People!$B$3,People!$A$3,IF(Orders!M8611=People!$B$2,People!$A$2,0))))</f>
        <v>Chuck Magee</v>
      </c>
      <c r="W8611" s="3" t="str">
        <f>IFERROR(INDEX(Returns!$B$2:$B$801,MATCH(Orders!B8611,Returns!$A$2:$A$801,0)),"No")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IF(M8612=People!$B$5,People!$A$5,IF(M8612=People!$B$4,People!$A$4,IF(Orders!M8612=People!$B$3,People!$A$3,IF(Orders!M8612=People!$B$2,People!$A$2,0))))</f>
        <v>Chuck Magee</v>
      </c>
      <c r="W8612" s="3" t="str">
        <f>IFERROR(INDEX(Returns!$B$2:$B$801,MATCH(Orders!B8612,Returns!$A$2:$A$801,0)),"No")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IF(M8613=People!$B$5,People!$A$5,IF(M8613=People!$B$4,People!$A$4,IF(Orders!M8613=People!$B$3,People!$A$3,IF(Orders!M8613=People!$B$2,People!$A$2,0))))</f>
        <v>Anna Andreadi</v>
      </c>
      <c r="W8613" s="3" t="str">
        <f>IFERROR(INDEX(Returns!$B$2:$B$801,MATCH(Orders!B8613,Returns!$A$2:$A$801,0)),"No")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IF(M8614=People!$B$5,People!$A$5,IF(M8614=People!$B$4,People!$A$4,IF(Orders!M8614=People!$B$3,People!$A$3,IF(Orders!M8614=People!$B$2,People!$A$2,0))))</f>
        <v>Anna Andreadi</v>
      </c>
      <c r="W8614" s="3" t="str">
        <f>IFERROR(INDEX(Returns!$B$2:$B$801,MATCH(Orders!B8614,Returns!$A$2:$A$801,0)),"No")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IF(M8615=People!$B$5,People!$A$5,IF(M8615=People!$B$4,People!$A$4,IF(Orders!M8615=People!$B$3,People!$A$3,IF(Orders!M8615=People!$B$2,People!$A$2,0))))</f>
        <v>Anna Andreadi</v>
      </c>
      <c r="W8615" s="3" t="str">
        <f>IFERROR(INDEX(Returns!$B$2:$B$801,MATCH(Orders!B8615,Returns!$A$2:$A$801,0)),"No")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IF(M8616=People!$B$5,People!$A$5,IF(M8616=People!$B$4,People!$A$4,IF(Orders!M8616=People!$B$3,People!$A$3,IF(Orders!M8616=People!$B$2,People!$A$2,0))))</f>
        <v>Anna Andreadi</v>
      </c>
      <c r="W8616" s="3" t="str">
        <f>IFERROR(INDEX(Returns!$B$2:$B$801,MATCH(Orders!B8616,Returns!$A$2:$A$801,0)),"No")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IF(M8617=People!$B$5,People!$A$5,IF(M8617=People!$B$4,People!$A$4,IF(Orders!M8617=People!$B$3,People!$A$3,IF(Orders!M8617=People!$B$2,People!$A$2,0))))</f>
        <v>Anna Andreadi</v>
      </c>
      <c r="W8617" s="3" t="str">
        <f>IFERROR(INDEX(Returns!$B$2:$B$801,MATCH(Orders!B8617,Returns!$A$2:$A$801,0)),"No")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IF(M8618=People!$B$5,People!$A$5,IF(M8618=People!$B$4,People!$A$4,IF(Orders!M8618=People!$B$3,People!$A$3,IF(Orders!M8618=People!$B$2,People!$A$2,0))))</f>
        <v>Anna Andreadi</v>
      </c>
      <c r="W8618" s="3" t="str">
        <f>IFERROR(INDEX(Returns!$B$2:$B$801,MATCH(Orders!B8618,Returns!$A$2:$A$801,0)),"No")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IF(M8619=People!$B$5,People!$A$5,IF(M8619=People!$B$4,People!$A$4,IF(Orders!M8619=People!$B$3,People!$A$3,IF(Orders!M8619=People!$B$2,People!$A$2,0))))</f>
        <v>Anna Andreadi</v>
      </c>
      <c r="W8619" s="3" t="str">
        <f>IFERROR(INDEX(Returns!$B$2:$B$801,MATCH(Orders!B8619,Returns!$A$2:$A$801,0)),"No")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IF(M8620=People!$B$5,People!$A$5,IF(M8620=People!$B$4,People!$A$4,IF(Orders!M8620=People!$B$3,People!$A$3,IF(Orders!M8620=People!$B$2,People!$A$2,0))))</f>
        <v>Anna Andreadi</v>
      </c>
      <c r="W8620" s="3" t="str">
        <f>IFERROR(INDEX(Returns!$B$2:$B$801,MATCH(Orders!B8620,Returns!$A$2:$A$801,0)),"No")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IF(M8621=People!$B$5,People!$A$5,IF(M8621=People!$B$4,People!$A$4,IF(Orders!M8621=People!$B$3,People!$A$3,IF(Orders!M8621=People!$B$2,People!$A$2,0))))</f>
        <v>Chuck Magee</v>
      </c>
      <c r="W8621" s="3" t="str">
        <f>IFERROR(INDEX(Returns!$B$2:$B$801,MATCH(Orders!B8621,Returns!$A$2:$A$801,0)),"No")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IF(M8622=People!$B$5,People!$A$5,IF(M8622=People!$B$4,People!$A$4,IF(Orders!M8622=People!$B$3,People!$A$3,IF(Orders!M8622=People!$B$2,People!$A$2,0))))</f>
        <v>Kelly Williams</v>
      </c>
      <c r="W8622" s="3" t="str">
        <f>IFERROR(INDEX(Returns!$B$2:$B$801,MATCH(Orders!B8622,Returns!$A$2:$A$801,0)),"No")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IF(M8623=People!$B$5,People!$A$5,IF(M8623=People!$B$4,People!$A$4,IF(Orders!M8623=People!$B$3,People!$A$3,IF(Orders!M8623=People!$B$2,People!$A$2,0))))</f>
        <v>Cassandra Brandow</v>
      </c>
      <c r="W8623" s="3" t="str">
        <f>IFERROR(INDEX(Returns!$B$2:$B$801,MATCH(Orders!B8623,Returns!$A$2:$A$801,0)),"No")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IF(M8624=People!$B$5,People!$A$5,IF(M8624=People!$B$4,People!$A$4,IF(Orders!M8624=People!$B$3,People!$A$3,IF(Orders!M8624=People!$B$2,People!$A$2,0))))</f>
        <v>Anna Andreadi</v>
      </c>
      <c r="W8624" s="3" t="str">
        <f>IFERROR(INDEX(Returns!$B$2:$B$801,MATCH(Orders!B8624,Returns!$A$2:$A$801,0)),"No")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IF(M8625=People!$B$5,People!$A$5,IF(M8625=People!$B$4,People!$A$4,IF(Orders!M8625=People!$B$3,People!$A$3,IF(Orders!M8625=People!$B$2,People!$A$2,0))))</f>
        <v>Cassandra Brandow</v>
      </c>
      <c r="W8625" s="3" t="str">
        <f>IFERROR(INDEX(Returns!$B$2:$B$801,MATCH(Orders!B8625,Returns!$A$2:$A$801,0)),"No")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IF(M8626=People!$B$5,People!$A$5,IF(M8626=People!$B$4,People!$A$4,IF(Orders!M8626=People!$B$3,People!$A$3,IF(Orders!M8626=People!$B$2,People!$A$2,0))))</f>
        <v>Cassandra Brandow</v>
      </c>
      <c r="W8626" s="3" t="str">
        <f>IFERROR(INDEX(Returns!$B$2:$B$801,MATCH(Orders!B8626,Returns!$A$2:$A$801,0)),"No")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IF(M8627=People!$B$5,People!$A$5,IF(M8627=People!$B$4,People!$A$4,IF(Orders!M8627=People!$B$3,People!$A$3,IF(Orders!M8627=People!$B$2,People!$A$2,0))))</f>
        <v>Anna Andreadi</v>
      </c>
      <c r="W8627" s="3" t="str">
        <f>IFERROR(INDEX(Returns!$B$2:$B$801,MATCH(Orders!B8627,Returns!$A$2:$A$801,0)),"No")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IF(M8628=People!$B$5,People!$A$5,IF(M8628=People!$B$4,People!$A$4,IF(Orders!M8628=People!$B$3,People!$A$3,IF(Orders!M8628=People!$B$2,People!$A$2,0))))</f>
        <v>Chuck Magee</v>
      </c>
      <c r="W8628" s="3" t="str">
        <f>IFERROR(INDEX(Returns!$B$2:$B$801,MATCH(Orders!B8628,Returns!$A$2:$A$801,0)),"No")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IF(M8629=People!$B$5,People!$A$5,IF(M8629=People!$B$4,People!$A$4,IF(Orders!M8629=People!$B$3,People!$A$3,IF(Orders!M8629=People!$B$2,People!$A$2,0))))</f>
        <v>Chuck Magee</v>
      </c>
      <c r="W8629" s="3" t="str">
        <f>IFERROR(INDEX(Returns!$B$2:$B$801,MATCH(Orders!B8629,Returns!$A$2:$A$801,0)),"No")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IF(M8630=People!$B$5,People!$A$5,IF(M8630=People!$B$4,People!$A$4,IF(Orders!M8630=People!$B$3,People!$A$3,IF(Orders!M8630=People!$B$2,People!$A$2,0))))</f>
        <v>Chuck Magee</v>
      </c>
      <c r="W8630" s="3" t="str">
        <f>IFERROR(INDEX(Returns!$B$2:$B$801,MATCH(Orders!B8630,Returns!$A$2:$A$801,0)),"No")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IF(M8631=People!$B$5,People!$A$5,IF(M8631=People!$B$4,People!$A$4,IF(Orders!M8631=People!$B$3,People!$A$3,IF(Orders!M8631=People!$B$2,People!$A$2,0))))</f>
        <v>Chuck Magee</v>
      </c>
      <c r="W8631" s="3" t="str">
        <f>IFERROR(INDEX(Returns!$B$2:$B$801,MATCH(Orders!B8631,Returns!$A$2:$A$801,0)),"No")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IF(M8632=People!$B$5,People!$A$5,IF(M8632=People!$B$4,People!$A$4,IF(Orders!M8632=People!$B$3,People!$A$3,IF(Orders!M8632=People!$B$2,People!$A$2,0))))</f>
        <v>Chuck Magee</v>
      </c>
      <c r="W8632" s="3" t="str">
        <f>IFERROR(INDEX(Returns!$B$2:$B$801,MATCH(Orders!B8632,Returns!$A$2:$A$801,0)),"No")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IF(M8633=People!$B$5,People!$A$5,IF(M8633=People!$B$4,People!$A$4,IF(Orders!M8633=People!$B$3,People!$A$3,IF(Orders!M8633=People!$B$2,People!$A$2,0))))</f>
        <v>Chuck Magee</v>
      </c>
      <c r="W8633" s="3" t="str">
        <f>IFERROR(INDEX(Returns!$B$2:$B$801,MATCH(Orders!B8633,Returns!$A$2:$A$801,0)),"No")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IF(M8634=People!$B$5,People!$A$5,IF(M8634=People!$B$4,People!$A$4,IF(Orders!M8634=People!$B$3,People!$A$3,IF(Orders!M8634=People!$B$2,People!$A$2,0))))</f>
        <v>Chuck Magee</v>
      </c>
      <c r="W8634" s="3" t="str">
        <f>IFERROR(INDEX(Returns!$B$2:$B$801,MATCH(Orders!B8634,Returns!$A$2:$A$801,0)),"No")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IF(M8635=People!$B$5,People!$A$5,IF(M8635=People!$B$4,People!$A$4,IF(Orders!M8635=People!$B$3,People!$A$3,IF(Orders!M8635=People!$B$2,People!$A$2,0))))</f>
        <v>Chuck Magee</v>
      </c>
      <c r="W8635" s="3" t="str">
        <f>IFERROR(INDEX(Returns!$B$2:$B$801,MATCH(Orders!B8635,Returns!$A$2:$A$801,0)),"No")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IF(M8636=People!$B$5,People!$A$5,IF(M8636=People!$B$4,People!$A$4,IF(Orders!M8636=People!$B$3,People!$A$3,IF(Orders!M8636=People!$B$2,People!$A$2,0))))</f>
        <v>Chuck Magee</v>
      </c>
      <c r="W8636" s="3" t="str">
        <f>IFERROR(INDEX(Returns!$B$2:$B$801,MATCH(Orders!B8636,Returns!$A$2:$A$801,0)),"No")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IF(M8637=People!$B$5,People!$A$5,IF(M8637=People!$B$4,People!$A$4,IF(Orders!M8637=People!$B$3,People!$A$3,IF(Orders!M8637=People!$B$2,People!$A$2,0))))</f>
        <v>Cassandra Brandow</v>
      </c>
      <c r="W8637" s="3" t="str">
        <f>IFERROR(INDEX(Returns!$B$2:$B$801,MATCH(Orders!B8637,Returns!$A$2:$A$801,0)),"No")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IF(M8638=People!$B$5,People!$A$5,IF(M8638=People!$B$4,People!$A$4,IF(Orders!M8638=People!$B$3,People!$A$3,IF(Orders!M8638=People!$B$2,People!$A$2,0))))</f>
        <v>Cassandra Brandow</v>
      </c>
      <c r="W8638" s="3" t="str">
        <f>IFERROR(INDEX(Returns!$B$2:$B$801,MATCH(Orders!B8638,Returns!$A$2:$A$801,0)),"No")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IF(M8639=People!$B$5,People!$A$5,IF(M8639=People!$B$4,People!$A$4,IF(Orders!M8639=People!$B$3,People!$A$3,IF(Orders!M8639=People!$B$2,People!$A$2,0))))</f>
        <v>Anna Andreadi</v>
      </c>
      <c r="W8639" s="3" t="str">
        <f>IFERROR(INDEX(Returns!$B$2:$B$801,MATCH(Orders!B8639,Returns!$A$2:$A$801,0)),"No")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IF(M8640=People!$B$5,People!$A$5,IF(M8640=People!$B$4,People!$A$4,IF(Orders!M8640=People!$B$3,People!$A$3,IF(Orders!M8640=People!$B$2,People!$A$2,0))))</f>
        <v>Kelly Williams</v>
      </c>
      <c r="W8640" s="3" t="str">
        <f>IFERROR(INDEX(Returns!$B$2:$B$801,MATCH(Orders!B8640,Returns!$A$2:$A$801,0)),"No")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IF(M8641=People!$B$5,People!$A$5,IF(M8641=People!$B$4,People!$A$4,IF(Orders!M8641=People!$B$3,People!$A$3,IF(Orders!M8641=People!$B$2,People!$A$2,0))))</f>
        <v>Cassandra Brandow</v>
      </c>
      <c r="W8641" s="3" t="str">
        <f>IFERROR(INDEX(Returns!$B$2:$B$801,MATCH(Orders!B8641,Returns!$A$2:$A$801,0)),"No")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IF(M8642=People!$B$5,People!$A$5,IF(M8642=People!$B$4,People!$A$4,IF(Orders!M8642=People!$B$3,People!$A$3,IF(Orders!M8642=People!$B$2,People!$A$2,0))))</f>
        <v>Kelly Williams</v>
      </c>
      <c r="W8642" s="3" t="str">
        <f>IFERROR(INDEX(Returns!$B$2:$B$801,MATCH(Orders!B8642,Returns!$A$2:$A$801,0)),"No")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IF(M8643=People!$B$5,People!$A$5,IF(M8643=People!$B$4,People!$A$4,IF(Orders!M8643=People!$B$3,People!$A$3,IF(Orders!M8643=People!$B$2,People!$A$2,0))))</f>
        <v>Anna Andreadi</v>
      </c>
      <c r="W8643" s="3" t="str">
        <f>IFERROR(INDEX(Returns!$B$2:$B$801,MATCH(Orders!B8643,Returns!$A$2:$A$801,0)),"No")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IF(M8644=People!$B$5,People!$A$5,IF(M8644=People!$B$4,People!$A$4,IF(Orders!M8644=People!$B$3,People!$A$3,IF(Orders!M8644=People!$B$2,People!$A$2,0))))</f>
        <v>Cassandra Brandow</v>
      </c>
      <c r="W8644" s="3" t="str">
        <f>IFERROR(INDEX(Returns!$B$2:$B$801,MATCH(Orders!B8644,Returns!$A$2:$A$801,0)),"No")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IF(M8645=People!$B$5,People!$A$5,IF(M8645=People!$B$4,People!$A$4,IF(Orders!M8645=People!$B$3,People!$A$3,IF(Orders!M8645=People!$B$2,People!$A$2,0))))</f>
        <v>Cassandra Brandow</v>
      </c>
      <c r="W8645" s="3" t="str">
        <f>IFERROR(INDEX(Returns!$B$2:$B$801,MATCH(Orders!B8645,Returns!$A$2:$A$801,0)),"No")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IF(M8646=People!$B$5,People!$A$5,IF(M8646=People!$B$4,People!$A$4,IF(Orders!M8646=People!$B$3,People!$A$3,IF(Orders!M8646=People!$B$2,People!$A$2,0))))</f>
        <v>Cassandra Brandow</v>
      </c>
      <c r="W8646" s="3" t="str">
        <f>IFERROR(INDEX(Returns!$B$2:$B$801,MATCH(Orders!B8646,Returns!$A$2:$A$801,0)),"No")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IF(M8647=People!$B$5,People!$A$5,IF(M8647=People!$B$4,People!$A$4,IF(Orders!M8647=People!$B$3,People!$A$3,IF(Orders!M8647=People!$B$2,People!$A$2,0))))</f>
        <v>Cassandra Brandow</v>
      </c>
      <c r="W8647" s="3" t="str">
        <f>IFERROR(INDEX(Returns!$B$2:$B$801,MATCH(Orders!B8647,Returns!$A$2:$A$801,0)),"No")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IF(M8648=People!$B$5,People!$A$5,IF(M8648=People!$B$4,People!$A$4,IF(Orders!M8648=People!$B$3,People!$A$3,IF(Orders!M8648=People!$B$2,People!$A$2,0))))</f>
        <v>Anna Andreadi</v>
      </c>
      <c r="W8648" s="3" t="str">
        <f>IFERROR(INDEX(Returns!$B$2:$B$801,MATCH(Orders!B8648,Returns!$A$2:$A$801,0)),"No")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IF(M8649=People!$B$5,People!$A$5,IF(M8649=People!$B$4,People!$A$4,IF(Orders!M8649=People!$B$3,People!$A$3,IF(Orders!M8649=People!$B$2,People!$A$2,0))))</f>
        <v>Cassandra Brandow</v>
      </c>
      <c r="W8649" s="3" t="str">
        <f>IFERROR(INDEX(Returns!$B$2:$B$801,MATCH(Orders!B8649,Returns!$A$2:$A$801,0)),"No")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IF(M8650=People!$B$5,People!$A$5,IF(M8650=People!$B$4,People!$A$4,IF(Orders!M8650=People!$B$3,People!$A$3,IF(Orders!M8650=People!$B$2,People!$A$2,0))))</f>
        <v>Cassandra Brandow</v>
      </c>
      <c r="W8650" s="3" t="str">
        <f>IFERROR(INDEX(Returns!$B$2:$B$801,MATCH(Orders!B8650,Returns!$A$2:$A$801,0)),"No")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IF(M8651=People!$B$5,People!$A$5,IF(M8651=People!$B$4,People!$A$4,IF(Orders!M8651=People!$B$3,People!$A$3,IF(Orders!M8651=People!$B$2,People!$A$2,0))))</f>
        <v>Cassandra Brandow</v>
      </c>
      <c r="W8651" s="3" t="str">
        <f>IFERROR(INDEX(Returns!$B$2:$B$801,MATCH(Orders!B8651,Returns!$A$2:$A$801,0)),"No")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IF(M8652=People!$B$5,People!$A$5,IF(M8652=People!$B$4,People!$A$4,IF(Orders!M8652=People!$B$3,People!$A$3,IF(Orders!M8652=People!$B$2,People!$A$2,0))))</f>
        <v>Anna Andreadi</v>
      </c>
      <c r="W8652" s="3" t="str">
        <f>IFERROR(INDEX(Returns!$B$2:$B$801,MATCH(Orders!B8652,Returns!$A$2:$A$801,0)),"No")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IF(M8653=People!$B$5,People!$A$5,IF(M8653=People!$B$4,People!$A$4,IF(Orders!M8653=People!$B$3,People!$A$3,IF(Orders!M8653=People!$B$2,People!$A$2,0))))</f>
        <v>Anna Andreadi</v>
      </c>
      <c r="W8653" s="3" t="str">
        <f>IFERROR(INDEX(Returns!$B$2:$B$801,MATCH(Orders!B8653,Returns!$A$2:$A$801,0)),"No")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IF(M8654=People!$B$5,People!$A$5,IF(M8654=People!$B$4,People!$A$4,IF(Orders!M8654=People!$B$3,People!$A$3,IF(Orders!M8654=People!$B$2,People!$A$2,0))))</f>
        <v>Anna Andreadi</v>
      </c>
      <c r="W8654" s="3" t="str">
        <f>IFERROR(INDEX(Returns!$B$2:$B$801,MATCH(Orders!B8654,Returns!$A$2:$A$801,0)),"No")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IF(M8655=People!$B$5,People!$A$5,IF(M8655=People!$B$4,People!$A$4,IF(Orders!M8655=People!$B$3,People!$A$3,IF(Orders!M8655=People!$B$2,People!$A$2,0))))</f>
        <v>Anna Andreadi</v>
      </c>
      <c r="W8655" s="3" t="str">
        <f>IFERROR(INDEX(Returns!$B$2:$B$801,MATCH(Orders!B8655,Returns!$A$2:$A$801,0)),"No")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IF(M8656=People!$B$5,People!$A$5,IF(M8656=People!$B$4,People!$A$4,IF(Orders!M8656=People!$B$3,People!$A$3,IF(Orders!M8656=People!$B$2,People!$A$2,0))))</f>
        <v>Anna Andreadi</v>
      </c>
      <c r="W8656" s="3" t="str">
        <f>IFERROR(INDEX(Returns!$B$2:$B$801,MATCH(Orders!B8656,Returns!$A$2:$A$801,0)),"No")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IF(M8657=People!$B$5,People!$A$5,IF(M8657=People!$B$4,People!$A$4,IF(Orders!M8657=People!$B$3,People!$A$3,IF(Orders!M8657=People!$B$2,People!$A$2,0))))</f>
        <v>Anna Andreadi</v>
      </c>
      <c r="W8657" s="3" t="str">
        <f>IFERROR(INDEX(Returns!$B$2:$B$801,MATCH(Orders!B8657,Returns!$A$2:$A$801,0)),"No")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IF(M8658=People!$B$5,People!$A$5,IF(M8658=People!$B$4,People!$A$4,IF(Orders!M8658=People!$B$3,People!$A$3,IF(Orders!M8658=People!$B$2,People!$A$2,0))))</f>
        <v>Anna Andreadi</v>
      </c>
      <c r="W8658" s="3" t="str">
        <f>IFERROR(INDEX(Returns!$B$2:$B$801,MATCH(Orders!B8658,Returns!$A$2:$A$801,0)),"No")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IF(M8659=People!$B$5,People!$A$5,IF(M8659=People!$B$4,People!$A$4,IF(Orders!M8659=People!$B$3,People!$A$3,IF(Orders!M8659=People!$B$2,People!$A$2,0))))</f>
        <v>Anna Andreadi</v>
      </c>
      <c r="W8659" s="3" t="str">
        <f>IFERROR(INDEX(Returns!$B$2:$B$801,MATCH(Orders!B8659,Returns!$A$2:$A$801,0)),"No")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IF(M8660=People!$B$5,People!$A$5,IF(M8660=People!$B$4,People!$A$4,IF(Orders!M8660=People!$B$3,People!$A$3,IF(Orders!M8660=People!$B$2,People!$A$2,0))))</f>
        <v>Kelly Williams</v>
      </c>
      <c r="W8660" s="3" t="str">
        <f>IFERROR(INDEX(Returns!$B$2:$B$801,MATCH(Orders!B8660,Returns!$A$2:$A$801,0)),"No")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IF(M8661=People!$B$5,People!$A$5,IF(M8661=People!$B$4,People!$A$4,IF(Orders!M8661=People!$B$3,People!$A$3,IF(Orders!M8661=People!$B$2,People!$A$2,0))))</f>
        <v>Chuck Magee</v>
      </c>
      <c r="W8661" s="3" t="str">
        <f>IFERROR(INDEX(Returns!$B$2:$B$801,MATCH(Orders!B8661,Returns!$A$2:$A$801,0)),"No")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IF(M8662=People!$B$5,People!$A$5,IF(M8662=People!$B$4,People!$A$4,IF(Orders!M8662=People!$B$3,People!$A$3,IF(Orders!M8662=People!$B$2,People!$A$2,0))))</f>
        <v>Cassandra Brandow</v>
      </c>
      <c r="W8662" s="3" t="str">
        <f>IFERROR(INDEX(Returns!$B$2:$B$801,MATCH(Orders!B8662,Returns!$A$2:$A$801,0)),"No")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IF(M8663=People!$B$5,People!$A$5,IF(M8663=People!$B$4,People!$A$4,IF(Orders!M8663=People!$B$3,People!$A$3,IF(Orders!M8663=People!$B$2,People!$A$2,0))))</f>
        <v>Kelly Williams</v>
      </c>
      <c r="W8663" s="3" t="str">
        <f>IFERROR(INDEX(Returns!$B$2:$B$801,MATCH(Orders!B8663,Returns!$A$2:$A$801,0)),"No")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IF(M8664=People!$B$5,People!$A$5,IF(M8664=People!$B$4,People!$A$4,IF(Orders!M8664=People!$B$3,People!$A$3,IF(Orders!M8664=People!$B$2,People!$A$2,0))))</f>
        <v>Kelly Williams</v>
      </c>
      <c r="W8664" s="3" t="str">
        <f>IFERROR(INDEX(Returns!$B$2:$B$801,MATCH(Orders!B8664,Returns!$A$2:$A$801,0)),"No")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IF(M8665=People!$B$5,People!$A$5,IF(M8665=People!$B$4,People!$A$4,IF(Orders!M8665=People!$B$3,People!$A$3,IF(Orders!M8665=People!$B$2,People!$A$2,0))))</f>
        <v>Kelly Williams</v>
      </c>
      <c r="W8665" s="3" t="str">
        <f>IFERROR(INDEX(Returns!$B$2:$B$801,MATCH(Orders!B8665,Returns!$A$2:$A$801,0)),"No")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IF(M8666=People!$B$5,People!$A$5,IF(M8666=People!$B$4,People!$A$4,IF(Orders!M8666=People!$B$3,People!$A$3,IF(Orders!M8666=People!$B$2,People!$A$2,0))))</f>
        <v>Anna Andreadi</v>
      </c>
      <c r="W8666" s="3" t="str">
        <f>IFERROR(INDEX(Returns!$B$2:$B$801,MATCH(Orders!B8666,Returns!$A$2:$A$801,0)),"No")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IF(M8667=People!$B$5,People!$A$5,IF(M8667=People!$B$4,People!$A$4,IF(Orders!M8667=People!$B$3,People!$A$3,IF(Orders!M8667=People!$B$2,People!$A$2,0))))</f>
        <v>Anna Andreadi</v>
      </c>
      <c r="W8667" s="3" t="str">
        <f>IFERROR(INDEX(Returns!$B$2:$B$801,MATCH(Orders!B8667,Returns!$A$2:$A$801,0)),"No")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IF(M8668=People!$B$5,People!$A$5,IF(M8668=People!$B$4,People!$A$4,IF(Orders!M8668=People!$B$3,People!$A$3,IF(Orders!M8668=People!$B$2,People!$A$2,0))))</f>
        <v>Chuck Magee</v>
      </c>
      <c r="W8668" s="3" t="str">
        <f>IFERROR(INDEX(Returns!$B$2:$B$801,MATCH(Orders!B8668,Returns!$A$2:$A$801,0)),"No")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IF(M8669=People!$B$5,People!$A$5,IF(M8669=People!$B$4,People!$A$4,IF(Orders!M8669=People!$B$3,People!$A$3,IF(Orders!M8669=People!$B$2,People!$A$2,0))))</f>
        <v>Anna Andreadi</v>
      </c>
      <c r="W8669" s="3" t="str">
        <f>IFERROR(INDEX(Returns!$B$2:$B$801,MATCH(Orders!B8669,Returns!$A$2:$A$801,0)),"No")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IF(M8670=People!$B$5,People!$A$5,IF(M8670=People!$B$4,People!$A$4,IF(Orders!M8670=People!$B$3,People!$A$3,IF(Orders!M8670=People!$B$2,People!$A$2,0))))</f>
        <v>Anna Andreadi</v>
      </c>
      <c r="W8670" s="3" t="str">
        <f>IFERROR(INDEX(Returns!$B$2:$B$801,MATCH(Orders!B8670,Returns!$A$2:$A$801,0)),"No")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IF(M8671=People!$B$5,People!$A$5,IF(M8671=People!$B$4,People!$A$4,IF(Orders!M8671=People!$B$3,People!$A$3,IF(Orders!M8671=People!$B$2,People!$A$2,0))))</f>
        <v>Anna Andreadi</v>
      </c>
      <c r="W8671" s="3" t="str">
        <f>IFERROR(INDEX(Returns!$B$2:$B$801,MATCH(Orders!B8671,Returns!$A$2:$A$801,0)),"No")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IF(M8672=People!$B$5,People!$A$5,IF(M8672=People!$B$4,People!$A$4,IF(Orders!M8672=People!$B$3,People!$A$3,IF(Orders!M8672=People!$B$2,People!$A$2,0))))</f>
        <v>Chuck Magee</v>
      </c>
      <c r="W8672" s="3" t="str">
        <f>IFERROR(INDEX(Returns!$B$2:$B$801,MATCH(Orders!B8672,Returns!$A$2:$A$801,0)),"No")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IF(M8673=People!$B$5,People!$A$5,IF(M8673=People!$B$4,People!$A$4,IF(Orders!M8673=People!$B$3,People!$A$3,IF(Orders!M8673=People!$B$2,People!$A$2,0))))</f>
        <v>Chuck Magee</v>
      </c>
      <c r="W8673" s="3" t="str">
        <f>IFERROR(INDEX(Returns!$B$2:$B$801,MATCH(Orders!B8673,Returns!$A$2:$A$801,0)),"No")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IF(M8674=People!$B$5,People!$A$5,IF(M8674=People!$B$4,People!$A$4,IF(Orders!M8674=People!$B$3,People!$A$3,IF(Orders!M8674=People!$B$2,People!$A$2,0))))</f>
        <v>Kelly Williams</v>
      </c>
      <c r="W8674" s="3" t="str">
        <f>IFERROR(INDEX(Returns!$B$2:$B$801,MATCH(Orders!B8674,Returns!$A$2:$A$801,0)),"No")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IF(M8675=People!$B$5,People!$A$5,IF(M8675=People!$B$4,People!$A$4,IF(Orders!M8675=People!$B$3,People!$A$3,IF(Orders!M8675=People!$B$2,People!$A$2,0))))</f>
        <v>Kelly Williams</v>
      </c>
      <c r="W8675" s="3" t="str">
        <f>IFERROR(INDEX(Returns!$B$2:$B$801,MATCH(Orders!B8675,Returns!$A$2:$A$801,0)),"No")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IF(M8676=People!$B$5,People!$A$5,IF(M8676=People!$B$4,People!$A$4,IF(Orders!M8676=People!$B$3,People!$A$3,IF(Orders!M8676=People!$B$2,People!$A$2,0))))</f>
        <v>Kelly Williams</v>
      </c>
      <c r="W8676" s="3" t="str">
        <f>IFERROR(INDEX(Returns!$B$2:$B$801,MATCH(Orders!B8676,Returns!$A$2:$A$801,0)),"No")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IF(M8677=People!$B$5,People!$A$5,IF(M8677=People!$B$4,People!$A$4,IF(Orders!M8677=People!$B$3,People!$A$3,IF(Orders!M8677=People!$B$2,People!$A$2,0))))</f>
        <v>Kelly Williams</v>
      </c>
      <c r="W8677" s="3" t="str">
        <f>IFERROR(INDEX(Returns!$B$2:$B$801,MATCH(Orders!B8677,Returns!$A$2:$A$801,0)),"No")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IF(M8678=People!$B$5,People!$A$5,IF(M8678=People!$B$4,People!$A$4,IF(Orders!M8678=People!$B$3,People!$A$3,IF(Orders!M8678=People!$B$2,People!$A$2,0))))</f>
        <v>Kelly Williams</v>
      </c>
      <c r="W8678" s="3" t="str">
        <f>IFERROR(INDEX(Returns!$B$2:$B$801,MATCH(Orders!B8678,Returns!$A$2:$A$801,0)),"No")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IF(M8679=People!$B$5,People!$A$5,IF(M8679=People!$B$4,People!$A$4,IF(Orders!M8679=People!$B$3,People!$A$3,IF(Orders!M8679=People!$B$2,People!$A$2,0))))</f>
        <v>Kelly Williams</v>
      </c>
      <c r="W8679" s="3" t="str">
        <f>IFERROR(INDEX(Returns!$B$2:$B$801,MATCH(Orders!B8679,Returns!$A$2:$A$801,0)),"No")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IF(M8680=People!$B$5,People!$A$5,IF(M8680=People!$B$4,People!$A$4,IF(Orders!M8680=People!$B$3,People!$A$3,IF(Orders!M8680=People!$B$2,People!$A$2,0))))</f>
        <v>Kelly Williams</v>
      </c>
      <c r="W8680" s="3" t="str">
        <f>IFERROR(INDEX(Returns!$B$2:$B$801,MATCH(Orders!B8680,Returns!$A$2:$A$801,0)),"No")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IF(M8681=People!$B$5,People!$A$5,IF(M8681=People!$B$4,People!$A$4,IF(Orders!M8681=People!$B$3,People!$A$3,IF(Orders!M8681=People!$B$2,People!$A$2,0))))</f>
        <v>Kelly Williams</v>
      </c>
      <c r="W8681" s="3" t="str">
        <f>IFERROR(INDEX(Returns!$B$2:$B$801,MATCH(Orders!B8681,Returns!$A$2:$A$801,0)),"No")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IF(M8682=People!$B$5,People!$A$5,IF(M8682=People!$B$4,People!$A$4,IF(Orders!M8682=People!$B$3,People!$A$3,IF(Orders!M8682=People!$B$2,People!$A$2,0))))</f>
        <v>Cassandra Brandow</v>
      </c>
      <c r="W8682" s="3" t="str">
        <f>IFERROR(INDEX(Returns!$B$2:$B$801,MATCH(Orders!B8682,Returns!$A$2:$A$801,0)),"No")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IF(M8683=People!$B$5,People!$A$5,IF(M8683=People!$B$4,People!$A$4,IF(Orders!M8683=People!$B$3,People!$A$3,IF(Orders!M8683=People!$B$2,People!$A$2,0))))</f>
        <v>Cassandra Brandow</v>
      </c>
      <c r="W8683" s="3" t="str">
        <f>IFERROR(INDEX(Returns!$B$2:$B$801,MATCH(Orders!B8683,Returns!$A$2:$A$801,0)),"No")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IF(M8684=People!$B$5,People!$A$5,IF(M8684=People!$B$4,People!$A$4,IF(Orders!M8684=People!$B$3,People!$A$3,IF(Orders!M8684=People!$B$2,People!$A$2,0))))</f>
        <v>Cassandra Brandow</v>
      </c>
      <c r="W8684" s="3" t="str">
        <f>IFERROR(INDEX(Returns!$B$2:$B$801,MATCH(Orders!B8684,Returns!$A$2:$A$801,0)),"No")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IF(M8685=People!$B$5,People!$A$5,IF(M8685=People!$B$4,People!$A$4,IF(Orders!M8685=People!$B$3,People!$A$3,IF(Orders!M8685=People!$B$2,People!$A$2,0))))</f>
        <v>Anna Andreadi</v>
      </c>
      <c r="W8685" s="3" t="str">
        <f>IFERROR(INDEX(Returns!$B$2:$B$801,MATCH(Orders!B8685,Returns!$A$2:$A$801,0)),"No")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IF(M8686=People!$B$5,People!$A$5,IF(M8686=People!$B$4,People!$A$4,IF(Orders!M8686=People!$B$3,People!$A$3,IF(Orders!M8686=People!$B$2,People!$A$2,0))))</f>
        <v>Anna Andreadi</v>
      </c>
      <c r="W8686" s="3" t="str">
        <f>IFERROR(INDEX(Returns!$B$2:$B$801,MATCH(Orders!B8686,Returns!$A$2:$A$801,0)),"No")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IF(M8687=People!$B$5,People!$A$5,IF(M8687=People!$B$4,People!$A$4,IF(Orders!M8687=People!$B$3,People!$A$3,IF(Orders!M8687=People!$B$2,People!$A$2,0))))</f>
        <v>Chuck Magee</v>
      </c>
      <c r="W8687" s="3" t="str">
        <f>IFERROR(INDEX(Returns!$B$2:$B$801,MATCH(Orders!B8687,Returns!$A$2:$A$801,0)),"No")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IF(M8688=People!$B$5,People!$A$5,IF(M8688=People!$B$4,People!$A$4,IF(Orders!M8688=People!$B$3,People!$A$3,IF(Orders!M8688=People!$B$2,People!$A$2,0))))</f>
        <v>Anna Andreadi</v>
      </c>
      <c r="W8688" s="3" t="str">
        <f>IFERROR(INDEX(Returns!$B$2:$B$801,MATCH(Orders!B8688,Returns!$A$2:$A$801,0)),"No")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IF(M8689=People!$B$5,People!$A$5,IF(M8689=People!$B$4,People!$A$4,IF(Orders!M8689=People!$B$3,People!$A$3,IF(Orders!M8689=People!$B$2,People!$A$2,0))))</f>
        <v>Anna Andreadi</v>
      </c>
      <c r="W8689" s="3" t="str">
        <f>IFERROR(INDEX(Returns!$B$2:$B$801,MATCH(Orders!B8689,Returns!$A$2:$A$801,0)),"No")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IF(M8690=People!$B$5,People!$A$5,IF(M8690=People!$B$4,People!$A$4,IF(Orders!M8690=People!$B$3,People!$A$3,IF(Orders!M8690=People!$B$2,People!$A$2,0))))</f>
        <v>Anna Andreadi</v>
      </c>
      <c r="W8690" s="3" t="str">
        <f>IFERROR(INDEX(Returns!$B$2:$B$801,MATCH(Orders!B8690,Returns!$A$2:$A$801,0)),"No")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IF(M8691=People!$B$5,People!$A$5,IF(M8691=People!$B$4,People!$A$4,IF(Orders!M8691=People!$B$3,People!$A$3,IF(Orders!M8691=People!$B$2,People!$A$2,0))))</f>
        <v>Chuck Magee</v>
      </c>
      <c r="W8691" s="3" t="str">
        <f>IFERROR(INDEX(Returns!$B$2:$B$801,MATCH(Orders!B8691,Returns!$A$2:$A$801,0)),"No")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IF(M8692=People!$B$5,People!$A$5,IF(M8692=People!$B$4,People!$A$4,IF(Orders!M8692=People!$B$3,People!$A$3,IF(Orders!M8692=People!$B$2,People!$A$2,0))))</f>
        <v>Chuck Magee</v>
      </c>
      <c r="W8692" s="3" t="str">
        <f>IFERROR(INDEX(Returns!$B$2:$B$801,MATCH(Orders!B8692,Returns!$A$2:$A$801,0)),"No")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IF(M8693=People!$B$5,People!$A$5,IF(M8693=People!$B$4,People!$A$4,IF(Orders!M8693=People!$B$3,People!$A$3,IF(Orders!M8693=People!$B$2,People!$A$2,0))))</f>
        <v>Chuck Magee</v>
      </c>
      <c r="W8693" s="3" t="str">
        <f>IFERROR(INDEX(Returns!$B$2:$B$801,MATCH(Orders!B8693,Returns!$A$2:$A$801,0)),"No")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IF(M8694=People!$B$5,People!$A$5,IF(M8694=People!$B$4,People!$A$4,IF(Orders!M8694=People!$B$3,People!$A$3,IF(Orders!M8694=People!$B$2,People!$A$2,0))))</f>
        <v>Chuck Magee</v>
      </c>
      <c r="W8694" s="3" t="str">
        <f>IFERROR(INDEX(Returns!$B$2:$B$801,MATCH(Orders!B8694,Returns!$A$2:$A$801,0)),"No")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IF(M8695=People!$B$5,People!$A$5,IF(M8695=People!$B$4,People!$A$4,IF(Orders!M8695=People!$B$3,People!$A$3,IF(Orders!M8695=People!$B$2,People!$A$2,0))))</f>
        <v>Anna Andreadi</v>
      </c>
      <c r="W8695" s="3" t="str">
        <f>IFERROR(INDEX(Returns!$B$2:$B$801,MATCH(Orders!B8695,Returns!$A$2:$A$801,0)),"No")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IF(M8696=People!$B$5,People!$A$5,IF(M8696=People!$B$4,People!$A$4,IF(Orders!M8696=People!$B$3,People!$A$3,IF(Orders!M8696=People!$B$2,People!$A$2,0))))</f>
        <v>Kelly Williams</v>
      </c>
      <c r="W8696" s="3" t="str">
        <f>IFERROR(INDEX(Returns!$B$2:$B$801,MATCH(Orders!B8696,Returns!$A$2:$A$801,0)),"No")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IF(M8697=People!$B$5,People!$A$5,IF(M8697=People!$B$4,People!$A$4,IF(Orders!M8697=People!$B$3,People!$A$3,IF(Orders!M8697=People!$B$2,People!$A$2,0))))</f>
        <v>Anna Andreadi</v>
      </c>
      <c r="W8697" s="3" t="str">
        <f>IFERROR(INDEX(Returns!$B$2:$B$801,MATCH(Orders!B8697,Returns!$A$2:$A$801,0)),"No")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IF(M8698=People!$B$5,People!$A$5,IF(M8698=People!$B$4,People!$A$4,IF(Orders!M8698=People!$B$3,People!$A$3,IF(Orders!M8698=People!$B$2,People!$A$2,0))))</f>
        <v>Cassandra Brandow</v>
      </c>
      <c r="W8698" s="3" t="str">
        <f>IFERROR(INDEX(Returns!$B$2:$B$801,MATCH(Orders!B8698,Returns!$A$2:$A$801,0)),"No")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IF(M8699=People!$B$5,People!$A$5,IF(M8699=People!$B$4,People!$A$4,IF(Orders!M8699=People!$B$3,People!$A$3,IF(Orders!M8699=People!$B$2,People!$A$2,0))))</f>
        <v>Cassandra Brandow</v>
      </c>
      <c r="W8699" s="3" t="str">
        <f>IFERROR(INDEX(Returns!$B$2:$B$801,MATCH(Orders!B8699,Returns!$A$2:$A$801,0)),"No")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IF(M8700=People!$B$5,People!$A$5,IF(M8700=People!$B$4,People!$A$4,IF(Orders!M8700=People!$B$3,People!$A$3,IF(Orders!M8700=People!$B$2,People!$A$2,0))))</f>
        <v>Cassandra Brandow</v>
      </c>
      <c r="W8700" s="3" t="str">
        <f>IFERROR(INDEX(Returns!$B$2:$B$801,MATCH(Orders!B8700,Returns!$A$2:$A$801,0)),"No")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IF(M8701=People!$B$5,People!$A$5,IF(M8701=People!$B$4,People!$A$4,IF(Orders!M8701=People!$B$3,People!$A$3,IF(Orders!M8701=People!$B$2,People!$A$2,0))))</f>
        <v>Cassandra Brandow</v>
      </c>
      <c r="W8701" s="3" t="str">
        <f>IFERROR(INDEX(Returns!$B$2:$B$801,MATCH(Orders!B8701,Returns!$A$2:$A$801,0)),"No")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IF(M8702=People!$B$5,People!$A$5,IF(M8702=People!$B$4,People!$A$4,IF(Orders!M8702=People!$B$3,People!$A$3,IF(Orders!M8702=People!$B$2,People!$A$2,0))))</f>
        <v>Cassandra Brandow</v>
      </c>
      <c r="W8702" s="3" t="str">
        <f>IFERROR(INDEX(Returns!$B$2:$B$801,MATCH(Orders!B8702,Returns!$A$2:$A$801,0)),"No")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IF(M8703=People!$B$5,People!$A$5,IF(M8703=People!$B$4,People!$A$4,IF(Orders!M8703=People!$B$3,People!$A$3,IF(Orders!M8703=People!$B$2,People!$A$2,0))))</f>
        <v>Cassandra Brandow</v>
      </c>
      <c r="W8703" s="3" t="str">
        <f>IFERROR(INDEX(Returns!$B$2:$B$801,MATCH(Orders!B8703,Returns!$A$2:$A$801,0)),"No")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IF(M8704=People!$B$5,People!$A$5,IF(M8704=People!$B$4,People!$A$4,IF(Orders!M8704=People!$B$3,People!$A$3,IF(Orders!M8704=People!$B$2,People!$A$2,0))))</f>
        <v>Cassandra Brandow</v>
      </c>
      <c r="W8704" s="3" t="str">
        <f>IFERROR(INDEX(Returns!$B$2:$B$801,MATCH(Orders!B8704,Returns!$A$2:$A$801,0)),"No")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IF(M8705=People!$B$5,People!$A$5,IF(M8705=People!$B$4,People!$A$4,IF(Orders!M8705=People!$B$3,People!$A$3,IF(Orders!M8705=People!$B$2,People!$A$2,0))))</f>
        <v>Chuck Magee</v>
      </c>
      <c r="W8705" s="3" t="str">
        <f>IFERROR(INDEX(Returns!$B$2:$B$801,MATCH(Orders!B8705,Returns!$A$2:$A$801,0)),"No")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IF(M8706=People!$B$5,People!$A$5,IF(M8706=People!$B$4,People!$A$4,IF(Orders!M8706=People!$B$3,People!$A$3,IF(Orders!M8706=People!$B$2,People!$A$2,0))))</f>
        <v>Kelly Williams</v>
      </c>
      <c r="W8706" s="3" t="str">
        <f>IFERROR(INDEX(Returns!$B$2:$B$801,MATCH(Orders!B8706,Returns!$A$2:$A$801,0)),"No")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IF(M8707=People!$B$5,People!$A$5,IF(M8707=People!$B$4,People!$A$4,IF(Orders!M8707=People!$B$3,People!$A$3,IF(Orders!M8707=People!$B$2,People!$A$2,0))))</f>
        <v>Anna Andreadi</v>
      </c>
      <c r="W8707" s="3" t="str">
        <f>IFERROR(INDEX(Returns!$B$2:$B$801,MATCH(Orders!B8707,Returns!$A$2:$A$801,0)),"No")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IF(M8708=People!$B$5,People!$A$5,IF(M8708=People!$B$4,People!$A$4,IF(Orders!M8708=People!$B$3,People!$A$3,IF(Orders!M8708=People!$B$2,People!$A$2,0))))</f>
        <v>Chuck Magee</v>
      </c>
      <c r="W8708" s="3" t="str">
        <f>IFERROR(INDEX(Returns!$B$2:$B$801,MATCH(Orders!B8708,Returns!$A$2:$A$801,0)),"No")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IF(M8709=People!$B$5,People!$A$5,IF(M8709=People!$B$4,People!$A$4,IF(Orders!M8709=People!$B$3,People!$A$3,IF(Orders!M8709=People!$B$2,People!$A$2,0))))</f>
        <v>Chuck Magee</v>
      </c>
      <c r="W8709" s="3" t="str">
        <f>IFERROR(INDEX(Returns!$B$2:$B$801,MATCH(Orders!B8709,Returns!$A$2:$A$801,0)),"No")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IF(M8710=People!$B$5,People!$A$5,IF(M8710=People!$B$4,People!$A$4,IF(Orders!M8710=People!$B$3,People!$A$3,IF(Orders!M8710=People!$B$2,People!$A$2,0))))</f>
        <v>Anna Andreadi</v>
      </c>
      <c r="W8710" s="3" t="str">
        <f>IFERROR(INDEX(Returns!$B$2:$B$801,MATCH(Orders!B8710,Returns!$A$2:$A$801,0)),"No")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IF(M8711=People!$B$5,People!$A$5,IF(M8711=People!$B$4,People!$A$4,IF(Orders!M8711=People!$B$3,People!$A$3,IF(Orders!M8711=People!$B$2,People!$A$2,0))))</f>
        <v>Anna Andreadi</v>
      </c>
      <c r="W8711" s="3" t="str">
        <f>IFERROR(INDEX(Returns!$B$2:$B$801,MATCH(Orders!B8711,Returns!$A$2:$A$801,0)),"No")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IF(M8712=People!$B$5,People!$A$5,IF(M8712=People!$B$4,People!$A$4,IF(Orders!M8712=People!$B$3,People!$A$3,IF(Orders!M8712=People!$B$2,People!$A$2,0))))</f>
        <v>Anna Andreadi</v>
      </c>
      <c r="W8712" s="3" t="str">
        <f>IFERROR(INDEX(Returns!$B$2:$B$801,MATCH(Orders!B8712,Returns!$A$2:$A$801,0)),"No")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IF(M8713=People!$B$5,People!$A$5,IF(M8713=People!$B$4,People!$A$4,IF(Orders!M8713=People!$B$3,People!$A$3,IF(Orders!M8713=People!$B$2,People!$A$2,0))))</f>
        <v>Anna Andreadi</v>
      </c>
      <c r="W8713" s="3" t="str">
        <f>IFERROR(INDEX(Returns!$B$2:$B$801,MATCH(Orders!B8713,Returns!$A$2:$A$801,0)),"No")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IF(M8714=People!$B$5,People!$A$5,IF(M8714=People!$B$4,People!$A$4,IF(Orders!M8714=People!$B$3,People!$A$3,IF(Orders!M8714=People!$B$2,People!$A$2,0))))</f>
        <v>Anna Andreadi</v>
      </c>
      <c r="W8714" s="3" t="str">
        <f>IFERROR(INDEX(Returns!$B$2:$B$801,MATCH(Orders!B8714,Returns!$A$2:$A$801,0)),"No")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IF(M8715=People!$B$5,People!$A$5,IF(M8715=People!$B$4,People!$A$4,IF(Orders!M8715=People!$B$3,People!$A$3,IF(Orders!M8715=People!$B$2,People!$A$2,0))))</f>
        <v>Anna Andreadi</v>
      </c>
      <c r="W8715" s="3" t="str">
        <f>IFERROR(INDEX(Returns!$B$2:$B$801,MATCH(Orders!B8715,Returns!$A$2:$A$801,0)),"No")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IF(M8716=People!$B$5,People!$A$5,IF(M8716=People!$B$4,People!$A$4,IF(Orders!M8716=People!$B$3,People!$A$3,IF(Orders!M8716=People!$B$2,People!$A$2,0))))</f>
        <v>Anna Andreadi</v>
      </c>
      <c r="W8716" s="3" t="str">
        <f>IFERROR(INDEX(Returns!$B$2:$B$801,MATCH(Orders!B8716,Returns!$A$2:$A$801,0)),"No")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IF(M8717=People!$B$5,People!$A$5,IF(M8717=People!$B$4,People!$A$4,IF(Orders!M8717=People!$B$3,People!$A$3,IF(Orders!M8717=People!$B$2,People!$A$2,0))))</f>
        <v>Chuck Magee</v>
      </c>
      <c r="W8717" s="3" t="str">
        <f>IFERROR(INDEX(Returns!$B$2:$B$801,MATCH(Orders!B8717,Returns!$A$2:$A$801,0)),"No")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IF(M8718=People!$B$5,People!$A$5,IF(M8718=People!$B$4,People!$A$4,IF(Orders!M8718=People!$B$3,People!$A$3,IF(Orders!M8718=People!$B$2,People!$A$2,0))))</f>
        <v>Kelly Williams</v>
      </c>
      <c r="W8718" s="3" t="str">
        <f>IFERROR(INDEX(Returns!$B$2:$B$801,MATCH(Orders!B8718,Returns!$A$2:$A$801,0)),"No")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IF(M8719=People!$B$5,People!$A$5,IF(M8719=People!$B$4,People!$A$4,IF(Orders!M8719=People!$B$3,People!$A$3,IF(Orders!M8719=People!$B$2,People!$A$2,0))))</f>
        <v>Kelly Williams</v>
      </c>
      <c r="W8719" s="3" t="str">
        <f>IFERROR(INDEX(Returns!$B$2:$B$801,MATCH(Orders!B8719,Returns!$A$2:$A$801,0)),"No")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IF(M8720=People!$B$5,People!$A$5,IF(M8720=People!$B$4,People!$A$4,IF(Orders!M8720=People!$B$3,People!$A$3,IF(Orders!M8720=People!$B$2,People!$A$2,0))))</f>
        <v>Kelly Williams</v>
      </c>
      <c r="W8720" s="3" t="str">
        <f>IFERROR(INDEX(Returns!$B$2:$B$801,MATCH(Orders!B8720,Returns!$A$2:$A$801,0)),"No")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IF(M8721=People!$B$5,People!$A$5,IF(M8721=People!$B$4,People!$A$4,IF(Orders!M8721=People!$B$3,People!$A$3,IF(Orders!M8721=People!$B$2,People!$A$2,0))))</f>
        <v>Kelly Williams</v>
      </c>
      <c r="W8721" s="3" t="str">
        <f>IFERROR(INDEX(Returns!$B$2:$B$801,MATCH(Orders!B8721,Returns!$A$2:$A$801,0)),"No")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IF(M8722=People!$B$5,People!$A$5,IF(M8722=People!$B$4,People!$A$4,IF(Orders!M8722=People!$B$3,People!$A$3,IF(Orders!M8722=People!$B$2,People!$A$2,0))))</f>
        <v>Kelly Williams</v>
      </c>
      <c r="W8722" s="3" t="str">
        <f>IFERROR(INDEX(Returns!$B$2:$B$801,MATCH(Orders!B8722,Returns!$A$2:$A$801,0)),"No")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IF(M8723=People!$B$5,People!$A$5,IF(M8723=People!$B$4,People!$A$4,IF(Orders!M8723=People!$B$3,People!$A$3,IF(Orders!M8723=People!$B$2,People!$A$2,0))))</f>
        <v>Kelly Williams</v>
      </c>
      <c r="W8723" s="3" t="str">
        <f>IFERROR(INDEX(Returns!$B$2:$B$801,MATCH(Orders!B8723,Returns!$A$2:$A$801,0)),"No")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IF(M8724=People!$B$5,People!$A$5,IF(M8724=People!$B$4,People!$A$4,IF(Orders!M8724=People!$B$3,People!$A$3,IF(Orders!M8724=People!$B$2,People!$A$2,0))))</f>
        <v>Kelly Williams</v>
      </c>
      <c r="W8724" s="3" t="str">
        <f>IFERROR(INDEX(Returns!$B$2:$B$801,MATCH(Orders!B8724,Returns!$A$2:$A$801,0)),"No")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IF(M8725=People!$B$5,People!$A$5,IF(M8725=People!$B$4,People!$A$4,IF(Orders!M8725=People!$B$3,People!$A$3,IF(Orders!M8725=People!$B$2,People!$A$2,0))))</f>
        <v>Cassandra Brandow</v>
      </c>
      <c r="W8725" s="3" t="str">
        <f>IFERROR(INDEX(Returns!$B$2:$B$801,MATCH(Orders!B8725,Returns!$A$2:$A$801,0)),"No")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IF(M8726=People!$B$5,People!$A$5,IF(M8726=People!$B$4,People!$A$4,IF(Orders!M8726=People!$B$3,People!$A$3,IF(Orders!M8726=People!$B$2,People!$A$2,0))))</f>
        <v>Cassandra Brandow</v>
      </c>
      <c r="W8726" s="3" t="str">
        <f>IFERROR(INDEX(Returns!$B$2:$B$801,MATCH(Orders!B8726,Returns!$A$2:$A$801,0)),"No")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IF(M8727=People!$B$5,People!$A$5,IF(M8727=People!$B$4,People!$A$4,IF(Orders!M8727=People!$B$3,People!$A$3,IF(Orders!M8727=People!$B$2,People!$A$2,0))))</f>
        <v>Anna Andreadi</v>
      </c>
      <c r="W8727" s="3" t="str">
        <f>IFERROR(INDEX(Returns!$B$2:$B$801,MATCH(Orders!B8727,Returns!$A$2:$A$801,0)),"No")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IF(M8728=People!$B$5,People!$A$5,IF(M8728=People!$B$4,People!$A$4,IF(Orders!M8728=People!$B$3,People!$A$3,IF(Orders!M8728=People!$B$2,People!$A$2,0))))</f>
        <v>Cassandra Brandow</v>
      </c>
      <c r="W8728" s="3" t="str">
        <f>IFERROR(INDEX(Returns!$B$2:$B$801,MATCH(Orders!B8728,Returns!$A$2:$A$801,0)),"No")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IF(M8729=People!$B$5,People!$A$5,IF(M8729=People!$B$4,People!$A$4,IF(Orders!M8729=People!$B$3,People!$A$3,IF(Orders!M8729=People!$B$2,People!$A$2,0))))</f>
        <v>Cassandra Brandow</v>
      </c>
      <c r="W8729" s="3" t="str">
        <f>IFERROR(INDEX(Returns!$B$2:$B$801,MATCH(Orders!B8729,Returns!$A$2:$A$801,0)),"No")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IF(M8730=People!$B$5,People!$A$5,IF(M8730=People!$B$4,People!$A$4,IF(Orders!M8730=People!$B$3,People!$A$3,IF(Orders!M8730=People!$B$2,People!$A$2,0))))</f>
        <v>Cassandra Brandow</v>
      </c>
      <c r="W8730" s="3" t="str">
        <f>IFERROR(INDEX(Returns!$B$2:$B$801,MATCH(Orders!B8730,Returns!$A$2:$A$801,0)),"No")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IF(M8731=People!$B$5,People!$A$5,IF(M8731=People!$B$4,People!$A$4,IF(Orders!M8731=People!$B$3,People!$A$3,IF(Orders!M8731=People!$B$2,People!$A$2,0))))</f>
        <v>Cassandra Brandow</v>
      </c>
      <c r="W8731" s="3" t="str">
        <f>IFERROR(INDEX(Returns!$B$2:$B$801,MATCH(Orders!B8731,Returns!$A$2:$A$801,0)),"No")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IF(M8732=People!$B$5,People!$A$5,IF(M8732=People!$B$4,People!$A$4,IF(Orders!M8732=People!$B$3,People!$A$3,IF(Orders!M8732=People!$B$2,People!$A$2,0))))</f>
        <v>Cassandra Brandow</v>
      </c>
      <c r="W8732" s="3" t="str">
        <f>IFERROR(INDEX(Returns!$B$2:$B$801,MATCH(Orders!B8732,Returns!$A$2:$A$801,0)),"No")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IF(M8733=People!$B$5,People!$A$5,IF(M8733=People!$B$4,People!$A$4,IF(Orders!M8733=People!$B$3,People!$A$3,IF(Orders!M8733=People!$B$2,People!$A$2,0))))</f>
        <v>Kelly Williams</v>
      </c>
      <c r="W8733" s="3" t="str">
        <f>IFERROR(INDEX(Returns!$B$2:$B$801,MATCH(Orders!B8733,Returns!$A$2:$A$801,0)),"No")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IF(M8734=People!$B$5,People!$A$5,IF(M8734=People!$B$4,People!$A$4,IF(Orders!M8734=People!$B$3,People!$A$3,IF(Orders!M8734=People!$B$2,People!$A$2,0))))</f>
        <v>Anna Andreadi</v>
      </c>
      <c r="W8734" s="3" t="str">
        <f>IFERROR(INDEX(Returns!$B$2:$B$801,MATCH(Orders!B8734,Returns!$A$2:$A$801,0)),"No")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IF(M8735=People!$B$5,People!$A$5,IF(M8735=People!$B$4,People!$A$4,IF(Orders!M8735=People!$B$3,People!$A$3,IF(Orders!M8735=People!$B$2,People!$A$2,0))))</f>
        <v>Anna Andreadi</v>
      </c>
      <c r="W8735" s="3" t="str">
        <f>IFERROR(INDEX(Returns!$B$2:$B$801,MATCH(Orders!B8735,Returns!$A$2:$A$801,0)),"No")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IF(M8736=People!$B$5,People!$A$5,IF(M8736=People!$B$4,People!$A$4,IF(Orders!M8736=People!$B$3,People!$A$3,IF(Orders!M8736=People!$B$2,People!$A$2,0))))</f>
        <v>Anna Andreadi</v>
      </c>
      <c r="W8736" s="3" t="str">
        <f>IFERROR(INDEX(Returns!$B$2:$B$801,MATCH(Orders!B8736,Returns!$A$2:$A$801,0)),"No")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IF(M8737=People!$B$5,People!$A$5,IF(M8737=People!$B$4,People!$A$4,IF(Orders!M8737=People!$B$3,People!$A$3,IF(Orders!M8737=People!$B$2,People!$A$2,0))))</f>
        <v>Chuck Magee</v>
      </c>
      <c r="W8737" s="3" t="str">
        <f>IFERROR(INDEX(Returns!$B$2:$B$801,MATCH(Orders!B8737,Returns!$A$2:$A$801,0)),"No")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IF(M8738=People!$B$5,People!$A$5,IF(M8738=People!$B$4,People!$A$4,IF(Orders!M8738=People!$B$3,People!$A$3,IF(Orders!M8738=People!$B$2,People!$A$2,0))))</f>
        <v>Kelly Williams</v>
      </c>
      <c r="W8738" s="3" t="str">
        <f>IFERROR(INDEX(Returns!$B$2:$B$801,MATCH(Orders!B8738,Returns!$A$2:$A$801,0)),"No")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IF(M8739=People!$B$5,People!$A$5,IF(M8739=People!$B$4,People!$A$4,IF(Orders!M8739=People!$B$3,People!$A$3,IF(Orders!M8739=People!$B$2,People!$A$2,0))))</f>
        <v>Cassandra Brandow</v>
      </c>
      <c r="W8739" s="3" t="str">
        <f>IFERROR(INDEX(Returns!$B$2:$B$801,MATCH(Orders!B8739,Returns!$A$2:$A$801,0)),"No")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IF(M8740=People!$B$5,People!$A$5,IF(M8740=People!$B$4,People!$A$4,IF(Orders!M8740=People!$B$3,People!$A$3,IF(Orders!M8740=People!$B$2,People!$A$2,0))))</f>
        <v>Chuck Magee</v>
      </c>
      <c r="W8740" s="3" t="str">
        <f>IFERROR(INDEX(Returns!$B$2:$B$801,MATCH(Orders!B8740,Returns!$A$2:$A$801,0)),"No")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IF(M8741=People!$B$5,People!$A$5,IF(M8741=People!$B$4,People!$A$4,IF(Orders!M8741=People!$B$3,People!$A$3,IF(Orders!M8741=People!$B$2,People!$A$2,0))))</f>
        <v>Chuck Magee</v>
      </c>
      <c r="W8741" s="3" t="str">
        <f>IFERROR(INDEX(Returns!$B$2:$B$801,MATCH(Orders!B8741,Returns!$A$2:$A$801,0)),"No")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IF(M8742=People!$B$5,People!$A$5,IF(M8742=People!$B$4,People!$A$4,IF(Orders!M8742=People!$B$3,People!$A$3,IF(Orders!M8742=People!$B$2,People!$A$2,0))))</f>
        <v>Cassandra Brandow</v>
      </c>
      <c r="W8742" s="3" t="str">
        <f>IFERROR(INDEX(Returns!$B$2:$B$801,MATCH(Orders!B8742,Returns!$A$2:$A$801,0)),"No")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IF(M8743=People!$B$5,People!$A$5,IF(M8743=People!$B$4,People!$A$4,IF(Orders!M8743=People!$B$3,People!$A$3,IF(Orders!M8743=People!$B$2,People!$A$2,0))))</f>
        <v>Kelly Williams</v>
      </c>
      <c r="W8743" s="3" t="str">
        <f>IFERROR(INDEX(Returns!$B$2:$B$801,MATCH(Orders!B8743,Returns!$A$2:$A$801,0)),"No")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IF(M8744=People!$B$5,People!$A$5,IF(M8744=People!$B$4,People!$A$4,IF(Orders!M8744=People!$B$3,People!$A$3,IF(Orders!M8744=People!$B$2,People!$A$2,0))))</f>
        <v>Anna Andreadi</v>
      </c>
      <c r="W8744" s="3" t="str">
        <f>IFERROR(INDEX(Returns!$B$2:$B$801,MATCH(Orders!B8744,Returns!$A$2:$A$801,0)),"No")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IF(M8745=People!$B$5,People!$A$5,IF(M8745=People!$B$4,People!$A$4,IF(Orders!M8745=People!$B$3,People!$A$3,IF(Orders!M8745=People!$B$2,People!$A$2,0))))</f>
        <v>Anna Andreadi</v>
      </c>
      <c r="W8745" s="3" t="str">
        <f>IFERROR(INDEX(Returns!$B$2:$B$801,MATCH(Orders!B8745,Returns!$A$2:$A$801,0)),"No")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IF(M8746=People!$B$5,People!$A$5,IF(M8746=People!$B$4,People!$A$4,IF(Orders!M8746=People!$B$3,People!$A$3,IF(Orders!M8746=People!$B$2,People!$A$2,0))))</f>
        <v>Chuck Magee</v>
      </c>
      <c r="W8746" s="3" t="str">
        <f>IFERROR(INDEX(Returns!$B$2:$B$801,MATCH(Orders!B8746,Returns!$A$2:$A$801,0)),"No")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IF(M8747=People!$B$5,People!$A$5,IF(M8747=People!$B$4,People!$A$4,IF(Orders!M8747=People!$B$3,People!$A$3,IF(Orders!M8747=People!$B$2,People!$A$2,0))))</f>
        <v>Chuck Magee</v>
      </c>
      <c r="W8747" s="3" t="str">
        <f>IFERROR(INDEX(Returns!$B$2:$B$801,MATCH(Orders!B8747,Returns!$A$2:$A$801,0)),"No")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IF(M8748=People!$B$5,People!$A$5,IF(M8748=People!$B$4,People!$A$4,IF(Orders!M8748=People!$B$3,People!$A$3,IF(Orders!M8748=People!$B$2,People!$A$2,0))))</f>
        <v>Anna Andreadi</v>
      </c>
      <c r="W8748" s="3" t="str">
        <f>IFERROR(INDEX(Returns!$B$2:$B$801,MATCH(Orders!B8748,Returns!$A$2:$A$801,0)),"No")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IF(M8749=People!$B$5,People!$A$5,IF(M8749=People!$B$4,People!$A$4,IF(Orders!M8749=People!$B$3,People!$A$3,IF(Orders!M8749=People!$B$2,People!$A$2,0))))</f>
        <v>Anna Andreadi</v>
      </c>
      <c r="W8749" s="3" t="str">
        <f>IFERROR(INDEX(Returns!$B$2:$B$801,MATCH(Orders!B8749,Returns!$A$2:$A$801,0)),"No")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IF(M8750=People!$B$5,People!$A$5,IF(M8750=People!$B$4,People!$A$4,IF(Orders!M8750=People!$B$3,People!$A$3,IF(Orders!M8750=People!$B$2,People!$A$2,0))))</f>
        <v>Anna Andreadi</v>
      </c>
      <c r="W8750" s="3" t="str">
        <f>IFERROR(INDEX(Returns!$B$2:$B$801,MATCH(Orders!B8750,Returns!$A$2:$A$801,0)),"No")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IF(M8751=People!$B$5,People!$A$5,IF(M8751=People!$B$4,People!$A$4,IF(Orders!M8751=People!$B$3,People!$A$3,IF(Orders!M8751=People!$B$2,People!$A$2,0))))</f>
        <v>Chuck Magee</v>
      </c>
      <c r="W8751" s="3" t="str">
        <f>IFERROR(INDEX(Returns!$B$2:$B$801,MATCH(Orders!B8751,Returns!$A$2:$A$801,0)),"No")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IF(M8752=People!$B$5,People!$A$5,IF(M8752=People!$B$4,People!$A$4,IF(Orders!M8752=People!$B$3,People!$A$3,IF(Orders!M8752=People!$B$2,People!$A$2,0))))</f>
        <v>Chuck Magee</v>
      </c>
      <c r="W8752" s="3" t="str">
        <f>IFERROR(INDEX(Returns!$B$2:$B$801,MATCH(Orders!B8752,Returns!$A$2:$A$801,0)),"No")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IF(M8753=People!$B$5,People!$A$5,IF(M8753=People!$B$4,People!$A$4,IF(Orders!M8753=People!$B$3,People!$A$3,IF(Orders!M8753=People!$B$2,People!$A$2,0))))</f>
        <v>Cassandra Brandow</v>
      </c>
      <c r="W8753" s="3" t="str">
        <f>IFERROR(INDEX(Returns!$B$2:$B$801,MATCH(Orders!B8753,Returns!$A$2:$A$801,0)),"No")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IF(M8754=People!$B$5,People!$A$5,IF(M8754=People!$B$4,People!$A$4,IF(Orders!M8754=People!$B$3,People!$A$3,IF(Orders!M8754=People!$B$2,People!$A$2,0))))</f>
        <v>Cassandra Brandow</v>
      </c>
      <c r="W8754" s="3" t="str">
        <f>IFERROR(INDEX(Returns!$B$2:$B$801,MATCH(Orders!B8754,Returns!$A$2:$A$801,0)),"No")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IF(M8755=People!$B$5,People!$A$5,IF(M8755=People!$B$4,People!$A$4,IF(Orders!M8755=People!$B$3,People!$A$3,IF(Orders!M8755=People!$B$2,People!$A$2,0))))</f>
        <v>Chuck Magee</v>
      </c>
      <c r="W8755" s="3" t="str">
        <f>IFERROR(INDEX(Returns!$B$2:$B$801,MATCH(Orders!B8755,Returns!$A$2:$A$801,0)),"No")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IF(M8756=People!$B$5,People!$A$5,IF(M8756=People!$B$4,People!$A$4,IF(Orders!M8756=People!$B$3,People!$A$3,IF(Orders!M8756=People!$B$2,People!$A$2,0))))</f>
        <v>Chuck Magee</v>
      </c>
      <c r="W8756" s="3" t="str">
        <f>IFERROR(INDEX(Returns!$B$2:$B$801,MATCH(Orders!B8756,Returns!$A$2:$A$801,0)),"No")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IF(M8757=People!$B$5,People!$A$5,IF(M8757=People!$B$4,People!$A$4,IF(Orders!M8757=People!$B$3,People!$A$3,IF(Orders!M8757=People!$B$2,People!$A$2,0))))</f>
        <v>Chuck Magee</v>
      </c>
      <c r="W8757" s="3" t="str">
        <f>IFERROR(INDEX(Returns!$B$2:$B$801,MATCH(Orders!B8757,Returns!$A$2:$A$801,0)),"No")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IF(M8758=People!$B$5,People!$A$5,IF(M8758=People!$B$4,People!$A$4,IF(Orders!M8758=People!$B$3,People!$A$3,IF(Orders!M8758=People!$B$2,People!$A$2,0))))</f>
        <v>Chuck Magee</v>
      </c>
      <c r="W8758" s="3" t="str">
        <f>IFERROR(INDEX(Returns!$B$2:$B$801,MATCH(Orders!B8758,Returns!$A$2:$A$801,0)),"No")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IF(M8759=People!$B$5,People!$A$5,IF(M8759=People!$B$4,People!$A$4,IF(Orders!M8759=People!$B$3,People!$A$3,IF(Orders!M8759=People!$B$2,People!$A$2,0))))</f>
        <v>Chuck Magee</v>
      </c>
      <c r="W8759" s="3" t="str">
        <f>IFERROR(INDEX(Returns!$B$2:$B$801,MATCH(Orders!B8759,Returns!$A$2:$A$801,0)),"No")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IF(M8760=People!$B$5,People!$A$5,IF(M8760=People!$B$4,People!$A$4,IF(Orders!M8760=People!$B$3,People!$A$3,IF(Orders!M8760=People!$B$2,People!$A$2,0))))</f>
        <v>Chuck Magee</v>
      </c>
      <c r="W8760" s="3" t="str">
        <f>IFERROR(INDEX(Returns!$B$2:$B$801,MATCH(Orders!B8760,Returns!$A$2:$A$801,0)),"No")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IF(M8761=People!$B$5,People!$A$5,IF(M8761=People!$B$4,People!$A$4,IF(Orders!M8761=People!$B$3,People!$A$3,IF(Orders!M8761=People!$B$2,People!$A$2,0))))</f>
        <v>Chuck Magee</v>
      </c>
      <c r="W8761" s="3" t="str">
        <f>IFERROR(INDEX(Returns!$B$2:$B$801,MATCH(Orders!B8761,Returns!$A$2:$A$801,0)),"No")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IF(M8762=People!$B$5,People!$A$5,IF(M8762=People!$B$4,People!$A$4,IF(Orders!M8762=People!$B$3,People!$A$3,IF(Orders!M8762=People!$B$2,People!$A$2,0))))</f>
        <v>Cassandra Brandow</v>
      </c>
      <c r="W8762" s="3" t="str">
        <f>IFERROR(INDEX(Returns!$B$2:$B$801,MATCH(Orders!B8762,Returns!$A$2:$A$801,0)),"No")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IF(M8763=People!$B$5,People!$A$5,IF(M8763=People!$B$4,People!$A$4,IF(Orders!M8763=People!$B$3,People!$A$3,IF(Orders!M8763=People!$B$2,People!$A$2,0))))</f>
        <v>Cassandra Brandow</v>
      </c>
      <c r="W8763" s="3" t="str">
        <f>IFERROR(INDEX(Returns!$B$2:$B$801,MATCH(Orders!B8763,Returns!$A$2:$A$801,0)),"No")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IF(M8764=People!$B$5,People!$A$5,IF(M8764=People!$B$4,People!$A$4,IF(Orders!M8764=People!$B$3,People!$A$3,IF(Orders!M8764=People!$B$2,People!$A$2,0))))</f>
        <v>Anna Andreadi</v>
      </c>
      <c r="W8764" s="3" t="str">
        <f>IFERROR(INDEX(Returns!$B$2:$B$801,MATCH(Orders!B8764,Returns!$A$2:$A$801,0)),"No")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IF(M8765=People!$B$5,People!$A$5,IF(M8765=People!$B$4,People!$A$4,IF(Orders!M8765=People!$B$3,People!$A$3,IF(Orders!M8765=People!$B$2,People!$A$2,0))))</f>
        <v>Anna Andreadi</v>
      </c>
      <c r="W8765" s="3" t="str">
        <f>IFERROR(INDEX(Returns!$B$2:$B$801,MATCH(Orders!B8765,Returns!$A$2:$A$801,0)),"No")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IF(M8766=People!$B$5,People!$A$5,IF(M8766=People!$B$4,People!$A$4,IF(Orders!M8766=People!$B$3,People!$A$3,IF(Orders!M8766=People!$B$2,People!$A$2,0))))</f>
        <v>Kelly Williams</v>
      </c>
      <c r="W8766" s="3" t="str">
        <f>IFERROR(INDEX(Returns!$B$2:$B$801,MATCH(Orders!B8766,Returns!$A$2:$A$801,0)),"No")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IF(M8767=People!$B$5,People!$A$5,IF(M8767=People!$B$4,People!$A$4,IF(Orders!M8767=People!$B$3,People!$A$3,IF(Orders!M8767=People!$B$2,People!$A$2,0))))</f>
        <v>Kelly Williams</v>
      </c>
      <c r="W8767" s="3" t="str">
        <f>IFERROR(INDEX(Returns!$B$2:$B$801,MATCH(Orders!B8767,Returns!$A$2:$A$801,0)),"No")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IF(M8768=People!$B$5,People!$A$5,IF(M8768=People!$B$4,People!$A$4,IF(Orders!M8768=People!$B$3,People!$A$3,IF(Orders!M8768=People!$B$2,People!$A$2,0))))</f>
        <v>Kelly Williams</v>
      </c>
      <c r="W8768" s="3" t="str">
        <f>IFERROR(INDEX(Returns!$B$2:$B$801,MATCH(Orders!B8768,Returns!$A$2:$A$801,0)),"No")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IF(M8769=People!$B$5,People!$A$5,IF(M8769=People!$B$4,People!$A$4,IF(Orders!M8769=People!$B$3,People!$A$3,IF(Orders!M8769=People!$B$2,People!$A$2,0))))</f>
        <v>Kelly Williams</v>
      </c>
      <c r="W8769" s="3" t="str">
        <f>IFERROR(INDEX(Returns!$B$2:$B$801,MATCH(Orders!B8769,Returns!$A$2:$A$801,0)),"No")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IF(M8770=People!$B$5,People!$A$5,IF(M8770=People!$B$4,People!$A$4,IF(Orders!M8770=People!$B$3,People!$A$3,IF(Orders!M8770=People!$B$2,People!$A$2,0))))</f>
        <v>Chuck Magee</v>
      </c>
      <c r="W8770" s="3" t="str">
        <f>IFERROR(INDEX(Returns!$B$2:$B$801,MATCH(Orders!B8770,Returns!$A$2:$A$801,0)),"No")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IF(M8771=People!$B$5,People!$A$5,IF(M8771=People!$B$4,People!$A$4,IF(Orders!M8771=People!$B$3,People!$A$3,IF(Orders!M8771=People!$B$2,People!$A$2,0))))</f>
        <v>Anna Andreadi</v>
      </c>
      <c r="W8771" s="3" t="str">
        <f>IFERROR(INDEX(Returns!$B$2:$B$801,MATCH(Orders!B8771,Returns!$A$2:$A$801,0)),"No")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IF(M8772=People!$B$5,People!$A$5,IF(M8772=People!$B$4,People!$A$4,IF(Orders!M8772=People!$B$3,People!$A$3,IF(Orders!M8772=People!$B$2,People!$A$2,0))))</f>
        <v>Anna Andreadi</v>
      </c>
      <c r="W8772" s="3" t="str">
        <f>IFERROR(INDEX(Returns!$B$2:$B$801,MATCH(Orders!B8772,Returns!$A$2:$A$801,0)),"No")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IF(M8773=People!$B$5,People!$A$5,IF(M8773=People!$B$4,People!$A$4,IF(Orders!M8773=People!$B$3,People!$A$3,IF(Orders!M8773=People!$B$2,People!$A$2,0))))</f>
        <v>Cassandra Brandow</v>
      </c>
      <c r="W8773" s="3" t="str">
        <f>IFERROR(INDEX(Returns!$B$2:$B$801,MATCH(Orders!B8773,Returns!$A$2:$A$801,0)),"No")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IF(M8774=People!$B$5,People!$A$5,IF(M8774=People!$B$4,People!$A$4,IF(Orders!M8774=People!$B$3,People!$A$3,IF(Orders!M8774=People!$B$2,People!$A$2,0))))</f>
        <v>Cassandra Brandow</v>
      </c>
      <c r="W8774" s="3" t="str">
        <f>IFERROR(INDEX(Returns!$B$2:$B$801,MATCH(Orders!B8774,Returns!$A$2:$A$801,0)),"No")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IF(M8775=People!$B$5,People!$A$5,IF(M8775=People!$B$4,People!$A$4,IF(Orders!M8775=People!$B$3,People!$A$3,IF(Orders!M8775=People!$B$2,People!$A$2,0))))</f>
        <v>Chuck Magee</v>
      </c>
      <c r="W8775" s="3" t="str">
        <f>IFERROR(INDEX(Returns!$B$2:$B$801,MATCH(Orders!B8775,Returns!$A$2:$A$801,0)),"No")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IF(M8776=People!$B$5,People!$A$5,IF(M8776=People!$B$4,People!$A$4,IF(Orders!M8776=People!$B$3,People!$A$3,IF(Orders!M8776=People!$B$2,People!$A$2,0))))</f>
        <v>Chuck Magee</v>
      </c>
      <c r="W8776" s="3" t="str">
        <f>IFERROR(INDEX(Returns!$B$2:$B$801,MATCH(Orders!B8776,Returns!$A$2:$A$801,0)),"No")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IF(M8777=People!$B$5,People!$A$5,IF(M8777=People!$B$4,People!$A$4,IF(Orders!M8777=People!$B$3,People!$A$3,IF(Orders!M8777=People!$B$2,People!$A$2,0))))</f>
        <v>Kelly Williams</v>
      </c>
      <c r="W8777" s="3" t="str">
        <f>IFERROR(INDEX(Returns!$B$2:$B$801,MATCH(Orders!B8777,Returns!$A$2:$A$801,0)),"No")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IF(M8778=People!$B$5,People!$A$5,IF(M8778=People!$B$4,People!$A$4,IF(Orders!M8778=People!$B$3,People!$A$3,IF(Orders!M8778=People!$B$2,People!$A$2,0))))</f>
        <v>Kelly Williams</v>
      </c>
      <c r="W8778" s="3" t="str">
        <f>IFERROR(INDEX(Returns!$B$2:$B$801,MATCH(Orders!B8778,Returns!$A$2:$A$801,0)),"No")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IF(M8779=People!$B$5,People!$A$5,IF(M8779=People!$B$4,People!$A$4,IF(Orders!M8779=People!$B$3,People!$A$3,IF(Orders!M8779=People!$B$2,People!$A$2,0))))</f>
        <v>Kelly Williams</v>
      </c>
      <c r="W8779" s="3" t="str">
        <f>IFERROR(INDEX(Returns!$B$2:$B$801,MATCH(Orders!B8779,Returns!$A$2:$A$801,0)),"No")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IF(M8780=People!$B$5,People!$A$5,IF(M8780=People!$B$4,People!$A$4,IF(Orders!M8780=People!$B$3,People!$A$3,IF(Orders!M8780=People!$B$2,People!$A$2,0))))</f>
        <v>Chuck Magee</v>
      </c>
      <c r="W8780" s="3" t="str">
        <f>IFERROR(INDEX(Returns!$B$2:$B$801,MATCH(Orders!B8780,Returns!$A$2:$A$801,0)),"No")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IF(M8781=People!$B$5,People!$A$5,IF(M8781=People!$B$4,People!$A$4,IF(Orders!M8781=People!$B$3,People!$A$3,IF(Orders!M8781=People!$B$2,People!$A$2,0))))</f>
        <v>Anna Andreadi</v>
      </c>
      <c r="W8781" s="3" t="str">
        <f>IFERROR(INDEX(Returns!$B$2:$B$801,MATCH(Orders!B8781,Returns!$A$2:$A$801,0)),"No")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IF(M8782=People!$B$5,People!$A$5,IF(M8782=People!$B$4,People!$A$4,IF(Orders!M8782=People!$B$3,People!$A$3,IF(Orders!M8782=People!$B$2,People!$A$2,0))))</f>
        <v>Kelly Williams</v>
      </c>
      <c r="W8782" s="3" t="str">
        <f>IFERROR(INDEX(Returns!$B$2:$B$801,MATCH(Orders!B8782,Returns!$A$2:$A$801,0)),"No")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IF(M8783=People!$B$5,People!$A$5,IF(M8783=People!$B$4,People!$A$4,IF(Orders!M8783=People!$B$3,People!$A$3,IF(Orders!M8783=People!$B$2,People!$A$2,0))))</f>
        <v>Kelly Williams</v>
      </c>
      <c r="W8783" s="3" t="str">
        <f>IFERROR(INDEX(Returns!$B$2:$B$801,MATCH(Orders!B8783,Returns!$A$2:$A$801,0)),"No")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IF(M8784=People!$B$5,People!$A$5,IF(M8784=People!$B$4,People!$A$4,IF(Orders!M8784=People!$B$3,People!$A$3,IF(Orders!M8784=People!$B$2,People!$A$2,0))))</f>
        <v>Anna Andreadi</v>
      </c>
      <c r="W8784" s="3" t="str">
        <f>IFERROR(INDEX(Returns!$B$2:$B$801,MATCH(Orders!B8784,Returns!$A$2:$A$801,0)),"No")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IF(M8785=People!$B$5,People!$A$5,IF(M8785=People!$B$4,People!$A$4,IF(Orders!M8785=People!$B$3,People!$A$3,IF(Orders!M8785=People!$B$2,People!$A$2,0))))</f>
        <v>Anna Andreadi</v>
      </c>
      <c r="W8785" s="3" t="str">
        <f>IFERROR(INDEX(Returns!$B$2:$B$801,MATCH(Orders!B8785,Returns!$A$2:$A$801,0)),"No")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IF(M8786=People!$B$5,People!$A$5,IF(M8786=People!$B$4,People!$A$4,IF(Orders!M8786=People!$B$3,People!$A$3,IF(Orders!M8786=People!$B$2,People!$A$2,0))))</f>
        <v>Cassandra Brandow</v>
      </c>
      <c r="W8786" s="3" t="str">
        <f>IFERROR(INDEX(Returns!$B$2:$B$801,MATCH(Orders!B8786,Returns!$A$2:$A$801,0)),"No")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IF(M8787=People!$B$5,People!$A$5,IF(M8787=People!$B$4,People!$A$4,IF(Orders!M8787=People!$B$3,People!$A$3,IF(Orders!M8787=People!$B$2,People!$A$2,0))))</f>
        <v>Anna Andreadi</v>
      </c>
      <c r="W8787" s="3" t="str">
        <f>IFERROR(INDEX(Returns!$B$2:$B$801,MATCH(Orders!B8787,Returns!$A$2:$A$801,0)),"No")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IF(M8788=People!$B$5,People!$A$5,IF(M8788=People!$B$4,People!$A$4,IF(Orders!M8788=People!$B$3,People!$A$3,IF(Orders!M8788=People!$B$2,People!$A$2,0))))</f>
        <v>Anna Andreadi</v>
      </c>
      <c r="W8788" s="3" t="str">
        <f>IFERROR(INDEX(Returns!$B$2:$B$801,MATCH(Orders!B8788,Returns!$A$2:$A$801,0)),"No")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IF(M8789=People!$B$5,People!$A$5,IF(M8789=People!$B$4,People!$A$4,IF(Orders!M8789=People!$B$3,People!$A$3,IF(Orders!M8789=People!$B$2,People!$A$2,0))))</f>
        <v>Anna Andreadi</v>
      </c>
      <c r="W8789" s="3" t="str">
        <f>IFERROR(INDEX(Returns!$B$2:$B$801,MATCH(Orders!B8789,Returns!$A$2:$A$801,0)),"No")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IF(M8790=People!$B$5,People!$A$5,IF(M8790=People!$B$4,People!$A$4,IF(Orders!M8790=People!$B$3,People!$A$3,IF(Orders!M8790=People!$B$2,People!$A$2,0))))</f>
        <v>Cassandra Brandow</v>
      </c>
      <c r="W8790" s="3" t="str">
        <f>IFERROR(INDEX(Returns!$B$2:$B$801,MATCH(Orders!B8790,Returns!$A$2:$A$801,0)),"No")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IF(M8791=People!$B$5,People!$A$5,IF(M8791=People!$B$4,People!$A$4,IF(Orders!M8791=People!$B$3,People!$A$3,IF(Orders!M8791=People!$B$2,People!$A$2,0))))</f>
        <v>Cassandra Brandow</v>
      </c>
      <c r="W8791" s="3" t="str">
        <f>IFERROR(INDEX(Returns!$B$2:$B$801,MATCH(Orders!B8791,Returns!$A$2:$A$801,0)),"No")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IF(M8792=People!$B$5,People!$A$5,IF(M8792=People!$B$4,People!$A$4,IF(Orders!M8792=People!$B$3,People!$A$3,IF(Orders!M8792=People!$B$2,People!$A$2,0))))</f>
        <v>Cassandra Brandow</v>
      </c>
      <c r="W8792" s="3" t="str">
        <f>IFERROR(INDEX(Returns!$B$2:$B$801,MATCH(Orders!B8792,Returns!$A$2:$A$801,0)),"No")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IF(M8793=People!$B$5,People!$A$5,IF(M8793=People!$B$4,People!$A$4,IF(Orders!M8793=People!$B$3,People!$A$3,IF(Orders!M8793=People!$B$2,People!$A$2,0))))</f>
        <v>Kelly Williams</v>
      </c>
      <c r="W8793" s="3" t="str">
        <f>IFERROR(INDEX(Returns!$B$2:$B$801,MATCH(Orders!B8793,Returns!$A$2:$A$801,0)),"No")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IF(M8794=People!$B$5,People!$A$5,IF(M8794=People!$B$4,People!$A$4,IF(Orders!M8794=People!$B$3,People!$A$3,IF(Orders!M8794=People!$B$2,People!$A$2,0))))</f>
        <v>Anna Andreadi</v>
      </c>
      <c r="W8794" s="3" t="str">
        <f>IFERROR(INDEX(Returns!$B$2:$B$801,MATCH(Orders!B8794,Returns!$A$2:$A$801,0)),"No")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IF(M8795=People!$B$5,People!$A$5,IF(M8795=People!$B$4,People!$A$4,IF(Orders!M8795=People!$B$3,People!$A$3,IF(Orders!M8795=People!$B$2,People!$A$2,0))))</f>
        <v>Anna Andreadi</v>
      </c>
      <c r="W8795" s="3" t="str">
        <f>IFERROR(INDEX(Returns!$B$2:$B$801,MATCH(Orders!B8795,Returns!$A$2:$A$801,0)),"No")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IF(M8796=People!$B$5,People!$A$5,IF(M8796=People!$B$4,People!$A$4,IF(Orders!M8796=People!$B$3,People!$A$3,IF(Orders!M8796=People!$B$2,People!$A$2,0))))</f>
        <v>Anna Andreadi</v>
      </c>
      <c r="W8796" s="3" t="str">
        <f>IFERROR(INDEX(Returns!$B$2:$B$801,MATCH(Orders!B8796,Returns!$A$2:$A$801,0)),"No")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IF(M8797=People!$B$5,People!$A$5,IF(M8797=People!$B$4,People!$A$4,IF(Orders!M8797=People!$B$3,People!$A$3,IF(Orders!M8797=People!$B$2,People!$A$2,0))))</f>
        <v>Anna Andreadi</v>
      </c>
      <c r="W8797" s="3" t="str">
        <f>IFERROR(INDEX(Returns!$B$2:$B$801,MATCH(Orders!B8797,Returns!$A$2:$A$801,0)),"No")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IF(M8798=People!$B$5,People!$A$5,IF(M8798=People!$B$4,People!$A$4,IF(Orders!M8798=People!$B$3,People!$A$3,IF(Orders!M8798=People!$B$2,People!$A$2,0))))</f>
        <v>Anna Andreadi</v>
      </c>
      <c r="W8798" s="3" t="str">
        <f>IFERROR(INDEX(Returns!$B$2:$B$801,MATCH(Orders!B8798,Returns!$A$2:$A$801,0)),"No")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IF(M8799=People!$B$5,People!$A$5,IF(M8799=People!$B$4,People!$A$4,IF(Orders!M8799=People!$B$3,People!$A$3,IF(Orders!M8799=People!$B$2,People!$A$2,0))))</f>
        <v>Anna Andreadi</v>
      </c>
      <c r="W8799" s="3" t="str">
        <f>IFERROR(INDEX(Returns!$B$2:$B$801,MATCH(Orders!B8799,Returns!$A$2:$A$801,0)),"No")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IF(M8800=People!$B$5,People!$A$5,IF(M8800=People!$B$4,People!$A$4,IF(Orders!M8800=People!$B$3,People!$A$3,IF(Orders!M8800=People!$B$2,People!$A$2,0))))</f>
        <v>Chuck Magee</v>
      </c>
      <c r="W8800" s="3" t="str">
        <f>IFERROR(INDEX(Returns!$B$2:$B$801,MATCH(Orders!B8800,Returns!$A$2:$A$801,0)),"No")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IF(M8801=People!$B$5,People!$A$5,IF(M8801=People!$B$4,People!$A$4,IF(Orders!M8801=People!$B$3,People!$A$3,IF(Orders!M8801=People!$B$2,People!$A$2,0))))</f>
        <v>Chuck Magee</v>
      </c>
      <c r="W8801" s="3" t="str">
        <f>IFERROR(INDEX(Returns!$B$2:$B$801,MATCH(Orders!B8801,Returns!$A$2:$A$801,0)),"No")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IF(M8802=People!$B$5,People!$A$5,IF(M8802=People!$B$4,People!$A$4,IF(Orders!M8802=People!$B$3,People!$A$3,IF(Orders!M8802=People!$B$2,People!$A$2,0))))</f>
        <v>Kelly Williams</v>
      </c>
      <c r="W8802" s="3" t="str">
        <f>IFERROR(INDEX(Returns!$B$2:$B$801,MATCH(Orders!B8802,Returns!$A$2:$A$801,0)),"No")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IF(M8803=People!$B$5,People!$A$5,IF(M8803=People!$B$4,People!$A$4,IF(Orders!M8803=People!$B$3,People!$A$3,IF(Orders!M8803=People!$B$2,People!$A$2,0))))</f>
        <v>Kelly Williams</v>
      </c>
      <c r="W8803" s="3" t="str">
        <f>IFERROR(INDEX(Returns!$B$2:$B$801,MATCH(Orders!B8803,Returns!$A$2:$A$801,0)),"No")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IF(M8804=People!$B$5,People!$A$5,IF(M8804=People!$B$4,People!$A$4,IF(Orders!M8804=People!$B$3,People!$A$3,IF(Orders!M8804=People!$B$2,People!$A$2,0))))</f>
        <v>Kelly Williams</v>
      </c>
      <c r="W8804" s="3" t="str">
        <f>IFERROR(INDEX(Returns!$B$2:$B$801,MATCH(Orders!B8804,Returns!$A$2:$A$801,0)),"No")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IF(M8805=People!$B$5,People!$A$5,IF(M8805=People!$B$4,People!$A$4,IF(Orders!M8805=People!$B$3,People!$A$3,IF(Orders!M8805=People!$B$2,People!$A$2,0))))</f>
        <v>Chuck Magee</v>
      </c>
      <c r="W8805" s="3" t="str">
        <f>IFERROR(INDEX(Returns!$B$2:$B$801,MATCH(Orders!B8805,Returns!$A$2:$A$801,0)),"No")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IF(M8806=People!$B$5,People!$A$5,IF(M8806=People!$B$4,People!$A$4,IF(Orders!M8806=People!$B$3,People!$A$3,IF(Orders!M8806=People!$B$2,People!$A$2,0))))</f>
        <v>Chuck Magee</v>
      </c>
      <c r="W8806" s="3" t="str">
        <f>IFERROR(INDEX(Returns!$B$2:$B$801,MATCH(Orders!B8806,Returns!$A$2:$A$801,0)),"No")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IF(M8807=People!$B$5,People!$A$5,IF(M8807=People!$B$4,People!$A$4,IF(Orders!M8807=People!$B$3,People!$A$3,IF(Orders!M8807=People!$B$2,People!$A$2,0))))</f>
        <v>Anna Andreadi</v>
      </c>
      <c r="W8807" s="3" t="str">
        <f>IFERROR(INDEX(Returns!$B$2:$B$801,MATCH(Orders!B8807,Returns!$A$2:$A$801,0)),"No")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IF(M8808=People!$B$5,People!$A$5,IF(M8808=People!$B$4,People!$A$4,IF(Orders!M8808=People!$B$3,People!$A$3,IF(Orders!M8808=People!$B$2,People!$A$2,0))))</f>
        <v>Chuck Magee</v>
      </c>
      <c r="W8808" s="3" t="str">
        <f>IFERROR(INDEX(Returns!$B$2:$B$801,MATCH(Orders!B8808,Returns!$A$2:$A$801,0)),"No")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IF(M8809=People!$B$5,People!$A$5,IF(M8809=People!$B$4,People!$A$4,IF(Orders!M8809=People!$B$3,People!$A$3,IF(Orders!M8809=People!$B$2,People!$A$2,0))))</f>
        <v>Chuck Magee</v>
      </c>
      <c r="W8809" s="3" t="str">
        <f>IFERROR(INDEX(Returns!$B$2:$B$801,MATCH(Orders!B8809,Returns!$A$2:$A$801,0)),"No")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IF(M8810=People!$B$5,People!$A$5,IF(M8810=People!$B$4,People!$A$4,IF(Orders!M8810=People!$B$3,People!$A$3,IF(Orders!M8810=People!$B$2,People!$A$2,0))))</f>
        <v>Chuck Magee</v>
      </c>
      <c r="W8810" s="3" t="str">
        <f>IFERROR(INDEX(Returns!$B$2:$B$801,MATCH(Orders!B8810,Returns!$A$2:$A$801,0)),"No")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IF(M8811=People!$B$5,People!$A$5,IF(M8811=People!$B$4,People!$A$4,IF(Orders!M8811=People!$B$3,People!$A$3,IF(Orders!M8811=People!$B$2,People!$A$2,0))))</f>
        <v>Chuck Magee</v>
      </c>
      <c r="W8811" s="3" t="str">
        <f>IFERROR(INDEX(Returns!$B$2:$B$801,MATCH(Orders!B8811,Returns!$A$2:$A$801,0)),"No")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IF(M8812=People!$B$5,People!$A$5,IF(M8812=People!$B$4,People!$A$4,IF(Orders!M8812=People!$B$3,People!$A$3,IF(Orders!M8812=People!$B$2,People!$A$2,0))))</f>
        <v>Anna Andreadi</v>
      </c>
      <c r="W8812" s="3" t="str">
        <f>IFERROR(INDEX(Returns!$B$2:$B$801,MATCH(Orders!B8812,Returns!$A$2:$A$801,0)),"No")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IF(M8813=People!$B$5,People!$A$5,IF(M8813=People!$B$4,People!$A$4,IF(Orders!M8813=People!$B$3,People!$A$3,IF(Orders!M8813=People!$B$2,People!$A$2,0))))</f>
        <v>Kelly Williams</v>
      </c>
      <c r="W8813" s="3" t="str">
        <f>IFERROR(INDEX(Returns!$B$2:$B$801,MATCH(Orders!B8813,Returns!$A$2:$A$801,0)),"No")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IF(M8814=People!$B$5,People!$A$5,IF(M8814=People!$B$4,People!$A$4,IF(Orders!M8814=People!$B$3,People!$A$3,IF(Orders!M8814=People!$B$2,People!$A$2,0))))</f>
        <v>Kelly Williams</v>
      </c>
      <c r="W8814" s="3" t="str">
        <f>IFERROR(INDEX(Returns!$B$2:$B$801,MATCH(Orders!B8814,Returns!$A$2:$A$801,0)),"No")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IF(M8815=People!$B$5,People!$A$5,IF(M8815=People!$B$4,People!$A$4,IF(Orders!M8815=People!$B$3,People!$A$3,IF(Orders!M8815=People!$B$2,People!$A$2,0))))</f>
        <v>Anna Andreadi</v>
      </c>
      <c r="W8815" s="3" t="str">
        <f>IFERROR(INDEX(Returns!$B$2:$B$801,MATCH(Orders!B8815,Returns!$A$2:$A$801,0)),"No")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IF(M8816=People!$B$5,People!$A$5,IF(M8816=People!$B$4,People!$A$4,IF(Orders!M8816=People!$B$3,People!$A$3,IF(Orders!M8816=People!$B$2,People!$A$2,0))))</f>
        <v>Chuck Magee</v>
      </c>
      <c r="W8816" s="3" t="str">
        <f>IFERROR(INDEX(Returns!$B$2:$B$801,MATCH(Orders!B8816,Returns!$A$2:$A$801,0)),"No")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IF(M8817=People!$B$5,People!$A$5,IF(M8817=People!$B$4,People!$A$4,IF(Orders!M8817=People!$B$3,People!$A$3,IF(Orders!M8817=People!$B$2,People!$A$2,0))))</f>
        <v>Chuck Magee</v>
      </c>
      <c r="W8817" s="3" t="str">
        <f>IFERROR(INDEX(Returns!$B$2:$B$801,MATCH(Orders!B8817,Returns!$A$2:$A$801,0)),"No")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IF(M8818=People!$B$5,People!$A$5,IF(M8818=People!$B$4,People!$A$4,IF(Orders!M8818=People!$B$3,People!$A$3,IF(Orders!M8818=People!$B$2,People!$A$2,0))))</f>
        <v>Chuck Magee</v>
      </c>
      <c r="W8818" s="3" t="str">
        <f>IFERROR(INDEX(Returns!$B$2:$B$801,MATCH(Orders!B8818,Returns!$A$2:$A$801,0)),"No")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IF(M8819=People!$B$5,People!$A$5,IF(M8819=People!$B$4,People!$A$4,IF(Orders!M8819=People!$B$3,People!$A$3,IF(Orders!M8819=People!$B$2,People!$A$2,0))))</f>
        <v>Chuck Magee</v>
      </c>
      <c r="W8819" s="3" t="str">
        <f>IFERROR(INDEX(Returns!$B$2:$B$801,MATCH(Orders!B8819,Returns!$A$2:$A$801,0)),"No")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IF(M8820=People!$B$5,People!$A$5,IF(M8820=People!$B$4,People!$A$4,IF(Orders!M8820=People!$B$3,People!$A$3,IF(Orders!M8820=People!$B$2,People!$A$2,0))))</f>
        <v>Chuck Magee</v>
      </c>
      <c r="W8820" s="3" t="str">
        <f>IFERROR(INDEX(Returns!$B$2:$B$801,MATCH(Orders!B8820,Returns!$A$2:$A$801,0)),"No")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IF(M8821=People!$B$5,People!$A$5,IF(M8821=People!$B$4,People!$A$4,IF(Orders!M8821=People!$B$3,People!$A$3,IF(Orders!M8821=People!$B$2,People!$A$2,0))))</f>
        <v>Kelly Williams</v>
      </c>
      <c r="W8821" s="3" t="str">
        <f>IFERROR(INDEX(Returns!$B$2:$B$801,MATCH(Orders!B8821,Returns!$A$2:$A$801,0)),"No")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IF(M8822=People!$B$5,People!$A$5,IF(M8822=People!$B$4,People!$A$4,IF(Orders!M8822=People!$B$3,People!$A$3,IF(Orders!M8822=People!$B$2,People!$A$2,0))))</f>
        <v>Cassandra Brandow</v>
      </c>
      <c r="W8822" s="3" t="str">
        <f>IFERROR(INDEX(Returns!$B$2:$B$801,MATCH(Orders!B8822,Returns!$A$2:$A$801,0)),"No")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IF(M8823=People!$B$5,People!$A$5,IF(M8823=People!$B$4,People!$A$4,IF(Orders!M8823=People!$B$3,People!$A$3,IF(Orders!M8823=People!$B$2,People!$A$2,0))))</f>
        <v>Cassandra Brandow</v>
      </c>
      <c r="W8823" s="3" t="str">
        <f>IFERROR(INDEX(Returns!$B$2:$B$801,MATCH(Orders!B8823,Returns!$A$2:$A$801,0)),"No")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IF(M8824=People!$B$5,People!$A$5,IF(M8824=People!$B$4,People!$A$4,IF(Orders!M8824=People!$B$3,People!$A$3,IF(Orders!M8824=People!$B$2,People!$A$2,0))))</f>
        <v>Cassandra Brandow</v>
      </c>
      <c r="W8824" s="3" t="str">
        <f>IFERROR(INDEX(Returns!$B$2:$B$801,MATCH(Orders!B8824,Returns!$A$2:$A$801,0)),"No")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IF(M8825=People!$B$5,People!$A$5,IF(M8825=People!$B$4,People!$A$4,IF(Orders!M8825=People!$B$3,People!$A$3,IF(Orders!M8825=People!$B$2,People!$A$2,0))))</f>
        <v>Cassandra Brandow</v>
      </c>
      <c r="W8825" s="3" t="str">
        <f>IFERROR(INDEX(Returns!$B$2:$B$801,MATCH(Orders!B8825,Returns!$A$2:$A$801,0)),"No")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IF(M8826=People!$B$5,People!$A$5,IF(M8826=People!$B$4,People!$A$4,IF(Orders!M8826=People!$B$3,People!$A$3,IF(Orders!M8826=People!$B$2,People!$A$2,0))))</f>
        <v>Chuck Magee</v>
      </c>
      <c r="W8826" s="3" t="str">
        <f>IFERROR(INDEX(Returns!$B$2:$B$801,MATCH(Orders!B8826,Returns!$A$2:$A$801,0)),"No")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IF(M8827=People!$B$5,People!$A$5,IF(M8827=People!$B$4,People!$A$4,IF(Orders!M8827=People!$B$3,People!$A$3,IF(Orders!M8827=People!$B$2,People!$A$2,0))))</f>
        <v>Chuck Magee</v>
      </c>
      <c r="W8827" s="3" t="str">
        <f>IFERROR(INDEX(Returns!$B$2:$B$801,MATCH(Orders!B8827,Returns!$A$2:$A$801,0)),"No")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IF(M8828=People!$B$5,People!$A$5,IF(M8828=People!$B$4,People!$A$4,IF(Orders!M8828=People!$B$3,People!$A$3,IF(Orders!M8828=People!$B$2,People!$A$2,0))))</f>
        <v>Kelly Williams</v>
      </c>
      <c r="W8828" s="3" t="str">
        <f>IFERROR(INDEX(Returns!$B$2:$B$801,MATCH(Orders!B8828,Returns!$A$2:$A$801,0)),"No")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IF(M8829=People!$B$5,People!$A$5,IF(M8829=People!$B$4,People!$A$4,IF(Orders!M8829=People!$B$3,People!$A$3,IF(Orders!M8829=People!$B$2,People!$A$2,0))))</f>
        <v>Kelly Williams</v>
      </c>
      <c r="W8829" s="3" t="str">
        <f>IFERROR(INDEX(Returns!$B$2:$B$801,MATCH(Orders!B8829,Returns!$A$2:$A$801,0)),"No")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IF(M8830=People!$B$5,People!$A$5,IF(M8830=People!$B$4,People!$A$4,IF(Orders!M8830=People!$B$3,People!$A$3,IF(Orders!M8830=People!$B$2,People!$A$2,0))))</f>
        <v>Kelly Williams</v>
      </c>
      <c r="W8830" s="3" t="str">
        <f>IFERROR(INDEX(Returns!$B$2:$B$801,MATCH(Orders!B8830,Returns!$A$2:$A$801,0)),"No")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IF(M8831=People!$B$5,People!$A$5,IF(M8831=People!$B$4,People!$A$4,IF(Orders!M8831=People!$B$3,People!$A$3,IF(Orders!M8831=People!$B$2,People!$A$2,0))))</f>
        <v>Kelly Williams</v>
      </c>
      <c r="W8831" s="3" t="str">
        <f>IFERROR(INDEX(Returns!$B$2:$B$801,MATCH(Orders!B8831,Returns!$A$2:$A$801,0)),"No")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IF(M8832=People!$B$5,People!$A$5,IF(M8832=People!$B$4,People!$A$4,IF(Orders!M8832=People!$B$3,People!$A$3,IF(Orders!M8832=People!$B$2,People!$A$2,0))))</f>
        <v>Anna Andreadi</v>
      </c>
      <c r="W8832" s="3" t="str">
        <f>IFERROR(INDEX(Returns!$B$2:$B$801,MATCH(Orders!B8832,Returns!$A$2:$A$801,0)),"No")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IF(M8833=People!$B$5,People!$A$5,IF(M8833=People!$B$4,People!$A$4,IF(Orders!M8833=People!$B$3,People!$A$3,IF(Orders!M8833=People!$B$2,People!$A$2,0))))</f>
        <v>Cassandra Brandow</v>
      </c>
      <c r="W8833" s="3" t="str">
        <f>IFERROR(INDEX(Returns!$B$2:$B$801,MATCH(Orders!B8833,Returns!$A$2:$A$801,0)),"No")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IF(M8834=People!$B$5,People!$A$5,IF(M8834=People!$B$4,People!$A$4,IF(Orders!M8834=People!$B$3,People!$A$3,IF(Orders!M8834=People!$B$2,People!$A$2,0))))</f>
        <v>Chuck Magee</v>
      </c>
      <c r="W8834" s="3" t="str">
        <f>IFERROR(INDEX(Returns!$B$2:$B$801,MATCH(Orders!B8834,Returns!$A$2:$A$801,0)),"No")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IF(M8835=People!$B$5,People!$A$5,IF(M8835=People!$B$4,People!$A$4,IF(Orders!M8835=People!$B$3,People!$A$3,IF(Orders!M8835=People!$B$2,People!$A$2,0))))</f>
        <v>Cassandra Brandow</v>
      </c>
      <c r="W8835" s="3" t="str">
        <f>IFERROR(INDEX(Returns!$B$2:$B$801,MATCH(Orders!B8835,Returns!$A$2:$A$801,0)),"No")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IF(M8836=People!$B$5,People!$A$5,IF(M8836=People!$B$4,People!$A$4,IF(Orders!M8836=People!$B$3,People!$A$3,IF(Orders!M8836=People!$B$2,People!$A$2,0))))</f>
        <v>Cassandra Brandow</v>
      </c>
      <c r="W8836" s="3" t="str">
        <f>IFERROR(INDEX(Returns!$B$2:$B$801,MATCH(Orders!B8836,Returns!$A$2:$A$801,0)),"No")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IF(M8837=People!$B$5,People!$A$5,IF(M8837=People!$B$4,People!$A$4,IF(Orders!M8837=People!$B$3,People!$A$3,IF(Orders!M8837=People!$B$2,People!$A$2,0))))</f>
        <v>Cassandra Brandow</v>
      </c>
      <c r="W8837" s="3" t="str">
        <f>IFERROR(INDEX(Returns!$B$2:$B$801,MATCH(Orders!B8837,Returns!$A$2:$A$801,0)),"No")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IF(M8838=People!$B$5,People!$A$5,IF(M8838=People!$B$4,People!$A$4,IF(Orders!M8838=People!$B$3,People!$A$3,IF(Orders!M8838=People!$B$2,People!$A$2,0))))</f>
        <v>Cassandra Brandow</v>
      </c>
      <c r="W8838" s="3" t="str">
        <f>IFERROR(INDEX(Returns!$B$2:$B$801,MATCH(Orders!B8838,Returns!$A$2:$A$801,0)),"No")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IF(M8839=People!$B$5,People!$A$5,IF(M8839=People!$B$4,People!$A$4,IF(Orders!M8839=People!$B$3,People!$A$3,IF(Orders!M8839=People!$B$2,People!$A$2,0))))</f>
        <v>Cassandra Brandow</v>
      </c>
      <c r="W8839" s="3" t="str">
        <f>IFERROR(INDEX(Returns!$B$2:$B$801,MATCH(Orders!B8839,Returns!$A$2:$A$801,0)),"No")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IF(M8840=People!$B$5,People!$A$5,IF(M8840=People!$B$4,People!$A$4,IF(Orders!M8840=People!$B$3,People!$A$3,IF(Orders!M8840=People!$B$2,People!$A$2,0))))</f>
        <v>Anna Andreadi</v>
      </c>
      <c r="W8840" s="3" t="str">
        <f>IFERROR(INDEX(Returns!$B$2:$B$801,MATCH(Orders!B8840,Returns!$A$2:$A$801,0)),"No")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IF(M8841=People!$B$5,People!$A$5,IF(M8841=People!$B$4,People!$A$4,IF(Orders!M8841=People!$B$3,People!$A$3,IF(Orders!M8841=People!$B$2,People!$A$2,0))))</f>
        <v>Anna Andreadi</v>
      </c>
      <c r="W8841" s="3" t="str">
        <f>IFERROR(INDEX(Returns!$B$2:$B$801,MATCH(Orders!B8841,Returns!$A$2:$A$801,0)),"No")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IF(M8842=People!$B$5,People!$A$5,IF(M8842=People!$B$4,People!$A$4,IF(Orders!M8842=People!$B$3,People!$A$3,IF(Orders!M8842=People!$B$2,People!$A$2,0))))</f>
        <v>Anna Andreadi</v>
      </c>
      <c r="W8842" s="3" t="str">
        <f>IFERROR(INDEX(Returns!$B$2:$B$801,MATCH(Orders!B8842,Returns!$A$2:$A$801,0)),"No")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IF(M8843=People!$B$5,People!$A$5,IF(M8843=People!$B$4,People!$A$4,IF(Orders!M8843=People!$B$3,People!$A$3,IF(Orders!M8843=People!$B$2,People!$A$2,0))))</f>
        <v>Anna Andreadi</v>
      </c>
      <c r="W8843" s="3" t="str">
        <f>IFERROR(INDEX(Returns!$B$2:$B$801,MATCH(Orders!B8843,Returns!$A$2:$A$801,0)),"No")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IF(M8844=People!$B$5,People!$A$5,IF(M8844=People!$B$4,People!$A$4,IF(Orders!M8844=People!$B$3,People!$A$3,IF(Orders!M8844=People!$B$2,People!$A$2,0))))</f>
        <v>Anna Andreadi</v>
      </c>
      <c r="W8844" s="3" t="str">
        <f>IFERROR(INDEX(Returns!$B$2:$B$801,MATCH(Orders!B8844,Returns!$A$2:$A$801,0)),"No")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IF(M8845=People!$B$5,People!$A$5,IF(M8845=People!$B$4,People!$A$4,IF(Orders!M8845=People!$B$3,People!$A$3,IF(Orders!M8845=People!$B$2,People!$A$2,0))))</f>
        <v>Kelly Williams</v>
      </c>
      <c r="W8845" s="3" t="str">
        <f>IFERROR(INDEX(Returns!$B$2:$B$801,MATCH(Orders!B8845,Returns!$A$2:$A$801,0)),"No")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IF(M8846=People!$B$5,People!$A$5,IF(M8846=People!$B$4,People!$A$4,IF(Orders!M8846=People!$B$3,People!$A$3,IF(Orders!M8846=People!$B$2,People!$A$2,0))))</f>
        <v>Chuck Magee</v>
      </c>
      <c r="W8846" s="3" t="str">
        <f>IFERROR(INDEX(Returns!$B$2:$B$801,MATCH(Orders!B8846,Returns!$A$2:$A$801,0)),"No")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IF(M8847=People!$B$5,People!$A$5,IF(M8847=People!$B$4,People!$A$4,IF(Orders!M8847=People!$B$3,People!$A$3,IF(Orders!M8847=People!$B$2,People!$A$2,0))))</f>
        <v>Chuck Magee</v>
      </c>
      <c r="W8847" s="3" t="str">
        <f>IFERROR(INDEX(Returns!$B$2:$B$801,MATCH(Orders!B8847,Returns!$A$2:$A$801,0)),"No")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IF(M8848=People!$B$5,People!$A$5,IF(M8848=People!$B$4,People!$A$4,IF(Orders!M8848=People!$B$3,People!$A$3,IF(Orders!M8848=People!$B$2,People!$A$2,0))))</f>
        <v>Chuck Magee</v>
      </c>
      <c r="W8848" s="3" t="str">
        <f>IFERROR(INDEX(Returns!$B$2:$B$801,MATCH(Orders!B8848,Returns!$A$2:$A$801,0)),"No")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IF(M8849=People!$B$5,People!$A$5,IF(M8849=People!$B$4,People!$A$4,IF(Orders!M8849=People!$B$3,People!$A$3,IF(Orders!M8849=People!$B$2,People!$A$2,0))))</f>
        <v>Chuck Magee</v>
      </c>
      <c r="W8849" s="3" t="str">
        <f>IFERROR(INDEX(Returns!$B$2:$B$801,MATCH(Orders!B8849,Returns!$A$2:$A$801,0)),"No")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IF(M8850=People!$B$5,People!$A$5,IF(M8850=People!$B$4,People!$A$4,IF(Orders!M8850=People!$B$3,People!$A$3,IF(Orders!M8850=People!$B$2,People!$A$2,0))))</f>
        <v>Cassandra Brandow</v>
      </c>
      <c r="W8850" s="3" t="str">
        <f>IFERROR(INDEX(Returns!$B$2:$B$801,MATCH(Orders!B8850,Returns!$A$2:$A$801,0)),"No")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IF(M8851=People!$B$5,People!$A$5,IF(M8851=People!$B$4,People!$A$4,IF(Orders!M8851=People!$B$3,People!$A$3,IF(Orders!M8851=People!$B$2,People!$A$2,0))))</f>
        <v>Cassandra Brandow</v>
      </c>
      <c r="W8851" s="3" t="str">
        <f>IFERROR(INDEX(Returns!$B$2:$B$801,MATCH(Orders!B8851,Returns!$A$2:$A$801,0)),"No")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IF(M8852=People!$B$5,People!$A$5,IF(M8852=People!$B$4,People!$A$4,IF(Orders!M8852=People!$B$3,People!$A$3,IF(Orders!M8852=People!$B$2,People!$A$2,0))))</f>
        <v>Cassandra Brandow</v>
      </c>
      <c r="W8852" s="3" t="str">
        <f>IFERROR(INDEX(Returns!$B$2:$B$801,MATCH(Orders!B8852,Returns!$A$2:$A$801,0)),"No")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IF(M8853=People!$B$5,People!$A$5,IF(M8853=People!$B$4,People!$A$4,IF(Orders!M8853=People!$B$3,People!$A$3,IF(Orders!M8853=People!$B$2,People!$A$2,0))))</f>
        <v>Cassandra Brandow</v>
      </c>
      <c r="W8853" s="3" t="str">
        <f>IFERROR(INDEX(Returns!$B$2:$B$801,MATCH(Orders!B8853,Returns!$A$2:$A$801,0)),"No")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IF(M8854=People!$B$5,People!$A$5,IF(M8854=People!$B$4,People!$A$4,IF(Orders!M8854=People!$B$3,People!$A$3,IF(Orders!M8854=People!$B$2,People!$A$2,0))))</f>
        <v>Chuck Magee</v>
      </c>
      <c r="W8854" s="3" t="str">
        <f>IFERROR(INDEX(Returns!$B$2:$B$801,MATCH(Orders!B8854,Returns!$A$2:$A$801,0)),"No")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IF(M8855=People!$B$5,People!$A$5,IF(M8855=People!$B$4,People!$A$4,IF(Orders!M8855=People!$B$3,People!$A$3,IF(Orders!M8855=People!$B$2,People!$A$2,0))))</f>
        <v>Chuck Magee</v>
      </c>
      <c r="W8855" s="3" t="str">
        <f>IFERROR(INDEX(Returns!$B$2:$B$801,MATCH(Orders!B8855,Returns!$A$2:$A$801,0)),"No")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IF(M8856=People!$B$5,People!$A$5,IF(M8856=People!$B$4,People!$A$4,IF(Orders!M8856=People!$B$3,People!$A$3,IF(Orders!M8856=People!$B$2,People!$A$2,0))))</f>
        <v>Chuck Magee</v>
      </c>
      <c r="W8856" s="3" t="str">
        <f>IFERROR(INDEX(Returns!$B$2:$B$801,MATCH(Orders!B8856,Returns!$A$2:$A$801,0)),"No")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IF(M8857=People!$B$5,People!$A$5,IF(M8857=People!$B$4,People!$A$4,IF(Orders!M8857=People!$B$3,People!$A$3,IF(Orders!M8857=People!$B$2,People!$A$2,0))))</f>
        <v>Anna Andreadi</v>
      </c>
      <c r="W8857" s="3" t="str">
        <f>IFERROR(INDEX(Returns!$B$2:$B$801,MATCH(Orders!B8857,Returns!$A$2:$A$801,0)),"No")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IF(M8858=People!$B$5,People!$A$5,IF(M8858=People!$B$4,People!$A$4,IF(Orders!M8858=People!$B$3,People!$A$3,IF(Orders!M8858=People!$B$2,People!$A$2,0))))</f>
        <v>Anna Andreadi</v>
      </c>
      <c r="W8858" s="3" t="str">
        <f>IFERROR(INDEX(Returns!$B$2:$B$801,MATCH(Orders!B8858,Returns!$A$2:$A$801,0)),"No")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IF(M8859=People!$B$5,People!$A$5,IF(M8859=People!$B$4,People!$A$4,IF(Orders!M8859=People!$B$3,People!$A$3,IF(Orders!M8859=People!$B$2,People!$A$2,0))))</f>
        <v>Anna Andreadi</v>
      </c>
      <c r="W8859" s="3" t="str">
        <f>IFERROR(INDEX(Returns!$B$2:$B$801,MATCH(Orders!B8859,Returns!$A$2:$A$801,0)),"No")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IF(M8860=People!$B$5,People!$A$5,IF(M8860=People!$B$4,People!$A$4,IF(Orders!M8860=People!$B$3,People!$A$3,IF(Orders!M8860=People!$B$2,People!$A$2,0))))</f>
        <v>Anna Andreadi</v>
      </c>
      <c r="W8860" s="3" t="str">
        <f>IFERROR(INDEX(Returns!$B$2:$B$801,MATCH(Orders!B8860,Returns!$A$2:$A$801,0)),"No")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IF(M8861=People!$B$5,People!$A$5,IF(M8861=People!$B$4,People!$A$4,IF(Orders!M8861=People!$B$3,People!$A$3,IF(Orders!M8861=People!$B$2,People!$A$2,0))))</f>
        <v>Cassandra Brandow</v>
      </c>
      <c r="W8861" s="3" t="str">
        <f>IFERROR(INDEX(Returns!$B$2:$B$801,MATCH(Orders!B8861,Returns!$A$2:$A$801,0)),"No")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IF(M8862=People!$B$5,People!$A$5,IF(M8862=People!$B$4,People!$A$4,IF(Orders!M8862=People!$B$3,People!$A$3,IF(Orders!M8862=People!$B$2,People!$A$2,0))))</f>
        <v>Chuck Magee</v>
      </c>
      <c r="W8862" s="3" t="str">
        <f>IFERROR(INDEX(Returns!$B$2:$B$801,MATCH(Orders!B8862,Returns!$A$2:$A$801,0)),"No")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IF(M8863=People!$B$5,People!$A$5,IF(M8863=People!$B$4,People!$A$4,IF(Orders!M8863=People!$B$3,People!$A$3,IF(Orders!M8863=People!$B$2,People!$A$2,0))))</f>
        <v>Chuck Magee</v>
      </c>
      <c r="W8863" s="3" t="str">
        <f>IFERROR(INDEX(Returns!$B$2:$B$801,MATCH(Orders!B8863,Returns!$A$2:$A$801,0)),"No")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IF(M8864=People!$B$5,People!$A$5,IF(M8864=People!$B$4,People!$A$4,IF(Orders!M8864=People!$B$3,People!$A$3,IF(Orders!M8864=People!$B$2,People!$A$2,0))))</f>
        <v>Chuck Magee</v>
      </c>
      <c r="W8864" s="3" t="str">
        <f>IFERROR(INDEX(Returns!$B$2:$B$801,MATCH(Orders!B8864,Returns!$A$2:$A$801,0)),"No")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IF(M8865=People!$B$5,People!$A$5,IF(M8865=People!$B$4,People!$A$4,IF(Orders!M8865=People!$B$3,People!$A$3,IF(Orders!M8865=People!$B$2,People!$A$2,0))))</f>
        <v>Chuck Magee</v>
      </c>
      <c r="W8865" s="3" t="str">
        <f>IFERROR(INDEX(Returns!$B$2:$B$801,MATCH(Orders!B8865,Returns!$A$2:$A$801,0)),"No")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IF(M8866=People!$B$5,People!$A$5,IF(M8866=People!$B$4,People!$A$4,IF(Orders!M8866=People!$B$3,People!$A$3,IF(Orders!M8866=People!$B$2,People!$A$2,0))))</f>
        <v>Chuck Magee</v>
      </c>
      <c r="W8866" s="3" t="str">
        <f>IFERROR(INDEX(Returns!$B$2:$B$801,MATCH(Orders!B8866,Returns!$A$2:$A$801,0)),"No")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IF(M8867=People!$B$5,People!$A$5,IF(M8867=People!$B$4,People!$A$4,IF(Orders!M8867=People!$B$3,People!$A$3,IF(Orders!M8867=People!$B$2,People!$A$2,0))))</f>
        <v>Cassandra Brandow</v>
      </c>
      <c r="W8867" s="3" t="str">
        <f>IFERROR(INDEX(Returns!$B$2:$B$801,MATCH(Orders!B8867,Returns!$A$2:$A$801,0)),"No")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IF(M8868=People!$B$5,People!$A$5,IF(M8868=People!$B$4,People!$A$4,IF(Orders!M8868=People!$B$3,People!$A$3,IF(Orders!M8868=People!$B$2,People!$A$2,0))))</f>
        <v>Kelly Williams</v>
      </c>
      <c r="W8868" s="3" t="str">
        <f>IFERROR(INDEX(Returns!$B$2:$B$801,MATCH(Orders!B8868,Returns!$A$2:$A$801,0)),"No")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IF(M8869=People!$B$5,People!$A$5,IF(M8869=People!$B$4,People!$A$4,IF(Orders!M8869=People!$B$3,People!$A$3,IF(Orders!M8869=People!$B$2,People!$A$2,0))))</f>
        <v>Kelly Williams</v>
      </c>
      <c r="W8869" s="3" t="str">
        <f>IFERROR(INDEX(Returns!$B$2:$B$801,MATCH(Orders!B8869,Returns!$A$2:$A$801,0)),"No")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IF(M8870=People!$B$5,People!$A$5,IF(M8870=People!$B$4,People!$A$4,IF(Orders!M8870=People!$B$3,People!$A$3,IF(Orders!M8870=People!$B$2,People!$A$2,0))))</f>
        <v>Anna Andreadi</v>
      </c>
      <c r="W8870" s="3" t="str">
        <f>IFERROR(INDEX(Returns!$B$2:$B$801,MATCH(Orders!B8870,Returns!$A$2:$A$801,0)),"No")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IF(M8871=People!$B$5,People!$A$5,IF(M8871=People!$B$4,People!$A$4,IF(Orders!M8871=People!$B$3,People!$A$3,IF(Orders!M8871=People!$B$2,People!$A$2,0))))</f>
        <v>Anna Andreadi</v>
      </c>
      <c r="W8871" s="3" t="str">
        <f>IFERROR(INDEX(Returns!$B$2:$B$801,MATCH(Orders!B8871,Returns!$A$2:$A$801,0)),"No")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IF(M8872=People!$B$5,People!$A$5,IF(M8872=People!$B$4,People!$A$4,IF(Orders!M8872=People!$B$3,People!$A$3,IF(Orders!M8872=People!$B$2,People!$A$2,0))))</f>
        <v>Anna Andreadi</v>
      </c>
      <c r="W8872" s="3" t="str">
        <f>IFERROR(INDEX(Returns!$B$2:$B$801,MATCH(Orders!B8872,Returns!$A$2:$A$801,0)),"No")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IF(M8873=People!$B$5,People!$A$5,IF(M8873=People!$B$4,People!$A$4,IF(Orders!M8873=People!$B$3,People!$A$3,IF(Orders!M8873=People!$B$2,People!$A$2,0))))</f>
        <v>Anna Andreadi</v>
      </c>
      <c r="W8873" s="3" t="str">
        <f>IFERROR(INDEX(Returns!$B$2:$B$801,MATCH(Orders!B8873,Returns!$A$2:$A$801,0)),"No")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IF(M8874=People!$B$5,People!$A$5,IF(M8874=People!$B$4,People!$A$4,IF(Orders!M8874=People!$B$3,People!$A$3,IF(Orders!M8874=People!$B$2,People!$A$2,0))))</f>
        <v>Chuck Magee</v>
      </c>
      <c r="W8874" s="3" t="str">
        <f>IFERROR(INDEX(Returns!$B$2:$B$801,MATCH(Orders!B8874,Returns!$A$2:$A$801,0)),"No")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IF(M8875=People!$B$5,People!$A$5,IF(M8875=People!$B$4,People!$A$4,IF(Orders!M8875=People!$B$3,People!$A$3,IF(Orders!M8875=People!$B$2,People!$A$2,0))))</f>
        <v>Chuck Magee</v>
      </c>
      <c r="W8875" s="3" t="str">
        <f>IFERROR(INDEX(Returns!$B$2:$B$801,MATCH(Orders!B8875,Returns!$A$2:$A$801,0)),"No")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IF(M8876=People!$B$5,People!$A$5,IF(M8876=People!$B$4,People!$A$4,IF(Orders!M8876=People!$B$3,People!$A$3,IF(Orders!M8876=People!$B$2,People!$A$2,0))))</f>
        <v>Kelly Williams</v>
      </c>
      <c r="W8876" s="3" t="str">
        <f>IFERROR(INDEX(Returns!$B$2:$B$801,MATCH(Orders!B8876,Returns!$A$2:$A$801,0)),"No")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IF(M8877=People!$B$5,People!$A$5,IF(M8877=People!$B$4,People!$A$4,IF(Orders!M8877=People!$B$3,People!$A$3,IF(Orders!M8877=People!$B$2,People!$A$2,0))))</f>
        <v>Kelly Williams</v>
      </c>
      <c r="W8877" s="3" t="str">
        <f>IFERROR(INDEX(Returns!$B$2:$B$801,MATCH(Orders!B8877,Returns!$A$2:$A$801,0)),"No")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IF(M8878=People!$B$5,People!$A$5,IF(M8878=People!$B$4,People!$A$4,IF(Orders!M8878=People!$B$3,People!$A$3,IF(Orders!M8878=People!$B$2,People!$A$2,0))))</f>
        <v>Kelly Williams</v>
      </c>
      <c r="W8878" s="3" t="str">
        <f>IFERROR(INDEX(Returns!$B$2:$B$801,MATCH(Orders!B8878,Returns!$A$2:$A$801,0)),"No")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IF(M8879=People!$B$5,People!$A$5,IF(M8879=People!$B$4,People!$A$4,IF(Orders!M8879=People!$B$3,People!$A$3,IF(Orders!M8879=People!$B$2,People!$A$2,0))))</f>
        <v>Chuck Magee</v>
      </c>
      <c r="W8879" s="3" t="str">
        <f>IFERROR(INDEX(Returns!$B$2:$B$801,MATCH(Orders!B8879,Returns!$A$2:$A$801,0)),"No")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IF(M8880=People!$B$5,People!$A$5,IF(M8880=People!$B$4,People!$A$4,IF(Orders!M8880=People!$B$3,People!$A$3,IF(Orders!M8880=People!$B$2,People!$A$2,0))))</f>
        <v>Chuck Magee</v>
      </c>
      <c r="W8880" s="3" t="str">
        <f>IFERROR(INDEX(Returns!$B$2:$B$801,MATCH(Orders!B8880,Returns!$A$2:$A$801,0)),"No")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IF(M8881=People!$B$5,People!$A$5,IF(M8881=People!$B$4,People!$A$4,IF(Orders!M8881=People!$B$3,People!$A$3,IF(Orders!M8881=People!$B$2,People!$A$2,0))))</f>
        <v>Anna Andreadi</v>
      </c>
      <c r="W8881" s="3" t="str">
        <f>IFERROR(INDEX(Returns!$B$2:$B$801,MATCH(Orders!B8881,Returns!$A$2:$A$801,0)),"No")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IF(M8882=People!$B$5,People!$A$5,IF(M8882=People!$B$4,People!$A$4,IF(Orders!M8882=People!$B$3,People!$A$3,IF(Orders!M8882=People!$B$2,People!$A$2,0))))</f>
        <v>Anna Andreadi</v>
      </c>
      <c r="W8882" s="3" t="str">
        <f>IFERROR(INDEX(Returns!$B$2:$B$801,MATCH(Orders!B8882,Returns!$A$2:$A$801,0)),"No")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IF(M8883=People!$B$5,People!$A$5,IF(M8883=People!$B$4,People!$A$4,IF(Orders!M8883=People!$B$3,People!$A$3,IF(Orders!M8883=People!$B$2,People!$A$2,0))))</f>
        <v>Kelly Williams</v>
      </c>
      <c r="W8883" s="3" t="str">
        <f>IFERROR(INDEX(Returns!$B$2:$B$801,MATCH(Orders!B8883,Returns!$A$2:$A$801,0)),"No")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IF(M8884=People!$B$5,People!$A$5,IF(M8884=People!$B$4,People!$A$4,IF(Orders!M8884=People!$B$3,People!$A$3,IF(Orders!M8884=People!$B$2,People!$A$2,0))))</f>
        <v>Cassandra Brandow</v>
      </c>
      <c r="W8884" s="3" t="str">
        <f>IFERROR(INDEX(Returns!$B$2:$B$801,MATCH(Orders!B8884,Returns!$A$2:$A$801,0)),"No")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IF(M8885=People!$B$5,People!$A$5,IF(M8885=People!$B$4,People!$A$4,IF(Orders!M8885=People!$B$3,People!$A$3,IF(Orders!M8885=People!$B$2,People!$A$2,0))))</f>
        <v>Cassandra Brandow</v>
      </c>
      <c r="W8885" s="3" t="str">
        <f>IFERROR(INDEX(Returns!$B$2:$B$801,MATCH(Orders!B8885,Returns!$A$2:$A$801,0)),"No")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IF(M8886=People!$B$5,People!$A$5,IF(M8886=People!$B$4,People!$A$4,IF(Orders!M8886=People!$B$3,People!$A$3,IF(Orders!M8886=People!$B$2,People!$A$2,0))))</f>
        <v>Chuck Magee</v>
      </c>
      <c r="W8886" s="3" t="str">
        <f>IFERROR(INDEX(Returns!$B$2:$B$801,MATCH(Orders!B8886,Returns!$A$2:$A$801,0)),"No")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IF(M8887=People!$B$5,People!$A$5,IF(M8887=People!$B$4,People!$A$4,IF(Orders!M8887=People!$B$3,People!$A$3,IF(Orders!M8887=People!$B$2,People!$A$2,0))))</f>
        <v>Chuck Magee</v>
      </c>
      <c r="W8887" s="3" t="str">
        <f>IFERROR(INDEX(Returns!$B$2:$B$801,MATCH(Orders!B8887,Returns!$A$2:$A$801,0)),"No")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IF(M8888=People!$B$5,People!$A$5,IF(M8888=People!$B$4,People!$A$4,IF(Orders!M8888=People!$B$3,People!$A$3,IF(Orders!M8888=People!$B$2,People!$A$2,0))))</f>
        <v>Chuck Magee</v>
      </c>
      <c r="W8888" s="3" t="str">
        <f>IFERROR(INDEX(Returns!$B$2:$B$801,MATCH(Orders!B8888,Returns!$A$2:$A$801,0)),"No")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IF(M8889=People!$B$5,People!$A$5,IF(M8889=People!$B$4,People!$A$4,IF(Orders!M8889=People!$B$3,People!$A$3,IF(Orders!M8889=People!$B$2,People!$A$2,0))))</f>
        <v>Anna Andreadi</v>
      </c>
      <c r="W8889" s="3" t="str">
        <f>IFERROR(INDEX(Returns!$B$2:$B$801,MATCH(Orders!B8889,Returns!$A$2:$A$801,0)),"No")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IF(M8890=People!$B$5,People!$A$5,IF(M8890=People!$B$4,People!$A$4,IF(Orders!M8890=People!$B$3,People!$A$3,IF(Orders!M8890=People!$B$2,People!$A$2,0))))</f>
        <v>Anna Andreadi</v>
      </c>
      <c r="W8890" s="3" t="str">
        <f>IFERROR(INDEX(Returns!$B$2:$B$801,MATCH(Orders!B8890,Returns!$A$2:$A$801,0)),"No")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IF(M8891=People!$B$5,People!$A$5,IF(M8891=People!$B$4,People!$A$4,IF(Orders!M8891=People!$B$3,People!$A$3,IF(Orders!M8891=People!$B$2,People!$A$2,0))))</f>
        <v>Kelly Williams</v>
      </c>
      <c r="W8891" s="3" t="str">
        <f>IFERROR(INDEX(Returns!$B$2:$B$801,MATCH(Orders!B8891,Returns!$A$2:$A$801,0)),"No")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IF(M8892=People!$B$5,People!$A$5,IF(M8892=People!$B$4,People!$A$4,IF(Orders!M8892=People!$B$3,People!$A$3,IF(Orders!M8892=People!$B$2,People!$A$2,0))))</f>
        <v>Kelly Williams</v>
      </c>
      <c r="W8892" s="3" t="str">
        <f>IFERROR(INDEX(Returns!$B$2:$B$801,MATCH(Orders!B8892,Returns!$A$2:$A$801,0)),"No")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IF(M8893=People!$B$5,People!$A$5,IF(M8893=People!$B$4,People!$A$4,IF(Orders!M8893=People!$B$3,People!$A$3,IF(Orders!M8893=People!$B$2,People!$A$2,0))))</f>
        <v>Cassandra Brandow</v>
      </c>
      <c r="W8893" s="3" t="str">
        <f>IFERROR(INDEX(Returns!$B$2:$B$801,MATCH(Orders!B8893,Returns!$A$2:$A$801,0)),"No")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IF(M8894=People!$B$5,People!$A$5,IF(M8894=People!$B$4,People!$A$4,IF(Orders!M8894=People!$B$3,People!$A$3,IF(Orders!M8894=People!$B$2,People!$A$2,0))))</f>
        <v>Anna Andreadi</v>
      </c>
      <c r="W8894" s="3" t="str">
        <f>IFERROR(INDEX(Returns!$B$2:$B$801,MATCH(Orders!B8894,Returns!$A$2:$A$801,0)),"No")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IF(M8895=People!$B$5,People!$A$5,IF(M8895=People!$B$4,People!$A$4,IF(Orders!M8895=People!$B$3,People!$A$3,IF(Orders!M8895=People!$B$2,People!$A$2,0))))</f>
        <v>Kelly Williams</v>
      </c>
      <c r="W8895" s="3" t="str">
        <f>IFERROR(INDEX(Returns!$B$2:$B$801,MATCH(Orders!B8895,Returns!$A$2:$A$801,0)),"No")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IF(M8896=People!$B$5,People!$A$5,IF(M8896=People!$B$4,People!$A$4,IF(Orders!M8896=People!$B$3,People!$A$3,IF(Orders!M8896=People!$B$2,People!$A$2,0))))</f>
        <v>Anna Andreadi</v>
      </c>
      <c r="W8896" s="3" t="str">
        <f>IFERROR(INDEX(Returns!$B$2:$B$801,MATCH(Orders!B8896,Returns!$A$2:$A$801,0)),"No")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IF(M8897=People!$B$5,People!$A$5,IF(M8897=People!$B$4,People!$A$4,IF(Orders!M8897=People!$B$3,People!$A$3,IF(Orders!M8897=People!$B$2,People!$A$2,0))))</f>
        <v>Anna Andreadi</v>
      </c>
      <c r="W8897" s="3" t="str">
        <f>IFERROR(INDEX(Returns!$B$2:$B$801,MATCH(Orders!B8897,Returns!$A$2:$A$801,0)),"No")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IF(M8898=People!$B$5,People!$A$5,IF(M8898=People!$B$4,People!$A$4,IF(Orders!M8898=People!$B$3,People!$A$3,IF(Orders!M8898=People!$B$2,People!$A$2,0))))</f>
        <v>Anna Andreadi</v>
      </c>
      <c r="W8898" s="3" t="str">
        <f>IFERROR(INDEX(Returns!$B$2:$B$801,MATCH(Orders!B8898,Returns!$A$2:$A$801,0)),"No")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IF(M8899=People!$B$5,People!$A$5,IF(M8899=People!$B$4,People!$A$4,IF(Orders!M8899=People!$B$3,People!$A$3,IF(Orders!M8899=People!$B$2,People!$A$2,0))))</f>
        <v>Anna Andreadi</v>
      </c>
      <c r="W8899" s="3" t="str">
        <f>IFERROR(INDEX(Returns!$B$2:$B$801,MATCH(Orders!B8899,Returns!$A$2:$A$801,0)),"No")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IF(M8900=People!$B$5,People!$A$5,IF(M8900=People!$B$4,People!$A$4,IF(Orders!M8900=People!$B$3,People!$A$3,IF(Orders!M8900=People!$B$2,People!$A$2,0))))</f>
        <v>Cassandra Brandow</v>
      </c>
      <c r="W8900" s="3" t="str">
        <f>IFERROR(INDEX(Returns!$B$2:$B$801,MATCH(Orders!B8900,Returns!$A$2:$A$801,0)),"No")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IF(M8901=People!$B$5,People!$A$5,IF(M8901=People!$B$4,People!$A$4,IF(Orders!M8901=People!$B$3,People!$A$3,IF(Orders!M8901=People!$B$2,People!$A$2,0))))</f>
        <v>Cassandra Brandow</v>
      </c>
      <c r="W8901" s="3" t="str">
        <f>IFERROR(INDEX(Returns!$B$2:$B$801,MATCH(Orders!B8901,Returns!$A$2:$A$801,0)),"No")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IF(M8902=People!$B$5,People!$A$5,IF(M8902=People!$B$4,People!$A$4,IF(Orders!M8902=People!$B$3,People!$A$3,IF(Orders!M8902=People!$B$2,People!$A$2,0))))</f>
        <v>Kelly Williams</v>
      </c>
      <c r="W8902" s="3" t="str">
        <f>IFERROR(INDEX(Returns!$B$2:$B$801,MATCH(Orders!B8902,Returns!$A$2:$A$801,0)),"No")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IF(M8903=People!$B$5,People!$A$5,IF(M8903=People!$B$4,People!$A$4,IF(Orders!M8903=People!$B$3,People!$A$3,IF(Orders!M8903=People!$B$2,People!$A$2,0))))</f>
        <v>Kelly Williams</v>
      </c>
      <c r="W8903" s="3" t="str">
        <f>IFERROR(INDEX(Returns!$B$2:$B$801,MATCH(Orders!B8903,Returns!$A$2:$A$801,0)),"No")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IF(M8904=People!$B$5,People!$A$5,IF(M8904=People!$B$4,People!$A$4,IF(Orders!M8904=People!$B$3,People!$A$3,IF(Orders!M8904=People!$B$2,People!$A$2,0))))</f>
        <v>Kelly Williams</v>
      </c>
      <c r="W8904" s="3" t="str">
        <f>IFERROR(INDEX(Returns!$B$2:$B$801,MATCH(Orders!B8904,Returns!$A$2:$A$801,0)),"No")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IF(M8905=People!$B$5,People!$A$5,IF(M8905=People!$B$4,People!$A$4,IF(Orders!M8905=People!$B$3,People!$A$3,IF(Orders!M8905=People!$B$2,People!$A$2,0))))</f>
        <v>Kelly Williams</v>
      </c>
      <c r="W8905" s="3" t="str">
        <f>IFERROR(INDEX(Returns!$B$2:$B$801,MATCH(Orders!B8905,Returns!$A$2:$A$801,0)),"No")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IF(M8906=People!$B$5,People!$A$5,IF(M8906=People!$B$4,People!$A$4,IF(Orders!M8906=People!$B$3,People!$A$3,IF(Orders!M8906=People!$B$2,People!$A$2,0))))</f>
        <v>Chuck Magee</v>
      </c>
      <c r="W8906" s="3" t="str">
        <f>IFERROR(INDEX(Returns!$B$2:$B$801,MATCH(Orders!B8906,Returns!$A$2:$A$801,0)),"No")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IF(M8907=People!$B$5,People!$A$5,IF(M8907=People!$B$4,People!$A$4,IF(Orders!M8907=People!$B$3,People!$A$3,IF(Orders!M8907=People!$B$2,People!$A$2,0))))</f>
        <v>Chuck Magee</v>
      </c>
      <c r="W8907" s="3" t="str">
        <f>IFERROR(INDEX(Returns!$B$2:$B$801,MATCH(Orders!B8907,Returns!$A$2:$A$801,0)),"No")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IF(M8908=People!$B$5,People!$A$5,IF(M8908=People!$B$4,People!$A$4,IF(Orders!M8908=People!$B$3,People!$A$3,IF(Orders!M8908=People!$B$2,People!$A$2,0))))</f>
        <v>Chuck Magee</v>
      </c>
      <c r="W8908" s="3" t="str">
        <f>IFERROR(INDEX(Returns!$B$2:$B$801,MATCH(Orders!B8908,Returns!$A$2:$A$801,0)),"No")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IF(M8909=People!$B$5,People!$A$5,IF(M8909=People!$B$4,People!$A$4,IF(Orders!M8909=People!$B$3,People!$A$3,IF(Orders!M8909=People!$B$2,People!$A$2,0))))</f>
        <v>Anna Andreadi</v>
      </c>
      <c r="W8909" s="3" t="str">
        <f>IFERROR(INDEX(Returns!$B$2:$B$801,MATCH(Orders!B8909,Returns!$A$2:$A$801,0)),"No")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IF(M8910=People!$B$5,People!$A$5,IF(M8910=People!$B$4,People!$A$4,IF(Orders!M8910=People!$B$3,People!$A$3,IF(Orders!M8910=People!$B$2,People!$A$2,0))))</f>
        <v>Anna Andreadi</v>
      </c>
      <c r="W8910" s="3" t="str">
        <f>IFERROR(INDEX(Returns!$B$2:$B$801,MATCH(Orders!B8910,Returns!$A$2:$A$801,0)),"No")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IF(M8911=People!$B$5,People!$A$5,IF(M8911=People!$B$4,People!$A$4,IF(Orders!M8911=People!$B$3,People!$A$3,IF(Orders!M8911=People!$B$2,People!$A$2,0))))</f>
        <v>Chuck Magee</v>
      </c>
      <c r="W8911" s="3" t="str">
        <f>IFERROR(INDEX(Returns!$B$2:$B$801,MATCH(Orders!B8911,Returns!$A$2:$A$801,0)),"No")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IF(M8912=People!$B$5,People!$A$5,IF(M8912=People!$B$4,People!$A$4,IF(Orders!M8912=People!$B$3,People!$A$3,IF(Orders!M8912=People!$B$2,People!$A$2,0))))</f>
        <v>Cassandra Brandow</v>
      </c>
      <c r="W8912" s="3" t="str">
        <f>IFERROR(INDEX(Returns!$B$2:$B$801,MATCH(Orders!B8912,Returns!$A$2:$A$801,0)),"No")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IF(M8913=People!$B$5,People!$A$5,IF(M8913=People!$B$4,People!$A$4,IF(Orders!M8913=People!$B$3,People!$A$3,IF(Orders!M8913=People!$B$2,People!$A$2,0))))</f>
        <v>Cassandra Brandow</v>
      </c>
      <c r="W8913" s="3" t="str">
        <f>IFERROR(INDEX(Returns!$B$2:$B$801,MATCH(Orders!B8913,Returns!$A$2:$A$801,0)),"No")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IF(M8914=People!$B$5,People!$A$5,IF(M8914=People!$B$4,People!$A$4,IF(Orders!M8914=People!$B$3,People!$A$3,IF(Orders!M8914=People!$B$2,People!$A$2,0))))</f>
        <v>Cassandra Brandow</v>
      </c>
      <c r="W8914" s="3" t="str">
        <f>IFERROR(INDEX(Returns!$B$2:$B$801,MATCH(Orders!B8914,Returns!$A$2:$A$801,0)),"No")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IF(M8915=People!$B$5,People!$A$5,IF(M8915=People!$B$4,People!$A$4,IF(Orders!M8915=People!$B$3,People!$A$3,IF(Orders!M8915=People!$B$2,People!$A$2,0))))</f>
        <v>Cassandra Brandow</v>
      </c>
      <c r="W8915" s="3" t="str">
        <f>IFERROR(INDEX(Returns!$B$2:$B$801,MATCH(Orders!B8915,Returns!$A$2:$A$801,0)),"No")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IF(M8916=People!$B$5,People!$A$5,IF(M8916=People!$B$4,People!$A$4,IF(Orders!M8916=People!$B$3,People!$A$3,IF(Orders!M8916=People!$B$2,People!$A$2,0))))</f>
        <v>Kelly Williams</v>
      </c>
      <c r="W8916" s="3" t="str">
        <f>IFERROR(INDEX(Returns!$B$2:$B$801,MATCH(Orders!B8916,Returns!$A$2:$A$801,0)),"No")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IF(M8917=People!$B$5,People!$A$5,IF(M8917=People!$B$4,People!$A$4,IF(Orders!M8917=People!$B$3,People!$A$3,IF(Orders!M8917=People!$B$2,People!$A$2,0))))</f>
        <v>Kelly Williams</v>
      </c>
      <c r="W8917" s="3" t="str">
        <f>IFERROR(INDEX(Returns!$B$2:$B$801,MATCH(Orders!B8917,Returns!$A$2:$A$801,0)),"No")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IF(M8918=People!$B$5,People!$A$5,IF(M8918=People!$B$4,People!$A$4,IF(Orders!M8918=People!$B$3,People!$A$3,IF(Orders!M8918=People!$B$2,People!$A$2,0))))</f>
        <v>Kelly Williams</v>
      </c>
      <c r="W8918" s="3" t="str">
        <f>IFERROR(INDEX(Returns!$B$2:$B$801,MATCH(Orders!B8918,Returns!$A$2:$A$801,0)),"No")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IF(M8919=People!$B$5,People!$A$5,IF(M8919=People!$B$4,People!$A$4,IF(Orders!M8919=People!$B$3,People!$A$3,IF(Orders!M8919=People!$B$2,People!$A$2,0))))</f>
        <v>Kelly Williams</v>
      </c>
      <c r="W8919" s="3" t="str">
        <f>IFERROR(INDEX(Returns!$B$2:$B$801,MATCH(Orders!B8919,Returns!$A$2:$A$801,0)),"No")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IF(M8920=People!$B$5,People!$A$5,IF(M8920=People!$B$4,People!$A$4,IF(Orders!M8920=People!$B$3,People!$A$3,IF(Orders!M8920=People!$B$2,People!$A$2,0))))</f>
        <v>Kelly Williams</v>
      </c>
      <c r="W8920" s="3" t="str">
        <f>IFERROR(INDEX(Returns!$B$2:$B$801,MATCH(Orders!B8920,Returns!$A$2:$A$801,0)),"No")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IF(M8921=People!$B$5,People!$A$5,IF(M8921=People!$B$4,People!$A$4,IF(Orders!M8921=People!$B$3,People!$A$3,IF(Orders!M8921=People!$B$2,People!$A$2,0))))</f>
        <v>Cassandra Brandow</v>
      </c>
      <c r="W8921" s="3" t="str">
        <f>IFERROR(INDEX(Returns!$B$2:$B$801,MATCH(Orders!B8921,Returns!$A$2:$A$801,0)),"No")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IF(M8922=People!$B$5,People!$A$5,IF(M8922=People!$B$4,People!$A$4,IF(Orders!M8922=People!$B$3,People!$A$3,IF(Orders!M8922=People!$B$2,People!$A$2,0))))</f>
        <v>Chuck Magee</v>
      </c>
      <c r="W8922" s="3" t="str">
        <f>IFERROR(INDEX(Returns!$B$2:$B$801,MATCH(Orders!B8922,Returns!$A$2:$A$801,0)),"No")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IF(M8923=People!$B$5,People!$A$5,IF(M8923=People!$B$4,People!$A$4,IF(Orders!M8923=People!$B$3,People!$A$3,IF(Orders!M8923=People!$B$2,People!$A$2,0))))</f>
        <v>Cassandra Brandow</v>
      </c>
      <c r="W8923" s="3" t="str">
        <f>IFERROR(INDEX(Returns!$B$2:$B$801,MATCH(Orders!B8923,Returns!$A$2:$A$801,0)),"No")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IF(M8924=People!$B$5,People!$A$5,IF(M8924=People!$B$4,People!$A$4,IF(Orders!M8924=People!$B$3,People!$A$3,IF(Orders!M8924=People!$B$2,People!$A$2,0))))</f>
        <v>Cassandra Brandow</v>
      </c>
      <c r="W8924" s="3" t="str">
        <f>IFERROR(INDEX(Returns!$B$2:$B$801,MATCH(Orders!B8924,Returns!$A$2:$A$801,0)),"No")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IF(M8925=People!$B$5,People!$A$5,IF(M8925=People!$B$4,People!$A$4,IF(Orders!M8925=People!$B$3,People!$A$3,IF(Orders!M8925=People!$B$2,People!$A$2,0))))</f>
        <v>Cassandra Brandow</v>
      </c>
      <c r="W8925" s="3" t="str">
        <f>IFERROR(INDEX(Returns!$B$2:$B$801,MATCH(Orders!B8925,Returns!$A$2:$A$801,0)),"No")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IF(M8926=People!$B$5,People!$A$5,IF(M8926=People!$B$4,People!$A$4,IF(Orders!M8926=People!$B$3,People!$A$3,IF(Orders!M8926=People!$B$2,People!$A$2,0))))</f>
        <v>Kelly Williams</v>
      </c>
      <c r="W8926" s="3" t="str">
        <f>IFERROR(INDEX(Returns!$B$2:$B$801,MATCH(Orders!B8926,Returns!$A$2:$A$801,0)),"No")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IF(M8927=People!$B$5,People!$A$5,IF(M8927=People!$B$4,People!$A$4,IF(Orders!M8927=People!$B$3,People!$A$3,IF(Orders!M8927=People!$B$2,People!$A$2,0))))</f>
        <v>Kelly Williams</v>
      </c>
      <c r="W8927" s="3" t="str">
        <f>IFERROR(INDEX(Returns!$B$2:$B$801,MATCH(Orders!B8927,Returns!$A$2:$A$801,0)),"No")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IF(M8928=People!$B$5,People!$A$5,IF(M8928=People!$B$4,People!$A$4,IF(Orders!M8928=People!$B$3,People!$A$3,IF(Orders!M8928=People!$B$2,People!$A$2,0))))</f>
        <v>Kelly Williams</v>
      </c>
      <c r="W8928" s="3" t="str">
        <f>IFERROR(INDEX(Returns!$B$2:$B$801,MATCH(Orders!B8928,Returns!$A$2:$A$801,0)),"No")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IF(M8929=People!$B$5,People!$A$5,IF(M8929=People!$B$4,People!$A$4,IF(Orders!M8929=People!$B$3,People!$A$3,IF(Orders!M8929=People!$B$2,People!$A$2,0))))</f>
        <v>Anna Andreadi</v>
      </c>
      <c r="W8929" s="3" t="str">
        <f>IFERROR(INDEX(Returns!$B$2:$B$801,MATCH(Orders!B8929,Returns!$A$2:$A$801,0)),"No")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IF(M8930=People!$B$5,People!$A$5,IF(M8930=People!$B$4,People!$A$4,IF(Orders!M8930=People!$B$3,People!$A$3,IF(Orders!M8930=People!$B$2,People!$A$2,0))))</f>
        <v>Kelly Williams</v>
      </c>
      <c r="W8930" s="3" t="str">
        <f>IFERROR(INDEX(Returns!$B$2:$B$801,MATCH(Orders!B8930,Returns!$A$2:$A$801,0)),"No")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IF(M8931=People!$B$5,People!$A$5,IF(M8931=People!$B$4,People!$A$4,IF(Orders!M8931=People!$B$3,People!$A$3,IF(Orders!M8931=People!$B$2,People!$A$2,0))))</f>
        <v>Kelly Williams</v>
      </c>
      <c r="W8931" s="3" t="str">
        <f>IFERROR(INDEX(Returns!$B$2:$B$801,MATCH(Orders!B8931,Returns!$A$2:$A$801,0)),"No")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IF(M8932=People!$B$5,People!$A$5,IF(M8932=People!$B$4,People!$A$4,IF(Orders!M8932=People!$B$3,People!$A$3,IF(Orders!M8932=People!$B$2,People!$A$2,0))))</f>
        <v>Kelly Williams</v>
      </c>
      <c r="W8932" s="3" t="str">
        <f>IFERROR(INDEX(Returns!$B$2:$B$801,MATCH(Orders!B8932,Returns!$A$2:$A$801,0)),"No")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IF(M8933=People!$B$5,People!$A$5,IF(M8933=People!$B$4,People!$A$4,IF(Orders!M8933=People!$B$3,People!$A$3,IF(Orders!M8933=People!$B$2,People!$A$2,0))))</f>
        <v>Kelly Williams</v>
      </c>
      <c r="W8933" s="3" t="str">
        <f>IFERROR(INDEX(Returns!$B$2:$B$801,MATCH(Orders!B8933,Returns!$A$2:$A$801,0)),"No")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IF(M8934=People!$B$5,People!$A$5,IF(M8934=People!$B$4,People!$A$4,IF(Orders!M8934=People!$B$3,People!$A$3,IF(Orders!M8934=People!$B$2,People!$A$2,0))))</f>
        <v>Kelly Williams</v>
      </c>
      <c r="W8934" s="3" t="str">
        <f>IFERROR(INDEX(Returns!$B$2:$B$801,MATCH(Orders!B8934,Returns!$A$2:$A$801,0)),"No")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IF(M8935=People!$B$5,People!$A$5,IF(M8935=People!$B$4,People!$A$4,IF(Orders!M8935=People!$B$3,People!$A$3,IF(Orders!M8935=People!$B$2,People!$A$2,0))))</f>
        <v>Kelly Williams</v>
      </c>
      <c r="W8935" s="3" t="str">
        <f>IFERROR(INDEX(Returns!$B$2:$B$801,MATCH(Orders!B8935,Returns!$A$2:$A$801,0)),"No")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IF(M8936=People!$B$5,People!$A$5,IF(M8936=People!$B$4,People!$A$4,IF(Orders!M8936=People!$B$3,People!$A$3,IF(Orders!M8936=People!$B$2,People!$A$2,0))))</f>
        <v>Chuck Magee</v>
      </c>
      <c r="W8936" s="3" t="str">
        <f>IFERROR(INDEX(Returns!$B$2:$B$801,MATCH(Orders!B8936,Returns!$A$2:$A$801,0)),"No")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IF(M8937=People!$B$5,People!$A$5,IF(M8937=People!$B$4,People!$A$4,IF(Orders!M8937=People!$B$3,People!$A$3,IF(Orders!M8937=People!$B$2,People!$A$2,0))))</f>
        <v>Chuck Magee</v>
      </c>
      <c r="W8937" s="3" t="str">
        <f>IFERROR(INDEX(Returns!$B$2:$B$801,MATCH(Orders!B8937,Returns!$A$2:$A$801,0)),"No")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IF(M8938=People!$B$5,People!$A$5,IF(M8938=People!$B$4,People!$A$4,IF(Orders!M8938=People!$B$3,People!$A$3,IF(Orders!M8938=People!$B$2,People!$A$2,0))))</f>
        <v>Anna Andreadi</v>
      </c>
      <c r="W8938" s="3" t="str">
        <f>IFERROR(INDEX(Returns!$B$2:$B$801,MATCH(Orders!B8938,Returns!$A$2:$A$801,0)),"No")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IF(M8939=People!$B$5,People!$A$5,IF(M8939=People!$B$4,People!$A$4,IF(Orders!M8939=People!$B$3,People!$A$3,IF(Orders!M8939=People!$B$2,People!$A$2,0))))</f>
        <v>Anna Andreadi</v>
      </c>
      <c r="W8939" s="3" t="str">
        <f>IFERROR(INDEX(Returns!$B$2:$B$801,MATCH(Orders!B8939,Returns!$A$2:$A$801,0)),"No")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IF(M8940=People!$B$5,People!$A$5,IF(M8940=People!$B$4,People!$A$4,IF(Orders!M8940=People!$B$3,People!$A$3,IF(Orders!M8940=People!$B$2,People!$A$2,0))))</f>
        <v>Anna Andreadi</v>
      </c>
      <c r="W8940" s="3" t="str">
        <f>IFERROR(INDEX(Returns!$B$2:$B$801,MATCH(Orders!B8940,Returns!$A$2:$A$801,0)),"No")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IF(M8941=People!$B$5,People!$A$5,IF(M8941=People!$B$4,People!$A$4,IF(Orders!M8941=People!$B$3,People!$A$3,IF(Orders!M8941=People!$B$2,People!$A$2,0))))</f>
        <v>Anna Andreadi</v>
      </c>
      <c r="W8941" s="3" t="str">
        <f>IFERROR(INDEX(Returns!$B$2:$B$801,MATCH(Orders!B8941,Returns!$A$2:$A$801,0)),"No")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IF(M8942=People!$B$5,People!$A$5,IF(M8942=People!$B$4,People!$A$4,IF(Orders!M8942=People!$B$3,People!$A$3,IF(Orders!M8942=People!$B$2,People!$A$2,0))))</f>
        <v>Cassandra Brandow</v>
      </c>
      <c r="W8942" s="3" t="str">
        <f>IFERROR(INDEX(Returns!$B$2:$B$801,MATCH(Orders!B8942,Returns!$A$2:$A$801,0)),"No")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IF(M8943=People!$B$5,People!$A$5,IF(M8943=People!$B$4,People!$A$4,IF(Orders!M8943=People!$B$3,People!$A$3,IF(Orders!M8943=People!$B$2,People!$A$2,0))))</f>
        <v>Anna Andreadi</v>
      </c>
      <c r="W8943" s="3" t="str">
        <f>IFERROR(INDEX(Returns!$B$2:$B$801,MATCH(Orders!B8943,Returns!$A$2:$A$801,0)),"No")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IF(M8944=People!$B$5,People!$A$5,IF(M8944=People!$B$4,People!$A$4,IF(Orders!M8944=People!$B$3,People!$A$3,IF(Orders!M8944=People!$B$2,People!$A$2,0))))</f>
        <v>Anna Andreadi</v>
      </c>
      <c r="W8944" s="3" t="str">
        <f>IFERROR(INDEX(Returns!$B$2:$B$801,MATCH(Orders!B8944,Returns!$A$2:$A$801,0)),"No")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IF(M8945=People!$B$5,People!$A$5,IF(M8945=People!$B$4,People!$A$4,IF(Orders!M8945=People!$B$3,People!$A$3,IF(Orders!M8945=People!$B$2,People!$A$2,0))))</f>
        <v>Kelly Williams</v>
      </c>
      <c r="W8945" s="3" t="str">
        <f>IFERROR(INDEX(Returns!$B$2:$B$801,MATCH(Orders!B8945,Returns!$A$2:$A$801,0)),"No")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IF(M8946=People!$B$5,People!$A$5,IF(M8946=People!$B$4,People!$A$4,IF(Orders!M8946=People!$B$3,People!$A$3,IF(Orders!M8946=People!$B$2,People!$A$2,0))))</f>
        <v>Anna Andreadi</v>
      </c>
      <c r="W8946" s="3" t="str">
        <f>IFERROR(INDEX(Returns!$B$2:$B$801,MATCH(Orders!B8946,Returns!$A$2:$A$801,0)),"No")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IF(M8947=People!$B$5,People!$A$5,IF(M8947=People!$B$4,People!$A$4,IF(Orders!M8947=People!$B$3,People!$A$3,IF(Orders!M8947=People!$B$2,People!$A$2,0))))</f>
        <v>Anna Andreadi</v>
      </c>
      <c r="W8947" s="3" t="str">
        <f>IFERROR(INDEX(Returns!$B$2:$B$801,MATCH(Orders!B8947,Returns!$A$2:$A$801,0)),"No")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IF(M8948=People!$B$5,People!$A$5,IF(M8948=People!$B$4,People!$A$4,IF(Orders!M8948=People!$B$3,People!$A$3,IF(Orders!M8948=People!$B$2,People!$A$2,0))))</f>
        <v>Chuck Magee</v>
      </c>
      <c r="W8948" s="3" t="str">
        <f>IFERROR(INDEX(Returns!$B$2:$B$801,MATCH(Orders!B8948,Returns!$A$2:$A$801,0)),"No")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IF(M8949=People!$B$5,People!$A$5,IF(M8949=People!$B$4,People!$A$4,IF(Orders!M8949=People!$B$3,People!$A$3,IF(Orders!M8949=People!$B$2,People!$A$2,0))))</f>
        <v>Chuck Magee</v>
      </c>
      <c r="W8949" s="3" t="str">
        <f>IFERROR(INDEX(Returns!$B$2:$B$801,MATCH(Orders!B8949,Returns!$A$2:$A$801,0)),"No")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IF(M8950=People!$B$5,People!$A$5,IF(M8950=People!$B$4,People!$A$4,IF(Orders!M8950=People!$B$3,People!$A$3,IF(Orders!M8950=People!$B$2,People!$A$2,0))))</f>
        <v>Anna Andreadi</v>
      </c>
      <c r="W8950" s="3" t="str">
        <f>IFERROR(INDEX(Returns!$B$2:$B$801,MATCH(Orders!B8950,Returns!$A$2:$A$801,0)),"No")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IF(M8951=People!$B$5,People!$A$5,IF(M8951=People!$B$4,People!$A$4,IF(Orders!M8951=People!$B$3,People!$A$3,IF(Orders!M8951=People!$B$2,People!$A$2,0))))</f>
        <v>Cassandra Brandow</v>
      </c>
      <c r="W8951" s="3" t="str">
        <f>IFERROR(INDEX(Returns!$B$2:$B$801,MATCH(Orders!B8951,Returns!$A$2:$A$801,0)),"No")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IF(M8952=People!$B$5,People!$A$5,IF(M8952=People!$B$4,People!$A$4,IF(Orders!M8952=People!$B$3,People!$A$3,IF(Orders!M8952=People!$B$2,People!$A$2,0))))</f>
        <v>Cassandra Brandow</v>
      </c>
      <c r="W8952" s="3" t="str">
        <f>IFERROR(INDEX(Returns!$B$2:$B$801,MATCH(Orders!B8952,Returns!$A$2:$A$801,0)),"No")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IF(M8953=People!$B$5,People!$A$5,IF(M8953=People!$B$4,People!$A$4,IF(Orders!M8953=People!$B$3,People!$A$3,IF(Orders!M8953=People!$B$2,People!$A$2,0))))</f>
        <v>Cassandra Brandow</v>
      </c>
      <c r="W8953" s="3" t="str">
        <f>IFERROR(INDEX(Returns!$B$2:$B$801,MATCH(Orders!B8953,Returns!$A$2:$A$801,0)),"No")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IF(M8954=People!$B$5,People!$A$5,IF(M8954=People!$B$4,People!$A$4,IF(Orders!M8954=People!$B$3,People!$A$3,IF(Orders!M8954=People!$B$2,People!$A$2,0))))</f>
        <v>Cassandra Brandow</v>
      </c>
      <c r="W8954" s="3" t="str">
        <f>IFERROR(INDEX(Returns!$B$2:$B$801,MATCH(Orders!B8954,Returns!$A$2:$A$801,0)),"No")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IF(M8955=People!$B$5,People!$A$5,IF(M8955=People!$B$4,People!$A$4,IF(Orders!M8955=People!$B$3,People!$A$3,IF(Orders!M8955=People!$B$2,People!$A$2,0))))</f>
        <v>Cassandra Brandow</v>
      </c>
      <c r="W8955" s="3" t="str">
        <f>IFERROR(INDEX(Returns!$B$2:$B$801,MATCH(Orders!B8955,Returns!$A$2:$A$801,0)),"No")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IF(M8956=People!$B$5,People!$A$5,IF(M8956=People!$B$4,People!$A$4,IF(Orders!M8956=People!$B$3,People!$A$3,IF(Orders!M8956=People!$B$2,People!$A$2,0))))</f>
        <v>Cassandra Brandow</v>
      </c>
      <c r="W8956" s="3" t="str">
        <f>IFERROR(INDEX(Returns!$B$2:$B$801,MATCH(Orders!B8956,Returns!$A$2:$A$801,0)),"No")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IF(M8957=People!$B$5,People!$A$5,IF(M8957=People!$B$4,People!$A$4,IF(Orders!M8957=People!$B$3,People!$A$3,IF(Orders!M8957=People!$B$2,People!$A$2,0))))</f>
        <v>Anna Andreadi</v>
      </c>
      <c r="W8957" s="3" t="str">
        <f>IFERROR(INDEX(Returns!$B$2:$B$801,MATCH(Orders!B8957,Returns!$A$2:$A$801,0)),"No")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IF(M8958=People!$B$5,People!$A$5,IF(M8958=People!$B$4,People!$A$4,IF(Orders!M8958=People!$B$3,People!$A$3,IF(Orders!M8958=People!$B$2,People!$A$2,0))))</f>
        <v>Cassandra Brandow</v>
      </c>
      <c r="W8958" s="3" t="str">
        <f>IFERROR(INDEX(Returns!$B$2:$B$801,MATCH(Orders!B8958,Returns!$A$2:$A$801,0)),"No")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IF(M8959=People!$B$5,People!$A$5,IF(M8959=People!$B$4,People!$A$4,IF(Orders!M8959=People!$B$3,People!$A$3,IF(Orders!M8959=People!$B$2,People!$A$2,0))))</f>
        <v>Cassandra Brandow</v>
      </c>
      <c r="W8959" s="3" t="str">
        <f>IFERROR(INDEX(Returns!$B$2:$B$801,MATCH(Orders!B8959,Returns!$A$2:$A$801,0)),"No")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IF(M8960=People!$B$5,People!$A$5,IF(M8960=People!$B$4,People!$A$4,IF(Orders!M8960=People!$B$3,People!$A$3,IF(Orders!M8960=People!$B$2,People!$A$2,0))))</f>
        <v>Kelly Williams</v>
      </c>
      <c r="W8960" s="3" t="str">
        <f>IFERROR(INDEX(Returns!$B$2:$B$801,MATCH(Orders!B8960,Returns!$A$2:$A$801,0)),"No")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IF(M8961=People!$B$5,People!$A$5,IF(M8961=People!$B$4,People!$A$4,IF(Orders!M8961=People!$B$3,People!$A$3,IF(Orders!M8961=People!$B$2,People!$A$2,0))))</f>
        <v>Kelly Williams</v>
      </c>
      <c r="W8961" s="3" t="str">
        <f>IFERROR(INDEX(Returns!$B$2:$B$801,MATCH(Orders!B8961,Returns!$A$2:$A$801,0)),"No")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IF(M8962=People!$B$5,People!$A$5,IF(M8962=People!$B$4,People!$A$4,IF(Orders!M8962=People!$B$3,People!$A$3,IF(Orders!M8962=People!$B$2,People!$A$2,0))))</f>
        <v>Kelly Williams</v>
      </c>
      <c r="W8962" s="3" t="str">
        <f>IFERROR(INDEX(Returns!$B$2:$B$801,MATCH(Orders!B8962,Returns!$A$2:$A$801,0)),"No")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IF(M8963=People!$B$5,People!$A$5,IF(M8963=People!$B$4,People!$A$4,IF(Orders!M8963=People!$B$3,People!$A$3,IF(Orders!M8963=People!$B$2,People!$A$2,0))))</f>
        <v>Kelly Williams</v>
      </c>
      <c r="W8963" s="3" t="str">
        <f>IFERROR(INDEX(Returns!$B$2:$B$801,MATCH(Orders!B8963,Returns!$A$2:$A$801,0)),"No")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IF(M8964=People!$B$5,People!$A$5,IF(M8964=People!$B$4,People!$A$4,IF(Orders!M8964=People!$B$3,People!$A$3,IF(Orders!M8964=People!$B$2,People!$A$2,0))))</f>
        <v>Cassandra Brandow</v>
      </c>
      <c r="W8964" s="3" t="str">
        <f>IFERROR(INDEX(Returns!$B$2:$B$801,MATCH(Orders!B8964,Returns!$A$2:$A$801,0)),"No")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IF(M8965=People!$B$5,People!$A$5,IF(M8965=People!$B$4,People!$A$4,IF(Orders!M8965=People!$B$3,People!$A$3,IF(Orders!M8965=People!$B$2,People!$A$2,0))))</f>
        <v>Cassandra Brandow</v>
      </c>
      <c r="W8965" s="3" t="str">
        <f>IFERROR(INDEX(Returns!$B$2:$B$801,MATCH(Orders!B8965,Returns!$A$2:$A$801,0)),"No")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IF(M8966=People!$B$5,People!$A$5,IF(M8966=People!$B$4,People!$A$4,IF(Orders!M8966=People!$B$3,People!$A$3,IF(Orders!M8966=People!$B$2,People!$A$2,0))))</f>
        <v>Cassandra Brandow</v>
      </c>
      <c r="W8966" s="3" t="str">
        <f>IFERROR(INDEX(Returns!$B$2:$B$801,MATCH(Orders!B8966,Returns!$A$2:$A$801,0)),"No")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IF(M8967=People!$B$5,People!$A$5,IF(M8967=People!$B$4,People!$A$4,IF(Orders!M8967=People!$B$3,People!$A$3,IF(Orders!M8967=People!$B$2,People!$A$2,0))))</f>
        <v>Kelly Williams</v>
      </c>
      <c r="W8967" s="3" t="str">
        <f>IFERROR(INDEX(Returns!$B$2:$B$801,MATCH(Orders!B8967,Returns!$A$2:$A$801,0)),"No")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IF(M8968=People!$B$5,People!$A$5,IF(M8968=People!$B$4,People!$A$4,IF(Orders!M8968=People!$B$3,People!$A$3,IF(Orders!M8968=People!$B$2,People!$A$2,0))))</f>
        <v>Chuck Magee</v>
      </c>
      <c r="W8968" s="3" t="str">
        <f>IFERROR(INDEX(Returns!$B$2:$B$801,MATCH(Orders!B8968,Returns!$A$2:$A$801,0)),"No")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IF(M8969=People!$B$5,People!$A$5,IF(M8969=People!$B$4,People!$A$4,IF(Orders!M8969=People!$B$3,People!$A$3,IF(Orders!M8969=People!$B$2,People!$A$2,0))))</f>
        <v>Chuck Magee</v>
      </c>
      <c r="W8969" s="3" t="str">
        <f>IFERROR(INDEX(Returns!$B$2:$B$801,MATCH(Orders!B8969,Returns!$A$2:$A$801,0)),"No")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IF(M8970=People!$B$5,People!$A$5,IF(M8970=People!$B$4,People!$A$4,IF(Orders!M8970=People!$B$3,People!$A$3,IF(Orders!M8970=People!$B$2,People!$A$2,0))))</f>
        <v>Cassandra Brandow</v>
      </c>
      <c r="W8970" s="3" t="str">
        <f>IFERROR(INDEX(Returns!$B$2:$B$801,MATCH(Orders!B8970,Returns!$A$2:$A$801,0)),"No")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IF(M8971=People!$B$5,People!$A$5,IF(M8971=People!$B$4,People!$A$4,IF(Orders!M8971=People!$B$3,People!$A$3,IF(Orders!M8971=People!$B$2,People!$A$2,0))))</f>
        <v>Chuck Magee</v>
      </c>
      <c r="W8971" s="3" t="str">
        <f>IFERROR(INDEX(Returns!$B$2:$B$801,MATCH(Orders!B8971,Returns!$A$2:$A$801,0)),"No")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IF(M8972=People!$B$5,People!$A$5,IF(M8972=People!$B$4,People!$A$4,IF(Orders!M8972=People!$B$3,People!$A$3,IF(Orders!M8972=People!$B$2,People!$A$2,0))))</f>
        <v>Chuck Magee</v>
      </c>
      <c r="W8972" s="3" t="str">
        <f>IFERROR(INDEX(Returns!$B$2:$B$801,MATCH(Orders!B8972,Returns!$A$2:$A$801,0)),"No")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IF(M8973=People!$B$5,People!$A$5,IF(M8973=People!$B$4,People!$A$4,IF(Orders!M8973=People!$B$3,People!$A$3,IF(Orders!M8973=People!$B$2,People!$A$2,0))))</f>
        <v>Chuck Magee</v>
      </c>
      <c r="W8973" s="3" t="str">
        <f>IFERROR(INDEX(Returns!$B$2:$B$801,MATCH(Orders!B8973,Returns!$A$2:$A$801,0)),"No")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IF(M8974=People!$B$5,People!$A$5,IF(M8974=People!$B$4,People!$A$4,IF(Orders!M8974=People!$B$3,People!$A$3,IF(Orders!M8974=People!$B$2,People!$A$2,0))))</f>
        <v>Chuck Magee</v>
      </c>
      <c r="W8974" s="3" t="str">
        <f>IFERROR(INDEX(Returns!$B$2:$B$801,MATCH(Orders!B8974,Returns!$A$2:$A$801,0)),"No")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IF(M8975=People!$B$5,People!$A$5,IF(M8975=People!$B$4,People!$A$4,IF(Orders!M8975=People!$B$3,People!$A$3,IF(Orders!M8975=People!$B$2,People!$A$2,0))))</f>
        <v>Anna Andreadi</v>
      </c>
      <c r="W8975" s="3" t="str">
        <f>IFERROR(INDEX(Returns!$B$2:$B$801,MATCH(Orders!B8975,Returns!$A$2:$A$801,0)),"No")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IF(M8976=People!$B$5,People!$A$5,IF(M8976=People!$B$4,People!$A$4,IF(Orders!M8976=People!$B$3,People!$A$3,IF(Orders!M8976=People!$B$2,People!$A$2,0))))</f>
        <v>Kelly Williams</v>
      </c>
      <c r="W8976" s="3" t="str">
        <f>IFERROR(INDEX(Returns!$B$2:$B$801,MATCH(Orders!B8976,Returns!$A$2:$A$801,0)),"No")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IF(M8977=People!$B$5,People!$A$5,IF(M8977=People!$B$4,People!$A$4,IF(Orders!M8977=People!$B$3,People!$A$3,IF(Orders!M8977=People!$B$2,People!$A$2,0))))</f>
        <v>Kelly Williams</v>
      </c>
      <c r="W8977" s="3" t="str">
        <f>IFERROR(INDEX(Returns!$B$2:$B$801,MATCH(Orders!B8977,Returns!$A$2:$A$801,0)),"No")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IF(M8978=People!$B$5,People!$A$5,IF(M8978=People!$B$4,People!$A$4,IF(Orders!M8978=People!$B$3,People!$A$3,IF(Orders!M8978=People!$B$2,People!$A$2,0))))</f>
        <v>Kelly Williams</v>
      </c>
      <c r="W8978" s="3" t="str">
        <f>IFERROR(INDEX(Returns!$B$2:$B$801,MATCH(Orders!B8978,Returns!$A$2:$A$801,0)),"No")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IF(M8979=People!$B$5,People!$A$5,IF(M8979=People!$B$4,People!$A$4,IF(Orders!M8979=People!$B$3,People!$A$3,IF(Orders!M8979=People!$B$2,People!$A$2,0))))</f>
        <v>Kelly Williams</v>
      </c>
      <c r="W8979" s="3" t="str">
        <f>IFERROR(INDEX(Returns!$B$2:$B$801,MATCH(Orders!B8979,Returns!$A$2:$A$801,0)),"No")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IF(M8980=People!$B$5,People!$A$5,IF(M8980=People!$B$4,People!$A$4,IF(Orders!M8980=People!$B$3,People!$A$3,IF(Orders!M8980=People!$B$2,People!$A$2,0))))</f>
        <v>Chuck Magee</v>
      </c>
      <c r="W8980" s="3" t="str">
        <f>IFERROR(INDEX(Returns!$B$2:$B$801,MATCH(Orders!B8980,Returns!$A$2:$A$801,0)),"No")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IF(M8981=People!$B$5,People!$A$5,IF(M8981=People!$B$4,People!$A$4,IF(Orders!M8981=People!$B$3,People!$A$3,IF(Orders!M8981=People!$B$2,People!$A$2,0))))</f>
        <v>Kelly Williams</v>
      </c>
      <c r="W8981" s="3" t="str">
        <f>IFERROR(INDEX(Returns!$B$2:$B$801,MATCH(Orders!B8981,Returns!$A$2:$A$801,0)),"No")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IF(M8982=People!$B$5,People!$A$5,IF(M8982=People!$B$4,People!$A$4,IF(Orders!M8982=People!$B$3,People!$A$3,IF(Orders!M8982=People!$B$2,People!$A$2,0))))</f>
        <v>Kelly Williams</v>
      </c>
      <c r="W8982" s="3" t="str">
        <f>IFERROR(INDEX(Returns!$B$2:$B$801,MATCH(Orders!B8982,Returns!$A$2:$A$801,0)),"No")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IF(M8983=People!$B$5,People!$A$5,IF(M8983=People!$B$4,People!$A$4,IF(Orders!M8983=People!$B$3,People!$A$3,IF(Orders!M8983=People!$B$2,People!$A$2,0))))</f>
        <v>Kelly Williams</v>
      </c>
      <c r="W8983" s="3" t="str">
        <f>IFERROR(INDEX(Returns!$B$2:$B$801,MATCH(Orders!B8983,Returns!$A$2:$A$801,0)),"No")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IF(M8984=People!$B$5,People!$A$5,IF(M8984=People!$B$4,People!$A$4,IF(Orders!M8984=People!$B$3,People!$A$3,IF(Orders!M8984=People!$B$2,People!$A$2,0))))</f>
        <v>Kelly Williams</v>
      </c>
      <c r="W8984" s="3" t="str">
        <f>IFERROR(INDEX(Returns!$B$2:$B$801,MATCH(Orders!B8984,Returns!$A$2:$A$801,0)),"No")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IF(M8985=People!$B$5,People!$A$5,IF(M8985=People!$B$4,People!$A$4,IF(Orders!M8985=People!$B$3,People!$A$3,IF(Orders!M8985=People!$B$2,People!$A$2,0))))</f>
        <v>Kelly Williams</v>
      </c>
      <c r="W8985" s="3" t="str">
        <f>IFERROR(INDEX(Returns!$B$2:$B$801,MATCH(Orders!B8985,Returns!$A$2:$A$801,0)),"No")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IF(M8986=People!$B$5,People!$A$5,IF(M8986=People!$B$4,People!$A$4,IF(Orders!M8986=People!$B$3,People!$A$3,IF(Orders!M8986=People!$B$2,People!$A$2,0))))</f>
        <v>Kelly Williams</v>
      </c>
      <c r="W8986" s="3" t="str">
        <f>IFERROR(INDEX(Returns!$B$2:$B$801,MATCH(Orders!B8986,Returns!$A$2:$A$801,0)),"No")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IF(M8987=People!$B$5,People!$A$5,IF(M8987=People!$B$4,People!$A$4,IF(Orders!M8987=People!$B$3,People!$A$3,IF(Orders!M8987=People!$B$2,People!$A$2,0))))</f>
        <v>Cassandra Brandow</v>
      </c>
      <c r="W8987" s="3" t="str">
        <f>IFERROR(INDEX(Returns!$B$2:$B$801,MATCH(Orders!B8987,Returns!$A$2:$A$801,0)),"No")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IF(M8988=People!$B$5,People!$A$5,IF(M8988=People!$B$4,People!$A$4,IF(Orders!M8988=People!$B$3,People!$A$3,IF(Orders!M8988=People!$B$2,People!$A$2,0))))</f>
        <v>Cassandra Brandow</v>
      </c>
      <c r="W8988" s="3" t="str">
        <f>IFERROR(INDEX(Returns!$B$2:$B$801,MATCH(Orders!B8988,Returns!$A$2:$A$801,0)),"No")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IF(M8989=People!$B$5,People!$A$5,IF(M8989=People!$B$4,People!$A$4,IF(Orders!M8989=People!$B$3,People!$A$3,IF(Orders!M8989=People!$B$2,People!$A$2,0))))</f>
        <v>Cassandra Brandow</v>
      </c>
      <c r="W8989" s="3" t="str">
        <f>IFERROR(INDEX(Returns!$B$2:$B$801,MATCH(Orders!B8989,Returns!$A$2:$A$801,0)),"No")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IF(M8990=People!$B$5,People!$A$5,IF(M8990=People!$B$4,People!$A$4,IF(Orders!M8990=People!$B$3,People!$A$3,IF(Orders!M8990=People!$B$2,People!$A$2,0))))</f>
        <v>Cassandra Brandow</v>
      </c>
      <c r="W8990" s="3" t="str">
        <f>IFERROR(INDEX(Returns!$B$2:$B$801,MATCH(Orders!B8990,Returns!$A$2:$A$801,0)),"No")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IF(M8991=People!$B$5,People!$A$5,IF(M8991=People!$B$4,People!$A$4,IF(Orders!M8991=People!$B$3,People!$A$3,IF(Orders!M8991=People!$B$2,People!$A$2,0))))</f>
        <v>Kelly Williams</v>
      </c>
      <c r="W8991" s="3" t="str">
        <f>IFERROR(INDEX(Returns!$B$2:$B$801,MATCH(Orders!B8991,Returns!$A$2:$A$801,0)),"No")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IF(M8992=People!$B$5,People!$A$5,IF(M8992=People!$B$4,People!$A$4,IF(Orders!M8992=People!$B$3,People!$A$3,IF(Orders!M8992=People!$B$2,People!$A$2,0))))</f>
        <v>Kelly Williams</v>
      </c>
      <c r="W8992" s="3" t="str">
        <f>IFERROR(INDEX(Returns!$B$2:$B$801,MATCH(Orders!B8992,Returns!$A$2:$A$801,0)),"No")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IF(M8993=People!$B$5,People!$A$5,IF(M8993=People!$B$4,People!$A$4,IF(Orders!M8993=People!$B$3,People!$A$3,IF(Orders!M8993=People!$B$2,People!$A$2,0))))</f>
        <v>Anna Andreadi</v>
      </c>
      <c r="W8993" s="3" t="str">
        <f>IFERROR(INDEX(Returns!$B$2:$B$801,MATCH(Orders!B8993,Returns!$A$2:$A$801,0)),"No")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IF(M8994=People!$B$5,People!$A$5,IF(M8994=People!$B$4,People!$A$4,IF(Orders!M8994=People!$B$3,People!$A$3,IF(Orders!M8994=People!$B$2,People!$A$2,0))))</f>
        <v>Cassandra Brandow</v>
      </c>
      <c r="W8994" s="3" t="str">
        <f>IFERROR(INDEX(Returns!$B$2:$B$801,MATCH(Orders!B8994,Returns!$A$2:$A$801,0)),"No")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IF(M8995=People!$B$5,People!$A$5,IF(M8995=People!$B$4,People!$A$4,IF(Orders!M8995=People!$B$3,People!$A$3,IF(Orders!M8995=People!$B$2,People!$A$2,0))))</f>
        <v>Cassandra Brandow</v>
      </c>
      <c r="W8995" s="3" t="str">
        <f>IFERROR(INDEX(Returns!$B$2:$B$801,MATCH(Orders!B8995,Returns!$A$2:$A$801,0)),"No")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IF(M8996=People!$B$5,People!$A$5,IF(M8996=People!$B$4,People!$A$4,IF(Orders!M8996=People!$B$3,People!$A$3,IF(Orders!M8996=People!$B$2,People!$A$2,0))))</f>
        <v>Cassandra Brandow</v>
      </c>
      <c r="W8996" s="3" t="str">
        <f>IFERROR(INDEX(Returns!$B$2:$B$801,MATCH(Orders!B8996,Returns!$A$2:$A$801,0)),"No")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IF(M8997=People!$B$5,People!$A$5,IF(M8997=People!$B$4,People!$A$4,IF(Orders!M8997=People!$B$3,People!$A$3,IF(Orders!M8997=People!$B$2,People!$A$2,0))))</f>
        <v>Cassandra Brandow</v>
      </c>
      <c r="W8997" s="3" t="str">
        <f>IFERROR(INDEX(Returns!$B$2:$B$801,MATCH(Orders!B8997,Returns!$A$2:$A$801,0)),"No")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IF(M8998=People!$B$5,People!$A$5,IF(M8998=People!$B$4,People!$A$4,IF(Orders!M8998=People!$B$3,People!$A$3,IF(Orders!M8998=People!$B$2,People!$A$2,0))))</f>
        <v>Kelly Williams</v>
      </c>
      <c r="W8998" s="3" t="str">
        <f>IFERROR(INDEX(Returns!$B$2:$B$801,MATCH(Orders!B8998,Returns!$A$2:$A$801,0)),"No")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IF(M8999=People!$B$5,People!$A$5,IF(M8999=People!$B$4,People!$A$4,IF(Orders!M8999=People!$B$3,People!$A$3,IF(Orders!M8999=People!$B$2,People!$A$2,0))))</f>
        <v>Kelly Williams</v>
      </c>
      <c r="W8999" s="3" t="str">
        <f>IFERROR(INDEX(Returns!$B$2:$B$801,MATCH(Orders!B8999,Returns!$A$2:$A$801,0)),"No")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IF(M9000=People!$B$5,People!$A$5,IF(M9000=People!$B$4,People!$A$4,IF(Orders!M9000=People!$B$3,People!$A$3,IF(Orders!M9000=People!$B$2,People!$A$2,0))))</f>
        <v>Kelly Williams</v>
      </c>
      <c r="W9000" s="3" t="str">
        <f>IFERROR(INDEX(Returns!$B$2:$B$801,MATCH(Orders!B9000,Returns!$A$2:$A$801,0)),"No")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IF(M9001=People!$B$5,People!$A$5,IF(M9001=People!$B$4,People!$A$4,IF(Orders!M9001=People!$B$3,People!$A$3,IF(Orders!M9001=People!$B$2,People!$A$2,0))))</f>
        <v>Chuck Magee</v>
      </c>
      <c r="W9001" s="3" t="str">
        <f>IFERROR(INDEX(Returns!$B$2:$B$801,MATCH(Orders!B9001,Returns!$A$2:$A$801,0)),"No")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IF(M9002=People!$B$5,People!$A$5,IF(M9002=People!$B$4,People!$A$4,IF(Orders!M9002=People!$B$3,People!$A$3,IF(Orders!M9002=People!$B$2,People!$A$2,0))))</f>
        <v>Anna Andreadi</v>
      </c>
      <c r="W9002" s="3" t="str">
        <f>IFERROR(INDEX(Returns!$B$2:$B$801,MATCH(Orders!B9002,Returns!$A$2:$A$801,0)),"No")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IF(M9003=People!$B$5,People!$A$5,IF(M9003=People!$B$4,People!$A$4,IF(Orders!M9003=People!$B$3,People!$A$3,IF(Orders!M9003=People!$B$2,People!$A$2,0))))</f>
        <v>Cassandra Brandow</v>
      </c>
      <c r="W9003" s="3" t="str">
        <f>IFERROR(INDEX(Returns!$B$2:$B$801,MATCH(Orders!B9003,Returns!$A$2:$A$801,0)),"No")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IF(M9004=People!$B$5,People!$A$5,IF(M9004=People!$B$4,People!$A$4,IF(Orders!M9004=People!$B$3,People!$A$3,IF(Orders!M9004=People!$B$2,People!$A$2,0))))</f>
        <v>Cassandra Brandow</v>
      </c>
      <c r="W9004" s="3" t="str">
        <f>IFERROR(INDEX(Returns!$B$2:$B$801,MATCH(Orders!B9004,Returns!$A$2:$A$801,0)),"No")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IF(M9005=People!$B$5,People!$A$5,IF(M9005=People!$B$4,People!$A$4,IF(Orders!M9005=People!$B$3,People!$A$3,IF(Orders!M9005=People!$B$2,People!$A$2,0))))</f>
        <v>Anna Andreadi</v>
      </c>
      <c r="W9005" s="3" t="str">
        <f>IFERROR(INDEX(Returns!$B$2:$B$801,MATCH(Orders!B9005,Returns!$A$2:$A$801,0)),"No")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IF(M9006=People!$B$5,People!$A$5,IF(M9006=People!$B$4,People!$A$4,IF(Orders!M9006=People!$B$3,People!$A$3,IF(Orders!M9006=People!$B$2,People!$A$2,0))))</f>
        <v>Anna Andreadi</v>
      </c>
      <c r="W9006" s="3" t="str">
        <f>IFERROR(INDEX(Returns!$B$2:$B$801,MATCH(Orders!B9006,Returns!$A$2:$A$801,0)),"No")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IF(M9007=People!$B$5,People!$A$5,IF(M9007=People!$B$4,People!$A$4,IF(Orders!M9007=People!$B$3,People!$A$3,IF(Orders!M9007=People!$B$2,People!$A$2,0))))</f>
        <v>Kelly Williams</v>
      </c>
      <c r="W9007" s="3" t="str">
        <f>IFERROR(INDEX(Returns!$B$2:$B$801,MATCH(Orders!B9007,Returns!$A$2:$A$801,0)),"No")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IF(M9008=People!$B$5,People!$A$5,IF(M9008=People!$B$4,People!$A$4,IF(Orders!M9008=People!$B$3,People!$A$3,IF(Orders!M9008=People!$B$2,People!$A$2,0))))</f>
        <v>Kelly Williams</v>
      </c>
      <c r="W9008" s="3" t="str">
        <f>IFERROR(INDEX(Returns!$B$2:$B$801,MATCH(Orders!B9008,Returns!$A$2:$A$801,0)),"No")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IF(M9009=People!$B$5,People!$A$5,IF(M9009=People!$B$4,People!$A$4,IF(Orders!M9009=People!$B$3,People!$A$3,IF(Orders!M9009=People!$B$2,People!$A$2,0))))</f>
        <v>Kelly Williams</v>
      </c>
      <c r="W9009" s="3" t="str">
        <f>IFERROR(INDEX(Returns!$B$2:$B$801,MATCH(Orders!B9009,Returns!$A$2:$A$801,0)),"No")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IF(M9010=People!$B$5,People!$A$5,IF(M9010=People!$B$4,People!$A$4,IF(Orders!M9010=People!$B$3,People!$A$3,IF(Orders!M9010=People!$B$2,People!$A$2,0))))</f>
        <v>Kelly Williams</v>
      </c>
      <c r="W9010" s="3" t="str">
        <f>IFERROR(INDEX(Returns!$B$2:$B$801,MATCH(Orders!B9010,Returns!$A$2:$A$801,0)),"No")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IF(M9011=People!$B$5,People!$A$5,IF(M9011=People!$B$4,People!$A$4,IF(Orders!M9011=People!$B$3,People!$A$3,IF(Orders!M9011=People!$B$2,People!$A$2,0))))</f>
        <v>Chuck Magee</v>
      </c>
      <c r="W9011" s="3" t="str">
        <f>IFERROR(INDEX(Returns!$B$2:$B$801,MATCH(Orders!B9011,Returns!$A$2:$A$801,0)),"No")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IF(M9012=People!$B$5,People!$A$5,IF(M9012=People!$B$4,People!$A$4,IF(Orders!M9012=People!$B$3,People!$A$3,IF(Orders!M9012=People!$B$2,People!$A$2,0))))</f>
        <v>Cassandra Brandow</v>
      </c>
      <c r="W9012" s="3" t="str">
        <f>IFERROR(INDEX(Returns!$B$2:$B$801,MATCH(Orders!B9012,Returns!$A$2:$A$801,0)),"No")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IF(M9013=People!$B$5,People!$A$5,IF(M9013=People!$B$4,People!$A$4,IF(Orders!M9013=People!$B$3,People!$A$3,IF(Orders!M9013=People!$B$2,People!$A$2,0))))</f>
        <v>Kelly Williams</v>
      </c>
      <c r="W9013" s="3" t="str">
        <f>IFERROR(INDEX(Returns!$B$2:$B$801,MATCH(Orders!B9013,Returns!$A$2:$A$801,0)),"No")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IF(M9014=People!$B$5,People!$A$5,IF(M9014=People!$B$4,People!$A$4,IF(Orders!M9014=People!$B$3,People!$A$3,IF(Orders!M9014=People!$B$2,People!$A$2,0))))</f>
        <v>Chuck Magee</v>
      </c>
      <c r="W9014" s="3" t="str">
        <f>IFERROR(INDEX(Returns!$B$2:$B$801,MATCH(Orders!B9014,Returns!$A$2:$A$801,0)),"No")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IF(M9015=People!$B$5,People!$A$5,IF(M9015=People!$B$4,People!$A$4,IF(Orders!M9015=People!$B$3,People!$A$3,IF(Orders!M9015=People!$B$2,People!$A$2,0))))</f>
        <v>Anna Andreadi</v>
      </c>
      <c r="W9015" s="3" t="str">
        <f>IFERROR(INDEX(Returns!$B$2:$B$801,MATCH(Orders!B9015,Returns!$A$2:$A$801,0)),"No")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IF(M9016=People!$B$5,People!$A$5,IF(M9016=People!$B$4,People!$A$4,IF(Orders!M9016=People!$B$3,People!$A$3,IF(Orders!M9016=People!$B$2,People!$A$2,0))))</f>
        <v>Anna Andreadi</v>
      </c>
      <c r="W9016" s="3" t="str">
        <f>IFERROR(INDEX(Returns!$B$2:$B$801,MATCH(Orders!B9016,Returns!$A$2:$A$801,0)),"No")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IF(M9017=People!$B$5,People!$A$5,IF(M9017=People!$B$4,People!$A$4,IF(Orders!M9017=People!$B$3,People!$A$3,IF(Orders!M9017=People!$B$2,People!$A$2,0))))</f>
        <v>Anna Andreadi</v>
      </c>
      <c r="W9017" s="3" t="str">
        <f>IFERROR(INDEX(Returns!$B$2:$B$801,MATCH(Orders!B9017,Returns!$A$2:$A$801,0)),"No")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IF(M9018=People!$B$5,People!$A$5,IF(M9018=People!$B$4,People!$A$4,IF(Orders!M9018=People!$B$3,People!$A$3,IF(Orders!M9018=People!$B$2,People!$A$2,0))))</f>
        <v>Anna Andreadi</v>
      </c>
      <c r="W9018" s="3" t="str">
        <f>IFERROR(INDEX(Returns!$B$2:$B$801,MATCH(Orders!B9018,Returns!$A$2:$A$801,0)),"No")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IF(M9019=People!$B$5,People!$A$5,IF(M9019=People!$B$4,People!$A$4,IF(Orders!M9019=People!$B$3,People!$A$3,IF(Orders!M9019=People!$B$2,People!$A$2,0))))</f>
        <v>Anna Andreadi</v>
      </c>
      <c r="W9019" s="3" t="str">
        <f>IFERROR(INDEX(Returns!$B$2:$B$801,MATCH(Orders!B9019,Returns!$A$2:$A$801,0)),"No")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IF(M9020=People!$B$5,People!$A$5,IF(M9020=People!$B$4,People!$A$4,IF(Orders!M9020=People!$B$3,People!$A$3,IF(Orders!M9020=People!$B$2,People!$A$2,0))))</f>
        <v>Anna Andreadi</v>
      </c>
      <c r="W9020" s="3" t="str">
        <f>IFERROR(INDEX(Returns!$B$2:$B$801,MATCH(Orders!B9020,Returns!$A$2:$A$801,0)),"No")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IF(M9021=People!$B$5,People!$A$5,IF(M9021=People!$B$4,People!$A$4,IF(Orders!M9021=People!$B$3,People!$A$3,IF(Orders!M9021=People!$B$2,People!$A$2,0))))</f>
        <v>Cassandra Brandow</v>
      </c>
      <c r="W9021" s="3" t="str">
        <f>IFERROR(INDEX(Returns!$B$2:$B$801,MATCH(Orders!B9021,Returns!$A$2:$A$801,0)),"No")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IF(M9022=People!$B$5,People!$A$5,IF(M9022=People!$B$4,People!$A$4,IF(Orders!M9022=People!$B$3,People!$A$3,IF(Orders!M9022=People!$B$2,People!$A$2,0))))</f>
        <v>Cassandra Brandow</v>
      </c>
      <c r="W9022" s="3" t="str">
        <f>IFERROR(INDEX(Returns!$B$2:$B$801,MATCH(Orders!B9022,Returns!$A$2:$A$801,0)),"No")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IF(M9023=People!$B$5,People!$A$5,IF(M9023=People!$B$4,People!$A$4,IF(Orders!M9023=People!$B$3,People!$A$3,IF(Orders!M9023=People!$B$2,People!$A$2,0))))</f>
        <v>Chuck Magee</v>
      </c>
      <c r="W9023" s="3" t="str">
        <f>IFERROR(INDEX(Returns!$B$2:$B$801,MATCH(Orders!B9023,Returns!$A$2:$A$801,0)),"No")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IF(M9024=People!$B$5,People!$A$5,IF(M9024=People!$B$4,People!$A$4,IF(Orders!M9024=People!$B$3,People!$A$3,IF(Orders!M9024=People!$B$2,People!$A$2,0))))</f>
        <v>Anna Andreadi</v>
      </c>
      <c r="W9024" s="3" t="str">
        <f>IFERROR(INDEX(Returns!$B$2:$B$801,MATCH(Orders!B9024,Returns!$A$2:$A$801,0)),"No")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IF(M9025=People!$B$5,People!$A$5,IF(M9025=People!$B$4,People!$A$4,IF(Orders!M9025=People!$B$3,People!$A$3,IF(Orders!M9025=People!$B$2,People!$A$2,0))))</f>
        <v>Chuck Magee</v>
      </c>
      <c r="W9025" s="3" t="str">
        <f>IFERROR(INDEX(Returns!$B$2:$B$801,MATCH(Orders!B9025,Returns!$A$2:$A$801,0)),"No")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IF(M9026=People!$B$5,People!$A$5,IF(M9026=People!$B$4,People!$A$4,IF(Orders!M9026=People!$B$3,People!$A$3,IF(Orders!M9026=People!$B$2,People!$A$2,0))))</f>
        <v>Chuck Magee</v>
      </c>
      <c r="W9026" s="3" t="str">
        <f>IFERROR(INDEX(Returns!$B$2:$B$801,MATCH(Orders!B9026,Returns!$A$2:$A$801,0)),"No")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IF(M9027=People!$B$5,People!$A$5,IF(M9027=People!$B$4,People!$A$4,IF(Orders!M9027=People!$B$3,People!$A$3,IF(Orders!M9027=People!$B$2,People!$A$2,0))))</f>
        <v>Chuck Magee</v>
      </c>
      <c r="W9027" s="3" t="str">
        <f>IFERROR(INDEX(Returns!$B$2:$B$801,MATCH(Orders!B9027,Returns!$A$2:$A$801,0)),"No")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IF(M9028=People!$B$5,People!$A$5,IF(M9028=People!$B$4,People!$A$4,IF(Orders!M9028=People!$B$3,People!$A$3,IF(Orders!M9028=People!$B$2,People!$A$2,0))))</f>
        <v>Chuck Magee</v>
      </c>
      <c r="W9028" s="3" t="str">
        <f>IFERROR(INDEX(Returns!$B$2:$B$801,MATCH(Orders!B9028,Returns!$A$2:$A$801,0)),"No")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IF(M9029=People!$B$5,People!$A$5,IF(M9029=People!$B$4,People!$A$4,IF(Orders!M9029=People!$B$3,People!$A$3,IF(Orders!M9029=People!$B$2,People!$A$2,0))))</f>
        <v>Chuck Magee</v>
      </c>
      <c r="W9029" s="3" t="str">
        <f>IFERROR(INDEX(Returns!$B$2:$B$801,MATCH(Orders!B9029,Returns!$A$2:$A$801,0)),"No")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IF(M9030=People!$B$5,People!$A$5,IF(M9030=People!$B$4,People!$A$4,IF(Orders!M9030=People!$B$3,People!$A$3,IF(Orders!M9030=People!$B$2,People!$A$2,0))))</f>
        <v>Chuck Magee</v>
      </c>
      <c r="W9030" s="3" t="str">
        <f>IFERROR(INDEX(Returns!$B$2:$B$801,MATCH(Orders!B9030,Returns!$A$2:$A$801,0)),"No")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IF(M9031=People!$B$5,People!$A$5,IF(M9031=People!$B$4,People!$A$4,IF(Orders!M9031=People!$B$3,People!$A$3,IF(Orders!M9031=People!$B$2,People!$A$2,0))))</f>
        <v>Chuck Magee</v>
      </c>
      <c r="W9031" s="3" t="str">
        <f>IFERROR(INDEX(Returns!$B$2:$B$801,MATCH(Orders!B9031,Returns!$A$2:$A$801,0)),"No")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IF(M9032=People!$B$5,People!$A$5,IF(M9032=People!$B$4,People!$A$4,IF(Orders!M9032=People!$B$3,People!$A$3,IF(Orders!M9032=People!$B$2,People!$A$2,0))))</f>
        <v>Anna Andreadi</v>
      </c>
      <c r="W9032" s="3" t="str">
        <f>IFERROR(INDEX(Returns!$B$2:$B$801,MATCH(Orders!B9032,Returns!$A$2:$A$801,0)),"No")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IF(M9033=People!$B$5,People!$A$5,IF(M9033=People!$B$4,People!$A$4,IF(Orders!M9033=People!$B$3,People!$A$3,IF(Orders!M9033=People!$B$2,People!$A$2,0))))</f>
        <v>Anna Andreadi</v>
      </c>
      <c r="W9033" s="3" t="str">
        <f>IFERROR(INDEX(Returns!$B$2:$B$801,MATCH(Orders!B9033,Returns!$A$2:$A$801,0)),"No")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IF(M9034=People!$B$5,People!$A$5,IF(M9034=People!$B$4,People!$A$4,IF(Orders!M9034=People!$B$3,People!$A$3,IF(Orders!M9034=People!$B$2,People!$A$2,0))))</f>
        <v>Kelly Williams</v>
      </c>
      <c r="W9034" s="3" t="str">
        <f>IFERROR(INDEX(Returns!$B$2:$B$801,MATCH(Orders!B9034,Returns!$A$2:$A$801,0)),"No")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IF(M9035=People!$B$5,People!$A$5,IF(M9035=People!$B$4,People!$A$4,IF(Orders!M9035=People!$B$3,People!$A$3,IF(Orders!M9035=People!$B$2,People!$A$2,0))))</f>
        <v>Cassandra Brandow</v>
      </c>
      <c r="W9035" s="3" t="str">
        <f>IFERROR(INDEX(Returns!$B$2:$B$801,MATCH(Orders!B9035,Returns!$A$2:$A$801,0)),"No")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IF(M9036=People!$B$5,People!$A$5,IF(M9036=People!$B$4,People!$A$4,IF(Orders!M9036=People!$B$3,People!$A$3,IF(Orders!M9036=People!$B$2,People!$A$2,0))))</f>
        <v>Kelly Williams</v>
      </c>
      <c r="W9036" s="3" t="str">
        <f>IFERROR(INDEX(Returns!$B$2:$B$801,MATCH(Orders!B9036,Returns!$A$2:$A$801,0)),"No")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IF(M9037=People!$B$5,People!$A$5,IF(M9037=People!$B$4,People!$A$4,IF(Orders!M9037=People!$B$3,People!$A$3,IF(Orders!M9037=People!$B$2,People!$A$2,0))))</f>
        <v>Kelly Williams</v>
      </c>
      <c r="W9037" s="3" t="str">
        <f>IFERROR(INDEX(Returns!$B$2:$B$801,MATCH(Orders!B9037,Returns!$A$2:$A$801,0)),"No")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IF(M9038=People!$B$5,People!$A$5,IF(M9038=People!$B$4,People!$A$4,IF(Orders!M9038=People!$B$3,People!$A$3,IF(Orders!M9038=People!$B$2,People!$A$2,0))))</f>
        <v>Chuck Magee</v>
      </c>
      <c r="W9038" s="3" t="str">
        <f>IFERROR(INDEX(Returns!$B$2:$B$801,MATCH(Orders!B9038,Returns!$A$2:$A$801,0)),"No")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IF(M9039=People!$B$5,People!$A$5,IF(M9039=People!$B$4,People!$A$4,IF(Orders!M9039=People!$B$3,People!$A$3,IF(Orders!M9039=People!$B$2,People!$A$2,0))))</f>
        <v>Chuck Magee</v>
      </c>
      <c r="W9039" s="3" t="str">
        <f>IFERROR(INDEX(Returns!$B$2:$B$801,MATCH(Orders!B9039,Returns!$A$2:$A$801,0)),"No")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IF(M9040=People!$B$5,People!$A$5,IF(M9040=People!$B$4,People!$A$4,IF(Orders!M9040=People!$B$3,People!$A$3,IF(Orders!M9040=People!$B$2,People!$A$2,0))))</f>
        <v>Kelly Williams</v>
      </c>
      <c r="W9040" s="3" t="str">
        <f>IFERROR(INDEX(Returns!$B$2:$B$801,MATCH(Orders!B9040,Returns!$A$2:$A$801,0)),"No")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IF(M9041=People!$B$5,People!$A$5,IF(M9041=People!$B$4,People!$A$4,IF(Orders!M9041=People!$B$3,People!$A$3,IF(Orders!M9041=People!$B$2,People!$A$2,0))))</f>
        <v>Kelly Williams</v>
      </c>
      <c r="W9041" s="3" t="str">
        <f>IFERROR(INDEX(Returns!$B$2:$B$801,MATCH(Orders!B9041,Returns!$A$2:$A$801,0)),"No")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IF(M9042=People!$B$5,People!$A$5,IF(M9042=People!$B$4,People!$A$4,IF(Orders!M9042=People!$B$3,People!$A$3,IF(Orders!M9042=People!$B$2,People!$A$2,0))))</f>
        <v>Anna Andreadi</v>
      </c>
      <c r="W9042" s="3" t="str">
        <f>IFERROR(INDEX(Returns!$B$2:$B$801,MATCH(Orders!B9042,Returns!$A$2:$A$801,0)),"No")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IF(M9043=People!$B$5,People!$A$5,IF(M9043=People!$B$4,People!$A$4,IF(Orders!M9043=People!$B$3,People!$A$3,IF(Orders!M9043=People!$B$2,People!$A$2,0))))</f>
        <v>Cassandra Brandow</v>
      </c>
      <c r="W9043" s="3" t="str">
        <f>IFERROR(INDEX(Returns!$B$2:$B$801,MATCH(Orders!B9043,Returns!$A$2:$A$801,0)),"No")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IF(M9044=People!$B$5,People!$A$5,IF(M9044=People!$B$4,People!$A$4,IF(Orders!M9044=People!$B$3,People!$A$3,IF(Orders!M9044=People!$B$2,People!$A$2,0))))</f>
        <v>Anna Andreadi</v>
      </c>
      <c r="W9044" s="3" t="str">
        <f>IFERROR(INDEX(Returns!$B$2:$B$801,MATCH(Orders!B9044,Returns!$A$2:$A$801,0)),"No")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IF(M9045=People!$B$5,People!$A$5,IF(M9045=People!$B$4,People!$A$4,IF(Orders!M9045=People!$B$3,People!$A$3,IF(Orders!M9045=People!$B$2,People!$A$2,0))))</f>
        <v>Anna Andreadi</v>
      </c>
      <c r="W9045" s="3" t="str">
        <f>IFERROR(INDEX(Returns!$B$2:$B$801,MATCH(Orders!B9045,Returns!$A$2:$A$801,0)),"No")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IF(M9046=People!$B$5,People!$A$5,IF(M9046=People!$B$4,People!$A$4,IF(Orders!M9046=People!$B$3,People!$A$3,IF(Orders!M9046=People!$B$2,People!$A$2,0))))</f>
        <v>Anna Andreadi</v>
      </c>
      <c r="W9046" s="3" t="str">
        <f>IFERROR(INDEX(Returns!$B$2:$B$801,MATCH(Orders!B9046,Returns!$A$2:$A$801,0)),"No")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IF(M9047=People!$B$5,People!$A$5,IF(M9047=People!$B$4,People!$A$4,IF(Orders!M9047=People!$B$3,People!$A$3,IF(Orders!M9047=People!$B$2,People!$A$2,0))))</f>
        <v>Anna Andreadi</v>
      </c>
      <c r="W9047" s="3" t="str">
        <f>IFERROR(INDEX(Returns!$B$2:$B$801,MATCH(Orders!B9047,Returns!$A$2:$A$801,0)),"No")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IF(M9048=People!$B$5,People!$A$5,IF(M9048=People!$B$4,People!$A$4,IF(Orders!M9048=People!$B$3,People!$A$3,IF(Orders!M9048=People!$B$2,People!$A$2,0))))</f>
        <v>Anna Andreadi</v>
      </c>
      <c r="W9048" s="3" t="str">
        <f>IFERROR(INDEX(Returns!$B$2:$B$801,MATCH(Orders!B9048,Returns!$A$2:$A$801,0)),"No")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IF(M9049=People!$B$5,People!$A$5,IF(M9049=People!$B$4,People!$A$4,IF(Orders!M9049=People!$B$3,People!$A$3,IF(Orders!M9049=People!$B$2,People!$A$2,0))))</f>
        <v>Anna Andreadi</v>
      </c>
      <c r="W9049" s="3" t="str">
        <f>IFERROR(INDEX(Returns!$B$2:$B$801,MATCH(Orders!B9049,Returns!$A$2:$A$801,0)),"No")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IF(M9050=People!$B$5,People!$A$5,IF(M9050=People!$B$4,People!$A$4,IF(Orders!M9050=People!$B$3,People!$A$3,IF(Orders!M9050=People!$B$2,People!$A$2,0))))</f>
        <v>Anna Andreadi</v>
      </c>
      <c r="W9050" s="3" t="str">
        <f>IFERROR(INDEX(Returns!$B$2:$B$801,MATCH(Orders!B9050,Returns!$A$2:$A$801,0)),"No")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IF(M9051=People!$B$5,People!$A$5,IF(M9051=People!$B$4,People!$A$4,IF(Orders!M9051=People!$B$3,People!$A$3,IF(Orders!M9051=People!$B$2,People!$A$2,0))))</f>
        <v>Chuck Magee</v>
      </c>
      <c r="W9051" s="3" t="str">
        <f>IFERROR(INDEX(Returns!$B$2:$B$801,MATCH(Orders!B9051,Returns!$A$2:$A$801,0)),"No")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IF(M9052=People!$B$5,People!$A$5,IF(M9052=People!$B$4,People!$A$4,IF(Orders!M9052=People!$B$3,People!$A$3,IF(Orders!M9052=People!$B$2,People!$A$2,0))))</f>
        <v>Anna Andreadi</v>
      </c>
      <c r="W9052" s="3" t="str">
        <f>IFERROR(INDEX(Returns!$B$2:$B$801,MATCH(Orders!B9052,Returns!$A$2:$A$801,0)),"No")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IF(M9053=People!$B$5,People!$A$5,IF(M9053=People!$B$4,People!$A$4,IF(Orders!M9053=People!$B$3,People!$A$3,IF(Orders!M9053=People!$B$2,People!$A$2,0))))</f>
        <v>Anna Andreadi</v>
      </c>
      <c r="W9053" s="3" t="str">
        <f>IFERROR(INDEX(Returns!$B$2:$B$801,MATCH(Orders!B9053,Returns!$A$2:$A$801,0)),"No")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IF(M9054=People!$B$5,People!$A$5,IF(M9054=People!$B$4,People!$A$4,IF(Orders!M9054=People!$B$3,People!$A$3,IF(Orders!M9054=People!$B$2,People!$A$2,0))))</f>
        <v>Anna Andreadi</v>
      </c>
      <c r="W9054" s="3" t="str">
        <f>IFERROR(INDEX(Returns!$B$2:$B$801,MATCH(Orders!B9054,Returns!$A$2:$A$801,0)),"No")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IF(M9055=People!$B$5,People!$A$5,IF(M9055=People!$B$4,People!$A$4,IF(Orders!M9055=People!$B$3,People!$A$3,IF(Orders!M9055=People!$B$2,People!$A$2,0))))</f>
        <v>Anna Andreadi</v>
      </c>
      <c r="W9055" s="3" t="str">
        <f>IFERROR(INDEX(Returns!$B$2:$B$801,MATCH(Orders!B9055,Returns!$A$2:$A$801,0)),"No")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IF(M9056=People!$B$5,People!$A$5,IF(M9056=People!$B$4,People!$A$4,IF(Orders!M9056=People!$B$3,People!$A$3,IF(Orders!M9056=People!$B$2,People!$A$2,0))))</f>
        <v>Anna Andreadi</v>
      </c>
      <c r="W9056" s="3" t="str">
        <f>IFERROR(INDEX(Returns!$B$2:$B$801,MATCH(Orders!B9056,Returns!$A$2:$A$801,0)),"No")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IF(M9057=People!$B$5,People!$A$5,IF(M9057=People!$B$4,People!$A$4,IF(Orders!M9057=People!$B$3,People!$A$3,IF(Orders!M9057=People!$B$2,People!$A$2,0))))</f>
        <v>Anna Andreadi</v>
      </c>
      <c r="W9057" s="3" t="str">
        <f>IFERROR(INDEX(Returns!$B$2:$B$801,MATCH(Orders!B9057,Returns!$A$2:$A$801,0)),"No")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IF(M9058=People!$B$5,People!$A$5,IF(M9058=People!$B$4,People!$A$4,IF(Orders!M9058=People!$B$3,People!$A$3,IF(Orders!M9058=People!$B$2,People!$A$2,0))))</f>
        <v>Chuck Magee</v>
      </c>
      <c r="W9058" s="3" t="str">
        <f>IFERROR(INDEX(Returns!$B$2:$B$801,MATCH(Orders!B9058,Returns!$A$2:$A$801,0)),"No")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IF(M9059=People!$B$5,People!$A$5,IF(M9059=People!$B$4,People!$A$4,IF(Orders!M9059=People!$B$3,People!$A$3,IF(Orders!M9059=People!$B$2,People!$A$2,0))))</f>
        <v>Anna Andreadi</v>
      </c>
      <c r="W9059" s="3" t="str">
        <f>IFERROR(INDEX(Returns!$B$2:$B$801,MATCH(Orders!B9059,Returns!$A$2:$A$801,0)),"No")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IF(M9060=People!$B$5,People!$A$5,IF(M9060=People!$B$4,People!$A$4,IF(Orders!M9060=People!$B$3,People!$A$3,IF(Orders!M9060=People!$B$2,People!$A$2,0))))</f>
        <v>Anna Andreadi</v>
      </c>
      <c r="W9060" s="3" t="str">
        <f>IFERROR(INDEX(Returns!$B$2:$B$801,MATCH(Orders!B9060,Returns!$A$2:$A$801,0)),"No")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IF(M9061=People!$B$5,People!$A$5,IF(M9061=People!$B$4,People!$A$4,IF(Orders!M9061=People!$B$3,People!$A$3,IF(Orders!M9061=People!$B$2,People!$A$2,0))))</f>
        <v>Anna Andreadi</v>
      </c>
      <c r="W9061" s="3" t="str">
        <f>IFERROR(INDEX(Returns!$B$2:$B$801,MATCH(Orders!B9061,Returns!$A$2:$A$801,0)),"No")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IF(M9062=People!$B$5,People!$A$5,IF(M9062=People!$B$4,People!$A$4,IF(Orders!M9062=People!$B$3,People!$A$3,IF(Orders!M9062=People!$B$2,People!$A$2,0))))</f>
        <v>Anna Andreadi</v>
      </c>
      <c r="W9062" s="3" t="str">
        <f>IFERROR(INDEX(Returns!$B$2:$B$801,MATCH(Orders!B9062,Returns!$A$2:$A$801,0)),"No")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IF(M9063=People!$B$5,People!$A$5,IF(M9063=People!$B$4,People!$A$4,IF(Orders!M9063=People!$B$3,People!$A$3,IF(Orders!M9063=People!$B$2,People!$A$2,0))))</f>
        <v>Anna Andreadi</v>
      </c>
      <c r="W9063" s="3" t="str">
        <f>IFERROR(INDEX(Returns!$B$2:$B$801,MATCH(Orders!B9063,Returns!$A$2:$A$801,0)),"No")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IF(M9064=People!$B$5,People!$A$5,IF(M9064=People!$B$4,People!$A$4,IF(Orders!M9064=People!$B$3,People!$A$3,IF(Orders!M9064=People!$B$2,People!$A$2,0))))</f>
        <v>Chuck Magee</v>
      </c>
      <c r="W9064" s="3" t="str">
        <f>IFERROR(INDEX(Returns!$B$2:$B$801,MATCH(Orders!B9064,Returns!$A$2:$A$801,0)),"No")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IF(M9065=People!$B$5,People!$A$5,IF(M9065=People!$B$4,People!$A$4,IF(Orders!M9065=People!$B$3,People!$A$3,IF(Orders!M9065=People!$B$2,People!$A$2,0))))</f>
        <v>Kelly Williams</v>
      </c>
      <c r="W9065" s="3" t="str">
        <f>IFERROR(INDEX(Returns!$B$2:$B$801,MATCH(Orders!B9065,Returns!$A$2:$A$801,0)),"No")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IF(M9066=People!$B$5,People!$A$5,IF(M9066=People!$B$4,People!$A$4,IF(Orders!M9066=People!$B$3,People!$A$3,IF(Orders!M9066=People!$B$2,People!$A$2,0))))</f>
        <v>Kelly Williams</v>
      </c>
      <c r="W9066" s="3" t="str">
        <f>IFERROR(INDEX(Returns!$B$2:$B$801,MATCH(Orders!B9066,Returns!$A$2:$A$801,0)),"No")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IF(M9067=People!$B$5,People!$A$5,IF(M9067=People!$B$4,People!$A$4,IF(Orders!M9067=People!$B$3,People!$A$3,IF(Orders!M9067=People!$B$2,People!$A$2,0))))</f>
        <v>Kelly Williams</v>
      </c>
      <c r="W9067" s="3" t="str">
        <f>IFERROR(INDEX(Returns!$B$2:$B$801,MATCH(Orders!B9067,Returns!$A$2:$A$801,0)),"No")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IF(M9068=People!$B$5,People!$A$5,IF(M9068=People!$B$4,People!$A$4,IF(Orders!M9068=People!$B$3,People!$A$3,IF(Orders!M9068=People!$B$2,People!$A$2,0))))</f>
        <v>Cassandra Brandow</v>
      </c>
      <c r="W9068" s="3" t="str">
        <f>IFERROR(INDEX(Returns!$B$2:$B$801,MATCH(Orders!B9068,Returns!$A$2:$A$801,0)),"No")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IF(M9069=People!$B$5,People!$A$5,IF(M9069=People!$B$4,People!$A$4,IF(Orders!M9069=People!$B$3,People!$A$3,IF(Orders!M9069=People!$B$2,People!$A$2,0))))</f>
        <v>Chuck Magee</v>
      </c>
      <c r="W9069" s="3" t="str">
        <f>IFERROR(INDEX(Returns!$B$2:$B$801,MATCH(Orders!B9069,Returns!$A$2:$A$801,0)),"No")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IF(M9070=People!$B$5,People!$A$5,IF(M9070=People!$B$4,People!$A$4,IF(Orders!M9070=People!$B$3,People!$A$3,IF(Orders!M9070=People!$B$2,People!$A$2,0))))</f>
        <v>Anna Andreadi</v>
      </c>
      <c r="W9070" s="3" t="str">
        <f>IFERROR(INDEX(Returns!$B$2:$B$801,MATCH(Orders!B9070,Returns!$A$2:$A$801,0)),"No")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IF(M9071=People!$B$5,People!$A$5,IF(M9071=People!$B$4,People!$A$4,IF(Orders!M9071=People!$B$3,People!$A$3,IF(Orders!M9071=People!$B$2,People!$A$2,0))))</f>
        <v>Anna Andreadi</v>
      </c>
      <c r="W9071" s="3" t="str">
        <f>IFERROR(INDEX(Returns!$B$2:$B$801,MATCH(Orders!B9071,Returns!$A$2:$A$801,0)),"No")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IF(M9072=People!$B$5,People!$A$5,IF(M9072=People!$B$4,People!$A$4,IF(Orders!M9072=People!$B$3,People!$A$3,IF(Orders!M9072=People!$B$2,People!$A$2,0))))</f>
        <v>Chuck Magee</v>
      </c>
      <c r="W9072" s="3" t="str">
        <f>IFERROR(INDEX(Returns!$B$2:$B$801,MATCH(Orders!B9072,Returns!$A$2:$A$801,0)),"No")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IF(M9073=People!$B$5,People!$A$5,IF(M9073=People!$B$4,People!$A$4,IF(Orders!M9073=People!$B$3,People!$A$3,IF(Orders!M9073=People!$B$2,People!$A$2,0))))</f>
        <v>Kelly Williams</v>
      </c>
      <c r="W9073" s="3" t="str">
        <f>IFERROR(INDEX(Returns!$B$2:$B$801,MATCH(Orders!B9073,Returns!$A$2:$A$801,0)),"No")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IF(M9074=People!$B$5,People!$A$5,IF(M9074=People!$B$4,People!$A$4,IF(Orders!M9074=People!$B$3,People!$A$3,IF(Orders!M9074=People!$B$2,People!$A$2,0))))</f>
        <v>Kelly Williams</v>
      </c>
      <c r="W9074" s="3" t="str">
        <f>IFERROR(INDEX(Returns!$B$2:$B$801,MATCH(Orders!B9074,Returns!$A$2:$A$801,0)),"No")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IF(M9075=People!$B$5,People!$A$5,IF(M9075=People!$B$4,People!$A$4,IF(Orders!M9075=People!$B$3,People!$A$3,IF(Orders!M9075=People!$B$2,People!$A$2,0))))</f>
        <v>Kelly Williams</v>
      </c>
      <c r="W9075" s="3" t="str">
        <f>IFERROR(INDEX(Returns!$B$2:$B$801,MATCH(Orders!B9075,Returns!$A$2:$A$801,0)),"No")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IF(M9076=People!$B$5,People!$A$5,IF(M9076=People!$B$4,People!$A$4,IF(Orders!M9076=People!$B$3,People!$A$3,IF(Orders!M9076=People!$B$2,People!$A$2,0))))</f>
        <v>Cassandra Brandow</v>
      </c>
      <c r="W9076" s="3" t="str">
        <f>IFERROR(INDEX(Returns!$B$2:$B$801,MATCH(Orders!B9076,Returns!$A$2:$A$801,0)),"No")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IF(M9077=People!$B$5,People!$A$5,IF(M9077=People!$B$4,People!$A$4,IF(Orders!M9077=People!$B$3,People!$A$3,IF(Orders!M9077=People!$B$2,People!$A$2,0))))</f>
        <v>Chuck Magee</v>
      </c>
      <c r="W9077" s="3" t="str">
        <f>IFERROR(INDEX(Returns!$B$2:$B$801,MATCH(Orders!B9077,Returns!$A$2:$A$801,0)),"No")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IF(M9078=People!$B$5,People!$A$5,IF(M9078=People!$B$4,People!$A$4,IF(Orders!M9078=People!$B$3,People!$A$3,IF(Orders!M9078=People!$B$2,People!$A$2,0))))</f>
        <v>Chuck Magee</v>
      </c>
      <c r="W9078" s="3" t="str">
        <f>IFERROR(INDEX(Returns!$B$2:$B$801,MATCH(Orders!B9078,Returns!$A$2:$A$801,0)),"No")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IF(M9079=People!$B$5,People!$A$5,IF(M9079=People!$B$4,People!$A$4,IF(Orders!M9079=People!$B$3,People!$A$3,IF(Orders!M9079=People!$B$2,People!$A$2,0))))</f>
        <v>Kelly Williams</v>
      </c>
      <c r="W9079" s="3" t="str">
        <f>IFERROR(INDEX(Returns!$B$2:$B$801,MATCH(Orders!B9079,Returns!$A$2:$A$801,0)),"No")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IF(M9080=People!$B$5,People!$A$5,IF(M9080=People!$B$4,People!$A$4,IF(Orders!M9080=People!$B$3,People!$A$3,IF(Orders!M9080=People!$B$2,People!$A$2,0))))</f>
        <v>Cassandra Brandow</v>
      </c>
      <c r="W9080" s="3" t="str">
        <f>IFERROR(INDEX(Returns!$B$2:$B$801,MATCH(Orders!B9080,Returns!$A$2:$A$801,0)),"No")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IF(M9081=People!$B$5,People!$A$5,IF(M9081=People!$B$4,People!$A$4,IF(Orders!M9081=People!$B$3,People!$A$3,IF(Orders!M9081=People!$B$2,People!$A$2,0))))</f>
        <v>Cassandra Brandow</v>
      </c>
      <c r="W9081" s="3" t="str">
        <f>IFERROR(INDEX(Returns!$B$2:$B$801,MATCH(Orders!B9081,Returns!$A$2:$A$801,0)),"No")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IF(M9082=People!$B$5,People!$A$5,IF(M9082=People!$B$4,People!$A$4,IF(Orders!M9082=People!$B$3,People!$A$3,IF(Orders!M9082=People!$B$2,People!$A$2,0))))</f>
        <v>Anna Andreadi</v>
      </c>
      <c r="W9082" s="3" t="str">
        <f>IFERROR(INDEX(Returns!$B$2:$B$801,MATCH(Orders!B9082,Returns!$A$2:$A$801,0)),"No")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IF(M9083=People!$B$5,People!$A$5,IF(M9083=People!$B$4,People!$A$4,IF(Orders!M9083=People!$B$3,People!$A$3,IF(Orders!M9083=People!$B$2,People!$A$2,0))))</f>
        <v>Anna Andreadi</v>
      </c>
      <c r="W9083" s="3" t="str">
        <f>IFERROR(INDEX(Returns!$B$2:$B$801,MATCH(Orders!B9083,Returns!$A$2:$A$801,0)),"No")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IF(M9084=People!$B$5,People!$A$5,IF(M9084=People!$B$4,People!$A$4,IF(Orders!M9084=People!$B$3,People!$A$3,IF(Orders!M9084=People!$B$2,People!$A$2,0))))</f>
        <v>Cassandra Brandow</v>
      </c>
      <c r="W9084" s="3" t="str">
        <f>IFERROR(INDEX(Returns!$B$2:$B$801,MATCH(Orders!B9084,Returns!$A$2:$A$801,0)),"No")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IF(M9085=People!$B$5,People!$A$5,IF(M9085=People!$B$4,People!$A$4,IF(Orders!M9085=People!$B$3,People!$A$3,IF(Orders!M9085=People!$B$2,People!$A$2,0))))</f>
        <v>Cassandra Brandow</v>
      </c>
      <c r="W9085" s="3" t="str">
        <f>IFERROR(INDEX(Returns!$B$2:$B$801,MATCH(Orders!B9085,Returns!$A$2:$A$801,0)),"No")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IF(M9086=People!$B$5,People!$A$5,IF(M9086=People!$B$4,People!$A$4,IF(Orders!M9086=People!$B$3,People!$A$3,IF(Orders!M9086=People!$B$2,People!$A$2,0))))</f>
        <v>Cassandra Brandow</v>
      </c>
      <c r="W9086" s="3" t="str">
        <f>IFERROR(INDEX(Returns!$B$2:$B$801,MATCH(Orders!B9086,Returns!$A$2:$A$801,0)),"No")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IF(M9087=People!$B$5,People!$A$5,IF(M9087=People!$B$4,People!$A$4,IF(Orders!M9087=People!$B$3,People!$A$3,IF(Orders!M9087=People!$B$2,People!$A$2,0))))</f>
        <v>Anna Andreadi</v>
      </c>
      <c r="W9087" s="3" t="str">
        <f>IFERROR(INDEX(Returns!$B$2:$B$801,MATCH(Orders!B9087,Returns!$A$2:$A$801,0)),"No")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IF(M9088=People!$B$5,People!$A$5,IF(M9088=People!$B$4,People!$A$4,IF(Orders!M9088=People!$B$3,People!$A$3,IF(Orders!M9088=People!$B$2,People!$A$2,0))))</f>
        <v>Kelly Williams</v>
      </c>
      <c r="W9088" s="3" t="str">
        <f>IFERROR(INDEX(Returns!$B$2:$B$801,MATCH(Orders!B9088,Returns!$A$2:$A$801,0)),"No")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IF(M9089=People!$B$5,People!$A$5,IF(M9089=People!$B$4,People!$A$4,IF(Orders!M9089=People!$B$3,People!$A$3,IF(Orders!M9089=People!$B$2,People!$A$2,0))))</f>
        <v>Kelly Williams</v>
      </c>
      <c r="W9089" s="3" t="str">
        <f>IFERROR(INDEX(Returns!$B$2:$B$801,MATCH(Orders!B9089,Returns!$A$2:$A$801,0)),"No")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IF(M9090=People!$B$5,People!$A$5,IF(M9090=People!$B$4,People!$A$4,IF(Orders!M9090=People!$B$3,People!$A$3,IF(Orders!M9090=People!$B$2,People!$A$2,0))))</f>
        <v>Cassandra Brandow</v>
      </c>
      <c r="W9090" s="3" t="str">
        <f>IFERROR(INDEX(Returns!$B$2:$B$801,MATCH(Orders!B9090,Returns!$A$2:$A$801,0)),"No")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IF(M9091=People!$B$5,People!$A$5,IF(M9091=People!$B$4,People!$A$4,IF(Orders!M9091=People!$B$3,People!$A$3,IF(Orders!M9091=People!$B$2,People!$A$2,0))))</f>
        <v>Chuck Magee</v>
      </c>
      <c r="W9091" s="3" t="str">
        <f>IFERROR(INDEX(Returns!$B$2:$B$801,MATCH(Orders!B9091,Returns!$A$2:$A$801,0)),"No")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IF(M9092=People!$B$5,People!$A$5,IF(M9092=People!$B$4,People!$A$4,IF(Orders!M9092=People!$B$3,People!$A$3,IF(Orders!M9092=People!$B$2,People!$A$2,0))))</f>
        <v>Cassandra Brandow</v>
      </c>
      <c r="W9092" s="3" t="str">
        <f>IFERROR(INDEX(Returns!$B$2:$B$801,MATCH(Orders!B9092,Returns!$A$2:$A$801,0)),"No")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IF(M9093=People!$B$5,People!$A$5,IF(M9093=People!$B$4,People!$A$4,IF(Orders!M9093=People!$B$3,People!$A$3,IF(Orders!M9093=People!$B$2,People!$A$2,0))))</f>
        <v>Chuck Magee</v>
      </c>
      <c r="W9093" s="3" t="str">
        <f>IFERROR(INDEX(Returns!$B$2:$B$801,MATCH(Orders!B9093,Returns!$A$2:$A$801,0)),"No")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IF(M9094=People!$B$5,People!$A$5,IF(M9094=People!$B$4,People!$A$4,IF(Orders!M9094=People!$B$3,People!$A$3,IF(Orders!M9094=People!$B$2,People!$A$2,0))))</f>
        <v>Chuck Magee</v>
      </c>
      <c r="W9094" s="3" t="str">
        <f>IFERROR(INDEX(Returns!$B$2:$B$801,MATCH(Orders!B9094,Returns!$A$2:$A$801,0)),"No")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IF(M9095=People!$B$5,People!$A$5,IF(M9095=People!$B$4,People!$A$4,IF(Orders!M9095=People!$B$3,People!$A$3,IF(Orders!M9095=People!$B$2,People!$A$2,0))))</f>
        <v>Kelly Williams</v>
      </c>
      <c r="W9095" s="3" t="str">
        <f>IFERROR(INDEX(Returns!$B$2:$B$801,MATCH(Orders!B9095,Returns!$A$2:$A$801,0)),"No")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IF(M9096=People!$B$5,People!$A$5,IF(M9096=People!$B$4,People!$A$4,IF(Orders!M9096=People!$B$3,People!$A$3,IF(Orders!M9096=People!$B$2,People!$A$2,0))))</f>
        <v>Kelly Williams</v>
      </c>
      <c r="W9096" s="3" t="str">
        <f>IFERROR(INDEX(Returns!$B$2:$B$801,MATCH(Orders!B9096,Returns!$A$2:$A$801,0)),"No")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IF(M9097=People!$B$5,People!$A$5,IF(M9097=People!$B$4,People!$A$4,IF(Orders!M9097=People!$B$3,People!$A$3,IF(Orders!M9097=People!$B$2,People!$A$2,0))))</f>
        <v>Kelly Williams</v>
      </c>
      <c r="W9097" s="3" t="str">
        <f>IFERROR(INDEX(Returns!$B$2:$B$801,MATCH(Orders!B9097,Returns!$A$2:$A$801,0)),"No")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IF(M9098=People!$B$5,People!$A$5,IF(M9098=People!$B$4,People!$A$4,IF(Orders!M9098=People!$B$3,People!$A$3,IF(Orders!M9098=People!$B$2,People!$A$2,0))))</f>
        <v>Kelly Williams</v>
      </c>
      <c r="W9098" s="3" t="str">
        <f>IFERROR(INDEX(Returns!$B$2:$B$801,MATCH(Orders!B9098,Returns!$A$2:$A$801,0)),"No")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IF(M9099=People!$B$5,People!$A$5,IF(M9099=People!$B$4,People!$A$4,IF(Orders!M9099=People!$B$3,People!$A$3,IF(Orders!M9099=People!$B$2,People!$A$2,0))))</f>
        <v>Kelly Williams</v>
      </c>
      <c r="W9099" s="3" t="str">
        <f>IFERROR(INDEX(Returns!$B$2:$B$801,MATCH(Orders!B9099,Returns!$A$2:$A$801,0)),"No")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IF(M9100=People!$B$5,People!$A$5,IF(M9100=People!$B$4,People!$A$4,IF(Orders!M9100=People!$B$3,People!$A$3,IF(Orders!M9100=People!$B$2,People!$A$2,0))))</f>
        <v>Kelly Williams</v>
      </c>
      <c r="W9100" s="3" t="str">
        <f>IFERROR(INDEX(Returns!$B$2:$B$801,MATCH(Orders!B9100,Returns!$A$2:$A$801,0)),"No")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IF(M9101=People!$B$5,People!$A$5,IF(M9101=People!$B$4,People!$A$4,IF(Orders!M9101=People!$B$3,People!$A$3,IF(Orders!M9101=People!$B$2,People!$A$2,0))))</f>
        <v>Kelly Williams</v>
      </c>
      <c r="W9101" s="3" t="str">
        <f>IFERROR(INDEX(Returns!$B$2:$B$801,MATCH(Orders!B9101,Returns!$A$2:$A$801,0)),"No")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IF(M9102=People!$B$5,People!$A$5,IF(M9102=People!$B$4,People!$A$4,IF(Orders!M9102=People!$B$3,People!$A$3,IF(Orders!M9102=People!$B$2,People!$A$2,0))))</f>
        <v>Kelly Williams</v>
      </c>
      <c r="W9102" s="3" t="str">
        <f>IFERROR(INDEX(Returns!$B$2:$B$801,MATCH(Orders!B9102,Returns!$A$2:$A$801,0)),"No")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IF(M9103=People!$B$5,People!$A$5,IF(M9103=People!$B$4,People!$A$4,IF(Orders!M9103=People!$B$3,People!$A$3,IF(Orders!M9103=People!$B$2,People!$A$2,0))))</f>
        <v>Kelly Williams</v>
      </c>
      <c r="W9103" s="3" t="str">
        <f>IFERROR(INDEX(Returns!$B$2:$B$801,MATCH(Orders!B9103,Returns!$A$2:$A$801,0)),"No")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IF(M9104=People!$B$5,People!$A$5,IF(M9104=People!$B$4,People!$A$4,IF(Orders!M9104=People!$B$3,People!$A$3,IF(Orders!M9104=People!$B$2,People!$A$2,0))))</f>
        <v>Kelly Williams</v>
      </c>
      <c r="W9104" s="3" t="str">
        <f>IFERROR(INDEX(Returns!$B$2:$B$801,MATCH(Orders!B9104,Returns!$A$2:$A$801,0)),"No")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IF(M9105=People!$B$5,People!$A$5,IF(M9105=People!$B$4,People!$A$4,IF(Orders!M9105=People!$B$3,People!$A$3,IF(Orders!M9105=People!$B$2,People!$A$2,0))))</f>
        <v>Kelly Williams</v>
      </c>
      <c r="W9105" s="3" t="str">
        <f>IFERROR(INDEX(Returns!$B$2:$B$801,MATCH(Orders!B9105,Returns!$A$2:$A$801,0)),"No")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IF(M9106=People!$B$5,People!$A$5,IF(M9106=People!$B$4,People!$A$4,IF(Orders!M9106=People!$B$3,People!$A$3,IF(Orders!M9106=People!$B$2,People!$A$2,0))))</f>
        <v>Kelly Williams</v>
      </c>
      <c r="W9106" s="3" t="str">
        <f>IFERROR(INDEX(Returns!$B$2:$B$801,MATCH(Orders!B9106,Returns!$A$2:$A$801,0)),"No")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IF(M9107=People!$B$5,People!$A$5,IF(M9107=People!$B$4,People!$A$4,IF(Orders!M9107=People!$B$3,People!$A$3,IF(Orders!M9107=People!$B$2,People!$A$2,0))))</f>
        <v>Kelly Williams</v>
      </c>
      <c r="W9107" s="3" t="str">
        <f>IFERROR(INDEX(Returns!$B$2:$B$801,MATCH(Orders!B9107,Returns!$A$2:$A$801,0)),"No")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IF(M9108=People!$B$5,People!$A$5,IF(M9108=People!$B$4,People!$A$4,IF(Orders!M9108=People!$B$3,People!$A$3,IF(Orders!M9108=People!$B$2,People!$A$2,0))))</f>
        <v>Kelly Williams</v>
      </c>
      <c r="W9108" s="3" t="str">
        <f>IFERROR(INDEX(Returns!$B$2:$B$801,MATCH(Orders!B9108,Returns!$A$2:$A$801,0)),"No")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IF(M9109=People!$B$5,People!$A$5,IF(M9109=People!$B$4,People!$A$4,IF(Orders!M9109=People!$B$3,People!$A$3,IF(Orders!M9109=People!$B$2,People!$A$2,0))))</f>
        <v>Kelly Williams</v>
      </c>
      <c r="W9109" s="3" t="str">
        <f>IFERROR(INDEX(Returns!$B$2:$B$801,MATCH(Orders!B9109,Returns!$A$2:$A$801,0)),"No")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IF(M9110=People!$B$5,People!$A$5,IF(M9110=People!$B$4,People!$A$4,IF(Orders!M9110=People!$B$3,People!$A$3,IF(Orders!M9110=People!$B$2,People!$A$2,0))))</f>
        <v>Kelly Williams</v>
      </c>
      <c r="W9110" s="3" t="str">
        <f>IFERROR(INDEX(Returns!$B$2:$B$801,MATCH(Orders!B9110,Returns!$A$2:$A$801,0)),"No")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IF(M9111=People!$B$5,People!$A$5,IF(M9111=People!$B$4,People!$A$4,IF(Orders!M9111=People!$B$3,People!$A$3,IF(Orders!M9111=People!$B$2,People!$A$2,0))))</f>
        <v>Kelly Williams</v>
      </c>
      <c r="W9111" s="3" t="str">
        <f>IFERROR(INDEX(Returns!$B$2:$B$801,MATCH(Orders!B9111,Returns!$A$2:$A$801,0)),"No")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IF(M9112=People!$B$5,People!$A$5,IF(M9112=People!$B$4,People!$A$4,IF(Orders!M9112=People!$B$3,People!$A$3,IF(Orders!M9112=People!$B$2,People!$A$2,0))))</f>
        <v>Cassandra Brandow</v>
      </c>
      <c r="W9112" s="3" t="str">
        <f>IFERROR(INDEX(Returns!$B$2:$B$801,MATCH(Orders!B9112,Returns!$A$2:$A$801,0)),"No")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IF(M9113=People!$B$5,People!$A$5,IF(M9113=People!$B$4,People!$A$4,IF(Orders!M9113=People!$B$3,People!$A$3,IF(Orders!M9113=People!$B$2,People!$A$2,0))))</f>
        <v>Cassandra Brandow</v>
      </c>
      <c r="W9113" s="3" t="str">
        <f>IFERROR(INDEX(Returns!$B$2:$B$801,MATCH(Orders!B9113,Returns!$A$2:$A$801,0)),"No")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IF(M9114=People!$B$5,People!$A$5,IF(M9114=People!$B$4,People!$A$4,IF(Orders!M9114=People!$B$3,People!$A$3,IF(Orders!M9114=People!$B$2,People!$A$2,0))))</f>
        <v>Cassandra Brandow</v>
      </c>
      <c r="W9114" s="3" t="str">
        <f>IFERROR(INDEX(Returns!$B$2:$B$801,MATCH(Orders!B9114,Returns!$A$2:$A$801,0)),"No")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IF(M9115=People!$B$5,People!$A$5,IF(M9115=People!$B$4,People!$A$4,IF(Orders!M9115=People!$B$3,People!$A$3,IF(Orders!M9115=People!$B$2,People!$A$2,0))))</f>
        <v>Cassandra Brandow</v>
      </c>
      <c r="W9115" s="3" t="str">
        <f>IFERROR(INDEX(Returns!$B$2:$B$801,MATCH(Orders!B9115,Returns!$A$2:$A$801,0)),"No")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IF(M9116=People!$B$5,People!$A$5,IF(M9116=People!$B$4,People!$A$4,IF(Orders!M9116=People!$B$3,People!$A$3,IF(Orders!M9116=People!$B$2,People!$A$2,0))))</f>
        <v>Anna Andreadi</v>
      </c>
      <c r="W9116" s="3" t="str">
        <f>IFERROR(INDEX(Returns!$B$2:$B$801,MATCH(Orders!B9116,Returns!$A$2:$A$801,0)),"No")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IF(M9117=People!$B$5,People!$A$5,IF(M9117=People!$B$4,People!$A$4,IF(Orders!M9117=People!$B$3,People!$A$3,IF(Orders!M9117=People!$B$2,People!$A$2,0))))</f>
        <v>Chuck Magee</v>
      </c>
      <c r="W9117" s="3" t="str">
        <f>IFERROR(INDEX(Returns!$B$2:$B$801,MATCH(Orders!B9117,Returns!$A$2:$A$801,0)),"No")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IF(M9118=People!$B$5,People!$A$5,IF(M9118=People!$B$4,People!$A$4,IF(Orders!M9118=People!$B$3,People!$A$3,IF(Orders!M9118=People!$B$2,People!$A$2,0))))</f>
        <v>Chuck Magee</v>
      </c>
      <c r="W9118" s="3" t="str">
        <f>IFERROR(INDEX(Returns!$B$2:$B$801,MATCH(Orders!B9118,Returns!$A$2:$A$801,0)),"No")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IF(M9119=People!$B$5,People!$A$5,IF(M9119=People!$B$4,People!$A$4,IF(Orders!M9119=People!$B$3,People!$A$3,IF(Orders!M9119=People!$B$2,People!$A$2,0))))</f>
        <v>Chuck Magee</v>
      </c>
      <c r="W9119" s="3" t="str">
        <f>IFERROR(INDEX(Returns!$B$2:$B$801,MATCH(Orders!B9119,Returns!$A$2:$A$801,0)),"No")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IF(M9120=People!$B$5,People!$A$5,IF(M9120=People!$B$4,People!$A$4,IF(Orders!M9120=People!$B$3,People!$A$3,IF(Orders!M9120=People!$B$2,People!$A$2,0))))</f>
        <v>Chuck Magee</v>
      </c>
      <c r="W9120" s="3" t="str">
        <f>IFERROR(INDEX(Returns!$B$2:$B$801,MATCH(Orders!B9120,Returns!$A$2:$A$801,0)),"No")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IF(M9121=People!$B$5,People!$A$5,IF(M9121=People!$B$4,People!$A$4,IF(Orders!M9121=People!$B$3,People!$A$3,IF(Orders!M9121=People!$B$2,People!$A$2,0))))</f>
        <v>Anna Andreadi</v>
      </c>
      <c r="W9121" s="3" t="str">
        <f>IFERROR(INDEX(Returns!$B$2:$B$801,MATCH(Orders!B9121,Returns!$A$2:$A$801,0)),"No")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IF(M9122=People!$B$5,People!$A$5,IF(M9122=People!$B$4,People!$A$4,IF(Orders!M9122=People!$B$3,People!$A$3,IF(Orders!M9122=People!$B$2,People!$A$2,0))))</f>
        <v>Anna Andreadi</v>
      </c>
      <c r="W9122" s="3" t="str">
        <f>IFERROR(INDEX(Returns!$B$2:$B$801,MATCH(Orders!B9122,Returns!$A$2:$A$801,0)),"No")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IF(M9123=People!$B$5,People!$A$5,IF(M9123=People!$B$4,People!$A$4,IF(Orders!M9123=People!$B$3,People!$A$3,IF(Orders!M9123=People!$B$2,People!$A$2,0))))</f>
        <v>Anna Andreadi</v>
      </c>
      <c r="W9123" s="3" t="str">
        <f>IFERROR(INDEX(Returns!$B$2:$B$801,MATCH(Orders!B9123,Returns!$A$2:$A$801,0)),"No")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IF(M9124=People!$B$5,People!$A$5,IF(M9124=People!$B$4,People!$A$4,IF(Orders!M9124=People!$B$3,People!$A$3,IF(Orders!M9124=People!$B$2,People!$A$2,0))))</f>
        <v>Anna Andreadi</v>
      </c>
      <c r="W9124" s="3" t="str">
        <f>IFERROR(INDEX(Returns!$B$2:$B$801,MATCH(Orders!B9124,Returns!$A$2:$A$801,0)),"No")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IF(M9125=People!$B$5,People!$A$5,IF(M9125=People!$B$4,People!$A$4,IF(Orders!M9125=People!$B$3,People!$A$3,IF(Orders!M9125=People!$B$2,People!$A$2,0))))</f>
        <v>Chuck Magee</v>
      </c>
      <c r="W9125" s="3" t="str">
        <f>IFERROR(INDEX(Returns!$B$2:$B$801,MATCH(Orders!B9125,Returns!$A$2:$A$801,0)),"No")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IF(M9126=People!$B$5,People!$A$5,IF(M9126=People!$B$4,People!$A$4,IF(Orders!M9126=People!$B$3,People!$A$3,IF(Orders!M9126=People!$B$2,People!$A$2,0))))</f>
        <v>Kelly Williams</v>
      </c>
      <c r="W9126" s="3" t="str">
        <f>IFERROR(INDEX(Returns!$B$2:$B$801,MATCH(Orders!B9126,Returns!$A$2:$A$801,0)),"No")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IF(M9127=People!$B$5,People!$A$5,IF(M9127=People!$B$4,People!$A$4,IF(Orders!M9127=People!$B$3,People!$A$3,IF(Orders!M9127=People!$B$2,People!$A$2,0))))</f>
        <v>Kelly Williams</v>
      </c>
      <c r="W9127" s="3" t="str">
        <f>IFERROR(INDEX(Returns!$B$2:$B$801,MATCH(Orders!B9127,Returns!$A$2:$A$801,0)),"No")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IF(M9128=People!$B$5,People!$A$5,IF(M9128=People!$B$4,People!$A$4,IF(Orders!M9128=People!$B$3,People!$A$3,IF(Orders!M9128=People!$B$2,People!$A$2,0))))</f>
        <v>Anna Andreadi</v>
      </c>
      <c r="W9128" s="3" t="str">
        <f>IFERROR(INDEX(Returns!$B$2:$B$801,MATCH(Orders!B9128,Returns!$A$2:$A$801,0)),"No")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IF(M9129=People!$B$5,People!$A$5,IF(M9129=People!$B$4,People!$A$4,IF(Orders!M9129=People!$B$3,People!$A$3,IF(Orders!M9129=People!$B$2,People!$A$2,0))))</f>
        <v>Kelly Williams</v>
      </c>
      <c r="W9129" s="3" t="str">
        <f>IFERROR(INDEX(Returns!$B$2:$B$801,MATCH(Orders!B9129,Returns!$A$2:$A$801,0)),"No")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IF(M9130=People!$B$5,People!$A$5,IF(M9130=People!$B$4,People!$A$4,IF(Orders!M9130=People!$B$3,People!$A$3,IF(Orders!M9130=People!$B$2,People!$A$2,0))))</f>
        <v>Anna Andreadi</v>
      </c>
      <c r="W9130" s="3" t="str">
        <f>IFERROR(INDEX(Returns!$B$2:$B$801,MATCH(Orders!B9130,Returns!$A$2:$A$801,0)),"No")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IF(M9131=People!$B$5,People!$A$5,IF(M9131=People!$B$4,People!$A$4,IF(Orders!M9131=People!$B$3,People!$A$3,IF(Orders!M9131=People!$B$2,People!$A$2,0))))</f>
        <v>Chuck Magee</v>
      </c>
      <c r="W9131" s="3" t="str">
        <f>IFERROR(INDEX(Returns!$B$2:$B$801,MATCH(Orders!B9131,Returns!$A$2:$A$801,0)),"No")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IF(M9132=People!$B$5,People!$A$5,IF(M9132=People!$B$4,People!$A$4,IF(Orders!M9132=People!$B$3,People!$A$3,IF(Orders!M9132=People!$B$2,People!$A$2,0))))</f>
        <v>Chuck Magee</v>
      </c>
      <c r="W9132" s="3" t="str">
        <f>IFERROR(INDEX(Returns!$B$2:$B$801,MATCH(Orders!B9132,Returns!$A$2:$A$801,0)),"No")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IF(M9133=People!$B$5,People!$A$5,IF(M9133=People!$B$4,People!$A$4,IF(Orders!M9133=People!$B$3,People!$A$3,IF(Orders!M9133=People!$B$2,People!$A$2,0))))</f>
        <v>Chuck Magee</v>
      </c>
      <c r="W9133" s="3" t="str">
        <f>IFERROR(INDEX(Returns!$B$2:$B$801,MATCH(Orders!B9133,Returns!$A$2:$A$801,0)),"No")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IF(M9134=People!$B$5,People!$A$5,IF(M9134=People!$B$4,People!$A$4,IF(Orders!M9134=People!$B$3,People!$A$3,IF(Orders!M9134=People!$B$2,People!$A$2,0))))</f>
        <v>Chuck Magee</v>
      </c>
      <c r="W9134" s="3" t="str">
        <f>IFERROR(INDEX(Returns!$B$2:$B$801,MATCH(Orders!B9134,Returns!$A$2:$A$801,0)),"No")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IF(M9135=People!$B$5,People!$A$5,IF(M9135=People!$B$4,People!$A$4,IF(Orders!M9135=People!$B$3,People!$A$3,IF(Orders!M9135=People!$B$2,People!$A$2,0))))</f>
        <v>Anna Andreadi</v>
      </c>
      <c r="W9135" s="3" t="str">
        <f>IFERROR(INDEX(Returns!$B$2:$B$801,MATCH(Orders!B9135,Returns!$A$2:$A$801,0)),"No")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IF(M9136=People!$B$5,People!$A$5,IF(M9136=People!$B$4,People!$A$4,IF(Orders!M9136=People!$B$3,People!$A$3,IF(Orders!M9136=People!$B$2,People!$A$2,0))))</f>
        <v>Cassandra Brandow</v>
      </c>
      <c r="W9136" s="3" t="str">
        <f>IFERROR(INDEX(Returns!$B$2:$B$801,MATCH(Orders!B9136,Returns!$A$2:$A$801,0)),"No")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IF(M9137=People!$B$5,People!$A$5,IF(M9137=People!$B$4,People!$A$4,IF(Orders!M9137=People!$B$3,People!$A$3,IF(Orders!M9137=People!$B$2,People!$A$2,0))))</f>
        <v>Cassandra Brandow</v>
      </c>
      <c r="W9137" s="3" t="str">
        <f>IFERROR(INDEX(Returns!$B$2:$B$801,MATCH(Orders!B9137,Returns!$A$2:$A$801,0)),"No")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IF(M9138=People!$B$5,People!$A$5,IF(M9138=People!$B$4,People!$A$4,IF(Orders!M9138=People!$B$3,People!$A$3,IF(Orders!M9138=People!$B$2,People!$A$2,0))))</f>
        <v>Cassandra Brandow</v>
      </c>
      <c r="W9138" s="3" t="str">
        <f>IFERROR(INDEX(Returns!$B$2:$B$801,MATCH(Orders!B9138,Returns!$A$2:$A$801,0)),"No")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IF(M9139=People!$B$5,People!$A$5,IF(M9139=People!$B$4,People!$A$4,IF(Orders!M9139=People!$B$3,People!$A$3,IF(Orders!M9139=People!$B$2,People!$A$2,0))))</f>
        <v>Cassandra Brandow</v>
      </c>
      <c r="W9139" s="3" t="str">
        <f>IFERROR(INDEX(Returns!$B$2:$B$801,MATCH(Orders!B9139,Returns!$A$2:$A$801,0)),"No")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IF(M9140=People!$B$5,People!$A$5,IF(M9140=People!$B$4,People!$A$4,IF(Orders!M9140=People!$B$3,People!$A$3,IF(Orders!M9140=People!$B$2,People!$A$2,0))))</f>
        <v>Cassandra Brandow</v>
      </c>
      <c r="W9140" s="3" t="str">
        <f>IFERROR(INDEX(Returns!$B$2:$B$801,MATCH(Orders!B9140,Returns!$A$2:$A$801,0)),"No")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IF(M9141=People!$B$5,People!$A$5,IF(M9141=People!$B$4,People!$A$4,IF(Orders!M9141=People!$B$3,People!$A$3,IF(Orders!M9141=People!$B$2,People!$A$2,0))))</f>
        <v>Kelly Williams</v>
      </c>
      <c r="W9141" s="3" t="str">
        <f>IFERROR(INDEX(Returns!$B$2:$B$801,MATCH(Orders!B9141,Returns!$A$2:$A$801,0)),"No")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IF(M9142=People!$B$5,People!$A$5,IF(M9142=People!$B$4,People!$A$4,IF(Orders!M9142=People!$B$3,People!$A$3,IF(Orders!M9142=People!$B$2,People!$A$2,0))))</f>
        <v>Anna Andreadi</v>
      </c>
      <c r="W9142" s="3" t="str">
        <f>IFERROR(INDEX(Returns!$B$2:$B$801,MATCH(Orders!B9142,Returns!$A$2:$A$801,0)),"No")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IF(M9143=People!$B$5,People!$A$5,IF(M9143=People!$B$4,People!$A$4,IF(Orders!M9143=People!$B$3,People!$A$3,IF(Orders!M9143=People!$B$2,People!$A$2,0))))</f>
        <v>Chuck Magee</v>
      </c>
      <c r="W9143" s="3" t="str">
        <f>IFERROR(INDEX(Returns!$B$2:$B$801,MATCH(Orders!B9143,Returns!$A$2:$A$801,0)),"No")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IF(M9144=People!$B$5,People!$A$5,IF(M9144=People!$B$4,People!$A$4,IF(Orders!M9144=People!$B$3,People!$A$3,IF(Orders!M9144=People!$B$2,People!$A$2,0))))</f>
        <v>Anna Andreadi</v>
      </c>
      <c r="W9144" s="3" t="str">
        <f>IFERROR(INDEX(Returns!$B$2:$B$801,MATCH(Orders!B9144,Returns!$A$2:$A$801,0)),"No")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IF(M9145=People!$B$5,People!$A$5,IF(M9145=People!$B$4,People!$A$4,IF(Orders!M9145=People!$B$3,People!$A$3,IF(Orders!M9145=People!$B$2,People!$A$2,0))))</f>
        <v>Anna Andreadi</v>
      </c>
      <c r="W9145" s="3" t="str">
        <f>IFERROR(INDEX(Returns!$B$2:$B$801,MATCH(Orders!B9145,Returns!$A$2:$A$801,0)),"No")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IF(M9146=People!$B$5,People!$A$5,IF(M9146=People!$B$4,People!$A$4,IF(Orders!M9146=People!$B$3,People!$A$3,IF(Orders!M9146=People!$B$2,People!$A$2,0))))</f>
        <v>Anna Andreadi</v>
      </c>
      <c r="W9146" s="3" t="str">
        <f>IFERROR(INDEX(Returns!$B$2:$B$801,MATCH(Orders!B9146,Returns!$A$2:$A$801,0)),"No")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IF(M9147=People!$B$5,People!$A$5,IF(M9147=People!$B$4,People!$A$4,IF(Orders!M9147=People!$B$3,People!$A$3,IF(Orders!M9147=People!$B$2,People!$A$2,0))))</f>
        <v>Kelly Williams</v>
      </c>
      <c r="W9147" s="3" t="str">
        <f>IFERROR(INDEX(Returns!$B$2:$B$801,MATCH(Orders!B9147,Returns!$A$2:$A$801,0)),"No")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IF(M9148=People!$B$5,People!$A$5,IF(M9148=People!$B$4,People!$A$4,IF(Orders!M9148=People!$B$3,People!$A$3,IF(Orders!M9148=People!$B$2,People!$A$2,0))))</f>
        <v>Chuck Magee</v>
      </c>
      <c r="W9148" s="3" t="str">
        <f>IFERROR(INDEX(Returns!$B$2:$B$801,MATCH(Orders!B9148,Returns!$A$2:$A$801,0)),"No")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IF(M9149=People!$B$5,People!$A$5,IF(M9149=People!$B$4,People!$A$4,IF(Orders!M9149=People!$B$3,People!$A$3,IF(Orders!M9149=People!$B$2,People!$A$2,0))))</f>
        <v>Chuck Magee</v>
      </c>
      <c r="W9149" s="3" t="str">
        <f>IFERROR(INDEX(Returns!$B$2:$B$801,MATCH(Orders!B9149,Returns!$A$2:$A$801,0)),"No")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IF(M9150=People!$B$5,People!$A$5,IF(M9150=People!$B$4,People!$A$4,IF(Orders!M9150=People!$B$3,People!$A$3,IF(Orders!M9150=People!$B$2,People!$A$2,0))))</f>
        <v>Chuck Magee</v>
      </c>
      <c r="W9150" s="3" t="str">
        <f>IFERROR(INDEX(Returns!$B$2:$B$801,MATCH(Orders!B9150,Returns!$A$2:$A$801,0)),"No")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IF(M9151=People!$B$5,People!$A$5,IF(M9151=People!$B$4,People!$A$4,IF(Orders!M9151=People!$B$3,People!$A$3,IF(Orders!M9151=People!$B$2,People!$A$2,0))))</f>
        <v>Kelly Williams</v>
      </c>
      <c r="W9151" s="3" t="str">
        <f>IFERROR(INDEX(Returns!$B$2:$B$801,MATCH(Orders!B9151,Returns!$A$2:$A$801,0)),"No")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IF(M9152=People!$B$5,People!$A$5,IF(M9152=People!$B$4,People!$A$4,IF(Orders!M9152=People!$B$3,People!$A$3,IF(Orders!M9152=People!$B$2,People!$A$2,0))))</f>
        <v>Kelly Williams</v>
      </c>
      <c r="W9152" s="3" t="str">
        <f>IFERROR(INDEX(Returns!$B$2:$B$801,MATCH(Orders!B9152,Returns!$A$2:$A$801,0)),"No")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IF(M9153=People!$B$5,People!$A$5,IF(M9153=People!$B$4,People!$A$4,IF(Orders!M9153=People!$B$3,People!$A$3,IF(Orders!M9153=People!$B$2,People!$A$2,0))))</f>
        <v>Anna Andreadi</v>
      </c>
      <c r="W9153" s="3" t="str">
        <f>IFERROR(INDEX(Returns!$B$2:$B$801,MATCH(Orders!B9153,Returns!$A$2:$A$801,0)),"No")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IF(M9154=People!$B$5,People!$A$5,IF(M9154=People!$B$4,People!$A$4,IF(Orders!M9154=People!$B$3,People!$A$3,IF(Orders!M9154=People!$B$2,People!$A$2,0))))</f>
        <v>Anna Andreadi</v>
      </c>
      <c r="W9154" s="3" t="str">
        <f>IFERROR(INDEX(Returns!$B$2:$B$801,MATCH(Orders!B9154,Returns!$A$2:$A$801,0)),"No")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IF(M9155=People!$B$5,People!$A$5,IF(M9155=People!$B$4,People!$A$4,IF(Orders!M9155=People!$B$3,People!$A$3,IF(Orders!M9155=People!$B$2,People!$A$2,0))))</f>
        <v>Anna Andreadi</v>
      </c>
      <c r="W9155" s="3" t="str">
        <f>IFERROR(INDEX(Returns!$B$2:$B$801,MATCH(Orders!B9155,Returns!$A$2:$A$801,0)),"No")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IF(M9156=People!$B$5,People!$A$5,IF(M9156=People!$B$4,People!$A$4,IF(Orders!M9156=People!$B$3,People!$A$3,IF(Orders!M9156=People!$B$2,People!$A$2,0))))</f>
        <v>Chuck Magee</v>
      </c>
      <c r="W9156" s="3" t="str">
        <f>IFERROR(INDEX(Returns!$B$2:$B$801,MATCH(Orders!B9156,Returns!$A$2:$A$801,0)),"No")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IF(M9157=People!$B$5,People!$A$5,IF(M9157=People!$B$4,People!$A$4,IF(Orders!M9157=People!$B$3,People!$A$3,IF(Orders!M9157=People!$B$2,People!$A$2,0))))</f>
        <v>Anna Andreadi</v>
      </c>
      <c r="W9157" s="3" t="str">
        <f>IFERROR(INDEX(Returns!$B$2:$B$801,MATCH(Orders!B9157,Returns!$A$2:$A$801,0)),"No")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IF(M9158=People!$B$5,People!$A$5,IF(M9158=People!$B$4,People!$A$4,IF(Orders!M9158=People!$B$3,People!$A$3,IF(Orders!M9158=People!$B$2,People!$A$2,0))))</f>
        <v>Chuck Magee</v>
      </c>
      <c r="W9158" s="3" t="str">
        <f>IFERROR(INDEX(Returns!$B$2:$B$801,MATCH(Orders!B9158,Returns!$A$2:$A$801,0)),"No")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IF(M9159=People!$B$5,People!$A$5,IF(M9159=People!$B$4,People!$A$4,IF(Orders!M9159=People!$B$3,People!$A$3,IF(Orders!M9159=People!$B$2,People!$A$2,0))))</f>
        <v>Chuck Magee</v>
      </c>
      <c r="W9159" s="3" t="str">
        <f>IFERROR(INDEX(Returns!$B$2:$B$801,MATCH(Orders!B9159,Returns!$A$2:$A$801,0)),"No")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IF(M9160=People!$B$5,People!$A$5,IF(M9160=People!$B$4,People!$A$4,IF(Orders!M9160=People!$B$3,People!$A$3,IF(Orders!M9160=People!$B$2,People!$A$2,0))))</f>
        <v>Chuck Magee</v>
      </c>
      <c r="W9160" s="3" t="str">
        <f>IFERROR(INDEX(Returns!$B$2:$B$801,MATCH(Orders!B9160,Returns!$A$2:$A$801,0)),"No")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IF(M9161=People!$B$5,People!$A$5,IF(M9161=People!$B$4,People!$A$4,IF(Orders!M9161=People!$B$3,People!$A$3,IF(Orders!M9161=People!$B$2,People!$A$2,0))))</f>
        <v>Cassandra Brandow</v>
      </c>
      <c r="W9161" s="3" t="str">
        <f>IFERROR(INDEX(Returns!$B$2:$B$801,MATCH(Orders!B9161,Returns!$A$2:$A$801,0)),"No")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IF(M9162=People!$B$5,People!$A$5,IF(M9162=People!$B$4,People!$A$4,IF(Orders!M9162=People!$B$3,People!$A$3,IF(Orders!M9162=People!$B$2,People!$A$2,0))))</f>
        <v>Cassandra Brandow</v>
      </c>
      <c r="W9162" s="3" t="str">
        <f>IFERROR(INDEX(Returns!$B$2:$B$801,MATCH(Orders!B9162,Returns!$A$2:$A$801,0)),"No")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IF(M9163=People!$B$5,People!$A$5,IF(M9163=People!$B$4,People!$A$4,IF(Orders!M9163=People!$B$3,People!$A$3,IF(Orders!M9163=People!$B$2,People!$A$2,0))))</f>
        <v>Kelly Williams</v>
      </c>
      <c r="W9163" s="3" t="str">
        <f>IFERROR(INDEX(Returns!$B$2:$B$801,MATCH(Orders!B9163,Returns!$A$2:$A$801,0)),"No")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IF(M9164=People!$B$5,People!$A$5,IF(M9164=People!$B$4,People!$A$4,IF(Orders!M9164=People!$B$3,People!$A$3,IF(Orders!M9164=People!$B$2,People!$A$2,0))))</f>
        <v>Kelly Williams</v>
      </c>
      <c r="W9164" s="3" t="str">
        <f>IFERROR(INDEX(Returns!$B$2:$B$801,MATCH(Orders!B9164,Returns!$A$2:$A$801,0)),"No")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IF(M9165=People!$B$5,People!$A$5,IF(M9165=People!$B$4,People!$A$4,IF(Orders!M9165=People!$B$3,People!$A$3,IF(Orders!M9165=People!$B$2,People!$A$2,0))))</f>
        <v>Kelly Williams</v>
      </c>
      <c r="W9165" s="3" t="str">
        <f>IFERROR(INDEX(Returns!$B$2:$B$801,MATCH(Orders!B9165,Returns!$A$2:$A$801,0)),"No")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IF(M9166=People!$B$5,People!$A$5,IF(M9166=People!$B$4,People!$A$4,IF(Orders!M9166=People!$B$3,People!$A$3,IF(Orders!M9166=People!$B$2,People!$A$2,0))))</f>
        <v>Kelly Williams</v>
      </c>
      <c r="W9166" s="3" t="str">
        <f>IFERROR(INDEX(Returns!$B$2:$B$801,MATCH(Orders!B9166,Returns!$A$2:$A$801,0)),"No")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IF(M9167=People!$B$5,People!$A$5,IF(M9167=People!$B$4,People!$A$4,IF(Orders!M9167=People!$B$3,People!$A$3,IF(Orders!M9167=People!$B$2,People!$A$2,0))))</f>
        <v>Anna Andreadi</v>
      </c>
      <c r="W9167" s="3" t="str">
        <f>IFERROR(INDEX(Returns!$B$2:$B$801,MATCH(Orders!B9167,Returns!$A$2:$A$801,0)),"No")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IF(M9168=People!$B$5,People!$A$5,IF(M9168=People!$B$4,People!$A$4,IF(Orders!M9168=People!$B$3,People!$A$3,IF(Orders!M9168=People!$B$2,People!$A$2,0))))</f>
        <v>Anna Andreadi</v>
      </c>
      <c r="W9168" s="3" t="str">
        <f>IFERROR(INDEX(Returns!$B$2:$B$801,MATCH(Orders!B9168,Returns!$A$2:$A$801,0)),"No")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IF(M9169=People!$B$5,People!$A$5,IF(M9169=People!$B$4,People!$A$4,IF(Orders!M9169=People!$B$3,People!$A$3,IF(Orders!M9169=People!$B$2,People!$A$2,0))))</f>
        <v>Anna Andreadi</v>
      </c>
      <c r="W9169" s="3" t="str">
        <f>IFERROR(INDEX(Returns!$B$2:$B$801,MATCH(Orders!B9169,Returns!$A$2:$A$801,0)),"No")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IF(M9170=People!$B$5,People!$A$5,IF(M9170=People!$B$4,People!$A$4,IF(Orders!M9170=People!$B$3,People!$A$3,IF(Orders!M9170=People!$B$2,People!$A$2,0))))</f>
        <v>Cassandra Brandow</v>
      </c>
      <c r="W9170" s="3" t="str">
        <f>IFERROR(INDEX(Returns!$B$2:$B$801,MATCH(Orders!B9170,Returns!$A$2:$A$801,0)),"No")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IF(M9171=People!$B$5,People!$A$5,IF(M9171=People!$B$4,People!$A$4,IF(Orders!M9171=People!$B$3,People!$A$3,IF(Orders!M9171=People!$B$2,People!$A$2,0))))</f>
        <v>Cassandra Brandow</v>
      </c>
      <c r="W9171" s="3" t="str">
        <f>IFERROR(INDEX(Returns!$B$2:$B$801,MATCH(Orders!B9171,Returns!$A$2:$A$801,0)),"No")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IF(M9172=People!$B$5,People!$A$5,IF(M9172=People!$B$4,People!$A$4,IF(Orders!M9172=People!$B$3,People!$A$3,IF(Orders!M9172=People!$B$2,People!$A$2,0))))</f>
        <v>Anna Andreadi</v>
      </c>
      <c r="W9172" s="3" t="str">
        <f>IFERROR(INDEX(Returns!$B$2:$B$801,MATCH(Orders!B9172,Returns!$A$2:$A$801,0)),"No")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IF(M9173=People!$B$5,People!$A$5,IF(M9173=People!$B$4,People!$A$4,IF(Orders!M9173=People!$B$3,People!$A$3,IF(Orders!M9173=People!$B$2,People!$A$2,0))))</f>
        <v>Anna Andreadi</v>
      </c>
      <c r="W9173" s="3" t="str">
        <f>IFERROR(INDEX(Returns!$B$2:$B$801,MATCH(Orders!B9173,Returns!$A$2:$A$801,0)),"No")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IF(M9174=People!$B$5,People!$A$5,IF(M9174=People!$B$4,People!$A$4,IF(Orders!M9174=People!$B$3,People!$A$3,IF(Orders!M9174=People!$B$2,People!$A$2,0))))</f>
        <v>Anna Andreadi</v>
      </c>
      <c r="W9174" s="3" t="str">
        <f>IFERROR(INDEX(Returns!$B$2:$B$801,MATCH(Orders!B9174,Returns!$A$2:$A$801,0)),"No")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IF(M9175=People!$B$5,People!$A$5,IF(M9175=People!$B$4,People!$A$4,IF(Orders!M9175=People!$B$3,People!$A$3,IF(Orders!M9175=People!$B$2,People!$A$2,0))))</f>
        <v>Anna Andreadi</v>
      </c>
      <c r="W9175" s="3" t="str">
        <f>IFERROR(INDEX(Returns!$B$2:$B$801,MATCH(Orders!B9175,Returns!$A$2:$A$801,0)),"No")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IF(M9176=People!$B$5,People!$A$5,IF(M9176=People!$B$4,People!$A$4,IF(Orders!M9176=People!$B$3,People!$A$3,IF(Orders!M9176=People!$B$2,People!$A$2,0))))</f>
        <v>Anna Andreadi</v>
      </c>
      <c r="W9176" s="3" t="str">
        <f>IFERROR(INDEX(Returns!$B$2:$B$801,MATCH(Orders!B9176,Returns!$A$2:$A$801,0)),"No")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IF(M9177=People!$B$5,People!$A$5,IF(M9177=People!$B$4,People!$A$4,IF(Orders!M9177=People!$B$3,People!$A$3,IF(Orders!M9177=People!$B$2,People!$A$2,0))))</f>
        <v>Anna Andreadi</v>
      </c>
      <c r="W9177" s="3" t="str">
        <f>IFERROR(INDEX(Returns!$B$2:$B$801,MATCH(Orders!B9177,Returns!$A$2:$A$801,0)),"No")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IF(M9178=People!$B$5,People!$A$5,IF(M9178=People!$B$4,People!$A$4,IF(Orders!M9178=People!$B$3,People!$A$3,IF(Orders!M9178=People!$B$2,People!$A$2,0))))</f>
        <v>Cassandra Brandow</v>
      </c>
      <c r="W9178" s="3" t="str">
        <f>IFERROR(INDEX(Returns!$B$2:$B$801,MATCH(Orders!B9178,Returns!$A$2:$A$801,0)),"No")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IF(M9179=People!$B$5,People!$A$5,IF(M9179=People!$B$4,People!$A$4,IF(Orders!M9179=People!$B$3,People!$A$3,IF(Orders!M9179=People!$B$2,People!$A$2,0))))</f>
        <v>Chuck Magee</v>
      </c>
      <c r="W9179" s="3" t="str">
        <f>IFERROR(INDEX(Returns!$B$2:$B$801,MATCH(Orders!B9179,Returns!$A$2:$A$801,0)),"No")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IF(M9180=People!$B$5,People!$A$5,IF(M9180=People!$B$4,People!$A$4,IF(Orders!M9180=People!$B$3,People!$A$3,IF(Orders!M9180=People!$B$2,People!$A$2,0))))</f>
        <v>Chuck Magee</v>
      </c>
      <c r="W9180" s="3" t="str">
        <f>IFERROR(INDEX(Returns!$B$2:$B$801,MATCH(Orders!B9180,Returns!$A$2:$A$801,0)),"No")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IF(M9181=People!$B$5,People!$A$5,IF(M9181=People!$B$4,People!$A$4,IF(Orders!M9181=People!$B$3,People!$A$3,IF(Orders!M9181=People!$B$2,People!$A$2,0))))</f>
        <v>Anna Andreadi</v>
      </c>
      <c r="W9181" s="3" t="str">
        <f>IFERROR(INDEX(Returns!$B$2:$B$801,MATCH(Orders!B9181,Returns!$A$2:$A$801,0)),"No")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IF(M9182=People!$B$5,People!$A$5,IF(M9182=People!$B$4,People!$A$4,IF(Orders!M9182=People!$B$3,People!$A$3,IF(Orders!M9182=People!$B$2,People!$A$2,0))))</f>
        <v>Anna Andreadi</v>
      </c>
      <c r="W9182" s="3" t="str">
        <f>IFERROR(INDEX(Returns!$B$2:$B$801,MATCH(Orders!B9182,Returns!$A$2:$A$801,0)),"No")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IF(M9183=People!$B$5,People!$A$5,IF(M9183=People!$B$4,People!$A$4,IF(Orders!M9183=People!$B$3,People!$A$3,IF(Orders!M9183=People!$B$2,People!$A$2,0))))</f>
        <v>Anna Andreadi</v>
      </c>
      <c r="W9183" s="3" t="str">
        <f>IFERROR(INDEX(Returns!$B$2:$B$801,MATCH(Orders!B9183,Returns!$A$2:$A$801,0)),"No")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IF(M9184=People!$B$5,People!$A$5,IF(M9184=People!$B$4,People!$A$4,IF(Orders!M9184=People!$B$3,People!$A$3,IF(Orders!M9184=People!$B$2,People!$A$2,0))))</f>
        <v>Anna Andreadi</v>
      </c>
      <c r="W9184" s="3" t="str">
        <f>IFERROR(INDEX(Returns!$B$2:$B$801,MATCH(Orders!B9184,Returns!$A$2:$A$801,0)),"No")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IF(M9185=People!$B$5,People!$A$5,IF(M9185=People!$B$4,People!$A$4,IF(Orders!M9185=People!$B$3,People!$A$3,IF(Orders!M9185=People!$B$2,People!$A$2,0))))</f>
        <v>Anna Andreadi</v>
      </c>
      <c r="W9185" s="3" t="str">
        <f>IFERROR(INDEX(Returns!$B$2:$B$801,MATCH(Orders!B9185,Returns!$A$2:$A$801,0)),"No")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IF(M9186=People!$B$5,People!$A$5,IF(M9186=People!$B$4,People!$A$4,IF(Orders!M9186=People!$B$3,People!$A$3,IF(Orders!M9186=People!$B$2,People!$A$2,0))))</f>
        <v>Anna Andreadi</v>
      </c>
      <c r="W9186" s="3" t="str">
        <f>IFERROR(INDEX(Returns!$B$2:$B$801,MATCH(Orders!B9186,Returns!$A$2:$A$801,0)),"No")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IF(M9187=People!$B$5,People!$A$5,IF(M9187=People!$B$4,People!$A$4,IF(Orders!M9187=People!$B$3,People!$A$3,IF(Orders!M9187=People!$B$2,People!$A$2,0))))</f>
        <v>Anna Andreadi</v>
      </c>
      <c r="W9187" s="3" t="str">
        <f>IFERROR(INDEX(Returns!$B$2:$B$801,MATCH(Orders!B9187,Returns!$A$2:$A$801,0)),"No")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IF(M9188=People!$B$5,People!$A$5,IF(M9188=People!$B$4,People!$A$4,IF(Orders!M9188=People!$B$3,People!$A$3,IF(Orders!M9188=People!$B$2,People!$A$2,0))))</f>
        <v>Anna Andreadi</v>
      </c>
      <c r="W9188" s="3" t="str">
        <f>IFERROR(INDEX(Returns!$B$2:$B$801,MATCH(Orders!B9188,Returns!$A$2:$A$801,0)),"No")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IF(M9189=People!$B$5,People!$A$5,IF(M9189=People!$B$4,People!$A$4,IF(Orders!M9189=People!$B$3,People!$A$3,IF(Orders!M9189=People!$B$2,People!$A$2,0))))</f>
        <v>Chuck Magee</v>
      </c>
      <c r="W9189" s="3" t="str">
        <f>IFERROR(INDEX(Returns!$B$2:$B$801,MATCH(Orders!B9189,Returns!$A$2:$A$801,0)),"No")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IF(M9190=People!$B$5,People!$A$5,IF(M9190=People!$B$4,People!$A$4,IF(Orders!M9190=People!$B$3,People!$A$3,IF(Orders!M9190=People!$B$2,People!$A$2,0))))</f>
        <v>Chuck Magee</v>
      </c>
      <c r="W9190" s="3" t="str">
        <f>IFERROR(INDEX(Returns!$B$2:$B$801,MATCH(Orders!B9190,Returns!$A$2:$A$801,0)),"No")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IF(M9191=People!$B$5,People!$A$5,IF(M9191=People!$B$4,People!$A$4,IF(Orders!M9191=People!$B$3,People!$A$3,IF(Orders!M9191=People!$B$2,People!$A$2,0))))</f>
        <v>Chuck Magee</v>
      </c>
      <c r="W9191" s="3" t="str">
        <f>IFERROR(INDEX(Returns!$B$2:$B$801,MATCH(Orders!B9191,Returns!$A$2:$A$801,0)),"No")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IF(M9192=People!$B$5,People!$A$5,IF(M9192=People!$B$4,People!$A$4,IF(Orders!M9192=People!$B$3,People!$A$3,IF(Orders!M9192=People!$B$2,People!$A$2,0))))</f>
        <v>Chuck Magee</v>
      </c>
      <c r="W9192" s="3" t="str">
        <f>IFERROR(INDEX(Returns!$B$2:$B$801,MATCH(Orders!B9192,Returns!$A$2:$A$801,0)),"No")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IF(M9193=People!$B$5,People!$A$5,IF(M9193=People!$B$4,People!$A$4,IF(Orders!M9193=People!$B$3,People!$A$3,IF(Orders!M9193=People!$B$2,People!$A$2,0))))</f>
        <v>Chuck Magee</v>
      </c>
      <c r="W9193" s="3" t="str">
        <f>IFERROR(INDEX(Returns!$B$2:$B$801,MATCH(Orders!B9193,Returns!$A$2:$A$801,0)),"No")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IF(M9194=People!$B$5,People!$A$5,IF(M9194=People!$B$4,People!$A$4,IF(Orders!M9194=People!$B$3,People!$A$3,IF(Orders!M9194=People!$B$2,People!$A$2,0))))</f>
        <v>Kelly Williams</v>
      </c>
      <c r="W9194" s="3" t="str">
        <f>IFERROR(INDEX(Returns!$B$2:$B$801,MATCH(Orders!B9194,Returns!$A$2:$A$801,0)),"No")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IF(M9195=People!$B$5,People!$A$5,IF(M9195=People!$B$4,People!$A$4,IF(Orders!M9195=People!$B$3,People!$A$3,IF(Orders!M9195=People!$B$2,People!$A$2,0))))</f>
        <v>Kelly Williams</v>
      </c>
      <c r="W9195" s="3" t="str">
        <f>IFERROR(INDEX(Returns!$B$2:$B$801,MATCH(Orders!B9195,Returns!$A$2:$A$801,0)),"No")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IF(M9196=People!$B$5,People!$A$5,IF(M9196=People!$B$4,People!$A$4,IF(Orders!M9196=People!$B$3,People!$A$3,IF(Orders!M9196=People!$B$2,People!$A$2,0))))</f>
        <v>Anna Andreadi</v>
      </c>
      <c r="W9196" s="3" t="str">
        <f>IFERROR(INDEX(Returns!$B$2:$B$801,MATCH(Orders!B9196,Returns!$A$2:$A$801,0)),"No")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IF(M9197=People!$B$5,People!$A$5,IF(M9197=People!$B$4,People!$A$4,IF(Orders!M9197=People!$B$3,People!$A$3,IF(Orders!M9197=People!$B$2,People!$A$2,0))))</f>
        <v>Anna Andreadi</v>
      </c>
      <c r="W9197" s="3" t="str">
        <f>IFERROR(INDEX(Returns!$B$2:$B$801,MATCH(Orders!B9197,Returns!$A$2:$A$801,0)),"No")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IF(M9198=People!$B$5,People!$A$5,IF(M9198=People!$B$4,People!$A$4,IF(Orders!M9198=People!$B$3,People!$A$3,IF(Orders!M9198=People!$B$2,People!$A$2,0))))</f>
        <v>Anna Andreadi</v>
      </c>
      <c r="W9198" s="3" t="str">
        <f>IFERROR(INDEX(Returns!$B$2:$B$801,MATCH(Orders!B9198,Returns!$A$2:$A$801,0)),"No")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IF(M9199=People!$B$5,People!$A$5,IF(M9199=People!$B$4,People!$A$4,IF(Orders!M9199=People!$B$3,People!$A$3,IF(Orders!M9199=People!$B$2,People!$A$2,0))))</f>
        <v>Anna Andreadi</v>
      </c>
      <c r="W9199" s="3" t="str">
        <f>IFERROR(INDEX(Returns!$B$2:$B$801,MATCH(Orders!B9199,Returns!$A$2:$A$801,0)),"No")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IF(M9200=People!$B$5,People!$A$5,IF(M9200=People!$B$4,People!$A$4,IF(Orders!M9200=People!$B$3,People!$A$3,IF(Orders!M9200=People!$B$2,People!$A$2,0))))</f>
        <v>Anna Andreadi</v>
      </c>
      <c r="W9200" s="3" t="str">
        <f>IFERROR(INDEX(Returns!$B$2:$B$801,MATCH(Orders!B9200,Returns!$A$2:$A$801,0)),"No")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IF(M9201=People!$B$5,People!$A$5,IF(M9201=People!$B$4,People!$A$4,IF(Orders!M9201=People!$B$3,People!$A$3,IF(Orders!M9201=People!$B$2,People!$A$2,0))))</f>
        <v>Anna Andreadi</v>
      </c>
      <c r="W9201" s="3" t="str">
        <f>IFERROR(INDEX(Returns!$B$2:$B$801,MATCH(Orders!B9201,Returns!$A$2:$A$801,0)),"No")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IF(M9202=People!$B$5,People!$A$5,IF(M9202=People!$B$4,People!$A$4,IF(Orders!M9202=People!$B$3,People!$A$3,IF(Orders!M9202=People!$B$2,People!$A$2,0))))</f>
        <v>Chuck Magee</v>
      </c>
      <c r="W9202" s="3" t="str">
        <f>IFERROR(INDEX(Returns!$B$2:$B$801,MATCH(Orders!B9202,Returns!$A$2:$A$801,0)),"No")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IF(M9203=People!$B$5,People!$A$5,IF(M9203=People!$B$4,People!$A$4,IF(Orders!M9203=People!$B$3,People!$A$3,IF(Orders!M9203=People!$B$2,People!$A$2,0))))</f>
        <v>Chuck Magee</v>
      </c>
      <c r="W9203" s="3" t="str">
        <f>IFERROR(INDEX(Returns!$B$2:$B$801,MATCH(Orders!B9203,Returns!$A$2:$A$801,0)),"No")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IF(M9204=People!$B$5,People!$A$5,IF(M9204=People!$B$4,People!$A$4,IF(Orders!M9204=People!$B$3,People!$A$3,IF(Orders!M9204=People!$B$2,People!$A$2,0))))</f>
        <v>Chuck Magee</v>
      </c>
      <c r="W9204" s="3" t="str">
        <f>IFERROR(INDEX(Returns!$B$2:$B$801,MATCH(Orders!B9204,Returns!$A$2:$A$801,0)),"No")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IF(M9205=People!$B$5,People!$A$5,IF(M9205=People!$B$4,People!$A$4,IF(Orders!M9205=People!$B$3,People!$A$3,IF(Orders!M9205=People!$B$2,People!$A$2,0))))</f>
        <v>Chuck Magee</v>
      </c>
      <c r="W9205" s="3" t="str">
        <f>IFERROR(INDEX(Returns!$B$2:$B$801,MATCH(Orders!B9205,Returns!$A$2:$A$801,0)),"No")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IF(M9206=People!$B$5,People!$A$5,IF(M9206=People!$B$4,People!$A$4,IF(Orders!M9206=People!$B$3,People!$A$3,IF(Orders!M9206=People!$B$2,People!$A$2,0))))</f>
        <v>Anna Andreadi</v>
      </c>
      <c r="W9206" s="3" t="str">
        <f>IFERROR(INDEX(Returns!$B$2:$B$801,MATCH(Orders!B9206,Returns!$A$2:$A$801,0)),"No")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IF(M9207=People!$B$5,People!$A$5,IF(M9207=People!$B$4,People!$A$4,IF(Orders!M9207=People!$B$3,People!$A$3,IF(Orders!M9207=People!$B$2,People!$A$2,0))))</f>
        <v>Chuck Magee</v>
      </c>
      <c r="W9207" s="3" t="str">
        <f>IFERROR(INDEX(Returns!$B$2:$B$801,MATCH(Orders!B9207,Returns!$A$2:$A$801,0)),"No")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IF(M9208=People!$B$5,People!$A$5,IF(M9208=People!$B$4,People!$A$4,IF(Orders!M9208=People!$B$3,People!$A$3,IF(Orders!M9208=People!$B$2,People!$A$2,0))))</f>
        <v>Chuck Magee</v>
      </c>
      <c r="W9208" s="3" t="str">
        <f>IFERROR(INDEX(Returns!$B$2:$B$801,MATCH(Orders!B9208,Returns!$A$2:$A$801,0)),"No")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IF(M9209=People!$B$5,People!$A$5,IF(M9209=People!$B$4,People!$A$4,IF(Orders!M9209=People!$B$3,People!$A$3,IF(Orders!M9209=People!$B$2,People!$A$2,0))))</f>
        <v>Kelly Williams</v>
      </c>
      <c r="W9209" s="3" t="str">
        <f>IFERROR(INDEX(Returns!$B$2:$B$801,MATCH(Orders!B9209,Returns!$A$2:$A$801,0)),"No")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IF(M9210=People!$B$5,People!$A$5,IF(M9210=People!$B$4,People!$A$4,IF(Orders!M9210=People!$B$3,People!$A$3,IF(Orders!M9210=People!$B$2,People!$A$2,0))))</f>
        <v>Anna Andreadi</v>
      </c>
      <c r="W9210" s="3" t="str">
        <f>IFERROR(INDEX(Returns!$B$2:$B$801,MATCH(Orders!B9210,Returns!$A$2:$A$801,0)),"No")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IF(M9211=People!$B$5,People!$A$5,IF(M9211=People!$B$4,People!$A$4,IF(Orders!M9211=People!$B$3,People!$A$3,IF(Orders!M9211=People!$B$2,People!$A$2,0))))</f>
        <v>Kelly Williams</v>
      </c>
      <c r="W9211" s="3" t="str">
        <f>IFERROR(INDEX(Returns!$B$2:$B$801,MATCH(Orders!B9211,Returns!$A$2:$A$801,0)),"No")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IF(M9212=People!$B$5,People!$A$5,IF(M9212=People!$B$4,People!$A$4,IF(Orders!M9212=People!$B$3,People!$A$3,IF(Orders!M9212=People!$B$2,People!$A$2,0))))</f>
        <v>Kelly Williams</v>
      </c>
      <c r="W9212" s="3" t="str">
        <f>IFERROR(INDEX(Returns!$B$2:$B$801,MATCH(Orders!B9212,Returns!$A$2:$A$801,0)),"No")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IF(M9213=People!$B$5,People!$A$5,IF(M9213=People!$B$4,People!$A$4,IF(Orders!M9213=People!$B$3,People!$A$3,IF(Orders!M9213=People!$B$2,People!$A$2,0))))</f>
        <v>Anna Andreadi</v>
      </c>
      <c r="W9213" s="3" t="str">
        <f>IFERROR(INDEX(Returns!$B$2:$B$801,MATCH(Orders!B9213,Returns!$A$2:$A$801,0)),"No")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IF(M9214=People!$B$5,People!$A$5,IF(M9214=People!$B$4,People!$A$4,IF(Orders!M9214=People!$B$3,People!$A$3,IF(Orders!M9214=People!$B$2,People!$A$2,0))))</f>
        <v>Anna Andreadi</v>
      </c>
      <c r="W9214" s="3" t="str">
        <f>IFERROR(INDEX(Returns!$B$2:$B$801,MATCH(Orders!B9214,Returns!$A$2:$A$801,0)),"No")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IF(M9215=People!$B$5,People!$A$5,IF(M9215=People!$B$4,People!$A$4,IF(Orders!M9215=People!$B$3,People!$A$3,IF(Orders!M9215=People!$B$2,People!$A$2,0))))</f>
        <v>Anna Andreadi</v>
      </c>
      <c r="W9215" s="3" t="str">
        <f>IFERROR(INDEX(Returns!$B$2:$B$801,MATCH(Orders!B9215,Returns!$A$2:$A$801,0)),"No")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IF(M9216=People!$B$5,People!$A$5,IF(M9216=People!$B$4,People!$A$4,IF(Orders!M9216=People!$B$3,People!$A$3,IF(Orders!M9216=People!$B$2,People!$A$2,0))))</f>
        <v>Chuck Magee</v>
      </c>
      <c r="W9216" s="3" t="str">
        <f>IFERROR(INDEX(Returns!$B$2:$B$801,MATCH(Orders!B9216,Returns!$A$2:$A$801,0)),"No")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IF(M9217=People!$B$5,People!$A$5,IF(M9217=People!$B$4,People!$A$4,IF(Orders!M9217=People!$B$3,People!$A$3,IF(Orders!M9217=People!$B$2,People!$A$2,0))))</f>
        <v>Anna Andreadi</v>
      </c>
      <c r="W9217" s="3" t="str">
        <f>IFERROR(INDEX(Returns!$B$2:$B$801,MATCH(Orders!B9217,Returns!$A$2:$A$801,0)),"No")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IF(M9218=People!$B$5,People!$A$5,IF(M9218=People!$B$4,People!$A$4,IF(Orders!M9218=People!$B$3,People!$A$3,IF(Orders!M9218=People!$B$2,People!$A$2,0))))</f>
        <v>Kelly Williams</v>
      </c>
      <c r="W9218" s="3" t="str">
        <f>IFERROR(INDEX(Returns!$B$2:$B$801,MATCH(Orders!B9218,Returns!$A$2:$A$801,0)),"No")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IF(M9219=People!$B$5,People!$A$5,IF(M9219=People!$B$4,People!$A$4,IF(Orders!M9219=People!$B$3,People!$A$3,IF(Orders!M9219=People!$B$2,People!$A$2,0))))</f>
        <v>Kelly Williams</v>
      </c>
      <c r="W9219" s="3" t="str">
        <f>IFERROR(INDEX(Returns!$B$2:$B$801,MATCH(Orders!B9219,Returns!$A$2:$A$801,0)),"No")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IF(M9220=People!$B$5,People!$A$5,IF(M9220=People!$B$4,People!$A$4,IF(Orders!M9220=People!$B$3,People!$A$3,IF(Orders!M9220=People!$B$2,People!$A$2,0))))</f>
        <v>Chuck Magee</v>
      </c>
      <c r="W9220" s="3" t="str">
        <f>IFERROR(INDEX(Returns!$B$2:$B$801,MATCH(Orders!B9220,Returns!$A$2:$A$801,0)),"No")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IF(M9221=People!$B$5,People!$A$5,IF(M9221=People!$B$4,People!$A$4,IF(Orders!M9221=People!$B$3,People!$A$3,IF(Orders!M9221=People!$B$2,People!$A$2,0))))</f>
        <v>Chuck Magee</v>
      </c>
      <c r="W9221" s="3" t="str">
        <f>IFERROR(INDEX(Returns!$B$2:$B$801,MATCH(Orders!B9221,Returns!$A$2:$A$801,0)),"No")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IF(M9222=People!$B$5,People!$A$5,IF(M9222=People!$B$4,People!$A$4,IF(Orders!M9222=People!$B$3,People!$A$3,IF(Orders!M9222=People!$B$2,People!$A$2,0))))</f>
        <v>Cassandra Brandow</v>
      </c>
      <c r="W9222" s="3" t="str">
        <f>IFERROR(INDEX(Returns!$B$2:$B$801,MATCH(Orders!B9222,Returns!$A$2:$A$801,0)),"No")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IF(M9223=People!$B$5,People!$A$5,IF(M9223=People!$B$4,People!$A$4,IF(Orders!M9223=People!$B$3,People!$A$3,IF(Orders!M9223=People!$B$2,People!$A$2,0))))</f>
        <v>Cassandra Brandow</v>
      </c>
      <c r="W9223" s="3" t="str">
        <f>IFERROR(INDEX(Returns!$B$2:$B$801,MATCH(Orders!B9223,Returns!$A$2:$A$801,0)),"No")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IF(M9224=People!$B$5,People!$A$5,IF(M9224=People!$B$4,People!$A$4,IF(Orders!M9224=People!$B$3,People!$A$3,IF(Orders!M9224=People!$B$2,People!$A$2,0))))</f>
        <v>Cassandra Brandow</v>
      </c>
      <c r="W9224" s="3" t="str">
        <f>IFERROR(INDEX(Returns!$B$2:$B$801,MATCH(Orders!B9224,Returns!$A$2:$A$801,0)),"No")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IF(M9225=People!$B$5,People!$A$5,IF(M9225=People!$B$4,People!$A$4,IF(Orders!M9225=People!$B$3,People!$A$3,IF(Orders!M9225=People!$B$2,People!$A$2,0))))</f>
        <v>Kelly Williams</v>
      </c>
      <c r="W9225" s="3" t="str">
        <f>IFERROR(INDEX(Returns!$B$2:$B$801,MATCH(Orders!B9225,Returns!$A$2:$A$801,0)),"No")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IF(M9226=People!$B$5,People!$A$5,IF(M9226=People!$B$4,People!$A$4,IF(Orders!M9226=People!$B$3,People!$A$3,IF(Orders!M9226=People!$B$2,People!$A$2,0))))</f>
        <v>Kelly Williams</v>
      </c>
      <c r="W9226" s="3" t="str">
        <f>IFERROR(INDEX(Returns!$B$2:$B$801,MATCH(Orders!B9226,Returns!$A$2:$A$801,0)),"No")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IF(M9227=People!$B$5,People!$A$5,IF(M9227=People!$B$4,People!$A$4,IF(Orders!M9227=People!$B$3,People!$A$3,IF(Orders!M9227=People!$B$2,People!$A$2,0))))</f>
        <v>Kelly Williams</v>
      </c>
      <c r="W9227" s="3" t="str">
        <f>IFERROR(INDEX(Returns!$B$2:$B$801,MATCH(Orders!B9227,Returns!$A$2:$A$801,0)),"No")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IF(M9228=People!$B$5,People!$A$5,IF(M9228=People!$B$4,People!$A$4,IF(Orders!M9228=People!$B$3,People!$A$3,IF(Orders!M9228=People!$B$2,People!$A$2,0))))</f>
        <v>Kelly Williams</v>
      </c>
      <c r="W9228" s="3" t="str">
        <f>IFERROR(INDEX(Returns!$B$2:$B$801,MATCH(Orders!B9228,Returns!$A$2:$A$801,0)),"No")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IF(M9229=People!$B$5,People!$A$5,IF(M9229=People!$B$4,People!$A$4,IF(Orders!M9229=People!$B$3,People!$A$3,IF(Orders!M9229=People!$B$2,People!$A$2,0))))</f>
        <v>Anna Andreadi</v>
      </c>
      <c r="W9229" s="3" t="str">
        <f>IFERROR(INDEX(Returns!$B$2:$B$801,MATCH(Orders!B9229,Returns!$A$2:$A$801,0)),"No")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IF(M9230=People!$B$5,People!$A$5,IF(M9230=People!$B$4,People!$A$4,IF(Orders!M9230=People!$B$3,People!$A$3,IF(Orders!M9230=People!$B$2,People!$A$2,0))))</f>
        <v>Anna Andreadi</v>
      </c>
      <c r="W9230" s="3" t="str">
        <f>IFERROR(INDEX(Returns!$B$2:$B$801,MATCH(Orders!B9230,Returns!$A$2:$A$801,0)),"No")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IF(M9231=People!$B$5,People!$A$5,IF(M9231=People!$B$4,People!$A$4,IF(Orders!M9231=People!$B$3,People!$A$3,IF(Orders!M9231=People!$B$2,People!$A$2,0))))</f>
        <v>Anna Andreadi</v>
      </c>
      <c r="W9231" s="3" t="str">
        <f>IFERROR(INDEX(Returns!$B$2:$B$801,MATCH(Orders!B9231,Returns!$A$2:$A$801,0)),"No")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IF(M9232=People!$B$5,People!$A$5,IF(M9232=People!$B$4,People!$A$4,IF(Orders!M9232=People!$B$3,People!$A$3,IF(Orders!M9232=People!$B$2,People!$A$2,0))))</f>
        <v>Anna Andreadi</v>
      </c>
      <c r="W9232" s="3" t="str">
        <f>IFERROR(INDEX(Returns!$B$2:$B$801,MATCH(Orders!B9232,Returns!$A$2:$A$801,0)),"No")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IF(M9233=People!$B$5,People!$A$5,IF(M9233=People!$B$4,People!$A$4,IF(Orders!M9233=People!$B$3,People!$A$3,IF(Orders!M9233=People!$B$2,People!$A$2,0))))</f>
        <v>Anna Andreadi</v>
      </c>
      <c r="W9233" s="3" t="str">
        <f>IFERROR(INDEX(Returns!$B$2:$B$801,MATCH(Orders!B9233,Returns!$A$2:$A$801,0)),"No")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IF(M9234=People!$B$5,People!$A$5,IF(M9234=People!$B$4,People!$A$4,IF(Orders!M9234=People!$B$3,People!$A$3,IF(Orders!M9234=People!$B$2,People!$A$2,0))))</f>
        <v>Anna Andreadi</v>
      </c>
      <c r="W9234" s="3" t="str">
        <f>IFERROR(INDEX(Returns!$B$2:$B$801,MATCH(Orders!B9234,Returns!$A$2:$A$801,0)),"No")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IF(M9235=People!$B$5,People!$A$5,IF(M9235=People!$B$4,People!$A$4,IF(Orders!M9235=People!$B$3,People!$A$3,IF(Orders!M9235=People!$B$2,People!$A$2,0))))</f>
        <v>Anna Andreadi</v>
      </c>
      <c r="W9235" s="3" t="str">
        <f>IFERROR(INDEX(Returns!$B$2:$B$801,MATCH(Orders!B9235,Returns!$A$2:$A$801,0)),"No")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IF(M9236=People!$B$5,People!$A$5,IF(M9236=People!$B$4,People!$A$4,IF(Orders!M9236=People!$B$3,People!$A$3,IF(Orders!M9236=People!$B$2,People!$A$2,0))))</f>
        <v>Anna Andreadi</v>
      </c>
      <c r="W9236" s="3" t="str">
        <f>IFERROR(INDEX(Returns!$B$2:$B$801,MATCH(Orders!B9236,Returns!$A$2:$A$801,0)),"No")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IF(M9237=People!$B$5,People!$A$5,IF(M9237=People!$B$4,People!$A$4,IF(Orders!M9237=People!$B$3,People!$A$3,IF(Orders!M9237=People!$B$2,People!$A$2,0))))</f>
        <v>Anna Andreadi</v>
      </c>
      <c r="W9237" s="3" t="str">
        <f>IFERROR(INDEX(Returns!$B$2:$B$801,MATCH(Orders!B9237,Returns!$A$2:$A$801,0)),"No")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IF(M9238=People!$B$5,People!$A$5,IF(M9238=People!$B$4,People!$A$4,IF(Orders!M9238=People!$B$3,People!$A$3,IF(Orders!M9238=People!$B$2,People!$A$2,0))))</f>
        <v>Anna Andreadi</v>
      </c>
      <c r="W9238" s="3" t="str">
        <f>IFERROR(INDEX(Returns!$B$2:$B$801,MATCH(Orders!B9238,Returns!$A$2:$A$801,0)),"No")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IF(M9239=People!$B$5,People!$A$5,IF(M9239=People!$B$4,People!$A$4,IF(Orders!M9239=People!$B$3,People!$A$3,IF(Orders!M9239=People!$B$2,People!$A$2,0))))</f>
        <v>Anna Andreadi</v>
      </c>
      <c r="W9239" s="3" t="str">
        <f>IFERROR(INDEX(Returns!$B$2:$B$801,MATCH(Orders!B9239,Returns!$A$2:$A$801,0)),"No")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IF(M9240=People!$B$5,People!$A$5,IF(M9240=People!$B$4,People!$A$4,IF(Orders!M9240=People!$B$3,People!$A$3,IF(Orders!M9240=People!$B$2,People!$A$2,0))))</f>
        <v>Chuck Magee</v>
      </c>
      <c r="W9240" s="3" t="str">
        <f>IFERROR(INDEX(Returns!$B$2:$B$801,MATCH(Orders!B9240,Returns!$A$2:$A$801,0)),"No")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IF(M9241=People!$B$5,People!$A$5,IF(M9241=People!$B$4,People!$A$4,IF(Orders!M9241=People!$B$3,People!$A$3,IF(Orders!M9241=People!$B$2,People!$A$2,0))))</f>
        <v>Cassandra Brandow</v>
      </c>
      <c r="W9241" s="3" t="str">
        <f>IFERROR(INDEX(Returns!$B$2:$B$801,MATCH(Orders!B9241,Returns!$A$2:$A$801,0)),"No")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IF(M9242=People!$B$5,People!$A$5,IF(M9242=People!$B$4,People!$A$4,IF(Orders!M9242=People!$B$3,People!$A$3,IF(Orders!M9242=People!$B$2,People!$A$2,0))))</f>
        <v>Cassandra Brandow</v>
      </c>
      <c r="W9242" s="3" t="str">
        <f>IFERROR(INDEX(Returns!$B$2:$B$801,MATCH(Orders!B9242,Returns!$A$2:$A$801,0)),"No")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IF(M9243=People!$B$5,People!$A$5,IF(M9243=People!$B$4,People!$A$4,IF(Orders!M9243=People!$B$3,People!$A$3,IF(Orders!M9243=People!$B$2,People!$A$2,0))))</f>
        <v>Cassandra Brandow</v>
      </c>
      <c r="W9243" s="3" t="str">
        <f>IFERROR(INDEX(Returns!$B$2:$B$801,MATCH(Orders!B9243,Returns!$A$2:$A$801,0)),"No")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IF(M9244=People!$B$5,People!$A$5,IF(M9244=People!$B$4,People!$A$4,IF(Orders!M9244=People!$B$3,People!$A$3,IF(Orders!M9244=People!$B$2,People!$A$2,0))))</f>
        <v>Anna Andreadi</v>
      </c>
      <c r="W9244" s="3" t="str">
        <f>IFERROR(INDEX(Returns!$B$2:$B$801,MATCH(Orders!B9244,Returns!$A$2:$A$801,0)),"No")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IF(M9245=People!$B$5,People!$A$5,IF(M9245=People!$B$4,People!$A$4,IF(Orders!M9245=People!$B$3,People!$A$3,IF(Orders!M9245=People!$B$2,People!$A$2,0))))</f>
        <v>Anna Andreadi</v>
      </c>
      <c r="W9245" s="3" t="str">
        <f>IFERROR(INDEX(Returns!$B$2:$B$801,MATCH(Orders!B9245,Returns!$A$2:$A$801,0)),"No")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IF(M9246=People!$B$5,People!$A$5,IF(M9246=People!$B$4,People!$A$4,IF(Orders!M9246=People!$B$3,People!$A$3,IF(Orders!M9246=People!$B$2,People!$A$2,0))))</f>
        <v>Anna Andreadi</v>
      </c>
      <c r="W9246" s="3" t="str">
        <f>IFERROR(INDEX(Returns!$B$2:$B$801,MATCH(Orders!B9246,Returns!$A$2:$A$801,0)),"No")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IF(M9247=People!$B$5,People!$A$5,IF(M9247=People!$B$4,People!$A$4,IF(Orders!M9247=People!$B$3,People!$A$3,IF(Orders!M9247=People!$B$2,People!$A$2,0))))</f>
        <v>Anna Andreadi</v>
      </c>
      <c r="W9247" s="3" t="str">
        <f>IFERROR(INDEX(Returns!$B$2:$B$801,MATCH(Orders!B9247,Returns!$A$2:$A$801,0)),"No")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IF(M9248=People!$B$5,People!$A$5,IF(M9248=People!$B$4,People!$A$4,IF(Orders!M9248=People!$B$3,People!$A$3,IF(Orders!M9248=People!$B$2,People!$A$2,0))))</f>
        <v>Anna Andreadi</v>
      </c>
      <c r="W9248" s="3" t="str">
        <f>IFERROR(INDEX(Returns!$B$2:$B$801,MATCH(Orders!B9248,Returns!$A$2:$A$801,0)),"No")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IF(M9249=People!$B$5,People!$A$5,IF(M9249=People!$B$4,People!$A$4,IF(Orders!M9249=People!$B$3,People!$A$3,IF(Orders!M9249=People!$B$2,People!$A$2,0))))</f>
        <v>Anna Andreadi</v>
      </c>
      <c r="W9249" s="3" t="str">
        <f>IFERROR(INDEX(Returns!$B$2:$B$801,MATCH(Orders!B9249,Returns!$A$2:$A$801,0)),"No")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IF(M9250=People!$B$5,People!$A$5,IF(M9250=People!$B$4,People!$A$4,IF(Orders!M9250=People!$B$3,People!$A$3,IF(Orders!M9250=People!$B$2,People!$A$2,0))))</f>
        <v>Chuck Magee</v>
      </c>
      <c r="W9250" s="3" t="str">
        <f>IFERROR(INDEX(Returns!$B$2:$B$801,MATCH(Orders!B9250,Returns!$A$2:$A$801,0)),"No")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IF(M9251=People!$B$5,People!$A$5,IF(M9251=People!$B$4,People!$A$4,IF(Orders!M9251=People!$B$3,People!$A$3,IF(Orders!M9251=People!$B$2,People!$A$2,0))))</f>
        <v>Chuck Magee</v>
      </c>
      <c r="W9251" s="3" t="str">
        <f>IFERROR(INDEX(Returns!$B$2:$B$801,MATCH(Orders!B9251,Returns!$A$2:$A$801,0)),"No")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IF(M9252=People!$B$5,People!$A$5,IF(M9252=People!$B$4,People!$A$4,IF(Orders!M9252=People!$B$3,People!$A$3,IF(Orders!M9252=People!$B$2,People!$A$2,0))))</f>
        <v>Kelly Williams</v>
      </c>
      <c r="W9252" s="3" t="str">
        <f>IFERROR(INDEX(Returns!$B$2:$B$801,MATCH(Orders!B9252,Returns!$A$2:$A$801,0)),"No")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IF(M9253=People!$B$5,People!$A$5,IF(M9253=People!$B$4,People!$A$4,IF(Orders!M9253=People!$B$3,People!$A$3,IF(Orders!M9253=People!$B$2,People!$A$2,0))))</f>
        <v>Anna Andreadi</v>
      </c>
      <c r="W9253" s="3" t="str">
        <f>IFERROR(INDEX(Returns!$B$2:$B$801,MATCH(Orders!B9253,Returns!$A$2:$A$801,0)),"No")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IF(M9254=People!$B$5,People!$A$5,IF(M9254=People!$B$4,People!$A$4,IF(Orders!M9254=People!$B$3,People!$A$3,IF(Orders!M9254=People!$B$2,People!$A$2,0))))</f>
        <v>Cassandra Brandow</v>
      </c>
      <c r="W9254" s="3" t="str">
        <f>IFERROR(INDEX(Returns!$B$2:$B$801,MATCH(Orders!B9254,Returns!$A$2:$A$801,0)),"No")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IF(M9255=People!$B$5,People!$A$5,IF(M9255=People!$B$4,People!$A$4,IF(Orders!M9255=People!$B$3,People!$A$3,IF(Orders!M9255=People!$B$2,People!$A$2,0))))</f>
        <v>Cassandra Brandow</v>
      </c>
      <c r="W9255" s="3" t="str">
        <f>IFERROR(INDEX(Returns!$B$2:$B$801,MATCH(Orders!B9255,Returns!$A$2:$A$801,0)),"No")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IF(M9256=People!$B$5,People!$A$5,IF(M9256=People!$B$4,People!$A$4,IF(Orders!M9256=People!$B$3,People!$A$3,IF(Orders!M9256=People!$B$2,People!$A$2,0))))</f>
        <v>Kelly Williams</v>
      </c>
      <c r="W9256" s="3" t="str">
        <f>IFERROR(INDEX(Returns!$B$2:$B$801,MATCH(Orders!B9256,Returns!$A$2:$A$801,0)),"No")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IF(M9257=People!$B$5,People!$A$5,IF(M9257=People!$B$4,People!$A$4,IF(Orders!M9257=People!$B$3,People!$A$3,IF(Orders!M9257=People!$B$2,People!$A$2,0))))</f>
        <v>Kelly Williams</v>
      </c>
      <c r="W9257" s="3" t="str">
        <f>IFERROR(INDEX(Returns!$B$2:$B$801,MATCH(Orders!B9257,Returns!$A$2:$A$801,0)),"No")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IF(M9258=People!$B$5,People!$A$5,IF(M9258=People!$B$4,People!$A$4,IF(Orders!M9258=People!$B$3,People!$A$3,IF(Orders!M9258=People!$B$2,People!$A$2,0))))</f>
        <v>Kelly Williams</v>
      </c>
      <c r="W9258" s="3" t="str">
        <f>IFERROR(INDEX(Returns!$B$2:$B$801,MATCH(Orders!B9258,Returns!$A$2:$A$801,0)),"No")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IF(M9259=People!$B$5,People!$A$5,IF(M9259=People!$B$4,People!$A$4,IF(Orders!M9259=People!$B$3,People!$A$3,IF(Orders!M9259=People!$B$2,People!$A$2,0))))</f>
        <v>Kelly Williams</v>
      </c>
      <c r="W9259" s="3" t="str">
        <f>IFERROR(INDEX(Returns!$B$2:$B$801,MATCH(Orders!B9259,Returns!$A$2:$A$801,0)),"No")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IF(M9260=People!$B$5,People!$A$5,IF(M9260=People!$B$4,People!$A$4,IF(Orders!M9260=People!$B$3,People!$A$3,IF(Orders!M9260=People!$B$2,People!$A$2,0))))</f>
        <v>Kelly Williams</v>
      </c>
      <c r="W9260" s="3" t="str">
        <f>IFERROR(INDEX(Returns!$B$2:$B$801,MATCH(Orders!B9260,Returns!$A$2:$A$801,0)),"No")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IF(M9261=People!$B$5,People!$A$5,IF(M9261=People!$B$4,People!$A$4,IF(Orders!M9261=People!$B$3,People!$A$3,IF(Orders!M9261=People!$B$2,People!$A$2,0))))</f>
        <v>Kelly Williams</v>
      </c>
      <c r="W9261" s="3" t="str">
        <f>IFERROR(INDEX(Returns!$B$2:$B$801,MATCH(Orders!B9261,Returns!$A$2:$A$801,0)),"No")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IF(M9262=People!$B$5,People!$A$5,IF(M9262=People!$B$4,People!$A$4,IF(Orders!M9262=People!$B$3,People!$A$3,IF(Orders!M9262=People!$B$2,People!$A$2,0))))</f>
        <v>Kelly Williams</v>
      </c>
      <c r="W9262" s="3" t="str">
        <f>IFERROR(INDEX(Returns!$B$2:$B$801,MATCH(Orders!B9262,Returns!$A$2:$A$801,0)),"No")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IF(M9263=People!$B$5,People!$A$5,IF(M9263=People!$B$4,People!$A$4,IF(Orders!M9263=People!$B$3,People!$A$3,IF(Orders!M9263=People!$B$2,People!$A$2,0))))</f>
        <v>Anna Andreadi</v>
      </c>
      <c r="W9263" s="3" t="str">
        <f>IFERROR(INDEX(Returns!$B$2:$B$801,MATCH(Orders!B9263,Returns!$A$2:$A$801,0)),"No")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IF(M9264=People!$B$5,People!$A$5,IF(M9264=People!$B$4,People!$A$4,IF(Orders!M9264=People!$B$3,People!$A$3,IF(Orders!M9264=People!$B$2,People!$A$2,0))))</f>
        <v>Kelly Williams</v>
      </c>
      <c r="W9264" s="3" t="str">
        <f>IFERROR(INDEX(Returns!$B$2:$B$801,MATCH(Orders!B9264,Returns!$A$2:$A$801,0)),"No")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IF(M9265=People!$B$5,People!$A$5,IF(M9265=People!$B$4,People!$A$4,IF(Orders!M9265=People!$B$3,People!$A$3,IF(Orders!M9265=People!$B$2,People!$A$2,0))))</f>
        <v>Kelly Williams</v>
      </c>
      <c r="W9265" s="3" t="str">
        <f>IFERROR(INDEX(Returns!$B$2:$B$801,MATCH(Orders!B9265,Returns!$A$2:$A$801,0)),"No")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IF(M9266=People!$B$5,People!$A$5,IF(M9266=People!$B$4,People!$A$4,IF(Orders!M9266=People!$B$3,People!$A$3,IF(Orders!M9266=People!$B$2,People!$A$2,0))))</f>
        <v>Cassandra Brandow</v>
      </c>
      <c r="W9266" s="3" t="str">
        <f>IFERROR(INDEX(Returns!$B$2:$B$801,MATCH(Orders!B9266,Returns!$A$2:$A$801,0)),"No")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IF(M9267=People!$B$5,People!$A$5,IF(M9267=People!$B$4,People!$A$4,IF(Orders!M9267=People!$B$3,People!$A$3,IF(Orders!M9267=People!$B$2,People!$A$2,0))))</f>
        <v>Cassandra Brandow</v>
      </c>
      <c r="W9267" s="3" t="str">
        <f>IFERROR(INDEX(Returns!$B$2:$B$801,MATCH(Orders!B9267,Returns!$A$2:$A$801,0)),"No")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IF(M9268=People!$B$5,People!$A$5,IF(M9268=People!$B$4,People!$A$4,IF(Orders!M9268=People!$B$3,People!$A$3,IF(Orders!M9268=People!$B$2,People!$A$2,0))))</f>
        <v>Anna Andreadi</v>
      </c>
      <c r="W9268" s="3" t="str">
        <f>IFERROR(INDEX(Returns!$B$2:$B$801,MATCH(Orders!B9268,Returns!$A$2:$A$801,0)),"No")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IF(M9269=People!$B$5,People!$A$5,IF(M9269=People!$B$4,People!$A$4,IF(Orders!M9269=People!$B$3,People!$A$3,IF(Orders!M9269=People!$B$2,People!$A$2,0))))</f>
        <v>Chuck Magee</v>
      </c>
      <c r="W9269" s="3" t="str">
        <f>IFERROR(INDEX(Returns!$B$2:$B$801,MATCH(Orders!B9269,Returns!$A$2:$A$801,0)),"No")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IF(M9270=People!$B$5,People!$A$5,IF(M9270=People!$B$4,People!$A$4,IF(Orders!M9270=People!$B$3,People!$A$3,IF(Orders!M9270=People!$B$2,People!$A$2,0))))</f>
        <v>Chuck Magee</v>
      </c>
      <c r="W9270" s="3" t="str">
        <f>IFERROR(INDEX(Returns!$B$2:$B$801,MATCH(Orders!B9270,Returns!$A$2:$A$801,0)),"No")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IF(M9271=People!$B$5,People!$A$5,IF(M9271=People!$B$4,People!$A$4,IF(Orders!M9271=People!$B$3,People!$A$3,IF(Orders!M9271=People!$B$2,People!$A$2,0))))</f>
        <v>Chuck Magee</v>
      </c>
      <c r="W9271" s="3" t="str">
        <f>IFERROR(INDEX(Returns!$B$2:$B$801,MATCH(Orders!B9271,Returns!$A$2:$A$801,0)),"No")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IF(M9272=People!$B$5,People!$A$5,IF(M9272=People!$B$4,People!$A$4,IF(Orders!M9272=People!$B$3,People!$A$3,IF(Orders!M9272=People!$B$2,People!$A$2,0))))</f>
        <v>Chuck Magee</v>
      </c>
      <c r="W9272" s="3" t="str">
        <f>IFERROR(INDEX(Returns!$B$2:$B$801,MATCH(Orders!B9272,Returns!$A$2:$A$801,0)),"No")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IF(M9273=People!$B$5,People!$A$5,IF(M9273=People!$B$4,People!$A$4,IF(Orders!M9273=People!$B$3,People!$A$3,IF(Orders!M9273=People!$B$2,People!$A$2,0))))</f>
        <v>Chuck Magee</v>
      </c>
      <c r="W9273" s="3" t="str">
        <f>IFERROR(INDEX(Returns!$B$2:$B$801,MATCH(Orders!B9273,Returns!$A$2:$A$801,0)),"No")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IF(M9274=People!$B$5,People!$A$5,IF(M9274=People!$B$4,People!$A$4,IF(Orders!M9274=People!$B$3,People!$A$3,IF(Orders!M9274=People!$B$2,People!$A$2,0))))</f>
        <v>Chuck Magee</v>
      </c>
      <c r="W9274" s="3" t="str">
        <f>IFERROR(INDEX(Returns!$B$2:$B$801,MATCH(Orders!B9274,Returns!$A$2:$A$801,0)),"No")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IF(M9275=People!$B$5,People!$A$5,IF(M9275=People!$B$4,People!$A$4,IF(Orders!M9275=People!$B$3,People!$A$3,IF(Orders!M9275=People!$B$2,People!$A$2,0))))</f>
        <v>Cassandra Brandow</v>
      </c>
      <c r="W9275" s="3" t="str">
        <f>IFERROR(INDEX(Returns!$B$2:$B$801,MATCH(Orders!B9275,Returns!$A$2:$A$801,0)),"No")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IF(M9276=People!$B$5,People!$A$5,IF(M9276=People!$B$4,People!$A$4,IF(Orders!M9276=People!$B$3,People!$A$3,IF(Orders!M9276=People!$B$2,People!$A$2,0))))</f>
        <v>Anna Andreadi</v>
      </c>
      <c r="W9276" s="3" t="str">
        <f>IFERROR(INDEX(Returns!$B$2:$B$801,MATCH(Orders!B9276,Returns!$A$2:$A$801,0)),"No")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IF(M9277=People!$B$5,People!$A$5,IF(M9277=People!$B$4,People!$A$4,IF(Orders!M9277=People!$B$3,People!$A$3,IF(Orders!M9277=People!$B$2,People!$A$2,0))))</f>
        <v>Cassandra Brandow</v>
      </c>
      <c r="W9277" s="3" t="str">
        <f>IFERROR(INDEX(Returns!$B$2:$B$801,MATCH(Orders!B9277,Returns!$A$2:$A$801,0)),"No")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IF(M9278=People!$B$5,People!$A$5,IF(M9278=People!$B$4,People!$A$4,IF(Orders!M9278=People!$B$3,People!$A$3,IF(Orders!M9278=People!$B$2,People!$A$2,0))))</f>
        <v>Cassandra Brandow</v>
      </c>
      <c r="W9278" s="3" t="str">
        <f>IFERROR(INDEX(Returns!$B$2:$B$801,MATCH(Orders!B9278,Returns!$A$2:$A$801,0)),"No")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IF(M9279=People!$B$5,People!$A$5,IF(M9279=People!$B$4,People!$A$4,IF(Orders!M9279=People!$B$3,People!$A$3,IF(Orders!M9279=People!$B$2,People!$A$2,0))))</f>
        <v>Chuck Magee</v>
      </c>
      <c r="W9279" s="3" t="str">
        <f>IFERROR(INDEX(Returns!$B$2:$B$801,MATCH(Orders!B9279,Returns!$A$2:$A$801,0)),"No")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IF(M9280=People!$B$5,People!$A$5,IF(M9280=People!$B$4,People!$A$4,IF(Orders!M9280=People!$B$3,People!$A$3,IF(Orders!M9280=People!$B$2,People!$A$2,0))))</f>
        <v>Chuck Magee</v>
      </c>
      <c r="W9280" s="3" t="str">
        <f>IFERROR(INDEX(Returns!$B$2:$B$801,MATCH(Orders!B9280,Returns!$A$2:$A$801,0)),"No")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IF(M9281=People!$B$5,People!$A$5,IF(M9281=People!$B$4,People!$A$4,IF(Orders!M9281=People!$B$3,People!$A$3,IF(Orders!M9281=People!$B$2,People!$A$2,0))))</f>
        <v>Chuck Magee</v>
      </c>
      <c r="W9281" s="3" t="str">
        <f>IFERROR(INDEX(Returns!$B$2:$B$801,MATCH(Orders!B9281,Returns!$A$2:$A$801,0)),"No")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IF(M9282=People!$B$5,People!$A$5,IF(M9282=People!$B$4,People!$A$4,IF(Orders!M9282=People!$B$3,People!$A$3,IF(Orders!M9282=People!$B$2,People!$A$2,0))))</f>
        <v>Anna Andreadi</v>
      </c>
      <c r="W9282" s="3" t="str">
        <f>IFERROR(INDEX(Returns!$B$2:$B$801,MATCH(Orders!B9282,Returns!$A$2:$A$801,0)),"No")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IF(M9283=People!$B$5,People!$A$5,IF(M9283=People!$B$4,People!$A$4,IF(Orders!M9283=People!$B$3,People!$A$3,IF(Orders!M9283=People!$B$2,People!$A$2,0))))</f>
        <v>Cassandra Brandow</v>
      </c>
      <c r="W9283" s="3" t="str">
        <f>IFERROR(INDEX(Returns!$B$2:$B$801,MATCH(Orders!B9283,Returns!$A$2:$A$801,0)),"No")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IF(M9284=People!$B$5,People!$A$5,IF(M9284=People!$B$4,People!$A$4,IF(Orders!M9284=People!$B$3,People!$A$3,IF(Orders!M9284=People!$B$2,People!$A$2,0))))</f>
        <v>Cassandra Brandow</v>
      </c>
      <c r="W9284" s="3" t="str">
        <f>IFERROR(INDEX(Returns!$B$2:$B$801,MATCH(Orders!B9284,Returns!$A$2:$A$801,0)),"No")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IF(M9285=People!$B$5,People!$A$5,IF(M9285=People!$B$4,People!$A$4,IF(Orders!M9285=People!$B$3,People!$A$3,IF(Orders!M9285=People!$B$2,People!$A$2,0))))</f>
        <v>Anna Andreadi</v>
      </c>
      <c r="W9285" s="3" t="str">
        <f>IFERROR(INDEX(Returns!$B$2:$B$801,MATCH(Orders!B9285,Returns!$A$2:$A$801,0)),"No")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IF(M9286=People!$B$5,People!$A$5,IF(M9286=People!$B$4,People!$A$4,IF(Orders!M9286=People!$B$3,People!$A$3,IF(Orders!M9286=People!$B$2,People!$A$2,0))))</f>
        <v>Kelly Williams</v>
      </c>
      <c r="W9286" s="3" t="str">
        <f>IFERROR(INDEX(Returns!$B$2:$B$801,MATCH(Orders!B9286,Returns!$A$2:$A$801,0)),"No")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IF(M9287=People!$B$5,People!$A$5,IF(M9287=People!$B$4,People!$A$4,IF(Orders!M9287=People!$B$3,People!$A$3,IF(Orders!M9287=People!$B$2,People!$A$2,0))))</f>
        <v>Cassandra Brandow</v>
      </c>
      <c r="W9287" s="3" t="str">
        <f>IFERROR(INDEX(Returns!$B$2:$B$801,MATCH(Orders!B9287,Returns!$A$2:$A$801,0)),"No")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IF(M9288=People!$B$5,People!$A$5,IF(M9288=People!$B$4,People!$A$4,IF(Orders!M9288=People!$B$3,People!$A$3,IF(Orders!M9288=People!$B$2,People!$A$2,0))))</f>
        <v>Kelly Williams</v>
      </c>
      <c r="W9288" s="3" t="str">
        <f>IFERROR(INDEX(Returns!$B$2:$B$801,MATCH(Orders!B9288,Returns!$A$2:$A$801,0)),"No")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IF(M9289=People!$B$5,People!$A$5,IF(M9289=People!$B$4,People!$A$4,IF(Orders!M9289=People!$B$3,People!$A$3,IF(Orders!M9289=People!$B$2,People!$A$2,0))))</f>
        <v>Kelly Williams</v>
      </c>
      <c r="W9289" s="3" t="str">
        <f>IFERROR(INDEX(Returns!$B$2:$B$801,MATCH(Orders!B9289,Returns!$A$2:$A$801,0)),"No")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IF(M9290=People!$B$5,People!$A$5,IF(M9290=People!$B$4,People!$A$4,IF(Orders!M9290=People!$B$3,People!$A$3,IF(Orders!M9290=People!$B$2,People!$A$2,0))))</f>
        <v>Chuck Magee</v>
      </c>
      <c r="W9290" s="3" t="str">
        <f>IFERROR(INDEX(Returns!$B$2:$B$801,MATCH(Orders!B9290,Returns!$A$2:$A$801,0)),"No")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IF(M9291=People!$B$5,People!$A$5,IF(M9291=People!$B$4,People!$A$4,IF(Orders!M9291=People!$B$3,People!$A$3,IF(Orders!M9291=People!$B$2,People!$A$2,0))))</f>
        <v>Anna Andreadi</v>
      </c>
      <c r="W9291" s="3" t="str">
        <f>IFERROR(INDEX(Returns!$B$2:$B$801,MATCH(Orders!B9291,Returns!$A$2:$A$801,0)),"No")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IF(M9292=People!$B$5,People!$A$5,IF(M9292=People!$B$4,People!$A$4,IF(Orders!M9292=People!$B$3,People!$A$3,IF(Orders!M9292=People!$B$2,People!$A$2,0))))</f>
        <v>Chuck Magee</v>
      </c>
      <c r="W9292" s="3" t="str">
        <f>IFERROR(INDEX(Returns!$B$2:$B$801,MATCH(Orders!B9292,Returns!$A$2:$A$801,0)),"No")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IF(M9293=People!$B$5,People!$A$5,IF(M9293=People!$B$4,People!$A$4,IF(Orders!M9293=People!$B$3,People!$A$3,IF(Orders!M9293=People!$B$2,People!$A$2,0))))</f>
        <v>Chuck Magee</v>
      </c>
      <c r="W9293" s="3" t="str">
        <f>IFERROR(INDEX(Returns!$B$2:$B$801,MATCH(Orders!B9293,Returns!$A$2:$A$801,0)),"No")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IF(M9294=People!$B$5,People!$A$5,IF(M9294=People!$B$4,People!$A$4,IF(Orders!M9294=People!$B$3,People!$A$3,IF(Orders!M9294=People!$B$2,People!$A$2,0))))</f>
        <v>Kelly Williams</v>
      </c>
      <c r="W9294" s="3" t="str">
        <f>IFERROR(INDEX(Returns!$B$2:$B$801,MATCH(Orders!B9294,Returns!$A$2:$A$801,0)),"No")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IF(M9295=People!$B$5,People!$A$5,IF(M9295=People!$B$4,People!$A$4,IF(Orders!M9295=People!$B$3,People!$A$3,IF(Orders!M9295=People!$B$2,People!$A$2,0))))</f>
        <v>Chuck Magee</v>
      </c>
      <c r="W9295" s="3" t="str">
        <f>IFERROR(INDEX(Returns!$B$2:$B$801,MATCH(Orders!B9295,Returns!$A$2:$A$801,0)),"No")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IF(M9296=People!$B$5,People!$A$5,IF(M9296=People!$B$4,People!$A$4,IF(Orders!M9296=People!$B$3,People!$A$3,IF(Orders!M9296=People!$B$2,People!$A$2,0))))</f>
        <v>Chuck Magee</v>
      </c>
      <c r="W9296" s="3" t="str">
        <f>IFERROR(INDEX(Returns!$B$2:$B$801,MATCH(Orders!B9296,Returns!$A$2:$A$801,0)),"No")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IF(M9297=People!$B$5,People!$A$5,IF(M9297=People!$B$4,People!$A$4,IF(Orders!M9297=People!$B$3,People!$A$3,IF(Orders!M9297=People!$B$2,People!$A$2,0))))</f>
        <v>Chuck Magee</v>
      </c>
      <c r="W9297" s="3" t="str">
        <f>IFERROR(INDEX(Returns!$B$2:$B$801,MATCH(Orders!B9297,Returns!$A$2:$A$801,0)),"No")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IF(M9298=People!$B$5,People!$A$5,IF(M9298=People!$B$4,People!$A$4,IF(Orders!M9298=People!$B$3,People!$A$3,IF(Orders!M9298=People!$B$2,People!$A$2,0))))</f>
        <v>Kelly Williams</v>
      </c>
      <c r="W9298" s="3" t="str">
        <f>IFERROR(INDEX(Returns!$B$2:$B$801,MATCH(Orders!B9298,Returns!$A$2:$A$801,0)),"No")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IF(M9299=People!$B$5,People!$A$5,IF(M9299=People!$B$4,People!$A$4,IF(Orders!M9299=People!$B$3,People!$A$3,IF(Orders!M9299=People!$B$2,People!$A$2,0))))</f>
        <v>Kelly Williams</v>
      </c>
      <c r="W9299" s="3" t="str">
        <f>IFERROR(INDEX(Returns!$B$2:$B$801,MATCH(Orders!B9299,Returns!$A$2:$A$801,0)),"No")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IF(M9300=People!$B$5,People!$A$5,IF(M9300=People!$B$4,People!$A$4,IF(Orders!M9300=People!$B$3,People!$A$3,IF(Orders!M9300=People!$B$2,People!$A$2,0))))</f>
        <v>Kelly Williams</v>
      </c>
      <c r="W9300" s="3" t="str">
        <f>IFERROR(INDEX(Returns!$B$2:$B$801,MATCH(Orders!B9300,Returns!$A$2:$A$801,0)),"No")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IF(M9301=People!$B$5,People!$A$5,IF(M9301=People!$B$4,People!$A$4,IF(Orders!M9301=People!$B$3,People!$A$3,IF(Orders!M9301=People!$B$2,People!$A$2,0))))</f>
        <v>Kelly Williams</v>
      </c>
      <c r="W9301" s="3" t="str">
        <f>IFERROR(INDEX(Returns!$B$2:$B$801,MATCH(Orders!B9301,Returns!$A$2:$A$801,0)),"No")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IF(M9302=People!$B$5,People!$A$5,IF(M9302=People!$B$4,People!$A$4,IF(Orders!M9302=People!$B$3,People!$A$3,IF(Orders!M9302=People!$B$2,People!$A$2,0))))</f>
        <v>Kelly Williams</v>
      </c>
      <c r="W9302" s="3" t="str">
        <f>IFERROR(INDEX(Returns!$B$2:$B$801,MATCH(Orders!B9302,Returns!$A$2:$A$801,0)),"No")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IF(M9303=People!$B$5,People!$A$5,IF(M9303=People!$B$4,People!$A$4,IF(Orders!M9303=People!$B$3,People!$A$3,IF(Orders!M9303=People!$B$2,People!$A$2,0))))</f>
        <v>Kelly Williams</v>
      </c>
      <c r="W9303" s="3" t="str">
        <f>IFERROR(INDEX(Returns!$B$2:$B$801,MATCH(Orders!B9303,Returns!$A$2:$A$801,0)),"No")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IF(M9304=People!$B$5,People!$A$5,IF(M9304=People!$B$4,People!$A$4,IF(Orders!M9304=People!$B$3,People!$A$3,IF(Orders!M9304=People!$B$2,People!$A$2,0))))</f>
        <v>Kelly Williams</v>
      </c>
      <c r="W9304" s="3" t="str">
        <f>IFERROR(INDEX(Returns!$B$2:$B$801,MATCH(Orders!B9304,Returns!$A$2:$A$801,0)),"No")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IF(M9305=People!$B$5,People!$A$5,IF(M9305=People!$B$4,People!$A$4,IF(Orders!M9305=People!$B$3,People!$A$3,IF(Orders!M9305=People!$B$2,People!$A$2,0))))</f>
        <v>Kelly Williams</v>
      </c>
      <c r="W9305" s="3" t="str">
        <f>IFERROR(INDEX(Returns!$B$2:$B$801,MATCH(Orders!B9305,Returns!$A$2:$A$801,0)),"No")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IF(M9306=People!$B$5,People!$A$5,IF(M9306=People!$B$4,People!$A$4,IF(Orders!M9306=People!$B$3,People!$A$3,IF(Orders!M9306=People!$B$2,People!$A$2,0))))</f>
        <v>Kelly Williams</v>
      </c>
      <c r="W9306" s="3" t="str">
        <f>IFERROR(INDEX(Returns!$B$2:$B$801,MATCH(Orders!B9306,Returns!$A$2:$A$801,0)),"No")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IF(M9307=People!$B$5,People!$A$5,IF(M9307=People!$B$4,People!$A$4,IF(Orders!M9307=People!$B$3,People!$A$3,IF(Orders!M9307=People!$B$2,People!$A$2,0))))</f>
        <v>Anna Andreadi</v>
      </c>
      <c r="W9307" s="3" t="str">
        <f>IFERROR(INDEX(Returns!$B$2:$B$801,MATCH(Orders!B9307,Returns!$A$2:$A$801,0)),"No")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IF(M9308=People!$B$5,People!$A$5,IF(M9308=People!$B$4,People!$A$4,IF(Orders!M9308=People!$B$3,People!$A$3,IF(Orders!M9308=People!$B$2,People!$A$2,0))))</f>
        <v>Anna Andreadi</v>
      </c>
      <c r="W9308" s="3" t="str">
        <f>IFERROR(INDEX(Returns!$B$2:$B$801,MATCH(Orders!B9308,Returns!$A$2:$A$801,0)),"No")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IF(M9309=People!$B$5,People!$A$5,IF(M9309=People!$B$4,People!$A$4,IF(Orders!M9309=People!$B$3,People!$A$3,IF(Orders!M9309=People!$B$2,People!$A$2,0))))</f>
        <v>Anna Andreadi</v>
      </c>
      <c r="W9309" s="3" t="str">
        <f>IFERROR(INDEX(Returns!$B$2:$B$801,MATCH(Orders!B9309,Returns!$A$2:$A$801,0)),"No")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IF(M9310=People!$B$5,People!$A$5,IF(M9310=People!$B$4,People!$A$4,IF(Orders!M9310=People!$B$3,People!$A$3,IF(Orders!M9310=People!$B$2,People!$A$2,0))))</f>
        <v>Anna Andreadi</v>
      </c>
      <c r="W9310" s="3" t="str">
        <f>IFERROR(INDEX(Returns!$B$2:$B$801,MATCH(Orders!B9310,Returns!$A$2:$A$801,0)),"No")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IF(M9311=People!$B$5,People!$A$5,IF(M9311=People!$B$4,People!$A$4,IF(Orders!M9311=People!$B$3,People!$A$3,IF(Orders!M9311=People!$B$2,People!$A$2,0))))</f>
        <v>Anna Andreadi</v>
      </c>
      <c r="W9311" s="3" t="str">
        <f>IFERROR(INDEX(Returns!$B$2:$B$801,MATCH(Orders!B9311,Returns!$A$2:$A$801,0)),"No")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IF(M9312=People!$B$5,People!$A$5,IF(M9312=People!$B$4,People!$A$4,IF(Orders!M9312=People!$B$3,People!$A$3,IF(Orders!M9312=People!$B$2,People!$A$2,0))))</f>
        <v>Chuck Magee</v>
      </c>
      <c r="W9312" s="3" t="str">
        <f>IFERROR(INDEX(Returns!$B$2:$B$801,MATCH(Orders!B9312,Returns!$A$2:$A$801,0)),"No")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IF(M9313=People!$B$5,People!$A$5,IF(M9313=People!$B$4,People!$A$4,IF(Orders!M9313=People!$B$3,People!$A$3,IF(Orders!M9313=People!$B$2,People!$A$2,0))))</f>
        <v>Kelly Williams</v>
      </c>
      <c r="W9313" s="3" t="str">
        <f>IFERROR(INDEX(Returns!$B$2:$B$801,MATCH(Orders!B9313,Returns!$A$2:$A$801,0)),"No")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IF(M9314=People!$B$5,People!$A$5,IF(M9314=People!$B$4,People!$A$4,IF(Orders!M9314=People!$B$3,People!$A$3,IF(Orders!M9314=People!$B$2,People!$A$2,0))))</f>
        <v>Kelly Williams</v>
      </c>
      <c r="W9314" s="3" t="str">
        <f>IFERROR(INDEX(Returns!$B$2:$B$801,MATCH(Orders!B9314,Returns!$A$2:$A$801,0)),"No")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IF(M9315=People!$B$5,People!$A$5,IF(M9315=People!$B$4,People!$A$4,IF(Orders!M9315=People!$B$3,People!$A$3,IF(Orders!M9315=People!$B$2,People!$A$2,0))))</f>
        <v>Kelly Williams</v>
      </c>
      <c r="W9315" s="3" t="str">
        <f>IFERROR(INDEX(Returns!$B$2:$B$801,MATCH(Orders!B9315,Returns!$A$2:$A$801,0)),"No")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IF(M9316=People!$B$5,People!$A$5,IF(M9316=People!$B$4,People!$A$4,IF(Orders!M9316=People!$B$3,People!$A$3,IF(Orders!M9316=People!$B$2,People!$A$2,0))))</f>
        <v>Kelly Williams</v>
      </c>
      <c r="W9316" s="3" t="str">
        <f>IFERROR(INDEX(Returns!$B$2:$B$801,MATCH(Orders!B9316,Returns!$A$2:$A$801,0)),"No")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IF(M9317=People!$B$5,People!$A$5,IF(M9317=People!$B$4,People!$A$4,IF(Orders!M9317=People!$B$3,People!$A$3,IF(Orders!M9317=People!$B$2,People!$A$2,0))))</f>
        <v>Chuck Magee</v>
      </c>
      <c r="W9317" s="3" t="str">
        <f>IFERROR(INDEX(Returns!$B$2:$B$801,MATCH(Orders!B9317,Returns!$A$2:$A$801,0)),"No")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IF(M9318=People!$B$5,People!$A$5,IF(M9318=People!$B$4,People!$A$4,IF(Orders!M9318=People!$B$3,People!$A$3,IF(Orders!M9318=People!$B$2,People!$A$2,0))))</f>
        <v>Chuck Magee</v>
      </c>
      <c r="W9318" s="3" t="str">
        <f>IFERROR(INDEX(Returns!$B$2:$B$801,MATCH(Orders!B9318,Returns!$A$2:$A$801,0)),"No")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IF(M9319=People!$B$5,People!$A$5,IF(M9319=People!$B$4,People!$A$4,IF(Orders!M9319=People!$B$3,People!$A$3,IF(Orders!M9319=People!$B$2,People!$A$2,0))))</f>
        <v>Kelly Williams</v>
      </c>
      <c r="W9319" s="3" t="str">
        <f>IFERROR(INDEX(Returns!$B$2:$B$801,MATCH(Orders!B9319,Returns!$A$2:$A$801,0)),"No")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IF(M9320=People!$B$5,People!$A$5,IF(M9320=People!$B$4,People!$A$4,IF(Orders!M9320=People!$B$3,People!$A$3,IF(Orders!M9320=People!$B$2,People!$A$2,0))))</f>
        <v>Chuck Magee</v>
      </c>
      <c r="W9320" s="3" t="str">
        <f>IFERROR(INDEX(Returns!$B$2:$B$801,MATCH(Orders!B9320,Returns!$A$2:$A$801,0)),"No")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IF(M9321=People!$B$5,People!$A$5,IF(M9321=People!$B$4,People!$A$4,IF(Orders!M9321=People!$B$3,People!$A$3,IF(Orders!M9321=People!$B$2,People!$A$2,0))))</f>
        <v>Chuck Magee</v>
      </c>
      <c r="W9321" s="3" t="str">
        <f>IFERROR(INDEX(Returns!$B$2:$B$801,MATCH(Orders!B9321,Returns!$A$2:$A$801,0)),"No")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IF(M9322=People!$B$5,People!$A$5,IF(M9322=People!$B$4,People!$A$4,IF(Orders!M9322=People!$B$3,People!$A$3,IF(Orders!M9322=People!$B$2,People!$A$2,0))))</f>
        <v>Chuck Magee</v>
      </c>
      <c r="W9322" s="3" t="str">
        <f>IFERROR(INDEX(Returns!$B$2:$B$801,MATCH(Orders!B9322,Returns!$A$2:$A$801,0)),"No")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IF(M9323=People!$B$5,People!$A$5,IF(M9323=People!$B$4,People!$A$4,IF(Orders!M9323=People!$B$3,People!$A$3,IF(Orders!M9323=People!$B$2,People!$A$2,0))))</f>
        <v>Kelly Williams</v>
      </c>
      <c r="W9323" s="3" t="str">
        <f>IFERROR(INDEX(Returns!$B$2:$B$801,MATCH(Orders!B9323,Returns!$A$2:$A$801,0)),"No")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IF(M9324=People!$B$5,People!$A$5,IF(M9324=People!$B$4,People!$A$4,IF(Orders!M9324=People!$B$3,People!$A$3,IF(Orders!M9324=People!$B$2,People!$A$2,0))))</f>
        <v>Kelly Williams</v>
      </c>
      <c r="W9324" s="3" t="str">
        <f>IFERROR(INDEX(Returns!$B$2:$B$801,MATCH(Orders!B9324,Returns!$A$2:$A$801,0)),"No")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IF(M9325=People!$B$5,People!$A$5,IF(M9325=People!$B$4,People!$A$4,IF(Orders!M9325=People!$B$3,People!$A$3,IF(Orders!M9325=People!$B$2,People!$A$2,0))))</f>
        <v>Anna Andreadi</v>
      </c>
      <c r="W9325" s="3" t="str">
        <f>IFERROR(INDEX(Returns!$B$2:$B$801,MATCH(Orders!B9325,Returns!$A$2:$A$801,0)),"No")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IF(M9326=People!$B$5,People!$A$5,IF(M9326=People!$B$4,People!$A$4,IF(Orders!M9326=People!$B$3,People!$A$3,IF(Orders!M9326=People!$B$2,People!$A$2,0))))</f>
        <v>Anna Andreadi</v>
      </c>
      <c r="W9326" s="3" t="str">
        <f>IFERROR(INDEX(Returns!$B$2:$B$801,MATCH(Orders!B9326,Returns!$A$2:$A$801,0)),"No")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IF(M9327=People!$B$5,People!$A$5,IF(M9327=People!$B$4,People!$A$4,IF(Orders!M9327=People!$B$3,People!$A$3,IF(Orders!M9327=People!$B$2,People!$A$2,0))))</f>
        <v>Anna Andreadi</v>
      </c>
      <c r="W9327" s="3" t="str">
        <f>IFERROR(INDEX(Returns!$B$2:$B$801,MATCH(Orders!B9327,Returns!$A$2:$A$801,0)),"No")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IF(M9328=People!$B$5,People!$A$5,IF(M9328=People!$B$4,People!$A$4,IF(Orders!M9328=People!$B$3,People!$A$3,IF(Orders!M9328=People!$B$2,People!$A$2,0))))</f>
        <v>Anna Andreadi</v>
      </c>
      <c r="W9328" s="3" t="str">
        <f>IFERROR(INDEX(Returns!$B$2:$B$801,MATCH(Orders!B9328,Returns!$A$2:$A$801,0)),"No")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IF(M9329=People!$B$5,People!$A$5,IF(M9329=People!$B$4,People!$A$4,IF(Orders!M9329=People!$B$3,People!$A$3,IF(Orders!M9329=People!$B$2,People!$A$2,0))))</f>
        <v>Anna Andreadi</v>
      </c>
      <c r="W9329" s="3" t="str">
        <f>IFERROR(INDEX(Returns!$B$2:$B$801,MATCH(Orders!B9329,Returns!$A$2:$A$801,0)),"No")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IF(M9330=People!$B$5,People!$A$5,IF(M9330=People!$B$4,People!$A$4,IF(Orders!M9330=People!$B$3,People!$A$3,IF(Orders!M9330=People!$B$2,People!$A$2,0))))</f>
        <v>Anna Andreadi</v>
      </c>
      <c r="W9330" s="3" t="str">
        <f>IFERROR(INDEX(Returns!$B$2:$B$801,MATCH(Orders!B9330,Returns!$A$2:$A$801,0)),"No")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IF(M9331=People!$B$5,People!$A$5,IF(M9331=People!$B$4,People!$A$4,IF(Orders!M9331=People!$B$3,People!$A$3,IF(Orders!M9331=People!$B$2,People!$A$2,0))))</f>
        <v>Anna Andreadi</v>
      </c>
      <c r="W9331" s="3" t="str">
        <f>IFERROR(INDEX(Returns!$B$2:$B$801,MATCH(Orders!B9331,Returns!$A$2:$A$801,0)),"No")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IF(M9332=People!$B$5,People!$A$5,IF(M9332=People!$B$4,People!$A$4,IF(Orders!M9332=People!$B$3,People!$A$3,IF(Orders!M9332=People!$B$2,People!$A$2,0))))</f>
        <v>Chuck Magee</v>
      </c>
      <c r="W9332" s="3" t="str">
        <f>IFERROR(INDEX(Returns!$B$2:$B$801,MATCH(Orders!B9332,Returns!$A$2:$A$801,0)),"No")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IF(M9333=People!$B$5,People!$A$5,IF(M9333=People!$B$4,People!$A$4,IF(Orders!M9333=People!$B$3,People!$A$3,IF(Orders!M9333=People!$B$2,People!$A$2,0))))</f>
        <v>Anna Andreadi</v>
      </c>
      <c r="W9333" s="3" t="str">
        <f>IFERROR(INDEX(Returns!$B$2:$B$801,MATCH(Orders!B9333,Returns!$A$2:$A$801,0)),"No")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IF(M9334=People!$B$5,People!$A$5,IF(M9334=People!$B$4,People!$A$4,IF(Orders!M9334=People!$B$3,People!$A$3,IF(Orders!M9334=People!$B$2,People!$A$2,0))))</f>
        <v>Cassandra Brandow</v>
      </c>
      <c r="W9334" s="3" t="str">
        <f>IFERROR(INDEX(Returns!$B$2:$B$801,MATCH(Orders!B9334,Returns!$A$2:$A$801,0)),"No")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IF(M9335=People!$B$5,People!$A$5,IF(M9335=People!$B$4,People!$A$4,IF(Orders!M9335=People!$B$3,People!$A$3,IF(Orders!M9335=People!$B$2,People!$A$2,0))))</f>
        <v>Cassandra Brandow</v>
      </c>
      <c r="W9335" s="3" t="str">
        <f>IFERROR(INDEX(Returns!$B$2:$B$801,MATCH(Orders!B9335,Returns!$A$2:$A$801,0)),"No")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IF(M9336=People!$B$5,People!$A$5,IF(M9336=People!$B$4,People!$A$4,IF(Orders!M9336=People!$B$3,People!$A$3,IF(Orders!M9336=People!$B$2,People!$A$2,0))))</f>
        <v>Cassandra Brandow</v>
      </c>
      <c r="W9336" s="3" t="str">
        <f>IFERROR(INDEX(Returns!$B$2:$B$801,MATCH(Orders!B9336,Returns!$A$2:$A$801,0)),"No")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IF(M9337=People!$B$5,People!$A$5,IF(M9337=People!$B$4,People!$A$4,IF(Orders!M9337=People!$B$3,People!$A$3,IF(Orders!M9337=People!$B$2,People!$A$2,0))))</f>
        <v>Cassandra Brandow</v>
      </c>
      <c r="W9337" s="3" t="str">
        <f>IFERROR(INDEX(Returns!$B$2:$B$801,MATCH(Orders!B9337,Returns!$A$2:$A$801,0)),"No")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IF(M9338=People!$B$5,People!$A$5,IF(M9338=People!$B$4,People!$A$4,IF(Orders!M9338=People!$B$3,People!$A$3,IF(Orders!M9338=People!$B$2,People!$A$2,0))))</f>
        <v>Anna Andreadi</v>
      </c>
      <c r="W9338" s="3" t="str">
        <f>IFERROR(INDEX(Returns!$B$2:$B$801,MATCH(Orders!B9338,Returns!$A$2:$A$801,0)),"No")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IF(M9339=People!$B$5,People!$A$5,IF(M9339=People!$B$4,People!$A$4,IF(Orders!M9339=People!$B$3,People!$A$3,IF(Orders!M9339=People!$B$2,People!$A$2,0))))</f>
        <v>Anna Andreadi</v>
      </c>
      <c r="W9339" s="3" t="str">
        <f>IFERROR(INDEX(Returns!$B$2:$B$801,MATCH(Orders!B9339,Returns!$A$2:$A$801,0)),"No")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IF(M9340=People!$B$5,People!$A$5,IF(M9340=People!$B$4,People!$A$4,IF(Orders!M9340=People!$B$3,People!$A$3,IF(Orders!M9340=People!$B$2,People!$A$2,0))))</f>
        <v>Anna Andreadi</v>
      </c>
      <c r="W9340" s="3" t="str">
        <f>IFERROR(INDEX(Returns!$B$2:$B$801,MATCH(Orders!B9340,Returns!$A$2:$A$801,0)),"No")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IF(M9341=People!$B$5,People!$A$5,IF(M9341=People!$B$4,People!$A$4,IF(Orders!M9341=People!$B$3,People!$A$3,IF(Orders!M9341=People!$B$2,People!$A$2,0))))</f>
        <v>Anna Andreadi</v>
      </c>
      <c r="W9341" s="3" t="str">
        <f>IFERROR(INDEX(Returns!$B$2:$B$801,MATCH(Orders!B9341,Returns!$A$2:$A$801,0)),"No")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IF(M9342=People!$B$5,People!$A$5,IF(M9342=People!$B$4,People!$A$4,IF(Orders!M9342=People!$B$3,People!$A$3,IF(Orders!M9342=People!$B$2,People!$A$2,0))))</f>
        <v>Anna Andreadi</v>
      </c>
      <c r="W9342" s="3" t="str">
        <f>IFERROR(INDEX(Returns!$B$2:$B$801,MATCH(Orders!B9342,Returns!$A$2:$A$801,0)),"No")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IF(M9343=People!$B$5,People!$A$5,IF(M9343=People!$B$4,People!$A$4,IF(Orders!M9343=People!$B$3,People!$A$3,IF(Orders!M9343=People!$B$2,People!$A$2,0))))</f>
        <v>Anna Andreadi</v>
      </c>
      <c r="W9343" s="3" t="str">
        <f>IFERROR(INDEX(Returns!$B$2:$B$801,MATCH(Orders!B9343,Returns!$A$2:$A$801,0)),"No")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IF(M9344=People!$B$5,People!$A$5,IF(M9344=People!$B$4,People!$A$4,IF(Orders!M9344=People!$B$3,People!$A$3,IF(Orders!M9344=People!$B$2,People!$A$2,0))))</f>
        <v>Anna Andreadi</v>
      </c>
      <c r="W9344" s="3" t="str">
        <f>IFERROR(INDEX(Returns!$B$2:$B$801,MATCH(Orders!B9344,Returns!$A$2:$A$801,0)),"No")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IF(M9345=People!$B$5,People!$A$5,IF(M9345=People!$B$4,People!$A$4,IF(Orders!M9345=People!$B$3,People!$A$3,IF(Orders!M9345=People!$B$2,People!$A$2,0))))</f>
        <v>Chuck Magee</v>
      </c>
      <c r="W9345" s="3" t="str">
        <f>IFERROR(INDEX(Returns!$B$2:$B$801,MATCH(Orders!B9345,Returns!$A$2:$A$801,0)),"No")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IF(M9346=People!$B$5,People!$A$5,IF(M9346=People!$B$4,People!$A$4,IF(Orders!M9346=People!$B$3,People!$A$3,IF(Orders!M9346=People!$B$2,People!$A$2,0))))</f>
        <v>Chuck Magee</v>
      </c>
      <c r="W9346" s="3" t="str">
        <f>IFERROR(INDEX(Returns!$B$2:$B$801,MATCH(Orders!B9346,Returns!$A$2:$A$801,0)),"No")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IF(M9347=People!$B$5,People!$A$5,IF(M9347=People!$B$4,People!$A$4,IF(Orders!M9347=People!$B$3,People!$A$3,IF(Orders!M9347=People!$B$2,People!$A$2,0))))</f>
        <v>Chuck Magee</v>
      </c>
      <c r="W9347" s="3" t="str">
        <f>IFERROR(INDEX(Returns!$B$2:$B$801,MATCH(Orders!B9347,Returns!$A$2:$A$801,0)),"No")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IF(M9348=People!$B$5,People!$A$5,IF(M9348=People!$B$4,People!$A$4,IF(Orders!M9348=People!$B$3,People!$A$3,IF(Orders!M9348=People!$B$2,People!$A$2,0))))</f>
        <v>Chuck Magee</v>
      </c>
      <c r="W9348" s="3" t="str">
        <f>IFERROR(INDEX(Returns!$B$2:$B$801,MATCH(Orders!B9348,Returns!$A$2:$A$801,0)),"No")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IF(M9349=People!$B$5,People!$A$5,IF(M9349=People!$B$4,People!$A$4,IF(Orders!M9349=People!$B$3,People!$A$3,IF(Orders!M9349=People!$B$2,People!$A$2,0))))</f>
        <v>Chuck Magee</v>
      </c>
      <c r="W9349" s="3" t="str">
        <f>IFERROR(INDEX(Returns!$B$2:$B$801,MATCH(Orders!B9349,Returns!$A$2:$A$801,0)),"No")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IF(M9350=People!$B$5,People!$A$5,IF(M9350=People!$B$4,People!$A$4,IF(Orders!M9350=People!$B$3,People!$A$3,IF(Orders!M9350=People!$B$2,People!$A$2,0))))</f>
        <v>Anna Andreadi</v>
      </c>
      <c r="W9350" s="3" t="str">
        <f>IFERROR(INDEX(Returns!$B$2:$B$801,MATCH(Orders!B9350,Returns!$A$2:$A$801,0)),"No")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IF(M9351=People!$B$5,People!$A$5,IF(M9351=People!$B$4,People!$A$4,IF(Orders!M9351=People!$B$3,People!$A$3,IF(Orders!M9351=People!$B$2,People!$A$2,0))))</f>
        <v>Anna Andreadi</v>
      </c>
      <c r="W9351" s="3" t="str">
        <f>IFERROR(INDEX(Returns!$B$2:$B$801,MATCH(Orders!B9351,Returns!$A$2:$A$801,0)),"No")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IF(M9352=People!$B$5,People!$A$5,IF(M9352=People!$B$4,People!$A$4,IF(Orders!M9352=People!$B$3,People!$A$3,IF(Orders!M9352=People!$B$2,People!$A$2,0))))</f>
        <v>Anna Andreadi</v>
      </c>
      <c r="W9352" s="3" t="str">
        <f>IFERROR(INDEX(Returns!$B$2:$B$801,MATCH(Orders!B9352,Returns!$A$2:$A$801,0)),"No")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IF(M9353=People!$B$5,People!$A$5,IF(M9353=People!$B$4,People!$A$4,IF(Orders!M9353=People!$B$3,People!$A$3,IF(Orders!M9353=People!$B$2,People!$A$2,0))))</f>
        <v>Anna Andreadi</v>
      </c>
      <c r="W9353" s="3" t="str">
        <f>IFERROR(INDEX(Returns!$B$2:$B$801,MATCH(Orders!B9353,Returns!$A$2:$A$801,0)),"No")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IF(M9354=People!$B$5,People!$A$5,IF(M9354=People!$B$4,People!$A$4,IF(Orders!M9354=People!$B$3,People!$A$3,IF(Orders!M9354=People!$B$2,People!$A$2,0))))</f>
        <v>Kelly Williams</v>
      </c>
      <c r="W9354" s="3" t="str">
        <f>IFERROR(INDEX(Returns!$B$2:$B$801,MATCH(Orders!B9354,Returns!$A$2:$A$801,0)),"No")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IF(M9355=People!$B$5,People!$A$5,IF(M9355=People!$B$4,People!$A$4,IF(Orders!M9355=People!$B$3,People!$A$3,IF(Orders!M9355=People!$B$2,People!$A$2,0))))</f>
        <v>Kelly Williams</v>
      </c>
      <c r="W9355" s="3" t="str">
        <f>IFERROR(INDEX(Returns!$B$2:$B$801,MATCH(Orders!B9355,Returns!$A$2:$A$801,0)),"No")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IF(M9356=People!$B$5,People!$A$5,IF(M9356=People!$B$4,People!$A$4,IF(Orders!M9356=People!$B$3,People!$A$3,IF(Orders!M9356=People!$B$2,People!$A$2,0))))</f>
        <v>Kelly Williams</v>
      </c>
      <c r="W9356" s="3" t="str">
        <f>IFERROR(INDEX(Returns!$B$2:$B$801,MATCH(Orders!B9356,Returns!$A$2:$A$801,0)),"No")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IF(M9357=People!$B$5,People!$A$5,IF(M9357=People!$B$4,People!$A$4,IF(Orders!M9357=People!$B$3,People!$A$3,IF(Orders!M9357=People!$B$2,People!$A$2,0))))</f>
        <v>Kelly Williams</v>
      </c>
      <c r="W9357" s="3" t="str">
        <f>IFERROR(INDEX(Returns!$B$2:$B$801,MATCH(Orders!B9357,Returns!$A$2:$A$801,0)),"No")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IF(M9358=People!$B$5,People!$A$5,IF(M9358=People!$B$4,People!$A$4,IF(Orders!M9358=People!$B$3,People!$A$3,IF(Orders!M9358=People!$B$2,People!$A$2,0))))</f>
        <v>Kelly Williams</v>
      </c>
      <c r="W9358" s="3" t="str">
        <f>IFERROR(INDEX(Returns!$B$2:$B$801,MATCH(Orders!B9358,Returns!$A$2:$A$801,0)),"No")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IF(M9359=People!$B$5,People!$A$5,IF(M9359=People!$B$4,People!$A$4,IF(Orders!M9359=People!$B$3,People!$A$3,IF(Orders!M9359=People!$B$2,People!$A$2,0))))</f>
        <v>Chuck Magee</v>
      </c>
      <c r="W9359" s="3" t="str">
        <f>IFERROR(INDEX(Returns!$B$2:$B$801,MATCH(Orders!B9359,Returns!$A$2:$A$801,0)),"No")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IF(M9360=People!$B$5,People!$A$5,IF(M9360=People!$B$4,People!$A$4,IF(Orders!M9360=People!$B$3,People!$A$3,IF(Orders!M9360=People!$B$2,People!$A$2,0))))</f>
        <v>Chuck Magee</v>
      </c>
      <c r="W9360" s="3" t="str">
        <f>IFERROR(INDEX(Returns!$B$2:$B$801,MATCH(Orders!B9360,Returns!$A$2:$A$801,0)),"No")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IF(M9361=People!$B$5,People!$A$5,IF(M9361=People!$B$4,People!$A$4,IF(Orders!M9361=People!$B$3,People!$A$3,IF(Orders!M9361=People!$B$2,People!$A$2,0))))</f>
        <v>Chuck Magee</v>
      </c>
      <c r="W9361" s="3" t="str">
        <f>IFERROR(INDEX(Returns!$B$2:$B$801,MATCH(Orders!B9361,Returns!$A$2:$A$801,0)),"No")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IF(M9362=People!$B$5,People!$A$5,IF(M9362=People!$B$4,People!$A$4,IF(Orders!M9362=People!$B$3,People!$A$3,IF(Orders!M9362=People!$B$2,People!$A$2,0))))</f>
        <v>Chuck Magee</v>
      </c>
      <c r="W9362" s="3" t="str">
        <f>IFERROR(INDEX(Returns!$B$2:$B$801,MATCH(Orders!B9362,Returns!$A$2:$A$801,0)),"No")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IF(M9363=People!$B$5,People!$A$5,IF(M9363=People!$B$4,People!$A$4,IF(Orders!M9363=People!$B$3,People!$A$3,IF(Orders!M9363=People!$B$2,People!$A$2,0))))</f>
        <v>Anna Andreadi</v>
      </c>
      <c r="W9363" s="3" t="str">
        <f>IFERROR(INDEX(Returns!$B$2:$B$801,MATCH(Orders!B9363,Returns!$A$2:$A$801,0)),"No")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IF(M9364=People!$B$5,People!$A$5,IF(M9364=People!$B$4,People!$A$4,IF(Orders!M9364=People!$B$3,People!$A$3,IF(Orders!M9364=People!$B$2,People!$A$2,0))))</f>
        <v>Anna Andreadi</v>
      </c>
      <c r="W9364" s="3" t="str">
        <f>IFERROR(INDEX(Returns!$B$2:$B$801,MATCH(Orders!B9364,Returns!$A$2:$A$801,0)),"No")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IF(M9365=People!$B$5,People!$A$5,IF(M9365=People!$B$4,People!$A$4,IF(Orders!M9365=People!$B$3,People!$A$3,IF(Orders!M9365=People!$B$2,People!$A$2,0))))</f>
        <v>Anna Andreadi</v>
      </c>
      <c r="W9365" s="3" t="str">
        <f>IFERROR(INDEX(Returns!$B$2:$B$801,MATCH(Orders!B9365,Returns!$A$2:$A$801,0)),"No")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IF(M9366=People!$B$5,People!$A$5,IF(M9366=People!$B$4,People!$A$4,IF(Orders!M9366=People!$B$3,People!$A$3,IF(Orders!M9366=People!$B$2,People!$A$2,0))))</f>
        <v>Anna Andreadi</v>
      </c>
      <c r="W9366" s="3" t="str">
        <f>IFERROR(INDEX(Returns!$B$2:$B$801,MATCH(Orders!B9366,Returns!$A$2:$A$801,0)),"No")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IF(M9367=People!$B$5,People!$A$5,IF(M9367=People!$B$4,People!$A$4,IF(Orders!M9367=People!$B$3,People!$A$3,IF(Orders!M9367=People!$B$2,People!$A$2,0))))</f>
        <v>Kelly Williams</v>
      </c>
      <c r="W9367" s="3" t="str">
        <f>IFERROR(INDEX(Returns!$B$2:$B$801,MATCH(Orders!B9367,Returns!$A$2:$A$801,0)),"No")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IF(M9368=People!$B$5,People!$A$5,IF(M9368=People!$B$4,People!$A$4,IF(Orders!M9368=People!$B$3,People!$A$3,IF(Orders!M9368=People!$B$2,People!$A$2,0))))</f>
        <v>Chuck Magee</v>
      </c>
      <c r="W9368" s="3" t="str">
        <f>IFERROR(INDEX(Returns!$B$2:$B$801,MATCH(Orders!B9368,Returns!$A$2:$A$801,0)),"No")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IF(M9369=People!$B$5,People!$A$5,IF(M9369=People!$B$4,People!$A$4,IF(Orders!M9369=People!$B$3,People!$A$3,IF(Orders!M9369=People!$B$2,People!$A$2,0))))</f>
        <v>Chuck Magee</v>
      </c>
      <c r="W9369" s="3" t="str">
        <f>IFERROR(INDEX(Returns!$B$2:$B$801,MATCH(Orders!B9369,Returns!$A$2:$A$801,0)),"No")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IF(M9370=People!$B$5,People!$A$5,IF(M9370=People!$B$4,People!$A$4,IF(Orders!M9370=People!$B$3,People!$A$3,IF(Orders!M9370=People!$B$2,People!$A$2,0))))</f>
        <v>Chuck Magee</v>
      </c>
      <c r="W9370" s="3" t="str">
        <f>IFERROR(INDEX(Returns!$B$2:$B$801,MATCH(Orders!B9370,Returns!$A$2:$A$801,0)),"No")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IF(M9371=People!$B$5,People!$A$5,IF(M9371=People!$B$4,People!$A$4,IF(Orders!M9371=People!$B$3,People!$A$3,IF(Orders!M9371=People!$B$2,People!$A$2,0))))</f>
        <v>Chuck Magee</v>
      </c>
      <c r="W9371" s="3" t="str">
        <f>IFERROR(INDEX(Returns!$B$2:$B$801,MATCH(Orders!B9371,Returns!$A$2:$A$801,0)),"No")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IF(M9372=People!$B$5,People!$A$5,IF(M9372=People!$B$4,People!$A$4,IF(Orders!M9372=People!$B$3,People!$A$3,IF(Orders!M9372=People!$B$2,People!$A$2,0))))</f>
        <v>Chuck Magee</v>
      </c>
      <c r="W9372" s="3" t="str">
        <f>IFERROR(INDEX(Returns!$B$2:$B$801,MATCH(Orders!B9372,Returns!$A$2:$A$801,0)),"No")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IF(M9373=People!$B$5,People!$A$5,IF(M9373=People!$B$4,People!$A$4,IF(Orders!M9373=People!$B$3,People!$A$3,IF(Orders!M9373=People!$B$2,People!$A$2,0))))</f>
        <v>Chuck Magee</v>
      </c>
      <c r="W9373" s="3" t="str">
        <f>IFERROR(INDEX(Returns!$B$2:$B$801,MATCH(Orders!B9373,Returns!$A$2:$A$801,0)),"No")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IF(M9374=People!$B$5,People!$A$5,IF(M9374=People!$B$4,People!$A$4,IF(Orders!M9374=People!$B$3,People!$A$3,IF(Orders!M9374=People!$B$2,People!$A$2,0))))</f>
        <v>Chuck Magee</v>
      </c>
      <c r="W9374" s="3" t="str">
        <f>IFERROR(INDEX(Returns!$B$2:$B$801,MATCH(Orders!B9374,Returns!$A$2:$A$801,0)),"No")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IF(M9375=People!$B$5,People!$A$5,IF(M9375=People!$B$4,People!$A$4,IF(Orders!M9375=People!$B$3,People!$A$3,IF(Orders!M9375=People!$B$2,People!$A$2,0))))</f>
        <v>Anna Andreadi</v>
      </c>
      <c r="W9375" s="3" t="str">
        <f>IFERROR(INDEX(Returns!$B$2:$B$801,MATCH(Orders!B9375,Returns!$A$2:$A$801,0)),"No")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IF(M9376=People!$B$5,People!$A$5,IF(M9376=People!$B$4,People!$A$4,IF(Orders!M9376=People!$B$3,People!$A$3,IF(Orders!M9376=People!$B$2,People!$A$2,0))))</f>
        <v>Anna Andreadi</v>
      </c>
      <c r="W9376" s="3" t="str">
        <f>IFERROR(INDEX(Returns!$B$2:$B$801,MATCH(Orders!B9376,Returns!$A$2:$A$801,0)),"No")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IF(M9377=People!$B$5,People!$A$5,IF(M9377=People!$B$4,People!$A$4,IF(Orders!M9377=People!$B$3,People!$A$3,IF(Orders!M9377=People!$B$2,People!$A$2,0))))</f>
        <v>Anna Andreadi</v>
      </c>
      <c r="W9377" s="3" t="str">
        <f>IFERROR(INDEX(Returns!$B$2:$B$801,MATCH(Orders!B9377,Returns!$A$2:$A$801,0)),"No")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IF(M9378=People!$B$5,People!$A$5,IF(M9378=People!$B$4,People!$A$4,IF(Orders!M9378=People!$B$3,People!$A$3,IF(Orders!M9378=People!$B$2,People!$A$2,0))))</f>
        <v>Chuck Magee</v>
      </c>
      <c r="W9378" s="3" t="str">
        <f>IFERROR(INDEX(Returns!$B$2:$B$801,MATCH(Orders!B9378,Returns!$A$2:$A$801,0)),"No")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IF(M9379=People!$B$5,People!$A$5,IF(M9379=People!$B$4,People!$A$4,IF(Orders!M9379=People!$B$3,People!$A$3,IF(Orders!M9379=People!$B$2,People!$A$2,0))))</f>
        <v>Kelly Williams</v>
      </c>
      <c r="W9379" s="3" t="str">
        <f>IFERROR(INDEX(Returns!$B$2:$B$801,MATCH(Orders!B9379,Returns!$A$2:$A$801,0)),"No")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IF(M9380=People!$B$5,People!$A$5,IF(M9380=People!$B$4,People!$A$4,IF(Orders!M9380=People!$B$3,People!$A$3,IF(Orders!M9380=People!$B$2,People!$A$2,0))))</f>
        <v>Kelly Williams</v>
      </c>
      <c r="W9380" s="3" t="str">
        <f>IFERROR(INDEX(Returns!$B$2:$B$801,MATCH(Orders!B9380,Returns!$A$2:$A$801,0)),"No")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IF(M9381=People!$B$5,People!$A$5,IF(M9381=People!$B$4,People!$A$4,IF(Orders!M9381=People!$B$3,People!$A$3,IF(Orders!M9381=People!$B$2,People!$A$2,0))))</f>
        <v>Cassandra Brandow</v>
      </c>
      <c r="W9381" s="3" t="str">
        <f>IFERROR(INDEX(Returns!$B$2:$B$801,MATCH(Orders!B9381,Returns!$A$2:$A$801,0)),"No")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IF(M9382=People!$B$5,People!$A$5,IF(M9382=People!$B$4,People!$A$4,IF(Orders!M9382=People!$B$3,People!$A$3,IF(Orders!M9382=People!$B$2,People!$A$2,0))))</f>
        <v>Cassandra Brandow</v>
      </c>
      <c r="W9382" s="3" t="str">
        <f>IFERROR(INDEX(Returns!$B$2:$B$801,MATCH(Orders!B9382,Returns!$A$2:$A$801,0)),"No")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IF(M9383=People!$B$5,People!$A$5,IF(M9383=People!$B$4,People!$A$4,IF(Orders!M9383=People!$B$3,People!$A$3,IF(Orders!M9383=People!$B$2,People!$A$2,0))))</f>
        <v>Cassandra Brandow</v>
      </c>
      <c r="W9383" s="3" t="str">
        <f>IFERROR(INDEX(Returns!$B$2:$B$801,MATCH(Orders!B9383,Returns!$A$2:$A$801,0)),"No")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IF(M9384=People!$B$5,People!$A$5,IF(M9384=People!$B$4,People!$A$4,IF(Orders!M9384=People!$B$3,People!$A$3,IF(Orders!M9384=People!$B$2,People!$A$2,0))))</f>
        <v>Cassandra Brandow</v>
      </c>
      <c r="W9384" s="3" t="str">
        <f>IFERROR(INDEX(Returns!$B$2:$B$801,MATCH(Orders!B9384,Returns!$A$2:$A$801,0)),"No")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IF(M9385=People!$B$5,People!$A$5,IF(M9385=People!$B$4,People!$A$4,IF(Orders!M9385=People!$B$3,People!$A$3,IF(Orders!M9385=People!$B$2,People!$A$2,0))))</f>
        <v>Cassandra Brandow</v>
      </c>
      <c r="W9385" s="3" t="str">
        <f>IFERROR(INDEX(Returns!$B$2:$B$801,MATCH(Orders!B9385,Returns!$A$2:$A$801,0)),"No")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IF(M9386=People!$B$5,People!$A$5,IF(M9386=People!$B$4,People!$A$4,IF(Orders!M9386=People!$B$3,People!$A$3,IF(Orders!M9386=People!$B$2,People!$A$2,0))))</f>
        <v>Chuck Magee</v>
      </c>
      <c r="W9386" s="3" t="str">
        <f>IFERROR(INDEX(Returns!$B$2:$B$801,MATCH(Orders!B9386,Returns!$A$2:$A$801,0)),"No")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IF(M9387=People!$B$5,People!$A$5,IF(M9387=People!$B$4,People!$A$4,IF(Orders!M9387=People!$B$3,People!$A$3,IF(Orders!M9387=People!$B$2,People!$A$2,0))))</f>
        <v>Anna Andreadi</v>
      </c>
      <c r="W9387" s="3" t="str">
        <f>IFERROR(INDEX(Returns!$B$2:$B$801,MATCH(Orders!B9387,Returns!$A$2:$A$801,0)),"No")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IF(M9388=People!$B$5,People!$A$5,IF(M9388=People!$B$4,People!$A$4,IF(Orders!M9388=People!$B$3,People!$A$3,IF(Orders!M9388=People!$B$2,People!$A$2,0))))</f>
        <v>Chuck Magee</v>
      </c>
      <c r="W9388" s="3" t="str">
        <f>IFERROR(INDEX(Returns!$B$2:$B$801,MATCH(Orders!B9388,Returns!$A$2:$A$801,0)),"No")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IF(M9389=People!$B$5,People!$A$5,IF(M9389=People!$B$4,People!$A$4,IF(Orders!M9389=People!$B$3,People!$A$3,IF(Orders!M9389=People!$B$2,People!$A$2,0))))</f>
        <v>Chuck Magee</v>
      </c>
      <c r="W9389" s="3" t="str">
        <f>IFERROR(INDEX(Returns!$B$2:$B$801,MATCH(Orders!B9389,Returns!$A$2:$A$801,0)),"No")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IF(M9390=People!$B$5,People!$A$5,IF(M9390=People!$B$4,People!$A$4,IF(Orders!M9390=People!$B$3,People!$A$3,IF(Orders!M9390=People!$B$2,People!$A$2,0))))</f>
        <v>Chuck Magee</v>
      </c>
      <c r="W9390" s="3" t="str">
        <f>IFERROR(INDEX(Returns!$B$2:$B$801,MATCH(Orders!B9390,Returns!$A$2:$A$801,0)),"No")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IF(M9391=People!$B$5,People!$A$5,IF(M9391=People!$B$4,People!$A$4,IF(Orders!M9391=People!$B$3,People!$A$3,IF(Orders!M9391=People!$B$2,People!$A$2,0))))</f>
        <v>Chuck Magee</v>
      </c>
      <c r="W9391" s="3" t="str">
        <f>IFERROR(INDEX(Returns!$B$2:$B$801,MATCH(Orders!B9391,Returns!$A$2:$A$801,0)),"No")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IF(M9392=People!$B$5,People!$A$5,IF(M9392=People!$B$4,People!$A$4,IF(Orders!M9392=People!$B$3,People!$A$3,IF(Orders!M9392=People!$B$2,People!$A$2,0))))</f>
        <v>Kelly Williams</v>
      </c>
      <c r="W9392" s="3" t="str">
        <f>IFERROR(INDEX(Returns!$B$2:$B$801,MATCH(Orders!B9392,Returns!$A$2:$A$801,0)),"No")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IF(M9393=People!$B$5,People!$A$5,IF(M9393=People!$B$4,People!$A$4,IF(Orders!M9393=People!$B$3,People!$A$3,IF(Orders!M9393=People!$B$2,People!$A$2,0))))</f>
        <v>Kelly Williams</v>
      </c>
      <c r="W9393" s="3" t="str">
        <f>IFERROR(INDEX(Returns!$B$2:$B$801,MATCH(Orders!B9393,Returns!$A$2:$A$801,0)),"No")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IF(M9394=People!$B$5,People!$A$5,IF(M9394=People!$B$4,People!$A$4,IF(Orders!M9394=People!$B$3,People!$A$3,IF(Orders!M9394=People!$B$2,People!$A$2,0))))</f>
        <v>Anna Andreadi</v>
      </c>
      <c r="W9394" s="3" t="str">
        <f>IFERROR(INDEX(Returns!$B$2:$B$801,MATCH(Orders!B9394,Returns!$A$2:$A$801,0)),"No")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IF(M9395=People!$B$5,People!$A$5,IF(M9395=People!$B$4,People!$A$4,IF(Orders!M9395=People!$B$3,People!$A$3,IF(Orders!M9395=People!$B$2,People!$A$2,0))))</f>
        <v>Chuck Magee</v>
      </c>
      <c r="W9395" s="3" t="str">
        <f>IFERROR(INDEX(Returns!$B$2:$B$801,MATCH(Orders!B9395,Returns!$A$2:$A$801,0)),"No")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IF(M9396=People!$B$5,People!$A$5,IF(M9396=People!$B$4,People!$A$4,IF(Orders!M9396=People!$B$3,People!$A$3,IF(Orders!M9396=People!$B$2,People!$A$2,0))))</f>
        <v>Chuck Magee</v>
      </c>
      <c r="W9396" s="3" t="str">
        <f>IFERROR(INDEX(Returns!$B$2:$B$801,MATCH(Orders!B9396,Returns!$A$2:$A$801,0)),"No")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IF(M9397=People!$B$5,People!$A$5,IF(M9397=People!$B$4,People!$A$4,IF(Orders!M9397=People!$B$3,People!$A$3,IF(Orders!M9397=People!$B$2,People!$A$2,0))))</f>
        <v>Chuck Magee</v>
      </c>
      <c r="W9397" s="3" t="str">
        <f>IFERROR(INDEX(Returns!$B$2:$B$801,MATCH(Orders!B9397,Returns!$A$2:$A$801,0)),"No")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IF(M9398=People!$B$5,People!$A$5,IF(M9398=People!$B$4,People!$A$4,IF(Orders!M9398=People!$B$3,People!$A$3,IF(Orders!M9398=People!$B$2,People!$A$2,0))))</f>
        <v>Chuck Magee</v>
      </c>
      <c r="W9398" s="3" t="str">
        <f>IFERROR(INDEX(Returns!$B$2:$B$801,MATCH(Orders!B9398,Returns!$A$2:$A$801,0)),"No")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IF(M9399=People!$B$5,People!$A$5,IF(M9399=People!$B$4,People!$A$4,IF(Orders!M9399=People!$B$3,People!$A$3,IF(Orders!M9399=People!$B$2,People!$A$2,0))))</f>
        <v>Chuck Magee</v>
      </c>
      <c r="W9399" s="3" t="str">
        <f>IFERROR(INDEX(Returns!$B$2:$B$801,MATCH(Orders!B9399,Returns!$A$2:$A$801,0)),"No")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IF(M9400=People!$B$5,People!$A$5,IF(M9400=People!$B$4,People!$A$4,IF(Orders!M9400=People!$B$3,People!$A$3,IF(Orders!M9400=People!$B$2,People!$A$2,0))))</f>
        <v>Chuck Magee</v>
      </c>
      <c r="W9400" s="3" t="str">
        <f>IFERROR(INDEX(Returns!$B$2:$B$801,MATCH(Orders!B9400,Returns!$A$2:$A$801,0)),"No")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IF(M9401=People!$B$5,People!$A$5,IF(M9401=People!$B$4,People!$A$4,IF(Orders!M9401=People!$B$3,People!$A$3,IF(Orders!M9401=People!$B$2,People!$A$2,0))))</f>
        <v>Kelly Williams</v>
      </c>
      <c r="W9401" s="3" t="str">
        <f>IFERROR(INDEX(Returns!$B$2:$B$801,MATCH(Orders!B9401,Returns!$A$2:$A$801,0)),"No")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IF(M9402=People!$B$5,People!$A$5,IF(M9402=People!$B$4,People!$A$4,IF(Orders!M9402=People!$B$3,People!$A$3,IF(Orders!M9402=People!$B$2,People!$A$2,0))))</f>
        <v>Cassandra Brandow</v>
      </c>
      <c r="W9402" s="3" t="str">
        <f>IFERROR(INDEX(Returns!$B$2:$B$801,MATCH(Orders!B9402,Returns!$A$2:$A$801,0)),"No")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IF(M9403=People!$B$5,People!$A$5,IF(M9403=People!$B$4,People!$A$4,IF(Orders!M9403=People!$B$3,People!$A$3,IF(Orders!M9403=People!$B$2,People!$A$2,0))))</f>
        <v>Anna Andreadi</v>
      </c>
      <c r="W9403" s="3" t="str">
        <f>IFERROR(INDEX(Returns!$B$2:$B$801,MATCH(Orders!B9403,Returns!$A$2:$A$801,0)),"No")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IF(M9404=People!$B$5,People!$A$5,IF(M9404=People!$B$4,People!$A$4,IF(Orders!M9404=People!$B$3,People!$A$3,IF(Orders!M9404=People!$B$2,People!$A$2,0))))</f>
        <v>Chuck Magee</v>
      </c>
      <c r="W9404" s="3" t="str">
        <f>IFERROR(INDEX(Returns!$B$2:$B$801,MATCH(Orders!B9404,Returns!$A$2:$A$801,0)),"No")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IF(M9405=People!$B$5,People!$A$5,IF(M9405=People!$B$4,People!$A$4,IF(Orders!M9405=People!$B$3,People!$A$3,IF(Orders!M9405=People!$B$2,People!$A$2,0))))</f>
        <v>Chuck Magee</v>
      </c>
      <c r="W9405" s="3" t="str">
        <f>IFERROR(INDEX(Returns!$B$2:$B$801,MATCH(Orders!B9405,Returns!$A$2:$A$801,0)),"No")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IF(M9406=People!$B$5,People!$A$5,IF(M9406=People!$B$4,People!$A$4,IF(Orders!M9406=People!$B$3,People!$A$3,IF(Orders!M9406=People!$B$2,People!$A$2,0))))</f>
        <v>Chuck Magee</v>
      </c>
      <c r="W9406" s="3" t="str">
        <f>IFERROR(INDEX(Returns!$B$2:$B$801,MATCH(Orders!B9406,Returns!$A$2:$A$801,0)),"No")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IF(M9407=People!$B$5,People!$A$5,IF(M9407=People!$B$4,People!$A$4,IF(Orders!M9407=People!$B$3,People!$A$3,IF(Orders!M9407=People!$B$2,People!$A$2,0))))</f>
        <v>Kelly Williams</v>
      </c>
      <c r="W9407" s="3" t="str">
        <f>IFERROR(INDEX(Returns!$B$2:$B$801,MATCH(Orders!B9407,Returns!$A$2:$A$801,0)),"No")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IF(M9408=People!$B$5,People!$A$5,IF(M9408=People!$B$4,People!$A$4,IF(Orders!M9408=People!$B$3,People!$A$3,IF(Orders!M9408=People!$B$2,People!$A$2,0))))</f>
        <v>Kelly Williams</v>
      </c>
      <c r="W9408" s="3" t="str">
        <f>IFERROR(INDEX(Returns!$B$2:$B$801,MATCH(Orders!B9408,Returns!$A$2:$A$801,0)),"No")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IF(M9409=People!$B$5,People!$A$5,IF(M9409=People!$B$4,People!$A$4,IF(Orders!M9409=People!$B$3,People!$A$3,IF(Orders!M9409=People!$B$2,People!$A$2,0))))</f>
        <v>Chuck Magee</v>
      </c>
      <c r="W9409" s="3" t="str">
        <f>IFERROR(INDEX(Returns!$B$2:$B$801,MATCH(Orders!B9409,Returns!$A$2:$A$801,0)),"No")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IF(M9410=People!$B$5,People!$A$5,IF(M9410=People!$B$4,People!$A$4,IF(Orders!M9410=People!$B$3,People!$A$3,IF(Orders!M9410=People!$B$2,People!$A$2,0))))</f>
        <v>Chuck Magee</v>
      </c>
      <c r="W9410" s="3" t="str">
        <f>IFERROR(INDEX(Returns!$B$2:$B$801,MATCH(Orders!B9410,Returns!$A$2:$A$801,0)),"No")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IF(M9411=People!$B$5,People!$A$5,IF(M9411=People!$B$4,People!$A$4,IF(Orders!M9411=People!$B$3,People!$A$3,IF(Orders!M9411=People!$B$2,People!$A$2,0))))</f>
        <v>Chuck Magee</v>
      </c>
      <c r="W9411" s="3" t="str">
        <f>IFERROR(INDEX(Returns!$B$2:$B$801,MATCH(Orders!B9411,Returns!$A$2:$A$801,0)),"No")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IF(M9412=People!$B$5,People!$A$5,IF(M9412=People!$B$4,People!$A$4,IF(Orders!M9412=People!$B$3,People!$A$3,IF(Orders!M9412=People!$B$2,People!$A$2,0))))</f>
        <v>Chuck Magee</v>
      </c>
      <c r="W9412" s="3" t="str">
        <f>IFERROR(INDEX(Returns!$B$2:$B$801,MATCH(Orders!B9412,Returns!$A$2:$A$801,0)),"No")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IF(M9413=People!$B$5,People!$A$5,IF(M9413=People!$B$4,People!$A$4,IF(Orders!M9413=People!$B$3,People!$A$3,IF(Orders!M9413=People!$B$2,People!$A$2,0))))</f>
        <v>Anna Andreadi</v>
      </c>
      <c r="W9413" s="3" t="str">
        <f>IFERROR(INDEX(Returns!$B$2:$B$801,MATCH(Orders!B9413,Returns!$A$2:$A$801,0)),"No")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IF(M9414=People!$B$5,People!$A$5,IF(M9414=People!$B$4,People!$A$4,IF(Orders!M9414=People!$B$3,People!$A$3,IF(Orders!M9414=People!$B$2,People!$A$2,0))))</f>
        <v>Anna Andreadi</v>
      </c>
      <c r="W9414" s="3" t="str">
        <f>IFERROR(INDEX(Returns!$B$2:$B$801,MATCH(Orders!B9414,Returns!$A$2:$A$801,0)),"No")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IF(M9415=People!$B$5,People!$A$5,IF(M9415=People!$B$4,People!$A$4,IF(Orders!M9415=People!$B$3,People!$A$3,IF(Orders!M9415=People!$B$2,People!$A$2,0))))</f>
        <v>Kelly Williams</v>
      </c>
      <c r="W9415" s="3" t="str">
        <f>IFERROR(INDEX(Returns!$B$2:$B$801,MATCH(Orders!B9415,Returns!$A$2:$A$801,0)),"No")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IF(M9416=People!$B$5,People!$A$5,IF(M9416=People!$B$4,People!$A$4,IF(Orders!M9416=People!$B$3,People!$A$3,IF(Orders!M9416=People!$B$2,People!$A$2,0))))</f>
        <v>Anna Andreadi</v>
      </c>
      <c r="W9416" s="3" t="str">
        <f>IFERROR(INDEX(Returns!$B$2:$B$801,MATCH(Orders!B9416,Returns!$A$2:$A$801,0)),"No")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IF(M9417=People!$B$5,People!$A$5,IF(M9417=People!$B$4,People!$A$4,IF(Orders!M9417=People!$B$3,People!$A$3,IF(Orders!M9417=People!$B$2,People!$A$2,0))))</f>
        <v>Anna Andreadi</v>
      </c>
      <c r="W9417" s="3" t="str">
        <f>IFERROR(INDEX(Returns!$B$2:$B$801,MATCH(Orders!B9417,Returns!$A$2:$A$801,0)),"No")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IF(M9418=People!$B$5,People!$A$5,IF(M9418=People!$B$4,People!$A$4,IF(Orders!M9418=People!$B$3,People!$A$3,IF(Orders!M9418=People!$B$2,People!$A$2,0))))</f>
        <v>Anna Andreadi</v>
      </c>
      <c r="W9418" s="3" t="str">
        <f>IFERROR(INDEX(Returns!$B$2:$B$801,MATCH(Orders!B9418,Returns!$A$2:$A$801,0)),"No")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IF(M9419=People!$B$5,People!$A$5,IF(M9419=People!$B$4,People!$A$4,IF(Orders!M9419=People!$B$3,People!$A$3,IF(Orders!M9419=People!$B$2,People!$A$2,0))))</f>
        <v>Cassandra Brandow</v>
      </c>
      <c r="W9419" s="3" t="str">
        <f>IFERROR(INDEX(Returns!$B$2:$B$801,MATCH(Orders!B9419,Returns!$A$2:$A$801,0)),"No")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IF(M9420=People!$B$5,People!$A$5,IF(M9420=People!$B$4,People!$A$4,IF(Orders!M9420=People!$B$3,People!$A$3,IF(Orders!M9420=People!$B$2,People!$A$2,0))))</f>
        <v>Cassandra Brandow</v>
      </c>
      <c r="W9420" s="3" t="str">
        <f>IFERROR(INDEX(Returns!$B$2:$B$801,MATCH(Orders!B9420,Returns!$A$2:$A$801,0)),"No")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IF(M9421=People!$B$5,People!$A$5,IF(M9421=People!$B$4,People!$A$4,IF(Orders!M9421=People!$B$3,People!$A$3,IF(Orders!M9421=People!$B$2,People!$A$2,0))))</f>
        <v>Kelly Williams</v>
      </c>
      <c r="W9421" s="3" t="str">
        <f>IFERROR(INDEX(Returns!$B$2:$B$801,MATCH(Orders!B9421,Returns!$A$2:$A$801,0)),"No")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IF(M9422=People!$B$5,People!$A$5,IF(M9422=People!$B$4,People!$A$4,IF(Orders!M9422=People!$B$3,People!$A$3,IF(Orders!M9422=People!$B$2,People!$A$2,0))))</f>
        <v>Kelly Williams</v>
      </c>
      <c r="W9422" s="3" t="str">
        <f>IFERROR(INDEX(Returns!$B$2:$B$801,MATCH(Orders!B9422,Returns!$A$2:$A$801,0)),"No")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IF(M9423=People!$B$5,People!$A$5,IF(M9423=People!$B$4,People!$A$4,IF(Orders!M9423=People!$B$3,People!$A$3,IF(Orders!M9423=People!$B$2,People!$A$2,0))))</f>
        <v>Anna Andreadi</v>
      </c>
      <c r="W9423" s="3" t="str">
        <f>IFERROR(INDEX(Returns!$B$2:$B$801,MATCH(Orders!B9423,Returns!$A$2:$A$801,0)),"No")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IF(M9424=People!$B$5,People!$A$5,IF(M9424=People!$B$4,People!$A$4,IF(Orders!M9424=People!$B$3,People!$A$3,IF(Orders!M9424=People!$B$2,People!$A$2,0))))</f>
        <v>Anna Andreadi</v>
      </c>
      <c r="W9424" s="3" t="str">
        <f>IFERROR(INDEX(Returns!$B$2:$B$801,MATCH(Orders!B9424,Returns!$A$2:$A$801,0)),"No")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IF(M9425=People!$B$5,People!$A$5,IF(M9425=People!$B$4,People!$A$4,IF(Orders!M9425=People!$B$3,People!$A$3,IF(Orders!M9425=People!$B$2,People!$A$2,0))))</f>
        <v>Anna Andreadi</v>
      </c>
      <c r="W9425" s="3" t="str">
        <f>IFERROR(INDEX(Returns!$B$2:$B$801,MATCH(Orders!B9425,Returns!$A$2:$A$801,0)),"No")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IF(M9426=People!$B$5,People!$A$5,IF(M9426=People!$B$4,People!$A$4,IF(Orders!M9426=People!$B$3,People!$A$3,IF(Orders!M9426=People!$B$2,People!$A$2,0))))</f>
        <v>Anna Andreadi</v>
      </c>
      <c r="W9426" s="3" t="str">
        <f>IFERROR(INDEX(Returns!$B$2:$B$801,MATCH(Orders!B9426,Returns!$A$2:$A$801,0)),"No")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IF(M9427=People!$B$5,People!$A$5,IF(M9427=People!$B$4,People!$A$4,IF(Orders!M9427=People!$B$3,People!$A$3,IF(Orders!M9427=People!$B$2,People!$A$2,0))))</f>
        <v>Chuck Magee</v>
      </c>
      <c r="W9427" s="3" t="str">
        <f>IFERROR(INDEX(Returns!$B$2:$B$801,MATCH(Orders!B9427,Returns!$A$2:$A$801,0)),"No")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IF(M9428=People!$B$5,People!$A$5,IF(M9428=People!$B$4,People!$A$4,IF(Orders!M9428=People!$B$3,People!$A$3,IF(Orders!M9428=People!$B$2,People!$A$2,0))))</f>
        <v>Anna Andreadi</v>
      </c>
      <c r="W9428" s="3" t="str">
        <f>IFERROR(INDEX(Returns!$B$2:$B$801,MATCH(Orders!B9428,Returns!$A$2:$A$801,0)),"No")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IF(M9429=People!$B$5,People!$A$5,IF(M9429=People!$B$4,People!$A$4,IF(Orders!M9429=People!$B$3,People!$A$3,IF(Orders!M9429=People!$B$2,People!$A$2,0))))</f>
        <v>Chuck Magee</v>
      </c>
      <c r="W9429" s="3" t="str">
        <f>IFERROR(INDEX(Returns!$B$2:$B$801,MATCH(Orders!B9429,Returns!$A$2:$A$801,0)),"No")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IF(M9430=People!$B$5,People!$A$5,IF(M9430=People!$B$4,People!$A$4,IF(Orders!M9430=People!$B$3,People!$A$3,IF(Orders!M9430=People!$B$2,People!$A$2,0))))</f>
        <v>Kelly Williams</v>
      </c>
      <c r="W9430" s="3" t="str">
        <f>IFERROR(INDEX(Returns!$B$2:$B$801,MATCH(Orders!B9430,Returns!$A$2:$A$801,0)),"No")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IF(M9431=People!$B$5,People!$A$5,IF(M9431=People!$B$4,People!$A$4,IF(Orders!M9431=People!$B$3,People!$A$3,IF(Orders!M9431=People!$B$2,People!$A$2,0))))</f>
        <v>Kelly Williams</v>
      </c>
      <c r="W9431" s="3" t="str">
        <f>IFERROR(INDEX(Returns!$B$2:$B$801,MATCH(Orders!B9431,Returns!$A$2:$A$801,0)),"No")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IF(M9432=People!$B$5,People!$A$5,IF(M9432=People!$B$4,People!$A$4,IF(Orders!M9432=People!$B$3,People!$A$3,IF(Orders!M9432=People!$B$2,People!$A$2,0))))</f>
        <v>Kelly Williams</v>
      </c>
      <c r="W9432" s="3" t="str">
        <f>IFERROR(INDEX(Returns!$B$2:$B$801,MATCH(Orders!B9432,Returns!$A$2:$A$801,0)),"No")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IF(M9433=People!$B$5,People!$A$5,IF(M9433=People!$B$4,People!$A$4,IF(Orders!M9433=People!$B$3,People!$A$3,IF(Orders!M9433=People!$B$2,People!$A$2,0))))</f>
        <v>Chuck Magee</v>
      </c>
      <c r="W9433" s="3" t="str">
        <f>IFERROR(INDEX(Returns!$B$2:$B$801,MATCH(Orders!B9433,Returns!$A$2:$A$801,0)),"No")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IF(M9434=People!$B$5,People!$A$5,IF(M9434=People!$B$4,People!$A$4,IF(Orders!M9434=People!$B$3,People!$A$3,IF(Orders!M9434=People!$B$2,People!$A$2,0))))</f>
        <v>Anna Andreadi</v>
      </c>
      <c r="W9434" s="3" t="str">
        <f>IFERROR(INDEX(Returns!$B$2:$B$801,MATCH(Orders!B9434,Returns!$A$2:$A$801,0)),"No")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IF(M9435=People!$B$5,People!$A$5,IF(M9435=People!$B$4,People!$A$4,IF(Orders!M9435=People!$B$3,People!$A$3,IF(Orders!M9435=People!$B$2,People!$A$2,0))))</f>
        <v>Anna Andreadi</v>
      </c>
      <c r="W9435" s="3" t="str">
        <f>IFERROR(INDEX(Returns!$B$2:$B$801,MATCH(Orders!B9435,Returns!$A$2:$A$801,0)),"No")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IF(M9436=People!$B$5,People!$A$5,IF(M9436=People!$B$4,People!$A$4,IF(Orders!M9436=People!$B$3,People!$A$3,IF(Orders!M9436=People!$B$2,People!$A$2,0))))</f>
        <v>Anna Andreadi</v>
      </c>
      <c r="W9436" s="3" t="str">
        <f>IFERROR(INDEX(Returns!$B$2:$B$801,MATCH(Orders!B9436,Returns!$A$2:$A$801,0)),"No")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IF(M9437=People!$B$5,People!$A$5,IF(M9437=People!$B$4,People!$A$4,IF(Orders!M9437=People!$B$3,People!$A$3,IF(Orders!M9437=People!$B$2,People!$A$2,0))))</f>
        <v>Anna Andreadi</v>
      </c>
      <c r="W9437" s="3" t="str">
        <f>IFERROR(INDEX(Returns!$B$2:$B$801,MATCH(Orders!B9437,Returns!$A$2:$A$801,0)),"No")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IF(M9438=People!$B$5,People!$A$5,IF(M9438=People!$B$4,People!$A$4,IF(Orders!M9438=People!$B$3,People!$A$3,IF(Orders!M9438=People!$B$2,People!$A$2,0))))</f>
        <v>Chuck Magee</v>
      </c>
      <c r="W9438" s="3" t="str">
        <f>IFERROR(INDEX(Returns!$B$2:$B$801,MATCH(Orders!B9438,Returns!$A$2:$A$801,0)),"No")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IF(M9439=People!$B$5,People!$A$5,IF(M9439=People!$B$4,People!$A$4,IF(Orders!M9439=People!$B$3,People!$A$3,IF(Orders!M9439=People!$B$2,People!$A$2,0))))</f>
        <v>Anna Andreadi</v>
      </c>
      <c r="W9439" s="3" t="str">
        <f>IFERROR(INDEX(Returns!$B$2:$B$801,MATCH(Orders!B9439,Returns!$A$2:$A$801,0)),"No")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IF(M9440=People!$B$5,People!$A$5,IF(M9440=People!$B$4,People!$A$4,IF(Orders!M9440=People!$B$3,People!$A$3,IF(Orders!M9440=People!$B$2,People!$A$2,0))))</f>
        <v>Chuck Magee</v>
      </c>
      <c r="W9440" s="3" t="str">
        <f>IFERROR(INDEX(Returns!$B$2:$B$801,MATCH(Orders!B9440,Returns!$A$2:$A$801,0)),"No")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IF(M9441=People!$B$5,People!$A$5,IF(M9441=People!$B$4,People!$A$4,IF(Orders!M9441=People!$B$3,People!$A$3,IF(Orders!M9441=People!$B$2,People!$A$2,0))))</f>
        <v>Kelly Williams</v>
      </c>
      <c r="W9441" s="3" t="str">
        <f>IFERROR(INDEX(Returns!$B$2:$B$801,MATCH(Orders!B9441,Returns!$A$2:$A$801,0)),"No")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IF(M9442=People!$B$5,People!$A$5,IF(M9442=People!$B$4,People!$A$4,IF(Orders!M9442=People!$B$3,People!$A$3,IF(Orders!M9442=People!$B$2,People!$A$2,0))))</f>
        <v>Chuck Magee</v>
      </c>
      <c r="W9442" s="3" t="str">
        <f>IFERROR(INDEX(Returns!$B$2:$B$801,MATCH(Orders!B9442,Returns!$A$2:$A$801,0)),"No")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IF(M9443=People!$B$5,People!$A$5,IF(M9443=People!$B$4,People!$A$4,IF(Orders!M9443=People!$B$3,People!$A$3,IF(Orders!M9443=People!$B$2,People!$A$2,0))))</f>
        <v>Chuck Magee</v>
      </c>
      <c r="W9443" s="3" t="str">
        <f>IFERROR(INDEX(Returns!$B$2:$B$801,MATCH(Orders!B9443,Returns!$A$2:$A$801,0)),"No")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IF(M9444=People!$B$5,People!$A$5,IF(M9444=People!$B$4,People!$A$4,IF(Orders!M9444=People!$B$3,People!$A$3,IF(Orders!M9444=People!$B$2,People!$A$2,0))))</f>
        <v>Cassandra Brandow</v>
      </c>
      <c r="W9444" s="3" t="str">
        <f>IFERROR(INDEX(Returns!$B$2:$B$801,MATCH(Orders!B9444,Returns!$A$2:$A$801,0)),"No")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IF(M9445=People!$B$5,People!$A$5,IF(M9445=People!$B$4,People!$A$4,IF(Orders!M9445=People!$B$3,People!$A$3,IF(Orders!M9445=People!$B$2,People!$A$2,0))))</f>
        <v>Cassandra Brandow</v>
      </c>
      <c r="W9445" s="3" t="str">
        <f>IFERROR(INDEX(Returns!$B$2:$B$801,MATCH(Orders!B9445,Returns!$A$2:$A$801,0)),"No")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IF(M9446=People!$B$5,People!$A$5,IF(M9446=People!$B$4,People!$A$4,IF(Orders!M9446=People!$B$3,People!$A$3,IF(Orders!M9446=People!$B$2,People!$A$2,0))))</f>
        <v>Kelly Williams</v>
      </c>
      <c r="W9446" s="3" t="str">
        <f>IFERROR(INDEX(Returns!$B$2:$B$801,MATCH(Orders!B9446,Returns!$A$2:$A$801,0)),"No")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IF(M9447=People!$B$5,People!$A$5,IF(M9447=People!$B$4,People!$A$4,IF(Orders!M9447=People!$B$3,People!$A$3,IF(Orders!M9447=People!$B$2,People!$A$2,0))))</f>
        <v>Kelly Williams</v>
      </c>
      <c r="W9447" s="3" t="str">
        <f>IFERROR(INDEX(Returns!$B$2:$B$801,MATCH(Orders!B9447,Returns!$A$2:$A$801,0)),"No")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IF(M9448=People!$B$5,People!$A$5,IF(M9448=People!$B$4,People!$A$4,IF(Orders!M9448=People!$B$3,People!$A$3,IF(Orders!M9448=People!$B$2,People!$A$2,0))))</f>
        <v>Kelly Williams</v>
      </c>
      <c r="W9448" s="3" t="str">
        <f>IFERROR(INDEX(Returns!$B$2:$B$801,MATCH(Orders!B9448,Returns!$A$2:$A$801,0)),"No")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IF(M9449=People!$B$5,People!$A$5,IF(M9449=People!$B$4,People!$A$4,IF(Orders!M9449=People!$B$3,People!$A$3,IF(Orders!M9449=People!$B$2,People!$A$2,0))))</f>
        <v>Kelly Williams</v>
      </c>
      <c r="W9449" s="3" t="str">
        <f>IFERROR(INDEX(Returns!$B$2:$B$801,MATCH(Orders!B9449,Returns!$A$2:$A$801,0)),"No")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IF(M9450=People!$B$5,People!$A$5,IF(M9450=People!$B$4,People!$A$4,IF(Orders!M9450=People!$B$3,People!$A$3,IF(Orders!M9450=People!$B$2,People!$A$2,0))))</f>
        <v>Anna Andreadi</v>
      </c>
      <c r="W9450" s="3" t="str">
        <f>IFERROR(INDEX(Returns!$B$2:$B$801,MATCH(Orders!B9450,Returns!$A$2:$A$801,0)),"No")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IF(M9451=People!$B$5,People!$A$5,IF(M9451=People!$B$4,People!$A$4,IF(Orders!M9451=People!$B$3,People!$A$3,IF(Orders!M9451=People!$B$2,People!$A$2,0))))</f>
        <v>Anna Andreadi</v>
      </c>
      <c r="W9451" s="3" t="str">
        <f>IFERROR(INDEX(Returns!$B$2:$B$801,MATCH(Orders!B9451,Returns!$A$2:$A$801,0)),"No")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IF(M9452=People!$B$5,People!$A$5,IF(M9452=People!$B$4,People!$A$4,IF(Orders!M9452=People!$B$3,People!$A$3,IF(Orders!M9452=People!$B$2,People!$A$2,0))))</f>
        <v>Anna Andreadi</v>
      </c>
      <c r="W9452" s="3" t="str">
        <f>IFERROR(INDEX(Returns!$B$2:$B$801,MATCH(Orders!B9452,Returns!$A$2:$A$801,0)),"No")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IF(M9453=People!$B$5,People!$A$5,IF(M9453=People!$B$4,People!$A$4,IF(Orders!M9453=People!$B$3,People!$A$3,IF(Orders!M9453=People!$B$2,People!$A$2,0))))</f>
        <v>Anna Andreadi</v>
      </c>
      <c r="W9453" s="3" t="str">
        <f>IFERROR(INDEX(Returns!$B$2:$B$801,MATCH(Orders!B9453,Returns!$A$2:$A$801,0)),"No")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IF(M9454=People!$B$5,People!$A$5,IF(M9454=People!$B$4,People!$A$4,IF(Orders!M9454=People!$B$3,People!$A$3,IF(Orders!M9454=People!$B$2,People!$A$2,0))))</f>
        <v>Anna Andreadi</v>
      </c>
      <c r="W9454" s="3" t="str">
        <f>IFERROR(INDEX(Returns!$B$2:$B$801,MATCH(Orders!B9454,Returns!$A$2:$A$801,0)),"No")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IF(M9455=People!$B$5,People!$A$5,IF(M9455=People!$B$4,People!$A$4,IF(Orders!M9455=People!$B$3,People!$A$3,IF(Orders!M9455=People!$B$2,People!$A$2,0))))</f>
        <v>Anna Andreadi</v>
      </c>
      <c r="W9455" s="3" t="str">
        <f>IFERROR(INDEX(Returns!$B$2:$B$801,MATCH(Orders!B9455,Returns!$A$2:$A$801,0)),"No")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IF(M9456=People!$B$5,People!$A$5,IF(M9456=People!$B$4,People!$A$4,IF(Orders!M9456=People!$B$3,People!$A$3,IF(Orders!M9456=People!$B$2,People!$A$2,0))))</f>
        <v>Anna Andreadi</v>
      </c>
      <c r="W9456" s="3" t="str">
        <f>IFERROR(INDEX(Returns!$B$2:$B$801,MATCH(Orders!B9456,Returns!$A$2:$A$801,0)),"No")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IF(M9457=People!$B$5,People!$A$5,IF(M9457=People!$B$4,People!$A$4,IF(Orders!M9457=People!$B$3,People!$A$3,IF(Orders!M9457=People!$B$2,People!$A$2,0))))</f>
        <v>Cassandra Brandow</v>
      </c>
      <c r="W9457" s="3" t="str">
        <f>IFERROR(INDEX(Returns!$B$2:$B$801,MATCH(Orders!B9457,Returns!$A$2:$A$801,0)),"No")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IF(M9458=People!$B$5,People!$A$5,IF(M9458=People!$B$4,People!$A$4,IF(Orders!M9458=People!$B$3,People!$A$3,IF(Orders!M9458=People!$B$2,People!$A$2,0))))</f>
        <v>Cassandra Brandow</v>
      </c>
      <c r="W9458" s="3" t="str">
        <f>IFERROR(INDEX(Returns!$B$2:$B$801,MATCH(Orders!B9458,Returns!$A$2:$A$801,0)),"No")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IF(M9459=People!$B$5,People!$A$5,IF(M9459=People!$B$4,People!$A$4,IF(Orders!M9459=People!$B$3,People!$A$3,IF(Orders!M9459=People!$B$2,People!$A$2,0))))</f>
        <v>Cassandra Brandow</v>
      </c>
      <c r="W9459" s="3" t="str">
        <f>IFERROR(INDEX(Returns!$B$2:$B$801,MATCH(Orders!B9459,Returns!$A$2:$A$801,0)),"No")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IF(M9460=People!$B$5,People!$A$5,IF(M9460=People!$B$4,People!$A$4,IF(Orders!M9460=People!$B$3,People!$A$3,IF(Orders!M9460=People!$B$2,People!$A$2,0))))</f>
        <v>Anna Andreadi</v>
      </c>
      <c r="W9460" s="3" t="str">
        <f>IFERROR(INDEX(Returns!$B$2:$B$801,MATCH(Orders!B9460,Returns!$A$2:$A$801,0)),"No")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IF(M9461=People!$B$5,People!$A$5,IF(M9461=People!$B$4,People!$A$4,IF(Orders!M9461=People!$B$3,People!$A$3,IF(Orders!M9461=People!$B$2,People!$A$2,0))))</f>
        <v>Anna Andreadi</v>
      </c>
      <c r="W9461" s="3" t="str">
        <f>IFERROR(INDEX(Returns!$B$2:$B$801,MATCH(Orders!B9461,Returns!$A$2:$A$801,0)),"No")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IF(M9462=People!$B$5,People!$A$5,IF(M9462=People!$B$4,People!$A$4,IF(Orders!M9462=People!$B$3,People!$A$3,IF(Orders!M9462=People!$B$2,People!$A$2,0))))</f>
        <v>Chuck Magee</v>
      </c>
      <c r="W9462" s="3" t="str">
        <f>IFERROR(INDEX(Returns!$B$2:$B$801,MATCH(Orders!B9462,Returns!$A$2:$A$801,0)),"No")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IF(M9463=People!$B$5,People!$A$5,IF(M9463=People!$B$4,People!$A$4,IF(Orders!M9463=People!$B$3,People!$A$3,IF(Orders!M9463=People!$B$2,People!$A$2,0))))</f>
        <v>Anna Andreadi</v>
      </c>
      <c r="W9463" s="3" t="str">
        <f>IFERROR(INDEX(Returns!$B$2:$B$801,MATCH(Orders!B9463,Returns!$A$2:$A$801,0)),"No")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IF(M9464=People!$B$5,People!$A$5,IF(M9464=People!$B$4,People!$A$4,IF(Orders!M9464=People!$B$3,People!$A$3,IF(Orders!M9464=People!$B$2,People!$A$2,0))))</f>
        <v>Cassandra Brandow</v>
      </c>
      <c r="W9464" s="3" t="str">
        <f>IFERROR(INDEX(Returns!$B$2:$B$801,MATCH(Orders!B9464,Returns!$A$2:$A$801,0)),"No")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IF(M9465=People!$B$5,People!$A$5,IF(M9465=People!$B$4,People!$A$4,IF(Orders!M9465=People!$B$3,People!$A$3,IF(Orders!M9465=People!$B$2,People!$A$2,0))))</f>
        <v>Chuck Magee</v>
      </c>
      <c r="W9465" s="3" t="str">
        <f>IFERROR(INDEX(Returns!$B$2:$B$801,MATCH(Orders!B9465,Returns!$A$2:$A$801,0)),"No")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IF(M9466=People!$B$5,People!$A$5,IF(M9466=People!$B$4,People!$A$4,IF(Orders!M9466=People!$B$3,People!$A$3,IF(Orders!M9466=People!$B$2,People!$A$2,0))))</f>
        <v>Chuck Magee</v>
      </c>
      <c r="W9466" s="3" t="str">
        <f>IFERROR(INDEX(Returns!$B$2:$B$801,MATCH(Orders!B9466,Returns!$A$2:$A$801,0)),"No")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IF(M9467=People!$B$5,People!$A$5,IF(M9467=People!$B$4,People!$A$4,IF(Orders!M9467=People!$B$3,People!$A$3,IF(Orders!M9467=People!$B$2,People!$A$2,0))))</f>
        <v>Anna Andreadi</v>
      </c>
      <c r="W9467" s="3" t="str">
        <f>IFERROR(INDEX(Returns!$B$2:$B$801,MATCH(Orders!B9467,Returns!$A$2:$A$801,0)),"No")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IF(M9468=People!$B$5,People!$A$5,IF(M9468=People!$B$4,People!$A$4,IF(Orders!M9468=People!$B$3,People!$A$3,IF(Orders!M9468=People!$B$2,People!$A$2,0))))</f>
        <v>Chuck Magee</v>
      </c>
      <c r="W9468" s="3" t="str">
        <f>IFERROR(INDEX(Returns!$B$2:$B$801,MATCH(Orders!B9468,Returns!$A$2:$A$801,0)),"No")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IF(M9469=People!$B$5,People!$A$5,IF(M9469=People!$B$4,People!$A$4,IF(Orders!M9469=People!$B$3,People!$A$3,IF(Orders!M9469=People!$B$2,People!$A$2,0))))</f>
        <v>Chuck Magee</v>
      </c>
      <c r="W9469" s="3" t="str">
        <f>IFERROR(INDEX(Returns!$B$2:$B$801,MATCH(Orders!B9469,Returns!$A$2:$A$801,0)),"No")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IF(M9470=People!$B$5,People!$A$5,IF(M9470=People!$B$4,People!$A$4,IF(Orders!M9470=People!$B$3,People!$A$3,IF(Orders!M9470=People!$B$2,People!$A$2,0))))</f>
        <v>Chuck Magee</v>
      </c>
      <c r="W9470" s="3" t="str">
        <f>IFERROR(INDEX(Returns!$B$2:$B$801,MATCH(Orders!B9470,Returns!$A$2:$A$801,0)),"No")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IF(M9471=People!$B$5,People!$A$5,IF(M9471=People!$B$4,People!$A$4,IF(Orders!M9471=People!$B$3,People!$A$3,IF(Orders!M9471=People!$B$2,People!$A$2,0))))</f>
        <v>Chuck Magee</v>
      </c>
      <c r="W9471" s="3" t="str">
        <f>IFERROR(INDEX(Returns!$B$2:$B$801,MATCH(Orders!B9471,Returns!$A$2:$A$801,0)),"No")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IF(M9472=People!$B$5,People!$A$5,IF(M9472=People!$B$4,People!$A$4,IF(Orders!M9472=People!$B$3,People!$A$3,IF(Orders!M9472=People!$B$2,People!$A$2,0))))</f>
        <v>Chuck Magee</v>
      </c>
      <c r="W9472" s="3" t="str">
        <f>IFERROR(INDEX(Returns!$B$2:$B$801,MATCH(Orders!B9472,Returns!$A$2:$A$801,0)),"No")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IF(M9473=People!$B$5,People!$A$5,IF(M9473=People!$B$4,People!$A$4,IF(Orders!M9473=People!$B$3,People!$A$3,IF(Orders!M9473=People!$B$2,People!$A$2,0))))</f>
        <v>Chuck Magee</v>
      </c>
      <c r="W9473" s="3" t="str">
        <f>IFERROR(INDEX(Returns!$B$2:$B$801,MATCH(Orders!B9473,Returns!$A$2:$A$801,0)),"No")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IF(M9474=People!$B$5,People!$A$5,IF(M9474=People!$B$4,People!$A$4,IF(Orders!M9474=People!$B$3,People!$A$3,IF(Orders!M9474=People!$B$2,People!$A$2,0))))</f>
        <v>Chuck Magee</v>
      </c>
      <c r="W9474" s="3" t="str">
        <f>IFERROR(INDEX(Returns!$B$2:$B$801,MATCH(Orders!B9474,Returns!$A$2:$A$801,0)),"No")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IF(M9475=People!$B$5,People!$A$5,IF(M9475=People!$B$4,People!$A$4,IF(Orders!M9475=People!$B$3,People!$A$3,IF(Orders!M9475=People!$B$2,People!$A$2,0))))</f>
        <v>Chuck Magee</v>
      </c>
      <c r="W9475" s="3" t="str">
        <f>IFERROR(INDEX(Returns!$B$2:$B$801,MATCH(Orders!B9475,Returns!$A$2:$A$801,0)),"No")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IF(M9476=People!$B$5,People!$A$5,IF(M9476=People!$B$4,People!$A$4,IF(Orders!M9476=People!$B$3,People!$A$3,IF(Orders!M9476=People!$B$2,People!$A$2,0))))</f>
        <v>Kelly Williams</v>
      </c>
      <c r="W9476" s="3" t="str">
        <f>IFERROR(INDEX(Returns!$B$2:$B$801,MATCH(Orders!B9476,Returns!$A$2:$A$801,0)),"No")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IF(M9477=People!$B$5,People!$A$5,IF(M9477=People!$B$4,People!$A$4,IF(Orders!M9477=People!$B$3,People!$A$3,IF(Orders!M9477=People!$B$2,People!$A$2,0))))</f>
        <v>Kelly Williams</v>
      </c>
      <c r="W9477" s="3" t="str">
        <f>IFERROR(INDEX(Returns!$B$2:$B$801,MATCH(Orders!B9477,Returns!$A$2:$A$801,0)),"No")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IF(M9478=People!$B$5,People!$A$5,IF(M9478=People!$B$4,People!$A$4,IF(Orders!M9478=People!$B$3,People!$A$3,IF(Orders!M9478=People!$B$2,People!$A$2,0))))</f>
        <v>Kelly Williams</v>
      </c>
      <c r="W9478" s="3" t="str">
        <f>IFERROR(INDEX(Returns!$B$2:$B$801,MATCH(Orders!B9478,Returns!$A$2:$A$801,0)),"No")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IF(M9479=People!$B$5,People!$A$5,IF(M9479=People!$B$4,People!$A$4,IF(Orders!M9479=People!$B$3,People!$A$3,IF(Orders!M9479=People!$B$2,People!$A$2,0))))</f>
        <v>Kelly Williams</v>
      </c>
      <c r="W9479" s="3" t="str">
        <f>IFERROR(INDEX(Returns!$B$2:$B$801,MATCH(Orders!B9479,Returns!$A$2:$A$801,0)),"No")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IF(M9480=People!$B$5,People!$A$5,IF(M9480=People!$B$4,People!$A$4,IF(Orders!M9480=People!$B$3,People!$A$3,IF(Orders!M9480=People!$B$2,People!$A$2,0))))</f>
        <v>Kelly Williams</v>
      </c>
      <c r="W9480" s="3" t="str">
        <f>IFERROR(INDEX(Returns!$B$2:$B$801,MATCH(Orders!B9480,Returns!$A$2:$A$801,0)),"No")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IF(M9481=People!$B$5,People!$A$5,IF(M9481=People!$B$4,People!$A$4,IF(Orders!M9481=People!$B$3,People!$A$3,IF(Orders!M9481=People!$B$2,People!$A$2,0))))</f>
        <v>Kelly Williams</v>
      </c>
      <c r="W9481" s="3" t="str">
        <f>IFERROR(INDEX(Returns!$B$2:$B$801,MATCH(Orders!B9481,Returns!$A$2:$A$801,0)),"No")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IF(M9482=People!$B$5,People!$A$5,IF(M9482=People!$B$4,People!$A$4,IF(Orders!M9482=People!$B$3,People!$A$3,IF(Orders!M9482=People!$B$2,People!$A$2,0))))</f>
        <v>Kelly Williams</v>
      </c>
      <c r="W9482" s="3" t="str">
        <f>IFERROR(INDEX(Returns!$B$2:$B$801,MATCH(Orders!B9482,Returns!$A$2:$A$801,0)),"No")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IF(M9483=People!$B$5,People!$A$5,IF(M9483=People!$B$4,People!$A$4,IF(Orders!M9483=People!$B$3,People!$A$3,IF(Orders!M9483=People!$B$2,People!$A$2,0))))</f>
        <v>Kelly Williams</v>
      </c>
      <c r="W9483" s="3" t="str">
        <f>IFERROR(INDEX(Returns!$B$2:$B$801,MATCH(Orders!B9483,Returns!$A$2:$A$801,0)),"No")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IF(M9484=People!$B$5,People!$A$5,IF(M9484=People!$B$4,People!$A$4,IF(Orders!M9484=People!$B$3,People!$A$3,IF(Orders!M9484=People!$B$2,People!$A$2,0))))</f>
        <v>Chuck Magee</v>
      </c>
      <c r="W9484" s="3" t="str">
        <f>IFERROR(INDEX(Returns!$B$2:$B$801,MATCH(Orders!B9484,Returns!$A$2:$A$801,0)),"No")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IF(M9485=People!$B$5,People!$A$5,IF(M9485=People!$B$4,People!$A$4,IF(Orders!M9485=People!$B$3,People!$A$3,IF(Orders!M9485=People!$B$2,People!$A$2,0))))</f>
        <v>Anna Andreadi</v>
      </c>
      <c r="W9485" s="3" t="str">
        <f>IFERROR(INDEX(Returns!$B$2:$B$801,MATCH(Orders!B9485,Returns!$A$2:$A$801,0)),"No")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IF(M9486=People!$B$5,People!$A$5,IF(M9486=People!$B$4,People!$A$4,IF(Orders!M9486=People!$B$3,People!$A$3,IF(Orders!M9486=People!$B$2,People!$A$2,0))))</f>
        <v>Kelly Williams</v>
      </c>
      <c r="W9486" s="3" t="str">
        <f>IFERROR(INDEX(Returns!$B$2:$B$801,MATCH(Orders!B9486,Returns!$A$2:$A$801,0)),"No")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IF(M9487=People!$B$5,People!$A$5,IF(M9487=People!$B$4,People!$A$4,IF(Orders!M9487=People!$B$3,People!$A$3,IF(Orders!M9487=People!$B$2,People!$A$2,0))))</f>
        <v>Kelly Williams</v>
      </c>
      <c r="W9487" s="3" t="str">
        <f>IFERROR(INDEX(Returns!$B$2:$B$801,MATCH(Orders!B9487,Returns!$A$2:$A$801,0)),"No")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IF(M9488=People!$B$5,People!$A$5,IF(M9488=People!$B$4,People!$A$4,IF(Orders!M9488=People!$B$3,People!$A$3,IF(Orders!M9488=People!$B$2,People!$A$2,0))))</f>
        <v>Chuck Magee</v>
      </c>
      <c r="W9488" s="3" t="str">
        <f>IFERROR(INDEX(Returns!$B$2:$B$801,MATCH(Orders!B9488,Returns!$A$2:$A$801,0)),"No")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IF(M9489=People!$B$5,People!$A$5,IF(M9489=People!$B$4,People!$A$4,IF(Orders!M9489=People!$B$3,People!$A$3,IF(Orders!M9489=People!$B$2,People!$A$2,0))))</f>
        <v>Chuck Magee</v>
      </c>
      <c r="W9489" s="3" t="str">
        <f>IFERROR(INDEX(Returns!$B$2:$B$801,MATCH(Orders!B9489,Returns!$A$2:$A$801,0)),"No")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IF(M9490=People!$B$5,People!$A$5,IF(M9490=People!$B$4,People!$A$4,IF(Orders!M9490=People!$B$3,People!$A$3,IF(Orders!M9490=People!$B$2,People!$A$2,0))))</f>
        <v>Anna Andreadi</v>
      </c>
      <c r="W9490" s="3" t="str">
        <f>IFERROR(INDEX(Returns!$B$2:$B$801,MATCH(Orders!B9490,Returns!$A$2:$A$801,0)),"No")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IF(M9491=People!$B$5,People!$A$5,IF(M9491=People!$B$4,People!$A$4,IF(Orders!M9491=People!$B$3,People!$A$3,IF(Orders!M9491=People!$B$2,People!$A$2,0))))</f>
        <v>Cassandra Brandow</v>
      </c>
      <c r="W9491" s="3" t="str">
        <f>IFERROR(INDEX(Returns!$B$2:$B$801,MATCH(Orders!B9491,Returns!$A$2:$A$801,0)),"No")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IF(M9492=People!$B$5,People!$A$5,IF(M9492=People!$B$4,People!$A$4,IF(Orders!M9492=People!$B$3,People!$A$3,IF(Orders!M9492=People!$B$2,People!$A$2,0))))</f>
        <v>Anna Andreadi</v>
      </c>
      <c r="W9492" s="3" t="str">
        <f>IFERROR(INDEX(Returns!$B$2:$B$801,MATCH(Orders!B9492,Returns!$A$2:$A$801,0)),"No")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IF(M9493=People!$B$5,People!$A$5,IF(M9493=People!$B$4,People!$A$4,IF(Orders!M9493=People!$B$3,People!$A$3,IF(Orders!M9493=People!$B$2,People!$A$2,0))))</f>
        <v>Anna Andreadi</v>
      </c>
      <c r="W9493" s="3" t="str">
        <f>IFERROR(INDEX(Returns!$B$2:$B$801,MATCH(Orders!B9493,Returns!$A$2:$A$801,0)),"No")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IF(M9494=People!$B$5,People!$A$5,IF(M9494=People!$B$4,People!$A$4,IF(Orders!M9494=People!$B$3,People!$A$3,IF(Orders!M9494=People!$B$2,People!$A$2,0))))</f>
        <v>Kelly Williams</v>
      </c>
      <c r="W9494" s="3" t="str">
        <f>IFERROR(INDEX(Returns!$B$2:$B$801,MATCH(Orders!B9494,Returns!$A$2:$A$801,0)),"No")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IF(M9495=People!$B$5,People!$A$5,IF(M9495=People!$B$4,People!$A$4,IF(Orders!M9495=People!$B$3,People!$A$3,IF(Orders!M9495=People!$B$2,People!$A$2,0))))</f>
        <v>Kelly Williams</v>
      </c>
      <c r="W9495" s="3" t="str">
        <f>IFERROR(INDEX(Returns!$B$2:$B$801,MATCH(Orders!B9495,Returns!$A$2:$A$801,0)),"No")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IF(M9496=People!$B$5,People!$A$5,IF(M9496=People!$B$4,People!$A$4,IF(Orders!M9496=People!$B$3,People!$A$3,IF(Orders!M9496=People!$B$2,People!$A$2,0))))</f>
        <v>Kelly Williams</v>
      </c>
      <c r="W9496" s="3" t="str">
        <f>IFERROR(INDEX(Returns!$B$2:$B$801,MATCH(Orders!B9496,Returns!$A$2:$A$801,0)),"No")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IF(M9497=People!$B$5,People!$A$5,IF(M9497=People!$B$4,People!$A$4,IF(Orders!M9497=People!$B$3,People!$A$3,IF(Orders!M9497=People!$B$2,People!$A$2,0))))</f>
        <v>Anna Andreadi</v>
      </c>
      <c r="W9497" s="3" t="str">
        <f>IFERROR(INDEX(Returns!$B$2:$B$801,MATCH(Orders!B9497,Returns!$A$2:$A$801,0)),"No")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IF(M9498=People!$B$5,People!$A$5,IF(M9498=People!$B$4,People!$A$4,IF(Orders!M9498=People!$B$3,People!$A$3,IF(Orders!M9498=People!$B$2,People!$A$2,0))))</f>
        <v>Anna Andreadi</v>
      </c>
      <c r="W9498" s="3" t="str">
        <f>IFERROR(INDEX(Returns!$B$2:$B$801,MATCH(Orders!B9498,Returns!$A$2:$A$801,0)),"No")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IF(M9499=People!$B$5,People!$A$5,IF(M9499=People!$B$4,People!$A$4,IF(Orders!M9499=People!$B$3,People!$A$3,IF(Orders!M9499=People!$B$2,People!$A$2,0))))</f>
        <v>Kelly Williams</v>
      </c>
      <c r="W9499" s="3" t="str">
        <f>IFERROR(INDEX(Returns!$B$2:$B$801,MATCH(Orders!B9499,Returns!$A$2:$A$801,0)),"No")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IF(M9500=People!$B$5,People!$A$5,IF(M9500=People!$B$4,People!$A$4,IF(Orders!M9500=People!$B$3,People!$A$3,IF(Orders!M9500=People!$B$2,People!$A$2,0))))</f>
        <v>Kelly Williams</v>
      </c>
      <c r="W9500" s="3" t="str">
        <f>IFERROR(INDEX(Returns!$B$2:$B$801,MATCH(Orders!B9500,Returns!$A$2:$A$801,0)),"No")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IF(M9501=People!$B$5,People!$A$5,IF(M9501=People!$B$4,People!$A$4,IF(Orders!M9501=People!$B$3,People!$A$3,IF(Orders!M9501=People!$B$2,People!$A$2,0))))</f>
        <v>Kelly Williams</v>
      </c>
      <c r="W9501" s="3" t="str">
        <f>IFERROR(INDEX(Returns!$B$2:$B$801,MATCH(Orders!B9501,Returns!$A$2:$A$801,0)),"No")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IF(M9502=People!$B$5,People!$A$5,IF(M9502=People!$B$4,People!$A$4,IF(Orders!M9502=People!$B$3,People!$A$3,IF(Orders!M9502=People!$B$2,People!$A$2,0))))</f>
        <v>Kelly Williams</v>
      </c>
      <c r="W9502" s="3" t="str">
        <f>IFERROR(INDEX(Returns!$B$2:$B$801,MATCH(Orders!B9502,Returns!$A$2:$A$801,0)),"No")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IF(M9503=People!$B$5,People!$A$5,IF(M9503=People!$B$4,People!$A$4,IF(Orders!M9503=People!$B$3,People!$A$3,IF(Orders!M9503=People!$B$2,People!$A$2,0))))</f>
        <v>Anna Andreadi</v>
      </c>
      <c r="W9503" s="3" t="str">
        <f>IFERROR(INDEX(Returns!$B$2:$B$801,MATCH(Orders!B9503,Returns!$A$2:$A$801,0)),"No")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IF(M9504=People!$B$5,People!$A$5,IF(M9504=People!$B$4,People!$A$4,IF(Orders!M9504=People!$B$3,People!$A$3,IF(Orders!M9504=People!$B$2,People!$A$2,0))))</f>
        <v>Chuck Magee</v>
      </c>
      <c r="W9504" s="3" t="str">
        <f>IFERROR(INDEX(Returns!$B$2:$B$801,MATCH(Orders!B9504,Returns!$A$2:$A$801,0)),"No")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IF(M9505=People!$B$5,People!$A$5,IF(M9505=People!$B$4,People!$A$4,IF(Orders!M9505=People!$B$3,People!$A$3,IF(Orders!M9505=People!$B$2,People!$A$2,0))))</f>
        <v>Chuck Magee</v>
      </c>
      <c r="W9505" s="3" t="str">
        <f>IFERROR(INDEX(Returns!$B$2:$B$801,MATCH(Orders!B9505,Returns!$A$2:$A$801,0)),"No")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IF(M9506=People!$B$5,People!$A$5,IF(M9506=People!$B$4,People!$A$4,IF(Orders!M9506=People!$B$3,People!$A$3,IF(Orders!M9506=People!$B$2,People!$A$2,0))))</f>
        <v>Chuck Magee</v>
      </c>
      <c r="W9506" s="3" t="str">
        <f>IFERROR(INDEX(Returns!$B$2:$B$801,MATCH(Orders!B9506,Returns!$A$2:$A$801,0)),"No")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IF(M9507=People!$B$5,People!$A$5,IF(M9507=People!$B$4,People!$A$4,IF(Orders!M9507=People!$B$3,People!$A$3,IF(Orders!M9507=People!$B$2,People!$A$2,0))))</f>
        <v>Chuck Magee</v>
      </c>
      <c r="W9507" s="3" t="str">
        <f>IFERROR(INDEX(Returns!$B$2:$B$801,MATCH(Orders!B9507,Returns!$A$2:$A$801,0)),"No")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IF(M9508=People!$B$5,People!$A$5,IF(M9508=People!$B$4,People!$A$4,IF(Orders!M9508=People!$B$3,People!$A$3,IF(Orders!M9508=People!$B$2,People!$A$2,0))))</f>
        <v>Kelly Williams</v>
      </c>
      <c r="W9508" s="3" t="str">
        <f>IFERROR(INDEX(Returns!$B$2:$B$801,MATCH(Orders!B9508,Returns!$A$2:$A$801,0)),"No")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IF(M9509=People!$B$5,People!$A$5,IF(M9509=People!$B$4,People!$A$4,IF(Orders!M9509=People!$B$3,People!$A$3,IF(Orders!M9509=People!$B$2,People!$A$2,0))))</f>
        <v>Kelly Williams</v>
      </c>
      <c r="W9509" s="3" t="str">
        <f>IFERROR(INDEX(Returns!$B$2:$B$801,MATCH(Orders!B9509,Returns!$A$2:$A$801,0)),"No")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IF(M9510=People!$B$5,People!$A$5,IF(M9510=People!$B$4,People!$A$4,IF(Orders!M9510=People!$B$3,People!$A$3,IF(Orders!M9510=People!$B$2,People!$A$2,0))))</f>
        <v>Kelly Williams</v>
      </c>
      <c r="W9510" s="3" t="str">
        <f>IFERROR(INDEX(Returns!$B$2:$B$801,MATCH(Orders!B9510,Returns!$A$2:$A$801,0)),"No")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IF(M9511=People!$B$5,People!$A$5,IF(M9511=People!$B$4,People!$A$4,IF(Orders!M9511=People!$B$3,People!$A$3,IF(Orders!M9511=People!$B$2,People!$A$2,0))))</f>
        <v>Kelly Williams</v>
      </c>
      <c r="W9511" s="3" t="str">
        <f>IFERROR(INDEX(Returns!$B$2:$B$801,MATCH(Orders!B9511,Returns!$A$2:$A$801,0)),"No")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IF(M9512=People!$B$5,People!$A$5,IF(M9512=People!$B$4,People!$A$4,IF(Orders!M9512=People!$B$3,People!$A$3,IF(Orders!M9512=People!$B$2,People!$A$2,0))))</f>
        <v>Chuck Magee</v>
      </c>
      <c r="W9512" s="3" t="str">
        <f>IFERROR(INDEX(Returns!$B$2:$B$801,MATCH(Orders!B9512,Returns!$A$2:$A$801,0)),"No")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IF(M9513=People!$B$5,People!$A$5,IF(M9513=People!$B$4,People!$A$4,IF(Orders!M9513=People!$B$3,People!$A$3,IF(Orders!M9513=People!$B$2,People!$A$2,0))))</f>
        <v>Kelly Williams</v>
      </c>
      <c r="W9513" s="3" t="str">
        <f>IFERROR(INDEX(Returns!$B$2:$B$801,MATCH(Orders!B9513,Returns!$A$2:$A$801,0)),"No")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IF(M9514=People!$B$5,People!$A$5,IF(M9514=People!$B$4,People!$A$4,IF(Orders!M9514=People!$B$3,People!$A$3,IF(Orders!M9514=People!$B$2,People!$A$2,0))))</f>
        <v>Kelly Williams</v>
      </c>
      <c r="W9514" s="3" t="str">
        <f>IFERROR(INDEX(Returns!$B$2:$B$801,MATCH(Orders!B9514,Returns!$A$2:$A$801,0)),"No")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IF(M9515=People!$B$5,People!$A$5,IF(M9515=People!$B$4,People!$A$4,IF(Orders!M9515=People!$B$3,People!$A$3,IF(Orders!M9515=People!$B$2,People!$A$2,0))))</f>
        <v>Kelly Williams</v>
      </c>
      <c r="W9515" s="3" t="str">
        <f>IFERROR(INDEX(Returns!$B$2:$B$801,MATCH(Orders!B9515,Returns!$A$2:$A$801,0)),"No")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IF(M9516=People!$B$5,People!$A$5,IF(M9516=People!$B$4,People!$A$4,IF(Orders!M9516=People!$B$3,People!$A$3,IF(Orders!M9516=People!$B$2,People!$A$2,0))))</f>
        <v>Cassandra Brandow</v>
      </c>
      <c r="W9516" s="3" t="str">
        <f>IFERROR(INDEX(Returns!$B$2:$B$801,MATCH(Orders!B9516,Returns!$A$2:$A$801,0)),"No")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IF(M9517=People!$B$5,People!$A$5,IF(M9517=People!$B$4,People!$A$4,IF(Orders!M9517=People!$B$3,People!$A$3,IF(Orders!M9517=People!$B$2,People!$A$2,0))))</f>
        <v>Kelly Williams</v>
      </c>
      <c r="W9517" s="3" t="str">
        <f>IFERROR(INDEX(Returns!$B$2:$B$801,MATCH(Orders!B9517,Returns!$A$2:$A$801,0)),"No")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IF(M9518=People!$B$5,People!$A$5,IF(M9518=People!$B$4,People!$A$4,IF(Orders!M9518=People!$B$3,People!$A$3,IF(Orders!M9518=People!$B$2,People!$A$2,0))))</f>
        <v>Chuck Magee</v>
      </c>
      <c r="W9518" s="3" t="str">
        <f>IFERROR(INDEX(Returns!$B$2:$B$801,MATCH(Orders!B9518,Returns!$A$2:$A$801,0)),"No")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IF(M9519=People!$B$5,People!$A$5,IF(M9519=People!$B$4,People!$A$4,IF(Orders!M9519=People!$B$3,People!$A$3,IF(Orders!M9519=People!$B$2,People!$A$2,0))))</f>
        <v>Chuck Magee</v>
      </c>
      <c r="W9519" s="3" t="str">
        <f>IFERROR(INDEX(Returns!$B$2:$B$801,MATCH(Orders!B9519,Returns!$A$2:$A$801,0)),"No")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IF(M9520=People!$B$5,People!$A$5,IF(M9520=People!$B$4,People!$A$4,IF(Orders!M9520=People!$B$3,People!$A$3,IF(Orders!M9520=People!$B$2,People!$A$2,0))))</f>
        <v>Chuck Magee</v>
      </c>
      <c r="W9520" s="3" t="str">
        <f>IFERROR(INDEX(Returns!$B$2:$B$801,MATCH(Orders!B9520,Returns!$A$2:$A$801,0)),"No")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IF(M9521=People!$B$5,People!$A$5,IF(M9521=People!$B$4,People!$A$4,IF(Orders!M9521=People!$B$3,People!$A$3,IF(Orders!M9521=People!$B$2,People!$A$2,0))))</f>
        <v>Anna Andreadi</v>
      </c>
      <c r="W9521" s="3" t="str">
        <f>IFERROR(INDEX(Returns!$B$2:$B$801,MATCH(Orders!B9521,Returns!$A$2:$A$801,0)),"No")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IF(M9522=People!$B$5,People!$A$5,IF(M9522=People!$B$4,People!$A$4,IF(Orders!M9522=People!$B$3,People!$A$3,IF(Orders!M9522=People!$B$2,People!$A$2,0))))</f>
        <v>Anna Andreadi</v>
      </c>
      <c r="W9522" s="3" t="str">
        <f>IFERROR(INDEX(Returns!$B$2:$B$801,MATCH(Orders!B9522,Returns!$A$2:$A$801,0)),"No")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IF(M9523=People!$B$5,People!$A$5,IF(M9523=People!$B$4,People!$A$4,IF(Orders!M9523=People!$B$3,People!$A$3,IF(Orders!M9523=People!$B$2,People!$A$2,0))))</f>
        <v>Kelly Williams</v>
      </c>
      <c r="W9523" s="3" t="str">
        <f>IFERROR(INDEX(Returns!$B$2:$B$801,MATCH(Orders!B9523,Returns!$A$2:$A$801,0)),"No")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IF(M9524=People!$B$5,People!$A$5,IF(M9524=People!$B$4,People!$A$4,IF(Orders!M9524=People!$B$3,People!$A$3,IF(Orders!M9524=People!$B$2,People!$A$2,0))))</f>
        <v>Kelly Williams</v>
      </c>
      <c r="W9524" s="3" t="str">
        <f>IFERROR(INDEX(Returns!$B$2:$B$801,MATCH(Orders!B9524,Returns!$A$2:$A$801,0)),"No")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IF(M9525=People!$B$5,People!$A$5,IF(M9525=People!$B$4,People!$A$4,IF(Orders!M9525=People!$B$3,People!$A$3,IF(Orders!M9525=People!$B$2,People!$A$2,0))))</f>
        <v>Kelly Williams</v>
      </c>
      <c r="W9525" s="3" t="str">
        <f>IFERROR(INDEX(Returns!$B$2:$B$801,MATCH(Orders!B9525,Returns!$A$2:$A$801,0)),"No")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IF(M9526=People!$B$5,People!$A$5,IF(M9526=People!$B$4,People!$A$4,IF(Orders!M9526=People!$B$3,People!$A$3,IF(Orders!M9526=People!$B$2,People!$A$2,0))))</f>
        <v>Anna Andreadi</v>
      </c>
      <c r="W9526" s="3" t="str">
        <f>IFERROR(INDEX(Returns!$B$2:$B$801,MATCH(Orders!B9526,Returns!$A$2:$A$801,0)),"No")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IF(M9527=People!$B$5,People!$A$5,IF(M9527=People!$B$4,People!$A$4,IF(Orders!M9527=People!$B$3,People!$A$3,IF(Orders!M9527=People!$B$2,People!$A$2,0))))</f>
        <v>Anna Andreadi</v>
      </c>
      <c r="W9527" s="3" t="str">
        <f>IFERROR(INDEX(Returns!$B$2:$B$801,MATCH(Orders!B9527,Returns!$A$2:$A$801,0)),"No")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IF(M9528=People!$B$5,People!$A$5,IF(M9528=People!$B$4,People!$A$4,IF(Orders!M9528=People!$B$3,People!$A$3,IF(Orders!M9528=People!$B$2,People!$A$2,0))))</f>
        <v>Anna Andreadi</v>
      </c>
      <c r="W9528" s="3" t="str">
        <f>IFERROR(INDEX(Returns!$B$2:$B$801,MATCH(Orders!B9528,Returns!$A$2:$A$801,0)),"No")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IF(M9529=People!$B$5,People!$A$5,IF(M9529=People!$B$4,People!$A$4,IF(Orders!M9529=People!$B$3,People!$A$3,IF(Orders!M9529=People!$B$2,People!$A$2,0))))</f>
        <v>Anna Andreadi</v>
      </c>
      <c r="W9529" s="3" t="str">
        <f>IFERROR(INDEX(Returns!$B$2:$B$801,MATCH(Orders!B9529,Returns!$A$2:$A$801,0)),"No")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IF(M9530=People!$B$5,People!$A$5,IF(M9530=People!$B$4,People!$A$4,IF(Orders!M9530=People!$B$3,People!$A$3,IF(Orders!M9530=People!$B$2,People!$A$2,0))))</f>
        <v>Anna Andreadi</v>
      </c>
      <c r="W9530" s="3" t="str">
        <f>IFERROR(INDEX(Returns!$B$2:$B$801,MATCH(Orders!B9530,Returns!$A$2:$A$801,0)),"No")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IF(M9531=People!$B$5,People!$A$5,IF(M9531=People!$B$4,People!$A$4,IF(Orders!M9531=People!$B$3,People!$A$3,IF(Orders!M9531=People!$B$2,People!$A$2,0))))</f>
        <v>Kelly Williams</v>
      </c>
      <c r="W9531" s="3" t="str">
        <f>IFERROR(INDEX(Returns!$B$2:$B$801,MATCH(Orders!B9531,Returns!$A$2:$A$801,0)),"No")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IF(M9532=People!$B$5,People!$A$5,IF(M9532=People!$B$4,People!$A$4,IF(Orders!M9532=People!$B$3,People!$A$3,IF(Orders!M9532=People!$B$2,People!$A$2,0))))</f>
        <v>Anna Andreadi</v>
      </c>
      <c r="W9532" s="3" t="str">
        <f>IFERROR(INDEX(Returns!$B$2:$B$801,MATCH(Orders!B9532,Returns!$A$2:$A$801,0)),"No")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IF(M9533=People!$B$5,People!$A$5,IF(M9533=People!$B$4,People!$A$4,IF(Orders!M9533=People!$B$3,People!$A$3,IF(Orders!M9533=People!$B$2,People!$A$2,0))))</f>
        <v>Kelly Williams</v>
      </c>
      <c r="W9533" s="3" t="str">
        <f>IFERROR(INDEX(Returns!$B$2:$B$801,MATCH(Orders!B9533,Returns!$A$2:$A$801,0)),"No")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IF(M9534=People!$B$5,People!$A$5,IF(M9534=People!$B$4,People!$A$4,IF(Orders!M9534=People!$B$3,People!$A$3,IF(Orders!M9534=People!$B$2,People!$A$2,0))))</f>
        <v>Chuck Magee</v>
      </c>
      <c r="W9534" s="3" t="str">
        <f>IFERROR(INDEX(Returns!$B$2:$B$801,MATCH(Orders!B9534,Returns!$A$2:$A$801,0)),"No")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IF(M9535=People!$B$5,People!$A$5,IF(M9535=People!$B$4,People!$A$4,IF(Orders!M9535=People!$B$3,People!$A$3,IF(Orders!M9535=People!$B$2,People!$A$2,0))))</f>
        <v>Chuck Magee</v>
      </c>
      <c r="W9535" s="3" t="str">
        <f>IFERROR(INDEX(Returns!$B$2:$B$801,MATCH(Orders!B9535,Returns!$A$2:$A$801,0)),"No")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IF(M9536=People!$B$5,People!$A$5,IF(M9536=People!$B$4,People!$A$4,IF(Orders!M9536=People!$B$3,People!$A$3,IF(Orders!M9536=People!$B$2,People!$A$2,0))))</f>
        <v>Chuck Magee</v>
      </c>
      <c r="W9536" s="3" t="str">
        <f>IFERROR(INDEX(Returns!$B$2:$B$801,MATCH(Orders!B9536,Returns!$A$2:$A$801,0)),"No")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IF(M9537=People!$B$5,People!$A$5,IF(M9537=People!$B$4,People!$A$4,IF(Orders!M9537=People!$B$3,People!$A$3,IF(Orders!M9537=People!$B$2,People!$A$2,0))))</f>
        <v>Chuck Magee</v>
      </c>
      <c r="W9537" s="3" t="str">
        <f>IFERROR(INDEX(Returns!$B$2:$B$801,MATCH(Orders!B9537,Returns!$A$2:$A$801,0)),"No")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IF(M9538=People!$B$5,People!$A$5,IF(M9538=People!$B$4,People!$A$4,IF(Orders!M9538=People!$B$3,People!$A$3,IF(Orders!M9538=People!$B$2,People!$A$2,0))))</f>
        <v>Kelly Williams</v>
      </c>
      <c r="W9538" s="3" t="str">
        <f>IFERROR(INDEX(Returns!$B$2:$B$801,MATCH(Orders!B9538,Returns!$A$2:$A$801,0)),"No")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IF(M9539=People!$B$5,People!$A$5,IF(M9539=People!$B$4,People!$A$4,IF(Orders!M9539=People!$B$3,People!$A$3,IF(Orders!M9539=People!$B$2,People!$A$2,0))))</f>
        <v>Anna Andreadi</v>
      </c>
      <c r="W9539" s="3" t="str">
        <f>IFERROR(INDEX(Returns!$B$2:$B$801,MATCH(Orders!B9539,Returns!$A$2:$A$801,0)),"No")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IF(M9540=People!$B$5,People!$A$5,IF(M9540=People!$B$4,People!$A$4,IF(Orders!M9540=People!$B$3,People!$A$3,IF(Orders!M9540=People!$B$2,People!$A$2,0))))</f>
        <v>Chuck Magee</v>
      </c>
      <c r="W9540" s="3" t="str">
        <f>IFERROR(INDEX(Returns!$B$2:$B$801,MATCH(Orders!B9540,Returns!$A$2:$A$801,0)),"No")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IF(M9541=People!$B$5,People!$A$5,IF(M9541=People!$B$4,People!$A$4,IF(Orders!M9541=People!$B$3,People!$A$3,IF(Orders!M9541=People!$B$2,People!$A$2,0))))</f>
        <v>Chuck Magee</v>
      </c>
      <c r="W9541" s="3" t="str">
        <f>IFERROR(INDEX(Returns!$B$2:$B$801,MATCH(Orders!B9541,Returns!$A$2:$A$801,0)),"No")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IF(M9542=People!$B$5,People!$A$5,IF(M9542=People!$B$4,People!$A$4,IF(Orders!M9542=People!$B$3,People!$A$3,IF(Orders!M9542=People!$B$2,People!$A$2,0))))</f>
        <v>Anna Andreadi</v>
      </c>
      <c r="W9542" s="3" t="str">
        <f>IFERROR(INDEX(Returns!$B$2:$B$801,MATCH(Orders!B9542,Returns!$A$2:$A$801,0)),"No")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IF(M9543=People!$B$5,People!$A$5,IF(M9543=People!$B$4,People!$A$4,IF(Orders!M9543=People!$B$3,People!$A$3,IF(Orders!M9543=People!$B$2,People!$A$2,0))))</f>
        <v>Kelly Williams</v>
      </c>
      <c r="W9543" s="3" t="str">
        <f>IFERROR(INDEX(Returns!$B$2:$B$801,MATCH(Orders!B9543,Returns!$A$2:$A$801,0)),"No")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IF(M9544=People!$B$5,People!$A$5,IF(M9544=People!$B$4,People!$A$4,IF(Orders!M9544=People!$B$3,People!$A$3,IF(Orders!M9544=People!$B$2,People!$A$2,0))))</f>
        <v>Kelly Williams</v>
      </c>
      <c r="W9544" s="3" t="str">
        <f>IFERROR(INDEX(Returns!$B$2:$B$801,MATCH(Orders!B9544,Returns!$A$2:$A$801,0)),"No")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IF(M9545=People!$B$5,People!$A$5,IF(M9545=People!$B$4,People!$A$4,IF(Orders!M9545=People!$B$3,People!$A$3,IF(Orders!M9545=People!$B$2,People!$A$2,0))))</f>
        <v>Kelly Williams</v>
      </c>
      <c r="W9545" s="3" t="str">
        <f>IFERROR(INDEX(Returns!$B$2:$B$801,MATCH(Orders!B9545,Returns!$A$2:$A$801,0)),"No")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IF(M9546=People!$B$5,People!$A$5,IF(M9546=People!$B$4,People!$A$4,IF(Orders!M9546=People!$B$3,People!$A$3,IF(Orders!M9546=People!$B$2,People!$A$2,0))))</f>
        <v>Kelly Williams</v>
      </c>
      <c r="W9546" s="3" t="str">
        <f>IFERROR(INDEX(Returns!$B$2:$B$801,MATCH(Orders!B9546,Returns!$A$2:$A$801,0)),"No")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IF(M9547=People!$B$5,People!$A$5,IF(M9547=People!$B$4,People!$A$4,IF(Orders!M9547=People!$B$3,People!$A$3,IF(Orders!M9547=People!$B$2,People!$A$2,0))))</f>
        <v>Kelly Williams</v>
      </c>
      <c r="W9547" s="3" t="str">
        <f>IFERROR(INDEX(Returns!$B$2:$B$801,MATCH(Orders!B9547,Returns!$A$2:$A$801,0)),"No")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IF(M9548=People!$B$5,People!$A$5,IF(M9548=People!$B$4,People!$A$4,IF(Orders!M9548=People!$B$3,People!$A$3,IF(Orders!M9548=People!$B$2,People!$A$2,0))))</f>
        <v>Kelly Williams</v>
      </c>
      <c r="W9548" s="3" t="str">
        <f>IFERROR(INDEX(Returns!$B$2:$B$801,MATCH(Orders!B9548,Returns!$A$2:$A$801,0)),"No")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IF(M9549=People!$B$5,People!$A$5,IF(M9549=People!$B$4,People!$A$4,IF(Orders!M9549=People!$B$3,People!$A$3,IF(Orders!M9549=People!$B$2,People!$A$2,0))))</f>
        <v>Chuck Magee</v>
      </c>
      <c r="W9549" s="3" t="str">
        <f>IFERROR(INDEX(Returns!$B$2:$B$801,MATCH(Orders!B9549,Returns!$A$2:$A$801,0)),"No")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IF(M9550=People!$B$5,People!$A$5,IF(M9550=People!$B$4,People!$A$4,IF(Orders!M9550=People!$B$3,People!$A$3,IF(Orders!M9550=People!$B$2,People!$A$2,0))))</f>
        <v>Chuck Magee</v>
      </c>
      <c r="W9550" s="3" t="str">
        <f>IFERROR(INDEX(Returns!$B$2:$B$801,MATCH(Orders!B9550,Returns!$A$2:$A$801,0)),"No")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IF(M9551=People!$B$5,People!$A$5,IF(M9551=People!$B$4,People!$A$4,IF(Orders!M9551=People!$B$3,People!$A$3,IF(Orders!M9551=People!$B$2,People!$A$2,0))))</f>
        <v>Chuck Magee</v>
      </c>
      <c r="W9551" s="3" t="str">
        <f>IFERROR(INDEX(Returns!$B$2:$B$801,MATCH(Orders!B9551,Returns!$A$2:$A$801,0)),"No")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IF(M9552=People!$B$5,People!$A$5,IF(M9552=People!$B$4,People!$A$4,IF(Orders!M9552=People!$B$3,People!$A$3,IF(Orders!M9552=People!$B$2,People!$A$2,0))))</f>
        <v>Anna Andreadi</v>
      </c>
      <c r="W9552" s="3" t="str">
        <f>IFERROR(INDEX(Returns!$B$2:$B$801,MATCH(Orders!B9552,Returns!$A$2:$A$801,0)),"No")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IF(M9553=People!$B$5,People!$A$5,IF(M9553=People!$B$4,People!$A$4,IF(Orders!M9553=People!$B$3,People!$A$3,IF(Orders!M9553=People!$B$2,People!$A$2,0))))</f>
        <v>Chuck Magee</v>
      </c>
      <c r="W9553" s="3" t="str">
        <f>IFERROR(INDEX(Returns!$B$2:$B$801,MATCH(Orders!B9553,Returns!$A$2:$A$801,0)),"No")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IF(M9554=People!$B$5,People!$A$5,IF(M9554=People!$B$4,People!$A$4,IF(Orders!M9554=People!$B$3,People!$A$3,IF(Orders!M9554=People!$B$2,People!$A$2,0))))</f>
        <v>Cassandra Brandow</v>
      </c>
      <c r="W9554" s="3" t="str">
        <f>IFERROR(INDEX(Returns!$B$2:$B$801,MATCH(Orders!B9554,Returns!$A$2:$A$801,0)),"No")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IF(M9555=People!$B$5,People!$A$5,IF(M9555=People!$B$4,People!$A$4,IF(Orders!M9555=People!$B$3,People!$A$3,IF(Orders!M9555=People!$B$2,People!$A$2,0))))</f>
        <v>Anna Andreadi</v>
      </c>
      <c r="W9555" s="3" t="str">
        <f>IFERROR(INDEX(Returns!$B$2:$B$801,MATCH(Orders!B9555,Returns!$A$2:$A$801,0)),"No")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IF(M9556=People!$B$5,People!$A$5,IF(M9556=People!$B$4,People!$A$4,IF(Orders!M9556=People!$B$3,People!$A$3,IF(Orders!M9556=People!$B$2,People!$A$2,0))))</f>
        <v>Chuck Magee</v>
      </c>
      <c r="W9556" s="3" t="str">
        <f>IFERROR(INDEX(Returns!$B$2:$B$801,MATCH(Orders!B9556,Returns!$A$2:$A$801,0)),"No")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IF(M9557=People!$B$5,People!$A$5,IF(M9557=People!$B$4,People!$A$4,IF(Orders!M9557=People!$B$3,People!$A$3,IF(Orders!M9557=People!$B$2,People!$A$2,0))))</f>
        <v>Chuck Magee</v>
      </c>
      <c r="W9557" s="3" t="str">
        <f>IFERROR(INDEX(Returns!$B$2:$B$801,MATCH(Orders!B9557,Returns!$A$2:$A$801,0)),"No")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IF(M9558=People!$B$5,People!$A$5,IF(M9558=People!$B$4,People!$A$4,IF(Orders!M9558=People!$B$3,People!$A$3,IF(Orders!M9558=People!$B$2,People!$A$2,0))))</f>
        <v>Chuck Magee</v>
      </c>
      <c r="W9558" s="3" t="str">
        <f>IFERROR(INDEX(Returns!$B$2:$B$801,MATCH(Orders!B9558,Returns!$A$2:$A$801,0)),"No")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IF(M9559=People!$B$5,People!$A$5,IF(M9559=People!$B$4,People!$A$4,IF(Orders!M9559=People!$B$3,People!$A$3,IF(Orders!M9559=People!$B$2,People!$A$2,0))))</f>
        <v>Kelly Williams</v>
      </c>
      <c r="W9559" s="3" t="str">
        <f>IFERROR(INDEX(Returns!$B$2:$B$801,MATCH(Orders!B9559,Returns!$A$2:$A$801,0)),"No")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IF(M9560=People!$B$5,People!$A$5,IF(M9560=People!$B$4,People!$A$4,IF(Orders!M9560=People!$B$3,People!$A$3,IF(Orders!M9560=People!$B$2,People!$A$2,0))))</f>
        <v>Chuck Magee</v>
      </c>
      <c r="W9560" s="3" t="str">
        <f>IFERROR(INDEX(Returns!$B$2:$B$801,MATCH(Orders!B9560,Returns!$A$2:$A$801,0)),"No")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IF(M9561=People!$B$5,People!$A$5,IF(M9561=People!$B$4,People!$A$4,IF(Orders!M9561=People!$B$3,People!$A$3,IF(Orders!M9561=People!$B$2,People!$A$2,0))))</f>
        <v>Chuck Magee</v>
      </c>
      <c r="W9561" s="3" t="str">
        <f>IFERROR(INDEX(Returns!$B$2:$B$801,MATCH(Orders!B9561,Returns!$A$2:$A$801,0)),"No")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IF(M9562=People!$B$5,People!$A$5,IF(M9562=People!$B$4,People!$A$4,IF(Orders!M9562=People!$B$3,People!$A$3,IF(Orders!M9562=People!$B$2,People!$A$2,0))))</f>
        <v>Chuck Magee</v>
      </c>
      <c r="W9562" s="3" t="str">
        <f>IFERROR(INDEX(Returns!$B$2:$B$801,MATCH(Orders!B9562,Returns!$A$2:$A$801,0)),"No")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IF(M9563=People!$B$5,People!$A$5,IF(M9563=People!$B$4,People!$A$4,IF(Orders!M9563=People!$B$3,People!$A$3,IF(Orders!M9563=People!$B$2,People!$A$2,0))))</f>
        <v>Chuck Magee</v>
      </c>
      <c r="W9563" s="3" t="str">
        <f>IFERROR(INDEX(Returns!$B$2:$B$801,MATCH(Orders!B9563,Returns!$A$2:$A$801,0)),"No")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IF(M9564=People!$B$5,People!$A$5,IF(M9564=People!$B$4,People!$A$4,IF(Orders!M9564=People!$B$3,People!$A$3,IF(Orders!M9564=People!$B$2,People!$A$2,0))))</f>
        <v>Chuck Magee</v>
      </c>
      <c r="W9564" s="3" t="str">
        <f>IFERROR(INDEX(Returns!$B$2:$B$801,MATCH(Orders!B9564,Returns!$A$2:$A$801,0)),"No")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IF(M9565=People!$B$5,People!$A$5,IF(M9565=People!$B$4,People!$A$4,IF(Orders!M9565=People!$B$3,People!$A$3,IF(Orders!M9565=People!$B$2,People!$A$2,0))))</f>
        <v>Chuck Magee</v>
      </c>
      <c r="W9565" s="3" t="str">
        <f>IFERROR(INDEX(Returns!$B$2:$B$801,MATCH(Orders!B9565,Returns!$A$2:$A$801,0)),"No")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IF(M9566=People!$B$5,People!$A$5,IF(M9566=People!$B$4,People!$A$4,IF(Orders!M9566=People!$B$3,People!$A$3,IF(Orders!M9566=People!$B$2,People!$A$2,0))))</f>
        <v>Anna Andreadi</v>
      </c>
      <c r="W9566" s="3" t="str">
        <f>IFERROR(INDEX(Returns!$B$2:$B$801,MATCH(Orders!B9566,Returns!$A$2:$A$801,0)),"No")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IF(M9567=People!$B$5,People!$A$5,IF(M9567=People!$B$4,People!$A$4,IF(Orders!M9567=People!$B$3,People!$A$3,IF(Orders!M9567=People!$B$2,People!$A$2,0))))</f>
        <v>Cassandra Brandow</v>
      </c>
      <c r="W9567" s="3" t="str">
        <f>IFERROR(INDEX(Returns!$B$2:$B$801,MATCH(Orders!B9567,Returns!$A$2:$A$801,0)),"No")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IF(M9568=People!$B$5,People!$A$5,IF(M9568=People!$B$4,People!$A$4,IF(Orders!M9568=People!$B$3,People!$A$3,IF(Orders!M9568=People!$B$2,People!$A$2,0))))</f>
        <v>Cassandra Brandow</v>
      </c>
      <c r="W9568" s="3" t="str">
        <f>IFERROR(INDEX(Returns!$B$2:$B$801,MATCH(Orders!B9568,Returns!$A$2:$A$801,0)),"No")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IF(M9569=People!$B$5,People!$A$5,IF(M9569=People!$B$4,People!$A$4,IF(Orders!M9569=People!$B$3,People!$A$3,IF(Orders!M9569=People!$B$2,People!$A$2,0))))</f>
        <v>Cassandra Brandow</v>
      </c>
      <c r="W9569" s="3" t="str">
        <f>IFERROR(INDEX(Returns!$B$2:$B$801,MATCH(Orders!B9569,Returns!$A$2:$A$801,0)),"No")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IF(M9570=People!$B$5,People!$A$5,IF(M9570=People!$B$4,People!$A$4,IF(Orders!M9570=People!$B$3,People!$A$3,IF(Orders!M9570=People!$B$2,People!$A$2,0))))</f>
        <v>Kelly Williams</v>
      </c>
      <c r="W9570" s="3" t="str">
        <f>IFERROR(INDEX(Returns!$B$2:$B$801,MATCH(Orders!B9570,Returns!$A$2:$A$801,0)),"No")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IF(M9571=People!$B$5,People!$A$5,IF(M9571=People!$B$4,People!$A$4,IF(Orders!M9571=People!$B$3,People!$A$3,IF(Orders!M9571=People!$B$2,People!$A$2,0))))</f>
        <v>Chuck Magee</v>
      </c>
      <c r="W9571" s="3" t="str">
        <f>IFERROR(INDEX(Returns!$B$2:$B$801,MATCH(Orders!B9571,Returns!$A$2:$A$801,0)),"No")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IF(M9572=People!$B$5,People!$A$5,IF(M9572=People!$B$4,People!$A$4,IF(Orders!M9572=People!$B$3,People!$A$3,IF(Orders!M9572=People!$B$2,People!$A$2,0))))</f>
        <v>Chuck Magee</v>
      </c>
      <c r="W9572" s="3" t="str">
        <f>IFERROR(INDEX(Returns!$B$2:$B$801,MATCH(Orders!B9572,Returns!$A$2:$A$801,0)),"No")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IF(M9573=People!$B$5,People!$A$5,IF(M9573=People!$B$4,People!$A$4,IF(Orders!M9573=People!$B$3,People!$A$3,IF(Orders!M9573=People!$B$2,People!$A$2,0))))</f>
        <v>Chuck Magee</v>
      </c>
      <c r="W9573" s="3" t="str">
        <f>IFERROR(INDEX(Returns!$B$2:$B$801,MATCH(Orders!B9573,Returns!$A$2:$A$801,0)),"No")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IF(M9574=People!$B$5,People!$A$5,IF(M9574=People!$B$4,People!$A$4,IF(Orders!M9574=People!$B$3,People!$A$3,IF(Orders!M9574=People!$B$2,People!$A$2,0))))</f>
        <v>Chuck Magee</v>
      </c>
      <c r="W9574" s="3" t="str">
        <f>IFERROR(INDEX(Returns!$B$2:$B$801,MATCH(Orders!B9574,Returns!$A$2:$A$801,0)),"No")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IF(M9575=People!$B$5,People!$A$5,IF(M9575=People!$B$4,People!$A$4,IF(Orders!M9575=People!$B$3,People!$A$3,IF(Orders!M9575=People!$B$2,People!$A$2,0))))</f>
        <v>Chuck Magee</v>
      </c>
      <c r="W9575" s="3" t="str">
        <f>IFERROR(INDEX(Returns!$B$2:$B$801,MATCH(Orders!B9575,Returns!$A$2:$A$801,0)),"No")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IF(M9576=People!$B$5,People!$A$5,IF(M9576=People!$B$4,People!$A$4,IF(Orders!M9576=People!$B$3,People!$A$3,IF(Orders!M9576=People!$B$2,People!$A$2,0))))</f>
        <v>Anna Andreadi</v>
      </c>
      <c r="W9576" s="3" t="str">
        <f>IFERROR(INDEX(Returns!$B$2:$B$801,MATCH(Orders!B9576,Returns!$A$2:$A$801,0)),"No")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IF(M9577=People!$B$5,People!$A$5,IF(M9577=People!$B$4,People!$A$4,IF(Orders!M9577=People!$B$3,People!$A$3,IF(Orders!M9577=People!$B$2,People!$A$2,0))))</f>
        <v>Kelly Williams</v>
      </c>
      <c r="W9577" s="3" t="str">
        <f>IFERROR(INDEX(Returns!$B$2:$B$801,MATCH(Orders!B9577,Returns!$A$2:$A$801,0)),"No")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IF(M9578=People!$B$5,People!$A$5,IF(M9578=People!$B$4,People!$A$4,IF(Orders!M9578=People!$B$3,People!$A$3,IF(Orders!M9578=People!$B$2,People!$A$2,0))))</f>
        <v>Kelly Williams</v>
      </c>
      <c r="W9578" s="3" t="str">
        <f>IFERROR(INDEX(Returns!$B$2:$B$801,MATCH(Orders!B9578,Returns!$A$2:$A$801,0)),"No")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IF(M9579=People!$B$5,People!$A$5,IF(M9579=People!$B$4,People!$A$4,IF(Orders!M9579=People!$B$3,People!$A$3,IF(Orders!M9579=People!$B$2,People!$A$2,0))))</f>
        <v>Kelly Williams</v>
      </c>
      <c r="W9579" s="3" t="str">
        <f>IFERROR(INDEX(Returns!$B$2:$B$801,MATCH(Orders!B9579,Returns!$A$2:$A$801,0)),"No")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IF(M9580=People!$B$5,People!$A$5,IF(M9580=People!$B$4,People!$A$4,IF(Orders!M9580=People!$B$3,People!$A$3,IF(Orders!M9580=People!$B$2,People!$A$2,0))))</f>
        <v>Chuck Magee</v>
      </c>
      <c r="W9580" s="3" t="str">
        <f>IFERROR(INDEX(Returns!$B$2:$B$801,MATCH(Orders!B9580,Returns!$A$2:$A$801,0)),"No")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IF(M9581=People!$B$5,People!$A$5,IF(M9581=People!$B$4,People!$A$4,IF(Orders!M9581=People!$B$3,People!$A$3,IF(Orders!M9581=People!$B$2,People!$A$2,0))))</f>
        <v>Chuck Magee</v>
      </c>
      <c r="W9581" s="3" t="str">
        <f>IFERROR(INDEX(Returns!$B$2:$B$801,MATCH(Orders!B9581,Returns!$A$2:$A$801,0)),"No")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IF(M9582=People!$B$5,People!$A$5,IF(M9582=People!$B$4,People!$A$4,IF(Orders!M9582=People!$B$3,People!$A$3,IF(Orders!M9582=People!$B$2,People!$A$2,0))))</f>
        <v>Chuck Magee</v>
      </c>
      <c r="W9582" s="3" t="str">
        <f>IFERROR(INDEX(Returns!$B$2:$B$801,MATCH(Orders!B9582,Returns!$A$2:$A$801,0)),"No")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IF(M9583=People!$B$5,People!$A$5,IF(M9583=People!$B$4,People!$A$4,IF(Orders!M9583=People!$B$3,People!$A$3,IF(Orders!M9583=People!$B$2,People!$A$2,0))))</f>
        <v>Chuck Magee</v>
      </c>
      <c r="W9583" s="3" t="str">
        <f>IFERROR(INDEX(Returns!$B$2:$B$801,MATCH(Orders!B9583,Returns!$A$2:$A$801,0)),"No")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IF(M9584=People!$B$5,People!$A$5,IF(M9584=People!$B$4,People!$A$4,IF(Orders!M9584=People!$B$3,People!$A$3,IF(Orders!M9584=People!$B$2,People!$A$2,0))))</f>
        <v>Chuck Magee</v>
      </c>
      <c r="W9584" s="3" t="str">
        <f>IFERROR(INDEX(Returns!$B$2:$B$801,MATCH(Orders!B9584,Returns!$A$2:$A$801,0)),"No")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IF(M9585=People!$B$5,People!$A$5,IF(M9585=People!$B$4,People!$A$4,IF(Orders!M9585=People!$B$3,People!$A$3,IF(Orders!M9585=People!$B$2,People!$A$2,0))))</f>
        <v>Chuck Magee</v>
      </c>
      <c r="W9585" s="3" t="str">
        <f>IFERROR(INDEX(Returns!$B$2:$B$801,MATCH(Orders!B9585,Returns!$A$2:$A$801,0)),"No")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IF(M9586=People!$B$5,People!$A$5,IF(M9586=People!$B$4,People!$A$4,IF(Orders!M9586=People!$B$3,People!$A$3,IF(Orders!M9586=People!$B$2,People!$A$2,0))))</f>
        <v>Kelly Williams</v>
      </c>
      <c r="W9586" s="3" t="str">
        <f>IFERROR(INDEX(Returns!$B$2:$B$801,MATCH(Orders!B9586,Returns!$A$2:$A$801,0)),"No")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IF(M9587=People!$B$5,People!$A$5,IF(M9587=People!$B$4,People!$A$4,IF(Orders!M9587=People!$B$3,People!$A$3,IF(Orders!M9587=People!$B$2,People!$A$2,0))))</f>
        <v>Cassandra Brandow</v>
      </c>
      <c r="W9587" s="3" t="str">
        <f>IFERROR(INDEX(Returns!$B$2:$B$801,MATCH(Orders!B9587,Returns!$A$2:$A$801,0)),"No")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IF(M9588=People!$B$5,People!$A$5,IF(M9588=People!$B$4,People!$A$4,IF(Orders!M9588=People!$B$3,People!$A$3,IF(Orders!M9588=People!$B$2,People!$A$2,0))))</f>
        <v>Anna Andreadi</v>
      </c>
      <c r="W9588" s="3" t="str">
        <f>IFERROR(INDEX(Returns!$B$2:$B$801,MATCH(Orders!B9588,Returns!$A$2:$A$801,0)),"No")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IF(M9589=People!$B$5,People!$A$5,IF(M9589=People!$B$4,People!$A$4,IF(Orders!M9589=People!$B$3,People!$A$3,IF(Orders!M9589=People!$B$2,People!$A$2,0))))</f>
        <v>Kelly Williams</v>
      </c>
      <c r="W9589" s="3" t="str">
        <f>IFERROR(INDEX(Returns!$B$2:$B$801,MATCH(Orders!B9589,Returns!$A$2:$A$801,0)),"No")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IF(M9590=People!$B$5,People!$A$5,IF(M9590=People!$B$4,People!$A$4,IF(Orders!M9590=People!$B$3,People!$A$3,IF(Orders!M9590=People!$B$2,People!$A$2,0))))</f>
        <v>Kelly Williams</v>
      </c>
      <c r="W9590" s="3" t="str">
        <f>IFERROR(INDEX(Returns!$B$2:$B$801,MATCH(Orders!B9590,Returns!$A$2:$A$801,0)),"No")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IF(M9591=People!$B$5,People!$A$5,IF(M9591=People!$B$4,People!$A$4,IF(Orders!M9591=People!$B$3,People!$A$3,IF(Orders!M9591=People!$B$2,People!$A$2,0))))</f>
        <v>Kelly Williams</v>
      </c>
      <c r="W9591" s="3" t="str">
        <f>IFERROR(INDEX(Returns!$B$2:$B$801,MATCH(Orders!B9591,Returns!$A$2:$A$801,0)),"No")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IF(M9592=People!$B$5,People!$A$5,IF(M9592=People!$B$4,People!$A$4,IF(Orders!M9592=People!$B$3,People!$A$3,IF(Orders!M9592=People!$B$2,People!$A$2,0))))</f>
        <v>Kelly Williams</v>
      </c>
      <c r="W9592" s="3" t="str">
        <f>IFERROR(INDEX(Returns!$B$2:$B$801,MATCH(Orders!B9592,Returns!$A$2:$A$801,0)),"No")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IF(M9593=People!$B$5,People!$A$5,IF(M9593=People!$B$4,People!$A$4,IF(Orders!M9593=People!$B$3,People!$A$3,IF(Orders!M9593=People!$B$2,People!$A$2,0))))</f>
        <v>Kelly Williams</v>
      </c>
      <c r="W9593" s="3" t="str">
        <f>IFERROR(INDEX(Returns!$B$2:$B$801,MATCH(Orders!B9593,Returns!$A$2:$A$801,0)),"No")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IF(M9594=People!$B$5,People!$A$5,IF(M9594=People!$B$4,People!$A$4,IF(Orders!M9594=People!$B$3,People!$A$3,IF(Orders!M9594=People!$B$2,People!$A$2,0))))</f>
        <v>Kelly Williams</v>
      </c>
      <c r="W9594" s="3" t="str">
        <f>IFERROR(INDEX(Returns!$B$2:$B$801,MATCH(Orders!B9594,Returns!$A$2:$A$801,0)),"No")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IF(M9595=People!$B$5,People!$A$5,IF(M9595=People!$B$4,People!$A$4,IF(Orders!M9595=People!$B$3,People!$A$3,IF(Orders!M9595=People!$B$2,People!$A$2,0))))</f>
        <v>Chuck Magee</v>
      </c>
      <c r="W9595" s="3" t="str">
        <f>IFERROR(INDEX(Returns!$B$2:$B$801,MATCH(Orders!B9595,Returns!$A$2:$A$801,0)),"No")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IF(M9596=People!$B$5,People!$A$5,IF(M9596=People!$B$4,People!$A$4,IF(Orders!M9596=People!$B$3,People!$A$3,IF(Orders!M9596=People!$B$2,People!$A$2,0))))</f>
        <v>Chuck Magee</v>
      </c>
      <c r="W9596" s="3" t="str">
        <f>IFERROR(INDEX(Returns!$B$2:$B$801,MATCH(Orders!B9596,Returns!$A$2:$A$801,0)),"No")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IF(M9597=People!$B$5,People!$A$5,IF(M9597=People!$B$4,People!$A$4,IF(Orders!M9597=People!$B$3,People!$A$3,IF(Orders!M9597=People!$B$2,People!$A$2,0))))</f>
        <v>Anna Andreadi</v>
      </c>
      <c r="W9597" s="3" t="str">
        <f>IFERROR(INDEX(Returns!$B$2:$B$801,MATCH(Orders!B9597,Returns!$A$2:$A$801,0)),"No")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IF(M9598=People!$B$5,People!$A$5,IF(M9598=People!$B$4,People!$A$4,IF(Orders!M9598=People!$B$3,People!$A$3,IF(Orders!M9598=People!$B$2,People!$A$2,0))))</f>
        <v>Anna Andreadi</v>
      </c>
      <c r="W9598" s="3" t="str">
        <f>IFERROR(INDEX(Returns!$B$2:$B$801,MATCH(Orders!B9598,Returns!$A$2:$A$801,0)),"No")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IF(M9599=People!$B$5,People!$A$5,IF(M9599=People!$B$4,People!$A$4,IF(Orders!M9599=People!$B$3,People!$A$3,IF(Orders!M9599=People!$B$2,People!$A$2,0))))</f>
        <v>Anna Andreadi</v>
      </c>
      <c r="W9599" s="3" t="str">
        <f>IFERROR(INDEX(Returns!$B$2:$B$801,MATCH(Orders!B9599,Returns!$A$2:$A$801,0)),"No")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IF(M9600=People!$B$5,People!$A$5,IF(M9600=People!$B$4,People!$A$4,IF(Orders!M9600=People!$B$3,People!$A$3,IF(Orders!M9600=People!$B$2,People!$A$2,0))))</f>
        <v>Anna Andreadi</v>
      </c>
      <c r="W9600" s="3" t="str">
        <f>IFERROR(INDEX(Returns!$B$2:$B$801,MATCH(Orders!B9600,Returns!$A$2:$A$801,0)),"No")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IF(M9601=People!$B$5,People!$A$5,IF(M9601=People!$B$4,People!$A$4,IF(Orders!M9601=People!$B$3,People!$A$3,IF(Orders!M9601=People!$B$2,People!$A$2,0))))</f>
        <v>Anna Andreadi</v>
      </c>
      <c r="W9601" s="3" t="str">
        <f>IFERROR(INDEX(Returns!$B$2:$B$801,MATCH(Orders!B9601,Returns!$A$2:$A$801,0)),"No")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IF(M9602=People!$B$5,People!$A$5,IF(M9602=People!$B$4,People!$A$4,IF(Orders!M9602=People!$B$3,People!$A$3,IF(Orders!M9602=People!$B$2,People!$A$2,0))))</f>
        <v>Kelly Williams</v>
      </c>
      <c r="W9602" s="3" t="str">
        <f>IFERROR(INDEX(Returns!$B$2:$B$801,MATCH(Orders!B9602,Returns!$A$2:$A$801,0)),"No")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IF(M9603=People!$B$5,People!$A$5,IF(M9603=People!$B$4,People!$A$4,IF(Orders!M9603=People!$B$3,People!$A$3,IF(Orders!M9603=People!$B$2,People!$A$2,0))))</f>
        <v>Cassandra Brandow</v>
      </c>
      <c r="W9603" s="3" t="str">
        <f>IFERROR(INDEX(Returns!$B$2:$B$801,MATCH(Orders!B9603,Returns!$A$2:$A$801,0)),"No")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IF(M9604=People!$B$5,People!$A$5,IF(M9604=People!$B$4,People!$A$4,IF(Orders!M9604=People!$B$3,People!$A$3,IF(Orders!M9604=People!$B$2,People!$A$2,0))))</f>
        <v>Cassandra Brandow</v>
      </c>
      <c r="W9604" s="3" t="str">
        <f>IFERROR(INDEX(Returns!$B$2:$B$801,MATCH(Orders!B9604,Returns!$A$2:$A$801,0)),"No")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IF(M9605=People!$B$5,People!$A$5,IF(M9605=People!$B$4,People!$A$4,IF(Orders!M9605=People!$B$3,People!$A$3,IF(Orders!M9605=People!$B$2,People!$A$2,0))))</f>
        <v>Chuck Magee</v>
      </c>
      <c r="W9605" s="3" t="str">
        <f>IFERROR(INDEX(Returns!$B$2:$B$801,MATCH(Orders!B9605,Returns!$A$2:$A$801,0)),"No")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IF(M9606=People!$B$5,People!$A$5,IF(M9606=People!$B$4,People!$A$4,IF(Orders!M9606=People!$B$3,People!$A$3,IF(Orders!M9606=People!$B$2,People!$A$2,0))))</f>
        <v>Cassandra Brandow</v>
      </c>
      <c r="W9606" s="3" t="str">
        <f>IFERROR(INDEX(Returns!$B$2:$B$801,MATCH(Orders!B9606,Returns!$A$2:$A$801,0)),"No")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IF(M9607=People!$B$5,People!$A$5,IF(M9607=People!$B$4,People!$A$4,IF(Orders!M9607=People!$B$3,People!$A$3,IF(Orders!M9607=People!$B$2,People!$A$2,0))))</f>
        <v>Chuck Magee</v>
      </c>
      <c r="W9607" s="3" t="str">
        <f>IFERROR(INDEX(Returns!$B$2:$B$801,MATCH(Orders!B9607,Returns!$A$2:$A$801,0)),"No")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IF(M9608=People!$B$5,People!$A$5,IF(M9608=People!$B$4,People!$A$4,IF(Orders!M9608=People!$B$3,People!$A$3,IF(Orders!M9608=People!$B$2,People!$A$2,0))))</f>
        <v>Chuck Magee</v>
      </c>
      <c r="W9608" s="3" t="str">
        <f>IFERROR(INDEX(Returns!$B$2:$B$801,MATCH(Orders!B9608,Returns!$A$2:$A$801,0)),"No")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IF(M9609=People!$B$5,People!$A$5,IF(M9609=People!$B$4,People!$A$4,IF(Orders!M9609=People!$B$3,People!$A$3,IF(Orders!M9609=People!$B$2,People!$A$2,0))))</f>
        <v>Chuck Magee</v>
      </c>
      <c r="W9609" s="3" t="str">
        <f>IFERROR(INDEX(Returns!$B$2:$B$801,MATCH(Orders!B9609,Returns!$A$2:$A$801,0)),"No")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IF(M9610=People!$B$5,People!$A$5,IF(M9610=People!$B$4,People!$A$4,IF(Orders!M9610=People!$B$3,People!$A$3,IF(Orders!M9610=People!$B$2,People!$A$2,0))))</f>
        <v>Chuck Magee</v>
      </c>
      <c r="W9610" s="3" t="str">
        <f>IFERROR(INDEX(Returns!$B$2:$B$801,MATCH(Orders!B9610,Returns!$A$2:$A$801,0)),"No")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IF(M9611=People!$B$5,People!$A$5,IF(M9611=People!$B$4,People!$A$4,IF(Orders!M9611=People!$B$3,People!$A$3,IF(Orders!M9611=People!$B$2,People!$A$2,0))))</f>
        <v>Anna Andreadi</v>
      </c>
      <c r="W9611" s="3" t="str">
        <f>IFERROR(INDEX(Returns!$B$2:$B$801,MATCH(Orders!B9611,Returns!$A$2:$A$801,0)),"No")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IF(M9612=People!$B$5,People!$A$5,IF(M9612=People!$B$4,People!$A$4,IF(Orders!M9612=People!$B$3,People!$A$3,IF(Orders!M9612=People!$B$2,People!$A$2,0))))</f>
        <v>Anna Andreadi</v>
      </c>
      <c r="W9612" s="3" t="str">
        <f>IFERROR(INDEX(Returns!$B$2:$B$801,MATCH(Orders!B9612,Returns!$A$2:$A$801,0)),"No")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IF(M9613=People!$B$5,People!$A$5,IF(M9613=People!$B$4,People!$A$4,IF(Orders!M9613=People!$B$3,People!$A$3,IF(Orders!M9613=People!$B$2,People!$A$2,0))))</f>
        <v>Cassandra Brandow</v>
      </c>
      <c r="W9613" s="3" t="str">
        <f>IFERROR(INDEX(Returns!$B$2:$B$801,MATCH(Orders!B9613,Returns!$A$2:$A$801,0)),"No")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IF(M9614=People!$B$5,People!$A$5,IF(M9614=People!$B$4,People!$A$4,IF(Orders!M9614=People!$B$3,People!$A$3,IF(Orders!M9614=People!$B$2,People!$A$2,0))))</f>
        <v>Anna Andreadi</v>
      </c>
      <c r="W9614" s="3" t="str">
        <f>IFERROR(INDEX(Returns!$B$2:$B$801,MATCH(Orders!B9614,Returns!$A$2:$A$801,0)),"No")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IF(M9615=People!$B$5,People!$A$5,IF(M9615=People!$B$4,People!$A$4,IF(Orders!M9615=People!$B$3,People!$A$3,IF(Orders!M9615=People!$B$2,People!$A$2,0))))</f>
        <v>Anna Andreadi</v>
      </c>
      <c r="W9615" s="3" t="str">
        <f>IFERROR(INDEX(Returns!$B$2:$B$801,MATCH(Orders!B9615,Returns!$A$2:$A$801,0)),"No")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IF(M9616=People!$B$5,People!$A$5,IF(M9616=People!$B$4,People!$A$4,IF(Orders!M9616=People!$B$3,People!$A$3,IF(Orders!M9616=People!$B$2,People!$A$2,0))))</f>
        <v>Anna Andreadi</v>
      </c>
      <c r="W9616" s="3" t="str">
        <f>IFERROR(INDEX(Returns!$B$2:$B$801,MATCH(Orders!B9616,Returns!$A$2:$A$801,0)),"No")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IF(M9617=People!$B$5,People!$A$5,IF(M9617=People!$B$4,People!$A$4,IF(Orders!M9617=People!$B$3,People!$A$3,IF(Orders!M9617=People!$B$2,People!$A$2,0))))</f>
        <v>Anna Andreadi</v>
      </c>
      <c r="W9617" s="3" t="str">
        <f>IFERROR(INDEX(Returns!$B$2:$B$801,MATCH(Orders!B9617,Returns!$A$2:$A$801,0)),"No")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IF(M9618=People!$B$5,People!$A$5,IF(M9618=People!$B$4,People!$A$4,IF(Orders!M9618=People!$B$3,People!$A$3,IF(Orders!M9618=People!$B$2,People!$A$2,0))))</f>
        <v>Anna Andreadi</v>
      </c>
      <c r="W9618" s="3" t="str">
        <f>IFERROR(INDEX(Returns!$B$2:$B$801,MATCH(Orders!B9618,Returns!$A$2:$A$801,0)),"No")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IF(M9619=People!$B$5,People!$A$5,IF(M9619=People!$B$4,People!$A$4,IF(Orders!M9619=People!$B$3,People!$A$3,IF(Orders!M9619=People!$B$2,People!$A$2,0))))</f>
        <v>Chuck Magee</v>
      </c>
      <c r="W9619" s="3" t="str">
        <f>IFERROR(INDEX(Returns!$B$2:$B$801,MATCH(Orders!B9619,Returns!$A$2:$A$801,0)),"No")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IF(M9620=People!$B$5,People!$A$5,IF(M9620=People!$B$4,People!$A$4,IF(Orders!M9620=People!$B$3,People!$A$3,IF(Orders!M9620=People!$B$2,People!$A$2,0))))</f>
        <v>Chuck Magee</v>
      </c>
      <c r="W9620" s="3" t="str">
        <f>IFERROR(INDEX(Returns!$B$2:$B$801,MATCH(Orders!B9620,Returns!$A$2:$A$801,0)),"No")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IF(M9621=People!$B$5,People!$A$5,IF(M9621=People!$B$4,People!$A$4,IF(Orders!M9621=People!$B$3,People!$A$3,IF(Orders!M9621=People!$B$2,People!$A$2,0))))</f>
        <v>Chuck Magee</v>
      </c>
      <c r="W9621" s="3" t="str">
        <f>IFERROR(INDEX(Returns!$B$2:$B$801,MATCH(Orders!B9621,Returns!$A$2:$A$801,0)),"No")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IF(M9622=People!$B$5,People!$A$5,IF(M9622=People!$B$4,People!$A$4,IF(Orders!M9622=People!$B$3,People!$A$3,IF(Orders!M9622=People!$B$2,People!$A$2,0))))</f>
        <v>Chuck Magee</v>
      </c>
      <c r="W9622" s="3" t="str">
        <f>IFERROR(INDEX(Returns!$B$2:$B$801,MATCH(Orders!B9622,Returns!$A$2:$A$801,0)),"No")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IF(M9623=People!$B$5,People!$A$5,IF(M9623=People!$B$4,People!$A$4,IF(Orders!M9623=People!$B$3,People!$A$3,IF(Orders!M9623=People!$B$2,People!$A$2,0))))</f>
        <v>Chuck Magee</v>
      </c>
      <c r="W9623" s="3" t="str">
        <f>IFERROR(INDEX(Returns!$B$2:$B$801,MATCH(Orders!B9623,Returns!$A$2:$A$801,0)),"No")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IF(M9624=People!$B$5,People!$A$5,IF(M9624=People!$B$4,People!$A$4,IF(Orders!M9624=People!$B$3,People!$A$3,IF(Orders!M9624=People!$B$2,People!$A$2,0))))</f>
        <v>Chuck Magee</v>
      </c>
      <c r="W9624" s="3" t="str">
        <f>IFERROR(INDEX(Returns!$B$2:$B$801,MATCH(Orders!B9624,Returns!$A$2:$A$801,0)),"No")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IF(M9625=People!$B$5,People!$A$5,IF(M9625=People!$B$4,People!$A$4,IF(Orders!M9625=People!$B$3,People!$A$3,IF(Orders!M9625=People!$B$2,People!$A$2,0))))</f>
        <v>Kelly Williams</v>
      </c>
      <c r="W9625" s="3" t="str">
        <f>IFERROR(INDEX(Returns!$B$2:$B$801,MATCH(Orders!B9625,Returns!$A$2:$A$801,0)),"No")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IF(M9626=People!$B$5,People!$A$5,IF(M9626=People!$B$4,People!$A$4,IF(Orders!M9626=People!$B$3,People!$A$3,IF(Orders!M9626=People!$B$2,People!$A$2,0))))</f>
        <v>Kelly Williams</v>
      </c>
      <c r="W9626" s="3" t="str">
        <f>IFERROR(INDEX(Returns!$B$2:$B$801,MATCH(Orders!B9626,Returns!$A$2:$A$801,0)),"No")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IF(M9627=People!$B$5,People!$A$5,IF(M9627=People!$B$4,People!$A$4,IF(Orders!M9627=People!$B$3,People!$A$3,IF(Orders!M9627=People!$B$2,People!$A$2,0))))</f>
        <v>Kelly Williams</v>
      </c>
      <c r="W9627" s="3" t="str">
        <f>IFERROR(INDEX(Returns!$B$2:$B$801,MATCH(Orders!B9627,Returns!$A$2:$A$801,0)),"No")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IF(M9628=People!$B$5,People!$A$5,IF(M9628=People!$B$4,People!$A$4,IF(Orders!M9628=People!$B$3,People!$A$3,IF(Orders!M9628=People!$B$2,People!$A$2,0))))</f>
        <v>Kelly Williams</v>
      </c>
      <c r="W9628" s="3" t="str">
        <f>IFERROR(INDEX(Returns!$B$2:$B$801,MATCH(Orders!B9628,Returns!$A$2:$A$801,0)),"No")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IF(M9629=People!$B$5,People!$A$5,IF(M9629=People!$B$4,People!$A$4,IF(Orders!M9629=People!$B$3,People!$A$3,IF(Orders!M9629=People!$B$2,People!$A$2,0))))</f>
        <v>Kelly Williams</v>
      </c>
      <c r="W9629" s="3" t="str">
        <f>IFERROR(INDEX(Returns!$B$2:$B$801,MATCH(Orders!B9629,Returns!$A$2:$A$801,0)),"No")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IF(M9630=People!$B$5,People!$A$5,IF(M9630=People!$B$4,People!$A$4,IF(Orders!M9630=People!$B$3,People!$A$3,IF(Orders!M9630=People!$B$2,People!$A$2,0))))</f>
        <v>Chuck Magee</v>
      </c>
      <c r="W9630" s="3" t="str">
        <f>IFERROR(INDEX(Returns!$B$2:$B$801,MATCH(Orders!B9630,Returns!$A$2:$A$801,0)),"No")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IF(M9631=People!$B$5,People!$A$5,IF(M9631=People!$B$4,People!$A$4,IF(Orders!M9631=People!$B$3,People!$A$3,IF(Orders!M9631=People!$B$2,People!$A$2,0))))</f>
        <v>Chuck Magee</v>
      </c>
      <c r="W9631" s="3" t="str">
        <f>IFERROR(INDEX(Returns!$B$2:$B$801,MATCH(Orders!B9631,Returns!$A$2:$A$801,0)),"No")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IF(M9632=People!$B$5,People!$A$5,IF(M9632=People!$B$4,People!$A$4,IF(Orders!M9632=People!$B$3,People!$A$3,IF(Orders!M9632=People!$B$2,People!$A$2,0))))</f>
        <v>Chuck Magee</v>
      </c>
      <c r="W9632" s="3" t="str">
        <f>IFERROR(INDEX(Returns!$B$2:$B$801,MATCH(Orders!B9632,Returns!$A$2:$A$801,0)),"No")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IF(M9633=People!$B$5,People!$A$5,IF(M9633=People!$B$4,People!$A$4,IF(Orders!M9633=People!$B$3,People!$A$3,IF(Orders!M9633=People!$B$2,People!$A$2,0))))</f>
        <v>Chuck Magee</v>
      </c>
      <c r="W9633" s="3" t="str">
        <f>IFERROR(INDEX(Returns!$B$2:$B$801,MATCH(Orders!B9633,Returns!$A$2:$A$801,0)),"No")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IF(M9634=People!$B$5,People!$A$5,IF(M9634=People!$B$4,People!$A$4,IF(Orders!M9634=People!$B$3,People!$A$3,IF(Orders!M9634=People!$B$2,People!$A$2,0))))</f>
        <v>Kelly Williams</v>
      </c>
      <c r="W9634" s="3" t="str">
        <f>IFERROR(INDEX(Returns!$B$2:$B$801,MATCH(Orders!B9634,Returns!$A$2:$A$801,0)),"No")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IF(M9635=People!$B$5,People!$A$5,IF(M9635=People!$B$4,People!$A$4,IF(Orders!M9635=People!$B$3,People!$A$3,IF(Orders!M9635=People!$B$2,People!$A$2,0))))</f>
        <v>Chuck Magee</v>
      </c>
      <c r="W9635" s="3" t="str">
        <f>IFERROR(INDEX(Returns!$B$2:$B$801,MATCH(Orders!B9635,Returns!$A$2:$A$801,0)),"No")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IF(M9636=People!$B$5,People!$A$5,IF(M9636=People!$B$4,People!$A$4,IF(Orders!M9636=People!$B$3,People!$A$3,IF(Orders!M9636=People!$B$2,People!$A$2,0))))</f>
        <v>Chuck Magee</v>
      </c>
      <c r="W9636" s="3" t="str">
        <f>IFERROR(INDEX(Returns!$B$2:$B$801,MATCH(Orders!B9636,Returns!$A$2:$A$801,0)),"No")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IF(M9637=People!$B$5,People!$A$5,IF(M9637=People!$B$4,People!$A$4,IF(Orders!M9637=People!$B$3,People!$A$3,IF(Orders!M9637=People!$B$2,People!$A$2,0))))</f>
        <v>Chuck Magee</v>
      </c>
      <c r="W9637" s="3" t="str">
        <f>IFERROR(INDEX(Returns!$B$2:$B$801,MATCH(Orders!B9637,Returns!$A$2:$A$801,0)),"No")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IF(M9638=People!$B$5,People!$A$5,IF(M9638=People!$B$4,People!$A$4,IF(Orders!M9638=People!$B$3,People!$A$3,IF(Orders!M9638=People!$B$2,People!$A$2,0))))</f>
        <v>Anna Andreadi</v>
      </c>
      <c r="W9638" s="3" t="str">
        <f>IFERROR(INDEX(Returns!$B$2:$B$801,MATCH(Orders!B9638,Returns!$A$2:$A$801,0)),"No")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IF(M9639=People!$B$5,People!$A$5,IF(M9639=People!$B$4,People!$A$4,IF(Orders!M9639=People!$B$3,People!$A$3,IF(Orders!M9639=People!$B$2,People!$A$2,0))))</f>
        <v>Anna Andreadi</v>
      </c>
      <c r="W9639" s="3" t="str">
        <f>IFERROR(INDEX(Returns!$B$2:$B$801,MATCH(Orders!B9639,Returns!$A$2:$A$801,0)),"No")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IF(M9640=People!$B$5,People!$A$5,IF(M9640=People!$B$4,People!$A$4,IF(Orders!M9640=People!$B$3,People!$A$3,IF(Orders!M9640=People!$B$2,People!$A$2,0))))</f>
        <v>Anna Andreadi</v>
      </c>
      <c r="W9640" s="3" t="str">
        <f>IFERROR(INDEX(Returns!$B$2:$B$801,MATCH(Orders!B9640,Returns!$A$2:$A$801,0)),"No")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IF(M9641=People!$B$5,People!$A$5,IF(M9641=People!$B$4,People!$A$4,IF(Orders!M9641=People!$B$3,People!$A$3,IF(Orders!M9641=People!$B$2,People!$A$2,0))))</f>
        <v>Cassandra Brandow</v>
      </c>
      <c r="W9641" s="3" t="str">
        <f>IFERROR(INDEX(Returns!$B$2:$B$801,MATCH(Orders!B9641,Returns!$A$2:$A$801,0)),"No")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IF(M9642=People!$B$5,People!$A$5,IF(M9642=People!$B$4,People!$A$4,IF(Orders!M9642=People!$B$3,People!$A$3,IF(Orders!M9642=People!$B$2,People!$A$2,0))))</f>
        <v>Anna Andreadi</v>
      </c>
      <c r="W9642" s="3" t="str">
        <f>IFERROR(INDEX(Returns!$B$2:$B$801,MATCH(Orders!B9642,Returns!$A$2:$A$801,0)),"No")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IF(M9643=People!$B$5,People!$A$5,IF(M9643=People!$B$4,People!$A$4,IF(Orders!M9643=People!$B$3,People!$A$3,IF(Orders!M9643=People!$B$2,People!$A$2,0))))</f>
        <v>Anna Andreadi</v>
      </c>
      <c r="W9643" s="3" t="str">
        <f>IFERROR(INDEX(Returns!$B$2:$B$801,MATCH(Orders!B9643,Returns!$A$2:$A$801,0)),"No")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IF(M9644=People!$B$5,People!$A$5,IF(M9644=People!$B$4,People!$A$4,IF(Orders!M9644=People!$B$3,People!$A$3,IF(Orders!M9644=People!$B$2,People!$A$2,0))))</f>
        <v>Anna Andreadi</v>
      </c>
      <c r="W9644" s="3" t="str">
        <f>IFERROR(INDEX(Returns!$B$2:$B$801,MATCH(Orders!B9644,Returns!$A$2:$A$801,0)),"No")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IF(M9645=People!$B$5,People!$A$5,IF(M9645=People!$B$4,People!$A$4,IF(Orders!M9645=People!$B$3,People!$A$3,IF(Orders!M9645=People!$B$2,People!$A$2,0))))</f>
        <v>Anna Andreadi</v>
      </c>
      <c r="W9645" s="3" t="str">
        <f>IFERROR(INDEX(Returns!$B$2:$B$801,MATCH(Orders!B9645,Returns!$A$2:$A$801,0)),"No")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IF(M9646=People!$B$5,People!$A$5,IF(M9646=People!$B$4,People!$A$4,IF(Orders!M9646=People!$B$3,People!$A$3,IF(Orders!M9646=People!$B$2,People!$A$2,0))))</f>
        <v>Anna Andreadi</v>
      </c>
      <c r="W9646" s="3" t="str">
        <f>IFERROR(INDEX(Returns!$B$2:$B$801,MATCH(Orders!B9646,Returns!$A$2:$A$801,0)),"No")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IF(M9647=People!$B$5,People!$A$5,IF(M9647=People!$B$4,People!$A$4,IF(Orders!M9647=People!$B$3,People!$A$3,IF(Orders!M9647=People!$B$2,People!$A$2,0))))</f>
        <v>Anna Andreadi</v>
      </c>
      <c r="W9647" s="3" t="str">
        <f>IFERROR(INDEX(Returns!$B$2:$B$801,MATCH(Orders!B9647,Returns!$A$2:$A$801,0)),"No")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IF(M9648=People!$B$5,People!$A$5,IF(M9648=People!$B$4,People!$A$4,IF(Orders!M9648=People!$B$3,People!$A$3,IF(Orders!M9648=People!$B$2,People!$A$2,0))))</f>
        <v>Anna Andreadi</v>
      </c>
      <c r="W9648" s="3" t="str">
        <f>IFERROR(INDEX(Returns!$B$2:$B$801,MATCH(Orders!B9648,Returns!$A$2:$A$801,0)),"No")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IF(M9649=People!$B$5,People!$A$5,IF(M9649=People!$B$4,People!$A$4,IF(Orders!M9649=People!$B$3,People!$A$3,IF(Orders!M9649=People!$B$2,People!$A$2,0))))</f>
        <v>Kelly Williams</v>
      </c>
      <c r="W9649" s="3" t="str">
        <f>IFERROR(INDEX(Returns!$B$2:$B$801,MATCH(Orders!B9649,Returns!$A$2:$A$801,0)),"No")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IF(M9650=People!$B$5,People!$A$5,IF(M9650=People!$B$4,People!$A$4,IF(Orders!M9650=People!$B$3,People!$A$3,IF(Orders!M9650=People!$B$2,People!$A$2,0))))</f>
        <v>Kelly Williams</v>
      </c>
      <c r="W9650" s="3" t="str">
        <f>IFERROR(INDEX(Returns!$B$2:$B$801,MATCH(Orders!B9650,Returns!$A$2:$A$801,0)),"No")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IF(M9651=People!$B$5,People!$A$5,IF(M9651=People!$B$4,People!$A$4,IF(Orders!M9651=People!$B$3,People!$A$3,IF(Orders!M9651=People!$B$2,People!$A$2,0))))</f>
        <v>Anna Andreadi</v>
      </c>
      <c r="W9651" s="3" t="str">
        <f>IFERROR(INDEX(Returns!$B$2:$B$801,MATCH(Orders!B9651,Returns!$A$2:$A$801,0)),"No")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IF(M9652=People!$B$5,People!$A$5,IF(M9652=People!$B$4,People!$A$4,IF(Orders!M9652=People!$B$3,People!$A$3,IF(Orders!M9652=People!$B$2,People!$A$2,0))))</f>
        <v>Anna Andreadi</v>
      </c>
      <c r="W9652" s="3" t="str">
        <f>IFERROR(INDEX(Returns!$B$2:$B$801,MATCH(Orders!B9652,Returns!$A$2:$A$801,0)),"No")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IF(M9653=People!$B$5,People!$A$5,IF(M9653=People!$B$4,People!$A$4,IF(Orders!M9653=People!$B$3,People!$A$3,IF(Orders!M9653=People!$B$2,People!$A$2,0))))</f>
        <v>Anna Andreadi</v>
      </c>
      <c r="W9653" s="3" t="str">
        <f>IFERROR(INDEX(Returns!$B$2:$B$801,MATCH(Orders!B9653,Returns!$A$2:$A$801,0)),"No")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IF(M9654=People!$B$5,People!$A$5,IF(M9654=People!$B$4,People!$A$4,IF(Orders!M9654=People!$B$3,People!$A$3,IF(Orders!M9654=People!$B$2,People!$A$2,0))))</f>
        <v>Anna Andreadi</v>
      </c>
      <c r="W9654" s="3" t="str">
        <f>IFERROR(INDEX(Returns!$B$2:$B$801,MATCH(Orders!B9654,Returns!$A$2:$A$801,0)),"No")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IF(M9655=People!$B$5,People!$A$5,IF(M9655=People!$B$4,People!$A$4,IF(Orders!M9655=People!$B$3,People!$A$3,IF(Orders!M9655=People!$B$2,People!$A$2,0))))</f>
        <v>Anna Andreadi</v>
      </c>
      <c r="W9655" s="3" t="str">
        <f>IFERROR(INDEX(Returns!$B$2:$B$801,MATCH(Orders!B9655,Returns!$A$2:$A$801,0)),"No")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IF(M9656=People!$B$5,People!$A$5,IF(M9656=People!$B$4,People!$A$4,IF(Orders!M9656=People!$B$3,People!$A$3,IF(Orders!M9656=People!$B$2,People!$A$2,0))))</f>
        <v>Anna Andreadi</v>
      </c>
      <c r="W9656" s="3" t="str">
        <f>IFERROR(INDEX(Returns!$B$2:$B$801,MATCH(Orders!B9656,Returns!$A$2:$A$801,0)),"No")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IF(M9657=People!$B$5,People!$A$5,IF(M9657=People!$B$4,People!$A$4,IF(Orders!M9657=People!$B$3,People!$A$3,IF(Orders!M9657=People!$B$2,People!$A$2,0))))</f>
        <v>Chuck Magee</v>
      </c>
      <c r="W9657" s="3" t="str">
        <f>IFERROR(INDEX(Returns!$B$2:$B$801,MATCH(Orders!B9657,Returns!$A$2:$A$801,0)),"No")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IF(M9658=People!$B$5,People!$A$5,IF(M9658=People!$B$4,People!$A$4,IF(Orders!M9658=People!$B$3,People!$A$3,IF(Orders!M9658=People!$B$2,People!$A$2,0))))</f>
        <v>Chuck Magee</v>
      </c>
      <c r="W9658" s="3" t="str">
        <f>IFERROR(INDEX(Returns!$B$2:$B$801,MATCH(Orders!B9658,Returns!$A$2:$A$801,0)),"No")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IF(M9659=People!$B$5,People!$A$5,IF(M9659=People!$B$4,People!$A$4,IF(Orders!M9659=People!$B$3,People!$A$3,IF(Orders!M9659=People!$B$2,People!$A$2,0))))</f>
        <v>Chuck Magee</v>
      </c>
      <c r="W9659" s="3" t="str">
        <f>IFERROR(INDEX(Returns!$B$2:$B$801,MATCH(Orders!B9659,Returns!$A$2:$A$801,0)),"No")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IF(M9660=People!$B$5,People!$A$5,IF(M9660=People!$B$4,People!$A$4,IF(Orders!M9660=People!$B$3,People!$A$3,IF(Orders!M9660=People!$B$2,People!$A$2,0))))</f>
        <v>Chuck Magee</v>
      </c>
      <c r="W9660" s="3" t="str">
        <f>IFERROR(INDEX(Returns!$B$2:$B$801,MATCH(Orders!B9660,Returns!$A$2:$A$801,0)),"No")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IF(M9661=People!$B$5,People!$A$5,IF(M9661=People!$B$4,People!$A$4,IF(Orders!M9661=People!$B$3,People!$A$3,IF(Orders!M9661=People!$B$2,People!$A$2,0))))</f>
        <v>Anna Andreadi</v>
      </c>
      <c r="W9661" s="3" t="str">
        <f>IFERROR(INDEX(Returns!$B$2:$B$801,MATCH(Orders!B9661,Returns!$A$2:$A$801,0)),"No")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IF(M9662=People!$B$5,People!$A$5,IF(M9662=People!$B$4,People!$A$4,IF(Orders!M9662=People!$B$3,People!$A$3,IF(Orders!M9662=People!$B$2,People!$A$2,0))))</f>
        <v>Anna Andreadi</v>
      </c>
      <c r="W9662" s="3" t="str">
        <f>IFERROR(INDEX(Returns!$B$2:$B$801,MATCH(Orders!B9662,Returns!$A$2:$A$801,0)),"No")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IF(M9663=People!$B$5,People!$A$5,IF(M9663=People!$B$4,People!$A$4,IF(Orders!M9663=People!$B$3,People!$A$3,IF(Orders!M9663=People!$B$2,People!$A$2,0))))</f>
        <v>Anna Andreadi</v>
      </c>
      <c r="W9663" s="3" t="str">
        <f>IFERROR(INDEX(Returns!$B$2:$B$801,MATCH(Orders!B9663,Returns!$A$2:$A$801,0)),"No")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IF(M9664=People!$B$5,People!$A$5,IF(M9664=People!$B$4,People!$A$4,IF(Orders!M9664=People!$B$3,People!$A$3,IF(Orders!M9664=People!$B$2,People!$A$2,0))))</f>
        <v>Anna Andreadi</v>
      </c>
      <c r="W9664" s="3" t="str">
        <f>IFERROR(INDEX(Returns!$B$2:$B$801,MATCH(Orders!B9664,Returns!$A$2:$A$801,0)),"No")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IF(M9665=People!$B$5,People!$A$5,IF(M9665=People!$B$4,People!$A$4,IF(Orders!M9665=People!$B$3,People!$A$3,IF(Orders!M9665=People!$B$2,People!$A$2,0))))</f>
        <v>Anna Andreadi</v>
      </c>
      <c r="W9665" s="3" t="str">
        <f>IFERROR(INDEX(Returns!$B$2:$B$801,MATCH(Orders!B9665,Returns!$A$2:$A$801,0)),"No")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IF(M9666=People!$B$5,People!$A$5,IF(M9666=People!$B$4,People!$A$4,IF(Orders!M9666=People!$B$3,People!$A$3,IF(Orders!M9666=People!$B$2,People!$A$2,0))))</f>
        <v>Anna Andreadi</v>
      </c>
      <c r="W9666" s="3" t="str">
        <f>IFERROR(INDEX(Returns!$B$2:$B$801,MATCH(Orders!B9666,Returns!$A$2:$A$801,0)),"No")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IF(M9667=People!$B$5,People!$A$5,IF(M9667=People!$B$4,People!$A$4,IF(Orders!M9667=People!$B$3,People!$A$3,IF(Orders!M9667=People!$B$2,People!$A$2,0))))</f>
        <v>Anna Andreadi</v>
      </c>
      <c r="W9667" s="3" t="str">
        <f>IFERROR(INDEX(Returns!$B$2:$B$801,MATCH(Orders!B9667,Returns!$A$2:$A$801,0)),"No")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IF(M9668=People!$B$5,People!$A$5,IF(M9668=People!$B$4,People!$A$4,IF(Orders!M9668=People!$B$3,People!$A$3,IF(Orders!M9668=People!$B$2,People!$A$2,0))))</f>
        <v>Anna Andreadi</v>
      </c>
      <c r="W9668" s="3" t="str">
        <f>IFERROR(INDEX(Returns!$B$2:$B$801,MATCH(Orders!B9668,Returns!$A$2:$A$801,0)),"No")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IF(M9669=People!$B$5,People!$A$5,IF(M9669=People!$B$4,People!$A$4,IF(Orders!M9669=People!$B$3,People!$A$3,IF(Orders!M9669=People!$B$2,People!$A$2,0))))</f>
        <v>Anna Andreadi</v>
      </c>
      <c r="W9669" s="3" t="str">
        <f>IFERROR(INDEX(Returns!$B$2:$B$801,MATCH(Orders!B9669,Returns!$A$2:$A$801,0)),"No")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IF(M9670=People!$B$5,People!$A$5,IF(M9670=People!$B$4,People!$A$4,IF(Orders!M9670=People!$B$3,People!$A$3,IF(Orders!M9670=People!$B$2,People!$A$2,0))))</f>
        <v>Anna Andreadi</v>
      </c>
      <c r="W9670" s="3" t="str">
        <f>IFERROR(INDEX(Returns!$B$2:$B$801,MATCH(Orders!B9670,Returns!$A$2:$A$801,0)),"No")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IF(M9671=People!$B$5,People!$A$5,IF(M9671=People!$B$4,People!$A$4,IF(Orders!M9671=People!$B$3,People!$A$3,IF(Orders!M9671=People!$B$2,People!$A$2,0))))</f>
        <v>Cassandra Brandow</v>
      </c>
      <c r="W9671" s="3" t="str">
        <f>IFERROR(INDEX(Returns!$B$2:$B$801,MATCH(Orders!B9671,Returns!$A$2:$A$801,0)),"No")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IF(M9672=People!$B$5,People!$A$5,IF(M9672=People!$B$4,People!$A$4,IF(Orders!M9672=People!$B$3,People!$A$3,IF(Orders!M9672=People!$B$2,People!$A$2,0))))</f>
        <v>Cassandra Brandow</v>
      </c>
      <c r="W9672" s="3" t="str">
        <f>IFERROR(INDEX(Returns!$B$2:$B$801,MATCH(Orders!B9672,Returns!$A$2:$A$801,0)),"No")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IF(M9673=People!$B$5,People!$A$5,IF(M9673=People!$B$4,People!$A$4,IF(Orders!M9673=People!$B$3,People!$A$3,IF(Orders!M9673=People!$B$2,People!$A$2,0))))</f>
        <v>Anna Andreadi</v>
      </c>
      <c r="W9673" s="3" t="str">
        <f>IFERROR(INDEX(Returns!$B$2:$B$801,MATCH(Orders!B9673,Returns!$A$2:$A$801,0)),"No")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IF(M9674=People!$B$5,People!$A$5,IF(M9674=People!$B$4,People!$A$4,IF(Orders!M9674=People!$B$3,People!$A$3,IF(Orders!M9674=People!$B$2,People!$A$2,0))))</f>
        <v>Chuck Magee</v>
      </c>
      <c r="W9674" s="3" t="str">
        <f>IFERROR(INDEX(Returns!$B$2:$B$801,MATCH(Orders!B9674,Returns!$A$2:$A$801,0)),"No")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IF(M9675=People!$B$5,People!$A$5,IF(M9675=People!$B$4,People!$A$4,IF(Orders!M9675=People!$B$3,People!$A$3,IF(Orders!M9675=People!$B$2,People!$A$2,0))))</f>
        <v>Chuck Magee</v>
      </c>
      <c r="W9675" s="3" t="str">
        <f>IFERROR(INDEX(Returns!$B$2:$B$801,MATCH(Orders!B9675,Returns!$A$2:$A$801,0)),"No")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IF(M9676=People!$B$5,People!$A$5,IF(M9676=People!$B$4,People!$A$4,IF(Orders!M9676=People!$B$3,People!$A$3,IF(Orders!M9676=People!$B$2,People!$A$2,0))))</f>
        <v>Kelly Williams</v>
      </c>
      <c r="W9676" s="3" t="str">
        <f>IFERROR(INDEX(Returns!$B$2:$B$801,MATCH(Orders!B9676,Returns!$A$2:$A$801,0)),"No")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IF(M9677=People!$B$5,People!$A$5,IF(M9677=People!$B$4,People!$A$4,IF(Orders!M9677=People!$B$3,People!$A$3,IF(Orders!M9677=People!$B$2,People!$A$2,0))))</f>
        <v>Anna Andreadi</v>
      </c>
      <c r="W9677" s="3" t="str">
        <f>IFERROR(INDEX(Returns!$B$2:$B$801,MATCH(Orders!B9677,Returns!$A$2:$A$801,0)),"No")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IF(M9678=People!$B$5,People!$A$5,IF(M9678=People!$B$4,People!$A$4,IF(Orders!M9678=People!$B$3,People!$A$3,IF(Orders!M9678=People!$B$2,People!$A$2,0))))</f>
        <v>Kelly Williams</v>
      </c>
      <c r="W9678" s="3" t="str">
        <f>IFERROR(INDEX(Returns!$B$2:$B$801,MATCH(Orders!B9678,Returns!$A$2:$A$801,0)),"No")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IF(M9679=People!$B$5,People!$A$5,IF(M9679=People!$B$4,People!$A$4,IF(Orders!M9679=People!$B$3,People!$A$3,IF(Orders!M9679=People!$B$2,People!$A$2,0))))</f>
        <v>Chuck Magee</v>
      </c>
      <c r="W9679" s="3" t="str">
        <f>IFERROR(INDEX(Returns!$B$2:$B$801,MATCH(Orders!B9679,Returns!$A$2:$A$801,0)),"No")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IF(M9680=People!$B$5,People!$A$5,IF(M9680=People!$B$4,People!$A$4,IF(Orders!M9680=People!$B$3,People!$A$3,IF(Orders!M9680=People!$B$2,People!$A$2,0))))</f>
        <v>Chuck Magee</v>
      </c>
      <c r="W9680" s="3" t="str">
        <f>IFERROR(INDEX(Returns!$B$2:$B$801,MATCH(Orders!B9680,Returns!$A$2:$A$801,0)),"No")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IF(M9681=People!$B$5,People!$A$5,IF(M9681=People!$B$4,People!$A$4,IF(Orders!M9681=People!$B$3,People!$A$3,IF(Orders!M9681=People!$B$2,People!$A$2,0))))</f>
        <v>Anna Andreadi</v>
      </c>
      <c r="W9681" s="3" t="str">
        <f>IFERROR(INDEX(Returns!$B$2:$B$801,MATCH(Orders!B9681,Returns!$A$2:$A$801,0)),"No")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IF(M9682=People!$B$5,People!$A$5,IF(M9682=People!$B$4,People!$A$4,IF(Orders!M9682=People!$B$3,People!$A$3,IF(Orders!M9682=People!$B$2,People!$A$2,0))))</f>
        <v>Anna Andreadi</v>
      </c>
      <c r="W9682" s="3" t="str">
        <f>IFERROR(INDEX(Returns!$B$2:$B$801,MATCH(Orders!B9682,Returns!$A$2:$A$801,0)),"No")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IF(M9683=People!$B$5,People!$A$5,IF(M9683=People!$B$4,People!$A$4,IF(Orders!M9683=People!$B$3,People!$A$3,IF(Orders!M9683=People!$B$2,People!$A$2,0))))</f>
        <v>Anna Andreadi</v>
      </c>
      <c r="W9683" s="3" t="str">
        <f>IFERROR(INDEX(Returns!$B$2:$B$801,MATCH(Orders!B9683,Returns!$A$2:$A$801,0)),"No")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IF(M9684=People!$B$5,People!$A$5,IF(M9684=People!$B$4,People!$A$4,IF(Orders!M9684=People!$B$3,People!$A$3,IF(Orders!M9684=People!$B$2,People!$A$2,0))))</f>
        <v>Anna Andreadi</v>
      </c>
      <c r="W9684" s="3" t="str">
        <f>IFERROR(INDEX(Returns!$B$2:$B$801,MATCH(Orders!B9684,Returns!$A$2:$A$801,0)),"No")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IF(M9685=People!$B$5,People!$A$5,IF(M9685=People!$B$4,People!$A$4,IF(Orders!M9685=People!$B$3,People!$A$3,IF(Orders!M9685=People!$B$2,People!$A$2,0))))</f>
        <v>Anna Andreadi</v>
      </c>
      <c r="W9685" s="3" t="str">
        <f>IFERROR(INDEX(Returns!$B$2:$B$801,MATCH(Orders!B9685,Returns!$A$2:$A$801,0)),"No")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IF(M9686=People!$B$5,People!$A$5,IF(M9686=People!$B$4,People!$A$4,IF(Orders!M9686=People!$B$3,People!$A$3,IF(Orders!M9686=People!$B$2,People!$A$2,0))))</f>
        <v>Anna Andreadi</v>
      </c>
      <c r="W9686" s="3" t="str">
        <f>IFERROR(INDEX(Returns!$B$2:$B$801,MATCH(Orders!B9686,Returns!$A$2:$A$801,0)),"No")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IF(M9687=People!$B$5,People!$A$5,IF(M9687=People!$B$4,People!$A$4,IF(Orders!M9687=People!$B$3,People!$A$3,IF(Orders!M9687=People!$B$2,People!$A$2,0))))</f>
        <v>Anna Andreadi</v>
      </c>
      <c r="W9687" s="3" t="str">
        <f>IFERROR(INDEX(Returns!$B$2:$B$801,MATCH(Orders!B9687,Returns!$A$2:$A$801,0)),"No")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IF(M9688=People!$B$5,People!$A$5,IF(M9688=People!$B$4,People!$A$4,IF(Orders!M9688=People!$B$3,People!$A$3,IF(Orders!M9688=People!$B$2,People!$A$2,0))))</f>
        <v>Anna Andreadi</v>
      </c>
      <c r="W9688" s="3" t="str">
        <f>IFERROR(INDEX(Returns!$B$2:$B$801,MATCH(Orders!B9688,Returns!$A$2:$A$801,0)),"No")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IF(M9689=People!$B$5,People!$A$5,IF(M9689=People!$B$4,People!$A$4,IF(Orders!M9689=People!$B$3,People!$A$3,IF(Orders!M9689=People!$B$2,People!$A$2,0))))</f>
        <v>Kelly Williams</v>
      </c>
      <c r="W9689" s="3" t="str">
        <f>IFERROR(INDEX(Returns!$B$2:$B$801,MATCH(Orders!B9689,Returns!$A$2:$A$801,0)),"No")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IF(M9690=People!$B$5,People!$A$5,IF(M9690=People!$B$4,People!$A$4,IF(Orders!M9690=People!$B$3,People!$A$3,IF(Orders!M9690=People!$B$2,People!$A$2,0))))</f>
        <v>Cassandra Brandow</v>
      </c>
      <c r="W9690" s="3" t="str">
        <f>IFERROR(INDEX(Returns!$B$2:$B$801,MATCH(Orders!B9690,Returns!$A$2:$A$801,0)),"No")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IF(M9691=People!$B$5,People!$A$5,IF(M9691=People!$B$4,People!$A$4,IF(Orders!M9691=People!$B$3,People!$A$3,IF(Orders!M9691=People!$B$2,People!$A$2,0))))</f>
        <v>Cassandra Brandow</v>
      </c>
      <c r="W9691" s="3" t="str">
        <f>IFERROR(INDEX(Returns!$B$2:$B$801,MATCH(Orders!B9691,Returns!$A$2:$A$801,0)),"No")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IF(M9692=People!$B$5,People!$A$5,IF(M9692=People!$B$4,People!$A$4,IF(Orders!M9692=People!$B$3,People!$A$3,IF(Orders!M9692=People!$B$2,People!$A$2,0))))</f>
        <v>Chuck Magee</v>
      </c>
      <c r="W9692" s="3" t="str">
        <f>IFERROR(INDEX(Returns!$B$2:$B$801,MATCH(Orders!B9692,Returns!$A$2:$A$801,0)),"No")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IF(M9693=People!$B$5,People!$A$5,IF(M9693=People!$B$4,People!$A$4,IF(Orders!M9693=People!$B$3,People!$A$3,IF(Orders!M9693=People!$B$2,People!$A$2,0))))</f>
        <v>Kelly Williams</v>
      </c>
      <c r="W9693" s="3" t="str">
        <f>IFERROR(INDEX(Returns!$B$2:$B$801,MATCH(Orders!B9693,Returns!$A$2:$A$801,0)),"No")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IF(M9694=People!$B$5,People!$A$5,IF(M9694=People!$B$4,People!$A$4,IF(Orders!M9694=People!$B$3,People!$A$3,IF(Orders!M9694=People!$B$2,People!$A$2,0))))</f>
        <v>Chuck Magee</v>
      </c>
      <c r="W9694" s="3" t="str">
        <f>IFERROR(INDEX(Returns!$B$2:$B$801,MATCH(Orders!B9694,Returns!$A$2:$A$801,0)),"No")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IF(M9695=People!$B$5,People!$A$5,IF(M9695=People!$B$4,People!$A$4,IF(Orders!M9695=People!$B$3,People!$A$3,IF(Orders!M9695=People!$B$2,People!$A$2,0))))</f>
        <v>Anna Andreadi</v>
      </c>
      <c r="W9695" s="3" t="str">
        <f>IFERROR(INDEX(Returns!$B$2:$B$801,MATCH(Orders!B9695,Returns!$A$2:$A$801,0)),"No")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IF(M9696=People!$B$5,People!$A$5,IF(M9696=People!$B$4,People!$A$4,IF(Orders!M9696=People!$B$3,People!$A$3,IF(Orders!M9696=People!$B$2,People!$A$2,0))))</f>
        <v>Anna Andreadi</v>
      </c>
      <c r="W9696" s="3" t="str">
        <f>IFERROR(INDEX(Returns!$B$2:$B$801,MATCH(Orders!B9696,Returns!$A$2:$A$801,0)),"No")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IF(M9697=People!$B$5,People!$A$5,IF(M9697=People!$B$4,People!$A$4,IF(Orders!M9697=People!$B$3,People!$A$3,IF(Orders!M9697=People!$B$2,People!$A$2,0))))</f>
        <v>Chuck Magee</v>
      </c>
      <c r="W9697" s="3" t="str">
        <f>IFERROR(INDEX(Returns!$B$2:$B$801,MATCH(Orders!B9697,Returns!$A$2:$A$801,0)),"No")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IF(M9698=People!$B$5,People!$A$5,IF(M9698=People!$B$4,People!$A$4,IF(Orders!M9698=People!$B$3,People!$A$3,IF(Orders!M9698=People!$B$2,People!$A$2,0))))</f>
        <v>Kelly Williams</v>
      </c>
      <c r="W9698" s="3" t="str">
        <f>IFERROR(INDEX(Returns!$B$2:$B$801,MATCH(Orders!B9698,Returns!$A$2:$A$801,0)),"No")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IF(M9699=People!$B$5,People!$A$5,IF(M9699=People!$B$4,People!$A$4,IF(Orders!M9699=People!$B$3,People!$A$3,IF(Orders!M9699=People!$B$2,People!$A$2,0))))</f>
        <v>Chuck Magee</v>
      </c>
      <c r="W9699" s="3" t="str">
        <f>IFERROR(INDEX(Returns!$B$2:$B$801,MATCH(Orders!B9699,Returns!$A$2:$A$801,0)),"No")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IF(M9700=People!$B$5,People!$A$5,IF(M9700=People!$B$4,People!$A$4,IF(Orders!M9700=People!$B$3,People!$A$3,IF(Orders!M9700=People!$B$2,People!$A$2,0))))</f>
        <v>Anna Andreadi</v>
      </c>
      <c r="W9700" s="3" t="str">
        <f>IFERROR(INDEX(Returns!$B$2:$B$801,MATCH(Orders!B9700,Returns!$A$2:$A$801,0)),"No")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IF(M9701=People!$B$5,People!$A$5,IF(M9701=People!$B$4,People!$A$4,IF(Orders!M9701=People!$B$3,People!$A$3,IF(Orders!M9701=People!$B$2,People!$A$2,0))))</f>
        <v>Anna Andreadi</v>
      </c>
      <c r="W9701" s="3" t="str">
        <f>IFERROR(INDEX(Returns!$B$2:$B$801,MATCH(Orders!B9701,Returns!$A$2:$A$801,0)),"No")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IF(M9702=People!$B$5,People!$A$5,IF(M9702=People!$B$4,People!$A$4,IF(Orders!M9702=People!$B$3,People!$A$3,IF(Orders!M9702=People!$B$2,People!$A$2,0))))</f>
        <v>Anna Andreadi</v>
      </c>
      <c r="W9702" s="3" t="str">
        <f>IFERROR(INDEX(Returns!$B$2:$B$801,MATCH(Orders!B9702,Returns!$A$2:$A$801,0)),"No")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IF(M9703=People!$B$5,People!$A$5,IF(M9703=People!$B$4,People!$A$4,IF(Orders!M9703=People!$B$3,People!$A$3,IF(Orders!M9703=People!$B$2,People!$A$2,0))))</f>
        <v>Anna Andreadi</v>
      </c>
      <c r="W9703" s="3" t="str">
        <f>IFERROR(INDEX(Returns!$B$2:$B$801,MATCH(Orders!B9703,Returns!$A$2:$A$801,0)),"No")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IF(M9704=People!$B$5,People!$A$5,IF(M9704=People!$B$4,People!$A$4,IF(Orders!M9704=People!$B$3,People!$A$3,IF(Orders!M9704=People!$B$2,People!$A$2,0))))</f>
        <v>Chuck Magee</v>
      </c>
      <c r="W9704" s="3" t="str">
        <f>IFERROR(INDEX(Returns!$B$2:$B$801,MATCH(Orders!B9704,Returns!$A$2:$A$801,0)),"No")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IF(M9705=People!$B$5,People!$A$5,IF(M9705=People!$B$4,People!$A$4,IF(Orders!M9705=People!$B$3,People!$A$3,IF(Orders!M9705=People!$B$2,People!$A$2,0))))</f>
        <v>Chuck Magee</v>
      </c>
      <c r="W9705" s="3" t="str">
        <f>IFERROR(INDEX(Returns!$B$2:$B$801,MATCH(Orders!B9705,Returns!$A$2:$A$801,0)),"No")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IF(M9706=People!$B$5,People!$A$5,IF(M9706=People!$B$4,People!$A$4,IF(Orders!M9706=People!$B$3,People!$A$3,IF(Orders!M9706=People!$B$2,People!$A$2,0))))</f>
        <v>Chuck Magee</v>
      </c>
      <c r="W9706" s="3" t="str">
        <f>IFERROR(INDEX(Returns!$B$2:$B$801,MATCH(Orders!B9706,Returns!$A$2:$A$801,0)),"No")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IF(M9707=People!$B$5,People!$A$5,IF(M9707=People!$B$4,People!$A$4,IF(Orders!M9707=People!$B$3,People!$A$3,IF(Orders!M9707=People!$B$2,People!$A$2,0))))</f>
        <v>Anna Andreadi</v>
      </c>
      <c r="W9707" s="3" t="str">
        <f>IFERROR(INDEX(Returns!$B$2:$B$801,MATCH(Orders!B9707,Returns!$A$2:$A$801,0)),"No")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IF(M9708=People!$B$5,People!$A$5,IF(M9708=People!$B$4,People!$A$4,IF(Orders!M9708=People!$B$3,People!$A$3,IF(Orders!M9708=People!$B$2,People!$A$2,0))))</f>
        <v>Anna Andreadi</v>
      </c>
      <c r="W9708" s="3" t="str">
        <f>IFERROR(INDEX(Returns!$B$2:$B$801,MATCH(Orders!B9708,Returns!$A$2:$A$801,0)),"No")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IF(M9709=People!$B$5,People!$A$5,IF(M9709=People!$B$4,People!$A$4,IF(Orders!M9709=People!$B$3,People!$A$3,IF(Orders!M9709=People!$B$2,People!$A$2,0))))</f>
        <v>Anna Andreadi</v>
      </c>
      <c r="W9709" s="3" t="str">
        <f>IFERROR(INDEX(Returns!$B$2:$B$801,MATCH(Orders!B9709,Returns!$A$2:$A$801,0)),"No")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IF(M9710=People!$B$5,People!$A$5,IF(M9710=People!$B$4,People!$A$4,IF(Orders!M9710=People!$B$3,People!$A$3,IF(Orders!M9710=People!$B$2,People!$A$2,0))))</f>
        <v>Anna Andreadi</v>
      </c>
      <c r="W9710" s="3" t="str">
        <f>IFERROR(INDEX(Returns!$B$2:$B$801,MATCH(Orders!B9710,Returns!$A$2:$A$801,0)),"No")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IF(M9711=People!$B$5,People!$A$5,IF(M9711=People!$B$4,People!$A$4,IF(Orders!M9711=People!$B$3,People!$A$3,IF(Orders!M9711=People!$B$2,People!$A$2,0))))</f>
        <v>Anna Andreadi</v>
      </c>
      <c r="W9711" s="3" t="str">
        <f>IFERROR(INDEX(Returns!$B$2:$B$801,MATCH(Orders!B9711,Returns!$A$2:$A$801,0)),"No")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IF(M9712=People!$B$5,People!$A$5,IF(M9712=People!$B$4,People!$A$4,IF(Orders!M9712=People!$B$3,People!$A$3,IF(Orders!M9712=People!$B$2,People!$A$2,0))))</f>
        <v>Chuck Magee</v>
      </c>
      <c r="W9712" s="3" t="str">
        <f>IFERROR(INDEX(Returns!$B$2:$B$801,MATCH(Orders!B9712,Returns!$A$2:$A$801,0)),"No")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IF(M9713=People!$B$5,People!$A$5,IF(M9713=People!$B$4,People!$A$4,IF(Orders!M9713=People!$B$3,People!$A$3,IF(Orders!M9713=People!$B$2,People!$A$2,0))))</f>
        <v>Chuck Magee</v>
      </c>
      <c r="W9713" s="3" t="str">
        <f>IFERROR(INDEX(Returns!$B$2:$B$801,MATCH(Orders!B9713,Returns!$A$2:$A$801,0)),"No")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IF(M9714=People!$B$5,People!$A$5,IF(M9714=People!$B$4,People!$A$4,IF(Orders!M9714=People!$B$3,People!$A$3,IF(Orders!M9714=People!$B$2,People!$A$2,0))))</f>
        <v>Chuck Magee</v>
      </c>
      <c r="W9714" s="3" t="str">
        <f>IFERROR(INDEX(Returns!$B$2:$B$801,MATCH(Orders!B9714,Returns!$A$2:$A$801,0)),"No")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IF(M9715=People!$B$5,People!$A$5,IF(M9715=People!$B$4,People!$A$4,IF(Orders!M9715=People!$B$3,People!$A$3,IF(Orders!M9715=People!$B$2,People!$A$2,0))))</f>
        <v>Chuck Magee</v>
      </c>
      <c r="W9715" s="3" t="str">
        <f>IFERROR(INDEX(Returns!$B$2:$B$801,MATCH(Orders!B9715,Returns!$A$2:$A$801,0)),"No")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IF(M9716=People!$B$5,People!$A$5,IF(M9716=People!$B$4,People!$A$4,IF(Orders!M9716=People!$B$3,People!$A$3,IF(Orders!M9716=People!$B$2,People!$A$2,0))))</f>
        <v>Chuck Magee</v>
      </c>
      <c r="W9716" s="3" t="str">
        <f>IFERROR(INDEX(Returns!$B$2:$B$801,MATCH(Orders!B9716,Returns!$A$2:$A$801,0)),"No")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IF(M9717=People!$B$5,People!$A$5,IF(M9717=People!$B$4,People!$A$4,IF(Orders!M9717=People!$B$3,People!$A$3,IF(Orders!M9717=People!$B$2,People!$A$2,0))))</f>
        <v>Anna Andreadi</v>
      </c>
      <c r="W9717" s="3" t="str">
        <f>IFERROR(INDEX(Returns!$B$2:$B$801,MATCH(Orders!B9717,Returns!$A$2:$A$801,0)),"No")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IF(M9718=People!$B$5,People!$A$5,IF(M9718=People!$B$4,People!$A$4,IF(Orders!M9718=People!$B$3,People!$A$3,IF(Orders!M9718=People!$B$2,People!$A$2,0))))</f>
        <v>Chuck Magee</v>
      </c>
      <c r="W9718" s="3" t="str">
        <f>IFERROR(INDEX(Returns!$B$2:$B$801,MATCH(Orders!B9718,Returns!$A$2:$A$801,0)),"No")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IF(M9719=People!$B$5,People!$A$5,IF(M9719=People!$B$4,People!$A$4,IF(Orders!M9719=People!$B$3,People!$A$3,IF(Orders!M9719=People!$B$2,People!$A$2,0))))</f>
        <v>Kelly Williams</v>
      </c>
      <c r="W9719" s="3" t="str">
        <f>IFERROR(INDEX(Returns!$B$2:$B$801,MATCH(Orders!B9719,Returns!$A$2:$A$801,0)),"No")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IF(M9720=People!$B$5,People!$A$5,IF(M9720=People!$B$4,People!$A$4,IF(Orders!M9720=People!$B$3,People!$A$3,IF(Orders!M9720=People!$B$2,People!$A$2,0))))</f>
        <v>Kelly Williams</v>
      </c>
      <c r="W9720" s="3" t="str">
        <f>IFERROR(INDEX(Returns!$B$2:$B$801,MATCH(Orders!B9720,Returns!$A$2:$A$801,0)),"No")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IF(M9721=People!$B$5,People!$A$5,IF(M9721=People!$B$4,People!$A$4,IF(Orders!M9721=People!$B$3,People!$A$3,IF(Orders!M9721=People!$B$2,People!$A$2,0))))</f>
        <v>Chuck Magee</v>
      </c>
      <c r="W9721" s="3" t="str">
        <f>IFERROR(INDEX(Returns!$B$2:$B$801,MATCH(Orders!B9721,Returns!$A$2:$A$801,0)),"No")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IF(M9722=People!$B$5,People!$A$5,IF(M9722=People!$B$4,People!$A$4,IF(Orders!M9722=People!$B$3,People!$A$3,IF(Orders!M9722=People!$B$2,People!$A$2,0))))</f>
        <v>Kelly Williams</v>
      </c>
      <c r="W9722" s="3" t="str">
        <f>IFERROR(INDEX(Returns!$B$2:$B$801,MATCH(Orders!B9722,Returns!$A$2:$A$801,0)),"No")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IF(M9723=People!$B$5,People!$A$5,IF(M9723=People!$B$4,People!$A$4,IF(Orders!M9723=People!$B$3,People!$A$3,IF(Orders!M9723=People!$B$2,People!$A$2,0))))</f>
        <v>Chuck Magee</v>
      </c>
      <c r="W9723" s="3" t="str">
        <f>IFERROR(INDEX(Returns!$B$2:$B$801,MATCH(Orders!B9723,Returns!$A$2:$A$801,0)),"No")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IF(M9724=People!$B$5,People!$A$5,IF(M9724=People!$B$4,People!$A$4,IF(Orders!M9724=People!$B$3,People!$A$3,IF(Orders!M9724=People!$B$2,People!$A$2,0))))</f>
        <v>Chuck Magee</v>
      </c>
      <c r="W9724" s="3" t="str">
        <f>IFERROR(INDEX(Returns!$B$2:$B$801,MATCH(Orders!B9724,Returns!$A$2:$A$801,0)),"No")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IF(M9725=People!$B$5,People!$A$5,IF(M9725=People!$B$4,People!$A$4,IF(Orders!M9725=People!$B$3,People!$A$3,IF(Orders!M9725=People!$B$2,People!$A$2,0))))</f>
        <v>Chuck Magee</v>
      </c>
      <c r="W9725" s="3" t="str">
        <f>IFERROR(INDEX(Returns!$B$2:$B$801,MATCH(Orders!B9725,Returns!$A$2:$A$801,0)),"No")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IF(M9726=People!$B$5,People!$A$5,IF(M9726=People!$B$4,People!$A$4,IF(Orders!M9726=People!$B$3,People!$A$3,IF(Orders!M9726=People!$B$2,People!$A$2,0))))</f>
        <v>Kelly Williams</v>
      </c>
      <c r="W9726" s="3" t="str">
        <f>IFERROR(INDEX(Returns!$B$2:$B$801,MATCH(Orders!B9726,Returns!$A$2:$A$801,0)),"No")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IF(M9727=People!$B$5,People!$A$5,IF(M9727=People!$B$4,People!$A$4,IF(Orders!M9727=People!$B$3,People!$A$3,IF(Orders!M9727=People!$B$2,People!$A$2,0))))</f>
        <v>Anna Andreadi</v>
      </c>
      <c r="W9727" s="3" t="str">
        <f>IFERROR(INDEX(Returns!$B$2:$B$801,MATCH(Orders!B9727,Returns!$A$2:$A$801,0)),"No")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IF(M9728=People!$B$5,People!$A$5,IF(M9728=People!$B$4,People!$A$4,IF(Orders!M9728=People!$B$3,People!$A$3,IF(Orders!M9728=People!$B$2,People!$A$2,0))))</f>
        <v>Chuck Magee</v>
      </c>
      <c r="W9728" s="3" t="str">
        <f>IFERROR(INDEX(Returns!$B$2:$B$801,MATCH(Orders!B9728,Returns!$A$2:$A$801,0)),"No")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IF(M9729=People!$B$5,People!$A$5,IF(M9729=People!$B$4,People!$A$4,IF(Orders!M9729=People!$B$3,People!$A$3,IF(Orders!M9729=People!$B$2,People!$A$2,0))))</f>
        <v>Chuck Magee</v>
      </c>
      <c r="W9729" s="3" t="str">
        <f>IFERROR(INDEX(Returns!$B$2:$B$801,MATCH(Orders!B9729,Returns!$A$2:$A$801,0)),"No")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IF(M9730=People!$B$5,People!$A$5,IF(M9730=People!$B$4,People!$A$4,IF(Orders!M9730=People!$B$3,People!$A$3,IF(Orders!M9730=People!$B$2,People!$A$2,0))))</f>
        <v>Chuck Magee</v>
      </c>
      <c r="W9730" s="3" t="str">
        <f>IFERROR(INDEX(Returns!$B$2:$B$801,MATCH(Orders!B9730,Returns!$A$2:$A$801,0)),"No")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IF(M9731=People!$B$5,People!$A$5,IF(M9731=People!$B$4,People!$A$4,IF(Orders!M9731=People!$B$3,People!$A$3,IF(Orders!M9731=People!$B$2,People!$A$2,0))))</f>
        <v>Anna Andreadi</v>
      </c>
      <c r="W9731" s="3" t="str">
        <f>IFERROR(INDEX(Returns!$B$2:$B$801,MATCH(Orders!B9731,Returns!$A$2:$A$801,0)),"No")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IF(M9732=People!$B$5,People!$A$5,IF(M9732=People!$B$4,People!$A$4,IF(Orders!M9732=People!$B$3,People!$A$3,IF(Orders!M9732=People!$B$2,People!$A$2,0))))</f>
        <v>Anna Andreadi</v>
      </c>
      <c r="W9732" s="3" t="str">
        <f>IFERROR(INDEX(Returns!$B$2:$B$801,MATCH(Orders!B9732,Returns!$A$2:$A$801,0)),"No")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IF(M9733=People!$B$5,People!$A$5,IF(M9733=People!$B$4,People!$A$4,IF(Orders!M9733=People!$B$3,People!$A$3,IF(Orders!M9733=People!$B$2,People!$A$2,0))))</f>
        <v>Anna Andreadi</v>
      </c>
      <c r="W9733" s="3" t="str">
        <f>IFERROR(INDEX(Returns!$B$2:$B$801,MATCH(Orders!B9733,Returns!$A$2:$A$801,0)),"No")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IF(M9734=People!$B$5,People!$A$5,IF(M9734=People!$B$4,People!$A$4,IF(Orders!M9734=People!$B$3,People!$A$3,IF(Orders!M9734=People!$B$2,People!$A$2,0))))</f>
        <v>Cassandra Brandow</v>
      </c>
      <c r="W9734" s="3" t="str">
        <f>IFERROR(INDEX(Returns!$B$2:$B$801,MATCH(Orders!B9734,Returns!$A$2:$A$801,0)),"No")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IF(M9735=People!$B$5,People!$A$5,IF(M9735=People!$B$4,People!$A$4,IF(Orders!M9735=People!$B$3,People!$A$3,IF(Orders!M9735=People!$B$2,People!$A$2,0))))</f>
        <v>Cassandra Brandow</v>
      </c>
      <c r="W9735" s="3" t="str">
        <f>IFERROR(INDEX(Returns!$B$2:$B$801,MATCH(Orders!B9735,Returns!$A$2:$A$801,0)),"No")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IF(M9736=People!$B$5,People!$A$5,IF(M9736=People!$B$4,People!$A$4,IF(Orders!M9736=People!$B$3,People!$A$3,IF(Orders!M9736=People!$B$2,People!$A$2,0))))</f>
        <v>Cassandra Brandow</v>
      </c>
      <c r="W9736" s="3" t="str">
        <f>IFERROR(INDEX(Returns!$B$2:$B$801,MATCH(Orders!B9736,Returns!$A$2:$A$801,0)),"No")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IF(M9737=People!$B$5,People!$A$5,IF(M9737=People!$B$4,People!$A$4,IF(Orders!M9737=People!$B$3,People!$A$3,IF(Orders!M9737=People!$B$2,People!$A$2,0))))</f>
        <v>Chuck Magee</v>
      </c>
      <c r="W9737" s="3" t="str">
        <f>IFERROR(INDEX(Returns!$B$2:$B$801,MATCH(Orders!B9737,Returns!$A$2:$A$801,0)),"No")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IF(M9738=People!$B$5,People!$A$5,IF(M9738=People!$B$4,People!$A$4,IF(Orders!M9738=People!$B$3,People!$A$3,IF(Orders!M9738=People!$B$2,People!$A$2,0))))</f>
        <v>Kelly Williams</v>
      </c>
      <c r="W9738" s="3" t="str">
        <f>IFERROR(INDEX(Returns!$B$2:$B$801,MATCH(Orders!B9738,Returns!$A$2:$A$801,0)),"No")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IF(M9739=People!$B$5,People!$A$5,IF(M9739=People!$B$4,People!$A$4,IF(Orders!M9739=People!$B$3,People!$A$3,IF(Orders!M9739=People!$B$2,People!$A$2,0))))</f>
        <v>Anna Andreadi</v>
      </c>
      <c r="W9739" s="3" t="str">
        <f>IFERROR(INDEX(Returns!$B$2:$B$801,MATCH(Orders!B9739,Returns!$A$2:$A$801,0)),"No")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IF(M9740=People!$B$5,People!$A$5,IF(M9740=People!$B$4,People!$A$4,IF(Orders!M9740=People!$B$3,People!$A$3,IF(Orders!M9740=People!$B$2,People!$A$2,0))))</f>
        <v>Anna Andreadi</v>
      </c>
      <c r="W9740" s="3" t="str">
        <f>IFERROR(INDEX(Returns!$B$2:$B$801,MATCH(Orders!B9740,Returns!$A$2:$A$801,0)),"No")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IF(M9741=People!$B$5,People!$A$5,IF(M9741=People!$B$4,People!$A$4,IF(Orders!M9741=People!$B$3,People!$A$3,IF(Orders!M9741=People!$B$2,People!$A$2,0))))</f>
        <v>Anna Andreadi</v>
      </c>
      <c r="W9741" s="3" t="str">
        <f>IFERROR(INDEX(Returns!$B$2:$B$801,MATCH(Orders!B9741,Returns!$A$2:$A$801,0)),"No")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IF(M9742=People!$B$5,People!$A$5,IF(M9742=People!$B$4,People!$A$4,IF(Orders!M9742=People!$B$3,People!$A$3,IF(Orders!M9742=People!$B$2,People!$A$2,0))))</f>
        <v>Anna Andreadi</v>
      </c>
      <c r="W9742" s="3" t="str">
        <f>IFERROR(INDEX(Returns!$B$2:$B$801,MATCH(Orders!B9742,Returns!$A$2:$A$801,0)),"No")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IF(M9743=People!$B$5,People!$A$5,IF(M9743=People!$B$4,People!$A$4,IF(Orders!M9743=People!$B$3,People!$A$3,IF(Orders!M9743=People!$B$2,People!$A$2,0))))</f>
        <v>Chuck Magee</v>
      </c>
      <c r="W9743" s="3" t="str">
        <f>IFERROR(INDEX(Returns!$B$2:$B$801,MATCH(Orders!B9743,Returns!$A$2:$A$801,0)),"No")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IF(M9744=People!$B$5,People!$A$5,IF(M9744=People!$B$4,People!$A$4,IF(Orders!M9744=People!$B$3,People!$A$3,IF(Orders!M9744=People!$B$2,People!$A$2,0))))</f>
        <v>Anna Andreadi</v>
      </c>
      <c r="W9744" s="3" t="str">
        <f>IFERROR(INDEX(Returns!$B$2:$B$801,MATCH(Orders!B9744,Returns!$A$2:$A$801,0)),"No")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IF(M9745=People!$B$5,People!$A$5,IF(M9745=People!$B$4,People!$A$4,IF(Orders!M9745=People!$B$3,People!$A$3,IF(Orders!M9745=People!$B$2,People!$A$2,0))))</f>
        <v>Chuck Magee</v>
      </c>
      <c r="W9745" s="3" t="str">
        <f>IFERROR(INDEX(Returns!$B$2:$B$801,MATCH(Orders!B9745,Returns!$A$2:$A$801,0)),"No")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IF(M9746=People!$B$5,People!$A$5,IF(M9746=People!$B$4,People!$A$4,IF(Orders!M9746=People!$B$3,People!$A$3,IF(Orders!M9746=People!$B$2,People!$A$2,0))))</f>
        <v>Kelly Williams</v>
      </c>
      <c r="W9746" s="3" t="str">
        <f>IFERROR(INDEX(Returns!$B$2:$B$801,MATCH(Orders!B9746,Returns!$A$2:$A$801,0)),"No")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IF(M9747=People!$B$5,People!$A$5,IF(M9747=People!$B$4,People!$A$4,IF(Orders!M9747=People!$B$3,People!$A$3,IF(Orders!M9747=People!$B$2,People!$A$2,0))))</f>
        <v>Anna Andreadi</v>
      </c>
      <c r="W9747" s="3" t="str">
        <f>IFERROR(INDEX(Returns!$B$2:$B$801,MATCH(Orders!B9747,Returns!$A$2:$A$801,0)),"No")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IF(M9748=People!$B$5,People!$A$5,IF(M9748=People!$B$4,People!$A$4,IF(Orders!M9748=People!$B$3,People!$A$3,IF(Orders!M9748=People!$B$2,People!$A$2,0))))</f>
        <v>Anna Andreadi</v>
      </c>
      <c r="W9748" s="3" t="str">
        <f>IFERROR(INDEX(Returns!$B$2:$B$801,MATCH(Orders!B9748,Returns!$A$2:$A$801,0)),"No")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IF(M9749=People!$B$5,People!$A$5,IF(M9749=People!$B$4,People!$A$4,IF(Orders!M9749=People!$B$3,People!$A$3,IF(Orders!M9749=People!$B$2,People!$A$2,0))))</f>
        <v>Kelly Williams</v>
      </c>
      <c r="W9749" s="3" t="str">
        <f>IFERROR(INDEX(Returns!$B$2:$B$801,MATCH(Orders!B9749,Returns!$A$2:$A$801,0)),"No")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IF(M9750=People!$B$5,People!$A$5,IF(M9750=People!$B$4,People!$A$4,IF(Orders!M9750=People!$B$3,People!$A$3,IF(Orders!M9750=People!$B$2,People!$A$2,0))))</f>
        <v>Kelly Williams</v>
      </c>
      <c r="W9750" s="3" t="str">
        <f>IFERROR(INDEX(Returns!$B$2:$B$801,MATCH(Orders!B9750,Returns!$A$2:$A$801,0)),"No")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IF(M9751=People!$B$5,People!$A$5,IF(M9751=People!$B$4,People!$A$4,IF(Orders!M9751=People!$B$3,People!$A$3,IF(Orders!M9751=People!$B$2,People!$A$2,0))))</f>
        <v>Chuck Magee</v>
      </c>
      <c r="W9751" s="3" t="str">
        <f>IFERROR(INDEX(Returns!$B$2:$B$801,MATCH(Orders!B9751,Returns!$A$2:$A$801,0)),"No")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IF(M9752=People!$B$5,People!$A$5,IF(M9752=People!$B$4,People!$A$4,IF(Orders!M9752=People!$B$3,People!$A$3,IF(Orders!M9752=People!$B$2,People!$A$2,0))))</f>
        <v>Kelly Williams</v>
      </c>
      <c r="W9752" s="3" t="str">
        <f>IFERROR(INDEX(Returns!$B$2:$B$801,MATCH(Orders!B9752,Returns!$A$2:$A$801,0)),"No")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IF(M9753=People!$B$5,People!$A$5,IF(M9753=People!$B$4,People!$A$4,IF(Orders!M9753=People!$B$3,People!$A$3,IF(Orders!M9753=People!$B$2,People!$A$2,0))))</f>
        <v>Kelly Williams</v>
      </c>
      <c r="W9753" s="3" t="str">
        <f>IFERROR(INDEX(Returns!$B$2:$B$801,MATCH(Orders!B9753,Returns!$A$2:$A$801,0)),"No")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IF(M9754=People!$B$5,People!$A$5,IF(M9754=People!$B$4,People!$A$4,IF(Orders!M9754=People!$B$3,People!$A$3,IF(Orders!M9754=People!$B$2,People!$A$2,0))))</f>
        <v>Anna Andreadi</v>
      </c>
      <c r="W9754" s="3" t="str">
        <f>IFERROR(INDEX(Returns!$B$2:$B$801,MATCH(Orders!B9754,Returns!$A$2:$A$801,0)),"No")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IF(M9755=People!$B$5,People!$A$5,IF(M9755=People!$B$4,People!$A$4,IF(Orders!M9755=People!$B$3,People!$A$3,IF(Orders!M9755=People!$B$2,People!$A$2,0))))</f>
        <v>Cassandra Brandow</v>
      </c>
      <c r="W9755" s="3" t="str">
        <f>IFERROR(INDEX(Returns!$B$2:$B$801,MATCH(Orders!B9755,Returns!$A$2:$A$801,0)),"No")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IF(M9756=People!$B$5,People!$A$5,IF(M9756=People!$B$4,People!$A$4,IF(Orders!M9756=People!$B$3,People!$A$3,IF(Orders!M9756=People!$B$2,People!$A$2,0))))</f>
        <v>Cassandra Brandow</v>
      </c>
      <c r="W9756" s="3" t="str">
        <f>IFERROR(INDEX(Returns!$B$2:$B$801,MATCH(Orders!B9756,Returns!$A$2:$A$801,0)),"No")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IF(M9757=People!$B$5,People!$A$5,IF(M9757=People!$B$4,People!$A$4,IF(Orders!M9757=People!$B$3,People!$A$3,IF(Orders!M9757=People!$B$2,People!$A$2,0))))</f>
        <v>Cassandra Brandow</v>
      </c>
      <c r="W9757" s="3" t="str">
        <f>IFERROR(INDEX(Returns!$B$2:$B$801,MATCH(Orders!B9757,Returns!$A$2:$A$801,0)),"No")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IF(M9758=People!$B$5,People!$A$5,IF(M9758=People!$B$4,People!$A$4,IF(Orders!M9758=People!$B$3,People!$A$3,IF(Orders!M9758=People!$B$2,People!$A$2,0))))</f>
        <v>Cassandra Brandow</v>
      </c>
      <c r="W9758" s="3" t="str">
        <f>IFERROR(INDEX(Returns!$B$2:$B$801,MATCH(Orders!B9758,Returns!$A$2:$A$801,0)),"No")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IF(M9759=People!$B$5,People!$A$5,IF(M9759=People!$B$4,People!$A$4,IF(Orders!M9759=People!$B$3,People!$A$3,IF(Orders!M9759=People!$B$2,People!$A$2,0))))</f>
        <v>Cassandra Brandow</v>
      </c>
      <c r="W9759" s="3" t="str">
        <f>IFERROR(INDEX(Returns!$B$2:$B$801,MATCH(Orders!B9759,Returns!$A$2:$A$801,0)),"No")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IF(M9760=People!$B$5,People!$A$5,IF(M9760=People!$B$4,People!$A$4,IF(Orders!M9760=People!$B$3,People!$A$3,IF(Orders!M9760=People!$B$2,People!$A$2,0))))</f>
        <v>Cassandra Brandow</v>
      </c>
      <c r="W9760" s="3" t="str">
        <f>IFERROR(INDEX(Returns!$B$2:$B$801,MATCH(Orders!B9760,Returns!$A$2:$A$801,0)),"No")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IF(M9761=People!$B$5,People!$A$5,IF(M9761=People!$B$4,People!$A$4,IF(Orders!M9761=People!$B$3,People!$A$3,IF(Orders!M9761=People!$B$2,People!$A$2,0))))</f>
        <v>Anna Andreadi</v>
      </c>
      <c r="W9761" s="3" t="str">
        <f>IFERROR(INDEX(Returns!$B$2:$B$801,MATCH(Orders!B9761,Returns!$A$2:$A$801,0)),"No")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IF(M9762=People!$B$5,People!$A$5,IF(M9762=People!$B$4,People!$A$4,IF(Orders!M9762=People!$B$3,People!$A$3,IF(Orders!M9762=People!$B$2,People!$A$2,0))))</f>
        <v>Cassandra Brandow</v>
      </c>
      <c r="W9762" s="3" t="str">
        <f>IFERROR(INDEX(Returns!$B$2:$B$801,MATCH(Orders!B9762,Returns!$A$2:$A$801,0)),"No")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IF(M9763=People!$B$5,People!$A$5,IF(M9763=People!$B$4,People!$A$4,IF(Orders!M9763=People!$B$3,People!$A$3,IF(Orders!M9763=People!$B$2,People!$A$2,0))))</f>
        <v>Anna Andreadi</v>
      </c>
      <c r="W9763" s="3" t="str">
        <f>IFERROR(INDEX(Returns!$B$2:$B$801,MATCH(Orders!B9763,Returns!$A$2:$A$801,0)),"No")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IF(M9764=People!$B$5,People!$A$5,IF(M9764=People!$B$4,People!$A$4,IF(Orders!M9764=People!$B$3,People!$A$3,IF(Orders!M9764=People!$B$2,People!$A$2,0))))</f>
        <v>Anna Andreadi</v>
      </c>
      <c r="W9764" s="3" t="str">
        <f>IFERROR(INDEX(Returns!$B$2:$B$801,MATCH(Orders!B9764,Returns!$A$2:$A$801,0)),"No")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IF(M9765=People!$B$5,People!$A$5,IF(M9765=People!$B$4,People!$A$4,IF(Orders!M9765=People!$B$3,People!$A$3,IF(Orders!M9765=People!$B$2,People!$A$2,0))))</f>
        <v>Anna Andreadi</v>
      </c>
      <c r="W9765" s="3" t="str">
        <f>IFERROR(INDEX(Returns!$B$2:$B$801,MATCH(Orders!B9765,Returns!$A$2:$A$801,0)),"No")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IF(M9766=People!$B$5,People!$A$5,IF(M9766=People!$B$4,People!$A$4,IF(Orders!M9766=People!$B$3,People!$A$3,IF(Orders!M9766=People!$B$2,People!$A$2,0))))</f>
        <v>Anna Andreadi</v>
      </c>
      <c r="W9766" s="3" t="str">
        <f>IFERROR(INDEX(Returns!$B$2:$B$801,MATCH(Orders!B9766,Returns!$A$2:$A$801,0)),"No")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IF(M9767=People!$B$5,People!$A$5,IF(M9767=People!$B$4,People!$A$4,IF(Orders!M9767=People!$B$3,People!$A$3,IF(Orders!M9767=People!$B$2,People!$A$2,0))))</f>
        <v>Chuck Magee</v>
      </c>
      <c r="W9767" s="3" t="str">
        <f>IFERROR(INDEX(Returns!$B$2:$B$801,MATCH(Orders!B9767,Returns!$A$2:$A$801,0)),"No")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IF(M9768=People!$B$5,People!$A$5,IF(M9768=People!$B$4,People!$A$4,IF(Orders!M9768=People!$B$3,People!$A$3,IF(Orders!M9768=People!$B$2,People!$A$2,0))))</f>
        <v>Chuck Magee</v>
      </c>
      <c r="W9768" s="3" t="str">
        <f>IFERROR(INDEX(Returns!$B$2:$B$801,MATCH(Orders!B9768,Returns!$A$2:$A$801,0)),"No")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IF(M9769=People!$B$5,People!$A$5,IF(M9769=People!$B$4,People!$A$4,IF(Orders!M9769=People!$B$3,People!$A$3,IF(Orders!M9769=People!$B$2,People!$A$2,0))))</f>
        <v>Kelly Williams</v>
      </c>
      <c r="W9769" s="3" t="str">
        <f>IFERROR(INDEX(Returns!$B$2:$B$801,MATCH(Orders!B9769,Returns!$A$2:$A$801,0)),"No")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IF(M9770=People!$B$5,People!$A$5,IF(M9770=People!$B$4,People!$A$4,IF(Orders!M9770=People!$B$3,People!$A$3,IF(Orders!M9770=People!$B$2,People!$A$2,0))))</f>
        <v>Anna Andreadi</v>
      </c>
      <c r="W9770" s="3" t="str">
        <f>IFERROR(INDEX(Returns!$B$2:$B$801,MATCH(Orders!B9770,Returns!$A$2:$A$801,0)),"No")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IF(M9771=People!$B$5,People!$A$5,IF(M9771=People!$B$4,People!$A$4,IF(Orders!M9771=People!$B$3,People!$A$3,IF(Orders!M9771=People!$B$2,People!$A$2,0))))</f>
        <v>Cassandra Brandow</v>
      </c>
      <c r="W9771" s="3" t="str">
        <f>IFERROR(INDEX(Returns!$B$2:$B$801,MATCH(Orders!B9771,Returns!$A$2:$A$801,0)),"No")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IF(M9772=People!$B$5,People!$A$5,IF(M9772=People!$B$4,People!$A$4,IF(Orders!M9772=People!$B$3,People!$A$3,IF(Orders!M9772=People!$B$2,People!$A$2,0))))</f>
        <v>Cassandra Brandow</v>
      </c>
      <c r="W9772" s="3" t="str">
        <f>IFERROR(INDEX(Returns!$B$2:$B$801,MATCH(Orders!B9772,Returns!$A$2:$A$801,0)),"No")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IF(M9773=People!$B$5,People!$A$5,IF(M9773=People!$B$4,People!$A$4,IF(Orders!M9773=People!$B$3,People!$A$3,IF(Orders!M9773=People!$B$2,People!$A$2,0))))</f>
        <v>Cassandra Brandow</v>
      </c>
      <c r="W9773" s="3" t="str">
        <f>IFERROR(INDEX(Returns!$B$2:$B$801,MATCH(Orders!B9773,Returns!$A$2:$A$801,0)),"No")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IF(M9774=People!$B$5,People!$A$5,IF(M9774=People!$B$4,People!$A$4,IF(Orders!M9774=People!$B$3,People!$A$3,IF(Orders!M9774=People!$B$2,People!$A$2,0))))</f>
        <v>Chuck Magee</v>
      </c>
      <c r="W9774" s="3" t="str">
        <f>IFERROR(INDEX(Returns!$B$2:$B$801,MATCH(Orders!B9774,Returns!$A$2:$A$801,0)),"No")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IF(M9775=People!$B$5,People!$A$5,IF(M9775=People!$B$4,People!$A$4,IF(Orders!M9775=People!$B$3,People!$A$3,IF(Orders!M9775=People!$B$2,People!$A$2,0))))</f>
        <v>Cassandra Brandow</v>
      </c>
      <c r="W9775" s="3" t="str">
        <f>IFERROR(INDEX(Returns!$B$2:$B$801,MATCH(Orders!B9775,Returns!$A$2:$A$801,0)),"No")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IF(M9776=People!$B$5,People!$A$5,IF(M9776=People!$B$4,People!$A$4,IF(Orders!M9776=People!$B$3,People!$A$3,IF(Orders!M9776=People!$B$2,People!$A$2,0))))</f>
        <v>Kelly Williams</v>
      </c>
      <c r="W9776" s="3" t="str">
        <f>IFERROR(INDEX(Returns!$B$2:$B$801,MATCH(Orders!B9776,Returns!$A$2:$A$801,0)),"No")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IF(M9777=People!$B$5,People!$A$5,IF(M9777=People!$B$4,People!$A$4,IF(Orders!M9777=People!$B$3,People!$A$3,IF(Orders!M9777=People!$B$2,People!$A$2,0))))</f>
        <v>Kelly Williams</v>
      </c>
      <c r="W9777" s="3" t="str">
        <f>IFERROR(INDEX(Returns!$B$2:$B$801,MATCH(Orders!B9777,Returns!$A$2:$A$801,0)),"No")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IF(M9778=People!$B$5,People!$A$5,IF(M9778=People!$B$4,People!$A$4,IF(Orders!M9778=People!$B$3,People!$A$3,IF(Orders!M9778=People!$B$2,People!$A$2,0))))</f>
        <v>Kelly Williams</v>
      </c>
      <c r="W9778" s="3" t="str">
        <f>IFERROR(INDEX(Returns!$B$2:$B$801,MATCH(Orders!B9778,Returns!$A$2:$A$801,0)),"No")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IF(M9779=People!$B$5,People!$A$5,IF(M9779=People!$B$4,People!$A$4,IF(Orders!M9779=People!$B$3,People!$A$3,IF(Orders!M9779=People!$B$2,People!$A$2,0))))</f>
        <v>Kelly Williams</v>
      </c>
      <c r="W9779" s="3" t="str">
        <f>IFERROR(INDEX(Returns!$B$2:$B$801,MATCH(Orders!B9779,Returns!$A$2:$A$801,0)),"No")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IF(M9780=People!$B$5,People!$A$5,IF(M9780=People!$B$4,People!$A$4,IF(Orders!M9780=People!$B$3,People!$A$3,IF(Orders!M9780=People!$B$2,People!$A$2,0))))</f>
        <v>Kelly Williams</v>
      </c>
      <c r="W9780" s="3" t="str">
        <f>IFERROR(INDEX(Returns!$B$2:$B$801,MATCH(Orders!B9780,Returns!$A$2:$A$801,0)),"No")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IF(M9781=People!$B$5,People!$A$5,IF(M9781=People!$B$4,People!$A$4,IF(Orders!M9781=People!$B$3,People!$A$3,IF(Orders!M9781=People!$B$2,People!$A$2,0))))</f>
        <v>Kelly Williams</v>
      </c>
      <c r="W9781" s="3" t="str">
        <f>IFERROR(INDEX(Returns!$B$2:$B$801,MATCH(Orders!B9781,Returns!$A$2:$A$801,0)),"No")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IF(M9782=People!$B$5,People!$A$5,IF(M9782=People!$B$4,People!$A$4,IF(Orders!M9782=People!$B$3,People!$A$3,IF(Orders!M9782=People!$B$2,People!$A$2,0))))</f>
        <v>Chuck Magee</v>
      </c>
      <c r="W9782" s="3" t="str">
        <f>IFERROR(INDEX(Returns!$B$2:$B$801,MATCH(Orders!B9782,Returns!$A$2:$A$801,0)),"No")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IF(M9783=People!$B$5,People!$A$5,IF(M9783=People!$B$4,People!$A$4,IF(Orders!M9783=People!$B$3,People!$A$3,IF(Orders!M9783=People!$B$2,People!$A$2,0))))</f>
        <v>Chuck Magee</v>
      </c>
      <c r="W9783" s="3" t="str">
        <f>IFERROR(INDEX(Returns!$B$2:$B$801,MATCH(Orders!B9783,Returns!$A$2:$A$801,0)),"No")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IF(M9784=People!$B$5,People!$A$5,IF(M9784=People!$B$4,People!$A$4,IF(Orders!M9784=People!$B$3,People!$A$3,IF(Orders!M9784=People!$B$2,People!$A$2,0))))</f>
        <v>Chuck Magee</v>
      </c>
      <c r="W9784" s="3" t="str">
        <f>IFERROR(INDEX(Returns!$B$2:$B$801,MATCH(Orders!B9784,Returns!$A$2:$A$801,0)),"No")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IF(M9785=People!$B$5,People!$A$5,IF(M9785=People!$B$4,People!$A$4,IF(Orders!M9785=People!$B$3,People!$A$3,IF(Orders!M9785=People!$B$2,People!$A$2,0))))</f>
        <v>Chuck Magee</v>
      </c>
      <c r="W9785" s="3" t="str">
        <f>IFERROR(INDEX(Returns!$B$2:$B$801,MATCH(Orders!B9785,Returns!$A$2:$A$801,0)),"No")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IF(M9786=People!$B$5,People!$A$5,IF(M9786=People!$B$4,People!$A$4,IF(Orders!M9786=People!$B$3,People!$A$3,IF(Orders!M9786=People!$B$2,People!$A$2,0))))</f>
        <v>Chuck Magee</v>
      </c>
      <c r="W9786" s="3" t="str">
        <f>IFERROR(INDEX(Returns!$B$2:$B$801,MATCH(Orders!B9786,Returns!$A$2:$A$801,0)),"No")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IF(M9787=People!$B$5,People!$A$5,IF(M9787=People!$B$4,People!$A$4,IF(Orders!M9787=People!$B$3,People!$A$3,IF(Orders!M9787=People!$B$2,People!$A$2,0))))</f>
        <v>Cassandra Brandow</v>
      </c>
      <c r="W9787" s="3" t="str">
        <f>IFERROR(INDEX(Returns!$B$2:$B$801,MATCH(Orders!B9787,Returns!$A$2:$A$801,0)),"No")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IF(M9788=People!$B$5,People!$A$5,IF(M9788=People!$B$4,People!$A$4,IF(Orders!M9788=People!$B$3,People!$A$3,IF(Orders!M9788=People!$B$2,People!$A$2,0))))</f>
        <v>Cassandra Brandow</v>
      </c>
      <c r="W9788" s="3" t="str">
        <f>IFERROR(INDEX(Returns!$B$2:$B$801,MATCH(Orders!B9788,Returns!$A$2:$A$801,0)),"No")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IF(M9789=People!$B$5,People!$A$5,IF(M9789=People!$B$4,People!$A$4,IF(Orders!M9789=People!$B$3,People!$A$3,IF(Orders!M9789=People!$B$2,People!$A$2,0))))</f>
        <v>Kelly Williams</v>
      </c>
      <c r="W9789" s="3" t="str">
        <f>IFERROR(INDEX(Returns!$B$2:$B$801,MATCH(Orders!B9789,Returns!$A$2:$A$801,0)),"No")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IF(M9790=People!$B$5,People!$A$5,IF(M9790=People!$B$4,People!$A$4,IF(Orders!M9790=People!$B$3,People!$A$3,IF(Orders!M9790=People!$B$2,People!$A$2,0))))</f>
        <v>Kelly Williams</v>
      </c>
      <c r="W9790" s="3" t="str">
        <f>IFERROR(INDEX(Returns!$B$2:$B$801,MATCH(Orders!B9790,Returns!$A$2:$A$801,0)),"No")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IF(M9791=People!$B$5,People!$A$5,IF(M9791=People!$B$4,People!$A$4,IF(Orders!M9791=People!$B$3,People!$A$3,IF(Orders!M9791=People!$B$2,People!$A$2,0))))</f>
        <v>Kelly Williams</v>
      </c>
      <c r="W9791" s="3" t="str">
        <f>IFERROR(INDEX(Returns!$B$2:$B$801,MATCH(Orders!B9791,Returns!$A$2:$A$801,0)),"No")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IF(M9792=People!$B$5,People!$A$5,IF(M9792=People!$B$4,People!$A$4,IF(Orders!M9792=People!$B$3,People!$A$3,IF(Orders!M9792=People!$B$2,People!$A$2,0))))</f>
        <v>Kelly Williams</v>
      </c>
      <c r="W9792" s="3" t="str">
        <f>IFERROR(INDEX(Returns!$B$2:$B$801,MATCH(Orders!B9792,Returns!$A$2:$A$801,0)),"No")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IF(M9793=People!$B$5,People!$A$5,IF(M9793=People!$B$4,People!$A$4,IF(Orders!M9793=People!$B$3,People!$A$3,IF(Orders!M9793=People!$B$2,People!$A$2,0))))</f>
        <v>Kelly Williams</v>
      </c>
      <c r="W9793" s="3" t="str">
        <f>IFERROR(INDEX(Returns!$B$2:$B$801,MATCH(Orders!B9793,Returns!$A$2:$A$801,0)),"No")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IF(M9794=People!$B$5,People!$A$5,IF(M9794=People!$B$4,People!$A$4,IF(Orders!M9794=People!$B$3,People!$A$3,IF(Orders!M9794=People!$B$2,People!$A$2,0))))</f>
        <v>Kelly Williams</v>
      </c>
      <c r="W9794" s="3" t="str">
        <f>IFERROR(INDEX(Returns!$B$2:$B$801,MATCH(Orders!B9794,Returns!$A$2:$A$801,0)),"No")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IF(M9795=People!$B$5,People!$A$5,IF(M9795=People!$B$4,People!$A$4,IF(Orders!M9795=People!$B$3,People!$A$3,IF(Orders!M9795=People!$B$2,People!$A$2,0))))</f>
        <v>Kelly Williams</v>
      </c>
      <c r="W9795" s="3" t="str">
        <f>IFERROR(INDEX(Returns!$B$2:$B$801,MATCH(Orders!B9795,Returns!$A$2:$A$801,0)),"No")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IF(M9796=People!$B$5,People!$A$5,IF(M9796=People!$B$4,People!$A$4,IF(Orders!M9796=People!$B$3,People!$A$3,IF(Orders!M9796=People!$B$2,People!$A$2,0))))</f>
        <v>Kelly Williams</v>
      </c>
      <c r="W9796" s="3" t="str">
        <f>IFERROR(INDEX(Returns!$B$2:$B$801,MATCH(Orders!B9796,Returns!$A$2:$A$801,0)),"No")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IF(M9797=People!$B$5,People!$A$5,IF(M9797=People!$B$4,People!$A$4,IF(Orders!M9797=People!$B$3,People!$A$3,IF(Orders!M9797=People!$B$2,People!$A$2,0))))</f>
        <v>Kelly Williams</v>
      </c>
      <c r="W9797" s="3" t="str">
        <f>IFERROR(INDEX(Returns!$B$2:$B$801,MATCH(Orders!B9797,Returns!$A$2:$A$801,0)),"No")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IF(M9798=People!$B$5,People!$A$5,IF(M9798=People!$B$4,People!$A$4,IF(Orders!M9798=People!$B$3,People!$A$3,IF(Orders!M9798=People!$B$2,People!$A$2,0))))</f>
        <v>Chuck Magee</v>
      </c>
      <c r="W9798" s="3" t="str">
        <f>IFERROR(INDEX(Returns!$B$2:$B$801,MATCH(Orders!B9798,Returns!$A$2:$A$801,0)),"No")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IF(M9799=People!$B$5,People!$A$5,IF(M9799=People!$B$4,People!$A$4,IF(Orders!M9799=People!$B$3,People!$A$3,IF(Orders!M9799=People!$B$2,People!$A$2,0))))</f>
        <v>Chuck Magee</v>
      </c>
      <c r="W9799" s="3" t="str">
        <f>IFERROR(INDEX(Returns!$B$2:$B$801,MATCH(Orders!B9799,Returns!$A$2:$A$801,0)),"No")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IF(M9800=People!$B$5,People!$A$5,IF(M9800=People!$B$4,People!$A$4,IF(Orders!M9800=People!$B$3,People!$A$3,IF(Orders!M9800=People!$B$2,People!$A$2,0))))</f>
        <v>Chuck Magee</v>
      </c>
      <c r="W9800" s="3" t="str">
        <f>IFERROR(INDEX(Returns!$B$2:$B$801,MATCH(Orders!B9800,Returns!$A$2:$A$801,0)),"No")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IF(M9801=People!$B$5,People!$A$5,IF(M9801=People!$B$4,People!$A$4,IF(Orders!M9801=People!$B$3,People!$A$3,IF(Orders!M9801=People!$B$2,People!$A$2,0))))</f>
        <v>Chuck Magee</v>
      </c>
      <c r="W9801" s="3" t="str">
        <f>IFERROR(INDEX(Returns!$B$2:$B$801,MATCH(Orders!B9801,Returns!$A$2:$A$801,0)),"No")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IF(M9802=People!$B$5,People!$A$5,IF(M9802=People!$B$4,People!$A$4,IF(Orders!M9802=People!$B$3,People!$A$3,IF(Orders!M9802=People!$B$2,People!$A$2,0))))</f>
        <v>Chuck Magee</v>
      </c>
      <c r="W9802" s="3" t="str">
        <f>IFERROR(INDEX(Returns!$B$2:$B$801,MATCH(Orders!B9802,Returns!$A$2:$A$801,0)),"No")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IF(M9803=People!$B$5,People!$A$5,IF(M9803=People!$B$4,People!$A$4,IF(Orders!M9803=People!$B$3,People!$A$3,IF(Orders!M9803=People!$B$2,People!$A$2,0))))</f>
        <v>Anna Andreadi</v>
      </c>
      <c r="W9803" s="3" t="str">
        <f>IFERROR(INDEX(Returns!$B$2:$B$801,MATCH(Orders!B9803,Returns!$A$2:$A$801,0)),"No")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IF(M9804=People!$B$5,People!$A$5,IF(M9804=People!$B$4,People!$A$4,IF(Orders!M9804=People!$B$3,People!$A$3,IF(Orders!M9804=People!$B$2,People!$A$2,0))))</f>
        <v>Chuck Magee</v>
      </c>
      <c r="W9804" s="3" t="str">
        <f>IFERROR(INDEX(Returns!$B$2:$B$801,MATCH(Orders!B9804,Returns!$A$2:$A$801,0)),"No")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IF(M9805=People!$B$5,People!$A$5,IF(M9805=People!$B$4,People!$A$4,IF(Orders!M9805=People!$B$3,People!$A$3,IF(Orders!M9805=People!$B$2,People!$A$2,0))))</f>
        <v>Chuck Magee</v>
      </c>
      <c r="W9805" s="3" t="str">
        <f>IFERROR(INDEX(Returns!$B$2:$B$801,MATCH(Orders!B9805,Returns!$A$2:$A$801,0)),"No")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IF(M9806=People!$B$5,People!$A$5,IF(M9806=People!$B$4,People!$A$4,IF(Orders!M9806=People!$B$3,People!$A$3,IF(Orders!M9806=People!$B$2,People!$A$2,0))))</f>
        <v>Chuck Magee</v>
      </c>
      <c r="W9806" s="3" t="str">
        <f>IFERROR(INDEX(Returns!$B$2:$B$801,MATCH(Orders!B9806,Returns!$A$2:$A$801,0)),"No")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IF(M9807=People!$B$5,People!$A$5,IF(M9807=People!$B$4,People!$A$4,IF(Orders!M9807=People!$B$3,People!$A$3,IF(Orders!M9807=People!$B$2,People!$A$2,0))))</f>
        <v>Cassandra Brandow</v>
      </c>
      <c r="W9807" s="3" t="str">
        <f>IFERROR(INDEX(Returns!$B$2:$B$801,MATCH(Orders!B9807,Returns!$A$2:$A$801,0)),"No")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IF(M9808=People!$B$5,People!$A$5,IF(M9808=People!$B$4,People!$A$4,IF(Orders!M9808=People!$B$3,People!$A$3,IF(Orders!M9808=People!$B$2,People!$A$2,0))))</f>
        <v>Cassandra Brandow</v>
      </c>
      <c r="W9808" s="3" t="str">
        <f>IFERROR(INDEX(Returns!$B$2:$B$801,MATCH(Orders!B9808,Returns!$A$2:$A$801,0)),"No")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IF(M9809=People!$B$5,People!$A$5,IF(M9809=People!$B$4,People!$A$4,IF(Orders!M9809=People!$B$3,People!$A$3,IF(Orders!M9809=People!$B$2,People!$A$2,0))))</f>
        <v>Cassandra Brandow</v>
      </c>
      <c r="W9809" s="3" t="str">
        <f>IFERROR(INDEX(Returns!$B$2:$B$801,MATCH(Orders!B9809,Returns!$A$2:$A$801,0)),"No")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IF(M9810=People!$B$5,People!$A$5,IF(M9810=People!$B$4,People!$A$4,IF(Orders!M9810=People!$B$3,People!$A$3,IF(Orders!M9810=People!$B$2,People!$A$2,0))))</f>
        <v>Kelly Williams</v>
      </c>
      <c r="W9810" s="3" t="str">
        <f>IFERROR(INDEX(Returns!$B$2:$B$801,MATCH(Orders!B9810,Returns!$A$2:$A$801,0)),"No")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IF(M9811=People!$B$5,People!$A$5,IF(M9811=People!$B$4,People!$A$4,IF(Orders!M9811=People!$B$3,People!$A$3,IF(Orders!M9811=People!$B$2,People!$A$2,0))))</f>
        <v>Anna Andreadi</v>
      </c>
      <c r="W9811" s="3" t="str">
        <f>IFERROR(INDEX(Returns!$B$2:$B$801,MATCH(Orders!B9811,Returns!$A$2:$A$801,0)),"No")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IF(M9812=People!$B$5,People!$A$5,IF(M9812=People!$B$4,People!$A$4,IF(Orders!M9812=People!$B$3,People!$A$3,IF(Orders!M9812=People!$B$2,People!$A$2,0))))</f>
        <v>Anna Andreadi</v>
      </c>
      <c r="W9812" s="3" t="str">
        <f>IFERROR(INDEX(Returns!$B$2:$B$801,MATCH(Orders!B9812,Returns!$A$2:$A$801,0)),"No")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IF(M9813=People!$B$5,People!$A$5,IF(M9813=People!$B$4,People!$A$4,IF(Orders!M9813=People!$B$3,People!$A$3,IF(Orders!M9813=People!$B$2,People!$A$2,0))))</f>
        <v>Chuck Magee</v>
      </c>
      <c r="W9813" s="3" t="str">
        <f>IFERROR(INDEX(Returns!$B$2:$B$801,MATCH(Orders!B9813,Returns!$A$2:$A$801,0)),"No")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IF(M9814=People!$B$5,People!$A$5,IF(M9814=People!$B$4,People!$A$4,IF(Orders!M9814=People!$B$3,People!$A$3,IF(Orders!M9814=People!$B$2,People!$A$2,0))))</f>
        <v>Chuck Magee</v>
      </c>
      <c r="W9814" s="3" t="str">
        <f>IFERROR(INDEX(Returns!$B$2:$B$801,MATCH(Orders!B9814,Returns!$A$2:$A$801,0)),"No")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IF(M9815=People!$B$5,People!$A$5,IF(M9815=People!$B$4,People!$A$4,IF(Orders!M9815=People!$B$3,People!$A$3,IF(Orders!M9815=People!$B$2,People!$A$2,0))))</f>
        <v>Chuck Magee</v>
      </c>
      <c r="W9815" s="3" t="str">
        <f>IFERROR(INDEX(Returns!$B$2:$B$801,MATCH(Orders!B9815,Returns!$A$2:$A$801,0)),"No")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IF(M9816=People!$B$5,People!$A$5,IF(M9816=People!$B$4,People!$A$4,IF(Orders!M9816=People!$B$3,People!$A$3,IF(Orders!M9816=People!$B$2,People!$A$2,0))))</f>
        <v>Chuck Magee</v>
      </c>
      <c r="W9816" s="3" t="str">
        <f>IFERROR(INDEX(Returns!$B$2:$B$801,MATCH(Orders!B9816,Returns!$A$2:$A$801,0)),"No")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IF(M9817=People!$B$5,People!$A$5,IF(M9817=People!$B$4,People!$A$4,IF(Orders!M9817=People!$B$3,People!$A$3,IF(Orders!M9817=People!$B$2,People!$A$2,0))))</f>
        <v>Cassandra Brandow</v>
      </c>
      <c r="W9817" s="3" t="str">
        <f>IFERROR(INDEX(Returns!$B$2:$B$801,MATCH(Orders!B9817,Returns!$A$2:$A$801,0)),"No")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IF(M9818=People!$B$5,People!$A$5,IF(M9818=People!$B$4,People!$A$4,IF(Orders!M9818=People!$B$3,People!$A$3,IF(Orders!M9818=People!$B$2,People!$A$2,0))))</f>
        <v>Cassandra Brandow</v>
      </c>
      <c r="W9818" s="3" t="str">
        <f>IFERROR(INDEX(Returns!$B$2:$B$801,MATCH(Orders!B9818,Returns!$A$2:$A$801,0)),"No")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IF(M9819=People!$B$5,People!$A$5,IF(M9819=People!$B$4,People!$A$4,IF(Orders!M9819=People!$B$3,People!$A$3,IF(Orders!M9819=People!$B$2,People!$A$2,0))))</f>
        <v>Cassandra Brandow</v>
      </c>
      <c r="W9819" s="3" t="str">
        <f>IFERROR(INDEX(Returns!$B$2:$B$801,MATCH(Orders!B9819,Returns!$A$2:$A$801,0)),"No")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IF(M9820=People!$B$5,People!$A$5,IF(M9820=People!$B$4,People!$A$4,IF(Orders!M9820=People!$B$3,People!$A$3,IF(Orders!M9820=People!$B$2,People!$A$2,0))))</f>
        <v>Cassandra Brandow</v>
      </c>
      <c r="W9820" s="3" t="str">
        <f>IFERROR(INDEX(Returns!$B$2:$B$801,MATCH(Orders!B9820,Returns!$A$2:$A$801,0)),"No")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IF(M9821=People!$B$5,People!$A$5,IF(M9821=People!$B$4,People!$A$4,IF(Orders!M9821=People!$B$3,People!$A$3,IF(Orders!M9821=People!$B$2,People!$A$2,0))))</f>
        <v>Cassandra Brandow</v>
      </c>
      <c r="W9821" s="3" t="str">
        <f>IFERROR(INDEX(Returns!$B$2:$B$801,MATCH(Orders!B9821,Returns!$A$2:$A$801,0)),"No")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IF(M9822=People!$B$5,People!$A$5,IF(M9822=People!$B$4,People!$A$4,IF(Orders!M9822=People!$B$3,People!$A$3,IF(Orders!M9822=People!$B$2,People!$A$2,0))))</f>
        <v>Cassandra Brandow</v>
      </c>
      <c r="W9822" s="3" t="str">
        <f>IFERROR(INDEX(Returns!$B$2:$B$801,MATCH(Orders!B9822,Returns!$A$2:$A$801,0)),"No")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IF(M9823=People!$B$5,People!$A$5,IF(M9823=People!$B$4,People!$A$4,IF(Orders!M9823=People!$B$3,People!$A$3,IF(Orders!M9823=People!$B$2,People!$A$2,0))))</f>
        <v>Cassandra Brandow</v>
      </c>
      <c r="W9823" s="3" t="str">
        <f>IFERROR(INDEX(Returns!$B$2:$B$801,MATCH(Orders!B9823,Returns!$A$2:$A$801,0)),"No")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IF(M9824=People!$B$5,People!$A$5,IF(M9824=People!$B$4,People!$A$4,IF(Orders!M9824=People!$B$3,People!$A$3,IF(Orders!M9824=People!$B$2,People!$A$2,0))))</f>
        <v>Anna Andreadi</v>
      </c>
      <c r="W9824" s="3" t="str">
        <f>IFERROR(INDEX(Returns!$B$2:$B$801,MATCH(Orders!B9824,Returns!$A$2:$A$801,0)),"No")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IF(M9825=People!$B$5,People!$A$5,IF(M9825=People!$B$4,People!$A$4,IF(Orders!M9825=People!$B$3,People!$A$3,IF(Orders!M9825=People!$B$2,People!$A$2,0))))</f>
        <v>Anna Andreadi</v>
      </c>
      <c r="W9825" s="3" t="str">
        <f>IFERROR(INDEX(Returns!$B$2:$B$801,MATCH(Orders!B9825,Returns!$A$2:$A$801,0)),"No")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IF(M9826=People!$B$5,People!$A$5,IF(M9826=People!$B$4,People!$A$4,IF(Orders!M9826=People!$B$3,People!$A$3,IF(Orders!M9826=People!$B$2,People!$A$2,0))))</f>
        <v>Anna Andreadi</v>
      </c>
      <c r="W9826" s="3" t="str">
        <f>IFERROR(INDEX(Returns!$B$2:$B$801,MATCH(Orders!B9826,Returns!$A$2:$A$801,0)),"No")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IF(M9827=People!$B$5,People!$A$5,IF(M9827=People!$B$4,People!$A$4,IF(Orders!M9827=People!$B$3,People!$A$3,IF(Orders!M9827=People!$B$2,People!$A$2,0))))</f>
        <v>Anna Andreadi</v>
      </c>
      <c r="W9827" s="3" t="str">
        <f>IFERROR(INDEX(Returns!$B$2:$B$801,MATCH(Orders!B9827,Returns!$A$2:$A$801,0)),"No")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IF(M9828=People!$B$5,People!$A$5,IF(M9828=People!$B$4,People!$A$4,IF(Orders!M9828=People!$B$3,People!$A$3,IF(Orders!M9828=People!$B$2,People!$A$2,0))))</f>
        <v>Anna Andreadi</v>
      </c>
      <c r="W9828" s="3" t="str">
        <f>IFERROR(INDEX(Returns!$B$2:$B$801,MATCH(Orders!B9828,Returns!$A$2:$A$801,0)),"No")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IF(M9829=People!$B$5,People!$A$5,IF(M9829=People!$B$4,People!$A$4,IF(Orders!M9829=People!$B$3,People!$A$3,IF(Orders!M9829=People!$B$2,People!$A$2,0))))</f>
        <v>Chuck Magee</v>
      </c>
      <c r="W9829" s="3" t="str">
        <f>IFERROR(INDEX(Returns!$B$2:$B$801,MATCH(Orders!B9829,Returns!$A$2:$A$801,0)),"No")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IF(M9830=People!$B$5,People!$A$5,IF(M9830=People!$B$4,People!$A$4,IF(Orders!M9830=People!$B$3,People!$A$3,IF(Orders!M9830=People!$B$2,People!$A$2,0))))</f>
        <v>Chuck Magee</v>
      </c>
      <c r="W9830" s="3" t="str">
        <f>IFERROR(INDEX(Returns!$B$2:$B$801,MATCH(Orders!B9830,Returns!$A$2:$A$801,0)),"No")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IF(M9831=People!$B$5,People!$A$5,IF(M9831=People!$B$4,People!$A$4,IF(Orders!M9831=People!$B$3,People!$A$3,IF(Orders!M9831=People!$B$2,People!$A$2,0))))</f>
        <v>Cassandra Brandow</v>
      </c>
      <c r="W9831" s="3" t="str">
        <f>IFERROR(INDEX(Returns!$B$2:$B$801,MATCH(Orders!B9831,Returns!$A$2:$A$801,0)),"No")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IF(M9832=People!$B$5,People!$A$5,IF(M9832=People!$B$4,People!$A$4,IF(Orders!M9832=People!$B$3,People!$A$3,IF(Orders!M9832=People!$B$2,People!$A$2,0))))</f>
        <v>Kelly Williams</v>
      </c>
      <c r="W9832" s="3" t="str">
        <f>IFERROR(INDEX(Returns!$B$2:$B$801,MATCH(Orders!B9832,Returns!$A$2:$A$801,0)),"No")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IF(M9833=People!$B$5,People!$A$5,IF(M9833=People!$B$4,People!$A$4,IF(Orders!M9833=People!$B$3,People!$A$3,IF(Orders!M9833=People!$B$2,People!$A$2,0))))</f>
        <v>Kelly Williams</v>
      </c>
      <c r="W9833" s="3" t="str">
        <f>IFERROR(INDEX(Returns!$B$2:$B$801,MATCH(Orders!B9833,Returns!$A$2:$A$801,0)),"No")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IF(M9834=People!$B$5,People!$A$5,IF(M9834=People!$B$4,People!$A$4,IF(Orders!M9834=People!$B$3,People!$A$3,IF(Orders!M9834=People!$B$2,People!$A$2,0))))</f>
        <v>Kelly Williams</v>
      </c>
      <c r="W9834" s="3" t="str">
        <f>IFERROR(INDEX(Returns!$B$2:$B$801,MATCH(Orders!B9834,Returns!$A$2:$A$801,0)),"No")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IF(M9835=People!$B$5,People!$A$5,IF(M9835=People!$B$4,People!$A$4,IF(Orders!M9835=People!$B$3,People!$A$3,IF(Orders!M9835=People!$B$2,People!$A$2,0))))</f>
        <v>Chuck Magee</v>
      </c>
      <c r="W9835" s="3" t="str">
        <f>IFERROR(INDEX(Returns!$B$2:$B$801,MATCH(Orders!B9835,Returns!$A$2:$A$801,0)),"No")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IF(M9836=People!$B$5,People!$A$5,IF(M9836=People!$B$4,People!$A$4,IF(Orders!M9836=People!$B$3,People!$A$3,IF(Orders!M9836=People!$B$2,People!$A$2,0))))</f>
        <v>Kelly Williams</v>
      </c>
      <c r="W9836" s="3" t="str">
        <f>IFERROR(INDEX(Returns!$B$2:$B$801,MATCH(Orders!B9836,Returns!$A$2:$A$801,0)),"No")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IF(M9837=People!$B$5,People!$A$5,IF(M9837=People!$B$4,People!$A$4,IF(Orders!M9837=People!$B$3,People!$A$3,IF(Orders!M9837=People!$B$2,People!$A$2,0))))</f>
        <v>Kelly Williams</v>
      </c>
      <c r="W9837" s="3" t="str">
        <f>IFERROR(INDEX(Returns!$B$2:$B$801,MATCH(Orders!B9837,Returns!$A$2:$A$801,0)),"No")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IF(M9838=People!$B$5,People!$A$5,IF(M9838=People!$B$4,People!$A$4,IF(Orders!M9838=People!$B$3,People!$A$3,IF(Orders!M9838=People!$B$2,People!$A$2,0))))</f>
        <v>Anna Andreadi</v>
      </c>
      <c r="W9838" s="3" t="str">
        <f>IFERROR(INDEX(Returns!$B$2:$B$801,MATCH(Orders!B9838,Returns!$A$2:$A$801,0)),"No")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IF(M9839=People!$B$5,People!$A$5,IF(M9839=People!$B$4,People!$A$4,IF(Orders!M9839=People!$B$3,People!$A$3,IF(Orders!M9839=People!$B$2,People!$A$2,0))))</f>
        <v>Anna Andreadi</v>
      </c>
      <c r="W9839" s="3" t="str">
        <f>IFERROR(INDEX(Returns!$B$2:$B$801,MATCH(Orders!B9839,Returns!$A$2:$A$801,0)),"No")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IF(M9840=People!$B$5,People!$A$5,IF(M9840=People!$B$4,People!$A$4,IF(Orders!M9840=People!$B$3,People!$A$3,IF(Orders!M9840=People!$B$2,People!$A$2,0))))</f>
        <v>Anna Andreadi</v>
      </c>
      <c r="W9840" s="3" t="str">
        <f>IFERROR(INDEX(Returns!$B$2:$B$801,MATCH(Orders!B9840,Returns!$A$2:$A$801,0)),"No")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IF(M9841=People!$B$5,People!$A$5,IF(M9841=People!$B$4,People!$A$4,IF(Orders!M9841=People!$B$3,People!$A$3,IF(Orders!M9841=People!$B$2,People!$A$2,0))))</f>
        <v>Anna Andreadi</v>
      </c>
      <c r="W9841" s="3" t="str">
        <f>IFERROR(INDEX(Returns!$B$2:$B$801,MATCH(Orders!B9841,Returns!$A$2:$A$801,0)),"No")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IF(M9842=People!$B$5,People!$A$5,IF(M9842=People!$B$4,People!$A$4,IF(Orders!M9842=People!$B$3,People!$A$3,IF(Orders!M9842=People!$B$2,People!$A$2,0))))</f>
        <v>Anna Andreadi</v>
      </c>
      <c r="W9842" s="3" t="str">
        <f>IFERROR(INDEX(Returns!$B$2:$B$801,MATCH(Orders!B9842,Returns!$A$2:$A$801,0)),"No")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IF(M9843=People!$B$5,People!$A$5,IF(M9843=People!$B$4,People!$A$4,IF(Orders!M9843=People!$B$3,People!$A$3,IF(Orders!M9843=People!$B$2,People!$A$2,0))))</f>
        <v>Anna Andreadi</v>
      </c>
      <c r="W9843" s="3" t="str">
        <f>IFERROR(INDEX(Returns!$B$2:$B$801,MATCH(Orders!B9843,Returns!$A$2:$A$801,0)),"No")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IF(M9844=People!$B$5,People!$A$5,IF(M9844=People!$B$4,People!$A$4,IF(Orders!M9844=People!$B$3,People!$A$3,IF(Orders!M9844=People!$B$2,People!$A$2,0))))</f>
        <v>Anna Andreadi</v>
      </c>
      <c r="W9844" s="3" t="str">
        <f>IFERROR(INDEX(Returns!$B$2:$B$801,MATCH(Orders!B9844,Returns!$A$2:$A$801,0)),"No")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IF(M9845=People!$B$5,People!$A$5,IF(M9845=People!$B$4,People!$A$4,IF(Orders!M9845=People!$B$3,People!$A$3,IF(Orders!M9845=People!$B$2,People!$A$2,0))))</f>
        <v>Kelly Williams</v>
      </c>
      <c r="W9845" s="3" t="str">
        <f>IFERROR(INDEX(Returns!$B$2:$B$801,MATCH(Orders!B9845,Returns!$A$2:$A$801,0)),"No")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IF(M9846=People!$B$5,People!$A$5,IF(M9846=People!$B$4,People!$A$4,IF(Orders!M9846=People!$B$3,People!$A$3,IF(Orders!M9846=People!$B$2,People!$A$2,0))))</f>
        <v>Kelly Williams</v>
      </c>
      <c r="W9846" s="3" t="str">
        <f>IFERROR(INDEX(Returns!$B$2:$B$801,MATCH(Orders!B9846,Returns!$A$2:$A$801,0)),"No")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IF(M9847=People!$B$5,People!$A$5,IF(M9847=People!$B$4,People!$A$4,IF(Orders!M9847=People!$B$3,People!$A$3,IF(Orders!M9847=People!$B$2,People!$A$2,0))))</f>
        <v>Kelly Williams</v>
      </c>
      <c r="W9847" s="3" t="str">
        <f>IFERROR(INDEX(Returns!$B$2:$B$801,MATCH(Orders!B9847,Returns!$A$2:$A$801,0)),"No")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IF(M9848=People!$B$5,People!$A$5,IF(M9848=People!$B$4,People!$A$4,IF(Orders!M9848=People!$B$3,People!$A$3,IF(Orders!M9848=People!$B$2,People!$A$2,0))))</f>
        <v>Anna Andreadi</v>
      </c>
      <c r="W9848" s="3" t="str">
        <f>IFERROR(INDEX(Returns!$B$2:$B$801,MATCH(Orders!B9848,Returns!$A$2:$A$801,0)),"No")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IF(M9849=People!$B$5,People!$A$5,IF(M9849=People!$B$4,People!$A$4,IF(Orders!M9849=People!$B$3,People!$A$3,IF(Orders!M9849=People!$B$2,People!$A$2,0))))</f>
        <v>Anna Andreadi</v>
      </c>
      <c r="W9849" s="3" t="str">
        <f>IFERROR(INDEX(Returns!$B$2:$B$801,MATCH(Orders!B9849,Returns!$A$2:$A$801,0)),"No")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IF(M9850=People!$B$5,People!$A$5,IF(M9850=People!$B$4,People!$A$4,IF(Orders!M9850=People!$B$3,People!$A$3,IF(Orders!M9850=People!$B$2,People!$A$2,0))))</f>
        <v>Anna Andreadi</v>
      </c>
      <c r="W9850" s="3" t="str">
        <f>IFERROR(INDEX(Returns!$B$2:$B$801,MATCH(Orders!B9850,Returns!$A$2:$A$801,0)),"No")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IF(M9851=People!$B$5,People!$A$5,IF(M9851=People!$B$4,People!$A$4,IF(Orders!M9851=People!$B$3,People!$A$3,IF(Orders!M9851=People!$B$2,People!$A$2,0))))</f>
        <v>Anna Andreadi</v>
      </c>
      <c r="W9851" s="3" t="str">
        <f>IFERROR(INDEX(Returns!$B$2:$B$801,MATCH(Orders!B9851,Returns!$A$2:$A$801,0)),"No")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IF(M9852=People!$B$5,People!$A$5,IF(M9852=People!$B$4,People!$A$4,IF(Orders!M9852=People!$B$3,People!$A$3,IF(Orders!M9852=People!$B$2,People!$A$2,0))))</f>
        <v>Chuck Magee</v>
      </c>
      <c r="W9852" s="3" t="str">
        <f>IFERROR(INDEX(Returns!$B$2:$B$801,MATCH(Orders!B9852,Returns!$A$2:$A$801,0)),"No")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IF(M9853=People!$B$5,People!$A$5,IF(M9853=People!$B$4,People!$A$4,IF(Orders!M9853=People!$B$3,People!$A$3,IF(Orders!M9853=People!$B$2,People!$A$2,0))))</f>
        <v>Chuck Magee</v>
      </c>
      <c r="W9853" s="3" t="str">
        <f>IFERROR(INDEX(Returns!$B$2:$B$801,MATCH(Orders!B9853,Returns!$A$2:$A$801,0)),"No")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IF(M9854=People!$B$5,People!$A$5,IF(M9854=People!$B$4,People!$A$4,IF(Orders!M9854=People!$B$3,People!$A$3,IF(Orders!M9854=People!$B$2,People!$A$2,0))))</f>
        <v>Chuck Magee</v>
      </c>
      <c r="W9854" s="3" t="str">
        <f>IFERROR(INDEX(Returns!$B$2:$B$801,MATCH(Orders!B9854,Returns!$A$2:$A$801,0)),"No")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IF(M9855=People!$B$5,People!$A$5,IF(M9855=People!$B$4,People!$A$4,IF(Orders!M9855=People!$B$3,People!$A$3,IF(Orders!M9855=People!$B$2,People!$A$2,0))))</f>
        <v>Chuck Magee</v>
      </c>
      <c r="W9855" s="3" t="str">
        <f>IFERROR(INDEX(Returns!$B$2:$B$801,MATCH(Orders!B9855,Returns!$A$2:$A$801,0)),"No")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IF(M9856=People!$B$5,People!$A$5,IF(M9856=People!$B$4,People!$A$4,IF(Orders!M9856=People!$B$3,People!$A$3,IF(Orders!M9856=People!$B$2,People!$A$2,0))))</f>
        <v>Anna Andreadi</v>
      </c>
      <c r="W9856" s="3" t="str">
        <f>IFERROR(INDEX(Returns!$B$2:$B$801,MATCH(Orders!B9856,Returns!$A$2:$A$801,0)),"No")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IF(M9857=People!$B$5,People!$A$5,IF(M9857=People!$B$4,People!$A$4,IF(Orders!M9857=People!$B$3,People!$A$3,IF(Orders!M9857=People!$B$2,People!$A$2,0))))</f>
        <v>Anna Andreadi</v>
      </c>
      <c r="W9857" s="3" t="str">
        <f>IFERROR(INDEX(Returns!$B$2:$B$801,MATCH(Orders!B9857,Returns!$A$2:$A$801,0)),"No")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IF(M9858=People!$B$5,People!$A$5,IF(M9858=People!$B$4,People!$A$4,IF(Orders!M9858=People!$B$3,People!$A$3,IF(Orders!M9858=People!$B$2,People!$A$2,0))))</f>
        <v>Cassandra Brandow</v>
      </c>
      <c r="W9858" s="3" t="str">
        <f>IFERROR(INDEX(Returns!$B$2:$B$801,MATCH(Orders!B9858,Returns!$A$2:$A$801,0)),"No")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IF(M9859=People!$B$5,People!$A$5,IF(M9859=People!$B$4,People!$A$4,IF(Orders!M9859=People!$B$3,People!$A$3,IF(Orders!M9859=People!$B$2,People!$A$2,0))))</f>
        <v>Anna Andreadi</v>
      </c>
      <c r="W9859" s="3" t="str">
        <f>IFERROR(INDEX(Returns!$B$2:$B$801,MATCH(Orders!B9859,Returns!$A$2:$A$801,0)),"No")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IF(M9860=People!$B$5,People!$A$5,IF(M9860=People!$B$4,People!$A$4,IF(Orders!M9860=People!$B$3,People!$A$3,IF(Orders!M9860=People!$B$2,People!$A$2,0))))</f>
        <v>Kelly Williams</v>
      </c>
      <c r="W9860" s="3" t="str">
        <f>IFERROR(INDEX(Returns!$B$2:$B$801,MATCH(Orders!B9860,Returns!$A$2:$A$801,0)),"No")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IF(M9861=People!$B$5,People!$A$5,IF(M9861=People!$B$4,People!$A$4,IF(Orders!M9861=People!$B$3,People!$A$3,IF(Orders!M9861=People!$B$2,People!$A$2,0))))</f>
        <v>Kelly Williams</v>
      </c>
      <c r="W9861" s="3" t="str">
        <f>IFERROR(INDEX(Returns!$B$2:$B$801,MATCH(Orders!B9861,Returns!$A$2:$A$801,0)),"No")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IF(M9862=People!$B$5,People!$A$5,IF(M9862=People!$B$4,People!$A$4,IF(Orders!M9862=People!$B$3,People!$A$3,IF(Orders!M9862=People!$B$2,People!$A$2,0))))</f>
        <v>Kelly Williams</v>
      </c>
      <c r="W9862" s="3" t="str">
        <f>IFERROR(INDEX(Returns!$B$2:$B$801,MATCH(Orders!B9862,Returns!$A$2:$A$801,0)),"No")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IF(M9863=People!$B$5,People!$A$5,IF(M9863=People!$B$4,People!$A$4,IF(Orders!M9863=People!$B$3,People!$A$3,IF(Orders!M9863=People!$B$2,People!$A$2,0))))</f>
        <v>Kelly Williams</v>
      </c>
      <c r="W9863" s="3" t="str">
        <f>IFERROR(INDEX(Returns!$B$2:$B$801,MATCH(Orders!B9863,Returns!$A$2:$A$801,0)),"No")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IF(M9864=People!$B$5,People!$A$5,IF(M9864=People!$B$4,People!$A$4,IF(Orders!M9864=People!$B$3,People!$A$3,IF(Orders!M9864=People!$B$2,People!$A$2,0))))</f>
        <v>Kelly Williams</v>
      </c>
      <c r="W9864" s="3" t="str">
        <f>IFERROR(INDEX(Returns!$B$2:$B$801,MATCH(Orders!B9864,Returns!$A$2:$A$801,0)),"No")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IF(M9865=People!$B$5,People!$A$5,IF(M9865=People!$B$4,People!$A$4,IF(Orders!M9865=People!$B$3,People!$A$3,IF(Orders!M9865=People!$B$2,People!$A$2,0))))</f>
        <v>Kelly Williams</v>
      </c>
      <c r="W9865" s="3" t="str">
        <f>IFERROR(INDEX(Returns!$B$2:$B$801,MATCH(Orders!B9865,Returns!$A$2:$A$801,0)),"No")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IF(M9866=People!$B$5,People!$A$5,IF(M9866=People!$B$4,People!$A$4,IF(Orders!M9866=People!$B$3,People!$A$3,IF(Orders!M9866=People!$B$2,People!$A$2,0))))</f>
        <v>Kelly Williams</v>
      </c>
      <c r="W9866" s="3" t="str">
        <f>IFERROR(INDEX(Returns!$B$2:$B$801,MATCH(Orders!B9866,Returns!$A$2:$A$801,0)),"No")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IF(M9867=People!$B$5,People!$A$5,IF(M9867=People!$B$4,People!$A$4,IF(Orders!M9867=People!$B$3,People!$A$3,IF(Orders!M9867=People!$B$2,People!$A$2,0))))</f>
        <v>Kelly Williams</v>
      </c>
      <c r="W9867" s="3" t="str">
        <f>IFERROR(INDEX(Returns!$B$2:$B$801,MATCH(Orders!B9867,Returns!$A$2:$A$801,0)),"No")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IF(M9868=People!$B$5,People!$A$5,IF(M9868=People!$B$4,People!$A$4,IF(Orders!M9868=People!$B$3,People!$A$3,IF(Orders!M9868=People!$B$2,People!$A$2,0))))</f>
        <v>Chuck Magee</v>
      </c>
      <c r="W9868" s="3" t="str">
        <f>IFERROR(INDEX(Returns!$B$2:$B$801,MATCH(Orders!B9868,Returns!$A$2:$A$801,0)),"No")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IF(M9869=People!$B$5,People!$A$5,IF(M9869=People!$B$4,People!$A$4,IF(Orders!M9869=People!$B$3,People!$A$3,IF(Orders!M9869=People!$B$2,People!$A$2,0))))</f>
        <v>Chuck Magee</v>
      </c>
      <c r="W9869" s="3" t="str">
        <f>IFERROR(INDEX(Returns!$B$2:$B$801,MATCH(Orders!B9869,Returns!$A$2:$A$801,0)),"No")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IF(M9870=People!$B$5,People!$A$5,IF(M9870=People!$B$4,People!$A$4,IF(Orders!M9870=People!$B$3,People!$A$3,IF(Orders!M9870=People!$B$2,People!$A$2,0))))</f>
        <v>Chuck Magee</v>
      </c>
      <c r="W9870" s="3" t="str">
        <f>IFERROR(INDEX(Returns!$B$2:$B$801,MATCH(Orders!B9870,Returns!$A$2:$A$801,0)),"No")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IF(M9871=People!$B$5,People!$A$5,IF(M9871=People!$B$4,People!$A$4,IF(Orders!M9871=People!$B$3,People!$A$3,IF(Orders!M9871=People!$B$2,People!$A$2,0))))</f>
        <v>Chuck Magee</v>
      </c>
      <c r="W9871" s="3" t="str">
        <f>IFERROR(INDEX(Returns!$B$2:$B$801,MATCH(Orders!B9871,Returns!$A$2:$A$801,0)),"No")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IF(M9872=People!$B$5,People!$A$5,IF(M9872=People!$B$4,People!$A$4,IF(Orders!M9872=People!$B$3,People!$A$3,IF(Orders!M9872=People!$B$2,People!$A$2,0))))</f>
        <v>Chuck Magee</v>
      </c>
      <c r="W9872" s="3" t="str">
        <f>IFERROR(INDEX(Returns!$B$2:$B$801,MATCH(Orders!B9872,Returns!$A$2:$A$801,0)),"No")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IF(M9873=People!$B$5,People!$A$5,IF(M9873=People!$B$4,People!$A$4,IF(Orders!M9873=People!$B$3,People!$A$3,IF(Orders!M9873=People!$B$2,People!$A$2,0))))</f>
        <v>Kelly Williams</v>
      </c>
      <c r="W9873" s="3" t="str">
        <f>IFERROR(INDEX(Returns!$B$2:$B$801,MATCH(Orders!B9873,Returns!$A$2:$A$801,0)),"No")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IF(M9874=People!$B$5,People!$A$5,IF(M9874=People!$B$4,People!$A$4,IF(Orders!M9874=People!$B$3,People!$A$3,IF(Orders!M9874=People!$B$2,People!$A$2,0))))</f>
        <v>Kelly Williams</v>
      </c>
      <c r="W9874" s="3" t="str">
        <f>IFERROR(INDEX(Returns!$B$2:$B$801,MATCH(Orders!B9874,Returns!$A$2:$A$801,0)),"No")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IF(M9875=People!$B$5,People!$A$5,IF(M9875=People!$B$4,People!$A$4,IF(Orders!M9875=People!$B$3,People!$A$3,IF(Orders!M9875=People!$B$2,People!$A$2,0))))</f>
        <v>Chuck Magee</v>
      </c>
      <c r="W9875" s="3" t="str">
        <f>IFERROR(INDEX(Returns!$B$2:$B$801,MATCH(Orders!B9875,Returns!$A$2:$A$801,0)),"No")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IF(M9876=People!$B$5,People!$A$5,IF(M9876=People!$B$4,People!$A$4,IF(Orders!M9876=People!$B$3,People!$A$3,IF(Orders!M9876=People!$B$2,People!$A$2,0))))</f>
        <v>Chuck Magee</v>
      </c>
      <c r="W9876" s="3" t="str">
        <f>IFERROR(INDEX(Returns!$B$2:$B$801,MATCH(Orders!B9876,Returns!$A$2:$A$801,0)),"No")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IF(M9877=People!$B$5,People!$A$5,IF(M9877=People!$B$4,People!$A$4,IF(Orders!M9877=People!$B$3,People!$A$3,IF(Orders!M9877=People!$B$2,People!$A$2,0))))</f>
        <v>Chuck Magee</v>
      </c>
      <c r="W9877" s="3" t="str">
        <f>IFERROR(INDEX(Returns!$B$2:$B$801,MATCH(Orders!B9877,Returns!$A$2:$A$801,0)),"No")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IF(M9878=People!$B$5,People!$A$5,IF(M9878=People!$B$4,People!$A$4,IF(Orders!M9878=People!$B$3,People!$A$3,IF(Orders!M9878=People!$B$2,People!$A$2,0))))</f>
        <v>Chuck Magee</v>
      </c>
      <c r="W9878" s="3" t="str">
        <f>IFERROR(INDEX(Returns!$B$2:$B$801,MATCH(Orders!B9878,Returns!$A$2:$A$801,0)),"No")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IF(M9879=People!$B$5,People!$A$5,IF(M9879=People!$B$4,People!$A$4,IF(Orders!M9879=People!$B$3,People!$A$3,IF(Orders!M9879=People!$B$2,People!$A$2,0))))</f>
        <v>Chuck Magee</v>
      </c>
      <c r="W9879" s="3" t="str">
        <f>IFERROR(INDEX(Returns!$B$2:$B$801,MATCH(Orders!B9879,Returns!$A$2:$A$801,0)),"No")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IF(M9880=People!$B$5,People!$A$5,IF(M9880=People!$B$4,People!$A$4,IF(Orders!M9880=People!$B$3,People!$A$3,IF(Orders!M9880=People!$B$2,People!$A$2,0))))</f>
        <v>Chuck Magee</v>
      </c>
      <c r="W9880" s="3" t="str">
        <f>IFERROR(INDEX(Returns!$B$2:$B$801,MATCH(Orders!B9880,Returns!$A$2:$A$801,0)),"No")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IF(M9881=People!$B$5,People!$A$5,IF(M9881=People!$B$4,People!$A$4,IF(Orders!M9881=People!$B$3,People!$A$3,IF(Orders!M9881=People!$B$2,People!$A$2,0))))</f>
        <v>Chuck Magee</v>
      </c>
      <c r="W9881" s="3" t="str">
        <f>IFERROR(INDEX(Returns!$B$2:$B$801,MATCH(Orders!B9881,Returns!$A$2:$A$801,0)),"No")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IF(M9882=People!$B$5,People!$A$5,IF(M9882=People!$B$4,People!$A$4,IF(Orders!M9882=People!$B$3,People!$A$3,IF(Orders!M9882=People!$B$2,People!$A$2,0))))</f>
        <v>Chuck Magee</v>
      </c>
      <c r="W9882" s="3" t="str">
        <f>IFERROR(INDEX(Returns!$B$2:$B$801,MATCH(Orders!B9882,Returns!$A$2:$A$801,0)),"No")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IF(M9883=People!$B$5,People!$A$5,IF(M9883=People!$B$4,People!$A$4,IF(Orders!M9883=People!$B$3,People!$A$3,IF(Orders!M9883=People!$B$2,People!$A$2,0))))</f>
        <v>Cassandra Brandow</v>
      </c>
      <c r="W9883" s="3" t="str">
        <f>IFERROR(INDEX(Returns!$B$2:$B$801,MATCH(Orders!B9883,Returns!$A$2:$A$801,0)),"No")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IF(M9884=People!$B$5,People!$A$5,IF(M9884=People!$B$4,People!$A$4,IF(Orders!M9884=People!$B$3,People!$A$3,IF(Orders!M9884=People!$B$2,People!$A$2,0))))</f>
        <v>Cassandra Brandow</v>
      </c>
      <c r="W9884" s="3" t="str">
        <f>IFERROR(INDEX(Returns!$B$2:$B$801,MATCH(Orders!B9884,Returns!$A$2:$A$801,0)),"No")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IF(M9885=People!$B$5,People!$A$5,IF(M9885=People!$B$4,People!$A$4,IF(Orders!M9885=People!$B$3,People!$A$3,IF(Orders!M9885=People!$B$2,People!$A$2,0))))</f>
        <v>Anna Andreadi</v>
      </c>
      <c r="W9885" s="3" t="str">
        <f>IFERROR(INDEX(Returns!$B$2:$B$801,MATCH(Orders!B9885,Returns!$A$2:$A$801,0)),"No")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IF(M9886=People!$B$5,People!$A$5,IF(M9886=People!$B$4,People!$A$4,IF(Orders!M9886=People!$B$3,People!$A$3,IF(Orders!M9886=People!$B$2,People!$A$2,0))))</f>
        <v>Anna Andreadi</v>
      </c>
      <c r="W9886" s="3" t="str">
        <f>IFERROR(INDEX(Returns!$B$2:$B$801,MATCH(Orders!B9886,Returns!$A$2:$A$801,0)),"No")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IF(M9887=People!$B$5,People!$A$5,IF(M9887=People!$B$4,People!$A$4,IF(Orders!M9887=People!$B$3,People!$A$3,IF(Orders!M9887=People!$B$2,People!$A$2,0))))</f>
        <v>Anna Andreadi</v>
      </c>
      <c r="W9887" s="3" t="str">
        <f>IFERROR(INDEX(Returns!$B$2:$B$801,MATCH(Orders!B9887,Returns!$A$2:$A$801,0)),"No")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IF(M9888=People!$B$5,People!$A$5,IF(M9888=People!$B$4,People!$A$4,IF(Orders!M9888=People!$B$3,People!$A$3,IF(Orders!M9888=People!$B$2,People!$A$2,0))))</f>
        <v>Kelly Williams</v>
      </c>
      <c r="W9888" s="3" t="str">
        <f>IFERROR(INDEX(Returns!$B$2:$B$801,MATCH(Orders!B9888,Returns!$A$2:$A$801,0)),"No")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IF(M9889=People!$B$5,People!$A$5,IF(M9889=People!$B$4,People!$A$4,IF(Orders!M9889=People!$B$3,People!$A$3,IF(Orders!M9889=People!$B$2,People!$A$2,0))))</f>
        <v>Chuck Magee</v>
      </c>
      <c r="W9889" s="3" t="str">
        <f>IFERROR(INDEX(Returns!$B$2:$B$801,MATCH(Orders!B9889,Returns!$A$2:$A$801,0)),"No")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IF(M9890=People!$B$5,People!$A$5,IF(M9890=People!$B$4,People!$A$4,IF(Orders!M9890=People!$B$3,People!$A$3,IF(Orders!M9890=People!$B$2,People!$A$2,0))))</f>
        <v>Chuck Magee</v>
      </c>
      <c r="W9890" s="3" t="str">
        <f>IFERROR(INDEX(Returns!$B$2:$B$801,MATCH(Orders!B9890,Returns!$A$2:$A$801,0)),"No")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IF(M9891=People!$B$5,People!$A$5,IF(M9891=People!$B$4,People!$A$4,IF(Orders!M9891=People!$B$3,People!$A$3,IF(Orders!M9891=People!$B$2,People!$A$2,0))))</f>
        <v>Chuck Magee</v>
      </c>
      <c r="W9891" s="3" t="str">
        <f>IFERROR(INDEX(Returns!$B$2:$B$801,MATCH(Orders!B9891,Returns!$A$2:$A$801,0)),"No")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IF(M9892=People!$B$5,People!$A$5,IF(M9892=People!$B$4,People!$A$4,IF(Orders!M9892=People!$B$3,People!$A$3,IF(Orders!M9892=People!$B$2,People!$A$2,0))))</f>
        <v>Kelly Williams</v>
      </c>
      <c r="W9892" s="3" t="str">
        <f>IFERROR(INDEX(Returns!$B$2:$B$801,MATCH(Orders!B9892,Returns!$A$2:$A$801,0)),"No")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IF(M9893=People!$B$5,People!$A$5,IF(M9893=People!$B$4,People!$A$4,IF(Orders!M9893=People!$B$3,People!$A$3,IF(Orders!M9893=People!$B$2,People!$A$2,0))))</f>
        <v>Kelly Williams</v>
      </c>
      <c r="W9893" s="3" t="str">
        <f>IFERROR(INDEX(Returns!$B$2:$B$801,MATCH(Orders!B9893,Returns!$A$2:$A$801,0)),"No")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IF(M9894=People!$B$5,People!$A$5,IF(M9894=People!$B$4,People!$A$4,IF(Orders!M9894=People!$B$3,People!$A$3,IF(Orders!M9894=People!$B$2,People!$A$2,0))))</f>
        <v>Kelly Williams</v>
      </c>
      <c r="W9894" s="3" t="str">
        <f>IFERROR(INDEX(Returns!$B$2:$B$801,MATCH(Orders!B9894,Returns!$A$2:$A$801,0)),"No")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IF(M9895=People!$B$5,People!$A$5,IF(M9895=People!$B$4,People!$A$4,IF(Orders!M9895=People!$B$3,People!$A$3,IF(Orders!M9895=People!$B$2,People!$A$2,0))))</f>
        <v>Kelly Williams</v>
      </c>
      <c r="W9895" s="3" t="str">
        <f>IFERROR(INDEX(Returns!$B$2:$B$801,MATCH(Orders!B9895,Returns!$A$2:$A$801,0)),"No")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IF(M9896=People!$B$5,People!$A$5,IF(M9896=People!$B$4,People!$A$4,IF(Orders!M9896=People!$B$3,People!$A$3,IF(Orders!M9896=People!$B$2,People!$A$2,0))))</f>
        <v>Kelly Williams</v>
      </c>
      <c r="W9896" s="3" t="str">
        <f>IFERROR(INDEX(Returns!$B$2:$B$801,MATCH(Orders!B9896,Returns!$A$2:$A$801,0)),"No")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IF(M9897=People!$B$5,People!$A$5,IF(M9897=People!$B$4,People!$A$4,IF(Orders!M9897=People!$B$3,People!$A$3,IF(Orders!M9897=People!$B$2,People!$A$2,0))))</f>
        <v>Kelly Williams</v>
      </c>
      <c r="W9897" s="3" t="str">
        <f>IFERROR(INDEX(Returns!$B$2:$B$801,MATCH(Orders!B9897,Returns!$A$2:$A$801,0)),"No")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IF(M9898=People!$B$5,People!$A$5,IF(M9898=People!$B$4,People!$A$4,IF(Orders!M9898=People!$B$3,People!$A$3,IF(Orders!M9898=People!$B$2,People!$A$2,0))))</f>
        <v>Kelly Williams</v>
      </c>
      <c r="W9898" s="3" t="str">
        <f>IFERROR(INDEX(Returns!$B$2:$B$801,MATCH(Orders!B9898,Returns!$A$2:$A$801,0)),"No")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IF(M9899=People!$B$5,People!$A$5,IF(M9899=People!$B$4,People!$A$4,IF(Orders!M9899=People!$B$3,People!$A$3,IF(Orders!M9899=People!$B$2,People!$A$2,0))))</f>
        <v>Chuck Magee</v>
      </c>
      <c r="W9899" s="3" t="str">
        <f>IFERROR(INDEX(Returns!$B$2:$B$801,MATCH(Orders!B9899,Returns!$A$2:$A$801,0)),"No")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IF(M9900=People!$B$5,People!$A$5,IF(M9900=People!$B$4,People!$A$4,IF(Orders!M9900=People!$B$3,People!$A$3,IF(Orders!M9900=People!$B$2,People!$A$2,0))))</f>
        <v>Chuck Magee</v>
      </c>
      <c r="W9900" s="3" t="str">
        <f>IFERROR(INDEX(Returns!$B$2:$B$801,MATCH(Orders!B9900,Returns!$A$2:$A$801,0)),"No")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IF(M9901=People!$B$5,People!$A$5,IF(M9901=People!$B$4,People!$A$4,IF(Orders!M9901=People!$B$3,People!$A$3,IF(Orders!M9901=People!$B$2,People!$A$2,0))))</f>
        <v>Chuck Magee</v>
      </c>
      <c r="W9901" s="3" t="str">
        <f>IFERROR(INDEX(Returns!$B$2:$B$801,MATCH(Orders!B9901,Returns!$A$2:$A$801,0)),"No")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IF(M9902=People!$B$5,People!$A$5,IF(M9902=People!$B$4,People!$A$4,IF(Orders!M9902=People!$B$3,People!$A$3,IF(Orders!M9902=People!$B$2,People!$A$2,0))))</f>
        <v>Anna Andreadi</v>
      </c>
      <c r="W9902" s="3" t="str">
        <f>IFERROR(INDEX(Returns!$B$2:$B$801,MATCH(Orders!B9902,Returns!$A$2:$A$801,0)),"No")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IF(M9903=People!$B$5,People!$A$5,IF(M9903=People!$B$4,People!$A$4,IF(Orders!M9903=People!$B$3,People!$A$3,IF(Orders!M9903=People!$B$2,People!$A$2,0))))</f>
        <v>Anna Andreadi</v>
      </c>
      <c r="W9903" s="3" t="str">
        <f>IFERROR(INDEX(Returns!$B$2:$B$801,MATCH(Orders!B9903,Returns!$A$2:$A$801,0)),"No")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IF(M9904=People!$B$5,People!$A$5,IF(M9904=People!$B$4,People!$A$4,IF(Orders!M9904=People!$B$3,People!$A$3,IF(Orders!M9904=People!$B$2,People!$A$2,0))))</f>
        <v>Anna Andreadi</v>
      </c>
      <c r="W9904" s="3" t="str">
        <f>IFERROR(INDEX(Returns!$B$2:$B$801,MATCH(Orders!B9904,Returns!$A$2:$A$801,0)),"No")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IF(M9905=People!$B$5,People!$A$5,IF(M9905=People!$B$4,People!$A$4,IF(Orders!M9905=People!$B$3,People!$A$3,IF(Orders!M9905=People!$B$2,People!$A$2,0))))</f>
        <v>Kelly Williams</v>
      </c>
      <c r="W9905" s="3" t="str">
        <f>IFERROR(INDEX(Returns!$B$2:$B$801,MATCH(Orders!B9905,Returns!$A$2:$A$801,0)),"No")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IF(M9906=People!$B$5,People!$A$5,IF(M9906=People!$B$4,People!$A$4,IF(Orders!M9906=People!$B$3,People!$A$3,IF(Orders!M9906=People!$B$2,People!$A$2,0))))</f>
        <v>Kelly Williams</v>
      </c>
      <c r="W9906" s="3" t="str">
        <f>IFERROR(INDEX(Returns!$B$2:$B$801,MATCH(Orders!B9906,Returns!$A$2:$A$801,0)),"No")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IF(M9907=People!$B$5,People!$A$5,IF(M9907=People!$B$4,People!$A$4,IF(Orders!M9907=People!$B$3,People!$A$3,IF(Orders!M9907=People!$B$2,People!$A$2,0))))</f>
        <v>Anna Andreadi</v>
      </c>
      <c r="W9907" s="3" t="str">
        <f>IFERROR(INDEX(Returns!$B$2:$B$801,MATCH(Orders!B9907,Returns!$A$2:$A$801,0)),"No")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IF(M9908=People!$B$5,People!$A$5,IF(M9908=People!$B$4,People!$A$4,IF(Orders!M9908=People!$B$3,People!$A$3,IF(Orders!M9908=People!$B$2,People!$A$2,0))))</f>
        <v>Anna Andreadi</v>
      </c>
      <c r="W9908" s="3" t="str">
        <f>IFERROR(INDEX(Returns!$B$2:$B$801,MATCH(Orders!B9908,Returns!$A$2:$A$801,0)),"No")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IF(M9909=People!$B$5,People!$A$5,IF(M9909=People!$B$4,People!$A$4,IF(Orders!M9909=People!$B$3,People!$A$3,IF(Orders!M9909=People!$B$2,People!$A$2,0))))</f>
        <v>Anna Andreadi</v>
      </c>
      <c r="W9909" s="3" t="str">
        <f>IFERROR(INDEX(Returns!$B$2:$B$801,MATCH(Orders!B9909,Returns!$A$2:$A$801,0)),"No")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IF(M9910=People!$B$5,People!$A$5,IF(M9910=People!$B$4,People!$A$4,IF(Orders!M9910=People!$B$3,People!$A$3,IF(Orders!M9910=People!$B$2,People!$A$2,0))))</f>
        <v>Anna Andreadi</v>
      </c>
      <c r="W9910" s="3" t="str">
        <f>IFERROR(INDEX(Returns!$B$2:$B$801,MATCH(Orders!B9910,Returns!$A$2:$A$801,0)),"No")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IF(M9911=People!$B$5,People!$A$5,IF(M9911=People!$B$4,People!$A$4,IF(Orders!M9911=People!$B$3,People!$A$3,IF(Orders!M9911=People!$B$2,People!$A$2,0))))</f>
        <v>Anna Andreadi</v>
      </c>
      <c r="W9911" s="3" t="str">
        <f>IFERROR(INDEX(Returns!$B$2:$B$801,MATCH(Orders!B9911,Returns!$A$2:$A$801,0)),"No")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IF(M9912=People!$B$5,People!$A$5,IF(M9912=People!$B$4,People!$A$4,IF(Orders!M9912=People!$B$3,People!$A$3,IF(Orders!M9912=People!$B$2,People!$A$2,0))))</f>
        <v>Anna Andreadi</v>
      </c>
      <c r="W9912" s="3" t="str">
        <f>IFERROR(INDEX(Returns!$B$2:$B$801,MATCH(Orders!B9912,Returns!$A$2:$A$801,0)),"No")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IF(M9913=People!$B$5,People!$A$5,IF(M9913=People!$B$4,People!$A$4,IF(Orders!M9913=People!$B$3,People!$A$3,IF(Orders!M9913=People!$B$2,People!$A$2,0))))</f>
        <v>Cassandra Brandow</v>
      </c>
      <c r="W9913" s="3" t="str">
        <f>IFERROR(INDEX(Returns!$B$2:$B$801,MATCH(Orders!B9913,Returns!$A$2:$A$801,0)),"No")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IF(M9914=People!$B$5,People!$A$5,IF(M9914=People!$B$4,People!$A$4,IF(Orders!M9914=People!$B$3,People!$A$3,IF(Orders!M9914=People!$B$2,People!$A$2,0))))</f>
        <v>Anna Andreadi</v>
      </c>
      <c r="W9914" s="3" t="str">
        <f>IFERROR(INDEX(Returns!$B$2:$B$801,MATCH(Orders!B9914,Returns!$A$2:$A$801,0)),"No")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IF(M9915=People!$B$5,People!$A$5,IF(M9915=People!$B$4,People!$A$4,IF(Orders!M9915=People!$B$3,People!$A$3,IF(Orders!M9915=People!$B$2,People!$A$2,0))))</f>
        <v>Anna Andreadi</v>
      </c>
      <c r="W9915" s="3" t="str">
        <f>IFERROR(INDEX(Returns!$B$2:$B$801,MATCH(Orders!B9915,Returns!$A$2:$A$801,0)),"No")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IF(M9916=People!$B$5,People!$A$5,IF(M9916=People!$B$4,People!$A$4,IF(Orders!M9916=People!$B$3,People!$A$3,IF(Orders!M9916=People!$B$2,People!$A$2,0))))</f>
        <v>Kelly Williams</v>
      </c>
      <c r="W9916" s="3" t="str">
        <f>IFERROR(INDEX(Returns!$B$2:$B$801,MATCH(Orders!B9916,Returns!$A$2:$A$801,0)),"No")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IF(M9917=People!$B$5,People!$A$5,IF(M9917=People!$B$4,People!$A$4,IF(Orders!M9917=People!$B$3,People!$A$3,IF(Orders!M9917=People!$B$2,People!$A$2,0))))</f>
        <v>Kelly Williams</v>
      </c>
      <c r="W9917" s="3" t="str">
        <f>IFERROR(INDEX(Returns!$B$2:$B$801,MATCH(Orders!B9917,Returns!$A$2:$A$801,0)),"No")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IF(M9918=People!$B$5,People!$A$5,IF(M9918=People!$B$4,People!$A$4,IF(Orders!M9918=People!$B$3,People!$A$3,IF(Orders!M9918=People!$B$2,People!$A$2,0))))</f>
        <v>Kelly Williams</v>
      </c>
      <c r="W9918" s="3" t="str">
        <f>IFERROR(INDEX(Returns!$B$2:$B$801,MATCH(Orders!B9918,Returns!$A$2:$A$801,0)),"No")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IF(M9919=People!$B$5,People!$A$5,IF(M9919=People!$B$4,People!$A$4,IF(Orders!M9919=People!$B$3,People!$A$3,IF(Orders!M9919=People!$B$2,People!$A$2,0))))</f>
        <v>Kelly Williams</v>
      </c>
      <c r="W9919" s="3" t="str">
        <f>IFERROR(INDEX(Returns!$B$2:$B$801,MATCH(Orders!B9919,Returns!$A$2:$A$801,0)),"No")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IF(M9920=People!$B$5,People!$A$5,IF(M9920=People!$B$4,People!$A$4,IF(Orders!M9920=People!$B$3,People!$A$3,IF(Orders!M9920=People!$B$2,People!$A$2,0))))</f>
        <v>Chuck Magee</v>
      </c>
      <c r="W9920" s="3" t="str">
        <f>IFERROR(INDEX(Returns!$B$2:$B$801,MATCH(Orders!B9920,Returns!$A$2:$A$801,0)),"No")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IF(M9921=People!$B$5,People!$A$5,IF(M9921=People!$B$4,People!$A$4,IF(Orders!M9921=People!$B$3,People!$A$3,IF(Orders!M9921=People!$B$2,People!$A$2,0))))</f>
        <v>Kelly Williams</v>
      </c>
      <c r="W9921" s="3" t="str">
        <f>IFERROR(INDEX(Returns!$B$2:$B$801,MATCH(Orders!B9921,Returns!$A$2:$A$801,0)),"No")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IF(M9922=People!$B$5,People!$A$5,IF(M9922=People!$B$4,People!$A$4,IF(Orders!M9922=People!$B$3,People!$A$3,IF(Orders!M9922=People!$B$2,People!$A$2,0))))</f>
        <v>Kelly Williams</v>
      </c>
      <c r="W9922" s="3" t="str">
        <f>IFERROR(INDEX(Returns!$B$2:$B$801,MATCH(Orders!B9922,Returns!$A$2:$A$801,0)),"No")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IF(M9923=People!$B$5,People!$A$5,IF(M9923=People!$B$4,People!$A$4,IF(Orders!M9923=People!$B$3,People!$A$3,IF(Orders!M9923=People!$B$2,People!$A$2,0))))</f>
        <v>Chuck Magee</v>
      </c>
      <c r="W9923" s="3" t="str">
        <f>IFERROR(INDEX(Returns!$B$2:$B$801,MATCH(Orders!B9923,Returns!$A$2:$A$801,0)),"No")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IF(M9924=People!$B$5,People!$A$5,IF(M9924=People!$B$4,People!$A$4,IF(Orders!M9924=People!$B$3,People!$A$3,IF(Orders!M9924=People!$B$2,People!$A$2,0))))</f>
        <v>Kelly Williams</v>
      </c>
      <c r="W9924" s="3" t="str">
        <f>IFERROR(INDEX(Returns!$B$2:$B$801,MATCH(Orders!B9924,Returns!$A$2:$A$801,0)),"No")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IF(M9925=People!$B$5,People!$A$5,IF(M9925=People!$B$4,People!$A$4,IF(Orders!M9925=People!$B$3,People!$A$3,IF(Orders!M9925=People!$B$2,People!$A$2,0))))</f>
        <v>Chuck Magee</v>
      </c>
      <c r="W9925" s="3" t="str">
        <f>IFERROR(INDEX(Returns!$B$2:$B$801,MATCH(Orders!B9925,Returns!$A$2:$A$801,0)),"No")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IF(M9926=People!$B$5,People!$A$5,IF(M9926=People!$B$4,People!$A$4,IF(Orders!M9926=People!$B$3,People!$A$3,IF(Orders!M9926=People!$B$2,People!$A$2,0))))</f>
        <v>Chuck Magee</v>
      </c>
      <c r="W9926" s="3" t="str">
        <f>IFERROR(INDEX(Returns!$B$2:$B$801,MATCH(Orders!B9926,Returns!$A$2:$A$801,0)),"No")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IF(M9927=People!$B$5,People!$A$5,IF(M9927=People!$B$4,People!$A$4,IF(Orders!M9927=People!$B$3,People!$A$3,IF(Orders!M9927=People!$B$2,People!$A$2,0))))</f>
        <v>Chuck Magee</v>
      </c>
      <c r="W9927" s="3" t="str">
        <f>IFERROR(INDEX(Returns!$B$2:$B$801,MATCH(Orders!B9927,Returns!$A$2:$A$801,0)),"No")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IF(M9928=People!$B$5,People!$A$5,IF(M9928=People!$B$4,People!$A$4,IF(Orders!M9928=People!$B$3,People!$A$3,IF(Orders!M9928=People!$B$2,People!$A$2,0))))</f>
        <v>Chuck Magee</v>
      </c>
      <c r="W9928" s="3" t="str">
        <f>IFERROR(INDEX(Returns!$B$2:$B$801,MATCH(Orders!B9928,Returns!$A$2:$A$801,0)),"No")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IF(M9929=People!$B$5,People!$A$5,IF(M9929=People!$B$4,People!$A$4,IF(Orders!M9929=People!$B$3,People!$A$3,IF(Orders!M9929=People!$B$2,People!$A$2,0))))</f>
        <v>Chuck Magee</v>
      </c>
      <c r="W9929" s="3" t="str">
        <f>IFERROR(INDEX(Returns!$B$2:$B$801,MATCH(Orders!B9929,Returns!$A$2:$A$801,0)),"No")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IF(M9930=People!$B$5,People!$A$5,IF(M9930=People!$B$4,People!$A$4,IF(Orders!M9930=People!$B$3,People!$A$3,IF(Orders!M9930=People!$B$2,People!$A$2,0))))</f>
        <v>Anna Andreadi</v>
      </c>
      <c r="W9930" s="3" t="str">
        <f>IFERROR(INDEX(Returns!$B$2:$B$801,MATCH(Orders!B9930,Returns!$A$2:$A$801,0)),"No")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IF(M9931=People!$B$5,People!$A$5,IF(M9931=People!$B$4,People!$A$4,IF(Orders!M9931=People!$B$3,People!$A$3,IF(Orders!M9931=People!$B$2,People!$A$2,0))))</f>
        <v>Anna Andreadi</v>
      </c>
      <c r="W9931" s="3" t="str">
        <f>IFERROR(INDEX(Returns!$B$2:$B$801,MATCH(Orders!B9931,Returns!$A$2:$A$801,0)),"No")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IF(M9932=People!$B$5,People!$A$5,IF(M9932=People!$B$4,People!$A$4,IF(Orders!M9932=People!$B$3,People!$A$3,IF(Orders!M9932=People!$B$2,People!$A$2,0))))</f>
        <v>Anna Andreadi</v>
      </c>
      <c r="W9932" s="3" t="str">
        <f>IFERROR(INDEX(Returns!$B$2:$B$801,MATCH(Orders!B9932,Returns!$A$2:$A$801,0)),"No")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IF(M9933=People!$B$5,People!$A$5,IF(M9933=People!$B$4,People!$A$4,IF(Orders!M9933=People!$B$3,People!$A$3,IF(Orders!M9933=People!$B$2,People!$A$2,0))))</f>
        <v>Anna Andreadi</v>
      </c>
      <c r="W9933" s="3" t="str">
        <f>IFERROR(INDEX(Returns!$B$2:$B$801,MATCH(Orders!B9933,Returns!$A$2:$A$801,0)),"No")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IF(M9934=People!$B$5,People!$A$5,IF(M9934=People!$B$4,People!$A$4,IF(Orders!M9934=People!$B$3,People!$A$3,IF(Orders!M9934=People!$B$2,People!$A$2,0))))</f>
        <v>Anna Andreadi</v>
      </c>
      <c r="W9934" s="3" t="str">
        <f>IFERROR(INDEX(Returns!$B$2:$B$801,MATCH(Orders!B9934,Returns!$A$2:$A$801,0)),"No")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IF(M9935=People!$B$5,People!$A$5,IF(M9935=People!$B$4,People!$A$4,IF(Orders!M9935=People!$B$3,People!$A$3,IF(Orders!M9935=People!$B$2,People!$A$2,0))))</f>
        <v>Chuck Magee</v>
      </c>
      <c r="W9935" s="3" t="str">
        <f>IFERROR(INDEX(Returns!$B$2:$B$801,MATCH(Orders!B9935,Returns!$A$2:$A$801,0)),"No")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IF(M9936=People!$B$5,People!$A$5,IF(M9936=People!$B$4,People!$A$4,IF(Orders!M9936=People!$B$3,People!$A$3,IF(Orders!M9936=People!$B$2,People!$A$2,0))))</f>
        <v>Chuck Magee</v>
      </c>
      <c r="W9936" s="3" t="str">
        <f>IFERROR(INDEX(Returns!$B$2:$B$801,MATCH(Orders!B9936,Returns!$A$2:$A$801,0)),"No")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IF(M9937=People!$B$5,People!$A$5,IF(M9937=People!$B$4,People!$A$4,IF(Orders!M9937=People!$B$3,People!$A$3,IF(Orders!M9937=People!$B$2,People!$A$2,0))))</f>
        <v>Chuck Magee</v>
      </c>
      <c r="W9937" s="3" t="str">
        <f>IFERROR(INDEX(Returns!$B$2:$B$801,MATCH(Orders!B9937,Returns!$A$2:$A$801,0)),"No")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IF(M9938=People!$B$5,People!$A$5,IF(M9938=People!$B$4,People!$A$4,IF(Orders!M9938=People!$B$3,People!$A$3,IF(Orders!M9938=People!$B$2,People!$A$2,0))))</f>
        <v>Chuck Magee</v>
      </c>
      <c r="W9938" s="3" t="str">
        <f>IFERROR(INDEX(Returns!$B$2:$B$801,MATCH(Orders!B9938,Returns!$A$2:$A$801,0)),"No")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IF(M9939=People!$B$5,People!$A$5,IF(M9939=People!$B$4,People!$A$4,IF(Orders!M9939=People!$B$3,People!$A$3,IF(Orders!M9939=People!$B$2,People!$A$2,0))))</f>
        <v>Anna Andreadi</v>
      </c>
      <c r="W9939" s="3" t="str">
        <f>IFERROR(INDEX(Returns!$B$2:$B$801,MATCH(Orders!B9939,Returns!$A$2:$A$801,0)),"No")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IF(M9940=People!$B$5,People!$A$5,IF(M9940=People!$B$4,People!$A$4,IF(Orders!M9940=People!$B$3,People!$A$3,IF(Orders!M9940=People!$B$2,People!$A$2,0))))</f>
        <v>Chuck Magee</v>
      </c>
      <c r="W9940" s="3" t="str">
        <f>IFERROR(INDEX(Returns!$B$2:$B$801,MATCH(Orders!B9940,Returns!$A$2:$A$801,0)),"No")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IF(M9941=People!$B$5,People!$A$5,IF(M9941=People!$B$4,People!$A$4,IF(Orders!M9941=People!$B$3,People!$A$3,IF(Orders!M9941=People!$B$2,People!$A$2,0))))</f>
        <v>Chuck Magee</v>
      </c>
      <c r="W9941" s="3" t="str">
        <f>IFERROR(INDEX(Returns!$B$2:$B$801,MATCH(Orders!B9941,Returns!$A$2:$A$801,0)),"No")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IF(M9942=People!$B$5,People!$A$5,IF(M9942=People!$B$4,People!$A$4,IF(Orders!M9942=People!$B$3,People!$A$3,IF(Orders!M9942=People!$B$2,People!$A$2,0))))</f>
        <v>Chuck Magee</v>
      </c>
      <c r="W9942" s="3" t="str">
        <f>IFERROR(INDEX(Returns!$B$2:$B$801,MATCH(Orders!B9942,Returns!$A$2:$A$801,0)),"No")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IF(M9943=People!$B$5,People!$A$5,IF(M9943=People!$B$4,People!$A$4,IF(Orders!M9943=People!$B$3,People!$A$3,IF(Orders!M9943=People!$B$2,People!$A$2,0))))</f>
        <v>Anna Andreadi</v>
      </c>
      <c r="W9943" s="3" t="str">
        <f>IFERROR(INDEX(Returns!$B$2:$B$801,MATCH(Orders!B9943,Returns!$A$2:$A$801,0)),"No")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IF(M9944=People!$B$5,People!$A$5,IF(M9944=People!$B$4,People!$A$4,IF(Orders!M9944=People!$B$3,People!$A$3,IF(Orders!M9944=People!$B$2,People!$A$2,0))))</f>
        <v>Anna Andreadi</v>
      </c>
      <c r="W9944" s="3" t="str">
        <f>IFERROR(INDEX(Returns!$B$2:$B$801,MATCH(Orders!B9944,Returns!$A$2:$A$801,0)),"No")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IF(M9945=People!$B$5,People!$A$5,IF(M9945=People!$B$4,People!$A$4,IF(Orders!M9945=People!$B$3,People!$A$3,IF(Orders!M9945=People!$B$2,People!$A$2,0))))</f>
        <v>Anna Andreadi</v>
      </c>
      <c r="W9945" s="3" t="str">
        <f>IFERROR(INDEX(Returns!$B$2:$B$801,MATCH(Orders!B9945,Returns!$A$2:$A$801,0)),"No")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IF(M9946=People!$B$5,People!$A$5,IF(M9946=People!$B$4,People!$A$4,IF(Orders!M9946=People!$B$3,People!$A$3,IF(Orders!M9946=People!$B$2,People!$A$2,0))))</f>
        <v>Anna Andreadi</v>
      </c>
      <c r="W9946" s="3" t="str">
        <f>IFERROR(INDEX(Returns!$B$2:$B$801,MATCH(Orders!B9946,Returns!$A$2:$A$801,0)),"No")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IF(M9947=People!$B$5,People!$A$5,IF(M9947=People!$B$4,People!$A$4,IF(Orders!M9947=People!$B$3,People!$A$3,IF(Orders!M9947=People!$B$2,People!$A$2,0))))</f>
        <v>Chuck Magee</v>
      </c>
      <c r="W9947" s="3" t="str">
        <f>IFERROR(INDEX(Returns!$B$2:$B$801,MATCH(Orders!B9947,Returns!$A$2:$A$801,0)),"No")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IF(M9948=People!$B$5,People!$A$5,IF(M9948=People!$B$4,People!$A$4,IF(Orders!M9948=People!$B$3,People!$A$3,IF(Orders!M9948=People!$B$2,People!$A$2,0))))</f>
        <v>Chuck Magee</v>
      </c>
      <c r="W9948" s="3" t="str">
        <f>IFERROR(INDEX(Returns!$B$2:$B$801,MATCH(Orders!B9948,Returns!$A$2:$A$801,0)),"No")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IF(M9949=People!$B$5,People!$A$5,IF(M9949=People!$B$4,People!$A$4,IF(Orders!M9949=People!$B$3,People!$A$3,IF(Orders!M9949=People!$B$2,People!$A$2,0))))</f>
        <v>Kelly Williams</v>
      </c>
      <c r="W9949" s="3" t="str">
        <f>IFERROR(INDEX(Returns!$B$2:$B$801,MATCH(Orders!B9949,Returns!$A$2:$A$801,0)),"No")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IF(M9950=People!$B$5,People!$A$5,IF(M9950=People!$B$4,People!$A$4,IF(Orders!M9950=People!$B$3,People!$A$3,IF(Orders!M9950=People!$B$2,People!$A$2,0))))</f>
        <v>Kelly Williams</v>
      </c>
      <c r="W9950" s="3" t="str">
        <f>IFERROR(INDEX(Returns!$B$2:$B$801,MATCH(Orders!B9950,Returns!$A$2:$A$801,0)),"No")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IF(M9951=People!$B$5,People!$A$5,IF(M9951=People!$B$4,People!$A$4,IF(Orders!M9951=People!$B$3,People!$A$3,IF(Orders!M9951=People!$B$2,People!$A$2,0))))</f>
        <v>Kelly Williams</v>
      </c>
      <c r="W9951" s="3" t="str">
        <f>IFERROR(INDEX(Returns!$B$2:$B$801,MATCH(Orders!B9951,Returns!$A$2:$A$801,0)),"No")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IF(M9952=People!$B$5,People!$A$5,IF(M9952=People!$B$4,People!$A$4,IF(Orders!M9952=People!$B$3,People!$A$3,IF(Orders!M9952=People!$B$2,People!$A$2,0))))</f>
        <v>Kelly Williams</v>
      </c>
      <c r="W9952" s="3" t="str">
        <f>IFERROR(INDEX(Returns!$B$2:$B$801,MATCH(Orders!B9952,Returns!$A$2:$A$801,0)),"No")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IF(M9953=People!$B$5,People!$A$5,IF(M9953=People!$B$4,People!$A$4,IF(Orders!M9953=People!$B$3,People!$A$3,IF(Orders!M9953=People!$B$2,People!$A$2,0))))</f>
        <v>Kelly Williams</v>
      </c>
      <c r="W9953" s="3" t="str">
        <f>IFERROR(INDEX(Returns!$B$2:$B$801,MATCH(Orders!B9953,Returns!$A$2:$A$801,0)),"No")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IF(M9954=People!$B$5,People!$A$5,IF(M9954=People!$B$4,People!$A$4,IF(Orders!M9954=People!$B$3,People!$A$3,IF(Orders!M9954=People!$B$2,People!$A$2,0))))</f>
        <v>Anna Andreadi</v>
      </c>
      <c r="W9954" s="3" t="str">
        <f>IFERROR(INDEX(Returns!$B$2:$B$801,MATCH(Orders!B9954,Returns!$A$2:$A$801,0)),"No")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IF(M9955=People!$B$5,People!$A$5,IF(M9955=People!$B$4,People!$A$4,IF(Orders!M9955=People!$B$3,People!$A$3,IF(Orders!M9955=People!$B$2,People!$A$2,0))))</f>
        <v>Anna Andreadi</v>
      </c>
      <c r="W9955" s="3" t="str">
        <f>IFERROR(INDEX(Returns!$B$2:$B$801,MATCH(Orders!B9955,Returns!$A$2:$A$801,0)),"No")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IF(M9956=People!$B$5,People!$A$5,IF(M9956=People!$B$4,People!$A$4,IF(Orders!M9956=People!$B$3,People!$A$3,IF(Orders!M9956=People!$B$2,People!$A$2,0))))</f>
        <v>Anna Andreadi</v>
      </c>
      <c r="W9956" s="3" t="str">
        <f>IFERROR(INDEX(Returns!$B$2:$B$801,MATCH(Orders!B9956,Returns!$A$2:$A$801,0)),"No")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IF(M9957=People!$B$5,People!$A$5,IF(M9957=People!$B$4,People!$A$4,IF(Orders!M9957=People!$B$3,People!$A$3,IF(Orders!M9957=People!$B$2,People!$A$2,0))))</f>
        <v>Anna Andreadi</v>
      </c>
      <c r="W9957" s="3" t="str">
        <f>IFERROR(INDEX(Returns!$B$2:$B$801,MATCH(Orders!B9957,Returns!$A$2:$A$801,0)),"No")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IF(M9958=People!$B$5,People!$A$5,IF(M9958=People!$B$4,People!$A$4,IF(Orders!M9958=People!$B$3,People!$A$3,IF(Orders!M9958=People!$B$2,People!$A$2,0))))</f>
        <v>Chuck Magee</v>
      </c>
      <c r="W9958" s="3" t="str">
        <f>IFERROR(INDEX(Returns!$B$2:$B$801,MATCH(Orders!B9958,Returns!$A$2:$A$801,0)),"No")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IF(M9959=People!$B$5,People!$A$5,IF(M9959=People!$B$4,People!$A$4,IF(Orders!M9959=People!$B$3,People!$A$3,IF(Orders!M9959=People!$B$2,People!$A$2,0))))</f>
        <v>Chuck Magee</v>
      </c>
      <c r="W9959" s="3" t="str">
        <f>IFERROR(INDEX(Returns!$B$2:$B$801,MATCH(Orders!B9959,Returns!$A$2:$A$801,0)),"No")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IF(M9960=People!$B$5,People!$A$5,IF(M9960=People!$B$4,People!$A$4,IF(Orders!M9960=People!$B$3,People!$A$3,IF(Orders!M9960=People!$B$2,People!$A$2,0))))</f>
        <v>Chuck Magee</v>
      </c>
      <c r="W9960" s="3" t="str">
        <f>IFERROR(INDEX(Returns!$B$2:$B$801,MATCH(Orders!B9960,Returns!$A$2:$A$801,0)),"No")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IF(M9961=People!$B$5,People!$A$5,IF(M9961=People!$B$4,People!$A$4,IF(Orders!M9961=People!$B$3,People!$A$3,IF(Orders!M9961=People!$B$2,People!$A$2,0))))</f>
        <v>Anna Andreadi</v>
      </c>
      <c r="W9961" s="3" t="str">
        <f>IFERROR(INDEX(Returns!$B$2:$B$801,MATCH(Orders!B9961,Returns!$A$2:$A$801,0)),"No")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IF(M9962=People!$B$5,People!$A$5,IF(M9962=People!$B$4,People!$A$4,IF(Orders!M9962=People!$B$3,People!$A$3,IF(Orders!M9962=People!$B$2,People!$A$2,0))))</f>
        <v>Cassandra Brandow</v>
      </c>
      <c r="W9962" s="3" t="str">
        <f>IFERROR(INDEX(Returns!$B$2:$B$801,MATCH(Orders!B9962,Returns!$A$2:$A$801,0)),"No")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IF(M9963=People!$B$5,People!$A$5,IF(M9963=People!$B$4,People!$A$4,IF(Orders!M9963=People!$B$3,People!$A$3,IF(Orders!M9963=People!$B$2,People!$A$2,0))))</f>
        <v>Kelly Williams</v>
      </c>
      <c r="W9963" s="3" t="str">
        <f>IFERROR(INDEX(Returns!$B$2:$B$801,MATCH(Orders!B9963,Returns!$A$2:$A$801,0)),"No")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IF(M9964=People!$B$5,People!$A$5,IF(M9964=People!$B$4,People!$A$4,IF(Orders!M9964=People!$B$3,People!$A$3,IF(Orders!M9964=People!$B$2,People!$A$2,0))))</f>
        <v>Kelly Williams</v>
      </c>
      <c r="W9964" s="3" t="str">
        <f>IFERROR(INDEX(Returns!$B$2:$B$801,MATCH(Orders!B9964,Returns!$A$2:$A$801,0)),"No")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IF(M9965=People!$B$5,People!$A$5,IF(M9965=People!$B$4,People!$A$4,IF(Orders!M9965=People!$B$3,People!$A$3,IF(Orders!M9965=People!$B$2,People!$A$2,0))))</f>
        <v>Chuck Magee</v>
      </c>
      <c r="W9965" s="3" t="str">
        <f>IFERROR(INDEX(Returns!$B$2:$B$801,MATCH(Orders!B9965,Returns!$A$2:$A$801,0)),"No")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IF(M9966=People!$B$5,People!$A$5,IF(M9966=People!$B$4,People!$A$4,IF(Orders!M9966=People!$B$3,People!$A$3,IF(Orders!M9966=People!$B$2,People!$A$2,0))))</f>
        <v>Chuck Magee</v>
      </c>
      <c r="W9966" s="3" t="str">
        <f>IFERROR(INDEX(Returns!$B$2:$B$801,MATCH(Orders!B9966,Returns!$A$2:$A$801,0)),"No")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IF(M9967=People!$B$5,People!$A$5,IF(M9967=People!$B$4,People!$A$4,IF(Orders!M9967=People!$B$3,People!$A$3,IF(Orders!M9967=People!$B$2,People!$A$2,0))))</f>
        <v>Chuck Magee</v>
      </c>
      <c r="W9967" s="3" t="str">
        <f>IFERROR(INDEX(Returns!$B$2:$B$801,MATCH(Orders!B9967,Returns!$A$2:$A$801,0)),"No")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IF(M9968=People!$B$5,People!$A$5,IF(M9968=People!$B$4,People!$A$4,IF(Orders!M9968=People!$B$3,People!$A$3,IF(Orders!M9968=People!$B$2,People!$A$2,0))))</f>
        <v>Chuck Magee</v>
      </c>
      <c r="W9968" s="3" t="str">
        <f>IFERROR(INDEX(Returns!$B$2:$B$801,MATCH(Orders!B9968,Returns!$A$2:$A$801,0)),"No")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IF(M9969=People!$B$5,People!$A$5,IF(M9969=People!$B$4,People!$A$4,IF(Orders!M9969=People!$B$3,People!$A$3,IF(Orders!M9969=People!$B$2,People!$A$2,0))))</f>
        <v>Chuck Magee</v>
      </c>
      <c r="W9969" s="3" t="str">
        <f>IFERROR(INDEX(Returns!$B$2:$B$801,MATCH(Orders!B9969,Returns!$A$2:$A$801,0)),"No")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IF(M9970=People!$B$5,People!$A$5,IF(M9970=People!$B$4,People!$A$4,IF(Orders!M9970=People!$B$3,People!$A$3,IF(Orders!M9970=People!$B$2,People!$A$2,0))))</f>
        <v>Chuck Magee</v>
      </c>
      <c r="W9970" s="3" t="str">
        <f>IFERROR(INDEX(Returns!$B$2:$B$801,MATCH(Orders!B9970,Returns!$A$2:$A$801,0)),"No")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IF(M9971=People!$B$5,People!$A$5,IF(M9971=People!$B$4,People!$A$4,IF(Orders!M9971=People!$B$3,People!$A$3,IF(Orders!M9971=People!$B$2,People!$A$2,0))))</f>
        <v>Chuck Magee</v>
      </c>
      <c r="W9971" s="3" t="str">
        <f>IFERROR(INDEX(Returns!$B$2:$B$801,MATCH(Orders!B9971,Returns!$A$2:$A$801,0)),"No")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IF(M9972=People!$B$5,People!$A$5,IF(M9972=People!$B$4,People!$A$4,IF(Orders!M9972=People!$B$3,People!$A$3,IF(Orders!M9972=People!$B$2,People!$A$2,0))))</f>
        <v>Cassandra Brandow</v>
      </c>
      <c r="W9972" s="3" t="str">
        <f>IFERROR(INDEX(Returns!$B$2:$B$801,MATCH(Orders!B9972,Returns!$A$2:$A$801,0)),"No")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IF(M9973=People!$B$5,People!$A$5,IF(M9973=People!$B$4,People!$A$4,IF(Orders!M9973=People!$B$3,People!$A$3,IF(Orders!M9973=People!$B$2,People!$A$2,0))))</f>
        <v>Cassandra Brandow</v>
      </c>
      <c r="W9973" s="3" t="str">
        <f>IFERROR(INDEX(Returns!$B$2:$B$801,MATCH(Orders!B9973,Returns!$A$2:$A$801,0)),"No")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IF(M9974=People!$B$5,People!$A$5,IF(M9974=People!$B$4,People!$A$4,IF(Orders!M9974=People!$B$3,People!$A$3,IF(Orders!M9974=People!$B$2,People!$A$2,0))))</f>
        <v>Kelly Williams</v>
      </c>
      <c r="W9974" s="3" t="str">
        <f>IFERROR(INDEX(Returns!$B$2:$B$801,MATCH(Orders!B9974,Returns!$A$2:$A$801,0)),"No")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IF(M9975=People!$B$5,People!$A$5,IF(M9975=People!$B$4,People!$A$4,IF(Orders!M9975=People!$B$3,People!$A$3,IF(Orders!M9975=People!$B$2,People!$A$2,0))))</f>
        <v>Anna Andreadi</v>
      </c>
      <c r="W9975" s="3" t="str">
        <f>IFERROR(INDEX(Returns!$B$2:$B$801,MATCH(Orders!B9975,Returns!$A$2:$A$801,0)),"No")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IF(M9976=People!$B$5,People!$A$5,IF(M9976=People!$B$4,People!$A$4,IF(Orders!M9976=People!$B$3,People!$A$3,IF(Orders!M9976=People!$B$2,People!$A$2,0))))</f>
        <v>Anna Andreadi</v>
      </c>
      <c r="W9976" s="3" t="str">
        <f>IFERROR(INDEX(Returns!$B$2:$B$801,MATCH(Orders!B9976,Returns!$A$2:$A$801,0)),"No")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IF(M9977=People!$B$5,People!$A$5,IF(M9977=People!$B$4,People!$A$4,IF(Orders!M9977=People!$B$3,People!$A$3,IF(Orders!M9977=People!$B$2,People!$A$2,0))))</f>
        <v>Anna Andreadi</v>
      </c>
      <c r="W9977" s="3" t="str">
        <f>IFERROR(INDEX(Returns!$B$2:$B$801,MATCH(Orders!B9977,Returns!$A$2:$A$801,0)),"No")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IF(M9978=People!$B$5,People!$A$5,IF(M9978=People!$B$4,People!$A$4,IF(Orders!M9978=People!$B$3,People!$A$3,IF(Orders!M9978=People!$B$2,People!$A$2,0))))</f>
        <v>Anna Andreadi</v>
      </c>
      <c r="W9978" s="3" t="str">
        <f>IFERROR(INDEX(Returns!$B$2:$B$801,MATCH(Orders!B9978,Returns!$A$2:$A$801,0)),"No")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IF(M9979=People!$B$5,People!$A$5,IF(M9979=People!$B$4,People!$A$4,IF(Orders!M9979=People!$B$3,People!$A$3,IF(Orders!M9979=People!$B$2,People!$A$2,0))))</f>
        <v>Anna Andreadi</v>
      </c>
      <c r="W9979" s="3" t="str">
        <f>IFERROR(INDEX(Returns!$B$2:$B$801,MATCH(Orders!B9979,Returns!$A$2:$A$801,0)),"No")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IF(M9980=People!$B$5,People!$A$5,IF(M9980=People!$B$4,People!$A$4,IF(Orders!M9980=People!$B$3,People!$A$3,IF(Orders!M9980=People!$B$2,People!$A$2,0))))</f>
        <v>Anna Andreadi</v>
      </c>
      <c r="W9980" s="3" t="str">
        <f>IFERROR(INDEX(Returns!$B$2:$B$801,MATCH(Orders!B9980,Returns!$A$2:$A$801,0)),"No")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IF(M9981=People!$B$5,People!$A$5,IF(M9981=People!$B$4,People!$A$4,IF(Orders!M9981=People!$B$3,People!$A$3,IF(Orders!M9981=People!$B$2,People!$A$2,0))))</f>
        <v>Anna Andreadi</v>
      </c>
      <c r="W9981" s="3" t="str">
        <f>IFERROR(INDEX(Returns!$B$2:$B$801,MATCH(Orders!B9981,Returns!$A$2:$A$801,0)),"No")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IF(M9982=People!$B$5,People!$A$5,IF(M9982=People!$B$4,People!$A$4,IF(Orders!M9982=People!$B$3,People!$A$3,IF(Orders!M9982=People!$B$2,People!$A$2,0))))</f>
        <v>Cassandra Brandow</v>
      </c>
      <c r="W9982" s="3" t="str">
        <f>IFERROR(INDEX(Returns!$B$2:$B$801,MATCH(Orders!B9982,Returns!$A$2:$A$801,0)),"No")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IF(M9983=People!$B$5,People!$A$5,IF(M9983=People!$B$4,People!$A$4,IF(Orders!M9983=People!$B$3,People!$A$3,IF(Orders!M9983=People!$B$2,People!$A$2,0))))</f>
        <v>Chuck Magee</v>
      </c>
      <c r="W9983" s="3" t="str">
        <f>IFERROR(INDEX(Returns!$B$2:$B$801,MATCH(Orders!B9983,Returns!$A$2:$A$801,0)),"No")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IF(M9984=People!$B$5,People!$A$5,IF(M9984=People!$B$4,People!$A$4,IF(Orders!M9984=People!$B$3,People!$A$3,IF(Orders!M9984=People!$B$2,People!$A$2,0))))</f>
        <v>Kelly Williams</v>
      </c>
      <c r="W9984" s="3" t="str">
        <f>IFERROR(INDEX(Returns!$B$2:$B$801,MATCH(Orders!B9984,Returns!$A$2:$A$801,0)),"No")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IF(M9985=People!$B$5,People!$A$5,IF(M9985=People!$B$4,People!$A$4,IF(Orders!M9985=People!$B$3,People!$A$3,IF(Orders!M9985=People!$B$2,People!$A$2,0))))</f>
        <v>Kelly Williams</v>
      </c>
      <c r="W9985" s="3" t="str">
        <f>IFERROR(INDEX(Returns!$B$2:$B$801,MATCH(Orders!B9985,Returns!$A$2:$A$801,0)),"No")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IF(M9986=People!$B$5,People!$A$5,IF(M9986=People!$B$4,People!$A$4,IF(Orders!M9986=People!$B$3,People!$A$3,IF(Orders!M9986=People!$B$2,People!$A$2,0))))</f>
        <v>Chuck Magee</v>
      </c>
      <c r="W9986" s="3" t="str">
        <f>IFERROR(INDEX(Returns!$B$2:$B$801,MATCH(Orders!B9986,Returns!$A$2:$A$801,0)),"No")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IF(M9987=People!$B$5,People!$A$5,IF(M9987=People!$B$4,People!$A$4,IF(Orders!M9987=People!$B$3,People!$A$3,IF(Orders!M9987=People!$B$2,People!$A$2,0))))</f>
        <v>Chuck Magee</v>
      </c>
      <c r="W9987" s="3" t="str">
        <f>IFERROR(INDEX(Returns!$B$2:$B$801,MATCH(Orders!B9987,Returns!$A$2:$A$801,0)),"No")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IF(M9988=People!$B$5,People!$A$5,IF(M9988=People!$B$4,People!$A$4,IF(Orders!M9988=People!$B$3,People!$A$3,IF(Orders!M9988=People!$B$2,People!$A$2,0))))</f>
        <v>Anna Andreadi</v>
      </c>
      <c r="W9988" s="3" t="str">
        <f>IFERROR(INDEX(Returns!$B$2:$B$801,MATCH(Orders!B9988,Returns!$A$2:$A$801,0)),"No")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IF(M9989=People!$B$5,People!$A$5,IF(M9989=People!$B$4,People!$A$4,IF(Orders!M9989=People!$B$3,People!$A$3,IF(Orders!M9989=People!$B$2,People!$A$2,0))))</f>
        <v>Cassandra Brandow</v>
      </c>
      <c r="W9989" s="3" t="str">
        <f>IFERROR(INDEX(Returns!$B$2:$B$801,MATCH(Orders!B9989,Returns!$A$2:$A$801,0)),"No")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IF(M9990=People!$B$5,People!$A$5,IF(M9990=People!$B$4,People!$A$4,IF(Orders!M9990=People!$B$3,People!$A$3,IF(Orders!M9990=People!$B$2,People!$A$2,0))))</f>
        <v>Cassandra Brandow</v>
      </c>
      <c r="W9990" s="3" t="str">
        <f>IFERROR(INDEX(Returns!$B$2:$B$801,MATCH(Orders!B9990,Returns!$A$2:$A$801,0)),"No")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IF(M9991=People!$B$5,People!$A$5,IF(M9991=People!$B$4,People!$A$4,IF(Orders!M9991=People!$B$3,People!$A$3,IF(Orders!M9991=People!$B$2,People!$A$2,0))))</f>
        <v>Cassandra Brandow</v>
      </c>
      <c r="W9991" s="3" t="str">
        <f>IFERROR(INDEX(Returns!$B$2:$B$801,MATCH(Orders!B9991,Returns!$A$2:$A$801,0)),"No")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IF(M9992=People!$B$5,People!$A$5,IF(M9992=People!$B$4,People!$A$4,IF(Orders!M9992=People!$B$3,People!$A$3,IF(Orders!M9992=People!$B$2,People!$A$2,0))))</f>
        <v>Anna Andreadi</v>
      </c>
      <c r="W9992" s="3" t="str">
        <f>IFERROR(INDEX(Returns!$B$2:$B$801,MATCH(Orders!B9992,Returns!$A$2:$A$801,0)),"No")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IF(M9993=People!$B$5,People!$A$5,IF(M9993=People!$B$4,People!$A$4,IF(Orders!M9993=People!$B$3,People!$A$3,IF(Orders!M9993=People!$B$2,People!$A$2,0))))</f>
        <v>Anna Andreadi</v>
      </c>
      <c r="W9993" s="3" t="str">
        <f>IFERROR(INDEX(Returns!$B$2:$B$801,MATCH(Orders!B9993,Returns!$A$2:$A$801,0)),"No")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IF(M9994=People!$B$5,People!$A$5,IF(M9994=People!$B$4,People!$A$4,IF(Orders!M9994=People!$B$3,People!$A$3,IF(Orders!M9994=People!$B$2,People!$A$2,0))))</f>
        <v>Anna Andreadi</v>
      </c>
      <c r="W9994" s="3" t="str">
        <f>IFERROR(INDEX(Returns!$B$2:$B$801,MATCH(Orders!B9994,Returns!$A$2:$A$801,0)),"No")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IF(M9995=People!$B$5,People!$A$5,IF(M9995=People!$B$4,People!$A$4,IF(Orders!M9995=People!$B$3,People!$A$3,IF(Orders!M9995=People!$B$2,People!$A$2,0))))</f>
        <v>Anna Andreadi</v>
      </c>
      <c r="W9995" s="3" t="str">
        <f>IFERROR(INDEX(Returns!$B$2:$B$801,MATCH(Orders!B9995,Returns!$A$2:$A$801,0)),"No")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opLeftCell="A765" workbookViewId="0">
      <selection activeCell="A82" sqref="A82"/>
    </sheetView>
  </sheetViews>
  <sheetFormatPr defaultRowHeight="12.75" x14ac:dyDescent="0.2"/>
  <cols>
    <col min="1" max="1" width="14.85546875" bestFit="1" customWidth="1"/>
  </cols>
  <sheetData>
    <row r="1" spans="1:2" x14ac:dyDescent="0.2">
      <c r="A1" t="s">
        <v>1</v>
      </c>
      <c r="B1" s="1" t="s">
        <v>5931</v>
      </c>
    </row>
    <row r="2" spans="1:2" x14ac:dyDescent="0.2">
      <c r="A2" t="s">
        <v>5933</v>
      </c>
      <c r="B2" s="1" t="s">
        <v>5932</v>
      </c>
    </row>
    <row r="3" spans="1:2" x14ac:dyDescent="0.2">
      <c r="A3" t="s">
        <v>5933</v>
      </c>
      <c r="B3" s="1" t="s">
        <v>5932</v>
      </c>
    </row>
    <row r="4" spans="1:2" x14ac:dyDescent="0.2">
      <c r="A4" t="s">
        <v>5933</v>
      </c>
      <c r="B4" s="1" t="s">
        <v>5932</v>
      </c>
    </row>
    <row r="5" spans="1:2" x14ac:dyDescent="0.2">
      <c r="A5" t="s">
        <v>5933</v>
      </c>
      <c r="B5" s="1" t="s">
        <v>5932</v>
      </c>
    </row>
    <row r="6" spans="1:2" x14ac:dyDescent="0.2">
      <c r="A6" t="s">
        <v>5934</v>
      </c>
      <c r="B6" s="1" t="s">
        <v>5932</v>
      </c>
    </row>
    <row r="7" spans="1:2" x14ac:dyDescent="0.2">
      <c r="A7" t="s">
        <v>5935</v>
      </c>
      <c r="B7" s="1" t="s">
        <v>5932</v>
      </c>
    </row>
    <row r="8" spans="1:2" x14ac:dyDescent="0.2">
      <c r="A8" t="s">
        <v>5935</v>
      </c>
      <c r="B8" s="1" t="s">
        <v>5932</v>
      </c>
    </row>
    <row r="9" spans="1:2" x14ac:dyDescent="0.2">
      <c r="A9" t="s">
        <v>5935</v>
      </c>
      <c r="B9" s="1" t="s">
        <v>5932</v>
      </c>
    </row>
    <row r="10" spans="1:2" x14ac:dyDescent="0.2">
      <c r="A10" t="s">
        <v>5935</v>
      </c>
      <c r="B10" s="1" t="s">
        <v>5932</v>
      </c>
    </row>
    <row r="11" spans="1:2" x14ac:dyDescent="0.2">
      <c r="A11" t="s">
        <v>5936</v>
      </c>
      <c r="B11" s="1" t="s">
        <v>5932</v>
      </c>
    </row>
    <row r="12" spans="1:2" x14ac:dyDescent="0.2">
      <c r="A12" t="s">
        <v>5937</v>
      </c>
      <c r="B12" s="1" t="s">
        <v>5932</v>
      </c>
    </row>
    <row r="13" spans="1:2" x14ac:dyDescent="0.2">
      <c r="A13" t="s">
        <v>5937</v>
      </c>
      <c r="B13" s="1" t="s">
        <v>5932</v>
      </c>
    </row>
    <row r="14" spans="1:2" x14ac:dyDescent="0.2">
      <c r="A14" t="s">
        <v>5938</v>
      </c>
      <c r="B14" s="1" t="s">
        <v>5932</v>
      </c>
    </row>
    <row r="15" spans="1:2" x14ac:dyDescent="0.2">
      <c r="A15" t="s">
        <v>5938</v>
      </c>
      <c r="B15" s="1" t="s">
        <v>5932</v>
      </c>
    </row>
    <row r="16" spans="1:2" x14ac:dyDescent="0.2">
      <c r="A16" t="s">
        <v>5938</v>
      </c>
      <c r="B16" s="1" t="s">
        <v>5932</v>
      </c>
    </row>
    <row r="17" spans="1:2" x14ac:dyDescent="0.2">
      <c r="A17" t="s">
        <v>5938</v>
      </c>
      <c r="B17" s="1" t="s">
        <v>5932</v>
      </c>
    </row>
    <row r="18" spans="1:2" x14ac:dyDescent="0.2">
      <c r="A18" t="s">
        <v>5939</v>
      </c>
      <c r="B18" s="1" t="s">
        <v>5932</v>
      </c>
    </row>
    <row r="19" spans="1:2" x14ac:dyDescent="0.2">
      <c r="A19" t="s">
        <v>5940</v>
      </c>
      <c r="B19" s="1" t="s">
        <v>5932</v>
      </c>
    </row>
    <row r="20" spans="1:2" x14ac:dyDescent="0.2">
      <c r="A20" t="s">
        <v>5940</v>
      </c>
      <c r="B20" s="1" t="s">
        <v>5932</v>
      </c>
    </row>
    <row r="21" spans="1:2" x14ac:dyDescent="0.2">
      <c r="A21" t="s">
        <v>5941</v>
      </c>
      <c r="B21" s="1" t="s">
        <v>5932</v>
      </c>
    </row>
    <row r="22" spans="1:2" x14ac:dyDescent="0.2">
      <c r="A22" t="s">
        <v>5942</v>
      </c>
      <c r="B22" s="1" t="s">
        <v>5932</v>
      </c>
    </row>
    <row r="23" spans="1:2" x14ac:dyDescent="0.2">
      <c r="A23" t="s">
        <v>5943</v>
      </c>
      <c r="B23" s="1" t="s">
        <v>5932</v>
      </c>
    </row>
    <row r="24" spans="1:2" x14ac:dyDescent="0.2">
      <c r="A24" t="s">
        <v>5943</v>
      </c>
      <c r="B24" s="1" t="s">
        <v>5932</v>
      </c>
    </row>
    <row r="25" spans="1:2" x14ac:dyDescent="0.2">
      <c r="A25" t="s">
        <v>5943</v>
      </c>
      <c r="B25" s="1" t="s">
        <v>5932</v>
      </c>
    </row>
    <row r="26" spans="1:2" x14ac:dyDescent="0.2">
      <c r="A26" t="s">
        <v>5944</v>
      </c>
      <c r="B26" s="1" t="s">
        <v>5932</v>
      </c>
    </row>
    <row r="27" spans="1:2" x14ac:dyDescent="0.2">
      <c r="A27" t="s">
        <v>5944</v>
      </c>
      <c r="B27" s="1" t="s">
        <v>5932</v>
      </c>
    </row>
    <row r="28" spans="1:2" x14ac:dyDescent="0.2">
      <c r="A28" t="s">
        <v>5944</v>
      </c>
      <c r="B28" s="1" t="s">
        <v>5932</v>
      </c>
    </row>
    <row r="29" spans="1:2" x14ac:dyDescent="0.2">
      <c r="A29" t="s">
        <v>5944</v>
      </c>
      <c r="B29" s="1" t="s">
        <v>5932</v>
      </c>
    </row>
    <row r="30" spans="1:2" x14ac:dyDescent="0.2">
      <c r="A30" t="s">
        <v>5944</v>
      </c>
      <c r="B30" s="1" t="s">
        <v>5932</v>
      </c>
    </row>
    <row r="31" spans="1:2" x14ac:dyDescent="0.2">
      <c r="A31" t="s">
        <v>5944</v>
      </c>
      <c r="B31" s="1" t="s">
        <v>5932</v>
      </c>
    </row>
    <row r="32" spans="1:2" x14ac:dyDescent="0.2">
      <c r="A32" t="s">
        <v>5944</v>
      </c>
      <c r="B32" s="1" t="s">
        <v>5932</v>
      </c>
    </row>
    <row r="33" spans="1:2" x14ac:dyDescent="0.2">
      <c r="A33" t="s">
        <v>5945</v>
      </c>
      <c r="B33" s="1" t="s">
        <v>5932</v>
      </c>
    </row>
    <row r="34" spans="1:2" x14ac:dyDescent="0.2">
      <c r="A34" t="s">
        <v>5946</v>
      </c>
      <c r="B34" s="1" t="s">
        <v>5932</v>
      </c>
    </row>
    <row r="35" spans="1:2" x14ac:dyDescent="0.2">
      <c r="A35" t="s">
        <v>5946</v>
      </c>
      <c r="B35" s="1" t="s">
        <v>5932</v>
      </c>
    </row>
    <row r="36" spans="1:2" x14ac:dyDescent="0.2">
      <c r="A36" t="s">
        <v>5947</v>
      </c>
      <c r="B36" s="1" t="s">
        <v>5932</v>
      </c>
    </row>
    <row r="37" spans="1:2" x14ac:dyDescent="0.2">
      <c r="A37" t="s">
        <v>5947</v>
      </c>
      <c r="B37" s="1" t="s">
        <v>5932</v>
      </c>
    </row>
    <row r="38" spans="1:2" x14ac:dyDescent="0.2">
      <c r="A38" t="s">
        <v>5948</v>
      </c>
      <c r="B38" s="1" t="s">
        <v>5932</v>
      </c>
    </row>
    <row r="39" spans="1:2" x14ac:dyDescent="0.2">
      <c r="A39" t="s">
        <v>5949</v>
      </c>
      <c r="B39" s="1" t="s">
        <v>5932</v>
      </c>
    </row>
    <row r="40" spans="1:2" x14ac:dyDescent="0.2">
      <c r="A40" t="s">
        <v>5949</v>
      </c>
      <c r="B40" s="1" t="s">
        <v>5932</v>
      </c>
    </row>
    <row r="41" spans="1:2" x14ac:dyDescent="0.2">
      <c r="A41" t="s">
        <v>5950</v>
      </c>
      <c r="B41" s="1" t="s">
        <v>5932</v>
      </c>
    </row>
    <row r="42" spans="1:2" x14ac:dyDescent="0.2">
      <c r="A42" t="s">
        <v>5950</v>
      </c>
      <c r="B42" s="1" t="s">
        <v>5932</v>
      </c>
    </row>
    <row r="43" spans="1:2" x14ac:dyDescent="0.2">
      <c r="A43" t="s">
        <v>5950</v>
      </c>
      <c r="B43" s="1" t="s">
        <v>5932</v>
      </c>
    </row>
    <row r="44" spans="1:2" x14ac:dyDescent="0.2">
      <c r="A44" t="s">
        <v>5951</v>
      </c>
      <c r="B44" s="1" t="s">
        <v>5932</v>
      </c>
    </row>
    <row r="45" spans="1:2" x14ac:dyDescent="0.2">
      <c r="A45" t="s">
        <v>5951</v>
      </c>
      <c r="B45" s="1" t="s">
        <v>5932</v>
      </c>
    </row>
    <row r="46" spans="1:2" x14ac:dyDescent="0.2">
      <c r="A46" t="s">
        <v>5951</v>
      </c>
      <c r="B46" s="1" t="s">
        <v>5932</v>
      </c>
    </row>
    <row r="47" spans="1:2" x14ac:dyDescent="0.2">
      <c r="A47" t="s">
        <v>5951</v>
      </c>
      <c r="B47" s="1" t="s">
        <v>5932</v>
      </c>
    </row>
    <row r="48" spans="1:2" x14ac:dyDescent="0.2">
      <c r="A48" t="s">
        <v>5951</v>
      </c>
      <c r="B48" s="1" t="s">
        <v>5932</v>
      </c>
    </row>
    <row r="49" spans="1:2" x14ac:dyDescent="0.2">
      <c r="A49" t="s">
        <v>5951</v>
      </c>
      <c r="B49" s="1" t="s">
        <v>5932</v>
      </c>
    </row>
    <row r="50" spans="1:2" x14ac:dyDescent="0.2">
      <c r="A50" t="s">
        <v>5952</v>
      </c>
      <c r="B50" s="1" t="s">
        <v>5932</v>
      </c>
    </row>
    <row r="51" spans="1:2" x14ac:dyDescent="0.2">
      <c r="A51" t="s">
        <v>5952</v>
      </c>
      <c r="B51" s="1" t="s">
        <v>5932</v>
      </c>
    </row>
    <row r="52" spans="1:2" x14ac:dyDescent="0.2">
      <c r="A52" t="s">
        <v>5952</v>
      </c>
      <c r="B52" s="1" t="s">
        <v>5932</v>
      </c>
    </row>
    <row r="53" spans="1:2" x14ac:dyDescent="0.2">
      <c r="A53" t="s">
        <v>5952</v>
      </c>
      <c r="B53" s="1" t="s">
        <v>5932</v>
      </c>
    </row>
    <row r="54" spans="1:2" x14ac:dyDescent="0.2">
      <c r="A54" t="s">
        <v>5953</v>
      </c>
      <c r="B54" s="1" t="s">
        <v>5932</v>
      </c>
    </row>
    <row r="55" spans="1:2" x14ac:dyDescent="0.2">
      <c r="A55" t="s">
        <v>5954</v>
      </c>
      <c r="B55" s="1" t="s">
        <v>5932</v>
      </c>
    </row>
    <row r="56" spans="1:2" x14ac:dyDescent="0.2">
      <c r="A56" t="s">
        <v>5954</v>
      </c>
      <c r="B56" s="1" t="s">
        <v>5932</v>
      </c>
    </row>
    <row r="57" spans="1:2" x14ac:dyDescent="0.2">
      <c r="A57" t="s">
        <v>5954</v>
      </c>
      <c r="B57" s="1" t="s">
        <v>5932</v>
      </c>
    </row>
    <row r="58" spans="1:2" x14ac:dyDescent="0.2">
      <c r="A58" t="s">
        <v>5955</v>
      </c>
      <c r="B58" s="1" t="s">
        <v>5932</v>
      </c>
    </row>
    <row r="59" spans="1:2" x14ac:dyDescent="0.2">
      <c r="A59" t="s">
        <v>5955</v>
      </c>
      <c r="B59" s="1" t="s">
        <v>5932</v>
      </c>
    </row>
    <row r="60" spans="1:2" x14ac:dyDescent="0.2">
      <c r="A60" t="s">
        <v>5955</v>
      </c>
      <c r="B60" s="1" t="s">
        <v>5932</v>
      </c>
    </row>
    <row r="61" spans="1:2" x14ac:dyDescent="0.2">
      <c r="A61" t="s">
        <v>5955</v>
      </c>
      <c r="B61" s="1" t="s">
        <v>5932</v>
      </c>
    </row>
    <row r="62" spans="1:2" x14ac:dyDescent="0.2">
      <c r="A62" t="s">
        <v>5956</v>
      </c>
      <c r="B62" s="1" t="s">
        <v>5932</v>
      </c>
    </row>
    <row r="63" spans="1:2" x14ac:dyDescent="0.2">
      <c r="A63" t="s">
        <v>5956</v>
      </c>
      <c r="B63" s="1" t="s">
        <v>5932</v>
      </c>
    </row>
    <row r="64" spans="1:2" x14ac:dyDescent="0.2">
      <c r="A64" t="s">
        <v>5957</v>
      </c>
      <c r="B64" s="1" t="s">
        <v>5932</v>
      </c>
    </row>
    <row r="65" spans="1:2" x14ac:dyDescent="0.2">
      <c r="A65" t="s">
        <v>5957</v>
      </c>
      <c r="B65" s="1" t="s">
        <v>5932</v>
      </c>
    </row>
    <row r="66" spans="1:2" x14ac:dyDescent="0.2">
      <c r="A66" t="s">
        <v>5958</v>
      </c>
      <c r="B66" s="1" t="s">
        <v>5932</v>
      </c>
    </row>
    <row r="67" spans="1:2" x14ac:dyDescent="0.2">
      <c r="A67" t="s">
        <v>5959</v>
      </c>
      <c r="B67" s="1" t="s">
        <v>5932</v>
      </c>
    </row>
    <row r="68" spans="1:2" x14ac:dyDescent="0.2">
      <c r="A68" t="s">
        <v>5959</v>
      </c>
      <c r="B68" s="1" t="s">
        <v>5932</v>
      </c>
    </row>
    <row r="69" spans="1:2" x14ac:dyDescent="0.2">
      <c r="A69" t="s">
        <v>5960</v>
      </c>
      <c r="B69" s="1" t="s">
        <v>5932</v>
      </c>
    </row>
    <row r="70" spans="1:2" x14ac:dyDescent="0.2">
      <c r="A70" t="s">
        <v>5961</v>
      </c>
      <c r="B70" s="1" t="s">
        <v>5932</v>
      </c>
    </row>
    <row r="71" spans="1:2" x14ac:dyDescent="0.2">
      <c r="A71" t="s">
        <v>5961</v>
      </c>
      <c r="B71" s="1" t="s">
        <v>5932</v>
      </c>
    </row>
    <row r="72" spans="1:2" x14ac:dyDescent="0.2">
      <c r="A72" t="s">
        <v>5961</v>
      </c>
      <c r="B72" s="1" t="s">
        <v>5932</v>
      </c>
    </row>
    <row r="73" spans="1:2" x14ac:dyDescent="0.2">
      <c r="A73" t="s">
        <v>5961</v>
      </c>
      <c r="B73" s="1" t="s">
        <v>5932</v>
      </c>
    </row>
    <row r="74" spans="1:2" x14ac:dyDescent="0.2">
      <c r="A74" t="s">
        <v>5962</v>
      </c>
      <c r="B74" s="1" t="s">
        <v>5932</v>
      </c>
    </row>
    <row r="75" spans="1:2" x14ac:dyDescent="0.2">
      <c r="A75" t="s">
        <v>5962</v>
      </c>
      <c r="B75" s="1" t="s">
        <v>5932</v>
      </c>
    </row>
    <row r="76" spans="1:2" x14ac:dyDescent="0.2">
      <c r="A76" t="s">
        <v>5962</v>
      </c>
      <c r="B76" s="1" t="s">
        <v>5932</v>
      </c>
    </row>
    <row r="77" spans="1:2" x14ac:dyDescent="0.2">
      <c r="A77" t="s">
        <v>5962</v>
      </c>
      <c r="B77" s="1" t="s">
        <v>5932</v>
      </c>
    </row>
    <row r="78" spans="1:2" x14ac:dyDescent="0.2">
      <c r="A78" t="s">
        <v>5962</v>
      </c>
      <c r="B78" s="1" t="s">
        <v>5932</v>
      </c>
    </row>
    <row r="79" spans="1:2" x14ac:dyDescent="0.2">
      <c r="A79" t="s">
        <v>5962</v>
      </c>
      <c r="B79" s="1" t="s">
        <v>5932</v>
      </c>
    </row>
    <row r="80" spans="1:2" x14ac:dyDescent="0.2">
      <c r="A80" t="s">
        <v>5962</v>
      </c>
      <c r="B80" s="1" t="s">
        <v>5932</v>
      </c>
    </row>
    <row r="81" spans="1:2" x14ac:dyDescent="0.2">
      <c r="A81" t="s">
        <v>5962</v>
      </c>
      <c r="B81" s="1" t="s">
        <v>5932</v>
      </c>
    </row>
    <row r="82" spans="1:2" x14ac:dyDescent="0.2">
      <c r="A82" t="s">
        <v>5963</v>
      </c>
      <c r="B82" s="1" t="s">
        <v>5932</v>
      </c>
    </row>
    <row r="83" spans="1:2" x14ac:dyDescent="0.2">
      <c r="A83" t="s">
        <v>5963</v>
      </c>
      <c r="B83" s="1" t="s">
        <v>5932</v>
      </c>
    </row>
    <row r="84" spans="1:2" x14ac:dyDescent="0.2">
      <c r="A84" t="s">
        <v>5963</v>
      </c>
      <c r="B84" s="1" t="s">
        <v>5932</v>
      </c>
    </row>
    <row r="85" spans="1:2" x14ac:dyDescent="0.2">
      <c r="A85" t="s">
        <v>5964</v>
      </c>
      <c r="B85" s="1" t="s">
        <v>5932</v>
      </c>
    </row>
    <row r="86" spans="1:2" x14ac:dyDescent="0.2">
      <c r="A86" t="s">
        <v>5964</v>
      </c>
      <c r="B86" s="1" t="s">
        <v>5932</v>
      </c>
    </row>
    <row r="87" spans="1:2" x14ac:dyDescent="0.2">
      <c r="A87" t="s">
        <v>5965</v>
      </c>
      <c r="B87" s="1" t="s">
        <v>5932</v>
      </c>
    </row>
    <row r="88" spans="1:2" x14ac:dyDescent="0.2">
      <c r="A88" t="s">
        <v>5965</v>
      </c>
      <c r="B88" s="1" t="s">
        <v>5932</v>
      </c>
    </row>
    <row r="89" spans="1:2" x14ac:dyDescent="0.2">
      <c r="A89" t="s">
        <v>5966</v>
      </c>
      <c r="B89" s="1" t="s">
        <v>5932</v>
      </c>
    </row>
    <row r="90" spans="1:2" x14ac:dyDescent="0.2">
      <c r="A90" t="s">
        <v>5966</v>
      </c>
      <c r="B90" s="1" t="s">
        <v>5932</v>
      </c>
    </row>
    <row r="91" spans="1:2" x14ac:dyDescent="0.2">
      <c r="A91" t="s">
        <v>5966</v>
      </c>
      <c r="B91" s="1" t="s">
        <v>5932</v>
      </c>
    </row>
    <row r="92" spans="1:2" x14ac:dyDescent="0.2">
      <c r="A92" t="s">
        <v>5967</v>
      </c>
      <c r="B92" s="1" t="s">
        <v>5932</v>
      </c>
    </row>
    <row r="93" spans="1:2" x14ac:dyDescent="0.2">
      <c r="A93" t="s">
        <v>5967</v>
      </c>
      <c r="B93" s="1" t="s">
        <v>5932</v>
      </c>
    </row>
    <row r="94" spans="1:2" x14ac:dyDescent="0.2">
      <c r="A94" t="s">
        <v>5967</v>
      </c>
      <c r="B94" s="1" t="s">
        <v>5932</v>
      </c>
    </row>
    <row r="95" spans="1:2" x14ac:dyDescent="0.2">
      <c r="A95" t="s">
        <v>5967</v>
      </c>
      <c r="B95" s="1" t="s">
        <v>5932</v>
      </c>
    </row>
    <row r="96" spans="1:2" x14ac:dyDescent="0.2">
      <c r="A96" t="s">
        <v>5967</v>
      </c>
      <c r="B96" s="1" t="s">
        <v>5932</v>
      </c>
    </row>
    <row r="97" spans="1:2" x14ac:dyDescent="0.2">
      <c r="A97" t="s">
        <v>5968</v>
      </c>
      <c r="B97" s="1" t="s">
        <v>5932</v>
      </c>
    </row>
    <row r="98" spans="1:2" x14ac:dyDescent="0.2">
      <c r="A98" t="s">
        <v>5968</v>
      </c>
      <c r="B98" s="1" t="s">
        <v>5932</v>
      </c>
    </row>
    <row r="99" spans="1:2" x14ac:dyDescent="0.2">
      <c r="A99" t="s">
        <v>5969</v>
      </c>
      <c r="B99" s="1" t="s">
        <v>5932</v>
      </c>
    </row>
    <row r="100" spans="1:2" x14ac:dyDescent="0.2">
      <c r="A100" t="s">
        <v>5970</v>
      </c>
      <c r="B100" s="1" t="s">
        <v>5932</v>
      </c>
    </row>
    <row r="101" spans="1:2" x14ac:dyDescent="0.2">
      <c r="A101" t="s">
        <v>5970</v>
      </c>
      <c r="B101" s="1" t="s">
        <v>5932</v>
      </c>
    </row>
    <row r="102" spans="1:2" x14ac:dyDescent="0.2">
      <c r="A102" t="s">
        <v>5970</v>
      </c>
      <c r="B102" s="1" t="s">
        <v>5932</v>
      </c>
    </row>
    <row r="103" spans="1:2" x14ac:dyDescent="0.2">
      <c r="A103" t="s">
        <v>5971</v>
      </c>
      <c r="B103" s="1" t="s">
        <v>5932</v>
      </c>
    </row>
    <row r="104" spans="1:2" x14ac:dyDescent="0.2">
      <c r="A104" t="s">
        <v>5971</v>
      </c>
      <c r="B104" s="1" t="s">
        <v>5932</v>
      </c>
    </row>
    <row r="105" spans="1:2" x14ac:dyDescent="0.2">
      <c r="A105" t="s">
        <v>5972</v>
      </c>
      <c r="B105" s="1" t="s">
        <v>5932</v>
      </c>
    </row>
    <row r="106" spans="1:2" x14ac:dyDescent="0.2">
      <c r="A106" t="s">
        <v>5973</v>
      </c>
      <c r="B106" s="1" t="s">
        <v>5932</v>
      </c>
    </row>
    <row r="107" spans="1:2" x14ac:dyDescent="0.2">
      <c r="A107" t="s">
        <v>5973</v>
      </c>
      <c r="B107" s="1" t="s">
        <v>5932</v>
      </c>
    </row>
    <row r="108" spans="1:2" x14ac:dyDescent="0.2">
      <c r="A108" t="s">
        <v>5973</v>
      </c>
      <c r="B108" s="1" t="s">
        <v>5932</v>
      </c>
    </row>
    <row r="109" spans="1:2" x14ac:dyDescent="0.2">
      <c r="A109" t="s">
        <v>5973</v>
      </c>
      <c r="B109" s="1" t="s">
        <v>5932</v>
      </c>
    </row>
    <row r="110" spans="1:2" x14ac:dyDescent="0.2">
      <c r="A110" t="s">
        <v>5973</v>
      </c>
      <c r="B110" s="1" t="s">
        <v>5932</v>
      </c>
    </row>
    <row r="111" spans="1:2" x14ac:dyDescent="0.2">
      <c r="A111" t="s">
        <v>5973</v>
      </c>
      <c r="B111" s="1" t="s">
        <v>5932</v>
      </c>
    </row>
    <row r="112" spans="1:2" x14ac:dyDescent="0.2">
      <c r="A112" t="s">
        <v>5973</v>
      </c>
      <c r="B112" s="1" t="s">
        <v>5932</v>
      </c>
    </row>
    <row r="113" spans="1:2" x14ac:dyDescent="0.2">
      <c r="A113" t="s">
        <v>5974</v>
      </c>
      <c r="B113" s="1" t="s">
        <v>5932</v>
      </c>
    </row>
    <row r="114" spans="1:2" x14ac:dyDescent="0.2">
      <c r="A114" t="s">
        <v>5974</v>
      </c>
      <c r="B114" s="1" t="s">
        <v>5932</v>
      </c>
    </row>
    <row r="115" spans="1:2" x14ac:dyDescent="0.2">
      <c r="A115" t="s">
        <v>5975</v>
      </c>
      <c r="B115" s="1" t="s">
        <v>5932</v>
      </c>
    </row>
    <row r="116" spans="1:2" x14ac:dyDescent="0.2">
      <c r="A116" t="s">
        <v>5975</v>
      </c>
      <c r="B116" s="1" t="s">
        <v>5932</v>
      </c>
    </row>
    <row r="117" spans="1:2" x14ac:dyDescent="0.2">
      <c r="A117" t="s">
        <v>5975</v>
      </c>
      <c r="B117" s="1" t="s">
        <v>5932</v>
      </c>
    </row>
    <row r="118" spans="1:2" x14ac:dyDescent="0.2">
      <c r="A118" t="s">
        <v>5976</v>
      </c>
      <c r="B118" s="1" t="s">
        <v>5932</v>
      </c>
    </row>
    <row r="119" spans="1:2" x14ac:dyDescent="0.2">
      <c r="A119" t="s">
        <v>5977</v>
      </c>
      <c r="B119" s="1" t="s">
        <v>5932</v>
      </c>
    </row>
    <row r="120" spans="1:2" x14ac:dyDescent="0.2">
      <c r="A120" t="s">
        <v>5977</v>
      </c>
      <c r="B120" s="1" t="s">
        <v>5932</v>
      </c>
    </row>
    <row r="121" spans="1:2" x14ac:dyDescent="0.2">
      <c r="A121" t="s">
        <v>5977</v>
      </c>
      <c r="B121" s="1" t="s">
        <v>5932</v>
      </c>
    </row>
    <row r="122" spans="1:2" x14ac:dyDescent="0.2">
      <c r="A122" t="s">
        <v>5978</v>
      </c>
      <c r="B122" s="1" t="s">
        <v>5932</v>
      </c>
    </row>
    <row r="123" spans="1:2" x14ac:dyDescent="0.2">
      <c r="A123" t="s">
        <v>5978</v>
      </c>
      <c r="B123" s="1" t="s">
        <v>5932</v>
      </c>
    </row>
    <row r="124" spans="1:2" x14ac:dyDescent="0.2">
      <c r="A124" t="s">
        <v>5978</v>
      </c>
      <c r="B124" s="1" t="s">
        <v>5932</v>
      </c>
    </row>
    <row r="125" spans="1:2" x14ac:dyDescent="0.2">
      <c r="A125" t="s">
        <v>5978</v>
      </c>
      <c r="B125" s="1" t="s">
        <v>5932</v>
      </c>
    </row>
    <row r="126" spans="1:2" x14ac:dyDescent="0.2">
      <c r="A126" t="s">
        <v>5978</v>
      </c>
      <c r="B126" s="1" t="s">
        <v>5932</v>
      </c>
    </row>
    <row r="127" spans="1:2" x14ac:dyDescent="0.2">
      <c r="A127" t="s">
        <v>5978</v>
      </c>
      <c r="B127" s="1" t="s">
        <v>5932</v>
      </c>
    </row>
    <row r="128" spans="1:2" x14ac:dyDescent="0.2">
      <c r="A128" t="s">
        <v>5979</v>
      </c>
      <c r="B128" s="1" t="s">
        <v>5932</v>
      </c>
    </row>
    <row r="129" spans="1:2" x14ac:dyDescent="0.2">
      <c r="A129" t="s">
        <v>5980</v>
      </c>
      <c r="B129" s="1" t="s">
        <v>5932</v>
      </c>
    </row>
    <row r="130" spans="1:2" x14ac:dyDescent="0.2">
      <c r="A130" t="s">
        <v>5980</v>
      </c>
      <c r="B130" s="1" t="s">
        <v>5932</v>
      </c>
    </row>
    <row r="131" spans="1:2" x14ac:dyDescent="0.2">
      <c r="A131" t="s">
        <v>5981</v>
      </c>
      <c r="B131" s="1" t="s">
        <v>5932</v>
      </c>
    </row>
    <row r="132" spans="1:2" x14ac:dyDescent="0.2">
      <c r="A132" t="s">
        <v>5981</v>
      </c>
      <c r="B132" s="1" t="s">
        <v>5932</v>
      </c>
    </row>
    <row r="133" spans="1:2" x14ac:dyDescent="0.2">
      <c r="A133" t="s">
        <v>5982</v>
      </c>
      <c r="B133" s="1" t="s">
        <v>5932</v>
      </c>
    </row>
    <row r="134" spans="1:2" x14ac:dyDescent="0.2">
      <c r="A134" t="s">
        <v>5982</v>
      </c>
      <c r="B134" s="1" t="s">
        <v>5932</v>
      </c>
    </row>
    <row r="135" spans="1:2" x14ac:dyDescent="0.2">
      <c r="A135" t="s">
        <v>5983</v>
      </c>
      <c r="B135" s="1" t="s">
        <v>5932</v>
      </c>
    </row>
    <row r="136" spans="1:2" x14ac:dyDescent="0.2">
      <c r="A136" t="s">
        <v>5983</v>
      </c>
      <c r="B136" s="1" t="s">
        <v>5932</v>
      </c>
    </row>
    <row r="137" spans="1:2" x14ac:dyDescent="0.2">
      <c r="A137" t="s">
        <v>5983</v>
      </c>
      <c r="B137" s="1" t="s">
        <v>5932</v>
      </c>
    </row>
    <row r="138" spans="1:2" x14ac:dyDescent="0.2">
      <c r="A138" t="s">
        <v>5983</v>
      </c>
      <c r="B138" s="1" t="s">
        <v>5932</v>
      </c>
    </row>
    <row r="139" spans="1:2" x14ac:dyDescent="0.2">
      <c r="A139" t="s">
        <v>5984</v>
      </c>
      <c r="B139" s="1" t="s">
        <v>5932</v>
      </c>
    </row>
    <row r="140" spans="1:2" x14ac:dyDescent="0.2">
      <c r="A140" t="s">
        <v>5985</v>
      </c>
      <c r="B140" s="1" t="s">
        <v>5932</v>
      </c>
    </row>
    <row r="141" spans="1:2" x14ac:dyDescent="0.2">
      <c r="A141" t="s">
        <v>5985</v>
      </c>
      <c r="B141" s="1" t="s">
        <v>5932</v>
      </c>
    </row>
    <row r="142" spans="1:2" x14ac:dyDescent="0.2">
      <c r="A142" t="s">
        <v>5985</v>
      </c>
      <c r="B142" s="1" t="s">
        <v>5932</v>
      </c>
    </row>
    <row r="143" spans="1:2" x14ac:dyDescent="0.2">
      <c r="A143" t="s">
        <v>5986</v>
      </c>
      <c r="B143" s="1" t="s">
        <v>5932</v>
      </c>
    </row>
    <row r="144" spans="1:2" x14ac:dyDescent="0.2">
      <c r="A144" t="s">
        <v>5986</v>
      </c>
      <c r="B144" s="1" t="s">
        <v>5932</v>
      </c>
    </row>
    <row r="145" spans="1:2" x14ac:dyDescent="0.2">
      <c r="A145" t="s">
        <v>5987</v>
      </c>
      <c r="B145" s="1" t="s">
        <v>5932</v>
      </c>
    </row>
    <row r="146" spans="1:2" x14ac:dyDescent="0.2">
      <c r="A146" t="s">
        <v>5987</v>
      </c>
      <c r="B146" s="1" t="s">
        <v>5932</v>
      </c>
    </row>
    <row r="147" spans="1:2" x14ac:dyDescent="0.2">
      <c r="A147" t="s">
        <v>5988</v>
      </c>
      <c r="B147" s="1" t="s">
        <v>5932</v>
      </c>
    </row>
    <row r="148" spans="1:2" x14ac:dyDescent="0.2">
      <c r="A148" t="s">
        <v>5988</v>
      </c>
      <c r="B148" s="1" t="s">
        <v>5932</v>
      </c>
    </row>
    <row r="149" spans="1:2" x14ac:dyDescent="0.2">
      <c r="A149" t="s">
        <v>5988</v>
      </c>
      <c r="B149" s="1" t="s">
        <v>5932</v>
      </c>
    </row>
    <row r="150" spans="1:2" x14ac:dyDescent="0.2">
      <c r="A150" t="s">
        <v>5988</v>
      </c>
      <c r="B150" s="1" t="s">
        <v>5932</v>
      </c>
    </row>
    <row r="151" spans="1:2" x14ac:dyDescent="0.2">
      <c r="A151" t="s">
        <v>5988</v>
      </c>
      <c r="B151" s="1" t="s">
        <v>5932</v>
      </c>
    </row>
    <row r="152" spans="1:2" x14ac:dyDescent="0.2">
      <c r="A152" t="s">
        <v>5988</v>
      </c>
      <c r="B152" s="1" t="s">
        <v>5932</v>
      </c>
    </row>
    <row r="153" spans="1:2" x14ac:dyDescent="0.2">
      <c r="A153" t="s">
        <v>5989</v>
      </c>
      <c r="B153" s="1" t="s">
        <v>5932</v>
      </c>
    </row>
    <row r="154" spans="1:2" x14ac:dyDescent="0.2">
      <c r="A154" t="s">
        <v>5990</v>
      </c>
      <c r="B154" s="1" t="s">
        <v>5932</v>
      </c>
    </row>
    <row r="155" spans="1:2" x14ac:dyDescent="0.2">
      <c r="A155" t="s">
        <v>5990</v>
      </c>
      <c r="B155" s="1" t="s">
        <v>5932</v>
      </c>
    </row>
    <row r="156" spans="1:2" x14ac:dyDescent="0.2">
      <c r="A156" t="s">
        <v>5990</v>
      </c>
      <c r="B156" s="1" t="s">
        <v>5932</v>
      </c>
    </row>
    <row r="157" spans="1:2" x14ac:dyDescent="0.2">
      <c r="A157" t="s">
        <v>5990</v>
      </c>
      <c r="B157" s="1" t="s">
        <v>5932</v>
      </c>
    </row>
    <row r="158" spans="1:2" x14ac:dyDescent="0.2">
      <c r="A158" t="s">
        <v>5990</v>
      </c>
      <c r="B158" s="1" t="s">
        <v>5932</v>
      </c>
    </row>
    <row r="159" spans="1:2" x14ac:dyDescent="0.2">
      <c r="A159" t="s">
        <v>5991</v>
      </c>
      <c r="B159" s="1" t="s">
        <v>5932</v>
      </c>
    </row>
    <row r="160" spans="1:2" x14ac:dyDescent="0.2">
      <c r="A160" t="s">
        <v>5991</v>
      </c>
      <c r="B160" s="1" t="s">
        <v>5932</v>
      </c>
    </row>
    <row r="161" spans="1:2" x14ac:dyDescent="0.2">
      <c r="A161" t="s">
        <v>5992</v>
      </c>
      <c r="B161" s="1" t="s">
        <v>5932</v>
      </c>
    </row>
    <row r="162" spans="1:2" x14ac:dyDescent="0.2">
      <c r="A162" t="s">
        <v>5993</v>
      </c>
      <c r="B162" s="1" t="s">
        <v>5932</v>
      </c>
    </row>
    <row r="163" spans="1:2" x14ac:dyDescent="0.2">
      <c r="A163" t="s">
        <v>5993</v>
      </c>
      <c r="B163" s="1" t="s">
        <v>5932</v>
      </c>
    </row>
    <row r="164" spans="1:2" x14ac:dyDescent="0.2">
      <c r="A164" t="s">
        <v>5993</v>
      </c>
      <c r="B164" s="1" t="s">
        <v>5932</v>
      </c>
    </row>
    <row r="165" spans="1:2" x14ac:dyDescent="0.2">
      <c r="A165" t="s">
        <v>5993</v>
      </c>
      <c r="B165" s="1" t="s">
        <v>5932</v>
      </c>
    </row>
    <row r="166" spans="1:2" x14ac:dyDescent="0.2">
      <c r="A166" t="s">
        <v>5994</v>
      </c>
      <c r="B166" s="1" t="s">
        <v>5932</v>
      </c>
    </row>
    <row r="167" spans="1:2" x14ac:dyDescent="0.2">
      <c r="A167" t="s">
        <v>5994</v>
      </c>
      <c r="B167" s="1" t="s">
        <v>5932</v>
      </c>
    </row>
    <row r="168" spans="1:2" x14ac:dyDescent="0.2">
      <c r="A168" t="s">
        <v>5995</v>
      </c>
      <c r="B168" s="1" t="s">
        <v>5932</v>
      </c>
    </row>
    <row r="169" spans="1:2" x14ac:dyDescent="0.2">
      <c r="A169" t="s">
        <v>5995</v>
      </c>
      <c r="B169" s="1" t="s">
        <v>5932</v>
      </c>
    </row>
    <row r="170" spans="1:2" x14ac:dyDescent="0.2">
      <c r="A170" t="s">
        <v>5996</v>
      </c>
      <c r="B170" s="1" t="s">
        <v>5932</v>
      </c>
    </row>
    <row r="171" spans="1:2" x14ac:dyDescent="0.2">
      <c r="A171" t="s">
        <v>5996</v>
      </c>
      <c r="B171" s="1" t="s">
        <v>5932</v>
      </c>
    </row>
    <row r="172" spans="1:2" x14ac:dyDescent="0.2">
      <c r="A172" t="s">
        <v>5996</v>
      </c>
      <c r="B172" s="1" t="s">
        <v>5932</v>
      </c>
    </row>
    <row r="173" spans="1:2" x14ac:dyDescent="0.2">
      <c r="A173" t="s">
        <v>5997</v>
      </c>
      <c r="B173" s="1" t="s">
        <v>5932</v>
      </c>
    </row>
    <row r="174" spans="1:2" x14ac:dyDescent="0.2">
      <c r="A174" t="s">
        <v>5998</v>
      </c>
      <c r="B174" s="1" t="s">
        <v>5932</v>
      </c>
    </row>
    <row r="175" spans="1:2" x14ac:dyDescent="0.2">
      <c r="A175" t="s">
        <v>5998</v>
      </c>
      <c r="B175" s="1" t="s">
        <v>5932</v>
      </c>
    </row>
    <row r="176" spans="1:2" x14ac:dyDescent="0.2">
      <c r="A176" t="s">
        <v>5998</v>
      </c>
      <c r="B176" s="1" t="s">
        <v>5932</v>
      </c>
    </row>
    <row r="177" spans="1:2" x14ac:dyDescent="0.2">
      <c r="A177" t="s">
        <v>5999</v>
      </c>
      <c r="B177" s="1" t="s">
        <v>5932</v>
      </c>
    </row>
    <row r="178" spans="1:2" x14ac:dyDescent="0.2">
      <c r="A178" t="s">
        <v>5999</v>
      </c>
      <c r="B178" s="1" t="s">
        <v>5932</v>
      </c>
    </row>
    <row r="179" spans="1:2" x14ac:dyDescent="0.2">
      <c r="A179" t="s">
        <v>6000</v>
      </c>
      <c r="B179" s="1" t="s">
        <v>5932</v>
      </c>
    </row>
    <row r="180" spans="1:2" x14ac:dyDescent="0.2">
      <c r="A180" t="s">
        <v>6000</v>
      </c>
      <c r="B180" s="1" t="s">
        <v>5932</v>
      </c>
    </row>
    <row r="181" spans="1:2" x14ac:dyDescent="0.2">
      <c r="A181" t="s">
        <v>6001</v>
      </c>
      <c r="B181" s="1" t="s">
        <v>5932</v>
      </c>
    </row>
    <row r="182" spans="1:2" x14ac:dyDescent="0.2">
      <c r="A182" t="s">
        <v>6001</v>
      </c>
      <c r="B182" s="1" t="s">
        <v>5932</v>
      </c>
    </row>
    <row r="183" spans="1:2" x14ac:dyDescent="0.2">
      <c r="A183" t="s">
        <v>6001</v>
      </c>
      <c r="B183" s="1" t="s">
        <v>5932</v>
      </c>
    </row>
    <row r="184" spans="1:2" x14ac:dyDescent="0.2">
      <c r="A184" t="s">
        <v>6001</v>
      </c>
      <c r="B184" s="1" t="s">
        <v>5932</v>
      </c>
    </row>
    <row r="185" spans="1:2" x14ac:dyDescent="0.2">
      <c r="A185" t="s">
        <v>6001</v>
      </c>
      <c r="B185" s="1" t="s">
        <v>5932</v>
      </c>
    </row>
    <row r="186" spans="1:2" x14ac:dyDescent="0.2">
      <c r="A186" t="s">
        <v>6002</v>
      </c>
      <c r="B186" s="1" t="s">
        <v>5932</v>
      </c>
    </row>
    <row r="187" spans="1:2" x14ac:dyDescent="0.2">
      <c r="A187" t="s">
        <v>6002</v>
      </c>
      <c r="B187" s="1" t="s">
        <v>5932</v>
      </c>
    </row>
    <row r="188" spans="1:2" x14ac:dyDescent="0.2">
      <c r="A188" t="s">
        <v>6002</v>
      </c>
      <c r="B188" s="1" t="s">
        <v>5932</v>
      </c>
    </row>
    <row r="189" spans="1:2" x14ac:dyDescent="0.2">
      <c r="A189" t="s">
        <v>6003</v>
      </c>
      <c r="B189" s="1" t="s">
        <v>5932</v>
      </c>
    </row>
    <row r="190" spans="1:2" x14ac:dyDescent="0.2">
      <c r="A190" t="s">
        <v>6003</v>
      </c>
      <c r="B190" s="1" t="s">
        <v>5932</v>
      </c>
    </row>
    <row r="191" spans="1:2" x14ac:dyDescent="0.2">
      <c r="A191" t="s">
        <v>6004</v>
      </c>
      <c r="B191" s="1" t="s">
        <v>5932</v>
      </c>
    </row>
    <row r="192" spans="1:2" x14ac:dyDescent="0.2">
      <c r="A192" t="s">
        <v>6004</v>
      </c>
      <c r="B192" s="1" t="s">
        <v>5932</v>
      </c>
    </row>
    <row r="193" spans="1:2" x14ac:dyDescent="0.2">
      <c r="A193" t="s">
        <v>6004</v>
      </c>
      <c r="B193" s="1" t="s">
        <v>5932</v>
      </c>
    </row>
    <row r="194" spans="1:2" x14ac:dyDescent="0.2">
      <c r="A194" t="s">
        <v>6005</v>
      </c>
      <c r="B194" s="1" t="s">
        <v>5932</v>
      </c>
    </row>
    <row r="195" spans="1:2" x14ac:dyDescent="0.2">
      <c r="A195" t="s">
        <v>6005</v>
      </c>
      <c r="B195" s="1" t="s">
        <v>5932</v>
      </c>
    </row>
    <row r="196" spans="1:2" x14ac:dyDescent="0.2">
      <c r="A196" t="s">
        <v>6005</v>
      </c>
      <c r="B196" s="1" t="s">
        <v>5932</v>
      </c>
    </row>
    <row r="197" spans="1:2" x14ac:dyDescent="0.2">
      <c r="A197" t="s">
        <v>6005</v>
      </c>
      <c r="B197" s="1" t="s">
        <v>5932</v>
      </c>
    </row>
    <row r="198" spans="1:2" x14ac:dyDescent="0.2">
      <c r="A198" t="s">
        <v>6006</v>
      </c>
      <c r="B198" s="1" t="s">
        <v>5932</v>
      </c>
    </row>
    <row r="199" spans="1:2" x14ac:dyDescent="0.2">
      <c r="A199" t="s">
        <v>6006</v>
      </c>
      <c r="B199" s="1" t="s">
        <v>5932</v>
      </c>
    </row>
    <row r="200" spans="1:2" x14ac:dyDescent="0.2">
      <c r="A200" t="s">
        <v>6007</v>
      </c>
      <c r="B200" s="1" t="s">
        <v>5932</v>
      </c>
    </row>
    <row r="201" spans="1:2" x14ac:dyDescent="0.2">
      <c r="A201" t="s">
        <v>6008</v>
      </c>
      <c r="B201" s="1" t="s">
        <v>5932</v>
      </c>
    </row>
    <row r="202" spans="1:2" x14ac:dyDescent="0.2">
      <c r="A202" t="s">
        <v>6008</v>
      </c>
      <c r="B202" s="1" t="s">
        <v>5932</v>
      </c>
    </row>
    <row r="203" spans="1:2" x14ac:dyDescent="0.2">
      <c r="A203" t="s">
        <v>6009</v>
      </c>
      <c r="B203" s="1" t="s">
        <v>5932</v>
      </c>
    </row>
    <row r="204" spans="1:2" x14ac:dyDescent="0.2">
      <c r="A204" t="s">
        <v>6010</v>
      </c>
      <c r="B204" s="1" t="s">
        <v>5932</v>
      </c>
    </row>
    <row r="205" spans="1:2" x14ac:dyDescent="0.2">
      <c r="A205" t="s">
        <v>6010</v>
      </c>
      <c r="B205" s="1" t="s">
        <v>5932</v>
      </c>
    </row>
    <row r="206" spans="1:2" x14ac:dyDescent="0.2">
      <c r="A206" t="s">
        <v>6010</v>
      </c>
      <c r="B206" s="1" t="s">
        <v>5932</v>
      </c>
    </row>
    <row r="207" spans="1:2" x14ac:dyDescent="0.2">
      <c r="A207" t="s">
        <v>6010</v>
      </c>
      <c r="B207" s="1" t="s">
        <v>5932</v>
      </c>
    </row>
    <row r="208" spans="1:2" x14ac:dyDescent="0.2">
      <c r="A208" t="s">
        <v>6011</v>
      </c>
      <c r="B208" s="1" t="s">
        <v>5932</v>
      </c>
    </row>
    <row r="209" spans="1:2" x14ac:dyDescent="0.2">
      <c r="A209" t="s">
        <v>6011</v>
      </c>
      <c r="B209" s="1" t="s">
        <v>5932</v>
      </c>
    </row>
    <row r="210" spans="1:2" x14ac:dyDescent="0.2">
      <c r="A210" t="s">
        <v>6011</v>
      </c>
      <c r="B210" s="1" t="s">
        <v>5932</v>
      </c>
    </row>
    <row r="211" spans="1:2" x14ac:dyDescent="0.2">
      <c r="A211" t="s">
        <v>6011</v>
      </c>
      <c r="B211" s="1" t="s">
        <v>5932</v>
      </c>
    </row>
    <row r="212" spans="1:2" x14ac:dyDescent="0.2">
      <c r="A212" t="s">
        <v>6012</v>
      </c>
      <c r="B212" s="1" t="s">
        <v>5932</v>
      </c>
    </row>
    <row r="213" spans="1:2" x14ac:dyDescent="0.2">
      <c r="A213" t="s">
        <v>6012</v>
      </c>
      <c r="B213" s="1" t="s">
        <v>5932</v>
      </c>
    </row>
    <row r="214" spans="1:2" x14ac:dyDescent="0.2">
      <c r="A214" t="s">
        <v>6012</v>
      </c>
      <c r="B214" s="1" t="s">
        <v>5932</v>
      </c>
    </row>
    <row r="215" spans="1:2" x14ac:dyDescent="0.2">
      <c r="A215" t="s">
        <v>6012</v>
      </c>
      <c r="B215" s="1" t="s">
        <v>5932</v>
      </c>
    </row>
    <row r="216" spans="1:2" x14ac:dyDescent="0.2">
      <c r="A216" t="s">
        <v>6012</v>
      </c>
      <c r="B216" s="1" t="s">
        <v>5932</v>
      </c>
    </row>
    <row r="217" spans="1:2" x14ac:dyDescent="0.2">
      <c r="A217" t="s">
        <v>6013</v>
      </c>
      <c r="B217" s="1" t="s">
        <v>5932</v>
      </c>
    </row>
    <row r="218" spans="1:2" x14ac:dyDescent="0.2">
      <c r="A218" t="s">
        <v>6013</v>
      </c>
      <c r="B218" s="1" t="s">
        <v>5932</v>
      </c>
    </row>
    <row r="219" spans="1:2" x14ac:dyDescent="0.2">
      <c r="A219" t="s">
        <v>6013</v>
      </c>
      <c r="B219" s="1" t="s">
        <v>5932</v>
      </c>
    </row>
    <row r="220" spans="1:2" x14ac:dyDescent="0.2">
      <c r="A220" t="s">
        <v>6013</v>
      </c>
      <c r="B220" s="1" t="s">
        <v>5932</v>
      </c>
    </row>
    <row r="221" spans="1:2" x14ac:dyDescent="0.2">
      <c r="A221" t="s">
        <v>6014</v>
      </c>
      <c r="B221" s="1" t="s">
        <v>5932</v>
      </c>
    </row>
    <row r="222" spans="1:2" x14ac:dyDescent="0.2">
      <c r="A222" t="s">
        <v>6014</v>
      </c>
      <c r="B222" s="1" t="s">
        <v>5932</v>
      </c>
    </row>
    <row r="223" spans="1:2" x14ac:dyDescent="0.2">
      <c r="A223" t="s">
        <v>6015</v>
      </c>
      <c r="B223" s="1" t="s">
        <v>5932</v>
      </c>
    </row>
    <row r="224" spans="1:2" x14ac:dyDescent="0.2">
      <c r="A224" t="s">
        <v>6015</v>
      </c>
      <c r="B224" s="1" t="s">
        <v>5932</v>
      </c>
    </row>
    <row r="225" spans="1:2" x14ac:dyDescent="0.2">
      <c r="A225" t="s">
        <v>6015</v>
      </c>
      <c r="B225" s="1" t="s">
        <v>5932</v>
      </c>
    </row>
    <row r="226" spans="1:2" x14ac:dyDescent="0.2">
      <c r="A226" t="s">
        <v>6016</v>
      </c>
      <c r="B226" s="1" t="s">
        <v>5932</v>
      </c>
    </row>
    <row r="227" spans="1:2" x14ac:dyDescent="0.2">
      <c r="A227" t="s">
        <v>6016</v>
      </c>
      <c r="B227" s="1" t="s">
        <v>5932</v>
      </c>
    </row>
    <row r="228" spans="1:2" x14ac:dyDescent="0.2">
      <c r="A228" t="s">
        <v>6017</v>
      </c>
      <c r="B228" s="1" t="s">
        <v>5932</v>
      </c>
    </row>
    <row r="229" spans="1:2" x14ac:dyDescent="0.2">
      <c r="A229" t="s">
        <v>6018</v>
      </c>
      <c r="B229" s="1" t="s">
        <v>5932</v>
      </c>
    </row>
    <row r="230" spans="1:2" x14ac:dyDescent="0.2">
      <c r="A230" t="s">
        <v>6018</v>
      </c>
      <c r="B230" s="1" t="s">
        <v>5932</v>
      </c>
    </row>
    <row r="231" spans="1:2" x14ac:dyDescent="0.2">
      <c r="A231" t="s">
        <v>6018</v>
      </c>
      <c r="B231" s="1" t="s">
        <v>5932</v>
      </c>
    </row>
    <row r="232" spans="1:2" x14ac:dyDescent="0.2">
      <c r="A232" t="s">
        <v>6018</v>
      </c>
      <c r="B232" s="1" t="s">
        <v>5932</v>
      </c>
    </row>
    <row r="233" spans="1:2" x14ac:dyDescent="0.2">
      <c r="A233" t="s">
        <v>6019</v>
      </c>
      <c r="B233" s="1" t="s">
        <v>5932</v>
      </c>
    </row>
    <row r="234" spans="1:2" x14ac:dyDescent="0.2">
      <c r="A234" t="s">
        <v>6019</v>
      </c>
      <c r="B234" s="1" t="s">
        <v>5932</v>
      </c>
    </row>
    <row r="235" spans="1:2" x14ac:dyDescent="0.2">
      <c r="A235" t="s">
        <v>6020</v>
      </c>
      <c r="B235" s="1" t="s">
        <v>5932</v>
      </c>
    </row>
    <row r="236" spans="1:2" x14ac:dyDescent="0.2">
      <c r="A236" t="s">
        <v>6021</v>
      </c>
      <c r="B236" s="1" t="s">
        <v>5932</v>
      </c>
    </row>
    <row r="237" spans="1:2" x14ac:dyDescent="0.2">
      <c r="A237" t="s">
        <v>6022</v>
      </c>
      <c r="B237" s="1" t="s">
        <v>5932</v>
      </c>
    </row>
    <row r="238" spans="1:2" x14ac:dyDescent="0.2">
      <c r="A238" t="s">
        <v>6023</v>
      </c>
      <c r="B238" s="1" t="s">
        <v>5932</v>
      </c>
    </row>
    <row r="239" spans="1:2" x14ac:dyDescent="0.2">
      <c r="A239" t="s">
        <v>6023</v>
      </c>
      <c r="B239" s="1" t="s">
        <v>5932</v>
      </c>
    </row>
    <row r="240" spans="1:2" x14ac:dyDescent="0.2">
      <c r="A240" t="s">
        <v>6024</v>
      </c>
      <c r="B240" s="1" t="s">
        <v>5932</v>
      </c>
    </row>
    <row r="241" spans="1:2" x14ac:dyDescent="0.2">
      <c r="A241" t="s">
        <v>6025</v>
      </c>
      <c r="B241" s="1" t="s">
        <v>5932</v>
      </c>
    </row>
    <row r="242" spans="1:2" x14ac:dyDescent="0.2">
      <c r="A242" t="s">
        <v>6025</v>
      </c>
      <c r="B242" s="1" t="s">
        <v>5932</v>
      </c>
    </row>
    <row r="243" spans="1:2" x14ac:dyDescent="0.2">
      <c r="A243" t="s">
        <v>6025</v>
      </c>
      <c r="B243" s="1" t="s">
        <v>5932</v>
      </c>
    </row>
    <row r="244" spans="1:2" x14ac:dyDescent="0.2">
      <c r="A244" t="s">
        <v>6025</v>
      </c>
      <c r="B244" s="1" t="s">
        <v>5932</v>
      </c>
    </row>
    <row r="245" spans="1:2" x14ac:dyDescent="0.2">
      <c r="A245" t="s">
        <v>6026</v>
      </c>
      <c r="B245" s="1" t="s">
        <v>5932</v>
      </c>
    </row>
    <row r="246" spans="1:2" x14ac:dyDescent="0.2">
      <c r="A246" t="s">
        <v>6026</v>
      </c>
      <c r="B246" s="1" t="s">
        <v>5932</v>
      </c>
    </row>
    <row r="247" spans="1:2" x14ac:dyDescent="0.2">
      <c r="A247" t="s">
        <v>6026</v>
      </c>
      <c r="B247" s="1" t="s">
        <v>5932</v>
      </c>
    </row>
    <row r="248" spans="1:2" x14ac:dyDescent="0.2">
      <c r="A248" t="s">
        <v>6027</v>
      </c>
      <c r="B248" s="1" t="s">
        <v>5932</v>
      </c>
    </row>
    <row r="249" spans="1:2" x14ac:dyDescent="0.2">
      <c r="A249" t="s">
        <v>6028</v>
      </c>
      <c r="B249" s="1" t="s">
        <v>5932</v>
      </c>
    </row>
    <row r="250" spans="1:2" x14ac:dyDescent="0.2">
      <c r="A250" t="s">
        <v>6028</v>
      </c>
      <c r="B250" s="1" t="s">
        <v>5932</v>
      </c>
    </row>
    <row r="251" spans="1:2" x14ac:dyDescent="0.2">
      <c r="A251" t="s">
        <v>6029</v>
      </c>
      <c r="B251" s="1" t="s">
        <v>5932</v>
      </c>
    </row>
    <row r="252" spans="1:2" x14ac:dyDescent="0.2">
      <c r="A252" t="s">
        <v>6029</v>
      </c>
      <c r="B252" s="1" t="s">
        <v>5932</v>
      </c>
    </row>
    <row r="253" spans="1:2" x14ac:dyDescent="0.2">
      <c r="A253" t="s">
        <v>6029</v>
      </c>
      <c r="B253" s="1" t="s">
        <v>5932</v>
      </c>
    </row>
    <row r="254" spans="1:2" x14ac:dyDescent="0.2">
      <c r="A254" t="s">
        <v>6029</v>
      </c>
      <c r="B254" s="1" t="s">
        <v>5932</v>
      </c>
    </row>
    <row r="255" spans="1:2" x14ac:dyDescent="0.2">
      <c r="A255" t="s">
        <v>6029</v>
      </c>
      <c r="B255" s="1" t="s">
        <v>5932</v>
      </c>
    </row>
    <row r="256" spans="1:2" x14ac:dyDescent="0.2">
      <c r="A256" t="s">
        <v>6029</v>
      </c>
      <c r="B256" s="1" t="s">
        <v>5932</v>
      </c>
    </row>
    <row r="257" spans="1:2" x14ac:dyDescent="0.2">
      <c r="A257" t="s">
        <v>6029</v>
      </c>
      <c r="B257" s="1" t="s">
        <v>5932</v>
      </c>
    </row>
    <row r="258" spans="1:2" x14ac:dyDescent="0.2">
      <c r="A258" t="s">
        <v>6029</v>
      </c>
      <c r="B258" s="1" t="s">
        <v>5932</v>
      </c>
    </row>
    <row r="259" spans="1:2" x14ac:dyDescent="0.2">
      <c r="A259" t="s">
        <v>6029</v>
      </c>
      <c r="B259" s="1" t="s">
        <v>5932</v>
      </c>
    </row>
    <row r="260" spans="1:2" x14ac:dyDescent="0.2">
      <c r="A260" t="s">
        <v>6030</v>
      </c>
      <c r="B260" s="1" t="s">
        <v>5932</v>
      </c>
    </row>
    <row r="261" spans="1:2" x14ac:dyDescent="0.2">
      <c r="A261" t="s">
        <v>6030</v>
      </c>
      <c r="B261" s="1" t="s">
        <v>5932</v>
      </c>
    </row>
    <row r="262" spans="1:2" x14ac:dyDescent="0.2">
      <c r="A262" t="s">
        <v>6031</v>
      </c>
      <c r="B262" s="1" t="s">
        <v>5932</v>
      </c>
    </row>
    <row r="263" spans="1:2" x14ac:dyDescent="0.2">
      <c r="A263" t="s">
        <v>6031</v>
      </c>
      <c r="B263" s="1" t="s">
        <v>5932</v>
      </c>
    </row>
    <row r="264" spans="1:2" x14ac:dyDescent="0.2">
      <c r="A264" t="s">
        <v>6031</v>
      </c>
      <c r="B264" s="1" t="s">
        <v>5932</v>
      </c>
    </row>
    <row r="265" spans="1:2" x14ac:dyDescent="0.2">
      <c r="A265" t="s">
        <v>6032</v>
      </c>
      <c r="B265" s="1" t="s">
        <v>5932</v>
      </c>
    </row>
    <row r="266" spans="1:2" x14ac:dyDescent="0.2">
      <c r="A266" t="s">
        <v>6032</v>
      </c>
      <c r="B266" s="1" t="s">
        <v>5932</v>
      </c>
    </row>
    <row r="267" spans="1:2" x14ac:dyDescent="0.2">
      <c r="A267" t="s">
        <v>6032</v>
      </c>
      <c r="B267" s="1" t="s">
        <v>5932</v>
      </c>
    </row>
    <row r="268" spans="1:2" x14ac:dyDescent="0.2">
      <c r="A268" t="s">
        <v>6032</v>
      </c>
      <c r="B268" s="1" t="s">
        <v>5932</v>
      </c>
    </row>
    <row r="269" spans="1:2" x14ac:dyDescent="0.2">
      <c r="A269" t="s">
        <v>6032</v>
      </c>
      <c r="B269" s="1" t="s">
        <v>5932</v>
      </c>
    </row>
    <row r="270" spans="1:2" x14ac:dyDescent="0.2">
      <c r="A270" t="s">
        <v>6032</v>
      </c>
      <c r="B270" s="1" t="s">
        <v>5932</v>
      </c>
    </row>
    <row r="271" spans="1:2" x14ac:dyDescent="0.2">
      <c r="A271" t="s">
        <v>6033</v>
      </c>
      <c r="B271" s="1" t="s">
        <v>5932</v>
      </c>
    </row>
    <row r="272" spans="1:2" x14ac:dyDescent="0.2">
      <c r="A272" t="s">
        <v>6034</v>
      </c>
      <c r="B272" s="1" t="s">
        <v>5932</v>
      </c>
    </row>
    <row r="273" spans="1:2" x14ac:dyDescent="0.2">
      <c r="A273" t="s">
        <v>6034</v>
      </c>
      <c r="B273" s="1" t="s">
        <v>5932</v>
      </c>
    </row>
    <row r="274" spans="1:2" x14ac:dyDescent="0.2">
      <c r="A274" t="s">
        <v>6035</v>
      </c>
      <c r="B274" s="1" t="s">
        <v>5932</v>
      </c>
    </row>
    <row r="275" spans="1:2" x14ac:dyDescent="0.2">
      <c r="A275" t="s">
        <v>6036</v>
      </c>
      <c r="B275" s="1" t="s">
        <v>5932</v>
      </c>
    </row>
    <row r="276" spans="1:2" x14ac:dyDescent="0.2">
      <c r="A276" t="s">
        <v>6036</v>
      </c>
      <c r="B276" s="1" t="s">
        <v>5932</v>
      </c>
    </row>
    <row r="277" spans="1:2" x14ac:dyDescent="0.2">
      <c r="A277" t="s">
        <v>6037</v>
      </c>
      <c r="B277" s="1" t="s">
        <v>5932</v>
      </c>
    </row>
    <row r="278" spans="1:2" x14ac:dyDescent="0.2">
      <c r="A278" t="s">
        <v>6037</v>
      </c>
      <c r="B278" s="1" t="s">
        <v>5932</v>
      </c>
    </row>
    <row r="279" spans="1:2" x14ac:dyDescent="0.2">
      <c r="A279" t="s">
        <v>6037</v>
      </c>
      <c r="B279" s="1" t="s">
        <v>5932</v>
      </c>
    </row>
    <row r="280" spans="1:2" x14ac:dyDescent="0.2">
      <c r="A280" t="s">
        <v>6037</v>
      </c>
      <c r="B280" s="1" t="s">
        <v>5932</v>
      </c>
    </row>
    <row r="281" spans="1:2" x14ac:dyDescent="0.2">
      <c r="A281" t="s">
        <v>6037</v>
      </c>
      <c r="B281" s="1" t="s">
        <v>5932</v>
      </c>
    </row>
    <row r="282" spans="1:2" x14ac:dyDescent="0.2">
      <c r="A282" t="s">
        <v>6037</v>
      </c>
      <c r="B282" s="1" t="s">
        <v>5932</v>
      </c>
    </row>
    <row r="283" spans="1:2" x14ac:dyDescent="0.2">
      <c r="A283" t="s">
        <v>6038</v>
      </c>
      <c r="B283" s="1" t="s">
        <v>5932</v>
      </c>
    </row>
    <row r="284" spans="1:2" x14ac:dyDescent="0.2">
      <c r="A284" t="s">
        <v>6038</v>
      </c>
      <c r="B284" s="1" t="s">
        <v>5932</v>
      </c>
    </row>
    <row r="285" spans="1:2" x14ac:dyDescent="0.2">
      <c r="A285" t="s">
        <v>6038</v>
      </c>
      <c r="B285" s="1" t="s">
        <v>5932</v>
      </c>
    </row>
    <row r="286" spans="1:2" x14ac:dyDescent="0.2">
      <c r="A286" t="s">
        <v>6039</v>
      </c>
      <c r="B286" s="1" t="s">
        <v>5932</v>
      </c>
    </row>
    <row r="287" spans="1:2" x14ac:dyDescent="0.2">
      <c r="A287" t="s">
        <v>6039</v>
      </c>
      <c r="B287" s="1" t="s">
        <v>5932</v>
      </c>
    </row>
    <row r="288" spans="1:2" x14ac:dyDescent="0.2">
      <c r="A288" t="s">
        <v>6039</v>
      </c>
      <c r="B288" s="1" t="s">
        <v>5932</v>
      </c>
    </row>
    <row r="289" spans="1:2" x14ac:dyDescent="0.2">
      <c r="A289" t="s">
        <v>6039</v>
      </c>
      <c r="B289" s="1" t="s">
        <v>5932</v>
      </c>
    </row>
    <row r="290" spans="1:2" x14ac:dyDescent="0.2">
      <c r="A290" t="s">
        <v>6039</v>
      </c>
      <c r="B290" s="1" t="s">
        <v>5932</v>
      </c>
    </row>
    <row r="291" spans="1:2" x14ac:dyDescent="0.2">
      <c r="A291" t="s">
        <v>6040</v>
      </c>
      <c r="B291" s="1" t="s">
        <v>5932</v>
      </c>
    </row>
    <row r="292" spans="1:2" x14ac:dyDescent="0.2">
      <c r="A292" t="s">
        <v>6040</v>
      </c>
      <c r="B292" s="1" t="s">
        <v>5932</v>
      </c>
    </row>
    <row r="293" spans="1:2" x14ac:dyDescent="0.2">
      <c r="A293" t="s">
        <v>6040</v>
      </c>
      <c r="B293" s="1" t="s">
        <v>5932</v>
      </c>
    </row>
    <row r="294" spans="1:2" x14ac:dyDescent="0.2">
      <c r="A294" t="s">
        <v>6040</v>
      </c>
      <c r="B294" s="1" t="s">
        <v>5932</v>
      </c>
    </row>
    <row r="295" spans="1:2" x14ac:dyDescent="0.2">
      <c r="A295" t="s">
        <v>6040</v>
      </c>
      <c r="B295" s="1" t="s">
        <v>5932</v>
      </c>
    </row>
    <row r="296" spans="1:2" x14ac:dyDescent="0.2">
      <c r="A296" t="s">
        <v>6040</v>
      </c>
      <c r="B296" s="1" t="s">
        <v>5932</v>
      </c>
    </row>
    <row r="297" spans="1:2" x14ac:dyDescent="0.2">
      <c r="A297" t="s">
        <v>6040</v>
      </c>
      <c r="B297" s="1" t="s">
        <v>5932</v>
      </c>
    </row>
    <row r="298" spans="1:2" x14ac:dyDescent="0.2">
      <c r="A298" t="s">
        <v>6041</v>
      </c>
      <c r="B298" s="1" t="s">
        <v>5932</v>
      </c>
    </row>
    <row r="299" spans="1:2" x14ac:dyDescent="0.2">
      <c r="A299" t="s">
        <v>6041</v>
      </c>
      <c r="B299" s="1" t="s">
        <v>5932</v>
      </c>
    </row>
    <row r="300" spans="1:2" x14ac:dyDescent="0.2">
      <c r="A300" t="s">
        <v>6041</v>
      </c>
      <c r="B300" s="1" t="s">
        <v>5932</v>
      </c>
    </row>
    <row r="301" spans="1:2" x14ac:dyDescent="0.2">
      <c r="A301" t="s">
        <v>6042</v>
      </c>
      <c r="B301" s="1" t="s">
        <v>5932</v>
      </c>
    </row>
    <row r="302" spans="1:2" x14ac:dyDescent="0.2">
      <c r="A302" t="s">
        <v>6043</v>
      </c>
      <c r="B302" s="1" t="s">
        <v>5932</v>
      </c>
    </row>
    <row r="303" spans="1:2" x14ac:dyDescent="0.2">
      <c r="A303" t="s">
        <v>6044</v>
      </c>
      <c r="B303" s="1" t="s">
        <v>5932</v>
      </c>
    </row>
    <row r="304" spans="1:2" x14ac:dyDescent="0.2">
      <c r="A304" t="s">
        <v>6044</v>
      </c>
      <c r="B304" s="1" t="s">
        <v>5932</v>
      </c>
    </row>
    <row r="305" spans="1:2" x14ac:dyDescent="0.2">
      <c r="A305" t="s">
        <v>6044</v>
      </c>
      <c r="B305" s="1" t="s">
        <v>5932</v>
      </c>
    </row>
    <row r="306" spans="1:2" x14ac:dyDescent="0.2">
      <c r="A306" t="s">
        <v>6044</v>
      </c>
      <c r="B306" s="1" t="s">
        <v>5932</v>
      </c>
    </row>
    <row r="307" spans="1:2" x14ac:dyDescent="0.2">
      <c r="A307" t="s">
        <v>6045</v>
      </c>
      <c r="B307" s="1" t="s">
        <v>5932</v>
      </c>
    </row>
    <row r="308" spans="1:2" x14ac:dyDescent="0.2">
      <c r="A308" t="s">
        <v>6045</v>
      </c>
      <c r="B308" s="1" t="s">
        <v>5932</v>
      </c>
    </row>
    <row r="309" spans="1:2" x14ac:dyDescent="0.2">
      <c r="A309" t="s">
        <v>6045</v>
      </c>
      <c r="B309" s="1" t="s">
        <v>5932</v>
      </c>
    </row>
    <row r="310" spans="1:2" x14ac:dyDescent="0.2">
      <c r="A310" t="s">
        <v>6045</v>
      </c>
      <c r="B310" s="1" t="s">
        <v>5932</v>
      </c>
    </row>
    <row r="311" spans="1:2" x14ac:dyDescent="0.2">
      <c r="A311" t="s">
        <v>6045</v>
      </c>
      <c r="B311" s="1" t="s">
        <v>5932</v>
      </c>
    </row>
    <row r="312" spans="1:2" x14ac:dyDescent="0.2">
      <c r="A312" t="s">
        <v>6046</v>
      </c>
      <c r="B312" s="1" t="s">
        <v>5932</v>
      </c>
    </row>
    <row r="313" spans="1:2" x14ac:dyDescent="0.2">
      <c r="A313" t="s">
        <v>6046</v>
      </c>
      <c r="B313" s="1" t="s">
        <v>5932</v>
      </c>
    </row>
    <row r="314" spans="1:2" x14ac:dyDescent="0.2">
      <c r="A314" t="s">
        <v>6047</v>
      </c>
      <c r="B314" s="1" t="s">
        <v>5932</v>
      </c>
    </row>
    <row r="315" spans="1:2" x14ac:dyDescent="0.2">
      <c r="A315" t="s">
        <v>6047</v>
      </c>
      <c r="B315" s="1" t="s">
        <v>5932</v>
      </c>
    </row>
    <row r="316" spans="1:2" x14ac:dyDescent="0.2">
      <c r="A316" t="s">
        <v>6048</v>
      </c>
      <c r="B316" s="1" t="s">
        <v>5932</v>
      </c>
    </row>
    <row r="317" spans="1:2" x14ac:dyDescent="0.2">
      <c r="A317" t="s">
        <v>6048</v>
      </c>
      <c r="B317" s="1" t="s">
        <v>5932</v>
      </c>
    </row>
    <row r="318" spans="1:2" x14ac:dyDescent="0.2">
      <c r="A318" t="s">
        <v>6048</v>
      </c>
      <c r="B318" s="1" t="s">
        <v>5932</v>
      </c>
    </row>
    <row r="319" spans="1:2" x14ac:dyDescent="0.2">
      <c r="A319" t="s">
        <v>6049</v>
      </c>
      <c r="B319" s="1" t="s">
        <v>5932</v>
      </c>
    </row>
    <row r="320" spans="1:2" x14ac:dyDescent="0.2">
      <c r="A320" t="s">
        <v>6050</v>
      </c>
      <c r="B320" s="1" t="s">
        <v>5932</v>
      </c>
    </row>
    <row r="321" spans="1:2" x14ac:dyDescent="0.2">
      <c r="A321" t="s">
        <v>6051</v>
      </c>
      <c r="B321" s="1" t="s">
        <v>5932</v>
      </c>
    </row>
    <row r="322" spans="1:2" x14ac:dyDescent="0.2">
      <c r="A322" t="s">
        <v>6052</v>
      </c>
      <c r="B322" s="1" t="s">
        <v>5932</v>
      </c>
    </row>
    <row r="323" spans="1:2" x14ac:dyDescent="0.2">
      <c r="A323" t="s">
        <v>6053</v>
      </c>
      <c r="B323" s="1" t="s">
        <v>5932</v>
      </c>
    </row>
    <row r="324" spans="1:2" x14ac:dyDescent="0.2">
      <c r="A324" t="s">
        <v>6054</v>
      </c>
      <c r="B324" s="1" t="s">
        <v>5932</v>
      </c>
    </row>
    <row r="325" spans="1:2" x14ac:dyDescent="0.2">
      <c r="A325" t="s">
        <v>6055</v>
      </c>
      <c r="B325" s="1" t="s">
        <v>5932</v>
      </c>
    </row>
    <row r="326" spans="1:2" x14ac:dyDescent="0.2">
      <c r="A326" t="s">
        <v>6055</v>
      </c>
      <c r="B326" s="1" t="s">
        <v>5932</v>
      </c>
    </row>
    <row r="327" spans="1:2" x14ac:dyDescent="0.2">
      <c r="A327" t="s">
        <v>6055</v>
      </c>
      <c r="B327" s="1" t="s">
        <v>5932</v>
      </c>
    </row>
    <row r="328" spans="1:2" x14ac:dyDescent="0.2">
      <c r="A328" t="s">
        <v>6056</v>
      </c>
      <c r="B328" s="1" t="s">
        <v>5932</v>
      </c>
    </row>
    <row r="329" spans="1:2" x14ac:dyDescent="0.2">
      <c r="A329" t="s">
        <v>6056</v>
      </c>
      <c r="B329" s="1" t="s">
        <v>5932</v>
      </c>
    </row>
    <row r="330" spans="1:2" x14ac:dyDescent="0.2">
      <c r="A330" t="s">
        <v>6056</v>
      </c>
      <c r="B330" s="1" t="s">
        <v>5932</v>
      </c>
    </row>
    <row r="331" spans="1:2" x14ac:dyDescent="0.2">
      <c r="A331" t="s">
        <v>6056</v>
      </c>
      <c r="B331" s="1" t="s">
        <v>5932</v>
      </c>
    </row>
    <row r="332" spans="1:2" x14ac:dyDescent="0.2">
      <c r="A332" t="s">
        <v>6056</v>
      </c>
      <c r="B332" s="1" t="s">
        <v>5932</v>
      </c>
    </row>
    <row r="333" spans="1:2" x14ac:dyDescent="0.2">
      <c r="A333" t="s">
        <v>6056</v>
      </c>
      <c r="B333" s="1" t="s">
        <v>5932</v>
      </c>
    </row>
    <row r="334" spans="1:2" x14ac:dyDescent="0.2">
      <c r="A334" t="s">
        <v>6057</v>
      </c>
      <c r="B334" s="1" t="s">
        <v>5932</v>
      </c>
    </row>
    <row r="335" spans="1:2" x14ac:dyDescent="0.2">
      <c r="A335" t="s">
        <v>6057</v>
      </c>
      <c r="B335" s="1" t="s">
        <v>5932</v>
      </c>
    </row>
    <row r="336" spans="1:2" x14ac:dyDescent="0.2">
      <c r="A336" t="s">
        <v>6057</v>
      </c>
      <c r="B336" s="1" t="s">
        <v>5932</v>
      </c>
    </row>
    <row r="337" spans="1:2" x14ac:dyDescent="0.2">
      <c r="A337" t="s">
        <v>6058</v>
      </c>
      <c r="B337" s="1" t="s">
        <v>5932</v>
      </c>
    </row>
    <row r="338" spans="1:2" x14ac:dyDescent="0.2">
      <c r="A338" t="s">
        <v>6058</v>
      </c>
      <c r="B338" s="1" t="s">
        <v>5932</v>
      </c>
    </row>
    <row r="339" spans="1:2" x14ac:dyDescent="0.2">
      <c r="A339" t="s">
        <v>6058</v>
      </c>
      <c r="B339" s="1" t="s">
        <v>5932</v>
      </c>
    </row>
    <row r="340" spans="1:2" x14ac:dyDescent="0.2">
      <c r="A340" t="s">
        <v>6059</v>
      </c>
      <c r="B340" s="1" t="s">
        <v>5932</v>
      </c>
    </row>
    <row r="341" spans="1:2" x14ac:dyDescent="0.2">
      <c r="A341" t="s">
        <v>6059</v>
      </c>
      <c r="B341" s="1" t="s">
        <v>5932</v>
      </c>
    </row>
    <row r="342" spans="1:2" x14ac:dyDescent="0.2">
      <c r="A342" t="s">
        <v>6060</v>
      </c>
      <c r="B342" s="1" t="s">
        <v>5932</v>
      </c>
    </row>
    <row r="343" spans="1:2" x14ac:dyDescent="0.2">
      <c r="A343" t="s">
        <v>6061</v>
      </c>
      <c r="B343" s="1" t="s">
        <v>5932</v>
      </c>
    </row>
    <row r="344" spans="1:2" x14ac:dyDescent="0.2">
      <c r="A344" t="s">
        <v>6062</v>
      </c>
      <c r="B344" s="1" t="s">
        <v>5932</v>
      </c>
    </row>
    <row r="345" spans="1:2" x14ac:dyDescent="0.2">
      <c r="A345" t="s">
        <v>6062</v>
      </c>
      <c r="B345" s="1" t="s">
        <v>5932</v>
      </c>
    </row>
    <row r="346" spans="1:2" x14ac:dyDescent="0.2">
      <c r="A346" t="s">
        <v>6063</v>
      </c>
      <c r="B346" s="1" t="s">
        <v>5932</v>
      </c>
    </row>
    <row r="347" spans="1:2" x14ac:dyDescent="0.2">
      <c r="A347" t="s">
        <v>6064</v>
      </c>
      <c r="B347" s="1" t="s">
        <v>5932</v>
      </c>
    </row>
    <row r="348" spans="1:2" x14ac:dyDescent="0.2">
      <c r="A348" t="s">
        <v>6064</v>
      </c>
      <c r="B348" s="1" t="s">
        <v>5932</v>
      </c>
    </row>
    <row r="349" spans="1:2" x14ac:dyDescent="0.2">
      <c r="A349" t="s">
        <v>6065</v>
      </c>
      <c r="B349" s="1" t="s">
        <v>5932</v>
      </c>
    </row>
    <row r="350" spans="1:2" x14ac:dyDescent="0.2">
      <c r="A350" t="s">
        <v>6065</v>
      </c>
      <c r="B350" s="1" t="s">
        <v>5932</v>
      </c>
    </row>
    <row r="351" spans="1:2" x14ac:dyDescent="0.2">
      <c r="A351" t="s">
        <v>6065</v>
      </c>
      <c r="B351" s="1" t="s">
        <v>5932</v>
      </c>
    </row>
    <row r="352" spans="1:2" x14ac:dyDescent="0.2">
      <c r="A352" t="s">
        <v>6065</v>
      </c>
      <c r="B352" s="1" t="s">
        <v>5932</v>
      </c>
    </row>
    <row r="353" spans="1:2" x14ac:dyDescent="0.2">
      <c r="A353" t="s">
        <v>6065</v>
      </c>
      <c r="B353" s="1" t="s">
        <v>5932</v>
      </c>
    </row>
    <row r="354" spans="1:2" x14ac:dyDescent="0.2">
      <c r="A354" t="s">
        <v>6066</v>
      </c>
      <c r="B354" s="1" t="s">
        <v>5932</v>
      </c>
    </row>
    <row r="355" spans="1:2" x14ac:dyDescent="0.2">
      <c r="A355" t="s">
        <v>6067</v>
      </c>
      <c r="B355" s="1" t="s">
        <v>5932</v>
      </c>
    </row>
    <row r="356" spans="1:2" x14ac:dyDescent="0.2">
      <c r="A356" t="s">
        <v>6068</v>
      </c>
      <c r="B356" s="1" t="s">
        <v>5932</v>
      </c>
    </row>
    <row r="357" spans="1:2" x14ac:dyDescent="0.2">
      <c r="A357" t="s">
        <v>6069</v>
      </c>
      <c r="B357" s="1" t="s">
        <v>5932</v>
      </c>
    </row>
    <row r="358" spans="1:2" x14ac:dyDescent="0.2">
      <c r="A358" t="s">
        <v>6069</v>
      </c>
      <c r="B358" s="1" t="s">
        <v>5932</v>
      </c>
    </row>
    <row r="359" spans="1:2" x14ac:dyDescent="0.2">
      <c r="A359" t="s">
        <v>6069</v>
      </c>
      <c r="B359" s="1" t="s">
        <v>5932</v>
      </c>
    </row>
    <row r="360" spans="1:2" x14ac:dyDescent="0.2">
      <c r="A360" t="s">
        <v>6070</v>
      </c>
      <c r="B360" s="1" t="s">
        <v>5932</v>
      </c>
    </row>
    <row r="361" spans="1:2" x14ac:dyDescent="0.2">
      <c r="A361" t="s">
        <v>6070</v>
      </c>
      <c r="B361" s="1" t="s">
        <v>5932</v>
      </c>
    </row>
    <row r="362" spans="1:2" x14ac:dyDescent="0.2">
      <c r="A362" t="s">
        <v>6071</v>
      </c>
      <c r="B362" s="1" t="s">
        <v>5932</v>
      </c>
    </row>
    <row r="363" spans="1:2" x14ac:dyDescent="0.2">
      <c r="A363" t="s">
        <v>6071</v>
      </c>
      <c r="B363" s="1" t="s">
        <v>5932</v>
      </c>
    </row>
    <row r="364" spans="1:2" x14ac:dyDescent="0.2">
      <c r="A364" t="s">
        <v>6071</v>
      </c>
      <c r="B364" s="1" t="s">
        <v>5932</v>
      </c>
    </row>
    <row r="365" spans="1:2" x14ac:dyDescent="0.2">
      <c r="A365" t="s">
        <v>6071</v>
      </c>
      <c r="B365" s="1" t="s">
        <v>5932</v>
      </c>
    </row>
    <row r="366" spans="1:2" x14ac:dyDescent="0.2">
      <c r="A366" t="s">
        <v>6071</v>
      </c>
      <c r="B366" s="1" t="s">
        <v>5932</v>
      </c>
    </row>
    <row r="367" spans="1:2" x14ac:dyDescent="0.2">
      <c r="A367" t="s">
        <v>6071</v>
      </c>
      <c r="B367" s="1" t="s">
        <v>5932</v>
      </c>
    </row>
    <row r="368" spans="1:2" x14ac:dyDescent="0.2">
      <c r="A368" t="s">
        <v>6071</v>
      </c>
      <c r="B368" s="1" t="s">
        <v>5932</v>
      </c>
    </row>
    <row r="369" spans="1:2" x14ac:dyDescent="0.2">
      <c r="A369" t="s">
        <v>6072</v>
      </c>
      <c r="B369" s="1" t="s">
        <v>5932</v>
      </c>
    </row>
    <row r="370" spans="1:2" x14ac:dyDescent="0.2">
      <c r="A370" t="s">
        <v>6073</v>
      </c>
      <c r="B370" s="1" t="s">
        <v>5932</v>
      </c>
    </row>
    <row r="371" spans="1:2" x14ac:dyDescent="0.2">
      <c r="A371" t="s">
        <v>6073</v>
      </c>
      <c r="B371" s="1" t="s">
        <v>5932</v>
      </c>
    </row>
    <row r="372" spans="1:2" x14ac:dyDescent="0.2">
      <c r="A372" t="s">
        <v>6073</v>
      </c>
      <c r="B372" s="1" t="s">
        <v>5932</v>
      </c>
    </row>
    <row r="373" spans="1:2" x14ac:dyDescent="0.2">
      <c r="A373" t="s">
        <v>6073</v>
      </c>
      <c r="B373" s="1" t="s">
        <v>5932</v>
      </c>
    </row>
    <row r="374" spans="1:2" x14ac:dyDescent="0.2">
      <c r="A374" t="s">
        <v>6073</v>
      </c>
      <c r="B374" s="1" t="s">
        <v>5932</v>
      </c>
    </row>
    <row r="375" spans="1:2" x14ac:dyDescent="0.2">
      <c r="A375" t="s">
        <v>6073</v>
      </c>
      <c r="B375" s="1" t="s">
        <v>5932</v>
      </c>
    </row>
    <row r="376" spans="1:2" x14ac:dyDescent="0.2">
      <c r="A376" t="s">
        <v>6073</v>
      </c>
      <c r="B376" s="1" t="s">
        <v>5932</v>
      </c>
    </row>
    <row r="377" spans="1:2" x14ac:dyDescent="0.2">
      <c r="A377" t="s">
        <v>6074</v>
      </c>
      <c r="B377" s="1" t="s">
        <v>5932</v>
      </c>
    </row>
    <row r="378" spans="1:2" x14ac:dyDescent="0.2">
      <c r="A378" t="s">
        <v>6074</v>
      </c>
      <c r="B378" s="1" t="s">
        <v>5932</v>
      </c>
    </row>
    <row r="379" spans="1:2" x14ac:dyDescent="0.2">
      <c r="A379" t="s">
        <v>6074</v>
      </c>
      <c r="B379" s="1" t="s">
        <v>5932</v>
      </c>
    </row>
    <row r="380" spans="1:2" x14ac:dyDescent="0.2">
      <c r="A380" t="s">
        <v>6075</v>
      </c>
      <c r="B380" s="1" t="s">
        <v>5932</v>
      </c>
    </row>
    <row r="381" spans="1:2" x14ac:dyDescent="0.2">
      <c r="A381" t="s">
        <v>6075</v>
      </c>
      <c r="B381" s="1" t="s">
        <v>5932</v>
      </c>
    </row>
    <row r="382" spans="1:2" x14ac:dyDescent="0.2">
      <c r="A382" t="s">
        <v>6075</v>
      </c>
      <c r="B382" s="1" t="s">
        <v>5932</v>
      </c>
    </row>
    <row r="383" spans="1:2" x14ac:dyDescent="0.2">
      <c r="A383" t="s">
        <v>6075</v>
      </c>
      <c r="B383" s="1" t="s">
        <v>5932</v>
      </c>
    </row>
    <row r="384" spans="1:2" x14ac:dyDescent="0.2">
      <c r="A384" t="s">
        <v>6075</v>
      </c>
      <c r="B384" s="1" t="s">
        <v>5932</v>
      </c>
    </row>
    <row r="385" spans="1:2" x14ac:dyDescent="0.2">
      <c r="A385" t="s">
        <v>6075</v>
      </c>
      <c r="B385" s="1" t="s">
        <v>5932</v>
      </c>
    </row>
    <row r="386" spans="1:2" x14ac:dyDescent="0.2">
      <c r="A386" t="s">
        <v>6076</v>
      </c>
      <c r="B386" s="1" t="s">
        <v>5932</v>
      </c>
    </row>
    <row r="387" spans="1:2" x14ac:dyDescent="0.2">
      <c r="A387" t="s">
        <v>6076</v>
      </c>
      <c r="B387" s="1" t="s">
        <v>5932</v>
      </c>
    </row>
    <row r="388" spans="1:2" x14ac:dyDescent="0.2">
      <c r="A388" t="s">
        <v>6077</v>
      </c>
      <c r="B388" s="1" t="s">
        <v>5932</v>
      </c>
    </row>
    <row r="389" spans="1:2" x14ac:dyDescent="0.2">
      <c r="A389" t="s">
        <v>6078</v>
      </c>
      <c r="B389" s="1" t="s">
        <v>5932</v>
      </c>
    </row>
    <row r="390" spans="1:2" x14ac:dyDescent="0.2">
      <c r="A390" t="s">
        <v>6079</v>
      </c>
      <c r="B390" s="1" t="s">
        <v>5932</v>
      </c>
    </row>
    <row r="391" spans="1:2" x14ac:dyDescent="0.2">
      <c r="A391" t="s">
        <v>6080</v>
      </c>
      <c r="B391" s="1" t="s">
        <v>5932</v>
      </c>
    </row>
    <row r="392" spans="1:2" x14ac:dyDescent="0.2">
      <c r="A392" t="s">
        <v>6080</v>
      </c>
      <c r="B392" s="1" t="s">
        <v>5932</v>
      </c>
    </row>
    <row r="393" spans="1:2" x14ac:dyDescent="0.2">
      <c r="A393" t="s">
        <v>6080</v>
      </c>
      <c r="B393" s="1" t="s">
        <v>5932</v>
      </c>
    </row>
    <row r="394" spans="1:2" x14ac:dyDescent="0.2">
      <c r="A394" t="s">
        <v>6081</v>
      </c>
      <c r="B394" s="1" t="s">
        <v>5932</v>
      </c>
    </row>
    <row r="395" spans="1:2" x14ac:dyDescent="0.2">
      <c r="A395" t="s">
        <v>6082</v>
      </c>
      <c r="B395" s="1" t="s">
        <v>5932</v>
      </c>
    </row>
    <row r="396" spans="1:2" x14ac:dyDescent="0.2">
      <c r="A396" t="s">
        <v>6082</v>
      </c>
      <c r="B396" s="1" t="s">
        <v>5932</v>
      </c>
    </row>
    <row r="397" spans="1:2" x14ac:dyDescent="0.2">
      <c r="A397" t="s">
        <v>6082</v>
      </c>
      <c r="B397" s="1" t="s">
        <v>5932</v>
      </c>
    </row>
    <row r="398" spans="1:2" x14ac:dyDescent="0.2">
      <c r="A398" t="s">
        <v>6083</v>
      </c>
      <c r="B398" s="1" t="s">
        <v>5932</v>
      </c>
    </row>
    <row r="399" spans="1:2" x14ac:dyDescent="0.2">
      <c r="A399" t="s">
        <v>6083</v>
      </c>
      <c r="B399" s="1" t="s">
        <v>5932</v>
      </c>
    </row>
    <row r="400" spans="1:2" x14ac:dyDescent="0.2">
      <c r="A400" t="s">
        <v>6084</v>
      </c>
      <c r="B400" s="1" t="s">
        <v>5932</v>
      </c>
    </row>
    <row r="401" spans="1:2" x14ac:dyDescent="0.2">
      <c r="A401" t="s">
        <v>6084</v>
      </c>
      <c r="B401" s="1" t="s">
        <v>5932</v>
      </c>
    </row>
    <row r="402" spans="1:2" x14ac:dyDescent="0.2">
      <c r="A402" t="s">
        <v>6085</v>
      </c>
      <c r="B402" s="1" t="s">
        <v>5932</v>
      </c>
    </row>
    <row r="403" spans="1:2" x14ac:dyDescent="0.2">
      <c r="A403" t="s">
        <v>6086</v>
      </c>
      <c r="B403" s="1" t="s">
        <v>5932</v>
      </c>
    </row>
    <row r="404" spans="1:2" x14ac:dyDescent="0.2">
      <c r="A404" t="s">
        <v>6086</v>
      </c>
      <c r="B404" s="1" t="s">
        <v>5932</v>
      </c>
    </row>
    <row r="405" spans="1:2" x14ac:dyDescent="0.2">
      <c r="A405" t="s">
        <v>6086</v>
      </c>
      <c r="B405" s="1" t="s">
        <v>5932</v>
      </c>
    </row>
    <row r="406" spans="1:2" x14ac:dyDescent="0.2">
      <c r="A406" t="s">
        <v>6086</v>
      </c>
      <c r="B406" s="1" t="s">
        <v>5932</v>
      </c>
    </row>
    <row r="407" spans="1:2" x14ac:dyDescent="0.2">
      <c r="A407" t="s">
        <v>6087</v>
      </c>
      <c r="B407" s="1" t="s">
        <v>5932</v>
      </c>
    </row>
    <row r="408" spans="1:2" x14ac:dyDescent="0.2">
      <c r="A408" t="s">
        <v>6087</v>
      </c>
      <c r="B408" s="1" t="s">
        <v>5932</v>
      </c>
    </row>
    <row r="409" spans="1:2" x14ac:dyDescent="0.2">
      <c r="A409" t="s">
        <v>6088</v>
      </c>
      <c r="B409" s="1" t="s">
        <v>5932</v>
      </c>
    </row>
    <row r="410" spans="1:2" x14ac:dyDescent="0.2">
      <c r="A410" t="s">
        <v>6089</v>
      </c>
      <c r="B410" s="1" t="s">
        <v>5932</v>
      </c>
    </row>
    <row r="411" spans="1:2" x14ac:dyDescent="0.2">
      <c r="A411" t="s">
        <v>6089</v>
      </c>
      <c r="B411" s="1" t="s">
        <v>5932</v>
      </c>
    </row>
    <row r="412" spans="1:2" x14ac:dyDescent="0.2">
      <c r="A412" t="s">
        <v>6089</v>
      </c>
      <c r="B412" s="1" t="s">
        <v>5932</v>
      </c>
    </row>
    <row r="413" spans="1:2" x14ac:dyDescent="0.2">
      <c r="A413" t="s">
        <v>6089</v>
      </c>
      <c r="B413" s="1" t="s">
        <v>5932</v>
      </c>
    </row>
    <row r="414" spans="1:2" x14ac:dyDescent="0.2">
      <c r="A414" t="s">
        <v>6089</v>
      </c>
      <c r="B414" s="1" t="s">
        <v>5932</v>
      </c>
    </row>
    <row r="415" spans="1:2" x14ac:dyDescent="0.2">
      <c r="A415" t="s">
        <v>6089</v>
      </c>
      <c r="B415" s="1" t="s">
        <v>5932</v>
      </c>
    </row>
    <row r="416" spans="1:2" x14ac:dyDescent="0.2">
      <c r="A416" t="s">
        <v>6089</v>
      </c>
      <c r="B416" s="1" t="s">
        <v>5932</v>
      </c>
    </row>
    <row r="417" spans="1:2" x14ac:dyDescent="0.2">
      <c r="A417" t="s">
        <v>6089</v>
      </c>
      <c r="B417" s="1" t="s">
        <v>5932</v>
      </c>
    </row>
    <row r="418" spans="1:2" x14ac:dyDescent="0.2">
      <c r="A418" t="s">
        <v>6089</v>
      </c>
      <c r="B418" s="1" t="s">
        <v>5932</v>
      </c>
    </row>
    <row r="419" spans="1:2" x14ac:dyDescent="0.2">
      <c r="A419" t="s">
        <v>6089</v>
      </c>
      <c r="B419" s="1" t="s">
        <v>5932</v>
      </c>
    </row>
    <row r="420" spans="1:2" x14ac:dyDescent="0.2">
      <c r="A420" t="s">
        <v>6089</v>
      </c>
      <c r="B420" s="1" t="s">
        <v>5932</v>
      </c>
    </row>
    <row r="421" spans="1:2" x14ac:dyDescent="0.2">
      <c r="A421" t="s">
        <v>6090</v>
      </c>
      <c r="B421" s="1" t="s">
        <v>5932</v>
      </c>
    </row>
    <row r="422" spans="1:2" x14ac:dyDescent="0.2">
      <c r="A422" t="s">
        <v>6091</v>
      </c>
      <c r="B422" s="1" t="s">
        <v>5932</v>
      </c>
    </row>
    <row r="423" spans="1:2" x14ac:dyDescent="0.2">
      <c r="A423" t="s">
        <v>6092</v>
      </c>
      <c r="B423" s="1" t="s">
        <v>5932</v>
      </c>
    </row>
    <row r="424" spans="1:2" x14ac:dyDescent="0.2">
      <c r="A424" t="s">
        <v>6093</v>
      </c>
      <c r="B424" s="1" t="s">
        <v>5932</v>
      </c>
    </row>
    <row r="425" spans="1:2" x14ac:dyDescent="0.2">
      <c r="A425" t="s">
        <v>6093</v>
      </c>
      <c r="B425" s="1" t="s">
        <v>5932</v>
      </c>
    </row>
    <row r="426" spans="1:2" x14ac:dyDescent="0.2">
      <c r="A426" t="s">
        <v>6093</v>
      </c>
      <c r="B426" s="1" t="s">
        <v>5932</v>
      </c>
    </row>
    <row r="427" spans="1:2" x14ac:dyDescent="0.2">
      <c r="A427" t="s">
        <v>6093</v>
      </c>
      <c r="B427" s="1" t="s">
        <v>5932</v>
      </c>
    </row>
    <row r="428" spans="1:2" x14ac:dyDescent="0.2">
      <c r="A428" t="s">
        <v>6093</v>
      </c>
      <c r="B428" s="1" t="s">
        <v>5932</v>
      </c>
    </row>
    <row r="429" spans="1:2" x14ac:dyDescent="0.2">
      <c r="A429" t="s">
        <v>6093</v>
      </c>
      <c r="B429" s="1" t="s">
        <v>5932</v>
      </c>
    </row>
    <row r="430" spans="1:2" x14ac:dyDescent="0.2">
      <c r="A430" t="s">
        <v>6093</v>
      </c>
      <c r="B430" s="1" t="s">
        <v>5932</v>
      </c>
    </row>
    <row r="431" spans="1:2" x14ac:dyDescent="0.2">
      <c r="A431" t="s">
        <v>6093</v>
      </c>
      <c r="B431" s="1" t="s">
        <v>5932</v>
      </c>
    </row>
    <row r="432" spans="1:2" x14ac:dyDescent="0.2">
      <c r="A432" t="s">
        <v>6093</v>
      </c>
      <c r="B432" s="1" t="s">
        <v>5932</v>
      </c>
    </row>
    <row r="433" spans="1:2" x14ac:dyDescent="0.2">
      <c r="A433" t="s">
        <v>6093</v>
      </c>
      <c r="B433" s="1" t="s">
        <v>5932</v>
      </c>
    </row>
    <row r="434" spans="1:2" x14ac:dyDescent="0.2">
      <c r="A434" t="s">
        <v>6093</v>
      </c>
      <c r="B434" s="1" t="s">
        <v>5932</v>
      </c>
    </row>
    <row r="435" spans="1:2" x14ac:dyDescent="0.2">
      <c r="A435" t="s">
        <v>6093</v>
      </c>
      <c r="B435" s="1" t="s">
        <v>5932</v>
      </c>
    </row>
    <row r="436" spans="1:2" x14ac:dyDescent="0.2">
      <c r="A436" t="s">
        <v>6093</v>
      </c>
      <c r="B436" s="1" t="s">
        <v>5932</v>
      </c>
    </row>
    <row r="437" spans="1:2" x14ac:dyDescent="0.2">
      <c r="A437" t="s">
        <v>6093</v>
      </c>
      <c r="B437" s="1" t="s">
        <v>5932</v>
      </c>
    </row>
    <row r="438" spans="1:2" x14ac:dyDescent="0.2">
      <c r="A438" t="s">
        <v>6094</v>
      </c>
      <c r="B438" s="1" t="s">
        <v>5932</v>
      </c>
    </row>
    <row r="439" spans="1:2" x14ac:dyDescent="0.2">
      <c r="A439" t="s">
        <v>6095</v>
      </c>
      <c r="B439" s="1" t="s">
        <v>5932</v>
      </c>
    </row>
    <row r="440" spans="1:2" x14ac:dyDescent="0.2">
      <c r="A440" t="s">
        <v>6096</v>
      </c>
      <c r="B440" s="1" t="s">
        <v>5932</v>
      </c>
    </row>
    <row r="441" spans="1:2" x14ac:dyDescent="0.2">
      <c r="A441" t="s">
        <v>6096</v>
      </c>
      <c r="B441" s="1" t="s">
        <v>5932</v>
      </c>
    </row>
    <row r="442" spans="1:2" x14ac:dyDescent="0.2">
      <c r="A442" t="s">
        <v>6097</v>
      </c>
      <c r="B442" s="1" t="s">
        <v>5932</v>
      </c>
    </row>
    <row r="443" spans="1:2" x14ac:dyDescent="0.2">
      <c r="A443" t="s">
        <v>6097</v>
      </c>
      <c r="B443" s="1" t="s">
        <v>5932</v>
      </c>
    </row>
    <row r="444" spans="1:2" x14ac:dyDescent="0.2">
      <c r="A444" t="s">
        <v>6097</v>
      </c>
      <c r="B444" s="1" t="s">
        <v>5932</v>
      </c>
    </row>
    <row r="445" spans="1:2" x14ac:dyDescent="0.2">
      <c r="A445" t="s">
        <v>6098</v>
      </c>
      <c r="B445" s="1" t="s">
        <v>5932</v>
      </c>
    </row>
    <row r="446" spans="1:2" x14ac:dyDescent="0.2">
      <c r="A446" t="s">
        <v>6098</v>
      </c>
      <c r="B446" s="1" t="s">
        <v>5932</v>
      </c>
    </row>
    <row r="447" spans="1:2" x14ac:dyDescent="0.2">
      <c r="A447" t="s">
        <v>6099</v>
      </c>
      <c r="B447" s="1" t="s">
        <v>5932</v>
      </c>
    </row>
    <row r="448" spans="1:2" x14ac:dyDescent="0.2">
      <c r="A448" t="s">
        <v>6099</v>
      </c>
      <c r="B448" s="1" t="s">
        <v>5932</v>
      </c>
    </row>
    <row r="449" spans="1:2" x14ac:dyDescent="0.2">
      <c r="A449" t="s">
        <v>6099</v>
      </c>
      <c r="B449" s="1" t="s">
        <v>5932</v>
      </c>
    </row>
    <row r="450" spans="1:2" x14ac:dyDescent="0.2">
      <c r="A450" t="s">
        <v>6099</v>
      </c>
      <c r="B450" s="1" t="s">
        <v>5932</v>
      </c>
    </row>
    <row r="451" spans="1:2" x14ac:dyDescent="0.2">
      <c r="A451" t="s">
        <v>6099</v>
      </c>
      <c r="B451" s="1" t="s">
        <v>5932</v>
      </c>
    </row>
    <row r="452" spans="1:2" x14ac:dyDescent="0.2">
      <c r="A452" t="s">
        <v>6100</v>
      </c>
      <c r="B452" s="1" t="s">
        <v>5932</v>
      </c>
    </row>
    <row r="453" spans="1:2" x14ac:dyDescent="0.2">
      <c r="A453" t="s">
        <v>6100</v>
      </c>
      <c r="B453" s="1" t="s">
        <v>5932</v>
      </c>
    </row>
    <row r="454" spans="1:2" x14ac:dyDescent="0.2">
      <c r="A454" t="s">
        <v>6100</v>
      </c>
      <c r="B454" s="1" t="s">
        <v>5932</v>
      </c>
    </row>
    <row r="455" spans="1:2" x14ac:dyDescent="0.2">
      <c r="A455" t="s">
        <v>6100</v>
      </c>
      <c r="B455" s="1" t="s">
        <v>5932</v>
      </c>
    </row>
    <row r="456" spans="1:2" x14ac:dyDescent="0.2">
      <c r="A456" t="s">
        <v>6101</v>
      </c>
      <c r="B456" s="1" t="s">
        <v>5932</v>
      </c>
    </row>
    <row r="457" spans="1:2" x14ac:dyDescent="0.2">
      <c r="A457" t="s">
        <v>6102</v>
      </c>
      <c r="B457" s="1" t="s">
        <v>5932</v>
      </c>
    </row>
    <row r="458" spans="1:2" x14ac:dyDescent="0.2">
      <c r="A458" t="s">
        <v>6102</v>
      </c>
      <c r="B458" s="1" t="s">
        <v>5932</v>
      </c>
    </row>
    <row r="459" spans="1:2" x14ac:dyDescent="0.2">
      <c r="A459" t="s">
        <v>6103</v>
      </c>
      <c r="B459" s="1" t="s">
        <v>5932</v>
      </c>
    </row>
    <row r="460" spans="1:2" x14ac:dyDescent="0.2">
      <c r="A460" t="s">
        <v>6103</v>
      </c>
      <c r="B460" s="1" t="s">
        <v>5932</v>
      </c>
    </row>
    <row r="461" spans="1:2" x14ac:dyDescent="0.2">
      <c r="A461" t="s">
        <v>6103</v>
      </c>
      <c r="B461" s="1" t="s">
        <v>5932</v>
      </c>
    </row>
    <row r="462" spans="1:2" x14ac:dyDescent="0.2">
      <c r="A462" t="s">
        <v>6103</v>
      </c>
      <c r="B462" s="1" t="s">
        <v>5932</v>
      </c>
    </row>
    <row r="463" spans="1:2" x14ac:dyDescent="0.2">
      <c r="A463" t="s">
        <v>6103</v>
      </c>
      <c r="B463" s="1" t="s">
        <v>5932</v>
      </c>
    </row>
    <row r="464" spans="1:2" x14ac:dyDescent="0.2">
      <c r="A464" t="s">
        <v>6104</v>
      </c>
      <c r="B464" s="1" t="s">
        <v>5932</v>
      </c>
    </row>
    <row r="465" spans="1:2" x14ac:dyDescent="0.2">
      <c r="A465" t="s">
        <v>6104</v>
      </c>
      <c r="B465" s="1" t="s">
        <v>5932</v>
      </c>
    </row>
    <row r="466" spans="1:2" x14ac:dyDescent="0.2">
      <c r="A466" t="s">
        <v>6104</v>
      </c>
      <c r="B466" s="1" t="s">
        <v>5932</v>
      </c>
    </row>
    <row r="467" spans="1:2" x14ac:dyDescent="0.2">
      <c r="A467" t="s">
        <v>6104</v>
      </c>
      <c r="B467" s="1" t="s">
        <v>5932</v>
      </c>
    </row>
    <row r="468" spans="1:2" x14ac:dyDescent="0.2">
      <c r="A468" t="s">
        <v>6105</v>
      </c>
      <c r="B468" s="1" t="s">
        <v>5932</v>
      </c>
    </row>
    <row r="469" spans="1:2" x14ac:dyDescent="0.2">
      <c r="A469" t="s">
        <v>6105</v>
      </c>
      <c r="B469" s="1" t="s">
        <v>5932</v>
      </c>
    </row>
    <row r="470" spans="1:2" x14ac:dyDescent="0.2">
      <c r="A470" t="s">
        <v>6105</v>
      </c>
      <c r="B470" s="1" t="s">
        <v>5932</v>
      </c>
    </row>
    <row r="471" spans="1:2" x14ac:dyDescent="0.2">
      <c r="A471" t="s">
        <v>6106</v>
      </c>
      <c r="B471" s="1" t="s">
        <v>5932</v>
      </c>
    </row>
    <row r="472" spans="1:2" x14ac:dyDescent="0.2">
      <c r="A472" t="s">
        <v>6106</v>
      </c>
      <c r="B472" s="1" t="s">
        <v>5932</v>
      </c>
    </row>
    <row r="473" spans="1:2" x14ac:dyDescent="0.2">
      <c r="A473" t="s">
        <v>6107</v>
      </c>
      <c r="B473" s="1" t="s">
        <v>5932</v>
      </c>
    </row>
    <row r="474" spans="1:2" x14ac:dyDescent="0.2">
      <c r="A474" t="s">
        <v>6108</v>
      </c>
      <c r="B474" s="1" t="s">
        <v>5932</v>
      </c>
    </row>
    <row r="475" spans="1:2" x14ac:dyDescent="0.2">
      <c r="A475" t="s">
        <v>6108</v>
      </c>
      <c r="B475" s="1" t="s">
        <v>5932</v>
      </c>
    </row>
    <row r="476" spans="1:2" x14ac:dyDescent="0.2">
      <c r="A476" t="s">
        <v>6109</v>
      </c>
      <c r="B476" s="1" t="s">
        <v>5932</v>
      </c>
    </row>
    <row r="477" spans="1:2" x14ac:dyDescent="0.2">
      <c r="A477" t="s">
        <v>6109</v>
      </c>
      <c r="B477" s="1" t="s">
        <v>5932</v>
      </c>
    </row>
    <row r="478" spans="1:2" x14ac:dyDescent="0.2">
      <c r="A478" t="s">
        <v>6110</v>
      </c>
      <c r="B478" s="1" t="s">
        <v>5932</v>
      </c>
    </row>
    <row r="479" spans="1:2" x14ac:dyDescent="0.2">
      <c r="A479" t="s">
        <v>6110</v>
      </c>
      <c r="B479" s="1" t="s">
        <v>5932</v>
      </c>
    </row>
    <row r="480" spans="1:2" x14ac:dyDescent="0.2">
      <c r="A480" t="s">
        <v>6111</v>
      </c>
      <c r="B480" s="1" t="s">
        <v>5932</v>
      </c>
    </row>
    <row r="481" spans="1:2" x14ac:dyDescent="0.2">
      <c r="A481" t="s">
        <v>6111</v>
      </c>
      <c r="B481" s="1" t="s">
        <v>5932</v>
      </c>
    </row>
    <row r="482" spans="1:2" x14ac:dyDescent="0.2">
      <c r="A482" t="s">
        <v>6111</v>
      </c>
      <c r="B482" s="1" t="s">
        <v>5932</v>
      </c>
    </row>
    <row r="483" spans="1:2" x14ac:dyDescent="0.2">
      <c r="A483" t="s">
        <v>6111</v>
      </c>
      <c r="B483" s="1" t="s">
        <v>5932</v>
      </c>
    </row>
    <row r="484" spans="1:2" x14ac:dyDescent="0.2">
      <c r="A484" t="s">
        <v>6111</v>
      </c>
      <c r="B484" s="1" t="s">
        <v>5932</v>
      </c>
    </row>
    <row r="485" spans="1:2" x14ac:dyDescent="0.2">
      <c r="A485" t="s">
        <v>6112</v>
      </c>
      <c r="B485" s="1" t="s">
        <v>5932</v>
      </c>
    </row>
    <row r="486" spans="1:2" x14ac:dyDescent="0.2">
      <c r="A486" t="s">
        <v>6113</v>
      </c>
      <c r="B486" s="1" t="s">
        <v>5932</v>
      </c>
    </row>
    <row r="487" spans="1:2" x14ac:dyDescent="0.2">
      <c r="A487" t="s">
        <v>6114</v>
      </c>
      <c r="B487" s="1" t="s">
        <v>5932</v>
      </c>
    </row>
    <row r="488" spans="1:2" x14ac:dyDescent="0.2">
      <c r="A488" t="s">
        <v>6115</v>
      </c>
      <c r="B488" s="1" t="s">
        <v>5932</v>
      </c>
    </row>
    <row r="489" spans="1:2" x14ac:dyDescent="0.2">
      <c r="A489" t="s">
        <v>6115</v>
      </c>
      <c r="B489" s="1" t="s">
        <v>5932</v>
      </c>
    </row>
    <row r="490" spans="1:2" x14ac:dyDescent="0.2">
      <c r="A490" t="s">
        <v>6116</v>
      </c>
      <c r="B490" s="1" t="s">
        <v>5932</v>
      </c>
    </row>
    <row r="491" spans="1:2" x14ac:dyDescent="0.2">
      <c r="A491" t="s">
        <v>6116</v>
      </c>
      <c r="B491" s="1" t="s">
        <v>5932</v>
      </c>
    </row>
    <row r="492" spans="1:2" x14ac:dyDescent="0.2">
      <c r="A492" t="s">
        <v>6116</v>
      </c>
      <c r="B492" s="1" t="s">
        <v>5932</v>
      </c>
    </row>
    <row r="493" spans="1:2" x14ac:dyDescent="0.2">
      <c r="A493" t="s">
        <v>6116</v>
      </c>
      <c r="B493" s="1" t="s">
        <v>5932</v>
      </c>
    </row>
    <row r="494" spans="1:2" x14ac:dyDescent="0.2">
      <c r="A494" t="s">
        <v>6116</v>
      </c>
      <c r="B494" s="1" t="s">
        <v>5932</v>
      </c>
    </row>
    <row r="495" spans="1:2" x14ac:dyDescent="0.2">
      <c r="A495" t="s">
        <v>6116</v>
      </c>
      <c r="B495" s="1" t="s">
        <v>5932</v>
      </c>
    </row>
    <row r="496" spans="1:2" x14ac:dyDescent="0.2">
      <c r="A496" t="s">
        <v>6116</v>
      </c>
      <c r="B496" s="1" t="s">
        <v>5932</v>
      </c>
    </row>
    <row r="497" spans="1:2" x14ac:dyDescent="0.2">
      <c r="A497" t="s">
        <v>6117</v>
      </c>
      <c r="B497" s="1" t="s">
        <v>5932</v>
      </c>
    </row>
    <row r="498" spans="1:2" x14ac:dyDescent="0.2">
      <c r="A498" t="s">
        <v>6117</v>
      </c>
      <c r="B498" s="1" t="s">
        <v>5932</v>
      </c>
    </row>
    <row r="499" spans="1:2" x14ac:dyDescent="0.2">
      <c r="A499" t="s">
        <v>6117</v>
      </c>
      <c r="B499" s="1" t="s">
        <v>5932</v>
      </c>
    </row>
    <row r="500" spans="1:2" x14ac:dyDescent="0.2">
      <c r="A500" t="s">
        <v>6118</v>
      </c>
      <c r="B500" s="1" t="s">
        <v>5932</v>
      </c>
    </row>
    <row r="501" spans="1:2" x14ac:dyDescent="0.2">
      <c r="A501" t="s">
        <v>6118</v>
      </c>
      <c r="B501" s="1" t="s">
        <v>5932</v>
      </c>
    </row>
    <row r="502" spans="1:2" x14ac:dyDescent="0.2">
      <c r="A502" t="s">
        <v>6118</v>
      </c>
      <c r="B502" s="1" t="s">
        <v>5932</v>
      </c>
    </row>
    <row r="503" spans="1:2" x14ac:dyDescent="0.2">
      <c r="A503" t="s">
        <v>6119</v>
      </c>
      <c r="B503" s="1" t="s">
        <v>5932</v>
      </c>
    </row>
    <row r="504" spans="1:2" x14ac:dyDescent="0.2">
      <c r="A504" t="s">
        <v>6120</v>
      </c>
      <c r="B504" s="1" t="s">
        <v>5932</v>
      </c>
    </row>
    <row r="505" spans="1:2" x14ac:dyDescent="0.2">
      <c r="A505" t="s">
        <v>6120</v>
      </c>
      <c r="B505" s="1" t="s">
        <v>5932</v>
      </c>
    </row>
    <row r="506" spans="1:2" x14ac:dyDescent="0.2">
      <c r="A506" t="s">
        <v>6121</v>
      </c>
      <c r="B506" s="1" t="s">
        <v>5932</v>
      </c>
    </row>
    <row r="507" spans="1:2" x14ac:dyDescent="0.2">
      <c r="A507" t="s">
        <v>6121</v>
      </c>
      <c r="B507" s="1" t="s">
        <v>5932</v>
      </c>
    </row>
    <row r="508" spans="1:2" x14ac:dyDescent="0.2">
      <c r="A508" t="s">
        <v>6122</v>
      </c>
      <c r="B508" s="1" t="s">
        <v>5932</v>
      </c>
    </row>
    <row r="509" spans="1:2" x14ac:dyDescent="0.2">
      <c r="A509" t="s">
        <v>6122</v>
      </c>
      <c r="B509" s="1" t="s">
        <v>5932</v>
      </c>
    </row>
    <row r="510" spans="1:2" x14ac:dyDescent="0.2">
      <c r="A510" t="s">
        <v>6122</v>
      </c>
      <c r="B510" s="1" t="s">
        <v>5932</v>
      </c>
    </row>
    <row r="511" spans="1:2" x14ac:dyDescent="0.2">
      <c r="A511" t="s">
        <v>6122</v>
      </c>
      <c r="B511" s="1" t="s">
        <v>5932</v>
      </c>
    </row>
    <row r="512" spans="1:2" x14ac:dyDescent="0.2">
      <c r="A512" t="s">
        <v>6122</v>
      </c>
      <c r="B512" s="1" t="s">
        <v>5932</v>
      </c>
    </row>
    <row r="513" spans="1:2" x14ac:dyDescent="0.2">
      <c r="A513" t="s">
        <v>6122</v>
      </c>
      <c r="B513" s="1" t="s">
        <v>5932</v>
      </c>
    </row>
    <row r="514" spans="1:2" x14ac:dyDescent="0.2">
      <c r="A514" t="s">
        <v>6123</v>
      </c>
      <c r="B514" s="1" t="s">
        <v>5932</v>
      </c>
    </row>
    <row r="515" spans="1:2" x14ac:dyDescent="0.2">
      <c r="A515" t="s">
        <v>6123</v>
      </c>
      <c r="B515" s="1" t="s">
        <v>5932</v>
      </c>
    </row>
    <row r="516" spans="1:2" x14ac:dyDescent="0.2">
      <c r="A516" t="s">
        <v>6124</v>
      </c>
      <c r="B516" s="1" t="s">
        <v>5932</v>
      </c>
    </row>
    <row r="517" spans="1:2" x14ac:dyDescent="0.2">
      <c r="A517" t="s">
        <v>6124</v>
      </c>
      <c r="B517" s="1" t="s">
        <v>5932</v>
      </c>
    </row>
    <row r="518" spans="1:2" x14ac:dyDescent="0.2">
      <c r="A518" t="s">
        <v>6124</v>
      </c>
      <c r="B518" s="1" t="s">
        <v>5932</v>
      </c>
    </row>
    <row r="519" spans="1:2" x14ac:dyDescent="0.2">
      <c r="A519" t="s">
        <v>6124</v>
      </c>
      <c r="B519" s="1" t="s">
        <v>5932</v>
      </c>
    </row>
    <row r="520" spans="1:2" x14ac:dyDescent="0.2">
      <c r="A520" t="s">
        <v>6124</v>
      </c>
      <c r="B520" s="1" t="s">
        <v>5932</v>
      </c>
    </row>
    <row r="521" spans="1:2" x14ac:dyDescent="0.2">
      <c r="A521" t="s">
        <v>6125</v>
      </c>
      <c r="B521" s="1" t="s">
        <v>5932</v>
      </c>
    </row>
    <row r="522" spans="1:2" x14ac:dyDescent="0.2">
      <c r="A522" t="s">
        <v>6125</v>
      </c>
      <c r="B522" s="1" t="s">
        <v>5932</v>
      </c>
    </row>
    <row r="523" spans="1:2" x14ac:dyDescent="0.2">
      <c r="A523" t="s">
        <v>6125</v>
      </c>
      <c r="B523" s="1" t="s">
        <v>5932</v>
      </c>
    </row>
    <row r="524" spans="1:2" x14ac:dyDescent="0.2">
      <c r="A524" t="s">
        <v>6125</v>
      </c>
      <c r="B524" s="1" t="s">
        <v>5932</v>
      </c>
    </row>
    <row r="525" spans="1:2" x14ac:dyDescent="0.2">
      <c r="A525" t="s">
        <v>6125</v>
      </c>
      <c r="B525" s="1" t="s">
        <v>5932</v>
      </c>
    </row>
    <row r="526" spans="1:2" x14ac:dyDescent="0.2">
      <c r="A526" t="s">
        <v>6125</v>
      </c>
      <c r="B526" s="1" t="s">
        <v>5932</v>
      </c>
    </row>
    <row r="527" spans="1:2" x14ac:dyDescent="0.2">
      <c r="A527" t="s">
        <v>6126</v>
      </c>
      <c r="B527" s="1" t="s">
        <v>5932</v>
      </c>
    </row>
    <row r="528" spans="1:2" x14ac:dyDescent="0.2">
      <c r="A528" t="s">
        <v>6127</v>
      </c>
      <c r="B528" s="1" t="s">
        <v>5932</v>
      </c>
    </row>
    <row r="529" spans="1:2" x14ac:dyDescent="0.2">
      <c r="A529" t="s">
        <v>6127</v>
      </c>
      <c r="B529" s="1" t="s">
        <v>5932</v>
      </c>
    </row>
    <row r="530" spans="1:2" x14ac:dyDescent="0.2">
      <c r="A530" t="s">
        <v>6128</v>
      </c>
      <c r="B530" s="1" t="s">
        <v>5932</v>
      </c>
    </row>
    <row r="531" spans="1:2" x14ac:dyDescent="0.2">
      <c r="A531" t="s">
        <v>6128</v>
      </c>
      <c r="B531" s="1" t="s">
        <v>5932</v>
      </c>
    </row>
    <row r="532" spans="1:2" x14ac:dyDescent="0.2">
      <c r="A532" t="s">
        <v>6128</v>
      </c>
      <c r="B532" s="1" t="s">
        <v>5932</v>
      </c>
    </row>
    <row r="533" spans="1:2" x14ac:dyDescent="0.2">
      <c r="A533" t="s">
        <v>6128</v>
      </c>
      <c r="B533" s="1" t="s">
        <v>5932</v>
      </c>
    </row>
    <row r="534" spans="1:2" x14ac:dyDescent="0.2">
      <c r="A534" t="s">
        <v>6129</v>
      </c>
      <c r="B534" s="1" t="s">
        <v>5932</v>
      </c>
    </row>
    <row r="535" spans="1:2" x14ac:dyDescent="0.2">
      <c r="A535" t="s">
        <v>6129</v>
      </c>
      <c r="B535" s="1" t="s">
        <v>5932</v>
      </c>
    </row>
    <row r="536" spans="1:2" x14ac:dyDescent="0.2">
      <c r="A536" t="s">
        <v>6129</v>
      </c>
      <c r="B536" s="1" t="s">
        <v>5932</v>
      </c>
    </row>
    <row r="537" spans="1:2" x14ac:dyDescent="0.2">
      <c r="A537" t="s">
        <v>6130</v>
      </c>
      <c r="B537" s="1" t="s">
        <v>5932</v>
      </c>
    </row>
    <row r="538" spans="1:2" x14ac:dyDescent="0.2">
      <c r="A538" t="s">
        <v>6130</v>
      </c>
      <c r="B538" s="1" t="s">
        <v>5932</v>
      </c>
    </row>
    <row r="539" spans="1:2" x14ac:dyDescent="0.2">
      <c r="A539" t="s">
        <v>6130</v>
      </c>
      <c r="B539" s="1" t="s">
        <v>5932</v>
      </c>
    </row>
    <row r="540" spans="1:2" x14ac:dyDescent="0.2">
      <c r="A540" t="s">
        <v>6130</v>
      </c>
      <c r="B540" s="1" t="s">
        <v>5932</v>
      </c>
    </row>
    <row r="541" spans="1:2" x14ac:dyDescent="0.2">
      <c r="A541" t="s">
        <v>6130</v>
      </c>
      <c r="B541" s="1" t="s">
        <v>5932</v>
      </c>
    </row>
    <row r="542" spans="1:2" x14ac:dyDescent="0.2">
      <c r="A542" t="s">
        <v>6130</v>
      </c>
      <c r="B542" s="1" t="s">
        <v>5932</v>
      </c>
    </row>
    <row r="543" spans="1:2" x14ac:dyDescent="0.2">
      <c r="A543" t="s">
        <v>6131</v>
      </c>
      <c r="B543" s="1" t="s">
        <v>5932</v>
      </c>
    </row>
    <row r="544" spans="1:2" x14ac:dyDescent="0.2">
      <c r="A544" t="s">
        <v>6131</v>
      </c>
      <c r="B544" s="1" t="s">
        <v>5932</v>
      </c>
    </row>
    <row r="545" spans="1:2" x14ac:dyDescent="0.2">
      <c r="A545" t="s">
        <v>6132</v>
      </c>
      <c r="B545" s="1" t="s">
        <v>5932</v>
      </c>
    </row>
    <row r="546" spans="1:2" x14ac:dyDescent="0.2">
      <c r="A546" t="s">
        <v>6133</v>
      </c>
      <c r="B546" s="1" t="s">
        <v>5932</v>
      </c>
    </row>
    <row r="547" spans="1:2" x14ac:dyDescent="0.2">
      <c r="A547" t="s">
        <v>6133</v>
      </c>
      <c r="B547" s="1" t="s">
        <v>5932</v>
      </c>
    </row>
    <row r="548" spans="1:2" x14ac:dyDescent="0.2">
      <c r="A548" t="s">
        <v>6133</v>
      </c>
      <c r="B548" s="1" t="s">
        <v>5932</v>
      </c>
    </row>
    <row r="549" spans="1:2" x14ac:dyDescent="0.2">
      <c r="A549" t="s">
        <v>6133</v>
      </c>
      <c r="B549" s="1" t="s">
        <v>5932</v>
      </c>
    </row>
    <row r="550" spans="1:2" x14ac:dyDescent="0.2">
      <c r="A550" t="s">
        <v>6133</v>
      </c>
      <c r="B550" s="1" t="s">
        <v>5932</v>
      </c>
    </row>
    <row r="551" spans="1:2" x14ac:dyDescent="0.2">
      <c r="A551" t="s">
        <v>6134</v>
      </c>
      <c r="B551" s="1" t="s">
        <v>5932</v>
      </c>
    </row>
    <row r="552" spans="1:2" x14ac:dyDescent="0.2">
      <c r="A552" t="s">
        <v>6134</v>
      </c>
      <c r="B552" s="1" t="s">
        <v>5932</v>
      </c>
    </row>
    <row r="553" spans="1:2" x14ac:dyDescent="0.2">
      <c r="A553" t="s">
        <v>6135</v>
      </c>
      <c r="B553" s="1" t="s">
        <v>5932</v>
      </c>
    </row>
    <row r="554" spans="1:2" x14ac:dyDescent="0.2">
      <c r="A554" t="s">
        <v>6136</v>
      </c>
      <c r="B554" s="1" t="s">
        <v>5932</v>
      </c>
    </row>
    <row r="555" spans="1:2" x14ac:dyDescent="0.2">
      <c r="A555" t="s">
        <v>6136</v>
      </c>
      <c r="B555" s="1" t="s">
        <v>5932</v>
      </c>
    </row>
    <row r="556" spans="1:2" x14ac:dyDescent="0.2">
      <c r="A556" t="s">
        <v>6137</v>
      </c>
      <c r="B556" s="1" t="s">
        <v>5932</v>
      </c>
    </row>
    <row r="557" spans="1:2" x14ac:dyDescent="0.2">
      <c r="A557" t="s">
        <v>6137</v>
      </c>
      <c r="B557" s="1" t="s">
        <v>5932</v>
      </c>
    </row>
    <row r="558" spans="1:2" x14ac:dyDescent="0.2">
      <c r="A558" t="s">
        <v>6137</v>
      </c>
      <c r="B558" s="1" t="s">
        <v>5932</v>
      </c>
    </row>
    <row r="559" spans="1:2" x14ac:dyDescent="0.2">
      <c r="A559" t="s">
        <v>6138</v>
      </c>
      <c r="B559" s="1" t="s">
        <v>5932</v>
      </c>
    </row>
    <row r="560" spans="1:2" x14ac:dyDescent="0.2">
      <c r="A560" t="s">
        <v>6139</v>
      </c>
      <c r="B560" s="1" t="s">
        <v>5932</v>
      </c>
    </row>
    <row r="561" spans="1:2" x14ac:dyDescent="0.2">
      <c r="A561" t="s">
        <v>6140</v>
      </c>
      <c r="B561" s="1" t="s">
        <v>5932</v>
      </c>
    </row>
    <row r="562" spans="1:2" x14ac:dyDescent="0.2">
      <c r="A562" t="s">
        <v>6140</v>
      </c>
      <c r="B562" s="1" t="s">
        <v>5932</v>
      </c>
    </row>
    <row r="563" spans="1:2" x14ac:dyDescent="0.2">
      <c r="A563" t="s">
        <v>6141</v>
      </c>
      <c r="B563" s="1" t="s">
        <v>5932</v>
      </c>
    </row>
    <row r="564" spans="1:2" x14ac:dyDescent="0.2">
      <c r="A564" t="s">
        <v>6141</v>
      </c>
      <c r="B564" s="1" t="s">
        <v>5932</v>
      </c>
    </row>
    <row r="565" spans="1:2" x14ac:dyDescent="0.2">
      <c r="A565" t="s">
        <v>6141</v>
      </c>
      <c r="B565" s="1" t="s">
        <v>5932</v>
      </c>
    </row>
    <row r="566" spans="1:2" x14ac:dyDescent="0.2">
      <c r="A566" t="s">
        <v>6141</v>
      </c>
      <c r="B566" s="1" t="s">
        <v>5932</v>
      </c>
    </row>
    <row r="567" spans="1:2" x14ac:dyDescent="0.2">
      <c r="A567" t="s">
        <v>6142</v>
      </c>
      <c r="B567" s="1" t="s">
        <v>5932</v>
      </c>
    </row>
    <row r="568" spans="1:2" x14ac:dyDescent="0.2">
      <c r="A568" t="s">
        <v>6143</v>
      </c>
      <c r="B568" s="1" t="s">
        <v>5932</v>
      </c>
    </row>
    <row r="569" spans="1:2" x14ac:dyDescent="0.2">
      <c r="A569" t="s">
        <v>6144</v>
      </c>
      <c r="B569" s="1" t="s">
        <v>5932</v>
      </c>
    </row>
    <row r="570" spans="1:2" x14ac:dyDescent="0.2">
      <c r="A570" t="s">
        <v>6144</v>
      </c>
      <c r="B570" s="1" t="s">
        <v>5932</v>
      </c>
    </row>
    <row r="571" spans="1:2" x14ac:dyDescent="0.2">
      <c r="A571" t="s">
        <v>6144</v>
      </c>
      <c r="B571" s="1" t="s">
        <v>5932</v>
      </c>
    </row>
    <row r="572" spans="1:2" x14ac:dyDescent="0.2">
      <c r="A572" t="s">
        <v>6145</v>
      </c>
      <c r="B572" s="1" t="s">
        <v>5932</v>
      </c>
    </row>
    <row r="573" spans="1:2" x14ac:dyDescent="0.2">
      <c r="A573" t="s">
        <v>6145</v>
      </c>
      <c r="B573" s="1" t="s">
        <v>5932</v>
      </c>
    </row>
    <row r="574" spans="1:2" x14ac:dyDescent="0.2">
      <c r="A574" t="s">
        <v>6145</v>
      </c>
      <c r="B574" s="1" t="s">
        <v>5932</v>
      </c>
    </row>
    <row r="575" spans="1:2" x14ac:dyDescent="0.2">
      <c r="A575" t="s">
        <v>6145</v>
      </c>
      <c r="B575" s="1" t="s">
        <v>5932</v>
      </c>
    </row>
    <row r="576" spans="1:2" x14ac:dyDescent="0.2">
      <c r="A576" t="s">
        <v>6145</v>
      </c>
      <c r="B576" s="1" t="s">
        <v>5932</v>
      </c>
    </row>
    <row r="577" spans="1:2" x14ac:dyDescent="0.2">
      <c r="A577" t="s">
        <v>6146</v>
      </c>
      <c r="B577" s="1" t="s">
        <v>5932</v>
      </c>
    </row>
    <row r="578" spans="1:2" x14ac:dyDescent="0.2">
      <c r="A578" t="s">
        <v>6146</v>
      </c>
      <c r="B578" s="1" t="s">
        <v>5932</v>
      </c>
    </row>
    <row r="579" spans="1:2" x14ac:dyDescent="0.2">
      <c r="A579" t="s">
        <v>6146</v>
      </c>
      <c r="B579" s="1" t="s">
        <v>5932</v>
      </c>
    </row>
    <row r="580" spans="1:2" x14ac:dyDescent="0.2">
      <c r="A580" t="s">
        <v>6147</v>
      </c>
      <c r="B580" s="1" t="s">
        <v>5932</v>
      </c>
    </row>
    <row r="581" spans="1:2" x14ac:dyDescent="0.2">
      <c r="A581" t="s">
        <v>6147</v>
      </c>
      <c r="B581" s="1" t="s">
        <v>5932</v>
      </c>
    </row>
    <row r="582" spans="1:2" x14ac:dyDescent="0.2">
      <c r="A582" t="s">
        <v>6147</v>
      </c>
      <c r="B582" s="1" t="s">
        <v>5932</v>
      </c>
    </row>
    <row r="583" spans="1:2" x14ac:dyDescent="0.2">
      <c r="A583" t="s">
        <v>6148</v>
      </c>
      <c r="B583" s="1" t="s">
        <v>5932</v>
      </c>
    </row>
    <row r="584" spans="1:2" x14ac:dyDescent="0.2">
      <c r="A584" t="s">
        <v>6148</v>
      </c>
      <c r="B584" s="1" t="s">
        <v>5932</v>
      </c>
    </row>
    <row r="585" spans="1:2" x14ac:dyDescent="0.2">
      <c r="A585" t="s">
        <v>6148</v>
      </c>
      <c r="B585" s="1" t="s">
        <v>5932</v>
      </c>
    </row>
    <row r="586" spans="1:2" x14ac:dyDescent="0.2">
      <c r="A586" t="s">
        <v>6149</v>
      </c>
      <c r="B586" s="1" t="s">
        <v>5932</v>
      </c>
    </row>
    <row r="587" spans="1:2" x14ac:dyDescent="0.2">
      <c r="A587" t="s">
        <v>6150</v>
      </c>
      <c r="B587" s="1" t="s">
        <v>5932</v>
      </c>
    </row>
    <row r="588" spans="1:2" x14ac:dyDescent="0.2">
      <c r="A588" t="s">
        <v>6150</v>
      </c>
      <c r="B588" s="1" t="s">
        <v>5932</v>
      </c>
    </row>
    <row r="589" spans="1:2" x14ac:dyDescent="0.2">
      <c r="A589" t="s">
        <v>6150</v>
      </c>
      <c r="B589" s="1" t="s">
        <v>5932</v>
      </c>
    </row>
    <row r="590" spans="1:2" x14ac:dyDescent="0.2">
      <c r="A590" t="s">
        <v>6150</v>
      </c>
      <c r="B590" s="1" t="s">
        <v>5932</v>
      </c>
    </row>
    <row r="591" spans="1:2" x14ac:dyDescent="0.2">
      <c r="A591" t="s">
        <v>6151</v>
      </c>
      <c r="B591" s="1" t="s">
        <v>5932</v>
      </c>
    </row>
    <row r="592" spans="1:2" x14ac:dyDescent="0.2">
      <c r="A592" t="s">
        <v>6151</v>
      </c>
      <c r="B592" s="1" t="s">
        <v>5932</v>
      </c>
    </row>
    <row r="593" spans="1:2" x14ac:dyDescent="0.2">
      <c r="A593" t="s">
        <v>6152</v>
      </c>
      <c r="B593" s="1" t="s">
        <v>5932</v>
      </c>
    </row>
    <row r="594" spans="1:2" x14ac:dyDescent="0.2">
      <c r="A594" t="s">
        <v>6153</v>
      </c>
      <c r="B594" s="1" t="s">
        <v>5932</v>
      </c>
    </row>
    <row r="595" spans="1:2" x14ac:dyDescent="0.2">
      <c r="A595" t="s">
        <v>6153</v>
      </c>
      <c r="B595" s="1" t="s">
        <v>5932</v>
      </c>
    </row>
    <row r="596" spans="1:2" x14ac:dyDescent="0.2">
      <c r="A596" t="s">
        <v>6154</v>
      </c>
      <c r="B596" s="1" t="s">
        <v>5932</v>
      </c>
    </row>
    <row r="597" spans="1:2" x14ac:dyDescent="0.2">
      <c r="A597" t="s">
        <v>6154</v>
      </c>
      <c r="B597" s="1" t="s">
        <v>5932</v>
      </c>
    </row>
    <row r="598" spans="1:2" x14ac:dyDescent="0.2">
      <c r="A598" t="s">
        <v>6154</v>
      </c>
      <c r="B598" s="1" t="s">
        <v>5932</v>
      </c>
    </row>
    <row r="599" spans="1:2" x14ac:dyDescent="0.2">
      <c r="A599" t="s">
        <v>6155</v>
      </c>
      <c r="B599" s="1" t="s">
        <v>5932</v>
      </c>
    </row>
    <row r="600" spans="1:2" x14ac:dyDescent="0.2">
      <c r="A600" t="s">
        <v>6156</v>
      </c>
      <c r="B600" s="1" t="s">
        <v>5932</v>
      </c>
    </row>
    <row r="601" spans="1:2" x14ac:dyDescent="0.2">
      <c r="A601" t="s">
        <v>6156</v>
      </c>
      <c r="B601" s="1" t="s">
        <v>5932</v>
      </c>
    </row>
    <row r="602" spans="1:2" x14ac:dyDescent="0.2">
      <c r="A602" t="s">
        <v>6156</v>
      </c>
      <c r="B602" s="1" t="s">
        <v>5932</v>
      </c>
    </row>
    <row r="603" spans="1:2" x14ac:dyDescent="0.2">
      <c r="A603" t="s">
        <v>6157</v>
      </c>
      <c r="B603" s="1" t="s">
        <v>5932</v>
      </c>
    </row>
    <row r="604" spans="1:2" x14ac:dyDescent="0.2">
      <c r="A604" t="s">
        <v>6157</v>
      </c>
      <c r="B604" s="1" t="s">
        <v>5932</v>
      </c>
    </row>
    <row r="605" spans="1:2" x14ac:dyDescent="0.2">
      <c r="A605" t="s">
        <v>6157</v>
      </c>
      <c r="B605" s="1" t="s">
        <v>5932</v>
      </c>
    </row>
    <row r="606" spans="1:2" x14ac:dyDescent="0.2">
      <c r="A606" t="s">
        <v>6158</v>
      </c>
      <c r="B606" s="1" t="s">
        <v>5932</v>
      </c>
    </row>
    <row r="607" spans="1:2" x14ac:dyDescent="0.2">
      <c r="A607" t="s">
        <v>6159</v>
      </c>
      <c r="B607" s="1" t="s">
        <v>5932</v>
      </c>
    </row>
    <row r="608" spans="1:2" x14ac:dyDescent="0.2">
      <c r="A608" t="s">
        <v>6159</v>
      </c>
      <c r="B608" s="1" t="s">
        <v>5932</v>
      </c>
    </row>
    <row r="609" spans="1:2" x14ac:dyDescent="0.2">
      <c r="A609" t="s">
        <v>6159</v>
      </c>
      <c r="B609" s="1" t="s">
        <v>5932</v>
      </c>
    </row>
    <row r="610" spans="1:2" x14ac:dyDescent="0.2">
      <c r="A610" t="s">
        <v>6159</v>
      </c>
      <c r="B610" s="1" t="s">
        <v>5932</v>
      </c>
    </row>
    <row r="611" spans="1:2" x14ac:dyDescent="0.2">
      <c r="A611" t="s">
        <v>6159</v>
      </c>
      <c r="B611" s="1" t="s">
        <v>5932</v>
      </c>
    </row>
    <row r="612" spans="1:2" x14ac:dyDescent="0.2">
      <c r="A612" t="s">
        <v>6160</v>
      </c>
      <c r="B612" s="1" t="s">
        <v>5932</v>
      </c>
    </row>
    <row r="613" spans="1:2" x14ac:dyDescent="0.2">
      <c r="A613" t="s">
        <v>6161</v>
      </c>
      <c r="B613" s="1" t="s">
        <v>5932</v>
      </c>
    </row>
    <row r="614" spans="1:2" x14ac:dyDescent="0.2">
      <c r="A614" t="s">
        <v>6161</v>
      </c>
      <c r="B614" s="1" t="s">
        <v>5932</v>
      </c>
    </row>
    <row r="615" spans="1:2" x14ac:dyDescent="0.2">
      <c r="A615" t="s">
        <v>6161</v>
      </c>
      <c r="B615" s="1" t="s">
        <v>5932</v>
      </c>
    </row>
    <row r="616" spans="1:2" x14ac:dyDescent="0.2">
      <c r="A616" t="s">
        <v>6161</v>
      </c>
      <c r="B616" s="1" t="s">
        <v>5932</v>
      </c>
    </row>
    <row r="617" spans="1:2" x14ac:dyDescent="0.2">
      <c r="A617" t="s">
        <v>6162</v>
      </c>
      <c r="B617" s="1" t="s">
        <v>5932</v>
      </c>
    </row>
    <row r="618" spans="1:2" x14ac:dyDescent="0.2">
      <c r="A618" t="s">
        <v>6162</v>
      </c>
      <c r="B618" s="1" t="s">
        <v>5932</v>
      </c>
    </row>
    <row r="619" spans="1:2" x14ac:dyDescent="0.2">
      <c r="A619" t="s">
        <v>6163</v>
      </c>
      <c r="B619" s="1" t="s">
        <v>5932</v>
      </c>
    </row>
    <row r="620" spans="1:2" x14ac:dyDescent="0.2">
      <c r="A620" t="s">
        <v>6164</v>
      </c>
      <c r="B620" s="1" t="s">
        <v>5932</v>
      </c>
    </row>
    <row r="621" spans="1:2" x14ac:dyDescent="0.2">
      <c r="A621" t="s">
        <v>6165</v>
      </c>
      <c r="B621" s="1" t="s">
        <v>5932</v>
      </c>
    </row>
    <row r="622" spans="1:2" x14ac:dyDescent="0.2">
      <c r="A622" t="s">
        <v>6166</v>
      </c>
      <c r="B622" s="1" t="s">
        <v>5932</v>
      </c>
    </row>
    <row r="623" spans="1:2" x14ac:dyDescent="0.2">
      <c r="A623" t="s">
        <v>6167</v>
      </c>
      <c r="B623" s="1" t="s">
        <v>5932</v>
      </c>
    </row>
    <row r="624" spans="1:2" x14ac:dyDescent="0.2">
      <c r="A624" t="s">
        <v>6167</v>
      </c>
      <c r="B624" s="1" t="s">
        <v>5932</v>
      </c>
    </row>
    <row r="625" spans="1:2" x14ac:dyDescent="0.2">
      <c r="A625" t="s">
        <v>6167</v>
      </c>
      <c r="B625" s="1" t="s">
        <v>5932</v>
      </c>
    </row>
    <row r="626" spans="1:2" x14ac:dyDescent="0.2">
      <c r="A626" t="s">
        <v>6167</v>
      </c>
      <c r="B626" s="1" t="s">
        <v>5932</v>
      </c>
    </row>
    <row r="627" spans="1:2" x14ac:dyDescent="0.2">
      <c r="A627" t="s">
        <v>6167</v>
      </c>
      <c r="B627" s="1" t="s">
        <v>5932</v>
      </c>
    </row>
    <row r="628" spans="1:2" x14ac:dyDescent="0.2">
      <c r="A628" t="s">
        <v>6168</v>
      </c>
      <c r="B628" s="1" t="s">
        <v>5932</v>
      </c>
    </row>
    <row r="629" spans="1:2" x14ac:dyDescent="0.2">
      <c r="A629" t="s">
        <v>6169</v>
      </c>
      <c r="B629" s="1" t="s">
        <v>5932</v>
      </c>
    </row>
    <row r="630" spans="1:2" x14ac:dyDescent="0.2">
      <c r="A630" t="s">
        <v>6170</v>
      </c>
      <c r="B630" s="1" t="s">
        <v>5932</v>
      </c>
    </row>
    <row r="631" spans="1:2" x14ac:dyDescent="0.2">
      <c r="A631" t="s">
        <v>6171</v>
      </c>
      <c r="B631" s="1" t="s">
        <v>5932</v>
      </c>
    </row>
    <row r="632" spans="1:2" x14ac:dyDescent="0.2">
      <c r="A632" t="s">
        <v>6171</v>
      </c>
      <c r="B632" s="1" t="s">
        <v>5932</v>
      </c>
    </row>
    <row r="633" spans="1:2" x14ac:dyDescent="0.2">
      <c r="A633" t="s">
        <v>6172</v>
      </c>
      <c r="B633" s="1" t="s">
        <v>5932</v>
      </c>
    </row>
    <row r="634" spans="1:2" x14ac:dyDescent="0.2">
      <c r="A634" t="s">
        <v>6173</v>
      </c>
      <c r="B634" s="1" t="s">
        <v>5932</v>
      </c>
    </row>
    <row r="635" spans="1:2" x14ac:dyDescent="0.2">
      <c r="A635" t="s">
        <v>6173</v>
      </c>
      <c r="B635" s="1" t="s">
        <v>5932</v>
      </c>
    </row>
    <row r="636" spans="1:2" x14ac:dyDescent="0.2">
      <c r="A636" t="s">
        <v>6173</v>
      </c>
      <c r="B636" s="1" t="s">
        <v>5932</v>
      </c>
    </row>
    <row r="637" spans="1:2" x14ac:dyDescent="0.2">
      <c r="A637" t="s">
        <v>6173</v>
      </c>
      <c r="B637" s="1" t="s">
        <v>5932</v>
      </c>
    </row>
    <row r="638" spans="1:2" x14ac:dyDescent="0.2">
      <c r="A638" t="s">
        <v>6173</v>
      </c>
      <c r="B638" s="1" t="s">
        <v>5932</v>
      </c>
    </row>
    <row r="639" spans="1:2" x14ac:dyDescent="0.2">
      <c r="A639" t="s">
        <v>6173</v>
      </c>
      <c r="B639" s="1" t="s">
        <v>5932</v>
      </c>
    </row>
    <row r="640" spans="1:2" x14ac:dyDescent="0.2">
      <c r="A640" t="s">
        <v>6173</v>
      </c>
      <c r="B640" s="1" t="s">
        <v>5932</v>
      </c>
    </row>
    <row r="641" spans="1:2" x14ac:dyDescent="0.2">
      <c r="A641" t="s">
        <v>6173</v>
      </c>
      <c r="B641" s="1" t="s">
        <v>5932</v>
      </c>
    </row>
    <row r="642" spans="1:2" x14ac:dyDescent="0.2">
      <c r="A642" t="s">
        <v>6174</v>
      </c>
      <c r="B642" s="1" t="s">
        <v>5932</v>
      </c>
    </row>
    <row r="643" spans="1:2" x14ac:dyDescent="0.2">
      <c r="A643" t="s">
        <v>6174</v>
      </c>
      <c r="B643" s="1" t="s">
        <v>5932</v>
      </c>
    </row>
    <row r="644" spans="1:2" x14ac:dyDescent="0.2">
      <c r="A644" t="s">
        <v>6175</v>
      </c>
      <c r="B644" s="1" t="s">
        <v>5932</v>
      </c>
    </row>
    <row r="645" spans="1:2" x14ac:dyDescent="0.2">
      <c r="A645" t="s">
        <v>6176</v>
      </c>
      <c r="B645" s="1" t="s">
        <v>5932</v>
      </c>
    </row>
    <row r="646" spans="1:2" x14ac:dyDescent="0.2">
      <c r="A646" t="s">
        <v>6177</v>
      </c>
      <c r="B646" s="1" t="s">
        <v>5932</v>
      </c>
    </row>
    <row r="647" spans="1:2" x14ac:dyDescent="0.2">
      <c r="A647" t="s">
        <v>6177</v>
      </c>
      <c r="B647" s="1" t="s">
        <v>5932</v>
      </c>
    </row>
    <row r="648" spans="1:2" x14ac:dyDescent="0.2">
      <c r="A648" t="s">
        <v>6177</v>
      </c>
      <c r="B648" s="1" t="s">
        <v>5932</v>
      </c>
    </row>
    <row r="649" spans="1:2" x14ac:dyDescent="0.2">
      <c r="A649" t="s">
        <v>6177</v>
      </c>
      <c r="B649" s="1" t="s">
        <v>5932</v>
      </c>
    </row>
    <row r="650" spans="1:2" x14ac:dyDescent="0.2">
      <c r="A650" t="s">
        <v>6177</v>
      </c>
      <c r="B650" s="1" t="s">
        <v>5932</v>
      </c>
    </row>
    <row r="651" spans="1:2" x14ac:dyDescent="0.2">
      <c r="A651" t="s">
        <v>6177</v>
      </c>
      <c r="B651" s="1" t="s">
        <v>5932</v>
      </c>
    </row>
    <row r="652" spans="1:2" x14ac:dyDescent="0.2">
      <c r="A652" t="s">
        <v>6177</v>
      </c>
      <c r="B652" s="1" t="s">
        <v>5932</v>
      </c>
    </row>
    <row r="653" spans="1:2" x14ac:dyDescent="0.2">
      <c r="A653" t="s">
        <v>6178</v>
      </c>
      <c r="B653" s="1" t="s">
        <v>5932</v>
      </c>
    </row>
    <row r="654" spans="1:2" x14ac:dyDescent="0.2">
      <c r="A654" t="s">
        <v>6178</v>
      </c>
      <c r="B654" s="1" t="s">
        <v>5932</v>
      </c>
    </row>
    <row r="655" spans="1:2" x14ac:dyDescent="0.2">
      <c r="A655" t="s">
        <v>6179</v>
      </c>
      <c r="B655" s="1" t="s">
        <v>5932</v>
      </c>
    </row>
    <row r="656" spans="1:2" x14ac:dyDescent="0.2">
      <c r="A656" t="s">
        <v>6179</v>
      </c>
      <c r="B656" s="1" t="s">
        <v>5932</v>
      </c>
    </row>
    <row r="657" spans="1:2" x14ac:dyDescent="0.2">
      <c r="A657" t="s">
        <v>6180</v>
      </c>
      <c r="B657" s="1" t="s">
        <v>5932</v>
      </c>
    </row>
    <row r="658" spans="1:2" x14ac:dyDescent="0.2">
      <c r="A658" t="s">
        <v>6181</v>
      </c>
      <c r="B658" s="1" t="s">
        <v>5932</v>
      </c>
    </row>
    <row r="659" spans="1:2" x14ac:dyDescent="0.2">
      <c r="A659" t="s">
        <v>6181</v>
      </c>
      <c r="B659" s="1" t="s">
        <v>5932</v>
      </c>
    </row>
    <row r="660" spans="1:2" x14ac:dyDescent="0.2">
      <c r="A660" t="s">
        <v>6181</v>
      </c>
      <c r="B660" s="1" t="s">
        <v>5932</v>
      </c>
    </row>
    <row r="661" spans="1:2" x14ac:dyDescent="0.2">
      <c r="A661" t="s">
        <v>6182</v>
      </c>
      <c r="B661" s="1" t="s">
        <v>5932</v>
      </c>
    </row>
    <row r="662" spans="1:2" x14ac:dyDescent="0.2">
      <c r="A662" t="s">
        <v>6182</v>
      </c>
      <c r="B662" s="1" t="s">
        <v>5932</v>
      </c>
    </row>
    <row r="663" spans="1:2" x14ac:dyDescent="0.2">
      <c r="A663" t="s">
        <v>6183</v>
      </c>
      <c r="B663" s="1" t="s">
        <v>5932</v>
      </c>
    </row>
    <row r="664" spans="1:2" x14ac:dyDescent="0.2">
      <c r="A664" t="s">
        <v>6183</v>
      </c>
      <c r="B664" s="1" t="s">
        <v>5932</v>
      </c>
    </row>
    <row r="665" spans="1:2" x14ac:dyDescent="0.2">
      <c r="A665" t="s">
        <v>6183</v>
      </c>
      <c r="B665" s="1" t="s">
        <v>5932</v>
      </c>
    </row>
    <row r="666" spans="1:2" x14ac:dyDescent="0.2">
      <c r="A666" t="s">
        <v>6184</v>
      </c>
      <c r="B666" s="1" t="s">
        <v>5932</v>
      </c>
    </row>
    <row r="667" spans="1:2" x14ac:dyDescent="0.2">
      <c r="A667" t="s">
        <v>6184</v>
      </c>
      <c r="B667" s="1" t="s">
        <v>5932</v>
      </c>
    </row>
    <row r="668" spans="1:2" x14ac:dyDescent="0.2">
      <c r="A668" t="s">
        <v>6184</v>
      </c>
      <c r="B668" s="1" t="s">
        <v>5932</v>
      </c>
    </row>
    <row r="669" spans="1:2" x14ac:dyDescent="0.2">
      <c r="A669" t="s">
        <v>6185</v>
      </c>
      <c r="B669" s="1" t="s">
        <v>5932</v>
      </c>
    </row>
    <row r="670" spans="1:2" x14ac:dyDescent="0.2">
      <c r="A670" t="s">
        <v>6185</v>
      </c>
      <c r="B670" s="1" t="s">
        <v>5932</v>
      </c>
    </row>
    <row r="671" spans="1:2" x14ac:dyDescent="0.2">
      <c r="A671" t="s">
        <v>6186</v>
      </c>
      <c r="B671" s="1" t="s">
        <v>5932</v>
      </c>
    </row>
    <row r="672" spans="1:2" x14ac:dyDescent="0.2">
      <c r="A672" t="s">
        <v>6186</v>
      </c>
      <c r="B672" s="1" t="s">
        <v>5932</v>
      </c>
    </row>
    <row r="673" spans="1:2" x14ac:dyDescent="0.2">
      <c r="A673" t="s">
        <v>6187</v>
      </c>
      <c r="B673" s="1" t="s">
        <v>5932</v>
      </c>
    </row>
    <row r="674" spans="1:2" x14ac:dyDescent="0.2">
      <c r="A674" t="s">
        <v>6187</v>
      </c>
      <c r="B674" s="1" t="s">
        <v>5932</v>
      </c>
    </row>
    <row r="675" spans="1:2" x14ac:dyDescent="0.2">
      <c r="A675" t="s">
        <v>6188</v>
      </c>
      <c r="B675" s="1" t="s">
        <v>5932</v>
      </c>
    </row>
    <row r="676" spans="1:2" x14ac:dyDescent="0.2">
      <c r="A676" t="s">
        <v>6188</v>
      </c>
      <c r="B676" s="1" t="s">
        <v>5932</v>
      </c>
    </row>
    <row r="677" spans="1:2" x14ac:dyDescent="0.2">
      <c r="A677" t="s">
        <v>6188</v>
      </c>
      <c r="B677" s="1" t="s">
        <v>5932</v>
      </c>
    </row>
    <row r="678" spans="1:2" x14ac:dyDescent="0.2">
      <c r="A678" t="s">
        <v>6188</v>
      </c>
      <c r="B678" s="1" t="s">
        <v>5932</v>
      </c>
    </row>
    <row r="679" spans="1:2" x14ac:dyDescent="0.2">
      <c r="A679" t="s">
        <v>6188</v>
      </c>
      <c r="B679" s="1" t="s">
        <v>5932</v>
      </c>
    </row>
    <row r="680" spans="1:2" x14ac:dyDescent="0.2">
      <c r="A680" t="s">
        <v>6188</v>
      </c>
      <c r="B680" s="1" t="s">
        <v>5932</v>
      </c>
    </row>
    <row r="681" spans="1:2" x14ac:dyDescent="0.2">
      <c r="A681" t="s">
        <v>6189</v>
      </c>
      <c r="B681" s="1" t="s">
        <v>5932</v>
      </c>
    </row>
    <row r="682" spans="1:2" x14ac:dyDescent="0.2">
      <c r="A682" t="s">
        <v>6189</v>
      </c>
      <c r="B682" s="1" t="s">
        <v>5932</v>
      </c>
    </row>
    <row r="683" spans="1:2" x14ac:dyDescent="0.2">
      <c r="A683" t="s">
        <v>6189</v>
      </c>
      <c r="B683" s="1" t="s">
        <v>5932</v>
      </c>
    </row>
    <row r="684" spans="1:2" x14ac:dyDescent="0.2">
      <c r="A684" t="s">
        <v>6190</v>
      </c>
      <c r="B684" s="1" t="s">
        <v>5932</v>
      </c>
    </row>
    <row r="685" spans="1:2" x14ac:dyDescent="0.2">
      <c r="A685" t="s">
        <v>6190</v>
      </c>
      <c r="B685" s="1" t="s">
        <v>5932</v>
      </c>
    </row>
    <row r="686" spans="1:2" x14ac:dyDescent="0.2">
      <c r="A686" t="s">
        <v>6191</v>
      </c>
      <c r="B686" s="1" t="s">
        <v>5932</v>
      </c>
    </row>
    <row r="687" spans="1:2" x14ac:dyDescent="0.2">
      <c r="A687" t="s">
        <v>6191</v>
      </c>
      <c r="B687" s="1" t="s">
        <v>5932</v>
      </c>
    </row>
    <row r="688" spans="1:2" x14ac:dyDescent="0.2">
      <c r="A688" t="s">
        <v>6191</v>
      </c>
      <c r="B688" s="1" t="s">
        <v>5932</v>
      </c>
    </row>
    <row r="689" spans="1:2" x14ac:dyDescent="0.2">
      <c r="A689" t="s">
        <v>6191</v>
      </c>
      <c r="B689" s="1" t="s">
        <v>5932</v>
      </c>
    </row>
    <row r="690" spans="1:2" x14ac:dyDescent="0.2">
      <c r="A690" t="s">
        <v>6191</v>
      </c>
      <c r="B690" s="1" t="s">
        <v>5932</v>
      </c>
    </row>
    <row r="691" spans="1:2" x14ac:dyDescent="0.2">
      <c r="A691" t="s">
        <v>6192</v>
      </c>
      <c r="B691" s="1" t="s">
        <v>5932</v>
      </c>
    </row>
    <row r="692" spans="1:2" x14ac:dyDescent="0.2">
      <c r="A692" t="s">
        <v>6192</v>
      </c>
      <c r="B692" s="1" t="s">
        <v>5932</v>
      </c>
    </row>
    <row r="693" spans="1:2" x14ac:dyDescent="0.2">
      <c r="A693" t="s">
        <v>6192</v>
      </c>
      <c r="B693" s="1" t="s">
        <v>5932</v>
      </c>
    </row>
    <row r="694" spans="1:2" x14ac:dyDescent="0.2">
      <c r="A694" t="s">
        <v>6192</v>
      </c>
      <c r="B694" s="1" t="s">
        <v>5932</v>
      </c>
    </row>
    <row r="695" spans="1:2" x14ac:dyDescent="0.2">
      <c r="A695" t="s">
        <v>6192</v>
      </c>
      <c r="B695" s="1" t="s">
        <v>5932</v>
      </c>
    </row>
    <row r="696" spans="1:2" x14ac:dyDescent="0.2">
      <c r="A696" t="s">
        <v>6193</v>
      </c>
      <c r="B696" s="1" t="s">
        <v>5932</v>
      </c>
    </row>
    <row r="697" spans="1:2" x14ac:dyDescent="0.2">
      <c r="A697" t="s">
        <v>6193</v>
      </c>
      <c r="B697" s="1" t="s">
        <v>5932</v>
      </c>
    </row>
    <row r="698" spans="1:2" x14ac:dyDescent="0.2">
      <c r="A698" t="s">
        <v>6194</v>
      </c>
      <c r="B698" s="1" t="s">
        <v>5932</v>
      </c>
    </row>
    <row r="699" spans="1:2" x14ac:dyDescent="0.2">
      <c r="A699" t="s">
        <v>6194</v>
      </c>
      <c r="B699" s="1" t="s">
        <v>5932</v>
      </c>
    </row>
    <row r="700" spans="1:2" x14ac:dyDescent="0.2">
      <c r="A700" t="s">
        <v>6195</v>
      </c>
      <c r="B700" s="1" t="s">
        <v>5932</v>
      </c>
    </row>
    <row r="701" spans="1:2" x14ac:dyDescent="0.2">
      <c r="A701" t="s">
        <v>6195</v>
      </c>
      <c r="B701" s="1" t="s">
        <v>5932</v>
      </c>
    </row>
    <row r="702" spans="1:2" x14ac:dyDescent="0.2">
      <c r="A702" t="s">
        <v>6195</v>
      </c>
      <c r="B702" s="1" t="s">
        <v>5932</v>
      </c>
    </row>
    <row r="703" spans="1:2" x14ac:dyDescent="0.2">
      <c r="A703" t="s">
        <v>6195</v>
      </c>
      <c r="B703" s="1" t="s">
        <v>5932</v>
      </c>
    </row>
    <row r="704" spans="1:2" x14ac:dyDescent="0.2">
      <c r="A704" t="s">
        <v>6196</v>
      </c>
      <c r="B704" s="1" t="s">
        <v>5932</v>
      </c>
    </row>
    <row r="705" spans="1:2" x14ac:dyDescent="0.2">
      <c r="A705" t="s">
        <v>6196</v>
      </c>
      <c r="B705" s="1" t="s">
        <v>5932</v>
      </c>
    </row>
    <row r="706" spans="1:2" x14ac:dyDescent="0.2">
      <c r="A706" t="s">
        <v>6197</v>
      </c>
      <c r="B706" s="1" t="s">
        <v>5932</v>
      </c>
    </row>
    <row r="707" spans="1:2" x14ac:dyDescent="0.2">
      <c r="A707" t="s">
        <v>6197</v>
      </c>
      <c r="B707" s="1" t="s">
        <v>5932</v>
      </c>
    </row>
    <row r="708" spans="1:2" x14ac:dyDescent="0.2">
      <c r="A708" t="s">
        <v>6198</v>
      </c>
      <c r="B708" s="1" t="s">
        <v>5932</v>
      </c>
    </row>
    <row r="709" spans="1:2" x14ac:dyDescent="0.2">
      <c r="A709" t="s">
        <v>6198</v>
      </c>
      <c r="B709" s="1" t="s">
        <v>5932</v>
      </c>
    </row>
    <row r="710" spans="1:2" x14ac:dyDescent="0.2">
      <c r="A710" t="s">
        <v>6198</v>
      </c>
      <c r="B710" s="1" t="s">
        <v>5932</v>
      </c>
    </row>
    <row r="711" spans="1:2" x14ac:dyDescent="0.2">
      <c r="A711" t="s">
        <v>6199</v>
      </c>
      <c r="B711" s="1" t="s">
        <v>5932</v>
      </c>
    </row>
    <row r="712" spans="1:2" x14ac:dyDescent="0.2">
      <c r="A712" t="s">
        <v>6199</v>
      </c>
      <c r="B712" s="1" t="s">
        <v>5932</v>
      </c>
    </row>
    <row r="713" spans="1:2" x14ac:dyDescent="0.2">
      <c r="A713" t="s">
        <v>6199</v>
      </c>
      <c r="B713" s="1" t="s">
        <v>5932</v>
      </c>
    </row>
    <row r="714" spans="1:2" x14ac:dyDescent="0.2">
      <c r="A714" t="s">
        <v>6199</v>
      </c>
      <c r="B714" s="1" t="s">
        <v>5932</v>
      </c>
    </row>
    <row r="715" spans="1:2" x14ac:dyDescent="0.2">
      <c r="A715" t="s">
        <v>6199</v>
      </c>
      <c r="B715" s="1" t="s">
        <v>5932</v>
      </c>
    </row>
    <row r="716" spans="1:2" x14ac:dyDescent="0.2">
      <c r="A716" t="s">
        <v>6200</v>
      </c>
      <c r="B716" s="1" t="s">
        <v>5932</v>
      </c>
    </row>
    <row r="717" spans="1:2" x14ac:dyDescent="0.2">
      <c r="A717" t="s">
        <v>6200</v>
      </c>
      <c r="B717" s="1" t="s">
        <v>5932</v>
      </c>
    </row>
    <row r="718" spans="1:2" x14ac:dyDescent="0.2">
      <c r="A718" t="s">
        <v>6200</v>
      </c>
      <c r="B718" s="1" t="s">
        <v>5932</v>
      </c>
    </row>
    <row r="719" spans="1:2" x14ac:dyDescent="0.2">
      <c r="A719" t="s">
        <v>6200</v>
      </c>
      <c r="B719" s="1" t="s">
        <v>5932</v>
      </c>
    </row>
    <row r="720" spans="1:2" x14ac:dyDescent="0.2">
      <c r="A720" t="s">
        <v>6200</v>
      </c>
      <c r="B720" s="1" t="s">
        <v>5932</v>
      </c>
    </row>
    <row r="721" spans="1:2" x14ac:dyDescent="0.2">
      <c r="A721" t="s">
        <v>6201</v>
      </c>
      <c r="B721" s="1" t="s">
        <v>5932</v>
      </c>
    </row>
    <row r="722" spans="1:2" x14ac:dyDescent="0.2">
      <c r="A722" t="s">
        <v>6201</v>
      </c>
      <c r="B722" s="1" t="s">
        <v>5932</v>
      </c>
    </row>
    <row r="723" spans="1:2" x14ac:dyDescent="0.2">
      <c r="A723" t="s">
        <v>6201</v>
      </c>
      <c r="B723" s="1" t="s">
        <v>5932</v>
      </c>
    </row>
    <row r="724" spans="1:2" x14ac:dyDescent="0.2">
      <c r="A724" t="s">
        <v>6202</v>
      </c>
      <c r="B724" s="1" t="s">
        <v>5932</v>
      </c>
    </row>
    <row r="725" spans="1:2" x14ac:dyDescent="0.2">
      <c r="A725" t="s">
        <v>6202</v>
      </c>
      <c r="B725" s="1" t="s">
        <v>5932</v>
      </c>
    </row>
    <row r="726" spans="1:2" x14ac:dyDescent="0.2">
      <c r="A726" t="s">
        <v>6203</v>
      </c>
      <c r="B726" s="1" t="s">
        <v>5932</v>
      </c>
    </row>
    <row r="727" spans="1:2" x14ac:dyDescent="0.2">
      <c r="A727" t="s">
        <v>6204</v>
      </c>
      <c r="B727" s="1" t="s">
        <v>5932</v>
      </c>
    </row>
    <row r="728" spans="1:2" x14ac:dyDescent="0.2">
      <c r="A728" t="s">
        <v>6205</v>
      </c>
      <c r="B728" s="1" t="s">
        <v>5932</v>
      </c>
    </row>
    <row r="729" spans="1:2" x14ac:dyDescent="0.2">
      <c r="A729" t="s">
        <v>6206</v>
      </c>
      <c r="B729" s="1" t="s">
        <v>5932</v>
      </c>
    </row>
    <row r="730" spans="1:2" x14ac:dyDescent="0.2">
      <c r="A730" t="s">
        <v>6206</v>
      </c>
      <c r="B730" s="1" t="s">
        <v>5932</v>
      </c>
    </row>
    <row r="731" spans="1:2" x14ac:dyDescent="0.2">
      <c r="A731" t="s">
        <v>6206</v>
      </c>
      <c r="B731" s="1" t="s">
        <v>5932</v>
      </c>
    </row>
    <row r="732" spans="1:2" x14ac:dyDescent="0.2">
      <c r="A732" t="s">
        <v>6207</v>
      </c>
      <c r="B732" s="1" t="s">
        <v>5932</v>
      </c>
    </row>
    <row r="733" spans="1:2" x14ac:dyDescent="0.2">
      <c r="A733" t="s">
        <v>6207</v>
      </c>
      <c r="B733" s="1" t="s">
        <v>5932</v>
      </c>
    </row>
    <row r="734" spans="1:2" x14ac:dyDescent="0.2">
      <c r="A734" t="s">
        <v>6208</v>
      </c>
      <c r="B734" s="1" t="s">
        <v>5932</v>
      </c>
    </row>
    <row r="735" spans="1:2" x14ac:dyDescent="0.2">
      <c r="A735" t="s">
        <v>6208</v>
      </c>
      <c r="B735" s="1" t="s">
        <v>5932</v>
      </c>
    </row>
    <row r="736" spans="1:2" x14ac:dyDescent="0.2">
      <c r="A736" t="s">
        <v>6209</v>
      </c>
      <c r="B736" s="1" t="s">
        <v>5932</v>
      </c>
    </row>
    <row r="737" spans="1:2" x14ac:dyDescent="0.2">
      <c r="A737" t="s">
        <v>6209</v>
      </c>
      <c r="B737" s="1" t="s">
        <v>5932</v>
      </c>
    </row>
    <row r="738" spans="1:2" x14ac:dyDescent="0.2">
      <c r="A738" t="s">
        <v>6209</v>
      </c>
      <c r="B738" s="1" t="s">
        <v>5932</v>
      </c>
    </row>
    <row r="739" spans="1:2" x14ac:dyDescent="0.2">
      <c r="A739" t="s">
        <v>6210</v>
      </c>
      <c r="B739" s="1" t="s">
        <v>5932</v>
      </c>
    </row>
    <row r="740" spans="1:2" x14ac:dyDescent="0.2">
      <c r="A740" t="s">
        <v>6210</v>
      </c>
      <c r="B740" s="1" t="s">
        <v>5932</v>
      </c>
    </row>
    <row r="741" spans="1:2" x14ac:dyDescent="0.2">
      <c r="A741" t="s">
        <v>6211</v>
      </c>
      <c r="B741" s="1" t="s">
        <v>5932</v>
      </c>
    </row>
    <row r="742" spans="1:2" x14ac:dyDescent="0.2">
      <c r="A742" t="s">
        <v>6211</v>
      </c>
      <c r="B742" s="1" t="s">
        <v>5932</v>
      </c>
    </row>
    <row r="743" spans="1:2" x14ac:dyDescent="0.2">
      <c r="A743" t="s">
        <v>6211</v>
      </c>
      <c r="B743" s="1" t="s">
        <v>5932</v>
      </c>
    </row>
    <row r="744" spans="1:2" x14ac:dyDescent="0.2">
      <c r="A744" t="s">
        <v>6211</v>
      </c>
      <c r="B744" s="1" t="s">
        <v>5932</v>
      </c>
    </row>
    <row r="745" spans="1:2" x14ac:dyDescent="0.2">
      <c r="A745" t="s">
        <v>6211</v>
      </c>
      <c r="B745" s="1" t="s">
        <v>5932</v>
      </c>
    </row>
    <row r="746" spans="1:2" x14ac:dyDescent="0.2">
      <c r="A746" t="s">
        <v>6212</v>
      </c>
      <c r="B746" s="1" t="s">
        <v>5932</v>
      </c>
    </row>
    <row r="747" spans="1:2" x14ac:dyDescent="0.2">
      <c r="A747" t="s">
        <v>6213</v>
      </c>
      <c r="B747" s="1" t="s">
        <v>5932</v>
      </c>
    </row>
    <row r="748" spans="1:2" x14ac:dyDescent="0.2">
      <c r="A748" t="s">
        <v>6213</v>
      </c>
      <c r="B748" s="1" t="s">
        <v>5932</v>
      </c>
    </row>
    <row r="749" spans="1:2" x14ac:dyDescent="0.2">
      <c r="A749" t="s">
        <v>6214</v>
      </c>
      <c r="B749" s="1" t="s">
        <v>5932</v>
      </c>
    </row>
    <row r="750" spans="1:2" x14ac:dyDescent="0.2">
      <c r="A750" t="s">
        <v>6214</v>
      </c>
      <c r="B750" s="1" t="s">
        <v>5932</v>
      </c>
    </row>
    <row r="751" spans="1:2" x14ac:dyDescent="0.2">
      <c r="A751" t="s">
        <v>6214</v>
      </c>
      <c r="B751" s="1" t="s">
        <v>5932</v>
      </c>
    </row>
    <row r="752" spans="1:2" x14ac:dyDescent="0.2">
      <c r="A752" t="s">
        <v>6215</v>
      </c>
      <c r="B752" s="1" t="s">
        <v>5932</v>
      </c>
    </row>
    <row r="753" spans="1:2" x14ac:dyDescent="0.2">
      <c r="A753" t="s">
        <v>6215</v>
      </c>
      <c r="B753" s="1" t="s">
        <v>5932</v>
      </c>
    </row>
    <row r="754" spans="1:2" x14ac:dyDescent="0.2">
      <c r="A754" t="s">
        <v>6215</v>
      </c>
      <c r="B754" s="1" t="s">
        <v>5932</v>
      </c>
    </row>
    <row r="755" spans="1:2" x14ac:dyDescent="0.2">
      <c r="A755" t="s">
        <v>6215</v>
      </c>
      <c r="B755" s="1" t="s">
        <v>5932</v>
      </c>
    </row>
    <row r="756" spans="1:2" x14ac:dyDescent="0.2">
      <c r="A756" t="s">
        <v>6216</v>
      </c>
      <c r="B756" s="1" t="s">
        <v>5932</v>
      </c>
    </row>
    <row r="757" spans="1:2" x14ac:dyDescent="0.2">
      <c r="A757" t="s">
        <v>6216</v>
      </c>
      <c r="B757" s="1" t="s">
        <v>5932</v>
      </c>
    </row>
    <row r="758" spans="1:2" x14ac:dyDescent="0.2">
      <c r="A758" t="s">
        <v>6216</v>
      </c>
      <c r="B758" s="1" t="s">
        <v>5932</v>
      </c>
    </row>
    <row r="759" spans="1:2" x14ac:dyDescent="0.2">
      <c r="A759" t="s">
        <v>6216</v>
      </c>
      <c r="B759" s="1" t="s">
        <v>5932</v>
      </c>
    </row>
    <row r="760" spans="1:2" x14ac:dyDescent="0.2">
      <c r="A760" t="s">
        <v>6217</v>
      </c>
      <c r="B760" s="1" t="s">
        <v>5932</v>
      </c>
    </row>
    <row r="761" spans="1:2" x14ac:dyDescent="0.2">
      <c r="A761" t="s">
        <v>6217</v>
      </c>
      <c r="B761" s="1" t="s">
        <v>5932</v>
      </c>
    </row>
    <row r="762" spans="1:2" x14ac:dyDescent="0.2">
      <c r="A762" t="s">
        <v>6218</v>
      </c>
      <c r="B762" s="1" t="s">
        <v>5932</v>
      </c>
    </row>
    <row r="763" spans="1:2" x14ac:dyDescent="0.2">
      <c r="A763" t="s">
        <v>6218</v>
      </c>
      <c r="B763" s="1" t="s">
        <v>5932</v>
      </c>
    </row>
    <row r="764" spans="1:2" x14ac:dyDescent="0.2">
      <c r="A764" t="s">
        <v>6218</v>
      </c>
      <c r="B764" s="1" t="s">
        <v>5932</v>
      </c>
    </row>
    <row r="765" spans="1:2" x14ac:dyDescent="0.2">
      <c r="A765" t="s">
        <v>6218</v>
      </c>
      <c r="B765" s="1" t="s">
        <v>5932</v>
      </c>
    </row>
    <row r="766" spans="1:2" x14ac:dyDescent="0.2">
      <c r="A766" t="s">
        <v>6219</v>
      </c>
      <c r="B766" s="1" t="s">
        <v>5932</v>
      </c>
    </row>
    <row r="767" spans="1:2" x14ac:dyDescent="0.2">
      <c r="A767" t="s">
        <v>6219</v>
      </c>
      <c r="B767" s="1" t="s">
        <v>5932</v>
      </c>
    </row>
    <row r="768" spans="1:2" x14ac:dyDescent="0.2">
      <c r="A768" t="s">
        <v>6219</v>
      </c>
      <c r="B768" s="1" t="s">
        <v>5932</v>
      </c>
    </row>
    <row r="769" spans="1:2" x14ac:dyDescent="0.2">
      <c r="A769" t="s">
        <v>6220</v>
      </c>
      <c r="B769" s="1" t="s">
        <v>5932</v>
      </c>
    </row>
    <row r="770" spans="1:2" x14ac:dyDescent="0.2">
      <c r="A770" t="s">
        <v>6220</v>
      </c>
      <c r="B770" s="1" t="s">
        <v>5932</v>
      </c>
    </row>
    <row r="771" spans="1:2" x14ac:dyDescent="0.2">
      <c r="A771" t="s">
        <v>6220</v>
      </c>
      <c r="B771" s="1" t="s">
        <v>5932</v>
      </c>
    </row>
    <row r="772" spans="1:2" x14ac:dyDescent="0.2">
      <c r="A772" t="s">
        <v>6220</v>
      </c>
      <c r="B772" s="1" t="s">
        <v>5932</v>
      </c>
    </row>
    <row r="773" spans="1:2" x14ac:dyDescent="0.2">
      <c r="A773" t="s">
        <v>6221</v>
      </c>
      <c r="B773" s="1" t="s">
        <v>5932</v>
      </c>
    </row>
    <row r="774" spans="1:2" x14ac:dyDescent="0.2">
      <c r="A774" t="s">
        <v>6221</v>
      </c>
      <c r="B774" s="1" t="s">
        <v>5932</v>
      </c>
    </row>
    <row r="775" spans="1:2" x14ac:dyDescent="0.2">
      <c r="A775" t="s">
        <v>6221</v>
      </c>
      <c r="B775" s="1" t="s">
        <v>5932</v>
      </c>
    </row>
    <row r="776" spans="1:2" x14ac:dyDescent="0.2">
      <c r="A776" t="s">
        <v>6221</v>
      </c>
      <c r="B776" s="1" t="s">
        <v>5932</v>
      </c>
    </row>
    <row r="777" spans="1:2" x14ac:dyDescent="0.2">
      <c r="A777" t="s">
        <v>6221</v>
      </c>
      <c r="B777" s="1" t="s">
        <v>5932</v>
      </c>
    </row>
    <row r="778" spans="1:2" x14ac:dyDescent="0.2">
      <c r="A778" t="s">
        <v>6221</v>
      </c>
      <c r="B778" s="1" t="s">
        <v>5932</v>
      </c>
    </row>
    <row r="779" spans="1:2" x14ac:dyDescent="0.2">
      <c r="A779" t="s">
        <v>6221</v>
      </c>
      <c r="B779" s="1" t="s">
        <v>5932</v>
      </c>
    </row>
    <row r="780" spans="1:2" x14ac:dyDescent="0.2">
      <c r="A780" t="s">
        <v>6222</v>
      </c>
      <c r="B780" s="1" t="s">
        <v>5932</v>
      </c>
    </row>
    <row r="781" spans="1:2" x14ac:dyDescent="0.2">
      <c r="A781" t="s">
        <v>6222</v>
      </c>
      <c r="B781" s="1" t="s">
        <v>5932</v>
      </c>
    </row>
    <row r="782" spans="1:2" x14ac:dyDescent="0.2">
      <c r="A782" t="s">
        <v>6222</v>
      </c>
      <c r="B782" s="1" t="s">
        <v>5932</v>
      </c>
    </row>
    <row r="783" spans="1:2" x14ac:dyDescent="0.2">
      <c r="A783" t="s">
        <v>6222</v>
      </c>
      <c r="B783" s="1" t="s">
        <v>5932</v>
      </c>
    </row>
    <row r="784" spans="1:2" x14ac:dyDescent="0.2">
      <c r="A784" t="s">
        <v>6222</v>
      </c>
      <c r="B784" s="1" t="s">
        <v>5932</v>
      </c>
    </row>
    <row r="785" spans="1:2" x14ac:dyDescent="0.2">
      <c r="A785" t="s">
        <v>6222</v>
      </c>
      <c r="B785" s="1" t="s">
        <v>5932</v>
      </c>
    </row>
    <row r="786" spans="1:2" x14ac:dyDescent="0.2">
      <c r="A786" t="s">
        <v>6222</v>
      </c>
      <c r="B786" s="1" t="s">
        <v>5932</v>
      </c>
    </row>
    <row r="787" spans="1:2" x14ac:dyDescent="0.2">
      <c r="A787" t="s">
        <v>6222</v>
      </c>
      <c r="B787" s="1" t="s">
        <v>5932</v>
      </c>
    </row>
    <row r="788" spans="1:2" x14ac:dyDescent="0.2">
      <c r="A788" t="s">
        <v>6223</v>
      </c>
      <c r="B788" s="1" t="s">
        <v>5932</v>
      </c>
    </row>
    <row r="789" spans="1:2" x14ac:dyDescent="0.2">
      <c r="A789" t="s">
        <v>6224</v>
      </c>
      <c r="B789" s="1" t="s">
        <v>5932</v>
      </c>
    </row>
    <row r="790" spans="1:2" x14ac:dyDescent="0.2">
      <c r="A790" t="s">
        <v>6224</v>
      </c>
      <c r="B790" s="1" t="s">
        <v>5932</v>
      </c>
    </row>
    <row r="791" spans="1:2" x14ac:dyDescent="0.2">
      <c r="A791" t="s">
        <v>6225</v>
      </c>
      <c r="B791" s="1" t="s">
        <v>5932</v>
      </c>
    </row>
    <row r="792" spans="1:2" x14ac:dyDescent="0.2">
      <c r="A792" t="s">
        <v>6225</v>
      </c>
      <c r="B792" s="1" t="s">
        <v>5932</v>
      </c>
    </row>
    <row r="793" spans="1:2" x14ac:dyDescent="0.2">
      <c r="A793" t="s">
        <v>6225</v>
      </c>
      <c r="B793" s="1" t="s">
        <v>5932</v>
      </c>
    </row>
    <row r="794" spans="1:2" x14ac:dyDescent="0.2">
      <c r="A794" t="s">
        <v>6225</v>
      </c>
      <c r="B794" s="1" t="s">
        <v>5932</v>
      </c>
    </row>
    <row r="795" spans="1:2" x14ac:dyDescent="0.2">
      <c r="A795" t="s">
        <v>6225</v>
      </c>
      <c r="B795" s="1" t="s">
        <v>5932</v>
      </c>
    </row>
    <row r="796" spans="1:2" x14ac:dyDescent="0.2">
      <c r="A796" t="s">
        <v>6225</v>
      </c>
      <c r="B796" s="1" t="s">
        <v>5932</v>
      </c>
    </row>
    <row r="797" spans="1:2" x14ac:dyDescent="0.2">
      <c r="A797" t="s">
        <v>6225</v>
      </c>
      <c r="B797" s="1" t="s">
        <v>5932</v>
      </c>
    </row>
    <row r="798" spans="1:2" x14ac:dyDescent="0.2">
      <c r="A798" t="s">
        <v>6226</v>
      </c>
      <c r="B798" s="1" t="s">
        <v>5932</v>
      </c>
    </row>
    <row r="799" spans="1:2" x14ac:dyDescent="0.2">
      <c r="A799" t="s">
        <v>6227</v>
      </c>
      <c r="B799" s="1" t="s">
        <v>5932</v>
      </c>
    </row>
    <row r="800" spans="1:2" x14ac:dyDescent="0.2">
      <c r="A800" t="s">
        <v>6228</v>
      </c>
      <c r="B800" s="1" t="s">
        <v>5932</v>
      </c>
    </row>
    <row r="801" spans="1:2" x14ac:dyDescent="0.2">
      <c r="A801" t="s">
        <v>6228</v>
      </c>
      <c r="B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8D592-F276-4803-B323-5D5440069392}">
  <dimension ref="A1:C5"/>
  <sheetViews>
    <sheetView tabSelected="1" zoomScaleNormal="100" workbookViewId="0">
      <selection activeCell="U6" sqref="U6"/>
    </sheetView>
  </sheetViews>
  <sheetFormatPr defaultRowHeight="12.75" x14ac:dyDescent="0.2"/>
  <cols>
    <col min="1" max="1" width="16.140625" style="15" customWidth="1"/>
    <col min="2" max="2" width="13.5703125" style="15" customWidth="1"/>
    <col min="3" max="22" width="9.140625" style="15"/>
    <col min="23" max="23" width="13.28515625" style="15" customWidth="1"/>
    <col min="24" max="24" width="12.42578125" style="15" bestFit="1" customWidth="1"/>
    <col min="25" max="16384" width="9.140625" style="15"/>
  </cols>
  <sheetData>
    <row r="1" spans="1:3" x14ac:dyDescent="0.2">
      <c r="A1" s="12" t="s">
        <v>10968</v>
      </c>
      <c r="B1" s="13"/>
      <c r="C1" s="14"/>
    </row>
    <row r="2" spans="1:3" x14ac:dyDescent="0.2">
      <c r="A2" s="16" t="s">
        <v>10969</v>
      </c>
      <c r="B2" s="17">
        <f>SUM('Ключевые метрики'!B:B)</f>
        <v>2297200.8603000017</v>
      </c>
      <c r="C2" s="16"/>
    </row>
    <row r="3" spans="1:3" x14ac:dyDescent="0.2">
      <c r="A3" s="16" t="s">
        <v>10970</v>
      </c>
      <c r="B3" s="17">
        <f>SUM('Ключевые метрики'!C:C)</f>
        <v>286397.02170000022</v>
      </c>
      <c r="C3" s="16"/>
    </row>
    <row r="4" spans="1:3" x14ac:dyDescent="0.2">
      <c r="A4" s="16" t="s">
        <v>10971</v>
      </c>
      <c r="B4" s="18">
        <f>B3/B2</f>
        <v>0.12467217240315605</v>
      </c>
      <c r="C4" s="16"/>
    </row>
    <row r="5" spans="1:3" x14ac:dyDescent="0.2">
      <c r="A5" s="16" t="s">
        <v>10972</v>
      </c>
      <c r="B5" s="18">
        <f>AVERAGE('Ключевые метрики'!E:E)</f>
        <v>0.15627581866074175</v>
      </c>
      <c r="C5" s="16"/>
    </row>
  </sheetData>
  <mergeCells count="1">
    <mergeCell ref="A1:C1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DFD1601-D935-4BC2-8EA3-007B7DAEBBF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'Ключевые метрики'!E2:E5</xm:f>
              <xm:sqref>C5</xm:sqref>
            </x14:sparkline>
          </x14:sparklines>
        </x14:sparklineGroup>
        <x14:sparklineGroup displayEmptyCellsAs="gap" xr2:uid="{CA9B05A5-5A19-44A6-9347-E462FB6F4B2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'Ключевые метрики'!B2:B5</xm:f>
              <xm:sqref>C2</xm:sqref>
            </x14:sparkline>
          </x14:sparklines>
        </x14:sparklineGroup>
        <x14:sparklineGroup displayEmptyCellsAs="gap" xr2:uid="{4227497F-1F7B-44A3-8527-D2C3EC1B4F3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'Ключевые метрики'!D2:D5</xm:f>
              <xm:sqref>C4</xm:sqref>
            </x14:sparkline>
          </x14:sparklines>
        </x14:sparklineGroup>
        <x14:sparklineGroup displayEmptyCellsAs="gap" xr2:uid="{8B1F93A3-5FBC-4451-BA2D-FC00A77DED6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'Ключевые метрики'!C2:C5</xm:f>
              <xm:sqref>C3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2B47F-246A-4CB1-9710-FDC4C17A3440}">
  <dimension ref="A1:B4"/>
  <sheetViews>
    <sheetView workbookViewId="0">
      <selection activeCell="B41" sqref="B41"/>
    </sheetView>
  </sheetViews>
  <sheetFormatPr defaultRowHeight="12.75" x14ac:dyDescent="0.2"/>
  <cols>
    <col min="1" max="1" width="20.7109375" bestFit="1" customWidth="1"/>
    <col min="2" max="2" width="33.140625" bestFit="1" customWidth="1"/>
  </cols>
  <sheetData>
    <row r="1" spans="1:2" x14ac:dyDescent="0.2">
      <c r="A1" s="4" t="s">
        <v>10942</v>
      </c>
      <c r="B1" t="s">
        <v>10962</v>
      </c>
    </row>
    <row r="2" spans="1:2" x14ac:dyDescent="0.2">
      <c r="A2" s="5" t="s">
        <v>10963</v>
      </c>
      <c r="B2" s="3">
        <v>9194</v>
      </c>
    </row>
    <row r="3" spans="1:2" x14ac:dyDescent="0.2">
      <c r="A3" s="5" t="s">
        <v>5932</v>
      </c>
      <c r="B3" s="3">
        <v>800</v>
      </c>
    </row>
    <row r="4" spans="1:2" x14ac:dyDescent="0.2">
      <c r="A4" s="5" t="s">
        <v>10943</v>
      </c>
      <c r="B4" s="3">
        <v>9994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E89B1-A384-45FD-A876-A8F8750D5880}">
  <dimension ref="A1:B6"/>
  <sheetViews>
    <sheetView workbookViewId="0">
      <selection activeCell="D39" sqref="D39"/>
    </sheetView>
  </sheetViews>
  <sheetFormatPr defaultRowHeight="12.75" x14ac:dyDescent="0.2"/>
  <cols>
    <col min="1" max="1" width="20.7109375" bestFit="1" customWidth="1"/>
    <col min="2" max="2" width="29.85546875" bestFit="1" customWidth="1"/>
  </cols>
  <sheetData>
    <row r="1" spans="1:2" x14ac:dyDescent="0.2">
      <c r="A1" s="4" t="s">
        <v>10942</v>
      </c>
      <c r="B1" t="s">
        <v>10964</v>
      </c>
    </row>
    <row r="2" spans="1:2" x14ac:dyDescent="0.2">
      <c r="A2" s="5" t="s">
        <v>97</v>
      </c>
      <c r="B2" s="7">
        <v>2323</v>
      </c>
    </row>
    <row r="3" spans="1:2" x14ac:dyDescent="0.2">
      <c r="A3" s="5" t="s">
        <v>135</v>
      </c>
      <c r="B3" s="7">
        <v>2848</v>
      </c>
    </row>
    <row r="4" spans="1:2" x14ac:dyDescent="0.2">
      <c r="A4" s="5" t="s">
        <v>28</v>
      </c>
      <c r="B4" s="7">
        <v>1620</v>
      </c>
    </row>
    <row r="5" spans="1:2" x14ac:dyDescent="0.2">
      <c r="A5" s="5" t="s">
        <v>41</v>
      </c>
      <c r="B5" s="7">
        <v>3203</v>
      </c>
    </row>
    <row r="6" spans="1:2" x14ac:dyDescent="0.2">
      <c r="A6" s="5" t="s">
        <v>10943</v>
      </c>
      <c r="B6" s="7">
        <v>9994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9E0D2-8DF2-4E4F-9F8F-2A606F995DBF}">
  <dimension ref="A1:G51"/>
  <sheetViews>
    <sheetView workbookViewId="0">
      <selection activeCell="I38" sqref="I38"/>
    </sheetView>
  </sheetViews>
  <sheetFormatPr defaultRowHeight="12.75" x14ac:dyDescent="0.2"/>
  <cols>
    <col min="1" max="1" width="21.28515625" bestFit="1" customWidth="1"/>
    <col min="2" max="2" width="17.5703125" bestFit="1" customWidth="1"/>
    <col min="3" max="3" width="23.85546875" bestFit="1" customWidth="1"/>
  </cols>
  <sheetData>
    <row r="1" spans="1:7" x14ac:dyDescent="0.2">
      <c r="A1" s="4" t="s">
        <v>8</v>
      </c>
      <c r="B1" s="4" t="s">
        <v>10</v>
      </c>
      <c r="C1" t="s">
        <v>10960</v>
      </c>
      <c r="E1" s="19" t="s">
        <v>8</v>
      </c>
      <c r="F1" s="19" t="s">
        <v>10</v>
      </c>
      <c r="G1" s="19" t="s">
        <v>17</v>
      </c>
    </row>
    <row r="2" spans="1:7" x14ac:dyDescent="0.2">
      <c r="A2" t="s">
        <v>25</v>
      </c>
      <c r="B2" t="s">
        <v>320</v>
      </c>
      <c r="C2" s="7">
        <v>19510.639999999992</v>
      </c>
      <c r="E2" s="10" t="s">
        <v>25</v>
      </c>
      <c r="F2" s="10" t="s">
        <v>320</v>
      </c>
      <c r="G2" s="11">
        <v>19510.639999999992</v>
      </c>
    </row>
    <row r="3" spans="1:7" x14ac:dyDescent="0.2">
      <c r="A3" t="s">
        <v>25</v>
      </c>
      <c r="B3" t="s">
        <v>279</v>
      </c>
      <c r="C3" s="7">
        <v>35282.000999999997</v>
      </c>
      <c r="E3" s="10" t="s">
        <v>25</v>
      </c>
      <c r="F3" s="10" t="s">
        <v>279</v>
      </c>
      <c r="G3" s="11">
        <v>35282.000999999997</v>
      </c>
    </row>
    <row r="4" spans="1:7" x14ac:dyDescent="0.2">
      <c r="A4" t="s">
        <v>25</v>
      </c>
      <c r="B4" t="s">
        <v>1481</v>
      </c>
      <c r="C4" s="7">
        <v>11678.129999999997</v>
      </c>
      <c r="E4" s="10" t="s">
        <v>25</v>
      </c>
      <c r="F4" s="10" t="s">
        <v>1481</v>
      </c>
      <c r="G4" s="11">
        <v>11678.129999999997</v>
      </c>
    </row>
    <row r="5" spans="1:7" x14ac:dyDescent="0.2">
      <c r="A5" t="s">
        <v>25</v>
      </c>
      <c r="B5" t="s">
        <v>40</v>
      </c>
      <c r="C5" s="7">
        <v>457687.63150000101</v>
      </c>
      <c r="E5" s="10" t="s">
        <v>25</v>
      </c>
      <c r="F5" s="10" t="s">
        <v>40</v>
      </c>
      <c r="G5" s="11">
        <v>457687.63150000101</v>
      </c>
    </row>
    <row r="6" spans="1:7" x14ac:dyDescent="0.2">
      <c r="A6" t="s">
        <v>25</v>
      </c>
      <c r="B6" t="s">
        <v>404</v>
      </c>
      <c r="C6" s="7">
        <v>32108.117999999995</v>
      </c>
      <c r="E6" s="10" t="s">
        <v>25</v>
      </c>
      <c r="F6" s="10" t="s">
        <v>404</v>
      </c>
      <c r="G6" s="11">
        <v>32108.117999999995</v>
      </c>
    </row>
    <row r="7" spans="1:7" x14ac:dyDescent="0.2">
      <c r="A7" t="s">
        <v>25</v>
      </c>
      <c r="B7" t="s">
        <v>658</v>
      </c>
      <c r="C7" s="7">
        <v>13384.356999999996</v>
      </c>
      <c r="E7" s="10" t="s">
        <v>25</v>
      </c>
      <c r="F7" s="10" t="s">
        <v>658</v>
      </c>
      <c r="G7" s="11">
        <v>13384.356999999996</v>
      </c>
    </row>
    <row r="8" spans="1:7" x14ac:dyDescent="0.2">
      <c r="A8" t="s">
        <v>25</v>
      </c>
      <c r="B8" t="s">
        <v>220</v>
      </c>
      <c r="C8" s="7">
        <v>27451.068999999992</v>
      </c>
      <c r="E8" s="10" t="s">
        <v>25</v>
      </c>
      <c r="F8" s="10" t="s">
        <v>220</v>
      </c>
      <c r="G8" s="11">
        <v>27451.068999999992</v>
      </c>
    </row>
    <row r="9" spans="1:7" x14ac:dyDescent="0.2">
      <c r="A9" t="s">
        <v>25</v>
      </c>
      <c r="B9" t="s">
        <v>2548</v>
      </c>
      <c r="C9" s="7">
        <v>2865.0199999999995</v>
      </c>
      <c r="E9" s="10" t="s">
        <v>25</v>
      </c>
      <c r="F9" s="10" t="s">
        <v>2548</v>
      </c>
      <c r="G9" s="11">
        <v>2865.0199999999995</v>
      </c>
    </row>
    <row r="10" spans="1:7" x14ac:dyDescent="0.2">
      <c r="A10" t="s">
        <v>25</v>
      </c>
      <c r="B10" t="s">
        <v>50</v>
      </c>
      <c r="C10" s="7">
        <v>89473.707999999999</v>
      </c>
      <c r="E10" s="10" t="s">
        <v>25</v>
      </c>
      <c r="F10" s="10" t="s">
        <v>50</v>
      </c>
      <c r="G10" s="11">
        <v>89473.707999999999</v>
      </c>
    </row>
    <row r="11" spans="1:7" x14ac:dyDescent="0.2">
      <c r="A11" t="s">
        <v>25</v>
      </c>
      <c r="B11" t="s">
        <v>1111</v>
      </c>
      <c r="C11" s="7">
        <v>49095.840000000004</v>
      </c>
      <c r="E11" s="10" t="s">
        <v>25</v>
      </c>
      <c r="F11" s="10" t="s">
        <v>1111</v>
      </c>
      <c r="G11" s="11">
        <v>49095.840000000004</v>
      </c>
    </row>
    <row r="12" spans="1:7" x14ac:dyDescent="0.2">
      <c r="A12" t="s">
        <v>25</v>
      </c>
      <c r="B12" t="s">
        <v>4748</v>
      </c>
      <c r="C12" s="7">
        <v>4382.4860000000017</v>
      </c>
      <c r="E12" s="10" t="s">
        <v>25</v>
      </c>
      <c r="F12" s="10" t="s">
        <v>4748</v>
      </c>
      <c r="G12" s="11">
        <v>4382.4860000000017</v>
      </c>
    </row>
    <row r="13" spans="1:7" x14ac:dyDescent="0.2">
      <c r="A13" t="s">
        <v>25</v>
      </c>
      <c r="B13" t="s">
        <v>191</v>
      </c>
      <c r="C13" s="7">
        <v>80166.10099999985</v>
      </c>
      <c r="E13" s="10" t="s">
        <v>25</v>
      </c>
      <c r="F13" s="10" t="s">
        <v>191</v>
      </c>
      <c r="G13" s="11">
        <v>80166.10099999985</v>
      </c>
    </row>
    <row r="14" spans="1:7" x14ac:dyDescent="0.2">
      <c r="A14" t="s">
        <v>25</v>
      </c>
      <c r="B14" t="s">
        <v>228</v>
      </c>
      <c r="C14" s="7">
        <v>53555.360000000001</v>
      </c>
      <c r="E14" s="10" t="s">
        <v>25</v>
      </c>
      <c r="F14" s="10" t="s">
        <v>228</v>
      </c>
      <c r="G14" s="11">
        <v>53555.360000000001</v>
      </c>
    </row>
    <row r="15" spans="1:7" x14ac:dyDescent="0.2">
      <c r="A15" t="s">
        <v>25</v>
      </c>
      <c r="B15" t="s">
        <v>432</v>
      </c>
      <c r="C15" s="7">
        <v>4579.7599999999993</v>
      </c>
      <c r="E15" s="10" t="s">
        <v>25</v>
      </c>
      <c r="F15" s="10" t="s">
        <v>432</v>
      </c>
      <c r="G15" s="11">
        <v>4579.7599999999993</v>
      </c>
    </row>
    <row r="16" spans="1:7" x14ac:dyDescent="0.2">
      <c r="A16" t="s">
        <v>25</v>
      </c>
      <c r="B16" t="s">
        <v>3668</v>
      </c>
      <c r="C16" s="7">
        <v>2914.31</v>
      </c>
      <c r="E16" s="10" t="s">
        <v>25</v>
      </c>
      <c r="F16" s="10" t="s">
        <v>3668</v>
      </c>
      <c r="G16" s="11">
        <v>2914.31</v>
      </c>
    </row>
    <row r="17" spans="1:7" x14ac:dyDescent="0.2">
      <c r="A17" t="s">
        <v>25</v>
      </c>
      <c r="B17" t="s">
        <v>27</v>
      </c>
      <c r="C17" s="7">
        <v>36591.749999999971</v>
      </c>
      <c r="E17" s="10" t="s">
        <v>25</v>
      </c>
      <c r="F17" s="10" t="s">
        <v>27</v>
      </c>
      <c r="G17" s="11">
        <v>36591.749999999971</v>
      </c>
    </row>
    <row r="18" spans="1:7" x14ac:dyDescent="0.2">
      <c r="A18" t="s">
        <v>25</v>
      </c>
      <c r="B18" t="s">
        <v>648</v>
      </c>
      <c r="C18" s="7">
        <v>9217.0299999999988</v>
      </c>
      <c r="E18" s="10" t="s">
        <v>25</v>
      </c>
      <c r="F18" s="10" t="s">
        <v>648</v>
      </c>
      <c r="G18" s="11">
        <v>9217.0299999999988</v>
      </c>
    </row>
    <row r="19" spans="1:7" x14ac:dyDescent="0.2">
      <c r="A19" t="s">
        <v>25</v>
      </c>
      <c r="B19" t="s">
        <v>4136</v>
      </c>
      <c r="C19" s="7">
        <v>1270.53</v>
      </c>
      <c r="E19" s="10" t="s">
        <v>25</v>
      </c>
      <c r="F19" s="10" t="s">
        <v>4136</v>
      </c>
      <c r="G19" s="11">
        <v>1270.53</v>
      </c>
    </row>
    <row r="20" spans="1:7" x14ac:dyDescent="0.2">
      <c r="A20" t="s">
        <v>25</v>
      </c>
      <c r="B20" t="s">
        <v>2320</v>
      </c>
      <c r="C20" s="7">
        <v>23705.523000000005</v>
      </c>
      <c r="E20" s="10" t="s">
        <v>25</v>
      </c>
      <c r="F20" s="10" t="s">
        <v>2320</v>
      </c>
      <c r="G20" s="11">
        <v>23705.523000000005</v>
      </c>
    </row>
    <row r="21" spans="1:7" x14ac:dyDescent="0.2">
      <c r="A21" t="s">
        <v>25</v>
      </c>
      <c r="B21" t="s">
        <v>1088</v>
      </c>
      <c r="C21" s="7">
        <v>28634.43399999999</v>
      </c>
      <c r="E21" s="10" t="s">
        <v>25</v>
      </c>
      <c r="F21" s="10" t="s">
        <v>1088</v>
      </c>
      <c r="G21" s="11">
        <v>28634.43399999999</v>
      </c>
    </row>
    <row r="22" spans="1:7" x14ac:dyDescent="0.2">
      <c r="A22" t="s">
        <v>25</v>
      </c>
      <c r="B22" t="s">
        <v>214</v>
      </c>
      <c r="C22" s="7">
        <v>76269.614000000016</v>
      </c>
      <c r="E22" s="10" t="s">
        <v>25</v>
      </c>
      <c r="F22" s="10" t="s">
        <v>214</v>
      </c>
      <c r="G22" s="11">
        <v>76269.614000000016</v>
      </c>
    </row>
    <row r="23" spans="1:7" x14ac:dyDescent="0.2">
      <c r="A23" t="s">
        <v>25</v>
      </c>
      <c r="B23" t="s">
        <v>206</v>
      </c>
      <c r="C23" s="7">
        <v>29863.149999999994</v>
      </c>
      <c r="E23" s="10" t="s">
        <v>25</v>
      </c>
      <c r="F23" s="10" t="s">
        <v>206</v>
      </c>
      <c r="G23" s="11">
        <v>29863.149999999994</v>
      </c>
    </row>
    <row r="24" spans="1:7" x14ac:dyDescent="0.2">
      <c r="A24" t="s">
        <v>25</v>
      </c>
      <c r="B24" t="s">
        <v>1296</v>
      </c>
      <c r="C24" s="7">
        <v>10771.34</v>
      </c>
      <c r="E24" s="10" t="s">
        <v>25</v>
      </c>
      <c r="F24" s="10" t="s">
        <v>1296</v>
      </c>
      <c r="G24" s="11">
        <v>10771.34</v>
      </c>
    </row>
    <row r="25" spans="1:7" x14ac:dyDescent="0.2">
      <c r="A25" t="s">
        <v>25</v>
      </c>
      <c r="B25" t="s">
        <v>527</v>
      </c>
      <c r="C25" s="7">
        <v>22205.149999999998</v>
      </c>
      <c r="E25" s="10" t="s">
        <v>25</v>
      </c>
      <c r="F25" s="10" t="s">
        <v>527</v>
      </c>
      <c r="G25" s="11">
        <v>22205.149999999998</v>
      </c>
    </row>
    <row r="26" spans="1:7" x14ac:dyDescent="0.2">
      <c r="A26" t="s">
        <v>25</v>
      </c>
      <c r="B26" t="s">
        <v>1528</v>
      </c>
      <c r="C26" s="7">
        <v>5589.3519999999971</v>
      </c>
      <c r="E26" s="10" t="s">
        <v>25</v>
      </c>
      <c r="F26" s="10" t="s">
        <v>1528</v>
      </c>
      <c r="G26" s="11">
        <v>5589.3519999999971</v>
      </c>
    </row>
    <row r="27" spans="1:7" x14ac:dyDescent="0.2">
      <c r="A27" t="s">
        <v>25</v>
      </c>
      <c r="B27" t="s">
        <v>126</v>
      </c>
      <c r="C27" s="7">
        <v>7464.9299999999985</v>
      </c>
      <c r="E27" s="10" t="s">
        <v>25</v>
      </c>
      <c r="F27" s="10" t="s">
        <v>126</v>
      </c>
      <c r="G27" s="11">
        <v>7464.9299999999985</v>
      </c>
    </row>
    <row r="28" spans="1:7" x14ac:dyDescent="0.2">
      <c r="A28" t="s">
        <v>25</v>
      </c>
      <c r="B28" t="s">
        <v>1215</v>
      </c>
      <c r="C28" s="7">
        <v>16729.101999999999</v>
      </c>
      <c r="E28" s="10" t="s">
        <v>25</v>
      </c>
      <c r="F28" s="10" t="s">
        <v>1215</v>
      </c>
      <c r="G28" s="11">
        <v>16729.101999999999</v>
      </c>
    </row>
    <row r="29" spans="1:7" x14ac:dyDescent="0.2">
      <c r="A29" t="s">
        <v>25</v>
      </c>
      <c r="B29" t="s">
        <v>2291</v>
      </c>
      <c r="C29" s="7">
        <v>7292.5239999999994</v>
      </c>
      <c r="E29" s="10" t="s">
        <v>25</v>
      </c>
      <c r="F29" s="10" t="s">
        <v>2291</v>
      </c>
      <c r="G29" s="11">
        <v>7292.5239999999994</v>
      </c>
    </row>
    <row r="30" spans="1:7" x14ac:dyDescent="0.2">
      <c r="A30" t="s">
        <v>25</v>
      </c>
      <c r="B30" t="s">
        <v>693</v>
      </c>
      <c r="C30" s="7">
        <v>35764.312000000013</v>
      </c>
      <c r="E30" s="10" t="s">
        <v>25</v>
      </c>
      <c r="F30" s="10" t="s">
        <v>693</v>
      </c>
      <c r="G30" s="11">
        <v>35764.312000000013</v>
      </c>
    </row>
    <row r="31" spans="1:7" x14ac:dyDescent="0.2">
      <c r="A31" t="s">
        <v>25</v>
      </c>
      <c r="B31" t="s">
        <v>588</v>
      </c>
      <c r="C31" s="7">
        <v>4783.5220000000008</v>
      </c>
      <c r="E31" s="10" t="s">
        <v>25</v>
      </c>
      <c r="F31" s="10" t="s">
        <v>588</v>
      </c>
      <c r="G31" s="11">
        <v>4783.5220000000008</v>
      </c>
    </row>
    <row r="32" spans="1:7" x14ac:dyDescent="0.2">
      <c r="A32" t="s">
        <v>25</v>
      </c>
      <c r="B32" t="s">
        <v>240</v>
      </c>
      <c r="C32" s="7">
        <v>310876.27099999978</v>
      </c>
      <c r="E32" s="10" t="s">
        <v>25</v>
      </c>
      <c r="F32" s="10" t="s">
        <v>240</v>
      </c>
      <c r="G32" s="11">
        <v>310876.27099999978</v>
      </c>
    </row>
    <row r="33" spans="1:7" x14ac:dyDescent="0.2">
      <c r="A33" t="s">
        <v>25</v>
      </c>
      <c r="B33" t="s">
        <v>82</v>
      </c>
      <c r="C33" s="7">
        <v>55603.163999999968</v>
      </c>
      <c r="E33" s="10" t="s">
        <v>25</v>
      </c>
      <c r="F33" s="10" t="s">
        <v>82</v>
      </c>
      <c r="G33" s="11">
        <v>55603.163999999968</v>
      </c>
    </row>
    <row r="34" spans="1:7" x14ac:dyDescent="0.2">
      <c r="A34" t="s">
        <v>25</v>
      </c>
      <c r="B34" t="s">
        <v>5287</v>
      </c>
      <c r="C34" s="7">
        <v>919.91</v>
      </c>
      <c r="E34" s="10" t="s">
        <v>25</v>
      </c>
      <c r="F34" s="10" t="s">
        <v>5287</v>
      </c>
      <c r="G34" s="11">
        <v>919.91</v>
      </c>
    </row>
    <row r="35" spans="1:7" x14ac:dyDescent="0.2">
      <c r="A35" t="s">
        <v>25</v>
      </c>
      <c r="B35" t="s">
        <v>440</v>
      </c>
      <c r="C35" s="7">
        <v>78258.135999999926</v>
      </c>
      <c r="E35" s="10" t="s">
        <v>25</v>
      </c>
      <c r="F35" s="10" t="s">
        <v>440</v>
      </c>
      <c r="G35" s="11">
        <v>78258.135999999926</v>
      </c>
    </row>
    <row r="36" spans="1:7" x14ac:dyDescent="0.2">
      <c r="A36" t="s">
        <v>25</v>
      </c>
      <c r="B36" t="s">
        <v>572</v>
      </c>
      <c r="C36" s="7">
        <v>19683.390000000003</v>
      </c>
      <c r="E36" s="10" t="s">
        <v>25</v>
      </c>
      <c r="F36" s="10" t="s">
        <v>572</v>
      </c>
      <c r="G36" s="11">
        <v>19683.390000000003</v>
      </c>
    </row>
    <row r="37" spans="1:7" x14ac:dyDescent="0.2">
      <c r="A37" t="s">
        <v>25</v>
      </c>
      <c r="B37" t="s">
        <v>373</v>
      </c>
      <c r="C37" s="7">
        <v>17431.149999999991</v>
      </c>
      <c r="E37" s="10" t="s">
        <v>25</v>
      </c>
      <c r="F37" s="10" t="s">
        <v>373</v>
      </c>
      <c r="G37" s="11">
        <v>17431.149999999991</v>
      </c>
    </row>
    <row r="38" spans="1:7" x14ac:dyDescent="0.2">
      <c r="A38" t="s">
        <v>25</v>
      </c>
      <c r="B38" t="s">
        <v>134</v>
      </c>
      <c r="C38" s="7">
        <v>116511.91400000003</v>
      </c>
      <c r="E38" s="10" t="s">
        <v>25</v>
      </c>
      <c r="F38" s="10" t="s">
        <v>134</v>
      </c>
      <c r="G38" s="11">
        <v>116511.91400000003</v>
      </c>
    </row>
    <row r="39" spans="1:7" x14ac:dyDescent="0.2">
      <c r="A39" t="s">
        <v>25</v>
      </c>
      <c r="B39" t="s">
        <v>1221</v>
      </c>
      <c r="C39" s="7">
        <v>22627.955999999995</v>
      </c>
      <c r="E39" s="10" t="s">
        <v>25</v>
      </c>
      <c r="F39" s="10" t="s">
        <v>1221</v>
      </c>
      <c r="G39" s="11">
        <v>22627.955999999995</v>
      </c>
    </row>
    <row r="40" spans="1:7" x14ac:dyDescent="0.2">
      <c r="A40" t="s">
        <v>25</v>
      </c>
      <c r="B40" t="s">
        <v>341</v>
      </c>
      <c r="C40" s="7">
        <v>8481.7099999999991</v>
      </c>
      <c r="E40" s="10" t="s">
        <v>25</v>
      </c>
      <c r="F40" s="10" t="s">
        <v>341</v>
      </c>
      <c r="G40" s="11">
        <v>8481.7099999999991</v>
      </c>
    </row>
    <row r="41" spans="1:7" x14ac:dyDescent="0.2">
      <c r="A41" t="s">
        <v>25</v>
      </c>
      <c r="B41" t="s">
        <v>4194</v>
      </c>
      <c r="C41" s="7">
        <v>1315.5600000000002</v>
      </c>
      <c r="E41" s="10" t="s">
        <v>25</v>
      </c>
      <c r="F41" s="10" t="s">
        <v>4194</v>
      </c>
      <c r="G41" s="11">
        <v>1315.5600000000002</v>
      </c>
    </row>
    <row r="42" spans="1:7" x14ac:dyDescent="0.2">
      <c r="A42" t="s">
        <v>25</v>
      </c>
      <c r="B42" t="s">
        <v>300</v>
      </c>
      <c r="C42" s="7">
        <v>30661.872999999981</v>
      </c>
      <c r="E42" s="10" t="s">
        <v>25</v>
      </c>
      <c r="F42" s="10" t="s">
        <v>300</v>
      </c>
      <c r="G42" s="11">
        <v>30661.872999999981</v>
      </c>
    </row>
    <row r="43" spans="1:7" x14ac:dyDescent="0.2">
      <c r="A43" t="s">
        <v>25</v>
      </c>
      <c r="B43" t="s">
        <v>96</v>
      </c>
      <c r="C43" s="7">
        <v>170188.04580000002</v>
      </c>
      <c r="E43" s="10" t="s">
        <v>25</v>
      </c>
      <c r="F43" s="10" t="s">
        <v>96</v>
      </c>
      <c r="G43" s="11">
        <v>170188.04580000002</v>
      </c>
    </row>
    <row r="44" spans="1:7" x14ac:dyDescent="0.2">
      <c r="A44" t="s">
        <v>25</v>
      </c>
      <c r="B44" t="s">
        <v>111</v>
      </c>
      <c r="C44" s="7">
        <v>11220.055999999999</v>
      </c>
      <c r="E44" s="10" t="s">
        <v>25</v>
      </c>
      <c r="F44" s="10" t="s">
        <v>111</v>
      </c>
      <c r="G44" s="11">
        <v>11220.055999999999</v>
      </c>
    </row>
    <row r="45" spans="1:7" x14ac:dyDescent="0.2">
      <c r="A45" t="s">
        <v>25</v>
      </c>
      <c r="B45" t="s">
        <v>4115</v>
      </c>
      <c r="C45" s="7">
        <v>8929.369999999999</v>
      </c>
      <c r="E45" s="10" t="s">
        <v>25</v>
      </c>
      <c r="F45" s="10" t="s">
        <v>4115</v>
      </c>
      <c r="G45" s="11">
        <v>8929.369999999999</v>
      </c>
    </row>
    <row r="46" spans="1:7" x14ac:dyDescent="0.2">
      <c r="A46" t="s">
        <v>25</v>
      </c>
      <c r="B46" t="s">
        <v>287</v>
      </c>
      <c r="C46" s="7">
        <v>70636.719999999987</v>
      </c>
      <c r="E46" s="10" t="s">
        <v>25</v>
      </c>
      <c r="F46" s="10" t="s">
        <v>287</v>
      </c>
      <c r="G46" s="11">
        <v>70636.719999999987</v>
      </c>
    </row>
    <row r="47" spans="1:7" x14ac:dyDescent="0.2">
      <c r="A47" t="s">
        <v>25</v>
      </c>
      <c r="B47" t="s">
        <v>89</v>
      </c>
      <c r="C47" s="7">
        <v>138641.26999999993</v>
      </c>
      <c r="E47" s="10" t="s">
        <v>25</v>
      </c>
      <c r="F47" s="10" t="s">
        <v>89</v>
      </c>
      <c r="G47" s="11">
        <v>138641.26999999993</v>
      </c>
    </row>
    <row r="48" spans="1:7" x14ac:dyDescent="0.2">
      <c r="A48" t="s">
        <v>25</v>
      </c>
      <c r="B48" t="s">
        <v>5813</v>
      </c>
      <c r="C48" s="7">
        <v>1209.8240000000001</v>
      </c>
      <c r="E48" s="10" t="s">
        <v>25</v>
      </c>
      <c r="F48" s="10" t="s">
        <v>5813</v>
      </c>
      <c r="G48" s="11">
        <v>1209.8240000000001</v>
      </c>
    </row>
    <row r="49" spans="1:7" x14ac:dyDescent="0.2">
      <c r="A49" t="s">
        <v>25</v>
      </c>
      <c r="B49" t="s">
        <v>105</v>
      </c>
      <c r="C49" s="7">
        <v>32114.610000000019</v>
      </c>
      <c r="E49" s="10" t="s">
        <v>25</v>
      </c>
      <c r="F49" s="10" t="s">
        <v>105</v>
      </c>
      <c r="G49" s="11">
        <v>32114.610000000019</v>
      </c>
    </row>
    <row r="50" spans="1:7" x14ac:dyDescent="0.2">
      <c r="A50" t="s">
        <v>25</v>
      </c>
      <c r="B50" t="s">
        <v>5623</v>
      </c>
      <c r="C50" s="7">
        <v>1603.1360000000002</v>
      </c>
      <c r="E50" s="10" t="s">
        <v>25</v>
      </c>
      <c r="F50" s="10" t="s">
        <v>5623</v>
      </c>
      <c r="G50" s="11">
        <v>1603.1360000000002</v>
      </c>
    </row>
    <row r="51" spans="1:7" x14ac:dyDescent="0.2">
      <c r="A51" t="s">
        <v>10965</v>
      </c>
      <c r="C51" s="7">
        <v>2297200.8603000003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A2EA2-1D14-4270-B04E-6FB7C45EC54B}">
  <dimension ref="A1:E5"/>
  <sheetViews>
    <sheetView workbookViewId="0">
      <selection activeCell="D37" sqref="D37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3.28515625" bestFit="1" customWidth="1"/>
    <col min="4" max="4" width="29.28515625" bestFit="1" customWidth="1"/>
    <col min="5" max="5" width="29.140625" bestFit="1" customWidth="1"/>
  </cols>
  <sheetData>
    <row r="1" spans="1:5" x14ac:dyDescent="0.2">
      <c r="A1" s="4" t="s">
        <v>10942</v>
      </c>
      <c r="B1" t="s">
        <v>10960</v>
      </c>
      <c r="C1" t="s">
        <v>10961</v>
      </c>
      <c r="D1" t="s">
        <v>10966</v>
      </c>
      <c r="E1" t="s">
        <v>10967</v>
      </c>
    </row>
    <row r="2" spans="1:5" x14ac:dyDescent="0.2">
      <c r="A2" s="5" t="s">
        <v>10944</v>
      </c>
      <c r="B2" s="7">
        <v>484247.49810000096</v>
      </c>
      <c r="C2" s="9">
        <v>49543.974100000007</v>
      </c>
      <c r="D2" s="8">
        <v>0.10231126499236715</v>
      </c>
      <c r="E2" s="8">
        <v>0.15828399397892434</v>
      </c>
    </row>
    <row r="3" spans="1:5" x14ac:dyDescent="0.2">
      <c r="A3" s="5" t="s">
        <v>10957</v>
      </c>
      <c r="B3" s="7">
        <v>470532.50899999985</v>
      </c>
      <c r="C3" s="9">
        <v>61618.603700000051</v>
      </c>
      <c r="D3" s="8">
        <v>0.13095504034557592</v>
      </c>
      <c r="E3" s="8">
        <v>0.15560894386298552</v>
      </c>
    </row>
    <row r="4" spans="1:5" x14ac:dyDescent="0.2">
      <c r="A4" s="5" t="s">
        <v>10958</v>
      </c>
      <c r="B4" s="7">
        <v>609205.59800000081</v>
      </c>
      <c r="C4" s="9">
        <v>81795.174300000188</v>
      </c>
      <c r="D4" s="8">
        <v>0.13426530315632471</v>
      </c>
      <c r="E4" s="8">
        <v>0.15474294549671191</v>
      </c>
    </row>
    <row r="5" spans="1:5" x14ac:dyDescent="0.2">
      <c r="A5" s="5" t="s">
        <v>10959</v>
      </c>
      <c r="B5" s="7">
        <v>733215.2551999999</v>
      </c>
      <c r="C5" s="9">
        <v>93439.269599999971</v>
      </c>
      <c r="D5" s="8">
        <v>0.12743770528139439</v>
      </c>
      <c r="E5" s="8">
        <v>0.15646739130434525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061DB-0F44-4176-A666-20E799E3C7D5}">
  <dimension ref="A1:E7"/>
  <sheetViews>
    <sheetView workbookViewId="0">
      <selection activeCell="G35" sqref="G35"/>
    </sheetView>
  </sheetViews>
  <sheetFormatPr defaultRowHeight="12.75" x14ac:dyDescent="0.2"/>
  <cols>
    <col min="1" max="1" width="23.85546875" bestFit="1" customWidth="1"/>
    <col min="2" max="2" width="24.85546875" bestFit="1" customWidth="1"/>
    <col min="3" max="3" width="11.140625" bestFit="1" customWidth="1"/>
    <col min="4" max="4" width="13.5703125" bestFit="1" customWidth="1"/>
    <col min="5" max="5" width="13.42578125" bestFit="1" customWidth="1"/>
  </cols>
  <sheetData>
    <row r="1" spans="1:5" x14ac:dyDescent="0.2">
      <c r="A1" s="4" t="s">
        <v>10960</v>
      </c>
      <c r="B1" s="4" t="s">
        <v>10973</v>
      </c>
    </row>
    <row r="2" spans="1:5" x14ac:dyDescent="0.2">
      <c r="A2" s="4" t="s">
        <v>10942</v>
      </c>
      <c r="B2" t="s">
        <v>24</v>
      </c>
      <c r="C2" t="s">
        <v>38</v>
      </c>
      <c r="D2" t="s">
        <v>94</v>
      </c>
      <c r="E2" t="s">
        <v>10943</v>
      </c>
    </row>
    <row r="3" spans="1:5" x14ac:dyDescent="0.2">
      <c r="A3" s="5" t="s">
        <v>10944</v>
      </c>
      <c r="B3" s="7">
        <v>266096.8126000003</v>
      </c>
      <c r="C3" s="7">
        <v>128434.87370000005</v>
      </c>
      <c r="D3" s="7">
        <v>89715.811800000054</v>
      </c>
      <c r="E3" s="7">
        <v>484247.49810000043</v>
      </c>
    </row>
    <row r="4" spans="1:5" x14ac:dyDescent="0.2">
      <c r="A4" s="5" t="s">
        <v>10957</v>
      </c>
      <c r="B4" s="7">
        <v>266535.93329999992</v>
      </c>
      <c r="C4" s="7">
        <v>128757.30689999994</v>
      </c>
      <c r="D4" s="7">
        <v>75239.268800000005</v>
      </c>
      <c r="E4" s="7">
        <v>470532.5089999999</v>
      </c>
    </row>
    <row r="5" spans="1:5" x14ac:dyDescent="0.2">
      <c r="A5" s="5" t="s">
        <v>10958</v>
      </c>
      <c r="B5" s="7">
        <v>296863.89920000033</v>
      </c>
      <c r="C5" s="7">
        <v>207106.36179999987</v>
      </c>
      <c r="D5" s="7">
        <v>105235.33699999997</v>
      </c>
      <c r="E5" s="7">
        <v>609205.59800000011</v>
      </c>
    </row>
    <row r="6" spans="1:5" x14ac:dyDescent="0.2">
      <c r="A6" s="5" t="s">
        <v>10959</v>
      </c>
      <c r="B6" s="7">
        <v>331904.69990000111</v>
      </c>
      <c r="C6" s="7">
        <v>241847.82440000013</v>
      </c>
      <c r="D6" s="7">
        <v>159462.73090000002</v>
      </c>
      <c r="E6" s="7">
        <v>733215.25520000118</v>
      </c>
    </row>
    <row r="7" spans="1:5" x14ac:dyDescent="0.2">
      <c r="A7" s="5" t="s">
        <v>10943</v>
      </c>
      <c r="B7" s="7">
        <v>1161401.3450000016</v>
      </c>
      <c r="C7" s="7">
        <v>706146.36679999996</v>
      </c>
      <c r="D7" s="7">
        <v>429653.14850000007</v>
      </c>
      <c r="E7" s="7">
        <v>2297200.8603000017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A2241-C30E-4A04-B68B-F21F384E5446}">
  <dimension ref="A1:C5"/>
  <sheetViews>
    <sheetView workbookViewId="0">
      <selection activeCell="H33" sqref="H33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3.28515625" bestFit="1" customWidth="1"/>
  </cols>
  <sheetData>
    <row r="1" spans="1:3" x14ac:dyDescent="0.2">
      <c r="A1" s="4" t="s">
        <v>10942</v>
      </c>
      <c r="B1" t="s">
        <v>10960</v>
      </c>
      <c r="C1" t="s">
        <v>10961</v>
      </c>
    </row>
    <row r="2" spans="1:3" x14ac:dyDescent="0.2">
      <c r="A2" s="5" t="s">
        <v>24</v>
      </c>
      <c r="B2" s="7">
        <v>1161401.3449999888</v>
      </c>
      <c r="C2" s="3">
        <v>134119.20919999972</v>
      </c>
    </row>
    <row r="3" spans="1:3" x14ac:dyDescent="0.2">
      <c r="A3" s="5" t="s">
        <v>38</v>
      </c>
      <c r="B3" s="7">
        <v>706146.36680000008</v>
      </c>
      <c r="C3" s="3">
        <v>91979.13400000018</v>
      </c>
    </row>
    <row r="4" spans="1:3" x14ac:dyDescent="0.2">
      <c r="A4" s="5" t="s">
        <v>94</v>
      </c>
      <c r="B4" s="7">
        <v>429653.1485000003</v>
      </c>
      <c r="C4" s="3">
        <v>60298.67850000006</v>
      </c>
    </row>
    <row r="5" spans="1:3" x14ac:dyDescent="0.2">
      <c r="A5" s="5" t="s">
        <v>10943</v>
      </c>
      <c r="B5" s="7">
        <v>2297200.8602999891</v>
      </c>
      <c r="C5" s="3">
        <v>286397.02169999992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0BDE9-DF7C-45D5-9D52-761DF951A503}">
  <dimension ref="A1:C6"/>
  <sheetViews>
    <sheetView workbookViewId="0">
      <selection activeCell="H37" sqref="H37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3.28515625" bestFit="1" customWidth="1"/>
  </cols>
  <sheetData>
    <row r="1" spans="1:3" x14ac:dyDescent="0.2">
      <c r="A1" s="4" t="s">
        <v>10942</v>
      </c>
      <c r="B1" t="s">
        <v>10960</v>
      </c>
      <c r="C1" t="s">
        <v>10961</v>
      </c>
    </row>
    <row r="2" spans="1:3" x14ac:dyDescent="0.2">
      <c r="A2" s="5" t="s">
        <v>5177</v>
      </c>
      <c r="B2" s="7">
        <v>725457.82450000057</v>
      </c>
      <c r="C2" s="7">
        <v>108418.44890000013</v>
      </c>
    </row>
    <row r="3" spans="1:3" x14ac:dyDescent="0.2">
      <c r="A3" s="5" t="s">
        <v>684</v>
      </c>
      <c r="B3" s="7">
        <v>391721.90500000032</v>
      </c>
      <c r="C3" s="7">
        <v>46749.430300000058</v>
      </c>
    </row>
    <row r="4" spans="1:3" x14ac:dyDescent="0.2">
      <c r="A4" s="5" t="s">
        <v>2264</v>
      </c>
      <c r="B4" s="7">
        <v>678781.2399999979</v>
      </c>
      <c r="C4" s="7">
        <v>91522.780000000261</v>
      </c>
    </row>
    <row r="5" spans="1:3" x14ac:dyDescent="0.2">
      <c r="A5" s="5" t="s">
        <v>4211</v>
      </c>
      <c r="B5" s="7">
        <v>501239.89080000052</v>
      </c>
      <c r="C5" s="7">
        <v>39706.362499999967</v>
      </c>
    </row>
    <row r="6" spans="1:3" x14ac:dyDescent="0.2">
      <c r="A6" s="5" t="s">
        <v>10943</v>
      </c>
      <c r="B6" s="7">
        <v>2297200.8602999994</v>
      </c>
      <c r="C6" s="7">
        <v>286397.02170000045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CE5F3-1D87-487B-A712-3BCB8940F2B0}">
  <dimension ref="A1:C5"/>
  <sheetViews>
    <sheetView workbookViewId="0">
      <selection activeCell="H39" sqref="H39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3.28515625" bestFit="1" customWidth="1"/>
  </cols>
  <sheetData>
    <row r="1" spans="1:3" x14ac:dyDescent="0.2">
      <c r="A1" s="4" t="s">
        <v>10942</v>
      </c>
      <c r="B1" t="s">
        <v>10960</v>
      </c>
      <c r="C1" t="s">
        <v>10961</v>
      </c>
    </row>
    <row r="2" spans="1:3" x14ac:dyDescent="0.2">
      <c r="A2" s="5" t="s">
        <v>30</v>
      </c>
      <c r="B2" s="3">
        <v>741999.79529999977</v>
      </c>
      <c r="C2" s="3">
        <v>18451.272799999992</v>
      </c>
    </row>
    <row r="3" spans="1:3" x14ac:dyDescent="0.2">
      <c r="A3" s="5" t="s">
        <v>43</v>
      </c>
      <c r="B3" s="3">
        <v>719047.03200000292</v>
      </c>
      <c r="C3" s="3">
        <v>122490.8008000001</v>
      </c>
    </row>
    <row r="4" spans="1:3" x14ac:dyDescent="0.2">
      <c r="A4" s="5" t="s">
        <v>66</v>
      </c>
      <c r="B4" s="3">
        <v>836154.03299999656</v>
      </c>
      <c r="C4" s="3">
        <v>145454.9480999998</v>
      </c>
    </row>
    <row r="5" spans="1:3" x14ac:dyDescent="0.2">
      <c r="A5" s="5" t="s">
        <v>10943</v>
      </c>
      <c r="B5" s="3">
        <v>2297200.8602999994</v>
      </c>
      <c r="C5" s="3">
        <v>286397.02169999992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7D5FF-8741-45E2-BD14-7F4F47217C31}">
  <dimension ref="A1:C54"/>
  <sheetViews>
    <sheetView workbookViewId="0">
      <selection activeCell="H39" sqref="H39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3.28515625" bestFit="1" customWidth="1"/>
  </cols>
  <sheetData>
    <row r="1" spans="1:3" x14ac:dyDescent="0.2">
      <c r="A1" s="4" t="s">
        <v>10942</v>
      </c>
      <c r="B1" t="s">
        <v>10960</v>
      </c>
      <c r="C1" t="s">
        <v>10961</v>
      </c>
    </row>
    <row r="2" spans="1:3" x14ac:dyDescent="0.2">
      <c r="A2" s="5" t="s">
        <v>10944</v>
      </c>
      <c r="B2" s="7">
        <v>484247.49809999997</v>
      </c>
      <c r="C2" s="7">
        <v>49543.974099999992</v>
      </c>
    </row>
    <row r="3" spans="1:3" x14ac:dyDescent="0.2">
      <c r="A3" s="6" t="s">
        <v>10945</v>
      </c>
      <c r="B3" s="7">
        <v>14236.894999999997</v>
      </c>
      <c r="C3" s="7">
        <v>2450.1906999999992</v>
      </c>
    </row>
    <row r="4" spans="1:3" x14ac:dyDescent="0.2">
      <c r="A4" s="6" t="s">
        <v>10946</v>
      </c>
      <c r="B4" s="7">
        <v>4519.8920000000007</v>
      </c>
      <c r="C4" s="7">
        <v>862.30839999999989</v>
      </c>
    </row>
    <row r="5" spans="1:3" x14ac:dyDescent="0.2">
      <c r="A5" s="6" t="s">
        <v>10947</v>
      </c>
      <c r="B5" s="7">
        <v>55691.009000000027</v>
      </c>
      <c r="C5" s="7">
        <v>498.72989999999828</v>
      </c>
    </row>
    <row r="6" spans="1:3" x14ac:dyDescent="0.2">
      <c r="A6" s="6" t="s">
        <v>10948</v>
      </c>
      <c r="B6" s="7">
        <v>28295.344999999994</v>
      </c>
      <c r="C6" s="7">
        <v>3488.8352000000004</v>
      </c>
    </row>
    <row r="7" spans="1:3" x14ac:dyDescent="0.2">
      <c r="A7" s="6" t="s">
        <v>10949</v>
      </c>
      <c r="B7" s="7">
        <v>23648.287000000004</v>
      </c>
      <c r="C7" s="7">
        <v>2738.7095999999992</v>
      </c>
    </row>
    <row r="8" spans="1:3" x14ac:dyDescent="0.2">
      <c r="A8" s="6" t="s">
        <v>10950</v>
      </c>
      <c r="B8" s="7">
        <v>34595.127600000036</v>
      </c>
      <c r="C8" s="7">
        <v>4976.5243999999984</v>
      </c>
    </row>
    <row r="9" spans="1:3" x14ac:dyDescent="0.2">
      <c r="A9" s="6" t="s">
        <v>10951</v>
      </c>
      <c r="B9" s="7">
        <v>33946.392999999996</v>
      </c>
      <c r="C9" s="7">
        <v>-841.48260000000209</v>
      </c>
    </row>
    <row r="10" spans="1:3" x14ac:dyDescent="0.2">
      <c r="A10" s="6" t="s">
        <v>10952</v>
      </c>
      <c r="B10" s="7">
        <v>27909.468499999992</v>
      </c>
      <c r="C10" s="7">
        <v>5318.1049999999996</v>
      </c>
    </row>
    <row r="11" spans="1:3" x14ac:dyDescent="0.2">
      <c r="A11" s="6" t="s">
        <v>10953</v>
      </c>
      <c r="B11" s="7">
        <v>81777.350799999971</v>
      </c>
      <c r="C11" s="7">
        <v>8328.099400000001</v>
      </c>
    </row>
    <row r="12" spans="1:3" x14ac:dyDescent="0.2">
      <c r="A12" s="6" t="s">
        <v>10954</v>
      </c>
      <c r="B12" s="7">
        <v>31453.392999999989</v>
      </c>
      <c r="C12" s="7">
        <v>3448.2572999999979</v>
      </c>
    </row>
    <row r="13" spans="1:3" x14ac:dyDescent="0.2">
      <c r="A13" s="6" t="s">
        <v>10955</v>
      </c>
      <c r="B13" s="7">
        <v>78628.71669999999</v>
      </c>
      <c r="C13" s="7">
        <v>9292.1268999999938</v>
      </c>
    </row>
    <row r="14" spans="1:3" x14ac:dyDescent="0.2">
      <c r="A14" s="6" t="s">
        <v>10956</v>
      </c>
      <c r="B14" s="7">
        <v>69545.62049999999</v>
      </c>
      <c r="C14" s="7">
        <v>8983.5698999999986</v>
      </c>
    </row>
    <row r="15" spans="1:3" x14ac:dyDescent="0.2">
      <c r="A15" s="5" t="s">
        <v>10957</v>
      </c>
      <c r="B15" s="7">
        <v>470532.50900000014</v>
      </c>
      <c r="C15" s="7">
        <v>61618.603699999992</v>
      </c>
    </row>
    <row r="16" spans="1:3" x14ac:dyDescent="0.2">
      <c r="A16" s="6" t="s">
        <v>10945</v>
      </c>
      <c r="B16" s="7">
        <v>18174.075599999993</v>
      </c>
      <c r="C16" s="7">
        <v>-3281.0070000000014</v>
      </c>
    </row>
    <row r="17" spans="1:3" x14ac:dyDescent="0.2">
      <c r="A17" s="6" t="s">
        <v>10946</v>
      </c>
      <c r="B17" s="7">
        <v>11951.411</v>
      </c>
      <c r="C17" s="7">
        <v>2813.8508000000002</v>
      </c>
    </row>
    <row r="18" spans="1:3" x14ac:dyDescent="0.2">
      <c r="A18" s="6" t="s">
        <v>10947</v>
      </c>
      <c r="B18" s="7">
        <v>38726.251999999993</v>
      </c>
      <c r="C18" s="7">
        <v>9732.0977999999996</v>
      </c>
    </row>
    <row r="19" spans="1:3" x14ac:dyDescent="0.2">
      <c r="A19" s="6" t="s">
        <v>10948</v>
      </c>
      <c r="B19" s="7">
        <v>34195.208499999993</v>
      </c>
      <c r="C19" s="7">
        <v>4187.4961999999969</v>
      </c>
    </row>
    <row r="20" spans="1:3" x14ac:dyDescent="0.2">
      <c r="A20" s="6" t="s">
        <v>10949</v>
      </c>
      <c r="B20" s="7">
        <v>30131.686499999996</v>
      </c>
      <c r="C20" s="7">
        <v>4667.868999999997</v>
      </c>
    </row>
    <row r="21" spans="1:3" x14ac:dyDescent="0.2">
      <c r="A21" s="6" t="s">
        <v>10950</v>
      </c>
      <c r="B21" s="7">
        <v>24797.292000000001</v>
      </c>
      <c r="C21" s="7">
        <v>3335.5571999999997</v>
      </c>
    </row>
    <row r="22" spans="1:3" x14ac:dyDescent="0.2">
      <c r="A22" s="6" t="s">
        <v>10951</v>
      </c>
      <c r="B22" s="7">
        <v>28765.324999999993</v>
      </c>
      <c r="C22" s="7">
        <v>3288.6483000000003</v>
      </c>
    </row>
    <row r="23" spans="1:3" x14ac:dyDescent="0.2">
      <c r="A23" s="6" t="s">
        <v>10952</v>
      </c>
      <c r="B23" s="7">
        <v>36898.33219999999</v>
      </c>
      <c r="C23" s="7">
        <v>5355.8083999999999</v>
      </c>
    </row>
    <row r="24" spans="1:3" x14ac:dyDescent="0.2">
      <c r="A24" s="6" t="s">
        <v>10953</v>
      </c>
      <c r="B24" s="7">
        <v>64595.918000000042</v>
      </c>
      <c r="C24" s="7">
        <v>8209.1627000000008</v>
      </c>
    </row>
    <row r="25" spans="1:3" x14ac:dyDescent="0.2">
      <c r="A25" s="6" t="s">
        <v>10954</v>
      </c>
      <c r="B25" s="7">
        <v>31404.923500000012</v>
      </c>
      <c r="C25" s="7">
        <v>2817.3659999999986</v>
      </c>
    </row>
    <row r="26" spans="1:3" x14ac:dyDescent="0.2">
      <c r="A26" s="6" t="s">
        <v>10955</v>
      </c>
      <c r="B26" s="7">
        <v>75972.563500000047</v>
      </c>
      <c r="C26" s="7">
        <v>12474.788400000009</v>
      </c>
    </row>
    <row r="27" spans="1:3" x14ac:dyDescent="0.2">
      <c r="A27" s="6" t="s">
        <v>10956</v>
      </c>
      <c r="B27" s="7">
        <v>74919.521200000076</v>
      </c>
      <c r="C27" s="7">
        <v>8016.9658999999974</v>
      </c>
    </row>
    <row r="28" spans="1:3" x14ac:dyDescent="0.2">
      <c r="A28" s="5" t="s">
        <v>10958</v>
      </c>
      <c r="B28" s="7">
        <v>609205.598</v>
      </c>
      <c r="C28" s="7">
        <v>81795.174299999984</v>
      </c>
    </row>
    <row r="29" spans="1:3" x14ac:dyDescent="0.2">
      <c r="A29" s="6" t="s">
        <v>10945</v>
      </c>
      <c r="B29" s="7">
        <v>18542.490999999995</v>
      </c>
      <c r="C29" s="7">
        <v>2824.8233000000005</v>
      </c>
    </row>
    <row r="30" spans="1:3" x14ac:dyDescent="0.2">
      <c r="A30" s="6" t="s">
        <v>10946</v>
      </c>
      <c r="B30" s="7">
        <v>22978.815000000002</v>
      </c>
      <c r="C30" s="7">
        <v>5004.579499999998</v>
      </c>
    </row>
    <row r="31" spans="1:3" x14ac:dyDescent="0.2">
      <c r="A31" s="6" t="s">
        <v>10947</v>
      </c>
      <c r="B31" s="7">
        <v>51715.875000000022</v>
      </c>
      <c r="C31" s="7">
        <v>3611.967999999998</v>
      </c>
    </row>
    <row r="32" spans="1:3" x14ac:dyDescent="0.2">
      <c r="A32" s="6" t="s">
        <v>10948</v>
      </c>
      <c r="B32" s="7">
        <v>38750.038999999968</v>
      </c>
      <c r="C32" s="7">
        <v>2977.814899999998</v>
      </c>
    </row>
    <row r="33" spans="1:3" x14ac:dyDescent="0.2">
      <c r="A33" s="6" t="s">
        <v>10949</v>
      </c>
      <c r="B33" s="7">
        <v>56987.727999999988</v>
      </c>
      <c r="C33" s="7">
        <v>8662.1463999999996</v>
      </c>
    </row>
    <row r="34" spans="1:3" x14ac:dyDescent="0.2">
      <c r="A34" s="6" t="s">
        <v>10950</v>
      </c>
      <c r="B34" s="7">
        <v>40344.533999999985</v>
      </c>
      <c r="C34" s="7">
        <v>4750.3781000000017</v>
      </c>
    </row>
    <row r="35" spans="1:3" x14ac:dyDescent="0.2">
      <c r="A35" s="6" t="s">
        <v>10951</v>
      </c>
      <c r="B35" s="7">
        <v>39261.962999999974</v>
      </c>
      <c r="C35" s="7">
        <v>4432.8778999999995</v>
      </c>
    </row>
    <row r="36" spans="1:3" x14ac:dyDescent="0.2">
      <c r="A36" s="6" t="s">
        <v>10952</v>
      </c>
      <c r="B36" s="7">
        <v>31115.374299999999</v>
      </c>
      <c r="C36" s="7">
        <v>2062.0692999999983</v>
      </c>
    </row>
    <row r="37" spans="1:3" x14ac:dyDescent="0.2">
      <c r="A37" s="6" t="s">
        <v>10953</v>
      </c>
      <c r="B37" s="7">
        <v>73410.024899999975</v>
      </c>
      <c r="C37" s="7">
        <v>9328.6575999999914</v>
      </c>
    </row>
    <row r="38" spans="1:3" x14ac:dyDescent="0.2">
      <c r="A38" s="6" t="s">
        <v>10954</v>
      </c>
      <c r="B38" s="7">
        <v>59687.745000000017</v>
      </c>
      <c r="C38" s="7">
        <v>16243.142500000004</v>
      </c>
    </row>
    <row r="39" spans="1:3" x14ac:dyDescent="0.2">
      <c r="A39" s="6" t="s">
        <v>10955</v>
      </c>
      <c r="B39" s="7">
        <v>79411.965799999991</v>
      </c>
      <c r="C39" s="7">
        <v>4011.407499999998</v>
      </c>
    </row>
    <row r="40" spans="1:3" x14ac:dyDescent="0.2">
      <c r="A40" s="6" t="s">
        <v>10956</v>
      </c>
      <c r="B40" s="7">
        <v>96999.04300000002</v>
      </c>
      <c r="C40" s="7">
        <v>17885.309300000001</v>
      </c>
    </row>
    <row r="41" spans="1:3" x14ac:dyDescent="0.2">
      <c r="A41" s="5" t="s">
        <v>10959</v>
      </c>
      <c r="B41" s="7">
        <v>733215.25520000001</v>
      </c>
      <c r="C41" s="7">
        <v>93439.269599999971</v>
      </c>
    </row>
    <row r="42" spans="1:3" x14ac:dyDescent="0.2">
      <c r="A42" s="6" t="s">
        <v>10945</v>
      </c>
      <c r="B42" s="7">
        <v>43971.373999999996</v>
      </c>
      <c r="C42" s="7">
        <v>7140.4390999999987</v>
      </c>
    </row>
    <row r="43" spans="1:3" x14ac:dyDescent="0.2">
      <c r="A43" s="6" t="s">
        <v>10946</v>
      </c>
      <c r="B43" s="7">
        <v>20301.133399999992</v>
      </c>
      <c r="C43" s="7">
        <v>1613.8719999999985</v>
      </c>
    </row>
    <row r="44" spans="1:3" x14ac:dyDescent="0.2">
      <c r="A44" s="6" t="s">
        <v>10947</v>
      </c>
      <c r="B44" s="7">
        <v>58872.352799999986</v>
      </c>
      <c r="C44" s="7">
        <v>14751.8915</v>
      </c>
    </row>
    <row r="45" spans="1:3" x14ac:dyDescent="0.2">
      <c r="A45" s="6" t="s">
        <v>10948</v>
      </c>
      <c r="B45" s="7">
        <v>36521.536100000005</v>
      </c>
      <c r="C45" s="7">
        <v>933.28999999999621</v>
      </c>
    </row>
    <row r="46" spans="1:3" x14ac:dyDescent="0.2">
      <c r="A46" s="6" t="s">
        <v>10949</v>
      </c>
      <c r="B46" s="7">
        <v>44261.110199999996</v>
      </c>
      <c r="C46" s="7">
        <v>6342.5827999999965</v>
      </c>
    </row>
    <row r="47" spans="1:3" x14ac:dyDescent="0.2">
      <c r="A47" s="6" t="s">
        <v>10950</v>
      </c>
      <c r="B47" s="7">
        <v>52981.725699999995</v>
      </c>
      <c r="C47" s="7">
        <v>8223.335699999996</v>
      </c>
    </row>
    <row r="48" spans="1:3" x14ac:dyDescent="0.2">
      <c r="A48" s="6" t="s">
        <v>10951</v>
      </c>
      <c r="B48" s="7">
        <v>45264.416000000005</v>
      </c>
      <c r="C48" s="7">
        <v>6952.6211999999987</v>
      </c>
    </row>
    <row r="49" spans="1:3" x14ac:dyDescent="0.2">
      <c r="A49" s="6" t="s">
        <v>10952</v>
      </c>
      <c r="B49" s="7">
        <v>63120.887999999977</v>
      </c>
      <c r="C49" s="7">
        <v>9040.9556999999968</v>
      </c>
    </row>
    <row r="50" spans="1:3" x14ac:dyDescent="0.2">
      <c r="A50" s="6" t="s">
        <v>10953</v>
      </c>
      <c r="B50" s="7">
        <v>87866.652000000031</v>
      </c>
      <c r="C50" s="7">
        <v>10991.555600000007</v>
      </c>
    </row>
    <row r="51" spans="1:3" x14ac:dyDescent="0.2">
      <c r="A51" s="6" t="s">
        <v>10954</v>
      </c>
      <c r="B51" s="7">
        <v>77776.923199999976</v>
      </c>
      <c r="C51" s="7">
        <v>9275.2754999999997</v>
      </c>
    </row>
    <row r="52" spans="1:3" x14ac:dyDescent="0.2">
      <c r="A52" s="6" t="s">
        <v>10955</v>
      </c>
      <c r="B52" s="7">
        <v>118447.82500000003</v>
      </c>
      <c r="C52" s="7">
        <v>9690.1036999999942</v>
      </c>
    </row>
    <row r="53" spans="1:3" x14ac:dyDescent="0.2">
      <c r="A53" s="6" t="s">
        <v>10956</v>
      </c>
      <c r="B53" s="7">
        <v>83829.318799999994</v>
      </c>
      <c r="C53" s="7">
        <v>8483.3467999999921</v>
      </c>
    </row>
    <row r="54" spans="1:3" x14ac:dyDescent="0.2">
      <c r="A54" s="5" t="s">
        <v>10943</v>
      </c>
      <c r="B54" s="7">
        <v>2297200.8603000003</v>
      </c>
      <c r="C54" s="7">
        <v>286397.02169999992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3</vt:i4>
      </vt:variant>
    </vt:vector>
  </HeadingPairs>
  <TitlesOfParts>
    <vt:vector size="16" baseType="lpstr">
      <vt:lpstr>Orders</vt:lpstr>
      <vt:lpstr>People</vt:lpstr>
      <vt:lpstr>Returns</vt:lpstr>
      <vt:lpstr>Dashboard</vt:lpstr>
      <vt:lpstr>Возвраты</vt:lpstr>
      <vt:lpstr>Продажи по регионам</vt:lpstr>
      <vt:lpstr>Продажи по штатам</vt:lpstr>
      <vt:lpstr>Ключевые метрики</vt:lpstr>
      <vt:lpstr>Динамика продаж по сегментам</vt:lpstr>
      <vt:lpstr>Продажи и прибыль по сегментам</vt:lpstr>
      <vt:lpstr>Продажи и прибыль по менеджерам</vt:lpstr>
      <vt:lpstr>Продажи и прибыль по категориям</vt:lpstr>
      <vt:lpstr>Динамика продаж и прибыли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Сергей Шмелев</cp:lastModifiedBy>
  <dcterms:created xsi:type="dcterms:W3CDTF">2019-07-08T16:52:48Z</dcterms:created>
  <dcterms:modified xsi:type="dcterms:W3CDTF">2022-07-07T15:06:04Z</dcterms:modified>
</cp:coreProperties>
</file>